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emrep\OneDrive\Desktop\Upwork\"/>
    </mc:Choice>
  </mc:AlternateContent>
  <xr:revisionPtr revIDLastSave="0" documentId="13_ncr:1_{400EBC79-E397-40C2-9B19-262732FDDB3F}" xr6:coauthVersionLast="47" xr6:coauthVersionMax="47" xr10:uidLastSave="{00000000-0000-0000-0000-000000000000}"/>
  <bookViews>
    <workbookView showSheetTabs="0" xWindow="-120" yWindow="-120" windowWidth="29040" windowHeight="15720" firstSheet="1" activeTab="7" xr2:uid="{AFF2E826-63AE-4939-80E9-FF3219965CDC}"/>
  </bookViews>
  <sheets>
    <sheet name="Raw_Data" sheetId="3" r:id="rId1"/>
    <sheet name="Clean_Data" sheetId="2" r:id="rId2"/>
    <sheet name="Query1" sheetId="12" state="hidden" r:id="rId3"/>
    <sheet name="Pivots" sheetId="10" r:id="rId4"/>
    <sheet name="Calc." sheetId="11" state="hidden" r:id="rId5"/>
    <sheet name="Cover" sheetId="13" r:id="rId6"/>
    <sheet name="Executive Overview" sheetId="9" r:id="rId7"/>
    <sheet name="Settings&amp;Info" sheetId="14" r:id="rId8"/>
  </sheets>
  <functionGroups builtInGroupCount="19"/>
  <definedNames>
    <definedName name="_xlpm.BreakCount" hidden="1" xlm="1">#NAME?</definedName>
    <definedName name="_xlpm.ClientSatisfaction" hidden="1" xlm="1">#NAME?</definedName>
    <definedName name="_xlpm.DeadlinePressure" hidden="1" xlm="1">#NAME?</definedName>
    <definedName name="_xlpm.DeepWorkHours" hidden="1" xlm="1">#NAME?</definedName>
    <definedName name="_xlpm.DeepWorkRatio" hidden="1" xlm="1">#NAME?</definedName>
    <definedName name="_xlpm.FocusScore" hidden="1" xlm="1">#NAME?</definedName>
    <definedName name="_xlpm.StressLevel" hidden="1" xlm="1">#NAME?</definedName>
    <definedName name="_xlpm.TaskCompletionRate" hidden="1" xlm="1">#NAME?</definedName>
    <definedName name="_xlpm.WorkHours" hidden="1" xlm="1">#NAME?</definedName>
    <definedName name="BurnoutRisk">_xlfn.LAMBDA(_xlpm.StressLevel,_xlpm.DeadlinePressure,_xlpm.WorkHours,_xlpm.DeepWorkRatio, ROUND( MIN( MAX( 0.45*_xlpm.StressLevel+ 0.35*_xlpm.DeadlinePressure+ 0.25*(_xlpm.WorkHours*10)- 0.05*_xlpm.DeepWorkRatio, 0), 100), 0))</definedName>
    <definedName name="DeepWorkRatio">_xlfn.LAMBDA(_xlpm.DeepWorkHours,_xlpm.WorkHours,ROUND((_xlpm.DeepWorkHours/_xlpm.WorkHours)*100,0))</definedName>
    <definedName name="ExternalData_1" localSheetId="1" hidden="1">Clean_Data!$A$1:$Y$5051</definedName>
    <definedName name="ExternalData_1" localSheetId="2" hidden="1">Query1!$A$1:$A$2</definedName>
    <definedName name="FocusScore">_xlfn.LAMBDA(_xlpm.DeepWorkRatio,_xlpm.BreakCount,_xlpm.TaskCompletionRate,_xlpm.StressLevel, ROUND( MIN( MAX( 0.4*_xlpm.DeepWorkRatio+ 0.2*(100-10*_xlpm.BreakCount)+ 0.2*_xlpm.TaskCompletionRate+ 0.2*(100-_xlpm.StressLevel), 0), 100), 0))</definedName>
    <definedName name="ProductivityScore">_xlfn.LAMBDA(_xlpm.DeepWorkRatio,_xlpm.TaskCompletionRate,_xlpm.FocusScore,_xlpm.ClientSatisfaction, ROUND( MIN( MAX( 0.4*_xlpm.DeepWorkRatio+ 0.3*_xlpm.TaskCompletionRate+ 0.2*_xlpm.FocusScore+ 0.1*_xlpm.ClientSatisfaction, 0), 100), 0))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2" i="11" l="1"/>
  <c r="C4" i="11"/>
  <c r="E4" i="11"/>
  <c r="D4" i="11"/>
  <c r="D2" i="11"/>
  <c r="B2" i="11"/>
  <c r="A4" i="11"/>
  <c r="E2" i="11"/>
  <c r="A2" i="11"/>
  <c r="B4" i="11"/>
  <c r="A3" i="11" l="1"/>
  <c r="E3" i="11"/>
  <c r="B3" i="11"/>
  <c r="D3" i="11"/>
  <c r="C3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005910-7E9B-4659-9464-D8187D17B481}" keepAlive="1" name="Query - Freelancer Project" description="Connection to the 'Freelancer Project' query in the workbook." type="5" refreshedVersion="8" background="1" saveData="1">
    <dbPr connection="Provider=Microsoft.Mashup.OleDb.1;Data Source=$Workbook$;Location=&quot;Freelancer Project&quot;;Extended Properties=&quot;&quot;" command="SELECT * FROM [Freelancer Project]"/>
  </connection>
  <connection id="2" xr16:uid="{37ECECB8-1B09-424B-853C-9903B5FA8B49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D6077962-9DE2-4A62-AD8D-0C847A63ED89}" keepAlive="1" name="Query - Query1" description="Connection to the 'Query1' query in the workbook." type="5" refreshedVersion="8" background="1" saveData="1">
    <dbPr connection="Provider=Microsoft.Mashup.OleDb.1;Data Source=$Workbook$;Location=Query1;Extended Properties=&quot;&quot;" command="SELECT * FROM [Query1]"/>
  </connection>
  <connection id="4" xr16:uid="{520BB630-5BBD-44CA-A787-BD8DCD62A465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FF761745-6BE9-4809-8D0F-83EA8A0C578B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6" xr16:uid="{6A18D020-5E25-4C0B-816B-3E471541A3B5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sharedStrings.xml><?xml version="1.0" encoding="utf-8"?>
<sst xmlns="http://schemas.openxmlformats.org/spreadsheetml/2006/main" count="64927" uniqueCount="1010">
  <si>
    <t>User_ID</t>
  </si>
  <si>
    <t>Date</t>
  </si>
  <si>
    <t>Project_Type</t>
  </si>
  <si>
    <t>Work_Hours</t>
  </si>
  <si>
    <t>Deep_Work_Hours</t>
  </si>
  <si>
    <t>Deep_Work_Ratio</t>
  </si>
  <si>
    <t>Break_Count</t>
  </si>
  <si>
    <t>Task_Completion_Rate</t>
  </si>
  <si>
    <t>Client_Satisfaction</t>
  </si>
  <si>
    <t>Stress_Level</t>
  </si>
  <si>
    <t>Deadline_Pressure</t>
  </si>
  <si>
    <t>Peak_Productivity_Hour</t>
  </si>
  <si>
    <t>FRL-1327</t>
  </si>
  <si>
    <t>Google Sheets</t>
  </si>
  <si>
    <t>08:00-10:00</t>
  </si>
  <si>
    <t>FRL-1016</t>
  </si>
  <si>
    <t>20:00-22:00</t>
  </si>
  <si>
    <t>FRL-1112</t>
  </si>
  <si>
    <t>Reporting</t>
  </si>
  <si>
    <t>13:00-15:00</t>
  </si>
  <si>
    <t>FRL-1110</t>
  </si>
  <si>
    <t>Research</t>
  </si>
  <si>
    <t>FRL-1274</t>
  </si>
  <si>
    <t>Dashboard</t>
  </si>
  <si>
    <t>FRL-1338</t>
  </si>
  <si>
    <t>FRL-1189</t>
  </si>
  <si>
    <t>10:00-12:00</t>
  </si>
  <si>
    <t>FRL-1194</t>
  </si>
  <si>
    <t>Power Query</t>
  </si>
  <si>
    <t>FRL-1205</t>
  </si>
  <si>
    <t>15:00-17:00</t>
  </si>
  <si>
    <t>FRL-1135</t>
  </si>
  <si>
    <t>FRL-1046</t>
  </si>
  <si>
    <t>FRL-1270</t>
  </si>
  <si>
    <t>Financial Analysis</t>
  </si>
  <si>
    <t>FRL-1222</t>
  </si>
  <si>
    <t>Automation</t>
  </si>
  <si>
    <t>FRL-1078</t>
  </si>
  <si>
    <t>Data Cleaning</t>
  </si>
  <si>
    <t>FRL-1185</t>
  </si>
  <si>
    <t>FRL-1065</t>
  </si>
  <si>
    <t>FRL-1204</t>
  </si>
  <si>
    <t>FRL-1010</t>
  </si>
  <si>
    <t>FRL-1169</t>
  </si>
  <si>
    <t>FRL-1124</t>
  </si>
  <si>
    <t>FRL-1239</t>
  </si>
  <si>
    <t>FRL-1097</t>
  </si>
  <si>
    <t>FRL-1025</t>
  </si>
  <si>
    <t>FRL-1079</t>
  </si>
  <si>
    <t>FRL-1299</t>
  </si>
  <si>
    <t>FRL-1345</t>
  </si>
  <si>
    <t>FRL-1133</t>
  </si>
  <si>
    <t>FRL-1004</t>
  </si>
  <si>
    <t>FRL-1035</t>
  </si>
  <si>
    <t>FRL-1339</t>
  </si>
  <si>
    <t>FRL-1367</t>
  </si>
  <si>
    <t>FRL-1022</t>
  </si>
  <si>
    <t>FRL-1057</t>
  </si>
  <si>
    <t>FRL-1021</t>
  </si>
  <si>
    <t>FRL-1317</t>
  </si>
  <si>
    <t>FRL-1081</t>
  </si>
  <si>
    <t>FRL-1114</t>
  </si>
  <si>
    <t>FRL-1347</t>
  </si>
  <si>
    <t>FRL-1176</t>
  </si>
  <si>
    <t>FRL-1000</t>
  </si>
  <si>
    <t>FRL-1259</t>
  </si>
  <si>
    <t>FRL-1340</t>
  </si>
  <si>
    <t>FRL-1107</t>
  </si>
  <si>
    <t>FRL-1376</t>
  </si>
  <si>
    <t>FRL-1115</t>
  </si>
  <si>
    <t>FRL-1090</t>
  </si>
  <si>
    <t>FRL-1341</t>
  </si>
  <si>
    <t>FRL-1380</t>
  </si>
  <si>
    <t>FRL-1225</t>
  </si>
  <si>
    <t>FRL-1118</t>
  </si>
  <si>
    <t>FRL-1031</t>
  </si>
  <si>
    <t>FRL-1152</t>
  </si>
  <si>
    <t>FRL-1014</t>
  </si>
  <si>
    <t>FRL-1201</t>
  </si>
  <si>
    <t>FRL-1009</t>
  </si>
  <si>
    <t>FRL-1085</t>
  </si>
  <si>
    <t>FRL-1203</t>
  </si>
  <si>
    <t>FRL-1165</t>
  </si>
  <si>
    <t>FRL-1166</t>
  </si>
  <si>
    <t>FRL-1043</t>
  </si>
  <si>
    <t>FRL-1047</t>
  </si>
  <si>
    <t>FRL-1217</t>
  </si>
  <si>
    <t>FRL-1061</t>
  </si>
  <si>
    <t>FRL-1051</t>
  </si>
  <si>
    <t>FRL-1027</t>
  </si>
  <si>
    <t>FRL-1174</t>
  </si>
  <si>
    <t>FRL-1077</t>
  </si>
  <si>
    <t>FRL-1397</t>
  </si>
  <si>
    <t>FRL-1390</t>
  </si>
  <si>
    <t>FRL-1080</t>
  </si>
  <si>
    <t>FRL-1036</t>
  </si>
  <si>
    <t>FRL-1136</t>
  </si>
  <si>
    <t>FRL-1352</t>
  </si>
  <si>
    <t>FRL-1221</t>
  </si>
  <si>
    <t>FRL-1209</t>
  </si>
  <si>
    <t>FRL-1232</t>
  </si>
  <si>
    <t>FRL-1211</t>
  </si>
  <si>
    <t>FRL-1281</t>
  </si>
  <si>
    <t>FRL-1282</t>
  </si>
  <si>
    <t>FRL-1212</t>
  </si>
  <si>
    <t>FRL-1141</t>
  </si>
  <si>
    <t>FRL-1275</t>
  </si>
  <si>
    <t>FRL-1292</t>
  </si>
  <si>
    <t>FRL-1018</t>
  </si>
  <si>
    <t>FRL-1335</t>
  </si>
  <si>
    <t>FRL-1162</t>
  </si>
  <si>
    <t>FRL-1028</t>
  </si>
  <si>
    <t>FRL-1040</t>
  </si>
  <si>
    <t>FRL-1130</t>
  </si>
  <si>
    <t>FRL-1310</t>
  </si>
  <si>
    <t>FRL-1321</t>
  </si>
  <si>
    <t>FRL-1382</t>
  </si>
  <si>
    <t>FRL-1131</t>
  </si>
  <si>
    <t>FRL-1332</t>
  </si>
  <si>
    <t>FRL-1198</t>
  </si>
  <si>
    <t>FRL-1315</t>
  </si>
  <si>
    <t>FRL-1278</t>
  </si>
  <si>
    <t>FRL-1119</t>
  </si>
  <si>
    <t>FRL-1089</t>
  </si>
  <si>
    <t>FRL-1262</t>
  </si>
  <si>
    <t>FRL-1033</t>
  </si>
  <si>
    <t>FRL-1258</t>
  </si>
  <si>
    <t>FRL-1116</t>
  </si>
  <si>
    <t>FRL-1191</t>
  </si>
  <si>
    <t>FRL-1284</t>
  </si>
  <si>
    <t>FRL-1147</t>
  </si>
  <si>
    <t>FRL-1179</t>
  </si>
  <si>
    <t>FRL-1311</t>
  </si>
  <si>
    <t>FRL-1092</t>
  </si>
  <si>
    <t>FRL-1192</t>
  </si>
  <si>
    <t>FRL-1363</t>
  </si>
  <si>
    <t>FRL-1223</t>
  </si>
  <si>
    <t>FRL-1170</t>
  </si>
  <si>
    <t>FRL-1052</t>
  </si>
  <si>
    <t>FRL-1386</t>
  </si>
  <si>
    <t>FRL-1034</t>
  </si>
  <si>
    <t>FRL-1231</t>
  </si>
  <si>
    <t>FRL-1297</t>
  </si>
  <si>
    <t>FRL-1256</t>
  </si>
  <si>
    <t>FRL-1362</t>
  </si>
  <si>
    <t>FRL-1323</t>
  </si>
  <si>
    <t>FRL-1158</t>
  </si>
  <si>
    <t>FRL-1151</t>
  </si>
  <si>
    <t>FRL-1312</t>
  </si>
  <si>
    <t>FRL-1309</t>
  </si>
  <si>
    <t>FRL-1050</t>
  </si>
  <si>
    <t>FRL-1121</t>
  </si>
  <si>
    <t>FRL-1305</t>
  </si>
  <si>
    <t>FRL-1095</t>
  </si>
  <si>
    <t>FRL-1199</t>
  </si>
  <si>
    <t>FRL-1375</t>
  </si>
  <si>
    <t>FRL-1329</t>
  </si>
  <si>
    <t>FRL-1129</t>
  </si>
  <si>
    <t>FRL-1188</t>
  </si>
  <si>
    <t>FRL-1042</t>
  </si>
  <si>
    <t>FRL-1372</t>
  </si>
  <si>
    <t>FRL-1015</t>
  </si>
  <si>
    <t>FRL-1287</t>
  </si>
  <si>
    <t>FRL-1037</t>
  </si>
  <si>
    <t>FRL-1153</t>
  </si>
  <si>
    <t>FRL-1328</t>
  </si>
  <si>
    <t>FRL-1257</t>
  </si>
  <si>
    <t>FRL-1303</t>
  </si>
  <si>
    <t>FRL-1247</t>
  </si>
  <si>
    <t>FRL-1389</t>
  </si>
  <si>
    <t>FRL-1072</t>
  </si>
  <si>
    <t>FRL-1123</t>
  </si>
  <si>
    <t>FRL-1055</t>
  </si>
  <si>
    <t>FRL-1371</t>
  </si>
  <si>
    <t>FRL-1087</t>
  </si>
  <si>
    <t>FRL-1265</t>
  </si>
  <si>
    <t>FRL-1279</t>
  </si>
  <si>
    <t>FRL-1365</t>
  </si>
  <si>
    <t>FRL-1070</t>
  </si>
  <si>
    <t>FRL-1208</t>
  </si>
  <si>
    <t>FRL-1273</t>
  </si>
  <si>
    <t>FRL-1377</t>
  </si>
  <si>
    <t>FRL-1044</t>
  </si>
  <si>
    <t>FRL-1120</t>
  </si>
  <si>
    <t>FRL-1387</t>
  </si>
  <si>
    <t>FRL-1039</t>
  </si>
  <si>
    <t>FRL-1266</t>
  </si>
  <si>
    <t>FRL-1001</t>
  </si>
  <si>
    <t>FRL-1241</t>
  </si>
  <si>
    <t>FRL-1193</t>
  </si>
  <si>
    <t>FRL-1224</t>
  </si>
  <si>
    <t>FRL-1320</t>
  </si>
  <si>
    <t>FRL-1237</t>
  </si>
  <si>
    <t>FRL-1344</t>
  </si>
  <si>
    <t>FRL-1288</t>
  </si>
  <si>
    <t>FRL-1168</t>
  </si>
  <si>
    <t>FRL-1235</t>
  </si>
  <si>
    <t>FRL-1268</t>
  </si>
  <si>
    <t>FRL-1111</t>
  </si>
  <si>
    <t>FRL-1272</t>
  </si>
  <si>
    <t>FRL-1091</t>
  </si>
  <si>
    <t>FRL-1207</t>
  </si>
  <si>
    <t>FRL-1330</t>
  </si>
  <si>
    <t>FRL-1350</t>
  </si>
  <si>
    <t>FRL-1083</t>
  </si>
  <si>
    <t>FRL-1230</t>
  </si>
  <si>
    <t>FRL-1126</t>
  </si>
  <si>
    <t>FRL-1054</t>
  </si>
  <si>
    <t>FRL-1229</t>
  </si>
  <si>
    <t>FRL-1197</t>
  </si>
  <si>
    <t>FRL-1069</t>
  </si>
  <si>
    <t>FRL-1333</t>
  </si>
  <si>
    <t>FRL-1163</t>
  </si>
  <si>
    <t>FRL-1058</t>
  </si>
  <si>
    <t>FRL-1200</t>
  </si>
  <si>
    <t>FRL-1178</t>
  </si>
  <si>
    <t>FRL-1331</t>
  </si>
  <si>
    <t>FRL-1236</t>
  </si>
  <si>
    <t>FRL-1214</t>
  </si>
  <si>
    <t>FRL-1250</t>
  </si>
  <si>
    <t>FRL-1099</t>
  </si>
  <si>
    <t>FRL-1289</t>
  </si>
  <si>
    <t>FRL-1134</t>
  </si>
  <si>
    <t>FRL-1105</t>
  </si>
  <si>
    <t>FRL-1148</t>
  </si>
  <si>
    <t>FRL-1074</t>
  </si>
  <si>
    <t>FRL-1038</t>
  </si>
  <si>
    <t>FRL-1167</t>
  </si>
  <si>
    <t>FRL-1175</t>
  </si>
  <si>
    <t>FRL-1219</t>
  </si>
  <si>
    <t>FRL-1045</t>
  </si>
  <si>
    <t>FRL-1187</t>
  </si>
  <si>
    <t>FRL-1020</t>
  </si>
  <si>
    <t>FRL-1029</t>
  </si>
  <si>
    <t>FRL-1006</t>
  </si>
  <si>
    <t>FRL-1064</t>
  </si>
  <si>
    <t>FRL-1254</t>
  </si>
  <si>
    <t>FRL-1293</t>
  </si>
  <si>
    <t>FRL-1213</t>
  </si>
  <si>
    <t>FRL-1149</t>
  </si>
  <si>
    <t>FRL-1358</t>
  </si>
  <si>
    <t>FRL-1084</t>
  </si>
  <si>
    <t>FRL-1399</t>
  </si>
  <si>
    <t>FRL-1195</t>
  </si>
  <si>
    <t>FRL-1252</t>
  </si>
  <si>
    <t>FRL-1300</t>
  </si>
  <si>
    <t>FRL-1359</t>
  </si>
  <si>
    <t>FRL-1005</t>
  </si>
  <si>
    <t>FRL-1184</t>
  </si>
  <si>
    <t>FRL-1146</t>
  </si>
  <si>
    <t>FRL-1206</t>
  </si>
  <si>
    <t>FRL-1190</t>
  </si>
  <si>
    <t>FRL-1383</t>
  </si>
  <si>
    <t>FRL-1137</t>
  </si>
  <si>
    <t>FRL-1238</t>
  </si>
  <si>
    <t>FRL-1096</t>
  </si>
  <si>
    <t>FRL-1343</t>
  </si>
  <si>
    <t>FRL-1379</t>
  </si>
  <si>
    <t>FRL-1381</t>
  </si>
  <si>
    <t>FRL-1398</t>
  </si>
  <si>
    <t>FRL-1244</t>
  </si>
  <si>
    <t>FRL-1301</t>
  </si>
  <si>
    <t>FRL-1304</t>
  </si>
  <si>
    <t>FRL-1280</t>
  </si>
  <si>
    <t>FRL-1144</t>
  </si>
  <si>
    <t>FRL-1360</t>
  </si>
  <si>
    <t>FRL-1302</t>
  </si>
  <si>
    <t>FRL-1249</t>
  </si>
  <si>
    <t>FRL-1342</t>
  </si>
  <si>
    <t>FRL-1076</t>
  </si>
  <si>
    <t>FRL-1384</t>
  </si>
  <si>
    <t>FRL-1260</t>
  </si>
  <si>
    <t>FRL-1366</t>
  </si>
  <si>
    <t>FRL-1324</t>
  </si>
  <si>
    <t>FRL-1271</t>
  </si>
  <si>
    <t>FRL-1150</t>
  </si>
  <si>
    <t>FRL-1364</t>
  </si>
  <si>
    <t>FRL-1102</t>
  </si>
  <si>
    <t>FRL-1385</t>
  </si>
  <si>
    <t>FRL-1132</t>
  </si>
  <si>
    <t>FRL-1082</t>
  </si>
  <si>
    <t>FRL-1160</t>
  </si>
  <si>
    <t>FRL-1183</t>
  </si>
  <si>
    <t>FRL-1245</t>
  </si>
  <si>
    <t>FRL-1008</t>
  </si>
  <si>
    <t>FRL-1002</t>
  </si>
  <si>
    <t>FRL-1313</t>
  </si>
  <si>
    <t>FRL-1286</t>
  </si>
  <si>
    <t>FRL-1228</t>
  </si>
  <si>
    <t>FRL-1113</t>
  </si>
  <si>
    <t>FRL-1396</t>
  </si>
  <si>
    <t>FRL-1306</t>
  </si>
  <si>
    <t>FRL-1394</t>
  </si>
  <si>
    <t>FRL-1127</t>
  </si>
  <si>
    <t>FRL-1117</t>
  </si>
  <si>
    <t>FRL-1391</t>
  </si>
  <si>
    <t>FRL-1068</t>
  </si>
  <si>
    <t>FRL-1295</t>
  </si>
  <si>
    <t>FRL-1138</t>
  </si>
  <si>
    <t>FRL-1003</t>
  </si>
  <si>
    <t>FRL-1159</t>
  </si>
  <si>
    <t>FRL-1246</t>
  </si>
  <si>
    <t>FRL-1007</t>
  </si>
  <si>
    <t>FRL-1182</t>
  </si>
  <si>
    <t>FRL-1277</t>
  </si>
  <si>
    <t>FRL-1336</t>
  </si>
  <si>
    <t>FRL-1291</t>
  </si>
  <si>
    <t>FRL-1019</t>
  </si>
  <si>
    <t>FRL-1298</t>
  </si>
  <si>
    <t>FRL-1334</t>
  </si>
  <si>
    <t>FRL-1067</t>
  </si>
  <si>
    <t>FRL-1242</t>
  </si>
  <si>
    <t>FRL-1218</t>
  </si>
  <si>
    <t>FRL-1264</t>
  </si>
  <si>
    <t>FRL-1393</t>
  </si>
  <si>
    <t>FRL-1157</t>
  </si>
  <si>
    <t>FRL-1106</t>
  </si>
  <si>
    <t>FRL-1098</t>
  </si>
  <si>
    <t>FRL-1140</t>
  </si>
  <si>
    <t>FRL-1073</t>
  </si>
  <si>
    <t>FRL-1100</t>
  </si>
  <si>
    <t>FRL-1056</t>
  </si>
  <si>
    <t>FRL-1210</t>
  </si>
  <si>
    <t>FRL-1353</t>
  </si>
  <si>
    <t>FRL-1125</t>
  </si>
  <si>
    <t>FRL-1240</t>
  </si>
  <si>
    <t>FRL-1142</t>
  </si>
  <si>
    <t>FRL-1337</t>
  </si>
  <si>
    <t>FRL-1128</t>
  </si>
  <si>
    <t>FRL-1251</t>
  </si>
  <si>
    <t>FRL-1314</t>
  </si>
  <si>
    <t>FRL-1294</t>
  </si>
  <si>
    <t>FRL-1196</t>
  </si>
  <si>
    <t>FRL-1283</t>
  </si>
  <si>
    <t>FRL-1276</t>
  </si>
  <si>
    <t>FRL-1041</t>
  </si>
  <si>
    <t>FRL-1143</t>
  </si>
  <si>
    <t>FRL-1326</t>
  </si>
  <si>
    <t>FRL-1253</t>
  </si>
  <si>
    <t>FRL-1104</t>
  </si>
  <si>
    <t>FRL-1227</t>
  </si>
  <si>
    <t>FRL-1296</t>
  </si>
  <si>
    <t>FRL-1155</t>
  </si>
  <si>
    <t>FRL-1075</t>
  </si>
  <si>
    <t>FRL-1062</t>
  </si>
  <si>
    <t>FRL-1374</t>
  </si>
  <si>
    <t>FRL-1263</t>
  </si>
  <si>
    <t>FRL-1059</t>
  </si>
  <si>
    <t>FRL-1186</t>
  </si>
  <si>
    <t>FRL-1243</t>
  </si>
  <si>
    <t>FRL-1290</t>
  </si>
  <si>
    <t>FRL-1139</t>
  </si>
  <si>
    <t>FRL-1216</t>
  </si>
  <si>
    <t>FRL-1180</t>
  </si>
  <si>
    <t>FRL-1220</t>
  </si>
  <si>
    <t>FRL-1234</t>
  </si>
  <si>
    <t>FRL-1248</t>
  </si>
  <si>
    <t>FRL-1308</t>
  </si>
  <si>
    <t>FRL-1318</t>
  </si>
  <si>
    <t>FRL-1361</t>
  </si>
  <si>
    <t>FRL-1348</t>
  </si>
  <si>
    <t>FRL-1154</t>
  </si>
  <si>
    <t>FRL-1109</t>
  </si>
  <si>
    <t>FRL-1063</t>
  </si>
  <si>
    <t>FRL-1053</t>
  </si>
  <si>
    <t>FRL-1378</t>
  </si>
  <si>
    <t>FRL-1267</t>
  </si>
  <si>
    <t>FRL-1400</t>
  </si>
  <si>
    <t>FRL-1181</t>
  </si>
  <si>
    <t>FRL-1368</t>
  </si>
  <si>
    <t>FRL-1346</t>
  </si>
  <si>
    <t>FRL-1355</t>
  </si>
  <si>
    <t>FRL-1269</t>
  </si>
  <si>
    <t>FRL-1226</t>
  </si>
  <si>
    <t>FRL-1122</t>
  </si>
  <si>
    <t>FRL-1325</t>
  </si>
  <si>
    <t>FRL-1024</t>
  </si>
  <si>
    <t>FRL-1103</t>
  </si>
  <si>
    <t>FRL-1093</t>
  </si>
  <si>
    <t>FRL-1369</t>
  </si>
  <si>
    <t>FRL-1354</t>
  </si>
  <si>
    <t>FRL-1030</t>
  </si>
  <si>
    <t>FRL-1161</t>
  </si>
  <si>
    <t>FRL-1233</t>
  </si>
  <si>
    <t>FRL-1032</t>
  </si>
  <si>
    <t>FRL-1156</t>
  </si>
  <si>
    <t>FRL-1316</t>
  </si>
  <si>
    <t>FRL-1101</t>
  </si>
  <si>
    <t>FRL-1373</t>
  </si>
  <si>
    <t>FRL-1319</t>
  </si>
  <si>
    <t>FRL-1356</t>
  </si>
  <si>
    <t>FRL-1048</t>
  </si>
  <si>
    <t>FRL-1108</t>
  </si>
  <si>
    <t>FRL-1012</t>
  </si>
  <si>
    <t>FRL-1017</t>
  </si>
  <si>
    <t>FRL-1307</t>
  </si>
  <si>
    <t>FRL-1370</t>
  </si>
  <si>
    <t>FRL-1088</t>
  </si>
  <si>
    <t>FRL-1357</t>
  </si>
  <si>
    <t>FRL-1026</t>
  </si>
  <si>
    <t>FRL-1060</t>
  </si>
  <si>
    <t>FRL-1392</t>
  </si>
  <si>
    <t>FRL-1013</t>
  </si>
  <si>
    <t>FRL-1351</t>
  </si>
  <si>
    <t>FRL-1215</t>
  </si>
  <si>
    <t>FRL-1255</t>
  </si>
  <si>
    <t>FRL-1145</t>
  </si>
  <si>
    <t>FRL-1049</t>
  </si>
  <si>
    <t>FRL-1285</t>
  </si>
  <si>
    <t>FRL-1395</t>
  </si>
  <si>
    <t>FRL-1094</t>
  </si>
  <si>
    <t>FRL-1349</t>
  </si>
  <si>
    <t>FRL-1164</t>
  </si>
  <si>
    <t>FRL-1202</t>
  </si>
  <si>
    <t>FRL-1011</t>
  </si>
  <si>
    <t>FRL-1071</t>
  </si>
  <si>
    <t>FRL-1261</t>
  </si>
  <si>
    <t>FRL-1171</t>
  </si>
  <si>
    <t>FRL-1066</t>
  </si>
  <si>
    <t>FRL-1177</t>
  </si>
  <si>
    <t>FRL-1173</t>
  </si>
  <si>
    <t>FRL-1172</t>
  </si>
  <si>
    <t>FRL-1086</t>
  </si>
  <si>
    <t>FRL-1322</t>
  </si>
  <si>
    <t>FRL-1023</t>
  </si>
  <si>
    <t>FRL-1388</t>
  </si>
  <si>
    <t>2026-01-29</t>
  </si>
  <si>
    <t xml:space="preserve">90 </t>
  </si>
  <si>
    <t>2026-01-08</t>
  </si>
  <si>
    <t xml:space="preserve"> 40</t>
  </si>
  <si>
    <t>Apr 25 2026</t>
  </si>
  <si>
    <t xml:space="preserve">  95.0  </t>
  </si>
  <si>
    <t>2026-03-28</t>
  </si>
  <si>
    <t xml:space="preserve">  7  </t>
  </si>
  <si>
    <t>2026-02-01</t>
  </si>
  <si>
    <t xml:space="preserve"> 60</t>
  </si>
  <si>
    <t>2026-02-28</t>
  </si>
  <si>
    <t>Report</t>
  </si>
  <si>
    <t xml:space="preserve">6.0 </t>
  </si>
  <si>
    <t>2026-04-01</t>
  </si>
  <si>
    <t xml:space="preserve">Research </t>
  </si>
  <si>
    <t>2026-03-11</t>
  </si>
  <si>
    <t xml:space="preserve"> 8.0</t>
  </si>
  <si>
    <t>13.00-15.00</t>
  </si>
  <si>
    <t>2026-03-10</t>
  </si>
  <si>
    <t xml:space="preserve">  4.5  </t>
  </si>
  <si>
    <t xml:space="preserve">70 </t>
  </si>
  <si>
    <t>2026-02-05</t>
  </si>
  <si>
    <t xml:space="preserve"> 5.0</t>
  </si>
  <si>
    <t xml:space="preserve">40 </t>
  </si>
  <si>
    <t>2026-01-13</t>
  </si>
  <si>
    <t>2026-03-06</t>
  </si>
  <si>
    <t>financial analysis</t>
  </si>
  <si>
    <t>2026-02-10</t>
  </si>
  <si>
    <t xml:space="preserve">7.5 </t>
  </si>
  <si>
    <t>2026-04-06</t>
  </si>
  <si>
    <t>2026-03-20</t>
  </si>
  <si>
    <t xml:space="preserve">  4.0  </t>
  </si>
  <si>
    <t xml:space="preserve">50.0 </t>
  </si>
  <si>
    <t>2026-06-18</t>
  </si>
  <si>
    <t>2026-06-21</t>
  </si>
  <si>
    <t xml:space="preserve"> 8</t>
  </si>
  <si>
    <t>2026-05-31</t>
  </si>
  <si>
    <t>2026-01-19</t>
  </si>
  <si>
    <t xml:space="preserve"> 90</t>
  </si>
  <si>
    <t>05-02-2026</t>
  </si>
  <si>
    <t xml:space="preserve"> 4</t>
  </si>
  <si>
    <t xml:space="preserve"> 95.0</t>
  </si>
  <si>
    <t xml:space="preserve">  70  </t>
  </si>
  <si>
    <t>2026-01-14</t>
  </si>
  <si>
    <t>08 - 10</t>
  </si>
  <si>
    <t>2026-05-18</t>
  </si>
  <si>
    <t xml:space="preserve">7 </t>
  </si>
  <si>
    <t>2026-06-16</t>
  </si>
  <si>
    <t>automation</t>
  </si>
  <si>
    <t>1pm-3pm</t>
  </si>
  <si>
    <t>2026-01-16</t>
  </si>
  <si>
    <t>research</t>
  </si>
  <si>
    <t xml:space="preserve">5.0 </t>
  </si>
  <si>
    <t>2026-02-18</t>
  </si>
  <si>
    <t>10am-12pm</t>
  </si>
  <si>
    <t>2026-05-03</t>
  </si>
  <si>
    <t xml:space="preserve"> 90.0</t>
  </si>
  <si>
    <t>2026-03-02</t>
  </si>
  <si>
    <t xml:space="preserve"> 7.0</t>
  </si>
  <si>
    <t>2026-02-22</t>
  </si>
  <si>
    <t>2026-04-28</t>
  </si>
  <si>
    <t>10 : 12</t>
  </si>
  <si>
    <t>2026-03-04</t>
  </si>
  <si>
    <t xml:space="preserve">6.5 </t>
  </si>
  <si>
    <t xml:space="preserve">  5.0  </t>
  </si>
  <si>
    <t>2026-01-27</t>
  </si>
  <si>
    <t xml:space="preserve"> 2</t>
  </si>
  <si>
    <t>2026-03-29</t>
  </si>
  <si>
    <t>2026-01-01</t>
  </si>
  <si>
    <t xml:space="preserve"> 4.5</t>
  </si>
  <si>
    <t>2026-01-20</t>
  </si>
  <si>
    <t xml:space="preserve"> 9.5</t>
  </si>
  <si>
    <t xml:space="preserve">30 </t>
  </si>
  <si>
    <t xml:space="preserve"> FRL-1021 </t>
  </si>
  <si>
    <t xml:space="preserve">100.0 </t>
  </si>
  <si>
    <t>2026-02-09</t>
  </si>
  <si>
    <t>dashbord</t>
  </si>
  <si>
    <t>2026-06-29</t>
  </si>
  <si>
    <t>Auto</t>
  </si>
  <si>
    <t xml:space="preserve">60.0 </t>
  </si>
  <si>
    <t>2026-01-07</t>
  </si>
  <si>
    <t>G Sheets</t>
  </si>
  <si>
    <t>8-10 AM</t>
  </si>
  <si>
    <t>2026-03-22</t>
  </si>
  <si>
    <t>2026-05-14</t>
  </si>
  <si>
    <t>20.00 - 22.00</t>
  </si>
  <si>
    <t>2026-03-21</t>
  </si>
  <si>
    <t>2026-04-08</t>
  </si>
  <si>
    <t>2026-04-21</t>
  </si>
  <si>
    <t xml:space="preserve">10.0 </t>
  </si>
  <si>
    <t xml:space="preserve">8.5 </t>
  </si>
  <si>
    <t>2026-02-13</t>
  </si>
  <si>
    <t>2026-02-20</t>
  </si>
  <si>
    <t xml:space="preserve"> 80.0</t>
  </si>
  <si>
    <t>2026-06-28</t>
  </si>
  <si>
    <t xml:space="preserve">  20  </t>
  </si>
  <si>
    <t>2026-05-16</t>
  </si>
  <si>
    <t>2026-05-02</t>
  </si>
  <si>
    <t xml:space="preserve"> 6.0</t>
  </si>
  <si>
    <t xml:space="preserve"> 20</t>
  </si>
  <si>
    <t>20-22</t>
  </si>
  <si>
    <t>2026-04-09</t>
  </si>
  <si>
    <t xml:space="preserve">  80.0  </t>
  </si>
  <si>
    <t>P.Query</t>
  </si>
  <si>
    <t xml:space="preserve"> FRL-1152 </t>
  </si>
  <si>
    <t>10/04/2026</t>
  </si>
  <si>
    <t xml:space="preserve">  60.0  </t>
  </si>
  <si>
    <t xml:space="preserve">  85.0  </t>
  </si>
  <si>
    <t>2026-04-10</t>
  </si>
  <si>
    <t>2026-06-01</t>
  </si>
  <si>
    <t>2026-03-25</t>
  </si>
  <si>
    <t>2026-05-19</t>
  </si>
  <si>
    <t xml:space="preserve">  4  </t>
  </si>
  <si>
    <t>2026-06-09</t>
  </si>
  <si>
    <t>2026-06-05</t>
  </si>
  <si>
    <t>2026-04-05</t>
  </si>
  <si>
    <t>reporting</t>
  </si>
  <si>
    <t xml:space="preserve">60 </t>
  </si>
  <si>
    <t>2026-02-15</t>
  </si>
  <si>
    <t xml:space="preserve">4.5 </t>
  </si>
  <si>
    <t>2026-02-16</t>
  </si>
  <si>
    <t xml:space="preserve">  50  </t>
  </si>
  <si>
    <t>2026-03-03</t>
  </si>
  <si>
    <t xml:space="preserve">Dashboard </t>
  </si>
  <si>
    <t>2026-03-17</t>
  </si>
  <si>
    <t>2026-05-21</t>
  </si>
  <si>
    <t xml:space="preserve">80.0 </t>
  </si>
  <si>
    <t>Fin Analysis</t>
  </si>
  <si>
    <t>2026-02-19</t>
  </si>
  <si>
    <t>2026-05-22</t>
  </si>
  <si>
    <t xml:space="preserve">80 </t>
  </si>
  <si>
    <t>2026-02-17</t>
  </si>
  <si>
    <t>2026-02-08</t>
  </si>
  <si>
    <t>2026-02-23</t>
  </si>
  <si>
    <t xml:space="preserve"> 70.0</t>
  </si>
  <si>
    <t>2026-06-25</t>
  </si>
  <si>
    <t>2026-02-06</t>
  </si>
  <si>
    <t xml:space="preserve">  70.0  </t>
  </si>
  <si>
    <t>2026-03-19</t>
  </si>
  <si>
    <t>2026-03-24</t>
  </si>
  <si>
    <t xml:space="preserve">  8.5  </t>
  </si>
  <si>
    <t>2026-02-14</t>
  </si>
  <si>
    <t xml:space="preserve"> 7.5</t>
  </si>
  <si>
    <t xml:space="preserve">  7.5  </t>
  </si>
  <si>
    <t>2026-03-27</t>
  </si>
  <si>
    <t>2026-01-23</t>
  </si>
  <si>
    <t xml:space="preserve">6 </t>
  </si>
  <si>
    <t>2026-02-03</t>
  </si>
  <si>
    <t>2026-04-15</t>
  </si>
  <si>
    <t>2026-05-04</t>
  </si>
  <si>
    <t>2026-04-17</t>
  </si>
  <si>
    <t xml:space="preserve">  6.5  </t>
  </si>
  <si>
    <t xml:space="preserve">9 </t>
  </si>
  <si>
    <t>2026-02-02</t>
  </si>
  <si>
    <t xml:space="preserve">8.0 </t>
  </si>
  <si>
    <t xml:space="preserve">  90.0  </t>
  </si>
  <si>
    <t>2026-06-10</t>
  </si>
  <si>
    <t>2026-01-26</t>
  </si>
  <si>
    <t xml:space="preserve"> 10.0</t>
  </si>
  <si>
    <t>2026-06-06</t>
  </si>
  <si>
    <t xml:space="preserve">  7.0  </t>
  </si>
  <si>
    <t>2026-06-20</t>
  </si>
  <si>
    <t xml:space="preserve"> 4.0</t>
  </si>
  <si>
    <t xml:space="preserve">20 </t>
  </si>
  <si>
    <t>2026-04-19</t>
  </si>
  <si>
    <t>2026-04-02</t>
  </si>
  <si>
    <t>2026-05-08</t>
  </si>
  <si>
    <t xml:space="preserve"> 10</t>
  </si>
  <si>
    <t>2026-06-15</t>
  </si>
  <si>
    <t>2026-04-12</t>
  </si>
  <si>
    <t>2026-03-01</t>
  </si>
  <si>
    <t>2026-04-27</t>
  </si>
  <si>
    <t xml:space="preserve">4.0 </t>
  </si>
  <si>
    <t xml:space="preserve">  80  </t>
  </si>
  <si>
    <t xml:space="preserve">5.5 </t>
  </si>
  <si>
    <t>2026-03-26</t>
  </si>
  <si>
    <t>2026-06-04</t>
  </si>
  <si>
    <t>2026-04-16</t>
  </si>
  <si>
    <t xml:space="preserve"> FRL-1284 </t>
  </si>
  <si>
    <t xml:space="preserve">  100.0  </t>
  </si>
  <si>
    <t xml:space="preserve"> 70</t>
  </si>
  <si>
    <t>2026-06-03</t>
  </si>
  <si>
    <t>2026-05-23</t>
  </si>
  <si>
    <t xml:space="preserve">7.0 </t>
  </si>
  <si>
    <t>2026-04-18</t>
  </si>
  <si>
    <t>2026-06-08</t>
  </si>
  <si>
    <t>05-12-2026</t>
  </si>
  <si>
    <t xml:space="preserve"> 7</t>
  </si>
  <si>
    <t xml:space="preserve">95.0 </t>
  </si>
  <si>
    <t xml:space="preserve"> 1</t>
  </si>
  <si>
    <t>2026-01-02</t>
  </si>
  <si>
    <t xml:space="preserve"> 3</t>
  </si>
  <si>
    <t>2026-06-13</t>
  </si>
  <si>
    <t xml:space="preserve">2 </t>
  </si>
  <si>
    <t>2026-01-28</t>
  </si>
  <si>
    <t>automtion</t>
  </si>
  <si>
    <t>2026-02-07</t>
  </si>
  <si>
    <t>2026-05-25</t>
  </si>
  <si>
    <t>2026-05-01</t>
  </si>
  <si>
    <t>2026-01-10</t>
  </si>
  <si>
    <t xml:space="preserve"> 30</t>
  </si>
  <si>
    <t>2026-04-23</t>
  </si>
  <si>
    <t>2026-01-21</t>
  </si>
  <si>
    <t>2026-05-24</t>
  </si>
  <si>
    <t>2026-04-03</t>
  </si>
  <si>
    <t>2026-06-27</t>
  </si>
  <si>
    <t xml:space="preserve">70.0 </t>
  </si>
  <si>
    <t>2026-03-14</t>
  </si>
  <si>
    <t>2026-05-27</t>
  </si>
  <si>
    <t>2026-02-11</t>
  </si>
  <si>
    <t xml:space="preserve">Power Query </t>
  </si>
  <si>
    <t xml:space="preserve">  6  </t>
  </si>
  <si>
    <t xml:space="preserve"> 6.5</t>
  </si>
  <si>
    <t>15:00 to 17:00</t>
  </si>
  <si>
    <t xml:space="preserve"> FRL-1121 </t>
  </si>
  <si>
    <t xml:space="preserve"> 100.0</t>
  </si>
  <si>
    <t xml:space="preserve">9.0 </t>
  </si>
  <si>
    <t xml:space="preserve"> 75.0</t>
  </si>
  <si>
    <t>2026-04-22</t>
  </si>
  <si>
    <t xml:space="preserve"> 80</t>
  </si>
  <si>
    <t xml:space="preserve">  10  </t>
  </si>
  <si>
    <t xml:space="preserve">  60  </t>
  </si>
  <si>
    <t>2026-01-31</t>
  </si>
  <si>
    <t>2026-04-26</t>
  </si>
  <si>
    <t xml:space="preserve">  8  </t>
  </si>
  <si>
    <t>2026-05-07</t>
  </si>
  <si>
    <t xml:space="preserve"> 85.0</t>
  </si>
  <si>
    <t>2026-01-15</t>
  </si>
  <si>
    <t>2026-05-29</t>
  </si>
  <si>
    <t>2026-05-28</t>
  </si>
  <si>
    <t>2026-04-29</t>
  </si>
  <si>
    <t xml:space="preserve"> 5.5</t>
  </si>
  <si>
    <t>2026-01-25</t>
  </si>
  <si>
    <t>2026-02-25</t>
  </si>
  <si>
    <t>2026-01-11</t>
  </si>
  <si>
    <t>2026-05-12</t>
  </si>
  <si>
    <t>2026-06-26</t>
  </si>
  <si>
    <t>2026-05-15</t>
  </si>
  <si>
    <t xml:space="preserve">5 </t>
  </si>
  <si>
    <t>2026-03-18</t>
  </si>
  <si>
    <t xml:space="preserve">  90  </t>
  </si>
  <si>
    <t>Dash Board</t>
  </si>
  <si>
    <t>16/04/2026</t>
  </si>
  <si>
    <t>2026-06-17</t>
  </si>
  <si>
    <t>dashboard</t>
  </si>
  <si>
    <t>2026-04-30</t>
  </si>
  <si>
    <t>2026-04-13</t>
  </si>
  <si>
    <t>2026-04-25</t>
  </si>
  <si>
    <t>2026-06-07</t>
  </si>
  <si>
    <t>2026-04-24</t>
  </si>
  <si>
    <t xml:space="preserve">10 </t>
  </si>
  <si>
    <t>2026-01-09</t>
  </si>
  <si>
    <t>2026-04-07</t>
  </si>
  <si>
    <t xml:space="preserve"> 6</t>
  </si>
  <si>
    <t>2026-01-06</t>
  </si>
  <si>
    <t>2026-03-12</t>
  </si>
  <si>
    <t xml:space="preserve"> FRL-1051 </t>
  </si>
  <si>
    <t>2026-06-02</t>
  </si>
  <si>
    <t>google sheets</t>
  </si>
  <si>
    <t>2026-06-23</t>
  </si>
  <si>
    <t>01-15-2026</t>
  </si>
  <si>
    <t xml:space="preserve">90.0 </t>
  </si>
  <si>
    <t xml:space="preserve">  75.0  </t>
  </si>
  <si>
    <t>2026-02-26</t>
  </si>
  <si>
    <t>02-28-2026</t>
  </si>
  <si>
    <t>2026-05-10</t>
  </si>
  <si>
    <t>2026-03-13</t>
  </si>
  <si>
    <t xml:space="preserve">  8.0  </t>
  </si>
  <si>
    <t>2026-05-06</t>
  </si>
  <si>
    <t>2026-01-24</t>
  </si>
  <si>
    <t>2026-01-04</t>
  </si>
  <si>
    <t>2026-03-16</t>
  </si>
  <si>
    <t xml:space="preserve">  9.5  </t>
  </si>
  <si>
    <t xml:space="preserve">  5.5  </t>
  </si>
  <si>
    <t>2026-06-22</t>
  </si>
  <si>
    <t>2026-03-05</t>
  </si>
  <si>
    <t>2026-01-03</t>
  </si>
  <si>
    <t>2026-04-11</t>
  </si>
  <si>
    <t>2026-02-04</t>
  </si>
  <si>
    <t>2026-03-15</t>
  </si>
  <si>
    <t>2026-03-31</t>
  </si>
  <si>
    <t>2026-06-12</t>
  </si>
  <si>
    <t>2026-04-20</t>
  </si>
  <si>
    <t>2026-06-24</t>
  </si>
  <si>
    <t xml:space="preserve">4 </t>
  </si>
  <si>
    <t xml:space="preserve">  9.0  </t>
  </si>
  <si>
    <t xml:space="preserve">  30  </t>
  </si>
  <si>
    <t>2026-05-20</t>
  </si>
  <si>
    <t xml:space="preserve"> 9</t>
  </si>
  <si>
    <t xml:space="preserve"> FRL-1254 </t>
  </si>
  <si>
    <t>2026-04-04</t>
  </si>
  <si>
    <t>2026-03-23</t>
  </si>
  <si>
    <t>2026-01-18</t>
  </si>
  <si>
    <t>01/06/2026</t>
  </si>
  <si>
    <t>02-26-2026</t>
  </si>
  <si>
    <t xml:space="preserve">50 </t>
  </si>
  <si>
    <t>2026-06-30</t>
  </si>
  <si>
    <t xml:space="preserve">  9  </t>
  </si>
  <si>
    <t>PowerQuery</t>
  </si>
  <si>
    <t>2026-03-09</t>
  </si>
  <si>
    <t>2026-06-14</t>
  </si>
  <si>
    <t xml:space="preserve">  50.0  </t>
  </si>
  <si>
    <t>2026-02-24</t>
  </si>
  <si>
    <t>data cleaning</t>
  </si>
  <si>
    <t>2026-05-05</t>
  </si>
  <si>
    <t xml:space="preserve"> 50.0</t>
  </si>
  <si>
    <t xml:space="preserve"> dashboard</t>
  </si>
  <si>
    <t>2026-03-08</t>
  </si>
  <si>
    <t>2026-01-17</t>
  </si>
  <si>
    <t>2026-01-30</t>
  </si>
  <si>
    <t xml:space="preserve">  1  </t>
  </si>
  <si>
    <t>2026-03-07</t>
  </si>
  <si>
    <t xml:space="preserve"> 8.5</t>
  </si>
  <si>
    <t>GoogleSheets</t>
  </si>
  <si>
    <t>05-17-2026</t>
  </si>
  <si>
    <t xml:space="preserve">  10.0  </t>
  </si>
  <si>
    <t>2026-05-11</t>
  </si>
  <si>
    <t xml:space="preserve">  5  </t>
  </si>
  <si>
    <t>2026-01-12</t>
  </si>
  <si>
    <t>05-25-2026</t>
  </si>
  <si>
    <t>2026-02-21</t>
  </si>
  <si>
    <t>2026-05-09</t>
  </si>
  <si>
    <t xml:space="preserve">  6.0  </t>
  </si>
  <si>
    <t>2026-04-14</t>
  </si>
  <si>
    <t>2026-03-30</t>
  </si>
  <si>
    <t xml:space="preserve">  40  </t>
  </si>
  <si>
    <t>2026-06-11</t>
  </si>
  <si>
    <t xml:space="preserve"> 9.0</t>
  </si>
  <si>
    <t xml:space="preserve">8 </t>
  </si>
  <si>
    <t xml:space="preserve">  3  </t>
  </si>
  <si>
    <t>2026-02-12</t>
  </si>
  <si>
    <t xml:space="preserve">  2  </t>
  </si>
  <si>
    <t>power query</t>
  </si>
  <si>
    <t>03/03/2026</t>
  </si>
  <si>
    <t xml:space="preserve">9.5 </t>
  </si>
  <si>
    <t xml:space="preserve"> 50</t>
  </si>
  <si>
    <t>2026-01-22</t>
  </si>
  <si>
    <t>2026-06-19</t>
  </si>
  <si>
    <t xml:space="preserve"> FRL-1372 </t>
  </si>
  <si>
    <t xml:space="preserve"> 5</t>
  </si>
  <si>
    <t>2026-05-30</t>
  </si>
  <si>
    <t>2026-05-17</t>
  </si>
  <si>
    <t>2026-05-26</t>
  </si>
  <si>
    <t>DataCleaning</t>
  </si>
  <si>
    <t xml:space="preserve">3 </t>
  </si>
  <si>
    <t xml:space="preserve">75.0 </t>
  </si>
  <si>
    <t>May 14 2026</t>
  </si>
  <si>
    <t xml:space="preserve"> 2.0</t>
  </si>
  <si>
    <t>Jun 11 2026</t>
  </si>
  <si>
    <t xml:space="preserve">1 </t>
  </si>
  <si>
    <t xml:space="preserve">85.0 </t>
  </si>
  <si>
    <t>29/05/2026</t>
  </si>
  <si>
    <t>Mar 10 2026</t>
  </si>
  <si>
    <t>2026-05-13</t>
  </si>
  <si>
    <t xml:space="preserve"> FRL-1084 </t>
  </si>
  <si>
    <t>Jun 18 2026</t>
  </si>
  <si>
    <t xml:space="preserve"> 60.0</t>
  </si>
  <si>
    <t xml:space="preserve"> FRL-1329 </t>
  </si>
  <si>
    <t>2026-02-27</t>
  </si>
  <si>
    <t xml:space="preserve"> FRL-1110 </t>
  </si>
  <si>
    <t>05-08-2026</t>
  </si>
  <si>
    <t>05-23-2026</t>
  </si>
  <si>
    <t xml:space="preserve"> FRL-1332 </t>
  </si>
  <si>
    <t>07/05/2026</t>
  </si>
  <si>
    <t>06/01/2026</t>
  </si>
  <si>
    <t>Mar 06 2026</t>
  </si>
  <si>
    <t>2026-01-05</t>
  </si>
  <si>
    <t>03-02-2026</t>
  </si>
  <si>
    <t xml:space="preserve"> FRL-1160 </t>
  </si>
  <si>
    <t>21/01/2026</t>
  </si>
  <si>
    <t>11/05/2026</t>
  </si>
  <si>
    <t>06-05-2026</t>
  </si>
  <si>
    <t>Apr 05 2026</t>
  </si>
  <si>
    <t xml:space="preserve"> FRL-1323 </t>
  </si>
  <si>
    <t xml:space="preserve"> FRL-1217 </t>
  </si>
  <si>
    <t>15/04/2026</t>
  </si>
  <si>
    <t>Jan 16 2026</t>
  </si>
  <si>
    <t xml:space="preserve"> FRL-1196 </t>
  </si>
  <si>
    <t>02-23-2026</t>
  </si>
  <si>
    <t>14/03/2026</t>
  </si>
  <si>
    <t xml:space="preserve"> FRL-1328 </t>
  </si>
  <si>
    <t>06/02/2026</t>
  </si>
  <si>
    <t xml:space="preserve"> FRL-1339 </t>
  </si>
  <si>
    <t>12/03/2026</t>
  </si>
  <si>
    <t>Jan 04 2026</t>
  </si>
  <si>
    <t xml:space="preserve"> FRL-1158 </t>
  </si>
  <si>
    <t>05-24-2026</t>
  </si>
  <si>
    <t>04-30-2026</t>
  </si>
  <si>
    <t>Jan 28 2026</t>
  </si>
  <si>
    <t xml:space="preserve"> FRL-1300 </t>
  </si>
  <si>
    <t>05-27-2026</t>
  </si>
  <si>
    <t>Jan 14 2026</t>
  </si>
  <si>
    <t>08/05/2026</t>
  </si>
  <si>
    <t xml:space="preserve"> FRL-1176 </t>
  </si>
  <si>
    <t>01-20-2026</t>
  </si>
  <si>
    <t xml:space="preserve"> FRL-1076 </t>
  </si>
  <si>
    <t>May 16 2026</t>
  </si>
  <si>
    <t xml:space="preserve"> FRL-1046 </t>
  </si>
  <si>
    <t xml:space="preserve"> FRL-1234 </t>
  </si>
  <si>
    <t>Jun 25 2026</t>
  </si>
  <si>
    <t xml:space="preserve"> FRL-1198 </t>
  </si>
  <si>
    <t>May 03 2026</t>
  </si>
  <si>
    <t>Mar 08 2026</t>
  </si>
  <si>
    <t>05/01/2026</t>
  </si>
  <si>
    <t xml:space="preserve"> FRL-1354 </t>
  </si>
  <si>
    <t>04-23-2026</t>
  </si>
  <si>
    <t>Feb 02 2026</t>
  </si>
  <si>
    <t>May 12 2026</t>
  </si>
  <si>
    <t>11/02/2026</t>
  </si>
  <si>
    <t xml:space="preserve"> FRL-1173 </t>
  </si>
  <si>
    <t xml:space="preserve">  2.0  </t>
  </si>
  <si>
    <t xml:space="preserve"> FRL-1340 </t>
  </si>
  <si>
    <t>06-15-2026</t>
  </si>
  <si>
    <t>02-10-2026</t>
  </si>
  <si>
    <t>May 02 2026</t>
  </si>
  <si>
    <t>Apr 12 2026</t>
  </si>
  <si>
    <t>06-22-2026</t>
  </si>
  <si>
    <t xml:space="preserve"> FRL-1029 </t>
  </si>
  <si>
    <t>Mar 24 2026</t>
  </si>
  <si>
    <t>Jan 19 2026</t>
  </si>
  <si>
    <t>Jan 03 2026</t>
  </si>
  <si>
    <t>04-28-2026</t>
  </si>
  <si>
    <t>Jun 23 2026</t>
  </si>
  <si>
    <t>17/03/2026</t>
  </si>
  <si>
    <t>06-11-2026</t>
  </si>
  <si>
    <t>25/06/2026</t>
  </si>
  <si>
    <t>02-02-2026</t>
  </si>
  <si>
    <t>Jan 21 2026</t>
  </si>
  <si>
    <t>12/06/2026</t>
  </si>
  <si>
    <t xml:space="preserve"> FRL-1266 </t>
  </si>
  <si>
    <t>05-15-2026</t>
  </si>
  <si>
    <t>28/05/2026</t>
  </si>
  <si>
    <t>Feb 26 2026</t>
  </si>
  <si>
    <t>Apr 09 2026</t>
  </si>
  <si>
    <t>01-13-2026</t>
  </si>
  <si>
    <t>01-23-2026</t>
  </si>
  <si>
    <t>Mar 20 2026</t>
  </si>
  <si>
    <t>02-17-2026</t>
  </si>
  <si>
    <t>03-22-2026</t>
  </si>
  <si>
    <t xml:space="preserve"> FRL-1193 </t>
  </si>
  <si>
    <t xml:space="preserve"> FRL-1264 </t>
  </si>
  <si>
    <t>31/03/2026</t>
  </si>
  <si>
    <t>Feb 19 2026</t>
  </si>
  <si>
    <t xml:space="preserve"> FRL-1261 </t>
  </si>
  <si>
    <t>Jun 10 2026</t>
  </si>
  <si>
    <t>15/03/2026</t>
  </si>
  <si>
    <t xml:space="preserve">0 </t>
  </si>
  <si>
    <t>01-10-2026</t>
  </si>
  <si>
    <t>Jan 20 2026</t>
  </si>
  <si>
    <t xml:space="preserve"> FRL-1009 </t>
  </si>
  <si>
    <t>01-21-2026</t>
  </si>
  <si>
    <t xml:space="preserve"> FRL-1336 </t>
  </si>
  <si>
    <t>01-28-2026</t>
  </si>
  <si>
    <t xml:space="preserve">  14.0  </t>
  </si>
  <si>
    <t xml:space="preserve"> FRL-1177 </t>
  </si>
  <si>
    <t>01-16-2026</t>
  </si>
  <si>
    <t>29/01/2026</t>
  </si>
  <si>
    <t xml:space="preserve"> FRL-1268 </t>
  </si>
  <si>
    <t xml:space="preserve"> FRL-1119 </t>
  </si>
  <si>
    <t xml:space="preserve"> FRL-1226 </t>
  </si>
  <si>
    <t>Jun 27 2026</t>
  </si>
  <si>
    <t>Jan 30 2026</t>
  </si>
  <si>
    <t>Feb 18 2026</t>
  </si>
  <si>
    <t>06/04/2026</t>
  </si>
  <si>
    <t>Feb 21 2026</t>
  </si>
  <si>
    <t>07/04/2026</t>
  </si>
  <si>
    <t>01-06-2026</t>
  </si>
  <si>
    <t>06-19-2026</t>
  </si>
  <si>
    <t>04-19-2026</t>
  </si>
  <si>
    <t xml:space="preserve"> FRL-1257 </t>
  </si>
  <si>
    <t>01-17-2026</t>
  </si>
  <si>
    <t>02-03-2026</t>
  </si>
  <si>
    <t xml:space="preserve"> FRL-1030 </t>
  </si>
  <si>
    <t>01-04-2026</t>
  </si>
  <si>
    <t xml:space="preserve"> FRL-1088 </t>
  </si>
  <si>
    <t>12/01/2026</t>
  </si>
  <si>
    <t xml:space="preserve"> FRL-1389 </t>
  </si>
  <si>
    <t>03/05/2026</t>
  </si>
  <si>
    <t>02-20-2026</t>
  </si>
  <si>
    <t>Apr 19 2026</t>
  </si>
  <si>
    <t>02-09-2026</t>
  </si>
  <si>
    <t xml:space="preserve"> FRL-1232 </t>
  </si>
  <si>
    <t>May 15 2026</t>
  </si>
  <si>
    <t xml:space="preserve"> FRL-1179 </t>
  </si>
  <si>
    <t>18/01/2026</t>
  </si>
  <si>
    <t>Mar 16 2026</t>
  </si>
  <si>
    <t>16/05/2026</t>
  </si>
  <si>
    <t>20/06/2026</t>
  </si>
  <si>
    <t>Jun 26 2026</t>
  </si>
  <si>
    <t>04-08-2026</t>
  </si>
  <si>
    <t>01/05/2026</t>
  </si>
  <si>
    <t>27/06/2026</t>
  </si>
  <si>
    <t xml:space="preserve"> FRL-1007 </t>
  </si>
  <si>
    <t>Apr 17 2026</t>
  </si>
  <si>
    <t>22/02/2026</t>
  </si>
  <si>
    <t>Mar 04 2026</t>
  </si>
  <si>
    <t>13/01/2026</t>
  </si>
  <si>
    <t xml:space="preserve"> FRL-1066 </t>
  </si>
  <si>
    <t>Jan 27 2026</t>
  </si>
  <si>
    <t xml:space="preserve"> FRL-1045 </t>
  </si>
  <si>
    <t xml:space="preserve"> FRL-1094 </t>
  </si>
  <si>
    <t>23/05/2026</t>
  </si>
  <si>
    <t>04-25-2026</t>
  </si>
  <si>
    <t>01-09-2026</t>
  </si>
  <si>
    <t xml:space="preserve"> FRL-1164 </t>
  </si>
  <si>
    <t xml:space="preserve"> FRL-1161 </t>
  </si>
  <si>
    <t xml:space="preserve"> FRL-1221 </t>
  </si>
  <si>
    <t>May 01 2026</t>
  </si>
  <si>
    <t xml:space="preserve"> FRL-1251 </t>
  </si>
  <si>
    <t xml:space="preserve"> FRL-1362 </t>
  </si>
  <si>
    <t>16/06/2026</t>
  </si>
  <si>
    <t>Feb 25 2026</t>
  </si>
  <si>
    <t>Mar 31 2026</t>
  </si>
  <si>
    <t>07/02/2026</t>
  </si>
  <si>
    <t xml:space="preserve"> FRL-1111 </t>
  </si>
  <si>
    <t>27/05/2026</t>
  </si>
  <si>
    <t>13/05/2026</t>
  </si>
  <si>
    <t>Jun 30 2026</t>
  </si>
  <si>
    <t>01-01-2026</t>
  </si>
  <si>
    <t>30/05/2026</t>
  </si>
  <si>
    <t xml:space="preserve"> FRL-1010 </t>
  </si>
  <si>
    <t>Mar 18 2026</t>
  </si>
  <si>
    <t>Jun 09 2026</t>
  </si>
  <si>
    <t xml:space="preserve"> FRL-1001 </t>
  </si>
  <si>
    <t>03-15-2026</t>
  </si>
  <si>
    <t>04-05-2026</t>
  </si>
  <si>
    <t>06-18-2026</t>
  </si>
  <si>
    <t xml:space="preserve"> FRL-1346 </t>
  </si>
  <si>
    <t>04/06/2026</t>
  </si>
  <si>
    <t>11/04/2026</t>
  </si>
  <si>
    <t xml:space="preserve"> FRL-1311 </t>
  </si>
  <si>
    <t>May 31 2026</t>
  </si>
  <si>
    <t>Jan 24 2026</t>
  </si>
  <si>
    <t xml:space="preserve"> FRL-1174 </t>
  </si>
  <si>
    <t>Average of Focus_Score</t>
  </si>
  <si>
    <t>Average of Productivity_Score</t>
  </si>
  <si>
    <t>Average of Burnout_Risk</t>
  </si>
  <si>
    <t>Average of Deep_Work_Ratio</t>
  </si>
  <si>
    <t>Row Labels</t>
  </si>
  <si>
    <t>Grand Total</t>
  </si>
  <si>
    <t>Stress_Adjust</t>
  </si>
  <si>
    <t>DeepWork_Adjust</t>
  </si>
  <si>
    <t>Productivity_Adjust</t>
  </si>
  <si>
    <t>Focus_Score</t>
  </si>
  <si>
    <t>Burnout_Risk</t>
  </si>
  <si>
    <t>Productivity_Score</t>
  </si>
  <si>
    <t>Deep_Work_Level</t>
  </si>
  <si>
    <t>Very High Deep Work</t>
  </si>
  <si>
    <t>High Deep Work</t>
  </si>
  <si>
    <t>Medium Deep Work</t>
  </si>
  <si>
    <t>Low Deep Work</t>
  </si>
  <si>
    <t>Burnout_Category</t>
  </si>
  <si>
    <t>Low Burnout</t>
  </si>
  <si>
    <t>Medium Burnout</t>
  </si>
  <si>
    <t>High Burnout</t>
  </si>
  <si>
    <t>Focus_Category</t>
  </si>
  <si>
    <t>High Focus</t>
  </si>
  <si>
    <t>Medium Focus</t>
  </si>
  <si>
    <t>Low Focus</t>
  </si>
  <si>
    <t>Count of User_ID</t>
  </si>
  <si>
    <t>Client_Satisfaction_Final</t>
  </si>
  <si>
    <t>Task_Completion_Group</t>
  </si>
  <si>
    <t>Average Completion</t>
  </si>
  <si>
    <t>Excellent Completion</t>
  </si>
  <si>
    <t>Low Completion</t>
  </si>
  <si>
    <t>Good Completion</t>
  </si>
  <si>
    <t>PRODUCTIVITY SCORE</t>
  </si>
  <si>
    <t>FOCUS SCORE</t>
  </si>
  <si>
    <t>DEEP WORK RATIO</t>
  </si>
  <si>
    <t>BURNOUT RISK</t>
  </si>
  <si>
    <t>CLIENT SATISFACTION</t>
  </si>
  <si>
    <t>Average of Stress_Level</t>
  </si>
  <si>
    <t>Day Name</t>
  </si>
  <si>
    <t>Thursday</t>
  </si>
  <si>
    <t>Saturday</t>
  </si>
  <si>
    <t>Sunday</t>
  </si>
  <si>
    <t>Wednesday</t>
  </si>
  <si>
    <t>Tuesday</t>
  </si>
  <si>
    <t>Friday</t>
  </si>
  <si>
    <t>Monday</t>
  </si>
  <si>
    <t>Client_Satisfaction_Adjusted</t>
  </si>
  <si>
    <t>Average of Client_Satisfaction_Adjusted</t>
  </si>
  <si>
    <t>Last Refresh</t>
  </si>
  <si>
    <r>
      <rPr>
        <b/>
        <sz val="42"/>
        <color rgb="FFFFB347"/>
        <rFont val="Agency FB"/>
        <family val="2"/>
      </rPr>
      <t>WORKFORCE BEHAVIORAL INTELLIGENCE</t>
    </r>
    <r>
      <rPr>
        <b/>
        <sz val="18"/>
        <color rgb="FFFFB347"/>
        <rFont val="Agency FB"/>
        <family val="2"/>
      </rPr>
      <t xml:space="preserve">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</si>
</sst>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(* #,##0.00_);_(* \(#,##0.00\);_(* &quot;-&quot;??_);_(@_)"/>
    <numFmt numFmtId="164" formatCode="0.0"/>
    <numFmt numFmtId="165" formatCode=";;;"/>
    <numFmt numFmtId="166" formatCode="dd\ mmm\ yyyy\ \|\ hh:mm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8"/>
      <color theme="0"/>
      <name val="Aptos Display"/>
      <family val="2"/>
      <scheme val="major"/>
    </font>
    <font>
      <sz val="11"/>
      <color theme="1"/>
      <name val="Aptos Narrow"/>
      <family val="2"/>
      <scheme val="minor"/>
    </font>
    <font>
      <b/>
      <sz val="18"/>
      <color rgb="FFFFB347"/>
      <name val="Agency FB"/>
      <family val="2"/>
    </font>
    <font>
      <sz val="11"/>
      <name val="Aptos Narrow"/>
      <family val="2"/>
      <scheme val="minor"/>
    </font>
    <font>
      <b/>
      <sz val="42"/>
      <color rgb="FFFFB347"/>
      <name val="Agency FB"/>
      <family val="2"/>
    </font>
  </fonts>
  <fills count="5">
    <fill>
      <patternFill patternType="none"/>
    </fill>
    <fill>
      <patternFill patternType="gray125"/>
    </fill>
    <fill>
      <patternFill patternType="solid">
        <fgColor rgb="FFB23F3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F1A2B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thin">
        <color rgb="FF4A8078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rgb="FF4A8078"/>
      </right>
      <top/>
      <bottom style="medium">
        <color theme="3"/>
      </bottom>
      <diagonal/>
    </border>
    <border>
      <left style="medium">
        <color theme="3"/>
      </left>
      <right style="thin">
        <color rgb="FF4A8078"/>
      </right>
      <top style="thin">
        <color theme="3"/>
      </top>
      <bottom style="medium">
        <color theme="3"/>
      </bottom>
      <diagonal/>
    </border>
    <border>
      <left style="medium">
        <color theme="3"/>
      </left>
      <right style="medium">
        <color rgb="FF4A8078"/>
      </right>
      <top style="medium">
        <color rgb="FF4A8078"/>
      </top>
      <bottom style="medium">
        <color theme="3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24">
    <xf numFmtId="0" fontId="0" fillId="0" borderId="0" xfId="0"/>
    <xf numFmtId="14" fontId="0" fillId="0" borderId="0" xfId="0" applyNumberFormat="1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0" fontId="0" fillId="0" borderId="0" xfId="0" applyAlignment="1">
      <alignment horizontal="left"/>
    </xf>
    <xf numFmtId="10" fontId="0" fillId="0" borderId="0" xfId="0" applyNumberFormat="1"/>
    <xf numFmtId="9" fontId="0" fillId="0" borderId="0" xfId="0" applyNumberFormat="1"/>
    <xf numFmtId="9" fontId="0" fillId="0" borderId="0" xfId="1" applyNumberFormat="1" applyFont="1"/>
    <xf numFmtId="0" fontId="0" fillId="0" borderId="1" xfId="0" applyBorder="1" applyAlignment="1">
      <alignment horizontal="left"/>
    </xf>
    <xf numFmtId="165" fontId="0" fillId="0" borderId="2" xfId="0" applyNumberFormat="1" applyBorder="1"/>
    <xf numFmtId="165" fontId="0" fillId="0" borderId="3" xfId="0" applyNumberFormat="1" applyBorder="1"/>
    <xf numFmtId="165" fontId="0" fillId="0" borderId="4" xfId="0" applyNumberFormat="1" applyBorder="1"/>
    <xf numFmtId="165" fontId="0" fillId="0" borderId="5" xfId="0" applyNumberFormat="1" applyBorder="1"/>
    <xf numFmtId="165" fontId="0" fillId="0" borderId="6" xfId="0" applyNumberFormat="1" applyBorder="1"/>
    <xf numFmtId="165" fontId="0" fillId="0" borderId="7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" fontId="0" fillId="0" borderId="0" xfId="0" applyNumberFormat="1"/>
    <xf numFmtId="166" fontId="0" fillId="0" borderId="0" xfId="0" applyNumberFormat="1"/>
    <xf numFmtId="0" fontId="0" fillId="2" borderId="0" xfId="0" applyFill="1"/>
    <xf numFmtId="0" fontId="6" fillId="3" borderId="1" xfId="0" applyFont="1" applyFill="1" applyBorder="1"/>
    <xf numFmtId="0" fontId="0" fillId="4" borderId="0" xfId="0" applyFill="1"/>
    <xf numFmtId="0" fontId="5" fillId="4" borderId="0" xfId="0" applyFont="1" applyFill="1" applyAlignment="1">
      <alignment horizontal="left" vertical="top" wrapText="1"/>
    </xf>
    <xf numFmtId="0" fontId="3" fillId="4" borderId="0" xfId="0" applyFont="1" applyFill="1" applyAlignment="1">
      <alignment vertical="top" wrapText="1"/>
    </xf>
  </cellXfs>
  <cellStyles count="2">
    <cellStyle name="Comma" xfId="1" builtinId="3"/>
    <cellStyle name="Normal" xfId="0" builtinId="0"/>
  </cellStyles>
  <dxfs count="99">
    <dxf>
      <fill>
        <patternFill patternType="solid">
          <bgColor rgb="FFB23F36"/>
        </patternFill>
      </fill>
    </dxf>
    <dxf>
      <fill>
        <patternFill patternType="solid">
          <bgColor rgb="FFB23F36"/>
        </patternFill>
      </fill>
    </dxf>
    <dxf>
      <fill>
        <patternFill patternType="solid">
          <bgColor theme="0"/>
        </patternFill>
      </fill>
    </dxf>
    <dxf>
      <font>
        <color auto="1"/>
      </font>
    </dxf>
    <dxf>
      <fill>
        <patternFill patternType="none">
          <bgColor auto="1"/>
        </patternFill>
      </fill>
    </dxf>
    <dxf>
      <border>
        <right style="medium">
          <color theme="3"/>
        </right>
        <bottom style="medium">
          <color theme="3"/>
        </bottom>
      </border>
    </dxf>
    <dxf>
      <border>
        <right style="medium">
          <color theme="3"/>
        </right>
        <bottom style="medium">
          <color theme="3"/>
        </bottom>
      </border>
    </dxf>
    <dxf>
      <border>
        <right style="medium">
          <color theme="3"/>
        </right>
        <bottom style="medium">
          <color theme="3"/>
        </bottom>
      </border>
    </dxf>
    <dxf>
      <border>
        <right style="medium">
          <color theme="3"/>
        </right>
        <bottom style="medium">
          <color theme="3"/>
        </bottom>
      </border>
    </dxf>
    <dxf>
      <border>
        <left style="medium">
          <color theme="3"/>
        </left>
        <right style="medium">
          <color theme="3"/>
        </right>
        <bottom style="medium">
          <color theme="3"/>
        </bottom>
      </border>
    </dxf>
    <dxf>
      <border>
        <left style="medium">
          <color theme="3"/>
        </left>
        <bottom style="medium">
          <color theme="3"/>
        </bottom>
      </border>
    </dxf>
    <dxf>
      <border>
        <left style="medium">
          <color theme="3"/>
        </left>
        <bottom style="medium">
          <color theme="3"/>
        </bottom>
      </border>
    </dxf>
    <dxf>
      <border>
        <left style="medium">
          <color theme="3"/>
        </left>
        <bottom style="medium">
          <color theme="3"/>
        </bottom>
      </border>
    </dxf>
    <dxf>
      <border>
        <left style="medium">
          <color theme="3"/>
        </left>
        <bottom style="medium">
          <color theme="3"/>
        </bottom>
      </border>
    </dxf>
    <dxf>
      <border>
        <left style="medium">
          <color theme="3"/>
        </left>
        <right style="medium">
          <color theme="3"/>
        </right>
        <bottom style="medium">
          <color theme="3"/>
        </bottom>
      </border>
    </dxf>
    <dxf>
      <border>
        <right style="medium">
          <color theme="3"/>
        </right>
        <bottom style="medium">
          <color theme="3"/>
        </bottom>
      </border>
    </dxf>
    <dxf>
      <border>
        <right style="medium">
          <color theme="3"/>
        </right>
        <bottom style="medium">
          <color theme="3"/>
        </bottom>
      </border>
    </dxf>
    <dxf>
      <border>
        <right style="medium">
          <color theme="3"/>
        </right>
        <bottom style="medium">
          <color theme="3"/>
        </bottom>
      </border>
    </dxf>
    <dxf>
      <border>
        <right style="medium">
          <color theme="3"/>
        </right>
        <bottom style="medium">
          <color theme="3"/>
        </bottom>
      </border>
    </dxf>
    <dxf>
      <border>
        <left style="medium">
          <color theme="3"/>
        </left>
        <right style="medium">
          <color theme="3"/>
        </right>
        <bottom style="medium">
          <color theme="3"/>
        </bottom>
      </border>
    </dxf>
    <dxf>
      <border>
        <left style="medium">
          <color theme="3"/>
        </left>
        <bottom style="medium">
          <color theme="3"/>
        </bottom>
      </border>
    </dxf>
    <dxf>
      <border>
        <left style="medium">
          <color theme="3"/>
        </left>
        <bottom style="medium">
          <color theme="3"/>
        </bottom>
      </border>
    </dxf>
    <dxf>
      <border>
        <left style="medium">
          <color theme="3"/>
        </left>
        <bottom style="medium">
          <color theme="3"/>
        </bottom>
      </border>
    </dxf>
    <dxf>
      <border>
        <left style="medium">
          <color theme="3"/>
        </left>
        <bottom style="medium">
          <color theme="3"/>
        </bottom>
      </border>
    </dxf>
    <dxf>
      <border>
        <left style="medium">
          <color theme="3"/>
        </left>
        <right style="medium">
          <color theme="3"/>
        </right>
        <bottom style="medium">
          <color theme="3"/>
        </bottom>
      </border>
    </dxf>
    <dxf>
      <border>
        <right style="medium">
          <color theme="3"/>
        </right>
        <bottom style="medium">
          <color theme="3"/>
        </bottom>
      </border>
    </dxf>
    <dxf>
      <border>
        <right style="medium">
          <color theme="3"/>
        </right>
        <bottom style="medium">
          <color theme="3"/>
        </bottom>
      </border>
    </dxf>
    <dxf>
      <border>
        <right style="medium">
          <color theme="3"/>
        </right>
        <bottom style="medium">
          <color theme="3"/>
        </bottom>
      </border>
    </dxf>
    <dxf>
      <border>
        <right style="medium">
          <color theme="3"/>
        </right>
        <bottom style="medium">
          <color theme="3"/>
        </bottom>
      </border>
    </dxf>
    <dxf>
      <border>
        <left style="medium">
          <color theme="3"/>
        </left>
        <right style="medium">
          <color theme="3"/>
        </right>
        <bottom style="medium">
          <color theme="3"/>
        </bottom>
      </border>
    </dxf>
    <dxf>
      <border>
        <left style="medium">
          <color theme="3"/>
        </left>
        <bottom style="medium">
          <color theme="3"/>
        </bottom>
      </border>
    </dxf>
    <dxf>
      <border>
        <left style="medium">
          <color theme="3"/>
        </left>
        <bottom style="medium">
          <color theme="3"/>
        </bottom>
      </border>
    </dxf>
    <dxf>
      <border>
        <left style="medium">
          <color theme="3"/>
        </left>
        <bottom style="medium">
          <color theme="3"/>
        </bottom>
      </border>
    </dxf>
    <dxf>
      <border>
        <left style="medium">
          <color theme="3"/>
        </left>
        <bottom style="medium">
          <color theme="3"/>
        </bottom>
      </border>
    </dxf>
    <dxf>
      <border>
        <left style="medium">
          <color theme="3"/>
        </left>
        <right style="medium">
          <color theme="3"/>
        </right>
        <bottom style="medium">
          <color theme="3"/>
        </bottom>
      </border>
    </dxf>
    <dxf>
      <border>
        <right style="medium">
          <color theme="3"/>
        </right>
        <top style="medium">
          <color theme="3"/>
        </top>
        <bottom style="medium">
          <color theme="3"/>
        </bottom>
      </border>
    </dxf>
    <dxf>
      <border>
        <right style="medium">
          <color theme="3"/>
        </right>
        <top style="medium">
          <color theme="3"/>
        </top>
        <bottom style="medium">
          <color theme="3"/>
        </bottom>
      </border>
    </dxf>
    <dxf>
      <border>
        <right style="medium">
          <color theme="3"/>
        </right>
        <top style="medium">
          <color theme="3"/>
        </top>
        <bottom style="medium">
          <color theme="3"/>
        </bottom>
      </border>
    </dxf>
    <dxf>
      <border>
        <right style="medium">
          <color theme="3"/>
        </right>
        <top style="medium">
          <color theme="3"/>
        </top>
        <bottom style="medium">
          <color theme="3"/>
        </bottom>
      </border>
    </dxf>
    <dxf>
      <border>
        <left style="medium">
          <color theme="3"/>
        </left>
        <right style="medium">
          <color theme="3"/>
        </right>
        <top style="medium">
          <color theme="3"/>
        </top>
        <bottom style="medium">
          <color theme="3"/>
        </bottom>
      </border>
    </dxf>
    <dxf>
      <border>
        <left style="medium">
          <color rgb="FF4A8078"/>
        </left>
        <right style="medium">
          <color rgb="FF4A8078"/>
        </right>
        <bottom style="medium">
          <color rgb="FF4A8078"/>
        </bottom>
      </border>
    </dxf>
    <dxf>
      <border>
        <left style="medium">
          <color rgb="FF4A8078"/>
        </left>
        <right style="medium">
          <color rgb="FF4A8078"/>
        </right>
        <bottom style="medium">
          <color rgb="FF4A8078"/>
        </bottom>
      </border>
    </dxf>
    <dxf>
      <border>
        <left style="medium">
          <color rgb="FF4A8078"/>
        </left>
        <right style="medium">
          <color rgb="FF4A8078"/>
        </right>
        <bottom style="medium">
          <color rgb="FF4A8078"/>
        </bottom>
      </border>
    </dxf>
    <dxf>
      <border>
        <left style="medium">
          <color rgb="FF4A8078"/>
        </left>
        <right style="medium">
          <color rgb="FF4A8078"/>
        </right>
        <top style="medium">
          <color rgb="FF4A8078"/>
        </top>
        <bottom style="medium">
          <color rgb="FF4A8078"/>
        </bottom>
      </border>
    </dxf>
    <dxf>
      <border>
        <right style="thin">
          <color rgb="FF4A8078"/>
        </right>
      </border>
    </dxf>
    <dxf>
      <border>
        <bottom style="thin">
          <color rgb="FF4A8078"/>
        </bottom>
      </border>
    </dxf>
    <dxf>
      <border>
        <bottom style="thin">
          <color rgb="FF4A8078"/>
        </bottom>
      </border>
    </dxf>
    <dxf>
      <border>
        <bottom style="thin">
          <color rgb="FF4A8078"/>
        </bottom>
      </border>
    </dxf>
    <dxf>
      <border>
        <right style="thin">
          <color rgb="FF4A8078"/>
        </right>
      </border>
    </dxf>
    <dxf>
      <border>
        <bottom style="thin">
          <color rgb="FF4A8078"/>
        </bottom>
      </border>
    </dxf>
    <dxf>
      <border>
        <right style="thin">
          <color rgb="FF4A8078"/>
        </right>
      </border>
    </dxf>
    <dxf>
      <border>
        <bottom style="thin">
          <color rgb="FF4A8078"/>
        </bottom>
      </border>
    </dxf>
    <dxf>
      <border>
        <right style="thin">
          <color rgb="FF4A8078"/>
        </right>
      </border>
    </dxf>
    <dxf>
      <border>
        <bottom style="thin">
          <color rgb="FF4A8078"/>
        </bottom>
      </border>
    </dxf>
    <dxf>
      <border>
        <left style="thin">
          <color rgb="FF4A8078"/>
        </left>
        <right style="thin">
          <color rgb="FF4A8078"/>
        </right>
        <top style="thin">
          <color rgb="FF4A8078"/>
        </top>
        <bottom style="thin">
          <color rgb="FF4A8078"/>
        </bottom>
      </border>
    </dxf>
    <dxf>
      <border>
        <left style="medium">
          <color theme="3"/>
        </left>
        <bottom style="medium">
          <color theme="3"/>
        </bottom>
      </border>
    </dxf>
    <dxf>
      <border>
        <left style="medium">
          <color theme="3"/>
        </left>
        <right style="medium">
          <color theme="3"/>
        </right>
        <bottom style="medium">
          <color theme="3"/>
        </bottom>
      </border>
    </dxf>
    <dxf>
      <border>
        <right style="medium">
          <color theme="3"/>
        </right>
      </border>
    </dxf>
    <dxf>
      <border>
        <right style="medium">
          <color theme="3"/>
        </right>
        <bottom style="medium">
          <color theme="3"/>
        </bottom>
      </border>
    </dxf>
    <dxf>
      <border>
        <left style="medium">
          <color theme="3"/>
        </left>
        <right style="medium">
          <color theme="3"/>
        </right>
        <bottom style="medium">
          <color theme="3"/>
        </bottom>
      </border>
    </dxf>
    <dxf>
      <border>
        <left style="medium">
          <color theme="3"/>
        </left>
        <bottom style="medium">
          <color theme="3"/>
        </bottom>
      </border>
    </dxf>
    <dxf>
      <border>
        <left style="medium">
          <color theme="3"/>
        </left>
        <bottom style="medium">
          <color theme="3"/>
        </bottom>
      </border>
    </dxf>
    <dxf>
      <border>
        <left style="medium">
          <color theme="3"/>
        </left>
        <bottom style="medium">
          <color theme="3"/>
        </bottom>
      </border>
    </dxf>
    <dxf>
      <border>
        <left style="medium">
          <color theme="3"/>
        </left>
        <right style="medium">
          <color theme="3"/>
        </right>
        <bottom style="medium">
          <color theme="3"/>
        </bottom>
      </border>
    </dxf>
    <dxf>
      <border>
        <right style="medium">
          <color theme="3"/>
        </right>
        <bottom style="medium">
          <color theme="3"/>
        </bottom>
      </border>
    </dxf>
    <dxf>
      <border>
        <right style="medium">
          <color theme="3"/>
        </right>
        <bottom style="medium">
          <color theme="3"/>
        </bottom>
      </border>
    </dxf>
    <dxf>
      <border>
        <left style="medium">
          <color theme="3"/>
        </left>
        <right style="medium">
          <color theme="3"/>
        </right>
        <bottom style="medium">
          <color theme="3"/>
        </bottom>
      </border>
    </dxf>
    <dxf>
      <border>
        <left style="medium">
          <color theme="3"/>
        </left>
        <bottom style="medium">
          <color theme="3"/>
        </bottom>
      </border>
    </dxf>
    <dxf>
      <border>
        <left style="medium">
          <color theme="3"/>
        </left>
        <bottom style="medium">
          <color theme="3"/>
        </bottom>
      </border>
    </dxf>
    <dxf>
      <border>
        <left style="medium">
          <color theme="3"/>
        </left>
        <bottom style="medium">
          <color theme="3"/>
        </bottom>
      </border>
    </dxf>
    <dxf>
      <border>
        <left style="medium">
          <color theme="3"/>
        </left>
        <right style="medium">
          <color theme="3"/>
        </right>
        <bottom style="medium">
          <color theme="3"/>
        </bottom>
      </border>
    </dxf>
    <dxf>
      <border>
        <right style="medium">
          <color theme="3"/>
        </right>
        <bottom style="medium">
          <color theme="3"/>
        </bottom>
      </border>
    </dxf>
    <dxf>
      <border>
        <right style="medium">
          <color theme="3"/>
        </right>
        <bottom style="medium">
          <color theme="3"/>
        </bottom>
      </border>
    </dxf>
    <dxf>
      <border>
        <left style="medium">
          <color theme="3"/>
        </left>
        <right style="medium">
          <color theme="3"/>
        </right>
        <top style="medium">
          <color theme="3"/>
        </top>
        <bottom style="medium">
          <color theme="3"/>
        </bottom>
      </border>
    </dxf>
    <dxf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;;;"/>
    </dxf>
    <dxf>
      <fill>
        <patternFill patternType="solid">
          <bgColor rgb="FFB23F36"/>
        </patternFill>
      </fill>
    </dxf>
    <dxf>
      <fill>
        <patternFill patternType="solid">
          <bgColor rgb="FFB23F36"/>
        </patternFill>
      </fill>
    </dxf>
    <dxf>
      <fill>
        <patternFill patternType="solid">
          <bgColor rgb="FFB23F36"/>
        </patternFill>
      </fill>
    </dxf>
    <dxf>
      <fill>
        <patternFill patternType="solid">
          <bgColor rgb="FFB23F36"/>
        </patternFill>
      </fill>
    </dxf>
    <dxf>
      <fill>
        <patternFill patternType="solid">
          <bgColor rgb="FFB23F36"/>
        </patternFill>
      </fill>
    </dxf>
    <dxf>
      <fill>
        <patternFill patternType="solid">
          <bgColor rgb="FFB23F36"/>
        </patternFill>
      </fill>
    </dxf>
    <dxf>
      <fill>
        <patternFill patternType="solid">
          <bgColor rgb="FFB23F36"/>
        </patternFill>
      </fill>
    </dxf>
    <dxf>
      <fill>
        <patternFill patternType="solid">
          <bgColor rgb="FFB23F36"/>
        </patternFill>
      </fill>
    </dxf>
    <dxf>
      <fill>
        <patternFill patternType="solid">
          <bgColor rgb="FFB23F36"/>
        </patternFill>
      </fill>
    </dxf>
    <dxf>
      <numFmt numFmtId="166" formatCode="dd\ mmm\ yyyy\ \|\ hh:mm"/>
    </dxf>
    <dxf>
      <numFmt numFmtId="166" formatCode="dd\ mmm\ yyyy\ \|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fill>
        <patternFill>
          <bgColor rgb="FF5FB3A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3" defaultTableStyle="TableStyleMedium2" defaultPivotStyle="PivotStyleLight16">
    <tableStyle name="Table Style 1" pivot="0" count="0" xr9:uid="{DFCB8403-4067-4B7C-82AE-EA562E0AB563}"/>
    <tableStyle name="Table Style 2" pivot="0" count="0" xr9:uid="{EA42DE27-1DB6-4488-9704-FEA5392C4B56}"/>
    <tableStyle name="Table Style 3" pivot="0" count="4" xr9:uid="{EC2786E0-8D75-49A7-A3DC-054A220E8160}">
      <tableStyleElement type="wholeTable" dxfId="98"/>
      <tableStyleElement type="headerRow" dxfId="97"/>
      <tableStyleElement type="firstRowStripe" dxfId="96"/>
      <tableStyleElement type="secondRowStripe" dxfId="95"/>
    </tableStyle>
  </tableStyles>
  <colors>
    <mruColors>
      <color rgb="FF5FB3A9"/>
      <color rgb="FF5E8A91"/>
      <color rgb="FFEBF0F5"/>
      <color rgb="FFFFB347"/>
      <color rgb="FF0F1A2B"/>
      <color rgb="FF58C7D8"/>
      <color rgb="FFB23F36"/>
      <color rgb="FF3A4352"/>
      <color rgb="FFD9D9D9"/>
      <color rgb="FFC03E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[Freelancer_Behavior_Lab_v1.0.xlsm]Pivots!Productivity_Score_by_Project_Type</c:name>
    <c:fmtId val="3"/>
  </c:pivotSource>
  <c:chart>
    <c:autoTitleDeleted val="1"/>
    <c:pivotFmts>
      <c:pivotFmt>
        <c:idx val="0"/>
        <c:spPr>
          <a:solidFill>
            <a:srgbClr val="5C9C98"/>
          </a:solidFill>
          <a:ln>
            <a:solidFill>
              <a:srgbClr val="4A8078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Agency FB" panose="020B0503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Pivots!$B$20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C9C98"/>
            </a:solidFill>
            <a:ln>
              <a:solidFill>
                <a:srgbClr val="4A8078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Agency FB" panose="020B0503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Pivots!$A$21:$A$29</c:f>
              <c:strCache>
                <c:ptCount val="8"/>
                <c:pt idx="0">
                  <c:v>Power Query</c:v>
                </c:pt>
                <c:pt idx="1">
                  <c:v>Google Sheets</c:v>
                </c:pt>
                <c:pt idx="2">
                  <c:v>Dashboard</c:v>
                </c:pt>
                <c:pt idx="3">
                  <c:v>Automation</c:v>
                </c:pt>
                <c:pt idx="4">
                  <c:v>Research</c:v>
                </c:pt>
                <c:pt idx="5">
                  <c:v>Financial Analysis</c:v>
                </c:pt>
                <c:pt idx="6">
                  <c:v>Data Cleaning</c:v>
                </c:pt>
                <c:pt idx="7">
                  <c:v>Reporting</c:v>
                </c:pt>
              </c:strCache>
            </c:strRef>
          </c:cat>
          <c:val>
            <c:numRef>
              <c:f>Pivots!$B$21:$B$29</c:f>
              <c:numCache>
                <c:formatCode>0.0</c:formatCode>
                <c:ptCount val="8"/>
                <c:pt idx="0">
                  <c:v>87.547169811320757</c:v>
                </c:pt>
                <c:pt idx="1">
                  <c:v>85.267080745341616</c:v>
                </c:pt>
                <c:pt idx="2">
                  <c:v>84.111265646731567</c:v>
                </c:pt>
                <c:pt idx="3">
                  <c:v>83.761075949367083</c:v>
                </c:pt>
                <c:pt idx="4">
                  <c:v>70.933121019108285</c:v>
                </c:pt>
                <c:pt idx="5">
                  <c:v>69.353518821603927</c:v>
                </c:pt>
                <c:pt idx="6">
                  <c:v>65.357024793388433</c:v>
                </c:pt>
                <c:pt idx="7">
                  <c:v>60.326433121019107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09-4C4A-A27D-4B1CA7A274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343771040"/>
        <c:axId val="343771520"/>
      </c:barChart>
      <c:catAx>
        <c:axId val="3437710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771520"/>
        <c:crosses val="autoZero"/>
        <c:auto val="1"/>
        <c:lblAlgn val="ctr"/>
        <c:lblOffset val="100"/>
        <c:noMultiLvlLbl val="0"/>
      </c:catAx>
      <c:valAx>
        <c:axId val="34377152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34377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[Freelancer_Behavior_Lab_v1.0.xlsm]Pivots!PivotTable5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58C7D8"/>
          </a:solidFill>
          <a:ln w="19050">
            <a:noFill/>
          </a:ln>
          <a:effectLst/>
        </c:spPr>
      </c:pivotFmt>
      <c:pivotFmt>
        <c:idx val="2"/>
        <c:spPr>
          <a:solidFill>
            <a:srgbClr val="5C9C98"/>
          </a:solidFill>
          <a:ln w="19050">
            <a:noFill/>
          </a:ln>
          <a:effectLst/>
        </c:spPr>
      </c:pivotFmt>
      <c:pivotFmt>
        <c:idx val="3"/>
        <c:spPr>
          <a:solidFill>
            <a:srgbClr val="FFB347"/>
          </a:solidFill>
          <a:ln w="19050">
            <a:noFill/>
          </a:ln>
          <a:effectLst/>
        </c:spPr>
      </c:pivotFmt>
      <c:pivotFmt>
        <c:idx val="4"/>
        <c:spPr>
          <a:solidFill>
            <a:srgbClr val="C00000"/>
          </a:solidFill>
          <a:ln w="19050"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Pivots!$B$65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FFB347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E10-4B96-96BA-46C329710AF4}"/>
              </c:ext>
            </c:extLst>
          </c:dPt>
          <c:dPt>
            <c:idx val="1"/>
            <c:bubble3D val="0"/>
            <c:spPr>
              <a:solidFill>
                <a:srgbClr val="58C7D8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E10-4B96-96BA-46C329710AF4}"/>
              </c:ext>
            </c:extLst>
          </c:dPt>
          <c:dPt>
            <c:idx val="2"/>
            <c:bubble3D val="0"/>
            <c:spPr>
              <a:solidFill>
                <a:srgbClr val="5C9C98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E10-4B96-96BA-46C329710AF4}"/>
              </c:ext>
            </c:extLst>
          </c:dPt>
          <c:dPt>
            <c:idx val="3"/>
            <c:bubble3D val="0"/>
            <c:spPr>
              <a:solidFill>
                <a:srgbClr val="C0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9E10-4B96-96BA-46C329710AF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Pivots!$A$66:$A$70</c:f>
              <c:strCache>
                <c:ptCount val="4"/>
                <c:pt idx="0">
                  <c:v>Average Completion</c:v>
                </c:pt>
                <c:pt idx="1">
                  <c:v>Excellent Completion</c:v>
                </c:pt>
                <c:pt idx="2">
                  <c:v>Good Completion</c:v>
                </c:pt>
                <c:pt idx="3">
                  <c:v>Low Completion</c:v>
                </c:pt>
              </c:strCache>
            </c:strRef>
          </c:cat>
          <c:val>
            <c:numRef>
              <c:f>Pivots!$B$66:$B$70</c:f>
              <c:numCache>
                <c:formatCode>0.00%</c:formatCode>
                <c:ptCount val="4"/>
                <c:pt idx="0">
                  <c:v>0.33564356435643566</c:v>
                </c:pt>
                <c:pt idx="1">
                  <c:v>0.33425742574257428</c:v>
                </c:pt>
                <c:pt idx="2">
                  <c:v>0.17306930693069306</c:v>
                </c:pt>
                <c:pt idx="3">
                  <c:v>0.15702970297029703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10-4B96-96BA-46C329710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[Freelancer_Behavior_Lab_v1.0.xlsm]Pivots!Performance_Risk_Relationship</c:name>
    <c:fmtId val="3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Pivots!$B$50</c:f>
              <c:strCache>
                <c:ptCount val="1"/>
                <c:pt idx="0">
                  <c:v>Average of Productivity_Score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Pivots!$A$51:$A$59</c:f>
              <c:strCache>
                <c:ptCount val="8"/>
                <c:pt idx="0">
                  <c:v>Automation</c:v>
                </c:pt>
                <c:pt idx="1">
                  <c:v>Dashboard</c:v>
                </c:pt>
                <c:pt idx="2">
                  <c:v>Data Cleaning</c:v>
                </c:pt>
                <c:pt idx="3">
                  <c:v>Financial Analysis</c:v>
                </c:pt>
                <c:pt idx="4">
                  <c:v>Google Sheets</c:v>
                </c:pt>
                <c:pt idx="5">
                  <c:v>Power Query</c:v>
                </c:pt>
                <c:pt idx="6">
                  <c:v>Reporting</c:v>
                </c:pt>
                <c:pt idx="7">
                  <c:v>Research</c:v>
                </c:pt>
              </c:strCache>
            </c:strRef>
          </c:cat>
          <c:val>
            <c:numRef>
              <c:f>Pivots!$B$51:$B$59</c:f>
              <c:numCache>
                <c:formatCode>0.0</c:formatCode>
                <c:ptCount val="8"/>
                <c:pt idx="0">
                  <c:v>83.761075949367083</c:v>
                </c:pt>
                <c:pt idx="1">
                  <c:v>84.111265646731567</c:v>
                </c:pt>
                <c:pt idx="2">
                  <c:v>65.357024793388433</c:v>
                </c:pt>
                <c:pt idx="3">
                  <c:v>69.353518821603927</c:v>
                </c:pt>
                <c:pt idx="4">
                  <c:v>85.267080745341616</c:v>
                </c:pt>
                <c:pt idx="5">
                  <c:v>87.547169811320757</c:v>
                </c:pt>
                <c:pt idx="6">
                  <c:v>60.326433121019107</c:v>
                </c:pt>
                <c:pt idx="7">
                  <c:v>70.933121019108285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76-4FE0-A731-BFA997E76AC8}"/>
            </c:ext>
          </c:extLst>
        </c:ser>
        <c:ser>
          <c:idx val="1"/>
          <c:order val="1"/>
          <c:tx>
            <c:strRef>
              <c:f>Pivots!$C$50</c:f>
              <c:strCache>
                <c:ptCount val="1"/>
                <c:pt idx="0">
                  <c:v>Average of Burnout_Risk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Pivots!$A$51:$A$59</c:f>
              <c:strCache>
                <c:ptCount val="8"/>
                <c:pt idx="0">
                  <c:v>Automation</c:v>
                </c:pt>
                <c:pt idx="1">
                  <c:v>Dashboard</c:v>
                </c:pt>
                <c:pt idx="2">
                  <c:v>Data Cleaning</c:v>
                </c:pt>
                <c:pt idx="3">
                  <c:v>Financial Analysis</c:v>
                </c:pt>
                <c:pt idx="4">
                  <c:v>Google Sheets</c:v>
                </c:pt>
                <c:pt idx="5">
                  <c:v>Power Query</c:v>
                </c:pt>
                <c:pt idx="6">
                  <c:v>Reporting</c:v>
                </c:pt>
                <c:pt idx="7">
                  <c:v>Research</c:v>
                </c:pt>
              </c:strCache>
            </c:strRef>
          </c:cat>
          <c:val>
            <c:numRef>
              <c:f>Pivots!$C$51:$C$59</c:f>
              <c:numCache>
                <c:formatCode>0.0</c:formatCode>
                <c:ptCount val="8"/>
                <c:pt idx="0">
                  <c:v>50.51107594936709</c:v>
                </c:pt>
                <c:pt idx="1">
                  <c:v>53.24061196105702</c:v>
                </c:pt>
                <c:pt idx="2">
                  <c:v>56.588429752066119</c:v>
                </c:pt>
                <c:pt idx="3">
                  <c:v>57.063829787234042</c:v>
                </c:pt>
                <c:pt idx="4">
                  <c:v>44.66614906832298</c:v>
                </c:pt>
                <c:pt idx="5">
                  <c:v>45.713550600343055</c:v>
                </c:pt>
                <c:pt idx="6">
                  <c:v>59.554140127388536</c:v>
                </c:pt>
                <c:pt idx="7">
                  <c:v>57.815286624203821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76-4FE0-A731-BFA997E76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335375"/>
        <c:axId val="302340175"/>
      </c:lineChart>
      <c:catAx>
        <c:axId val="302335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340175"/>
        <c:crosses val="autoZero"/>
        <c:auto val="1"/>
        <c:lblAlgn val="ctr"/>
        <c:lblOffset val="100"/>
        <c:noMultiLvlLbl val="0"/>
      </c:catAx>
      <c:valAx>
        <c:axId val="302340175"/>
        <c:scaling>
          <c:orientation val="minMax"/>
          <c:min val="40"/>
        </c:scaling>
        <c:delete val="1"/>
        <c:axPos val="l"/>
        <c:numFmt formatCode="0.0" sourceLinked="1"/>
        <c:majorTickMark val="none"/>
        <c:minorTickMark val="none"/>
        <c:tickLblPos val="nextTo"/>
        <c:crossAx val="3023353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[Freelancer_Behavior_Lab_v1.0.xlsm]Pivots!Client_Satisfaction_by_Project_Type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B3A9"/>
          </a:solidFill>
          <a:ln>
            <a:solidFill>
              <a:srgbClr val="5FB3A9"/>
            </a:solidFill>
          </a:ln>
          <a:effectLst>
            <a:outerShdw blurRad="63500" sx="102000" sy="102000" algn="ctr" rotWithShape="0">
              <a:srgbClr val="5FB3A9">
                <a:alpha val="40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5FB3A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Agency FB" panose="020B0503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5FB3A9"/>
          </a:solidFill>
          <a:ln>
            <a:solidFill>
              <a:srgbClr val="5FB3A9"/>
            </a:solidFill>
          </a:ln>
          <a:effectLst>
            <a:outerShdw blurRad="63500" sx="102000" sy="102000" algn="ctr" rotWithShape="0">
              <a:srgbClr val="5FB3A9">
                <a:alpha val="40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gency FB" panose="020B0503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5FB3A9"/>
          </a:solidFill>
          <a:ln>
            <a:solidFill>
              <a:srgbClr val="5FB3A9"/>
            </a:solidFill>
          </a:ln>
          <a:effectLst>
            <a:outerShdw blurRad="63500" sx="102000" sy="102000" algn="ctr" rotWithShape="0">
              <a:srgbClr val="5FB3A9">
                <a:alpha val="40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gency FB" panose="020B0503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5FB3A9"/>
          </a:solidFill>
          <a:ln>
            <a:solidFill>
              <a:srgbClr val="5FB3A9"/>
            </a:solidFill>
          </a:ln>
          <a:effectLst>
            <a:outerShdw blurRad="63500" sx="102000" sy="102000" algn="ctr" rotWithShape="0">
              <a:srgbClr val="5FB3A9">
                <a:alpha val="40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gency FB" panose="020B0503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Pivots!$B$34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FB3A9"/>
            </a:solidFill>
            <a:ln>
              <a:solidFill>
                <a:srgbClr val="5FB3A9"/>
              </a:solidFill>
            </a:ln>
            <a:effectLst>
              <a:outerShdw blurRad="63500" sx="102000" sy="102000" algn="ctr" rotWithShape="0">
                <a:srgbClr val="5FB3A9">
                  <a:alpha val="4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gency FB" panose="020B0503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Pivots!$A$35:$A$43</c:f>
              <c:strCache>
                <c:ptCount val="8"/>
                <c:pt idx="0">
                  <c:v>Automation</c:v>
                </c:pt>
                <c:pt idx="1">
                  <c:v>Dashboard</c:v>
                </c:pt>
                <c:pt idx="2">
                  <c:v>Data Cleaning</c:v>
                </c:pt>
                <c:pt idx="3">
                  <c:v>Financial Analysis</c:v>
                </c:pt>
                <c:pt idx="4">
                  <c:v>Google Sheets</c:v>
                </c:pt>
                <c:pt idx="5">
                  <c:v>Power Query</c:v>
                </c:pt>
                <c:pt idx="6">
                  <c:v>Reporting</c:v>
                </c:pt>
                <c:pt idx="7">
                  <c:v>Research</c:v>
                </c:pt>
              </c:strCache>
            </c:strRef>
          </c:cat>
          <c:val>
            <c:numRef>
              <c:f>Pivots!$B$35:$B$43</c:f>
              <c:numCache>
                <c:formatCode>0.0</c:formatCode>
                <c:ptCount val="8"/>
                <c:pt idx="0">
                  <c:v>85.572784810126578</c:v>
                </c:pt>
                <c:pt idx="1">
                  <c:v>86.895688456189148</c:v>
                </c:pt>
                <c:pt idx="2">
                  <c:v>81.198347107438011</c:v>
                </c:pt>
                <c:pt idx="3">
                  <c:v>78.952536824877257</c:v>
                </c:pt>
                <c:pt idx="4">
                  <c:v>89.178571428571431</c:v>
                </c:pt>
                <c:pt idx="5">
                  <c:v>91.205831903945111</c:v>
                </c:pt>
                <c:pt idx="6">
                  <c:v>78.199044585987266</c:v>
                </c:pt>
                <c:pt idx="7">
                  <c:v>84.151273885350321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9E-49FD-B81A-DAAF912CD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-27"/>
        <c:axId val="316089104"/>
        <c:axId val="316086704"/>
      </c:barChart>
      <c:catAx>
        <c:axId val="316089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bg1"/>
                </a:solidFill>
                <a:latin typeface="Agency FB" panose="020B0503020202020204" pitchFamily="34" charset="0"/>
                <a:ea typeface="+mn-ea"/>
                <a:cs typeface="+mn-cs"/>
              </a:defRPr>
            </a:pPr>
            <a:endParaRPr lang="en-US"/>
          </a:p>
        </c:txPr>
        <c:crossAx val="316086704"/>
        <c:crosses val="autoZero"/>
        <c:auto val="1"/>
        <c:lblAlgn val="ctr"/>
        <c:lblOffset val="100"/>
        <c:noMultiLvlLbl val="0"/>
      </c:catAx>
      <c:valAx>
        <c:axId val="316086704"/>
        <c:scaling>
          <c:orientation val="minMax"/>
        </c:scaling>
        <c:delete val="1"/>
        <c:axPos val="l"/>
        <c:numFmt formatCode="0.0" sourceLinked="1"/>
        <c:majorTickMark val="none"/>
        <c:minorTickMark val="none"/>
        <c:tickLblPos val="nextTo"/>
        <c:crossAx val="31608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FFB347"/>
            </a:solidFill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49E-4422-984F-6E247C09097F}"/>
              </c:ext>
            </c:extLst>
          </c:dPt>
          <c:dPt>
            <c:idx val="1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49E-4422-984F-6E247C09097F}"/>
              </c:ext>
            </c:extLst>
          </c:dPt>
          <c:dPt>
            <c:idx val="2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49E-4422-984F-6E247C09097F}"/>
              </c:ext>
            </c:extLst>
          </c:dPt>
          <c:dPt>
            <c:idx val="3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49E-4422-984F-6E247C09097F}"/>
              </c:ext>
            </c:extLst>
          </c:dPt>
          <c:dPt>
            <c:idx val="4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49E-4422-984F-6E247C09097F}"/>
              </c:ext>
            </c:extLst>
          </c:dPt>
          <c:dPt>
            <c:idx val="5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49E-4422-984F-6E247C09097F}"/>
              </c:ext>
            </c:extLst>
          </c:dPt>
          <c:dPt>
            <c:idx val="6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49E-4422-984F-6E247C09097F}"/>
              </c:ext>
            </c:extLst>
          </c:dPt>
          <c:dPt>
            <c:idx val="7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49E-4422-984F-6E247C09097F}"/>
              </c:ext>
            </c:extLst>
          </c:dPt>
          <c:dPt>
            <c:idx val="8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49E-4422-984F-6E247C09097F}"/>
              </c:ext>
            </c:extLst>
          </c:dPt>
          <c:dPt>
            <c:idx val="9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49E-4422-984F-6E247C09097F}"/>
              </c:ext>
            </c:extLst>
          </c:dPt>
          <c:dPt>
            <c:idx val="10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49E-4422-984F-6E247C09097F}"/>
              </c:ext>
            </c:extLst>
          </c:dPt>
          <c:dPt>
            <c:idx val="11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49E-4422-984F-6E247C09097F}"/>
              </c:ext>
            </c:extLst>
          </c:dPt>
          <c:dPt>
            <c:idx val="12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A49E-4422-984F-6E247C09097F}"/>
              </c:ext>
            </c:extLst>
          </c:dPt>
          <c:dPt>
            <c:idx val="13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A49E-4422-984F-6E247C09097F}"/>
              </c:ext>
            </c:extLst>
          </c:dPt>
          <c:dPt>
            <c:idx val="14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A49E-4422-984F-6E247C09097F}"/>
              </c:ext>
            </c:extLst>
          </c:dPt>
          <c:dPt>
            <c:idx val="15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A49E-4422-984F-6E247C09097F}"/>
              </c:ext>
            </c:extLst>
          </c:dPt>
          <c:dPt>
            <c:idx val="16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A49E-4422-984F-6E247C09097F}"/>
              </c:ext>
            </c:extLst>
          </c:dPt>
          <c:dPt>
            <c:idx val="17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A49E-4422-984F-6E247C09097F}"/>
              </c:ext>
            </c:extLst>
          </c:dPt>
          <c:dPt>
            <c:idx val="18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A49E-4422-984F-6E247C09097F}"/>
              </c:ext>
            </c:extLst>
          </c:dPt>
          <c:dPt>
            <c:idx val="19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A49E-4422-984F-6E247C09097F}"/>
              </c:ext>
            </c:extLst>
          </c:dPt>
          <c:val>
            <c:numRef>
              <c:f>'Calc.'!$A$6:$T$6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7C-44DD-AF71-FD49E2634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doughnutChart>
        <c:varyColors val="1"/>
        <c:ser>
          <c:idx val="1"/>
          <c:order val="1"/>
          <c:tx>
            <c:strRef>
              <c:f>'Calc.'!$A$1</c:f>
              <c:strCache>
                <c:ptCount val="1"/>
                <c:pt idx="0">
                  <c:v>PRODUCTIVITY SCORE</c:v>
                </c:pt>
              </c:strCache>
            </c:strRef>
          </c:tx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667C-44DD-AF71-FD49E2634A9B}"/>
              </c:ext>
            </c:extLst>
          </c:dPt>
          <c:dPt>
            <c:idx val="1"/>
            <c:bubble3D val="0"/>
            <c:spPr>
              <a:solidFill>
                <a:schemeClr val="bg1">
                  <a:alpha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67C-44DD-AF71-FD49E2634A9B}"/>
              </c:ext>
            </c:extLst>
          </c:dPt>
          <c:val>
            <c:numRef>
              <c:f>'Calc.'!$A$2:$A$3</c:f>
              <c:numCache>
                <c:formatCode>0%</c:formatCode>
                <c:ptCount val="2"/>
                <c:pt idx="0">
                  <c:v>0.75982574257425739</c:v>
                </c:pt>
                <c:pt idx="1">
                  <c:v>0.24017425742574261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67C-44DD-AF71-FD49E2634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FFB347"/>
            </a:solidFill>
          </c:spPr>
          <c:dPt>
            <c:idx val="0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380-4532-A042-F7EE19537B9D}"/>
              </c:ext>
            </c:extLst>
          </c:dPt>
          <c:dPt>
            <c:idx val="1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380-4532-A042-F7EE19537B9D}"/>
              </c:ext>
            </c:extLst>
          </c:dPt>
          <c:dPt>
            <c:idx val="2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380-4532-A042-F7EE19537B9D}"/>
              </c:ext>
            </c:extLst>
          </c:dPt>
          <c:dPt>
            <c:idx val="3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380-4532-A042-F7EE19537B9D}"/>
              </c:ext>
            </c:extLst>
          </c:dPt>
          <c:dPt>
            <c:idx val="4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380-4532-A042-F7EE19537B9D}"/>
              </c:ext>
            </c:extLst>
          </c:dPt>
          <c:dPt>
            <c:idx val="5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380-4532-A042-F7EE19537B9D}"/>
              </c:ext>
            </c:extLst>
          </c:dPt>
          <c:dPt>
            <c:idx val="6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380-4532-A042-F7EE19537B9D}"/>
              </c:ext>
            </c:extLst>
          </c:dPt>
          <c:dPt>
            <c:idx val="7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380-4532-A042-F7EE19537B9D}"/>
              </c:ext>
            </c:extLst>
          </c:dPt>
          <c:dPt>
            <c:idx val="8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380-4532-A042-F7EE19537B9D}"/>
              </c:ext>
            </c:extLst>
          </c:dPt>
          <c:dPt>
            <c:idx val="9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380-4532-A042-F7EE19537B9D}"/>
              </c:ext>
            </c:extLst>
          </c:dPt>
          <c:dPt>
            <c:idx val="10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380-4532-A042-F7EE19537B9D}"/>
              </c:ext>
            </c:extLst>
          </c:dPt>
          <c:dPt>
            <c:idx val="11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6380-4532-A042-F7EE19537B9D}"/>
              </c:ext>
            </c:extLst>
          </c:dPt>
          <c:dPt>
            <c:idx val="12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6380-4532-A042-F7EE19537B9D}"/>
              </c:ext>
            </c:extLst>
          </c:dPt>
          <c:dPt>
            <c:idx val="13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6380-4532-A042-F7EE19537B9D}"/>
              </c:ext>
            </c:extLst>
          </c:dPt>
          <c:dPt>
            <c:idx val="14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6380-4532-A042-F7EE19537B9D}"/>
              </c:ext>
            </c:extLst>
          </c:dPt>
          <c:dPt>
            <c:idx val="15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6380-4532-A042-F7EE19537B9D}"/>
              </c:ext>
            </c:extLst>
          </c:dPt>
          <c:dPt>
            <c:idx val="16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6380-4532-A042-F7EE19537B9D}"/>
              </c:ext>
            </c:extLst>
          </c:dPt>
          <c:dPt>
            <c:idx val="17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6380-4532-A042-F7EE19537B9D}"/>
              </c:ext>
            </c:extLst>
          </c:dPt>
          <c:dPt>
            <c:idx val="18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6380-4532-A042-F7EE19537B9D}"/>
              </c:ext>
            </c:extLst>
          </c:dPt>
          <c:dPt>
            <c:idx val="19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6380-4532-A042-F7EE19537B9D}"/>
              </c:ext>
            </c:extLst>
          </c:dPt>
          <c:val>
            <c:numRef>
              <c:f>'Calc.'!$A$6:$T$6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87-4141-BE6C-9A81EA996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doughnutChart>
        <c:varyColors val="1"/>
        <c:ser>
          <c:idx val="1"/>
          <c:order val="1"/>
          <c:tx>
            <c:strRef>
              <c:f>'Calc.'!$B$1</c:f>
              <c:strCache>
                <c:ptCount val="1"/>
                <c:pt idx="0">
                  <c:v>FOCUS SCORE</c:v>
                </c:pt>
              </c:strCache>
              <c:extLst xmlns:c15="http://schemas.microsoft.com/office/drawing/2012/chart"/>
            </c:strRef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8D87-4141-BE6C-9A81EA996DAB}"/>
              </c:ext>
            </c:extLst>
          </c:dPt>
          <c:dPt>
            <c:idx val="1"/>
            <c:bubble3D val="0"/>
            <c:spPr>
              <a:solidFill>
                <a:schemeClr val="bg1">
                  <a:alpha val="75000"/>
                </a:schemeClr>
              </a:solidFill>
              <a:ln w="19050">
                <a:noFill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4-8D87-4141-BE6C-9A81EA996DAB}"/>
              </c:ext>
            </c:extLst>
          </c:dPt>
          <c:val>
            <c:numRef>
              <c:f>'Calc.'!$B$2:$B$3</c:f>
              <c:numCache>
                <c:formatCode>0%</c:formatCode>
                <c:ptCount val="2"/>
                <c:pt idx="0">
                  <c:v>0.7187326732673267</c:v>
                </c:pt>
                <c:pt idx="1">
                  <c:v>0.2812673267326733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8D87-4141-BE6C-9A81EA996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  <c:extLst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C03E28"/>
            </a:solidFill>
          </c:spPr>
          <c:dPt>
            <c:idx val="0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B97-4BBB-AE7C-A6EEDFF0D4CF}"/>
              </c:ext>
            </c:extLst>
          </c:dPt>
          <c:dPt>
            <c:idx val="1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B97-4BBB-AE7C-A6EEDFF0D4CF}"/>
              </c:ext>
            </c:extLst>
          </c:dPt>
          <c:dPt>
            <c:idx val="2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B97-4BBB-AE7C-A6EEDFF0D4CF}"/>
              </c:ext>
            </c:extLst>
          </c:dPt>
          <c:dPt>
            <c:idx val="3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B97-4BBB-AE7C-A6EEDFF0D4CF}"/>
              </c:ext>
            </c:extLst>
          </c:dPt>
          <c:dPt>
            <c:idx val="4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B97-4BBB-AE7C-A6EEDFF0D4CF}"/>
              </c:ext>
            </c:extLst>
          </c:dPt>
          <c:dPt>
            <c:idx val="5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B97-4BBB-AE7C-A6EEDFF0D4CF}"/>
              </c:ext>
            </c:extLst>
          </c:dPt>
          <c:dPt>
            <c:idx val="6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B97-4BBB-AE7C-A6EEDFF0D4CF}"/>
              </c:ext>
            </c:extLst>
          </c:dPt>
          <c:dPt>
            <c:idx val="7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B97-4BBB-AE7C-A6EEDFF0D4CF}"/>
              </c:ext>
            </c:extLst>
          </c:dPt>
          <c:dPt>
            <c:idx val="8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B97-4BBB-AE7C-A6EEDFF0D4CF}"/>
              </c:ext>
            </c:extLst>
          </c:dPt>
          <c:dPt>
            <c:idx val="9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B97-4BBB-AE7C-A6EEDFF0D4CF}"/>
              </c:ext>
            </c:extLst>
          </c:dPt>
          <c:dPt>
            <c:idx val="10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B97-4BBB-AE7C-A6EEDFF0D4CF}"/>
              </c:ext>
            </c:extLst>
          </c:dPt>
          <c:dPt>
            <c:idx val="11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B97-4BBB-AE7C-A6EEDFF0D4CF}"/>
              </c:ext>
            </c:extLst>
          </c:dPt>
          <c:dPt>
            <c:idx val="12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B97-4BBB-AE7C-A6EEDFF0D4CF}"/>
              </c:ext>
            </c:extLst>
          </c:dPt>
          <c:dPt>
            <c:idx val="13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B97-4BBB-AE7C-A6EEDFF0D4CF}"/>
              </c:ext>
            </c:extLst>
          </c:dPt>
          <c:dPt>
            <c:idx val="14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7B97-4BBB-AE7C-A6EEDFF0D4CF}"/>
              </c:ext>
            </c:extLst>
          </c:dPt>
          <c:dPt>
            <c:idx val="15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7B97-4BBB-AE7C-A6EEDFF0D4CF}"/>
              </c:ext>
            </c:extLst>
          </c:dPt>
          <c:dPt>
            <c:idx val="16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7B97-4BBB-AE7C-A6EEDFF0D4CF}"/>
              </c:ext>
            </c:extLst>
          </c:dPt>
          <c:dPt>
            <c:idx val="17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7B97-4BBB-AE7C-A6EEDFF0D4CF}"/>
              </c:ext>
            </c:extLst>
          </c:dPt>
          <c:dPt>
            <c:idx val="18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7B97-4BBB-AE7C-A6EEDFF0D4CF}"/>
              </c:ext>
            </c:extLst>
          </c:dPt>
          <c:dPt>
            <c:idx val="19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7B97-4BBB-AE7C-A6EEDFF0D4CF}"/>
              </c:ext>
            </c:extLst>
          </c:dPt>
          <c:val>
            <c:numRef>
              <c:f>'Calc.'!$A$6:$T$6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26-44BD-9462-7DA81A9D3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doughnutChart>
        <c:varyColors val="1"/>
        <c:ser>
          <c:idx val="1"/>
          <c:order val="1"/>
          <c:tx>
            <c:strRef>
              <c:f>'Calc.'!$D$1</c:f>
              <c:strCache>
                <c:ptCount val="1"/>
                <c:pt idx="0">
                  <c:v>BURNOUT RISK</c:v>
                </c:pt>
              </c:strCache>
              <c:extLst xmlns:c15="http://schemas.microsoft.com/office/drawing/2012/chart"/>
            </c:strRef>
          </c:tx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4-A626-44BD-9462-7DA81A9D373B}"/>
              </c:ext>
            </c:extLst>
          </c:dPt>
          <c:dPt>
            <c:idx val="1"/>
            <c:bubble3D val="0"/>
            <c:spPr>
              <a:solidFill>
                <a:schemeClr val="bg1">
                  <a:alpha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5-A626-44BD-9462-7DA81A9D373B}"/>
              </c:ext>
            </c:extLst>
          </c:dPt>
          <c:val>
            <c:numRef>
              <c:f>'Calc.'!$D$2:$D$3</c:f>
              <c:numCache>
                <c:formatCode>0%</c:formatCode>
                <c:ptCount val="2"/>
                <c:pt idx="0">
                  <c:v>0.53154257425742568</c:v>
                </c:pt>
                <c:pt idx="1">
                  <c:v>0.46845742574257432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A626-44BD-9462-7DA81A9D3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  <c:extLst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5FB3A9"/>
            </a:solidFill>
          </c:spPr>
          <c:dPt>
            <c:idx val="0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DC-4E2E-AD38-734E69B49D5D}"/>
              </c:ext>
            </c:extLst>
          </c:dPt>
          <c:dPt>
            <c:idx val="1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DC-4E2E-AD38-734E69B49D5D}"/>
              </c:ext>
            </c:extLst>
          </c:dPt>
          <c:dPt>
            <c:idx val="2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1DC-4E2E-AD38-734E69B49D5D}"/>
              </c:ext>
            </c:extLst>
          </c:dPt>
          <c:dPt>
            <c:idx val="3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1DC-4E2E-AD38-734E69B49D5D}"/>
              </c:ext>
            </c:extLst>
          </c:dPt>
          <c:dPt>
            <c:idx val="4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1DC-4E2E-AD38-734E69B49D5D}"/>
              </c:ext>
            </c:extLst>
          </c:dPt>
          <c:dPt>
            <c:idx val="5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1DC-4E2E-AD38-734E69B49D5D}"/>
              </c:ext>
            </c:extLst>
          </c:dPt>
          <c:dPt>
            <c:idx val="6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1DC-4E2E-AD38-734E69B49D5D}"/>
              </c:ext>
            </c:extLst>
          </c:dPt>
          <c:dPt>
            <c:idx val="7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1DC-4E2E-AD38-734E69B49D5D}"/>
              </c:ext>
            </c:extLst>
          </c:dPt>
          <c:dPt>
            <c:idx val="8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1DC-4E2E-AD38-734E69B49D5D}"/>
              </c:ext>
            </c:extLst>
          </c:dPt>
          <c:dPt>
            <c:idx val="9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1DC-4E2E-AD38-734E69B49D5D}"/>
              </c:ext>
            </c:extLst>
          </c:dPt>
          <c:dPt>
            <c:idx val="10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1DC-4E2E-AD38-734E69B49D5D}"/>
              </c:ext>
            </c:extLst>
          </c:dPt>
          <c:dPt>
            <c:idx val="11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1DC-4E2E-AD38-734E69B49D5D}"/>
              </c:ext>
            </c:extLst>
          </c:dPt>
          <c:dPt>
            <c:idx val="12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1DC-4E2E-AD38-734E69B49D5D}"/>
              </c:ext>
            </c:extLst>
          </c:dPt>
          <c:dPt>
            <c:idx val="13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1DC-4E2E-AD38-734E69B49D5D}"/>
              </c:ext>
            </c:extLst>
          </c:dPt>
          <c:dPt>
            <c:idx val="14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71DC-4E2E-AD38-734E69B49D5D}"/>
              </c:ext>
            </c:extLst>
          </c:dPt>
          <c:dPt>
            <c:idx val="15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71DC-4E2E-AD38-734E69B49D5D}"/>
              </c:ext>
            </c:extLst>
          </c:dPt>
          <c:dPt>
            <c:idx val="16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71DC-4E2E-AD38-734E69B49D5D}"/>
              </c:ext>
            </c:extLst>
          </c:dPt>
          <c:dPt>
            <c:idx val="17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71DC-4E2E-AD38-734E69B49D5D}"/>
              </c:ext>
            </c:extLst>
          </c:dPt>
          <c:dPt>
            <c:idx val="18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71DC-4E2E-AD38-734E69B49D5D}"/>
              </c:ext>
            </c:extLst>
          </c:dPt>
          <c:dPt>
            <c:idx val="19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71DC-4E2E-AD38-734E69B49D5D}"/>
              </c:ext>
            </c:extLst>
          </c:dPt>
          <c:val>
            <c:numRef>
              <c:f>'Calc.'!$A$6:$T$6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F6-4F8C-9D86-E14B21DD3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doughnutChart>
        <c:varyColors val="1"/>
        <c:ser>
          <c:idx val="1"/>
          <c:order val="1"/>
          <c:tx>
            <c:strRef>
              <c:f>'Calc.'!$C$1</c:f>
              <c:strCache>
                <c:ptCount val="1"/>
                <c:pt idx="0">
                  <c:v>DEEP WORK RATIO</c:v>
                </c:pt>
              </c:strCache>
            </c:strRef>
          </c:tx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2F6-4F8C-9D86-E14B21DD37C0}"/>
              </c:ext>
            </c:extLst>
          </c:dPt>
          <c:dPt>
            <c:idx val="1"/>
            <c:bubble3D val="0"/>
            <c:spPr>
              <a:solidFill>
                <a:schemeClr val="bg1">
                  <a:alpha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2F6-4F8C-9D86-E14B21DD37C0}"/>
              </c:ext>
            </c:extLst>
          </c:dPt>
          <c:val>
            <c:numRef>
              <c:f>'Calc.'!$C$2:$C$3</c:f>
              <c:numCache>
                <c:formatCode>0%</c:formatCode>
                <c:ptCount val="2"/>
                <c:pt idx="0">
                  <c:v>0.80953663366336626</c:v>
                </c:pt>
                <c:pt idx="1">
                  <c:v>0.19046336633663374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F6-4F8C-9D86-E14B21DD3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5FB3A9"/>
            </a:solidFill>
          </c:spPr>
          <c:dPt>
            <c:idx val="0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98B-49A2-981B-E12C50AFD667}"/>
              </c:ext>
            </c:extLst>
          </c:dPt>
          <c:dPt>
            <c:idx val="1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98B-49A2-981B-E12C50AFD667}"/>
              </c:ext>
            </c:extLst>
          </c:dPt>
          <c:dPt>
            <c:idx val="2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98B-49A2-981B-E12C50AFD667}"/>
              </c:ext>
            </c:extLst>
          </c:dPt>
          <c:dPt>
            <c:idx val="3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98B-49A2-981B-E12C50AFD667}"/>
              </c:ext>
            </c:extLst>
          </c:dPt>
          <c:dPt>
            <c:idx val="4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98B-49A2-981B-E12C50AFD667}"/>
              </c:ext>
            </c:extLst>
          </c:dPt>
          <c:dPt>
            <c:idx val="5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98B-49A2-981B-E12C50AFD667}"/>
              </c:ext>
            </c:extLst>
          </c:dPt>
          <c:dPt>
            <c:idx val="6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98B-49A2-981B-E12C50AFD667}"/>
              </c:ext>
            </c:extLst>
          </c:dPt>
          <c:dPt>
            <c:idx val="7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98B-49A2-981B-E12C50AFD667}"/>
              </c:ext>
            </c:extLst>
          </c:dPt>
          <c:dPt>
            <c:idx val="8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98B-49A2-981B-E12C50AFD667}"/>
              </c:ext>
            </c:extLst>
          </c:dPt>
          <c:dPt>
            <c:idx val="9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98B-49A2-981B-E12C50AFD667}"/>
              </c:ext>
            </c:extLst>
          </c:dPt>
          <c:dPt>
            <c:idx val="10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E98B-49A2-981B-E12C50AFD667}"/>
              </c:ext>
            </c:extLst>
          </c:dPt>
          <c:dPt>
            <c:idx val="11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E98B-49A2-981B-E12C50AFD667}"/>
              </c:ext>
            </c:extLst>
          </c:dPt>
          <c:dPt>
            <c:idx val="12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E98B-49A2-981B-E12C50AFD667}"/>
              </c:ext>
            </c:extLst>
          </c:dPt>
          <c:dPt>
            <c:idx val="13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E98B-49A2-981B-E12C50AFD667}"/>
              </c:ext>
            </c:extLst>
          </c:dPt>
          <c:dPt>
            <c:idx val="14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E98B-49A2-981B-E12C50AFD667}"/>
              </c:ext>
            </c:extLst>
          </c:dPt>
          <c:dPt>
            <c:idx val="15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E98B-49A2-981B-E12C50AFD667}"/>
              </c:ext>
            </c:extLst>
          </c:dPt>
          <c:dPt>
            <c:idx val="16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E98B-49A2-981B-E12C50AFD667}"/>
              </c:ext>
            </c:extLst>
          </c:dPt>
          <c:dPt>
            <c:idx val="17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E98B-49A2-981B-E12C50AFD667}"/>
              </c:ext>
            </c:extLst>
          </c:dPt>
          <c:dPt>
            <c:idx val="18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E98B-49A2-981B-E12C50AFD667}"/>
              </c:ext>
            </c:extLst>
          </c:dPt>
          <c:dPt>
            <c:idx val="19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E98B-49A2-981B-E12C50AFD667}"/>
              </c:ext>
            </c:extLst>
          </c:dPt>
          <c:val>
            <c:numRef>
              <c:f>'Calc.'!$A$6:$T$6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24-4332-95F2-8F4E6AE06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doughnutChart>
        <c:varyColors val="1"/>
        <c:ser>
          <c:idx val="1"/>
          <c:order val="1"/>
          <c:tx>
            <c:strRef>
              <c:f>'Calc.'!$E$1</c:f>
              <c:strCache>
                <c:ptCount val="1"/>
                <c:pt idx="0">
                  <c:v>CLIENT SATISFACTION</c:v>
                </c:pt>
              </c:strCache>
              <c:extLst xmlns:c15="http://schemas.microsoft.com/office/drawing/2012/chart"/>
            </c:strRef>
          </c:tx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2-B924-4332-95F2-8F4E6AE068B5}"/>
              </c:ext>
            </c:extLst>
          </c:dPt>
          <c:dPt>
            <c:idx val="1"/>
            <c:bubble3D val="0"/>
            <c:spPr>
              <a:solidFill>
                <a:schemeClr val="bg1">
                  <a:alpha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B924-4332-95F2-8F4E6AE068B5}"/>
              </c:ext>
            </c:extLst>
          </c:dPt>
          <c:val>
            <c:numRef>
              <c:f>'Calc.'!$E$2:$E$3</c:f>
              <c:numCache>
                <c:formatCode>0%</c:formatCode>
                <c:ptCount val="2"/>
                <c:pt idx="0">
                  <c:v>0.84452475247524761</c:v>
                </c:pt>
                <c:pt idx="1">
                  <c:v>0.15547524752475239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B924-4332-95F2-8F4E6AE06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  <c:extLst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437138420524655"/>
          <c:y val="0.14877443260768877"/>
          <c:w val="0.62521828750463782"/>
          <c:h val="0.70245113478462251"/>
        </c:manualLayout>
      </c:layout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65"/>
      </c:doughnutChart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rgbClr val="EBF0F5"/>
          </a:solidFill>
          <a:latin typeface="Agency FB"/>
          <a:ea typeface="Agency FB"/>
          <a:cs typeface="Agency FB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65"/>
      </c:doughnutChart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rgbClr val="EBF0F5"/>
          </a:solidFill>
          <a:latin typeface="Agency FB"/>
          <a:ea typeface="Agency FB"/>
          <a:cs typeface="Agency FB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FFB347"/>
            </a:solidFill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654-4D6A-966F-56A7D44CFED5}"/>
              </c:ext>
            </c:extLst>
          </c:dPt>
          <c:dPt>
            <c:idx val="1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654-4D6A-966F-56A7D44CFED5}"/>
              </c:ext>
            </c:extLst>
          </c:dPt>
          <c:dPt>
            <c:idx val="2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654-4D6A-966F-56A7D44CFED5}"/>
              </c:ext>
            </c:extLst>
          </c:dPt>
          <c:dPt>
            <c:idx val="3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654-4D6A-966F-56A7D44CFED5}"/>
              </c:ext>
            </c:extLst>
          </c:dPt>
          <c:dPt>
            <c:idx val="4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654-4D6A-966F-56A7D44CFED5}"/>
              </c:ext>
            </c:extLst>
          </c:dPt>
          <c:dPt>
            <c:idx val="5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654-4D6A-966F-56A7D44CFED5}"/>
              </c:ext>
            </c:extLst>
          </c:dPt>
          <c:dPt>
            <c:idx val="6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654-4D6A-966F-56A7D44CFED5}"/>
              </c:ext>
            </c:extLst>
          </c:dPt>
          <c:dPt>
            <c:idx val="7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654-4D6A-966F-56A7D44CFED5}"/>
              </c:ext>
            </c:extLst>
          </c:dPt>
          <c:dPt>
            <c:idx val="8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654-4D6A-966F-56A7D44CFED5}"/>
              </c:ext>
            </c:extLst>
          </c:dPt>
          <c:dPt>
            <c:idx val="9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654-4D6A-966F-56A7D44CFED5}"/>
              </c:ext>
            </c:extLst>
          </c:dPt>
          <c:dPt>
            <c:idx val="10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654-4D6A-966F-56A7D44CFED5}"/>
              </c:ext>
            </c:extLst>
          </c:dPt>
          <c:dPt>
            <c:idx val="11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654-4D6A-966F-56A7D44CFED5}"/>
              </c:ext>
            </c:extLst>
          </c:dPt>
          <c:dPt>
            <c:idx val="12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D654-4D6A-966F-56A7D44CFED5}"/>
              </c:ext>
            </c:extLst>
          </c:dPt>
          <c:dPt>
            <c:idx val="13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D654-4D6A-966F-56A7D44CFED5}"/>
              </c:ext>
            </c:extLst>
          </c:dPt>
          <c:dPt>
            <c:idx val="14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D654-4D6A-966F-56A7D44CFED5}"/>
              </c:ext>
            </c:extLst>
          </c:dPt>
          <c:dPt>
            <c:idx val="15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D654-4D6A-966F-56A7D44CFED5}"/>
              </c:ext>
            </c:extLst>
          </c:dPt>
          <c:dPt>
            <c:idx val="16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D654-4D6A-966F-56A7D44CFED5}"/>
              </c:ext>
            </c:extLst>
          </c:dPt>
          <c:dPt>
            <c:idx val="17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D654-4D6A-966F-56A7D44CFED5}"/>
              </c:ext>
            </c:extLst>
          </c:dPt>
          <c:dPt>
            <c:idx val="18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D654-4D6A-966F-56A7D44CFED5}"/>
              </c:ext>
            </c:extLst>
          </c:dPt>
          <c:dPt>
            <c:idx val="19"/>
            <c:bubble3D val="0"/>
            <c:spPr>
              <a:solidFill>
                <a:srgbClr val="FFB347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D654-4D6A-966F-56A7D44CFED5}"/>
              </c:ext>
            </c:extLst>
          </c:dPt>
          <c:val>
            <c:numRef>
              <c:f>'Calc.'!$A$6:$T$6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D654-4D6A-966F-56A7D44CF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doughnutChart>
        <c:varyColors val="1"/>
        <c:ser>
          <c:idx val="1"/>
          <c:order val="1"/>
          <c:tx>
            <c:strRef>
              <c:f>'Calc.'!$A$1</c:f>
              <c:strCache>
                <c:ptCount val="1"/>
                <c:pt idx="0">
                  <c:v>PRODUCTIVITY SCORE</c:v>
                </c:pt>
              </c:strCache>
            </c:strRef>
          </c:tx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D654-4D6A-966F-56A7D44CFED5}"/>
              </c:ext>
            </c:extLst>
          </c:dPt>
          <c:dPt>
            <c:idx val="1"/>
            <c:bubble3D val="0"/>
            <c:spPr>
              <a:solidFill>
                <a:schemeClr val="bg1">
                  <a:alpha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C-D654-4D6A-966F-56A7D44CFED5}"/>
              </c:ext>
            </c:extLst>
          </c:dPt>
          <c:val>
            <c:numRef>
              <c:f>'Calc.'!$A$2:$A$3</c:f>
              <c:numCache>
                <c:formatCode>0%</c:formatCode>
                <c:ptCount val="2"/>
                <c:pt idx="0">
                  <c:v>0.75982574257425739</c:v>
                </c:pt>
                <c:pt idx="1">
                  <c:v>0.24017425742574261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D654-4D6A-966F-56A7D44CF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rgbClr val="EBF0F5"/>
          </a:solidFill>
          <a:latin typeface="Agency FB"/>
          <a:ea typeface="Agency FB"/>
          <a:cs typeface="Agency FB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FFB347"/>
            </a:solidFill>
          </c:spPr>
          <c:dPt>
            <c:idx val="0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95-4F1D-8B57-600290B00D24}"/>
              </c:ext>
            </c:extLst>
          </c:dPt>
          <c:dPt>
            <c:idx val="1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95-4F1D-8B57-600290B00D24}"/>
              </c:ext>
            </c:extLst>
          </c:dPt>
          <c:dPt>
            <c:idx val="2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195-4F1D-8B57-600290B00D24}"/>
              </c:ext>
            </c:extLst>
          </c:dPt>
          <c:dPt>
            <c:idx val="3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195-4F1D-8B57-600290B00D24}"/>
              </c:ext>
            </c:extLst>
          </c:dPt>
          <c:dPt>
            <c:idx val="4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195-4F1D-8B57-600290B00D24}"/>
              </c:ext>
            </c:extLst>
          </c:dPt>
          <c:dPt>
            <c:idx val="5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195-4F1D-8B57-600290B00D24}"/>
              </c:ext>
            </c:extLst>
          </c:dPt>
          <c:dPt>
            <c:idx val="6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195-4F1D-8B57-600290B00D24}"/>
              </c:ext>
            </c:extLst>
          </c:dPt>
          <c:dPt>
            <c:idx val="7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195-4F1D-8B57-600290B00D24}"/>
              </c:ext>
            </c:extLst>
          </c:dPt>
          <c:dPt>
            <c:idx val="8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195-4F1D-8B57-600290B00D24}"/>
              </c:ext>
            </c:extLst>
          </c:dPt>
          <c:dPt>
            <c:idx val="9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195-4F1D-8B57-600290B00D24}"/>
              </c:ext>
            </c:extLst>
          </c:dPt>
          <c:dPt>
            <c:idx val="10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195-4F1D-8B57-600290B00D24}"/>
              </c:ext>
            </c:extLst>
          </c:dPt>
          <c:dPt>
            <c:idx val="11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0195-4F1D-8B57-600290B00D24}"/>
              </c:ext>
            </c:extLst>
          </c:dPt>
          <c:dPt>
            <c:idx val="12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0195-4F1D-8B57-600290B00D24}"/>
              </c:ext>
            </c:extLst>
          </c:dPt>
          <c:dPt>
            <c:idx val="13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0195-4F1D-8B57-600290B00D24}"/>
              </c:ext>
            </c:extLst>
          </c:dPt>
          <c:dPt>
            <c:idx val="14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0195-4F1D-8B57-600290B00D24}"/>
              </c:ext>
            </c:extLst>
          </c:dPt>
          <c:dPt>
            <c:idx val="15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0195-4F1D-8B57-600290B00D24}"/>
              </c:ext>
            </c:extLst>
          </c:dPt>
          <c:dPt>
            <c:idx val="16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0195-4F1D-8B57-600290B00D24}"/>
              </c:ext>
            </c:extLst>
          </c:dPt>
          <c:dPt>
            <c:idx val="17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0195-4F1D-8B57-600290B00D24}"/>
              </c:ext>
            </c:extLst>
          </c:dPt>
          <c:dPt>
            <c:idx val="18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0195-4F1D-8B57-600290B00D24}"/>
              </c:ext>
            </c:extLst>
          </c:dPt>
          <c:dPt>
            <c:idx val="19"/>
            <c:bubble3D val="0"/>
            <c:spPr>
              <a:solidFill>
                <a:srgbClr val="FFB3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0195-4F1D-8B57-600290B00D24}"/>
              </c:ext>
            </c:extLst>
          </c:dPt>
          <c:val>
            <c:numRef>
              <c:f>'Calc.'!$A$6:$T$6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0195-4F1D-8B57-600290B00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doughnutChart>
        <c:varyColors val="1"/>
        <c:ser>
          <c:idx val="1"/>
          <c:order val="1"/>
          <c:tx>
            <c:strRef>
              <c:f>'Calc.'!$B$1</c:f>
              <c:strCache>
                <c:ptCount val="1"/>
                <c:pt idx="0">
                  <c:v>FOCUS SCORE</c:v>
                </c:pt>
              </c:strCache>
            </c:strRef>
          </c:tx>
          <c:spPr>
            <a:ln>
              <a:noFill/>
            </a:ln>
          </c:spPr>
          <c:explosion val="3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0195-4F1D-8B57-600290B00D24}"/>
              </c:ext>
            </c:extLst>
          </c:dPt>
          <c:dPt>
            <c:idx val="1"/>
            <c:bubble3D val="0"/>
            <c:spPr>
              <a:solidFill>
                <a:schemeClr val="bg1">
                  <a:alpha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C-0195-4F1D-8B57-600290B00D24}"/>
              </c:ext>
            </c:extLst>
          </c:dPt>
          <c:val>
            <c:numRef>
              <c:f>'Calc.'!$B$2:$B$3</c:f>
              <c:numCache>
                <c:formatCode>0%</c:formatCode>
                <c:ptCount val="2"/>
                <c:pt idx="0">
                  <c:v>0.7187326732673267</c:v>
                </c:pt>
                <c:pt idx="1">
                  <c:v>0.2812673267326733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0195-4F1D-8B57-600290B00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rgbClr val="EBF0F5"/>
          </a:solidFill>
          <a:latin typeface="Agency FB"/>
          <a:ea typeface="Agency FB"/>
          <a:cs typeface="Agency FB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C03E28"/>
            </a:solidFill>
          </c:spPr>
          <c:dPt>
            <c:idx val="0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686-49B5-8699-3EF299896CA1}"/>
              </c:ext>
            </c:extLst>
          </c:dPt>
          <c:dPt>
            <c:idx val="1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686-49B5-8699-3EF299896CA1}"/>
              </c:ext>
            </c:extLst>
          </c:dPt>
          <c:dPt>
            <c:idx val="2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686-49B5-8699-3EF299896CA1}"/>
              </c:ext>
            </c:extLst>
          </c:dPt>
          <c:dPt>
            <c:idx val="3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686-49B5-8699-3EF299896CA1}"/>
              </c:ext>
            </c:extLst>
          </c:dPt>
          <c:dPt>
            <c:idx val="4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686-49B5-8699-3EF299896CA1}"/>
              </c:ext>
            </c:extLst>
          </c:dPt>
          <c:dPt>
            <c:idx val="5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686-49B5-8699-3EF299896CA1}"/>
              </c:ext>
            </c:extLst>
          </c:dPt>
          <c:dPt>
            <c:idx val="6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686-49B5-8699-3EF299896CA1}"/>
              </c:ext>
            </c:extLst>
          </c:dPt>
          <c:dPt>
            <c:idx val="7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686-49B5-8699-3EF299896CA1}"/>
              </c:ext>
            </c:extLst>
          </c:dPt>
          <c:dPt>
            <c:idx val="8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686-49B5-8699-3EF299896CA1}"/>
              </c:ext>
            </c:extLst>
          </c:dPt>
          <c:dPt>
            <c:idx val="9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686-49B5-8699-3EF299896CA1}"/>
              </c:ext>
            </c:extLst>
          </c:dPt>
          <c:dPt>
            <c:idx val="10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686-49B5-8699-3EF299896CA1}"/>
              </c:ext>
            </c:extLst>
          </c:dPt>
          <c:dPt>
            <c:idx val="11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686-49B5-8699-3EF299896CA1}"/>
              </c:ext>
            </c:extLst>
          </c:dPt>
          <c:dPt>
            <c:idx val="12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686-49B5-8699-3EF299896CA1}"/>
              </c:ext>
            </c:extLst>
          </c:dPt>
          <c:dPt>
            <c:idx val="13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686-49B5-8699-3EF299896CA1}"/>
              </c:ext>
            </c:extLst>
          </c:dPt>
          <c:dPt>
            <c:idx val="14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686-49B5-8699-3EF299896CA1}"/>
              </c:ext>
            </c:extLst>
          </c:dPt>
          <c:dPt>
            <c:idx val="15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686-49B5-8699-3EF299896CA1}"/>
              </c:ext>
            </c:extLst>
          </c:dPt>
          <c:dPt>
            <c:idx val="16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686-49B5-8699-3EF299896CA1}"/>
              </c:ext>
            </c:extLst>
          </c:dPt>
          <c:dPt>
            <c:idx val="17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2686-49B5-8699-3EF299896CA1}"/>
              </c:ext>
            </c:extLst>
          </c:dPt>
          <c:dPt>
            <c:idx val="18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2686-49B5-8699-3EF299896CA1}"/>
              </c:ext>
            </c:extLst>
          </c:dPt>
          <c:dPt>
            <c:idx val="19"/>
            <c:bubble3D val="0"/>
            <c:spPr>
              <a:solidFill>
                <a:srgbClr val="C03E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2686-49B5-8699-3EF299896CA1}"/>
              </c:ext>
            </c:extLst>
          </c:dPt>
          <c:val>
            <c:numRef>
              <c:f>'Calc.'!$A$6:$T$6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2686-49B5-8699-3EF299896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doughnutChart>
        <c:varyColors val="1"/>
        <c:ser>
          <c:idx val="1"/>
          <c:order val="1"/>
          <c:tx>
            <c:strRef>
              <c:f>'Calc.'!$D$1</c:f>
              <c:strCache>
                <c:ptCount val="1"/>
                <c:pt idx="0">
                  <c:v>BURNOUT RISK</c:v>
                </c:pt>
              </c:strCache>
              <c:extLst xmlns:c15="http://schemas.microsoft.com/office/drawing/2012/chart"/>
            </c:strRef>
          </c:tx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2A-2686-49B5-8699-3EF299896CA1}"/>
              </c:ext>
            </c:extLst>
          </c:dPt>
          <c:dPt>
            <c:idx val="1"/>
            <c:bubble3D val="0"/>
            <c:spPr>
              <a:solidFill>
                <a:schemeClr val="bg1">
                  <a:alpha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2C-2686-49B5-8699-3EF299896CA1}"/>
              </c:ext>
            </c:extLst>
          </c:dPt>
          <c:val>
            <c:numRef>
              <c:f>'Calc.'!$D$2:$D$3</c:f>
              <c:numCache>
                <c:formatCode>0%</c:formatCode>
                <c:ptCount val="2"/>
                <c:pt idx="0">
                  <c:v>0.53154257425742568</c:v>
                </c:pt>
                <c:pt idx="1">
                  <c:v>0.46845742574257432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2D-2686-49B5-8699-3EF299896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  <c:extLst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rgbClr val="EBF0F5"/>
          </a:solidFill>
          <a:latin typeface="Agency FB"/>
          <a:ea typeface="Agency FB"/>
          <a:cs typeface="Agency FB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[Freelancer_Behavior_Lab_v1.0.xlsm]Pivots!Productivity_Score_by_Project_Type</c:name>
    <c:fmtId val="10"/>
  </c:pivotSource>
  <c:chart>
    <c:autoTitleDeleted val="1"/>
    <c:pivotFmts>
      <c:pivotFmt>
        <c:idx val="0"/>
        <c:spPr>
          <a:solidFill>
            <a:srgbClr val="5C9C98"/>
          </a:solidFill>
          <a:ln>
            <a:solidFill>
              <a:srgbClr val="4A8078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Agency FB" panose="020B0503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5C9C98"/>
          </a:solidFill>
          <a:ln>
            <a:solidFill>
              <a:srgbClr val="4A8078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Agency FB" panose="020B0503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B3A9"/>
          </a:solidFill>
          <a:ln>
            <a:solidFill>
              <a:srgbClr val="5C9C98"/>
            </a:solidFill>
          </a:ln>
          <a:effectLst>
            <a:outerShdw blurRad="63500" sx="102000" sy="102000" algn="ctr" rotWithShape="0">
              <a:srgbClr val="5C9C98">
                <a:alpha val="40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rgbClr val="EBF0F5"/>
                  </a:solidFill>
                  <a:latin typeface="Agency FB"/>
                  <a:ea typeface="Agency FB"/>
                  <a:cs typeface="Agency FB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5FB3A9"/>
          </a:solidFill>
          <a:ln>
            <a:solidFill>
              <a:srgbClr val="5C9C98"/>
            </a:solidFill>
          </a:ln>
          <a:effectLst>
            <a:outerShdw blurRad="63500" sx="102000" sy="102000" algn="ctr" rotWithShape="0">
              <a:srgbClr val="5C9C98">
                <a:alpha val="40000"/>
              </a:srgbClr>
            </a:outerShdw>
          </a:effectLst>
        </c:spPr>
      </c:pivotFmt>
      <c:pivotFmt>
        <c:idx val="4"/>
        <c:spPr>
          <a:solidFill>
            <a:srgbClr val="5FB3A9"/>
          </a:solidFill>
          <a:ln>
            <a:solidFill>
              <a:srgbClr val="5C9C98"/>
            </a:solidFill>
          </a:ln>
          <a:effectLst>
            <a:outerShdw blurRad="63500" sx="102000" sy="102000" algn="ctr" rotWithShape="0">
              <a:srgbClr val="5C9C98">
                <a:alpha val="40000"/>
              </a:srgbClr>
            </a:outerShdw>
          </a:effectLst>
        </c:spPr>
      </c:pivotFmt>
      <c:pivotFmt>
        <c:idx val="5"/>
        <c:spPr>
          <a:solidFill>
            <a:srgbClr val="5FB3A9"/>
          </a:solidFill>
          <a:ln>
            <a:solidFill>
              <a:srgbClr val="5C9C98"/>
            </a:solidFill>
          </a:ln>
          <a:effectLst>
            <a:outerShdw blurRad="63500" sx="102000" sy="102000" algn="ctr" rotWithShape="0">
              <a:srgbClr val="5C9C98">
                <a:alpha val="40000"/>
              </a:srgbClr>
            </a:outerShdw>
          </a:effectLst>
        </c:spPr>
      </c:pivotFmt>
      <c:pivotFmt>
        <c:idx val="6"/>
        <c:spPr>
          <a:solidFill>
            <a:srgbClr val="5FB3A9"/>
          </a:solidFill>
          <a:ln>
            <a:solidFill>
              <a:srgbClr val="5C9C98"/>
            </a:solidFill>
          </a:ln>
          <a:effectLst>
            <a:outerShdw blurRad="63500" sx="102000" sy="102000" algn="ctr" rotWithShape="0">
              <a:srgbClr val="5C9C98">
                <a:alpha val="40000"/>
              </a:srgbClr>
            </a:outerShdw>
          </a:effectLst>
        </c:spPr>
      </c:pivotFmt>
      <c:pivotFmt>
        <c:idx val="7"/>
        <c:spPr>
          <a:solidFill>
            <a:srgbClr val="5FB3A9"/>
          </a:solidFill>
          <a:ln>
            <a:solidFill>
              <a:srgbClr val="5C9C98"/>
            </a:solidFill>
          </a:ln>
          <a:effectLst>
            <a:outerShdw blurRad="63500" sx="102000" sy="102000" algn="ctr" rotWithShape="0">
              <a:srgbClr val="5C9C98">
                <a:alpha val="40000"/>
              </a:srgbClr>
            </a:outerShdw>
          </a:effectLst>
        </c:spPr>
      </c:pivotFmt>
      <c:pivotFmt>
        <c:idx val="8"/>
        <c:spPr>
          <a:solidFill>
            <a:srgbClr val="5FB3A9"/>
          </a:solidFill>
          <a:ln>
            <a:solidFill>
              <a:srgbClr val="5C9C98"/>
            </a:solidFill>
          </a:ln>
          <a:effectLst>
            <a:outerShdw blurRad="63500" sx="102000" sy="102000" algn="ctr" rotWithShape="0">
              <a:srgbClr val="5C9C98">
                <a:alpha val="40000"/>
              </a:srgbClr>
            </a:outerShdw>
          </a:effectLst>
        </c:spPr>
      </c:pivotFmt>
      <c:pivotFmt>
        <c:idx val="9"/>
        <c:spPr>
          <a:solidFill>
            <a:srgbClr val="5FB3A9"/>
          </a:solidFill>
          <a:ln>
            <a:solidFill>
              <a:srgbClr val="5C9C98"/>
            </a:solidFill>
          </a:ln>
          <a:effectLst>
            <a:outerShdw blurRad="63500" sx="102000" sy="102000" algn="ctr" rotWithShape="0">
              <a:srgbClr val="5C9C98">
                <a:alpha val="40000"/>
              </a:srgbClr>
            </a:outerShdw>
          </a:effectLst>
        </c:spPr>
      </c:pivotFmt>
      <c:pivotFmt>
        <c:idx val="10"/>
        <c:spPr>
          <a:solidFill>
            <a:srgbClr val="5FB3A9"/>
          </a:solidFill>
          <a:ln>
            <a:solidFill>
              <a:srgbClr val="5C9C98"/>
            </a:solidFill>
          </a:ln>
          <a:effectLst>
            <a:outerShdw blurRad="63500" sx="102000" sy="102000" algn="ctr" rotWithShape="0">
              <a:srgbClr val="5C9C98">
                <a:alpha val="40000"/>
              </a:srgbClr>
            </a:outerShdw>
          </a:effectLst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Pivots!$B$20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FB3A9"/>
            </a:solidFill>
            <a:ln>
              <a:solidFill>
                <a:srgbClr val="5C9C98"/>
              </a:solidFill>
            </a:ln>
            <a:effectLst>
              <a:outerShdw blurRad="63500" sx="102000" sy="102000" algn="ctr" rotWithShape="0">
                <a:srgbClr val="5C9C98">
                  <a:alpha val="4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rgbClr val="EBF0F5"/>
                    </a:solidFill>
                    <a:latin typeface="Agency FB"/>
                    <a:ea typeface="Agency FB"/>
                    <a:cs typeface="Agency FB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Pivots!$A$21:$A$29</c:f>
              <c:strCache>
                <c:ptCount val="8"/>
                <c:pt idx="0">
                  <c:v>Power Query</c:v>
                </c:pt>
                <c:pt idx="1">
                  <c:v>Google Sheets</c:v>
                </c:pt>
                <c:pt idx="2">
                  <c:v>Dashboard</c:v>
                </c:pt>
                <c:pt idx="3">
                  <c:v>Automation</c:v>
                </c:pt>
                <c:pt idx="4">
                  <c:v>Research</c:v>
                </c:pt>
                <c:pt idx="5">
                  <c:v>Financial Analysis</c:v>
                </c:pt>
                <c:pt idx="6">
                  <c:v>Data Cleaning</c:v>
                </c:pt>
                <c:pt idx="7">
                  <c:v>Reporting</c:v>
                </c:pt>
              </c:strCache>
            </c:strRef>
          </c:cat>
          <c:val>
            <c:numRef>
              <c:f>Pivots!$B$21:$B$29</c:f>
              <c:numCache>
                <c:formatCode>0.0</c:formatCode>
                <c:ptCount val="8"/>
                <c:pt idx="0">
                  <c:v>87.547169811320757</c:v>
                </c:pt>
                <c:pt idx="1">
                  <c:v>85.267080745341616</c:v>
                </c:pt>
                <c:pt idx="2">
                  <c:v>84.111265646731567</c:v>
                </c:pt>
                <c:pt idx="3">
                  <c:v>83.761075949367083</c:v>
                </c:pt>
                <c:pt idx="4">
                  <c:v>70.933121019108285</c:v>
                </c:pt>
                <c:pt idx="5">
                  <c:v>69.353518821603927</c:v>
                </c:pt>
                <c:pt idx="6">
                  <c:v>65.357024793388433</c:v>
                </c:pt>
                <c:pt idx="7">
                  <c:v>60.326433121019107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02-4292-9604-C06401ADE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343771040"/>
        <c:axId val="343771520"/>
      </c:barChart>
      <c:catAx>
        <c:axId val="3437710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EBF0F5"/>
                </a:solidFill>
                <a:latin typeface="Agency FB"/>
                <a:ea typeface="Agency FB"/>
                <a:cs typeface="Agency FB"/>
              </a:defRPr>
            </a:pPr>
            <a:endParaRPr lang="en-US"/>
          </a:p>
        </c:txPr>
        <c:crossAx val="343771520"/>
        <c:crosses val="autoZero"/>
        <c:auto val="1"/>
        <c:lblAlgn val="ctr"/>
        <c:lblOffset val="100"/>
        <c:noMultiLvlLbl val="0"/>
      </c:catAx>
      <c:valAx>
        <c:axId val="34377152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34377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rgbClr val="EBF0F5"/>
          </a:solidFill>
          <a:latin typeface="Agency FB"/>
          <a:ea typeface="Agency FB"/>
          <a:cs typeface="Agency FB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[Freelancer_Behavior_Lab_v1.0.xlsm]Pivots!PivotTable5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58C7D8"/>
          </a:solidFill>
          <a:ln w="19050">
            <a:noFill/>
          </a:ln>
          <a:effectLst/>
        </c:spPr>
      </c:pivotFmt>
      <c:pivotFmt>
        <c:idx val="2"/>
        <c:spPr>
          <a:solidFill>
            <a:srgbClr val="5C9C98"/>
          </a:solidFill>
          <a:ln w="19050">
            <a:noFill/>
          </a:ln>
          <a:effectLst/>
        </c:spPr>
      </c:pivotFmt>
      <c:pivotFmt>
        <c:idx val="3"/>
        <c:spPr>
          <a:solidFill>
            <a:srgbClr val="FFB347"/>
          </a:solidFill>
          <a:ln w="19050">
            <a:noFill/>
          </a:ln>
          <a:effectLst/>
        </c:spPr>
      </c:pivotFmt>
      <c:pivotFmt>
        <c:idx val="4"/>
        <c:spPr>
          <a:solidFill>
            <a:srgbClr val="C00000"/>
          </a:solidFill>
          <a:ln w="19050">
            <a:noFill/>
          </a:ln>
          <a:effectLst/>
        </c:spPr>
      </c:pivotFmt>
      <c:pivotFmt>
        <c:idx val="5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B347"/>
          </a:solidFill>
          <a:ln w="19050">
            <a:noFill/>
          </a:ln>
          <a:effectLst/>
        </c:spPr>
      </c:pivotFmt>
      <c:pivotFmt>
        <c:idx val="7"/>
        <c:spPr>
          <a:solidFill>
            <a:srgbClr val="58C7D8"/>
          </a:solidFill>
          <a:ln w="19050">
            <a:noFill/>
          </a:ln>
          <a:effectLst/>
        </c:spPr>
      </c:pivotFmt>
      <c:pivotFmt>
        <c:idx val="8"/>
        <c:spPr>
          <a:solidFill>
            <a:srgbClr val="5C9C98"/>
          </a:solidFill>
          <a:ln w="19050">
            <a:noFill/>
          </a:ln>
          <a:effectLst/>
        </c:spPr>
      </c:pivotFmt>
      <c:pivotFmt>
        <c:idx val="9"/>
        <c:spPr>
          <a:solidFill>
            <a:srgbClr val="C00000"/>
          </a:solidFill>
          <a:ln w="19050">
            <a:noFill/>
          </a:ln>
          <a:effectLst/>
        </c:spPr>
      </c:pivotFmt>
      <c:pivotFmt>
        <c:idx val="10"/>
        <c:spPr>
          <a:solidFill>
            <a:schemeClr val="accent1"/>
          </a:solidFill>
          <a:ln w="1905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rgbClr val="EBF0F5"/>
                  </a:solidFill>
                  <a:latin typeface="Agency FB"/>
                  <a:ea typeface="Agency FB"/>
                  <a:cs typeface="Agency FB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B347"/>
          </a:solidFill>
          <a:ln w="19050">
            <a:noFill/>
          </a:ln>
          <a:effectLst>
            <a:outerShdw blurRad="63500" sx="102000" sy="102000" algn="ctr" rotWithShape="0">
              <a:srgbClr val="FFB347">
                <a:alpha val="70000"/>
              </a:srgbClr>
            </a:outerShdw>
          </a:effectLst>
        </c:spPr>
      </c:pivotFmt>
      <c:pivotFmt>
        <c:idx val="12"/>
        <c:spPr>
          <a:solidFill>
            <a:srgbClr val="58C7D8"/>
          </a:solidFill>
          <a:ln w="19050">
            <a:noFill/>
          </a:ln>
          <a:effectLst>
            <a:outerShdw blurRad="63500" sx="102000" sy="102000" algn="ctr" rotWithShape="0">
              <a:srgbClr val="58C7D8">
                <a:alpha val="70000"/>
              </a:srgbClr>
            </a:outerShdw>
          </a:effectLst>
        </c:spPr>
      </c:pivotFmt>
      <c:pivotFmt>
        <c:idx val="13"/>
        <c:spPr>
          <a:solidFill>
            <a:srgbClr val="5FB3A9"/>
          </a:solidFill>
          <a:ln w="19050">
            <a:noFill/>
          </a:ln>
          <a:effectLst>
            <a:outerShdw blurRad="63500" sx="102000" sy="102000" algn="ctr" rotWithShape="0">
              <a:srgbClr val="5C9C98">
                <a:alpha val="70000"/>
              </a:srgbClr>
            </a:outerShdw>
          </a:effectLst>
        </c:spPr>
      </c:pivotFmt>
      <c:pivotFmt>
        <c:idx val="14"/>
        <c:spPr>
          <a:solidFill>
            <a:srgbClr val="C00000"/>
          </a:solidFill>
          <a:ln w="19050">
            <a:noFill/>
          </a:ln>
          <a:effectLst>
            <a:outerShdw blurRad="63500" sx="102000" sy="102000" algn="ctr" rotWithShape="0">
              <a:srgbClr val="C03E28">
                <a:alpha val="70000"/>
              </a:srgbClr>
            </a:outerShdw>
          </a:effectLst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Pivots!$B$65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explosion val="2"/>
          <c:dPt>
            <c:idx val="0"/>
            <c:bubble3D val="0"/>
            <c:spPr>
              <a:solidFill>
                <a:srgbClr val="FFB347"/>
              </a:solidFill>
              <a:ln w="19050">
                <a:noFill/>
              </a:ln>
              <a:effectLst>
                <a:outerShdw blurRad="63500" sx="102000" sy="102000" algn="ctr" rotWithShape="0">
                  <a:srgbClr val="FFB347">
                    <a:alpha val="70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C37-48AE-99ED-40E01FAE001F}"/>
              </c:ext>
            </c:extLst>
          </c:dPt>
          <c:dPt>
            <c:idx val="1"/>
            <c:bubble3D val="0"/>
            <c:spPr>
              <a:solidFill>
                <a:srgbClr val="58C7D8"/>
              </a:solidFill>
              <a:ln w="19050">
                <a:noFill/>
              </a:ln>
              <a:effectLst>
                <a:outerShdw blurRad="63500" sx="102000" sy="102000" algn="ctr" rotWithShape="0">
                  <a:srgbClr val="58C7D8">
                    <a:alpha val="70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C37-48AE-99ED-40E01FAE001F}"/>
              </c:ext>
            </c:extLst>
          </c:dPt>
          <c:dPt>
            <c:idx val="2"/>
            <c:bubble3D val="0"/>
            <c:spPr>
              <a:solidFill>
                <a:srgbClr val="5FB3A9"/>
              </a:solidFill>
              <a:ln w="19050">
                <a:noFill/>
              </a:ln>
              <a:effectLst>
                <a:outerShdw blurRad="63500" sx="102000" sy="102000" algn="ctr" rotWithShape="0">
                  <a:srgbClr val="5C9C98">
                    <a:alpha val="70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C37-48AE-99ED-40E01FAE001F}"/>
              </c:ext>
            </c:extLst>
          </c:dPt>
          <c:dPt>
            <c:idx val="3"/>
            <c:bubble3D val="0"/>
            <c:spPr>
              <a:solidFill>
                <a:srgbClr val="C00000"/>
              </a:solidFill>
              <a:ln w="19050">
                <a:noFill/>
              </a:ln>
              <a:effectLst>
                <a:outerShdw blurRad="63500" sx="102000" sy="102000" algn="ctr" rotWithShape="0">
                  <a:srgbClr val="C03E28">
                    <a:alpha val="70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C37-48AE-99ED-40E01FAE001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rgbClr val="EBF0F5"/>
                    </a:solidFill>
                    <a:latin typeface="Agency FB"/>
                    <a:ea typeface="Agency FB"/>
                    <a:cs typeface="Agency FB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Pivots!$A$66:$A$70</c:f>
              <c:strCache>
                <c:ptCount val="4"/>
                <c:pt idx="0">
                  <c:v>Average Completion</c:v>
                </c:pt>
                <c:pt idx="1">
                  <c:v>Excellent Completion</c:v>
                </c:pt>
                <c:pt idx="2">
                  <c:v>Good Completion</c:v>
                </c:pt>
                <c:pt idx="3">
                  <c:v>Low Completion</c:v>
                </c:pt>
              </c:strCache>
            </c:strRef>
          </c:cat>
          <c:val>
            <c:numRef>
              <c:f>Pivots!$B$66:$B$70</c:f>
              <c:numCache>
                <c:formatCode>0.00%</c:formatCode>
                <c:ptCount val="4"/>
                <c:pt idx="0">
                  <c:v>0.33564356435643566</c:v>
                </c:pt>
                <c:pt idx="1">
                  <c:v>0.33425742574257428</c:v>
                </c:pt>
                <c:pt idx="2">
                  <c:v>0.17306930693069306</c:v>
                </c:pt>
                <c:pt idx="3">
                  <c:v>0.15702970297029703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C37-48AE-99ED-40E01FAE0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rgbClr val="EBF0F5"/>
          </a:solidFill>
          <a:latin typeface="Agency FB"/>
          <a:ea typeface="Agency FB"/>
          <a:cs typeface="Agency FB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[Freelancer_Behavior_Lab_v1.0.xlsm]Pivots!Performance_Risk_Relationship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rgbClr val="5FB3A9"/>
            </a:solidFill>
            <a:round/>
          </a:ln>
          <a:effectLst>
            <a:outerShdw blurRad="63500" sx="102000" sy="102000" algn="ctr" rotWithShape="0">
              <a:srgbClr val="5FB3A9">
                <a:alpha val="30000"/>
              </a:srgbClr>
            </a:outerShdw>
          </a:effectLst>
        </c:spPr>
        <c:marker>
          <c:symbol val="circle"/>
          <c:size val="5"/>
          <c:spPr>
            <a:solidFill>
              <a:srgbClr val="5F9D7A"/>
            </a:solidFill>
            <a:ln w="9525">
              <a:solidFill>
                <a:srgbClr val="5FB3A9"/>
              </a:solidFill>
            </a:ln>
            <a:effectLst>
              <a:outerShdw blurRad="63500" sx="102000" sy="102000" algn="ctr" rotWithShape="0">
                <a:srgbClr val="5FB3A9">
                  <a:alpha val="3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rgbClr val="EBF0F5"/>
                  </a:solidFill>
                  <a:latin typeface="Agency FB"/>
                  <a:ea typeface="Agency FB"/>
                  <a:cs typeface="Agency FB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rgbClr val="FFB347"/>
            </a:solidFill>
            <a:round/>
          </a:ln>
          <a:effectLst>
            <a:outerShdw blurRad="63500" sx="102000" sy="102000" algn="ctr" rotWithShape="0">
              <a:srgbClr val="FFB347">
                <a:alpha val="30000"/>
              </a:srgbClr>
            </a:outerShdw>
          </a:effectLst>
        </c:spPr>
        <c:marker>
          <c:symbol val="circle"/>
          <c:size val="5"/>
          <c:spPr>
            <a:solidFill>
              <a:srgbClr val="FFB347"/>
            </a:solidFill>
            <a:ln w="9525">
              <a:solidFill>
                <a:srgbClr val="FFB347"/>
              </a:solidFill>
            </a:ln>
            <a:effectLst>
              <a:outerShdw blurRad="63500" sx="102000" sy="102000" algn="ctr" rotWithShape="0">
                <a:srgbClr val="FFB347">
                  <a:alpha val="3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rgbClr val="EBF0F5"/>
                  </a:solidFill>
                  <a:latin typeface="Agency FB"/>
                  <a:ea typeface="Agency FB"/>
                  <a:cs typeface="Agency FB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rgbClr val="5FB3A9"/>
            </a:solidFill>
            <a:round/>
          </a:ln>
          <a:effectLst>
            <a:outerShdw blurRad="63500" sx="102000" sy="102000" algn="ctr" rotWithShape="0">
              <a:srgbClr val="5FB3A9">
                <a:alpha val="30000"/>
              </a:srgbClr>
            </a:outerShdw>
          </a:effectLst>
        </c:spPr>
        <c:marker>
          <c:symbol val="circle"/>
          <c:size val="5"/>
          <c:spPr>
            <a:solidFill>
              <a:srgbClr val="5F9D7A"/>
            </a:solidFill>
            <a:ln w="9525">
              <a:solidFill>
                <a:srgbClr val="5FB3A9"/>
              </a:solidFill>
            </a:ln>
            <a:effectLst>
              <a:outerShdw blurRad="63500" sx="102000" sy="102000" algn="ctr" rotWithShape="0">
                <a:srgbClr val="5FB3A9">
                  <a:alpha val="30000"/>
                </a:srgbClr>
              </a:outerShdw>
            </a:effectLst>
          </c:spPr>
        </c:marker>
      </c:pivotFmt>
      <c:pivotFmt>
        <c:idx val="7"/>
        <c:spPr>
          <a:ln w="28575" cap="rnd">
            <a:solidFill>
              <a:srgbClr val="5FB3A9"/>
            </a:solidFill>
            <a:round/>
          </a:ln>
          <a:effectLst>
            <a:outerShdw blurRad="63500" sx="102000" sy="102000" algn="ctr" rotWithShape="0">
              <a:srgbClr val="5FB3A9">
                <a:alpha val="30000"/>
              </a:srgbClr>
            </a:outerShdw>
          </a:effectLst>
        </c:spPr>
        <c:marker>
          <c:symbol val="circle"/>
          <c:size val="5"/>
          <c:spPr>
            <a:solidFill>
              <a:srgbClr val="5F9D7A"/>
            </a:solidFill>
            <a:ln w="9525">
              <a:solidFill>
                <a:srgbClr val="5FB3A9"/>
              </a:solidFill>
            </a:ln>
            <a:effectLst>
              <a:outerShdw blurRad="63500" sx="102000" sy="102000" algn="ctr" rotWithShape="0">
                <a:srgbClr val="5FB3A9">
                  <a:alpha val="30000"/>
                </a:srgbClr>
              </a:outerShdw>
            </a:effectLst>
          </c:spPr>
        </c:marker>
      </c:pivotFmt>
      <c:pivotFmt>
        <c:idx val="8"/>
        <c:spPr>
          <a:ln w="28575" cap="rnd">
            <a:solidFill>
              <a:srgbClr val="5FB3A9"/>
            </a:solidFill>
            <a:round/>
          </a:ln>
          <a:effectLst>
            <a:outerShdw blurRad="63500" sx="102000" sy="102000" algn="ctr" rotWithShape="0">
              <a:srgbClr val="5FB3A9">
                <a:alpha val="30000"/>
              </a:srgbClr>
            </a:outerShdw>
          </a:effectLst>
        </c:spPr>
        <c:marker>
          <c:symbol val="circle"/>
          <c:size val="5"/>
          <c:spPr>
            <a:solidFill>
              <a:srgbClr val="5F9D7A"/>
            </a:solidFill>
            <a:ln w="9525">
              <a:solidFill>
                <a:srgbClr val="5FB3A9"/>
              </a:solidFill>
            </a:ln>
            <a:effectLst>
              <a:outerShdw blurRad="63500" sx="102000" sy="102000" algn="ctr" rotWithShape="0">
                <a:srgbClr val="5FB3A9">
                  <a:alpha val="30000"/>
                </a:srgbClr>
              </a:outerShdw>
            </a:effectLst>
          </c:spPr>
        </c:marker>
      </c:pivotFmt>
      <c:pivotFmt>
        <c:idx val="9"/>
        <c:spPr>
          <a:ln w="28575" cap="rnd">
            <a:solidFill>
              <a:srgbClr val="5FB3A9"/>
            </a:solidFill>
            <a:round/>
          </a:ln>
          <a:effectLst>
            <a:outerShdw blurRad="63500" sx="102000" sy="102000" algn="ctr" rotWithShape="0">
              <a:srgbClr val="5FB3A9">
                <a:alpha val="30000"/>
              </a:srgbClr>
            </a:outerShdw>
          </a:effectLst>
        </c:spPr>
        <c:marker>
          <c:symbol val="circle"/>
          <c:size val="5"/>
          <c:spPr>
            <a:solidFill>
              <a:srgbClr val="5F9D7A"/>
            </a:solidFill>
            <a:ln w="9525">
              <a:solidFill>
                <a:srgbClr val="5FB3A9"/>
              </a:solidFill>
            </a:ln>
            <a:effectLst>
              <a:outerShdw blurRad="63500" sx="102000" sy="102000" algn="ctr" rotWithShape="0">
                <a:srgbClr val="5FB3A9">
                  <a:alpha val="30000"/>
                </a:srgbClr>
              </a:outerShdw>
            </a:effectLst>
          </c:spPr>
        </c:marker>
      </c:pivotFmt>
      <c:pivotFmt>
        <c:idx val="10"/>
        <c:spPr>
          <a:ln w="28575" cap="rnd">
            <a:solidFill>
              <a:srgbClr val="5FB3A9"/>
            </a:solidFill>
            <a:round/>
          </a:ln>
          <a:effectLst>
            <a:outerShdw blurRad="63500" sx="102000" sy="102000" algn="ctr" rotWithShape="0">
              <a:srgbClr val="5FB3A9">
                <a:alpha val="30000"/>
              </a:srgbClr>
            </a:outerShdw>
          </a:effectLst>
        </c:spPr>
        <c:marker>
          <c:symbol val="circle"/>
          <c:size val="5"/>
          <c:spPr>
            <a:solidFill>
              <a:srgbClr val="5F9D7A"/>
            </a:solidFill>
            <a:ln w="9525">
              <a:solidFill>
                <a:srgbClr val="5FB3A9"/>
              </a:solidFill>
            </a:ln>
            <a:effectLst>
              <a:outerShdw blurRad="63500" sx="102000" sy="102000" algn="ctr" rotWithShape="0">
                <a:srgbClr val="5FB3A9">
                  <a:alpha val="30000"/>
                </a:srgbClr>
              </a:outerShdw>
            </a:effectLst>
          </c:spPr>
        </c:marker>
      </c:pivotFmt>
      <c:pivotFmt>
        <c:idx val="11"/>
        <c:spPr>
          <a:ln w="28575" cap="rnd">
            <a:solidFill>
              <a:srgbClr val="5FB3A9"/>
            </a:solidFill>
            <a:round/>
          </a:ln>
          <a:effectLst>
            <a:outerShdw blurRad="63500" sx="102000" sy="102000" algn="ctr" rotWithShape="0">
              <a:srgbClr val="5FB3A9">
                <a:alpha val="30000"/>
              </a:srgbClr>
            </a:outerShdw>
          </a:effectLst>
        </c:spPr>
        <c:marker>
          <c:symbol val="circle"/>
          <c:size val="5"/>
          <c:spPr>
            <a:solidFill>
              <a:srgbClr val="5F9D7A"/>
            </a:solidFill>
            <a:ln w="9525">
              <a:solidFill>
                <a:srgbClr val="5FB3A9"/>
              </a:solidFill>
            </a:ln>
            <a:effectLst>
              <a:outerShdw blurRad="63500" sx="102000" sy="102000" algn="ctr" rotWithShape="0">
                <a:srgbClr val="5FB3A9">
                  <a:alpha val="30000"/>
                </a:srgbClr>
              </a:outerShdw>
            </a:effectLst>
          </c:spPr>
        </c:marker>
      </c:pivotFmt>
      <c:pivotFmt>
        <c:idx val="12"/>
        <c:spPr>
          <a:ln w="28575" cap="rnd">
            <a:solidFill>
              <a:srgbClr val="5FB3A9"/>
            </a:solidFill>
            <a:round/>
          </a:ln>
          <a:effectLst>
            <a:outerShdw blurRad="63500" sx="102000" sy="102000" algn="ctr" rotWithShape="0">
              <a:srgbClr val="5FB3A9">
                <a:alpha val="30000"/>
              </a:srgbClr>
            </a:outerShdw>
          </a:effectLst>
        </c:spPr>
        <c:marker>
          <c:symbol val="circle"/>
          <c:size val="5"/>
          <c:spPr>
            <a:solidFill>
              <a:srgbClr val="5F9D7A"/>
            </a:solidFill>
            <a:ln w="9525">
              <a:solidFill>
                <a:srgbClr val="5FB3A9"/>
              </a:solidFill>
            </a:ln>
            <a:effectLst>
              <a:outerShdw blurRad="63500" sx="102000" sy="102000" algn="ctr" rotWithShape="0">
                <a:srgbClr val="5FB3A9">
                  <a:alpha val="30000"/>
                </a:srgbClr>
              </a:outerShdw>
            </a:effectLst>
          </c:spPr>
        </c:marker>
      </c:pivotFmt>
      <c:pivotFmt>
        <c:idx val="13"/>
        <c:spPr>
          <a:ln w="28575" cap="rnd">
            <a:solidFill>
              <a:srgbClr val="5FB3A9"/>
            </a:solidFill>
            <a:round/>
          </a:ln>
          <a:effectLst>
            <a:outerShdw blurRad="63500" sx="102000" sy="102000" algn="ctr" rotWithShape="0">
              <a:srgbClr val="5FB3A9">
                <a:alpha val="30000"/>
              </a:srgbClr>
            </a:outerShdw>
          </a:effectLst>
        </c:spPr>
        <c:marker>
          <c:symbol val="circle"/>
          <c:size val="5"/>
          <c:spPr>
            <a:solidFill>
              <a:srgbClr val="5F9D7A"/>
            </a:solidFill>
            <a:ln w="9525">
              <a:solidFill>
                <a:srgbClr val="5FB3A9"/>
              </a:solidFill>
            </a:ln>
            <a:effectLst>
              <a:outerShdw blurRad="63500" sx="102000" sy="102000" algn="ctr" rotWithShape="0">
                <a:srgbClr val="5FB3A9">
                  <a:alpha val="30000"/>
                </a:srgbClr>
              </a:outerShdw>
            </a:effectLst>
          </c:spPr>
        </c:marker>
      </c:pivotFmt>
      <c:pivotFmt>
        <c:idx val="14"/>
        <c:spPr>
          <a:ln w="28575" cap="rnd">
            <a:solidFill>
              <a:srgbClr val="FFB347"/>
            </a:solidFill>
            <a:round/>
          </a:ln>
          <a:effectLst>
            <a:outerShdw blurRad="63500" sx="102000" sy="102000" algn="ctr" rotWithShape="0">
              <a:srgbClr val="FFB347">
                <a:alpha val="30000"/>
              </a:srgbClr>
            </a:outerShdw>
          </a:effectLst>
        </c:spPr>
        <c:marker>
          <c:symbol val="circle"/>
          <c:size val="5"/>
          <c:spPr>
            <a:solidFill>
              <a:srgbClr val="FFB347"/>
            </a:solidFill>
            <a:ln w="9525">
              <a:solidFill>
                <a:srgbClr val="FFB347"/>
              </a:solidFill>
            </a:ln>
            <a:effectLst>
              <a:outerShdw blurRad="63500" sx="102000" sy="102000" algn="ctr" rotWithShape="0">
                <a:srgbClr val="FFB347">
                  <a:alpha val="30000"/>
                </a:srgbClr>
              </a:outerShdw>
            </a:effectLst>
          </c:spPr>
        </c:marker>
      </c:pivotFmt>
      <c:pivotFmt>
        <c:idx val="15"/>
        <c:spPr>
          <a:ln w="28575" cap="rnd">
            <a:solidFill>
              <a:srgbClr val="FFB347"/>
            </a:solidFill>
            <a:round/>
          </a:ln>
          <a:effectLst>
            <a:outerShdw blurRad="63500" sx="102000" sy="102000" algn="ctr" rotWithShape="0">
              <a:srgbClr val="FFB347">
                <a:alpha val="30000"/>
              </a:srgbClr>
            </a:outerShdw>
          </a:effectLst>
        </c:spPr>
        <c:marker>
          <c:symbol val="circle"/>
          <c:size val="5"/>
          <c:spPr>
            <a:solidFill>
              <a:srgbClr val="FFB347"/>
            </a:solidFill>
            <a:ln w="9525">
              <a:solidFill>
                <a:srgbClr val="FFB347"/>
              </a:solidFill>
            </a:ln>
            <a:effectLst>
              <a:outerShdw blurRad="63500" sx="102000" sy="102000" algn="ctr" rotWithShape="0">
                <a:srgbClr val="FFB347">
                  <a:alpha val="30000"/>
                </a:srgbClr>
              </a:outerShdw>
            </a:effectLst>
          </c:spPr>
        </c:marker>
      </c:pivotFmt>
      <c:pivotFmt>
        <c:idx val="16"/>
        <c:spPr>
          <a:ln w="28575" cap="rnd">
            <a:solidFill>
              <a:srgbClr val="FFB347"/>
            </a:solidFill>
            <a:round/>
          </a:ln>
          <a:effectLst>
            <a:outerShdw blurRad="63500" sx="102000" sy="102000" algn="ctr" rotWithShape="0">
              <a:srgbClr val="FFB347">
                <a:alpha val="30000"/>
              </a:srgbClr>
            </a:outerShdw>
          </a:effectLst>
        </c:spPr>
        <c:marker>
          <c:symbol val="circle"/>
          <c:size val="5"/>
          <c:spPr>
            <a:solidFill>
              <a:srgbClr val="FFB347"/>
            </a:solidFill>
            <a:ln w="9525">
              <a:solidFill>
                <a:srgbClr val="FFB347"/>
              </a:solidFill>
            </a:ln>
            <a:effectLst>
              <a:outerShdw blurRad="63500" sx="102000" sy="102000" algn="ctr" rotWithShape="0">
                <a:srgbClr val="FFB347">
                  <a:alpha val="30000"/>
                </a:srgbClr>
              </a:outerShdw>
            </a:effectLst>
          </c:spPr>
        </c:marker>
      </c:pivotFmt>
      <c:pivotFmt>
        <c:idx val="17"/>
        <c:spPr>
          <a:ln w="28575" cap="rnd">
            <a:solidFill>
              <a:srgbClr val="FFB347"/>
            </a:solidFill>
            <a:round/>
          </a:ln>
          <a:effectLst>
            <a:outerShdw blurRad="63500" sx="102000" sy="102000" algn="ctr" rotWithShape="0">
              <a:srgbClr val="FFB347">
                <a:alpha val="30000"/>
              </a:srgbClr>
            </a:outerShdw>
          </a:effectLst>
        </c:spPr>
        <c:marker>
          <c:symbol val="circle"/>
          <c:size val="5"/>
          <c:spPr>
            <a:solidFill>
              <a:srgbClr val="FFB347"/>
            </a:solidFill>
            <a:ln w="9525">
              <a:solidFill>
                <a:srgbClr val="FFB347"/>
              </a:solidFill>
            </a:ln>
            <a:effectLst>
              <a:outerShdw blurRad="63500" sx="102000" sy="102000" algn="ctr" rotWithShape="0">
                <a:srgbClr val="FFB347">
                  <a:alpha val="30000"/>
                </a:srgbClr>
              </a:outerShdw>
            </a:effectLst>
          </c:spPr>
        </c:marker>
      </c:pivotFmt>
      <c:pivotFmt>
        <c:idx val="18"/>
        <c:spPr>
          <a:ln w="28575" cap="rnd">
            <a:solidFill>
              <a:srgbClr val="FFB347"/>
            </a:solidFill>
            <a:round/>
          </a:ln>
          <a:effectLst>
            <a:outerShdw blurRad="63500" sx="102000" sy="102000" algn="ctr" rotWithShape="0">
              <a:srgbClr val="FFB347">
                <a:alpha val="30000"/>
              </a:srgbClr>
            </a:outerShdw>
          </a:effectLst>
        </c:spPr>
        <c:marker>
          <c:symbol val="circle"/>
          <c:size val="5"/>
          <c:spPr>
            <a:solidFill>
              <a:srgbClr val="FFB347"/>
            </a:solidFill>
            <a:ln w="9525">
              <a:solidFill>
                <a:srgbClr val="FFB347"/>
              </a:solidFill>
            </a:ln>
            <a:effectLst>
              <a:outerShdw blurRad="63500" sx="102000" sy="102000" algn="ctr" rotWithShape="0">
                <a:srgbClr val="FFB347">
                  <a:alpha val="30000"/>
                </a:srgbClr>
              </a:outerShdw>
            </a:effectLst>
          </c:spPr>
        </c:marker>
      </c:pivotFmt>
      <c:pivotFmt>
        <c:idx val="19"/>
        <c:spPr>
          <a:ln w="28575" cap="rnd">
            <a:solidFill>
              <a:srgbClr val="FFB347"/>
            </a:solidFill>
            <a:round/>
          </a:ln>
          <a:effectLst>
            <a:outerShdw blurRad="63500" sx="102000" sy="102000" algn="ctr" rotWithShape="0">
              <a:srgbClr val="FFB347">
                <a:alpha val="30000"/>
              </a:srgbClr>
            </a:outerShdw>
          </a:effectLst>
        </c:spPr>
        <c:marker>
          <c:symbol val="circle"/>
          <c:size val="5"/>
          <c:spPr>
            <a:solidFill>
              <a:srgbClr val="FFB347"/>
            </a:solidFill>
            <a:ln w="9525">
              <a:solidFill>
                <a:srgbClr val="FFB347"/>
              </a:solidFill>
            </a:ln>
            <a:effectLst>
              <a:outerShdw blurRad="63500" sx="102000" sy="102000" algn="ctr" rotWithShape="0">
                <a:srgbClr val="FFB347">
                  <a:alpha val="30000"/>
                </a:srgbClr>
              </a:outerShdw>
            </a:effectLst>
          </c:spPr>
        </c:marker>
      </c:pivotFmt>
      <c:pivotFmt>
        <c:idx val="20"/>
        <c:spPr>
          <a:ln w="28575" cap="rnd">
            <a:solidFill>
              <a:srgbClr val="FFB347"/>
            </a:solidFill>
            <a:round/>
          </a:ln>
          <a:effectLst>
            <a:outerShdw blurRad="63500" sx="102000" sy="102000" algn="ctr" rotWithShape="0">
              <a:srgbClr val="FFB347">
                <a:alpha val="30000"/>
              </a:srgbClr>
            </a:outerShdw>
          </a:effectLst>
        </c:spPr>
        <c:marker>
          <c:symbol val="circle"/>
          <c:size val="5"/>
          <c:spPr>
            <a:solidFill>
              <a:srgbClr val="FFB347"/>
            </a:solidFill>
            <a:ln w="9525">
              <a:solidFill>
                <a:srgbClr val="FFB347"/>
              </a:solidFill>
            </a:ln>
            <a:effectLst>
              <a:outerShdw blurRad="63500" sx="102000" sy="102000" algn="ctr" rotWithShape="0">
                <a:srgbClr val="FFB347">
                  <a:alpha val="30000"/>
                </a:srgbClr>
              </a:outerShdw>
            </a:effectLst>
          </c:spPr>
        </c:marker>
      </c:pivotFmt>
      <c:pivotFmt>
        <c:idx val="21"/>
        <c:spPr>
          <a:ln w="28575" cap="rnd">
            <a:solidFill>
              <a:srgbClr val="FFB347"/>
            </a:solidFill>
            <a:round/>
          </a:ln>
          <a:effectLst>
            <a:outerShdw blurRad="63500" sx="102000" sy="102000" algn="ctr" rotWithShape="0">
              <a:srgbClr val="FFB347">
                <a:alpha val="30000"/>
              </a:srgbClr>
            </a:outerShdw>
          </a:effectLst>
        </c:spPr>
        <c:marker>
          <c:symbol val="circle"/>
          <c:size val="5"/>
          <c:spPr>
            <a:solidFill>
              <a:srgbClr val="FFB347"/>
            </a:solidFill>
            <a:ln w="9525">
              <a:solidFill>
                <a:srgbClr val="FFB347"/>
              </a:solidFill>
            </a:ln>
            <a:effectLst>
              <a:outerShdw blurRad="63500" sx="102000" sy="102000" algn="ctr" rotWithShape="0">
                <a:srgbClr val="FFB347">
                  <a:alpha val="30000"/>
                </a:srgbClr>
              </a:outerShdw>
            </a:effectLst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Pivots!$B$50</c:f>
              <c:strCache>
                <c:ptCount val="1"/>
                <c:pt idx="0">
                  <c:v>Average of Productivity_Score</c:v>
                </c:pt>
              </c:strCache>
            </c:strRef>
          </c:tx>
          <c:spPr>
            <a:ln w="28575" cap="rnd">
              <a:solidFill>
                <a:srgbClr val="5FB3A9"/>
              </a:solidFill>
              <a:round/>
            </a:ln>
            <a:effectLst>
              <a:outerShdw blurRad="63500" sx="102000" sy="102000" algn="ctr" rotWithShape="0">
                <a:srgbClr val="5FB3A9">
                  <a:alpha val="30000"/>
                </a:srgbClr>
              </a:outerShdw>
            </a:effectLst>
          </c:spPr>
          <c:marker>
            <c:symbol val="circle"/>
            <c:size val="5"/>
            <c:spPr>
              <a:solidFill>
                <a:srgbClr val="5F9D7A"/>
              </a:solidFill>
              <a:ln w="9525">
                <a:solidFill>
                  <a:srgbClr val="5FB3A9"/>
                </a:solidFill>
              </a:ln>
              <a:effectLst>
                <a:outerShdw blurRad="63500" sx="102000" sy="102000" algn="ctr" rotWithShape="0">
                  <a:srgbClr val="5FB3A9">
                    <a:alpha val="30000"/>
                  </a:srgbClr>
                </a:outerShdw>
              </a:effectLst>
            </c:spPr>
          </c:marker>
          <c:cat>
            <c:strRef>
              <c:f>Pivots!$A$51:$A$59</c:f>
              <c:strCache>
                <c:ptCount val="8"/>
                <c:pt idx="0">
                  <c:v>Automation</c:v>
                </c:pt>
                <c:pt idx="1">
                  <c:v>Dashboard</c:v>
                </c:pt>
                <c:pt idx="2">
                  <c:v>Data Cleaning</c:v>
                </c:pt>
                <c:pt idx="3">
                  <c:v>Financial Analysis</c:v>
                </c:pt>
                <c:pt idx="4">
                  <c:v>Google Sheets</c:v>
                </c:pt>
                <c:pt idx="5">
                  <c:v>Power Query</c:v>
                </c:pt>
                <c:pt idx="6">
                  <c:v>Reporting</c:v>
                </c:pt>
                <c:pt idx="7">
                  <c:v>Research</c:v>
                </c:pt>
              </c:strCache>
            </c:strRef>
          </c:cat>
          <c:val>
            <c:numRef>
              <c:f>Pivots!$B$51:$B$59</c:f>
              <c:numCache>
                <c:formatCode>0.0</c:formatCode>
                <c:ptCount val="8"/>
                <c:pt idx="0">
                  <c:v>83.761075949367083</c:v>
                </c:pt>
                <c:pt idx="1">
                  <c:v>84.111265646731567</c:v>
                </c:pt>
                <c:pt idx="2">
                  <c:v>65.357024793388433</c:v>
                </c:pt>
                <c:pt idx="3">
                  <c:v>69.353518821603927</c:v>
                </c:pt>
                <c:pt idx="4">
                  <c:v>85.267080745341616</c:v>
                </c:pt>
                <c:pt idx="5">
                  <c:v>87.547169811320757</c:v>
                </c:pt>
                <c:pt idx="6">
                  <c:v>60.326433121019107</c:v>
                </c:pt>
                <c:pt idx="7">
                  <c:v>70.933121019108285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8-4A68-938C-9D9FFBD4294A}"/>
            </c:ext>
          </c:extLst>
        </c:ser>
        <c:ser>
          <c:idx val="1"/>
          <c:order val="1"/>
          <c:tx>
            <c:strRef>
              <c:f>Pivots!$C$50</c:f>
              <c:strCache>
                <c:ptCount val="1"/>
                <c:pt idx="0">
                  <c:v>Average of Burnout_Risk</c:v>
                </c:pt>
              </c:strCache>
            </c:strRef>
          </c:tx>
          <c:spPr>
            <a:ln w="28575" cap="rnd">
              <a:solidFill>
                <a:srgbClr val="FFB347"/>
              </a:solidFill>
              <a:round/>
            </a:ln>
            <a:effectLst>
              <a:outerShdw blurRad="63500" sx="102000" sy="102000" algn="ctr" rotWithShape="0">
                <a:srgbClr val="FFB347">
                  <a:alpha val="30000"/>
                </a:srgbClr>
              </a:outerShdw>
            </a:effectLst>
          </c:spPr>
          <c:marker>
            <c:symbol val="circle"/>
            <c:size val="5"/>
            <c:spPr>
              <a:solidFill>
                <a:srgbClr val="FFB347"/>
              </a:solidFill>
              <a:ln w="9525">
                <a:solidFill>
                  <a:srgbClr val="FFB347"/>
                </a:solidFill>
              </a:ln>
              <a:effectLst>
                <a:outerShdw blurRad="63500" sx="102000" sy="102000" algn="ctr" rotWithShape="0">
                  <a:srgbClr val="FFB347">
                    <a:alpha val="30000"/>
                  </a:srgbClr>
                </a:outerShdw>
              </a:effectLst>
            </c:spPr>
          </c:marker>
          <c:cat>
            <c:strRef>
              <c:f>Pivots!$A$51:$A$59</c:f>
              <c:strCache>
                <c:ptCount val="8"/>
                <c:pt idx="0">
                  <c:v>Automation</c:v>
                </c:pt>
                <c:pt idx="1">
                  <c:v>Dashboard</c:v>
                </c:pt>
                <c:pt idx="2">
                  <c:v>Data Cleaning</c:v>
                </c:pt>
                <c:pt idx="3">
                  <c:v>Financial Analysis</c:v>
                </c:pt>
                <c:pt idx="4">
                  <c:v>Google Sheets</c:v>
                </c:pt>
                <c:pt idx="5">
                  <c:v>Power Query</c:v>
                </c:pt>
                <c:pt idx="6">
                  <c:v>Reporting</c:v>
                </c:pt>
                <c:pt idx="7">
                  <c:v>Research</c:v>
                </c:pt>
              </c:strCache>
            </c:strRef>
          </c:cat>
          <c:val>
            <c:numRef>
              <c:f>Pivots!$C$51:$C$59</c:f>
              <c:numCache>
                <c:formatCode>0.0</c:formatCode>
                <c:ptCount val="8"/>
                <c:pt idx="0">
                  <c:v>50.51107594936709</c:v>
                </c:pt>
                <c:pt idx="1">
                  <c:v>53.24061196105702</c:v>
                </c:pt>
                <c:pt idx="2">
                  <c:v>56.588429752066119</c:v>
                </c:pt>
                <c:pt idx="3">
                  <c:v>57.063829787234042</c:v>
                </c:pt>
                <c:pt idx="4">
                  <c:v>44.66614906832298</c:v>
                </c:pt>
                <c:pt idx="5">
                  <c:v>45.713550600343055</c:v>
                </c:pt>
                <c:pt idx="6">
                  <c:v>59.554140127388536</c:v>
                </c:pt>
                <c:pt idx="7">
                  <c:v>57.815286624203821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E8-4A68-938C-9D9FFBD429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335375"/>
        <c:axId val="302340175"/>
      </c:lineChart>
      <c:catAx>
        <c:axId val="302335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EBF0F5"/>
                </a:solidFill>
                <a:latin typeface="Agency FB"/>
                <a:ea typeface="Agency FB"/>
                <a:cs typeface="Agency FB"/>
              </a:defRPr>
            </a:pPr>
            <a:endParaRPr lang="en-US"/>
          </a:p>
        </c:txPr>
        <c:crossAx val="302340175"/>
        <c:crosses val="autoZero"/>
        <c:auto val="1"/>
        <c:lblAlgn val="ctr"/>
        <c:lblOffset val="100"/>
        <c:noMultiLvlLbl val="0"/>
      </c:catAx>
      <c:valAx>
        <c:axId val="302340175"/>
        <c:scaling>
          <c:orientation val="minMax"/>
          <c:min val="40"/>
        </c:scaling>
        <c:delete val="1"/>
        <c:axPos val="l"/>
        <c:numFmt formatCode="0.0" sourceLinked="1"/>
        <c:majorTickMark val="none"/>
        <c:minorTickMark val="none"/>
        <c:tickLblPos val="nextTo"/>
        <c:crossAx val="302335375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rgbClr val="EBF0F5"/>
          </a:solidFill>
          <a:latin typeface="Agency FB"/>
          <a:ea typeface="Agency FB"/>
          <a:cs typeface="Agency FB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5FB3A9"/>
            </a:solidFill>
          </c:spPr>
          <c:dPt>
            <c:idx val="0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A81-40A7-9F6A-3E6CB7772679}"/>
              </c:ext>
            </c:extLst>
          </c:dPt>
          <c:dPt>
            <c:idx val="1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A81-40A7-9F6A-3E6CB7772679}"/>
              </c:ext>
            </c:extLst>
          </c:dPt>
          <c:dPt>
            <c:idx val="2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A81-40A7-9F6A-3E6CB7772679}"/>
              </c:ext>
            </c:extLst>
          </c:dPt>
          <c:dPt>
            <c:idx val="3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A81-40A7-9F6A-3E6CB7772679}"/>
              </c:ext>
            </c:extLst>
          </c:dPt>
          <c:dPt>
            <c:idx val="4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A81-40A7-9F6A-3E6CB7772679}"/>
              </c:ext>
            </c:extLst>
          </c:dPt>
          <c:dPt>
            <c:idx val="5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A81-40A7-9F6A-3E6CB7772679}"/>
              </c:ext>
            </c:extLst>
          </c:dPt>
          <c:dPt>
            <c:idx val="6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A81-40A7-9F6A-3E6CB7772679}"/>
              </c:ext>
            </c:extLst>
          </c:dPt>
          <c:dPt>
            <c:idx val="7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A81-40A7-9F6A-3E6CB7772679}"/>
              </c:ext>
            </c:extLst>
          </c:dPt>
          <c:dPt>
            <c:idx val="8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A81-40A7-9F6A-3E6CB7772679}"/>
              </c:ext>
            </c:extLst>
          </c:dPt>
          <c:dPt>
            <c:idx val="9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A81-40A7-9F6A-3E6CB7772679}"/>
              </c:ext>
            </c:extLst>
          </c:dPt>
          <c:dPt>
            <c:idx val="10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A81-40A7-9F6A-3E6CB7772679}"/>
              </c:ext>
            </c:extLst>
          </c:dPt>
          <c:dPt>
            <c:idx val="11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A81-40A7-9F6A-3E6CB7772679}"/>
              </c:ext>
            </c:extLst>
          </c:dPt>
          <c:dPt>
            <c:idx val="12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AA81-40A7-9F6A-3E6CB7772679}"/>
              </c:ext>
            </c:extLst>
          </c:dPt>
          <c:dPt>
            <c:idx val="13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AA81-40A7-9F6A-3E6CB7772679}"/>
              </c:ext>
            </c:extLst>
          </c:dPt>
          <c:dPt>
            <c:idx val="14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AA81-40A7-9F6A-3E6CB7772679}"/>
              </c:ext>
            </c:extLst>
          </c:dPt>
          <c:dPt>
            <c:idx val="15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AA81-40A7-9F6A-3E6CB7772679}"/>
              </c:ext>
            </c:extLst>
          </c:dPt>
          <c:dPt>
            <c:idx val="16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AA81-40A7-9F6A-3E6CB7772679}"/>
              </c:ext>
            </c:extLst>
          </c:dPt>
          <c:dPt>
            <c:idx val="17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AA81-40A7-9F6A-3E6CB7772679}"/>
              </c:ext>
            </c:extLst>
          </c:dPt>
          <c:dPt>
            <c:idx val="18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AA81-40A7-9F6A-3E6CB7772679}"/>
              </c:ext>
            </c:extLst>
          </c:dPt>
          <c:dPt>
            <c:idx val="19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AA81-40A7-9F6A-3E6CB7772679}"/>
              </c:ext>
            </c:extLst>
          </c:dPt>
          <c:val>
            <c:numRef>
              <c:f>'Calc.'!$A$6:$T$6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AA81-40A7-9F6A-3E6CB7772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doughnutChart>
        <c:varyColors val="1"/>
        <c:ser>
          <c:idx val="1"/>
          <c:order val="1"/>
          <c:tx>
            <c:strRef>
              <c:f>'Calc.'!$C$1</c:f>
              <c:strCache>
                <c:ptCount val="1"/>
                <c:pt idx="0">
                  <c:v>DEEP WORK RATIO</c:v>
                </c:pt>
              </c:strCache>
            </c:strRef>
          </c:tx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AA81-40A7-9F6A-3E6CB7772679}"/>
              </c:ext>
            </c:extLst>
          </c:dPt>
          <c:dPt>
            <c:idx val="1"/>
            <c:bubble3D val="0"/>
            <c:spPr>
              <a:solidFill>
                <a:schemeClr val="bg1">
                  <a:alpha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AA81-40A7-9F6A-3E6CB7772679}"/>
              </c:ext>
            </c:extLst>
          </c:dPt>
          <c:val>
            <c:numRef>
              <c:f>'Calc.'!$C$2:$C$3</c:f>
              <c:numCache>
                <c:formatCode>0%</c:formatCode>
                <c:ptCount val="2"/>
                <c:pt idx="0">
                  <c:v>0.80953663366336626</c:v>
                </c:pt>
                <c:pt idx="1">
                  <c:v>0.19046336633663374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AA81-40A7-9F6A-3E6CB7772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rgbClr val="EBF0F5"/>
          </a:solidFill>
          <a:latin typeface="Agency FB"/>
          <a:ea typeface="Agency FB"/>
          <a:cs typeface="Agency FB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[Freelancer_Behavior_Lab_v1.0.xlsm]Pivots!Client_Satisfaction_by_Project_Type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B3A9"/>
          </a:solidFill>
          <a:ln>
            <a:solidFill>
              <a:srgbClr val="5FB3A9"/>
            </a:solidFill>
          </a:ln>
          <a:effectLst>
            <a:outerShdw blurRad="63500" sx="102000" sy="102000" algn="ctr" rotWithShape="0">
              <a:srgbClr val="5FB3A9">
                <a:alpha val="40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5FB3A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Agency FB" panose="020B0503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5FB3A9"/>
          </a:solidFill>
          <a:ln>
            <a:solidFill>
              <a:srgbClr val="5FB3A9"/>
            </a:solidFill>
          </a:ln>
          <a:effectLst>
            <a:outerShdw blurRad="63500" sx="102000" sy="102000" algn="ctr" rotWithShape="0">
              <a:srgbClr val="5FB3A9">
                <a:alpha val="30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rgbClr val="EBF0F5"/>
                  </a:solidFill>
                  <a:latin typeface="Agency FB"/>
                  <a:ea typeface="Agency FB"/>
                  <a:cs typeface="Agency FB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5FB3A9"/>
          </a:solidFill>
          <a:ln>
            <a:solidFill>
              <a:srgbClr val="5FB3A9"/>
            </a:solidFill>
          </a:ln>
          <a:effectLst>
            <a:outerShdw blurRad="63500" sx="102000" sy="102000" algn="ctr" rotWithShape="0">
              <a:srgbClr val="5FB3A9">
                <a:alpha val="30000"/>
              </a:srgbClr>
            </a:outerShdw>
          </a:effectLst>
        </c:spPr>
      </c:pivotFmt>
      <c:pivotFmt>
        <c:idx val="6"/>
        <c:spPr>
          <a:solidFill>
            <a:srgbClr val="5FB3A9"/>
          </a:solidFill>
          <a:ln>
            <a:solidFill>
              <a:srgbClr val="5FB3A9"/>
            </a:solidFill>
          </a:ln>
          <a:effectLst>
            <a:outerShdw blurRad="63500" sx="102000" sy="102000" algn="ctr" rotWithShape="0">
              <a:srgbClr val="5FB3A9">
                <a:alpha val="30000"/>
              </a:srgbClr>
            </a:outerShdw>
          </a:effectLst>
        </c:spPr>
      </c:pivotFmt>
      <c:pivotFmt>
        <c:idx val="7"/>
        <c:spPr>
          <a:solidFill>
            <a:srgbClr val="5FB3A9"/>
          </a:solidFill>
          <a:ln>
            <a:solidFill>
              <a:srgbClr val="5FB3A9"/>
            </a:solidFill>
          </a:ln>
          <a:effectLst>
            <a:outerShdw blurRad="63500" sx="102000" sy="102000" algn="ctr" rotWithShape="0">
              <a:srgbClr val="5FB3A9">
                <a:alpha val="30000"/>
              </a:srgbClr>
            </a:outerShdw>
          </a:effectLst>
        </c:spPr>
      </c:pivotFmt>
      <c:pivotFmt>
        <c:idx val="8"/>
        <c:spPr>
          <a:solidFill>
            <a:srgbClr val="5FB3A9"/>
          </a:solidFill>
          <a:ln>
            <a:solidFill>
              <a:srgbClr val="5FB3A9"/>
            </a:solidFill>
          </a:ln>
          <a:effectLst>
            <a:outerShdw blurRad="63500" sx="102000" sy="102000" algn="ctr" rotWithShape="0">
              <a:srgbClr val="5FB3A9">
                <a:alpha val="30000"/>
              </a:srgbClr>
            </a:outerShdw>
          </a:effectLst>
        </c:spPr>
      </c:pivotFmt>
      <c:pivotFmt>
        <c:idx val="9"/>
        <c:spPr>
          <a:solidFill>
            <a:srgbClr val="5FB3A9"/>
          </a:solidFill>
          <a:ln>
            <a:solidFill>
              <a:srgbClr val="5FB3A9"/>
            </a:solidFill>
          </a:ln>
          <a:effectLst>
            <a:outerShdw blurRad="63500" sx="102000" sy="102000" algn="ctr" rotWithShape="0">
              <a:srgbClr val="5FB3A9">
                <a:alpha val="30000"/>
              </a:srgbClr>
            </a:outerShdw>
          </a:effectLst>
        </c:spPr>
      </c:pivotFmt>
      <c:pivotFmt>
        <c:idx val="10"/>
        <c:spPr>
          <a:solidFill>
            <a:srgbClr val="5FB3A9"/>
          </a:solidFill>
          <a:ln>
            <a:solidFill>
              <a:srgbClr val="5FB3A9"/>
            </a:solidFill>
          </a:ln>
          <a:effectLst>
            <a:outerShdw blurRad="63500" sx="102000" sy="102000" algn="ctr" rotWithShape="0">
              <a:srgbClr val="5FB3A9">
                <a:alpha val="30000"/>
              </a:srgbClr>
            </a:outerShdw>
          </a:effectLst>
        </c:spPr>
      </c:pivotFmt>
      <c:pivotFmt>
        <c:idx val="11"/>
        <c:spPr>
          <a:solidFill>
            <a:srgbClr val="5FB3A9"/>
          </a:solidFill>
          <a:ln>
            <a:solidFill>
              <a:srgbClr val="5FB3A9"/>
            </a:solidFill>
          </a:ln>
          <a:effectLst>
            <a:outerShdw blurRad="63500" sx="102000" sy="102000" algn="ctr" rotWithShape="0">
              <a:srgbClr val="5FB3A9">
                <a:alpha val="30000"/>
              </a:srgbClr>
            </a:outerShdw>
          </a:effectLst>
        </c:spPr>
      </c:pivotFmt>
      <c:pivotFmt>
        <c:idx val="12"/>
        <c:spPr>
          <a:solidFill>
            <a:srgbClr val="5FB3A9"/>
          </a:solidFill>
          <a:ln>
            <a:solidFill>
              <a:srgbClr val="5FB3A9"/>
            </a:solidFill>
          </a:ln>
          <a:effectLst>
            <a:outerShdw blurRad="63500" sx="102000" sy="102000" algn="ctr" rotWithShape="0">
              <a:srgbClr val="5FB3A9">
                <a:alpha val="30000"/>
              </a:srgbClr>
            </a:outerShdw>
          </a:effectLst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Pivots!$B$34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FB3A9"/>
            </a:solidFill>
            <a:ln>
              <a:solidFill>
                <a:srgbClr val="5FB3A9"/>
              </a:solidFill>
            </a:ln>
            <a:effectLst>
              <a:outerShdw blurRad="63500" sx="102000" sy="102000" algn="ctr" rotWithShape="0">
                <a:srgbClr val="5FB3A9">
                  <a:alpha val="3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rgbClr val="EBF0F5"/>
                    </a:solidFill>
                    <a:latin typeface="Agency FB"/>
                    <a:ea typeface="Agency FB"/>
                    <a:cs typeface="Agency FB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Pivots!$A$35:$A$43</c:f>
              <c:strCache>
                <c:ptCount val="8"/>
                <c:pt idx="0">
                  <c:v>Automation</c:v>
                </c:pt>
                <c:pt idx="1">
                  <c:v>Dashboard</c:v>
                </c:pt>
                <c:pt idx="2">
                  <c:v>Data Cleaning</c:v>
                </c:pt>
                <c:pt idx="3">
                  <c:v>Financial Analysis</c:v>
                </c:pt>
                <c:pt idx="4">
                  <c:v>Google Sheets</c:v>
                </c:pt>
                <c:pt idx="5">
                  <c:v>Power Query</c:v>
                </c:pt>
                <c:pt idx="6">
                  <c:v>Reporting</c:v>
                </c:pt>
                <c:pt idx="7">
                  <c:v>Research</c:v>
                </c:pt>
              </c:strCache>
            </c:strRef>
          </c:cat>
          <c:val>
            <c:numRef>
              <c:f>Pivots!$B$35:$B$43</c:f>
              <c:numCache>
                <c:formatCode>0.0</c:formatCode>
                <c:ptCount val="8"/>
                <c:pt idx="0">
                  <c:v>85.572784810126578</c:v>
                </c:pt>
                <c:pt idx="1">
                  <c:v>86.895688456189148</c:v>
                </c:pt>
                <c:pt idx="2">
                  <c:v>81.198347107438011</c:v>
                </c:pt>
                <c:pt idx="3">
                  <c:v>78.952536824877257</c:v>
                </c:pt>
                <c:pt idx="4">
                  <c:v>89.178571428571431</c:v>
                </c:pt>
                <c:pt idx="5">
                  <c:v>91.205831903945111</c:v>
                </c:pt>
                <c:pt idx="6">
                  <c:v>78.199044585987266</c:v>
                </c:pt>
                <c:pt idx="7">
                  <c:v>84.151273885350321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9E-488A-A282-BAF410C65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-27"/>
        <c:axId val="316089104"/>
        <c:axId val="316086704"/>
      </c:barChart>
      <c:catAx>
        <c:axId val="316089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EBF0F5"/>
                </a:solidFill>
                <a:latin typeface="Agency FB"/>
                <a:ea typeface="Agency FB"/>
                <a:cs typeface="Agency FB"/>
              </a:defRPr>
            </a:pPr>
            <a:endParaRPr lang="en-US"/>
          </a:p>
        </c:txPr>
        <c:crossAx val="316086704"/>
        <c:crosses val="autoZero"/>
        <c:auto val="1"/>
        <c:lblAlgn val="ctr"/>
        <c:lblOffset val="100"/>
        <c:noMultiLvlLbl val="0"/>
      </c:catAx>
      <c:valAx>
        <c:axId val="316086704"/>
        <c:scaling>
          <c:orientation val="minMax"/>
        </c:scaling>
        <c:delete val="1"/>
        <c:axPos val="l"/>
        <c:numFmt formatCode="0.0" sourceLinked="1"/>
        <c:majorTickMark val="none"/>
        <c:minorTickMark val="none"/>
        <c:tickLblPos val="nextTo"/>
        <c:crossAx val="31608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rgbClr val="EBF0F5"/>
          </a:solidFill>
          <a:latin typeface="Agency FB"/>
          <a:ea typeface="Agency FB"/>
          <a:cs typeface="Agency FB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5FB3A9"/>
            </a:solidFill>
          </c:spPr>
          <c:dPt>
            <c:idx val="0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40F-4B8D-8B89-56F1D6AF8290}"/>
              </c:ext>
            </c:extLst>
          </c:dPt>
          <c:dPt>
            <c:idx val="1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40F-4B8D-8B89-56F1D6AF8290}"/>
              </c:ext>
            </c:extLst>
          </c:dPt>
          <c:dPt>
            <c:idx val="2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40F-4B8D-8B89-56F1D6AF8290}"/>
              </c:ext>
            </c:extLst>
          </c:dPt>
          <c:dPt>
            <c:idx val="3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40F-4B8D-8B89-56F1D6AF8290}"/>
              </c:ext>
            </c:extLst>
          </c:dPt>
          <c:dPt>
            <c:idx val="4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40F-4B8D-8B89-56F1D6AF8290}"/>
              </c:ext>
            </c:extLst>
          </c:dPt>
          <c:dPt>
            <c:idx val="5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40F-4B8D-8B89-56F1D6AF8290}"/>
              </c:ext>
            </c:extLst>
          </c:dPt>
          <c:dPt>
            <c:idx val="6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40F-4B8D-8B89-56F1D6AF8290}"/>
              </c:ext>
            </c:extLst>
          </c:dPt>
          <c:dPt>
            <c:idx val="7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40F-4B8D-8B89-56F1D6AF8290}"/>
              </c:ext>
            </c:extLst>
          </c:dPt>
          <c:dPt>
            <c:idx val="8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40F-4B8D-8B89-56F1D6AF8290}"/>
              </c:ext>
            </c:extLst>
          </c:dPt>
          <c:dPt>
            <c:idx val="9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40F-4B8D-8B89-56F1D6AF8290}"/>
              </c:ext>
            </c:extLst>
          </c:dPt>
          <c:dPt>
            <c:idx val="10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40F-4B8D-8B89-56F1D6AF8290}"/>
              </c:ext>
            </c:extLst>
          </c:dPt>
          <c:dPt>
            <c:idx val="11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40F-4B8D-8B89-56F1D6AF8290}"/>
              </c:ext>
            </c:extLst>
          </c:dPt>
          <c:dPt>
            <c:idx val="12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40F-4B8D-8B89-56F1D6AF8290}"/>
              </c:ext>
            </c:extLst>
          </c:dPt>
          <c:dPt>
            <c:idx val="13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40F-4B8D-8B89-56F1D6AF8290}"/>
              </c:ext>
            </c:extLst>
          </c:dPt>
          <c:dPt>
            <c:idx val="14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40F-4B8D-8B89-56F1D6AF8290}"/>
              </c:ext>
            </c:extLst>
          </c:dPt>
          <c:dPt>
            <c:idx val="15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40F-4B8D-8B89-56F1D6AF8290}"/>
              </c:ext>
            </c:extLst>
          </c:dPt>
          <c:dPt>
            <c:idx val="16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40F-4B8D-8B89-56F1D6AF8290}"/>
              </c:ext>
            </c:extLst>
          </c:dPt>
          <c:dPt>
            <c:idx val="17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240F-4B8D-8B89-56F1D6AF8290}"/>
              </c:ext>
            </c:extLst>
          </c:dPt>
          <c:dPt>
            <c:idx val="18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240F-4B8D-8B89-56F1D6AF8290}"/>
              </c:ext>
            </c:extLst>
          </c:dPt>
          <c:dPt>
            <c:idx val="19"/>
            <c:bubble3D val="0"/>
            <c:spPr>
              <a:solidFill>
                <a:srgbClr val="5FB3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240F-4B8D-8B89-56F1D6AF8290}"/>
              </c:ext>
            </c:extLst>
          </c:dPt>
          <c:val>
            <c:numRef>
              <c:f>'Calc.'!$A$6:$T$6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240F-4B8D-8B89-56F1D6AF8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doughnutChart>
        <c:varyColors val="1"/>
        <c:ser>
          <c:idx val="1"/>
          <c:order val="1"/>
          <c:tx>
            <c:strRef>
              <c:f>'Calc.'!$E$1</c:f>
              <c:strCache>
                <c:ptCount val="1"/>
                <c:pt idx="0">
                  <c:v>CLIENT SATISFACTION</c:v>
                </c:pt>
              </c:strCache>
              <c:extLst xmlns:c15="http://schemas.microsoft.com/office/drawing/2012/chart"/>
            </c:strRef>
          </c:tx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2A-240F-4B8D-8B89-56F1D6AF8290}"/>
              </c:ext>
            </c:extLst>
          </c:dPt>
          <c:dPt>
            <c:idx val="1"/>
            <c:bubble3D val="0"/>
            <c:spPr>
              <a:solidFill>
                <a:schemeClr val="bg1">
                  <a:alpha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2C-240F-4B8D-8B89-56F1D6AF8290}"/>
              </c:ext>
            </c:extLst>
          </c:dPt>
          <c:val>
            <c:numRef>
              <c:f>'Calc.'!$E$2:$E$3</c:f>
              <c:numCache>
                <c:formatCode>0%</c:formatCode>
                <c:ptCount val="2"/>
                <c:pt idx="0">
                  <c:v>0.84452475247524761</c:v>
                </c:pt>
                <c:pt idx="1">
                  <c:v>0.15547524752475239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2D-240F-4B8D-8B89-56F1D6AF8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  <c:extLst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rgbClr val="EBF0F5"/>
          </a:solidFill>
          <a:latin typeface="Agency FB"/>
          <a:ea typeface="Agency FB"/>
          <a:cs typeface="Agency FB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13" Type="http://schemas.openxmlformats.org/officeDocument/2006/relationships/chart" Target="../charts/chart20.xml"/><Relationship Id="rId3" Type="http://schemas.openxmlformats.org/officeDocument/2006/relationships/chart" Target="../charts/chart12.xml"/><Relationship Id="rId7" Type="http://schemas.openxmlformats.org/officeDocument/2006/relationships/image" Target="../media/image5.png"/><Relationship Id="rId12" Type="http://schemas.openxmlformats.org/officeDocument/2006/relationships/chart" Target="../charts/chart19.xml"/><Relationship Id="rId2" Type="http://schemas.openxmlformats.org/officeDocument/2006/relationships/chart" Target="../charts/chart11.xml"/><Relationship Id="rId16" Type="http://schemas.openxmlformats.org/officeDocument/2006/relationships/image" Target="../media/image9.emf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11" Type="http://schemas.openxmlformats.org/officeDocument/2006/relationships/chart" Target="../charts/chart18.xml"/><Relationship Id="rId5" Type="http://schemas.openxmlformats.org/officeDocument/2006/relationships/chart" Target="../charts/chart14.xml"/><Relationship Id="rId15" Type="http://schemas.openxmlformats.org/officeDocument/2006/relationships/image" Target="../media/image8.svg"/><Relationship Id="rId10" Type="http://schemas.openxmlformats.org/officeDocument/2006/relationships/chart" Target="../charts/chart17.xml"/><Relationship Id="rId4" Type="http://schemas.openxmlformats.org/officeDocument/2006/relationships/chart" Target="../charts/chart13.xml"/><Relationship Id="rId9" Type="http://schemas.openxmlformats.org/officeDocument/2006/relationships/chart" Target="../charts/chart16.xml"/><Relationship Id="rId14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svg"/><Relationship Id="rId13" Type="http://schemas.openxmlformats.org/officeDocument/2006/relationships/image" Target="../media/image22.png"/><Relationship Id="rId18" Type="http://schemas.openxmlformats.org/officeDocument/2006/relationships/image" Target="../media/image27.svg"/><Relationship Id="rId3" Type="http://schemas.openxmlformats.org/officeDocument/2006/relationships/image" Target="../media/image12.png"/><Relationship Id="rId21" Type="http://schemas.openxmlformats.org/officeDocument/2006/relationships/image" Target="../media/image30.png"/><Relationship Id="rId7" Type="http://schemas.openxmlformats.org/officeDocument/2006/relationships/image" Target="../media/image16.png"/><Relationship Id="rId12" Type="http://schemas.openxmlformats.org/officeDocument/2006/relationships/image" Target="../media/image21.svg"/><Relationship Id="rId17" Type="http://schemas.openxmlformats.org/officeDocument/2006/relationships/image" Target="../media/image26.png"/><Relationship Id="rId2" Type="http://schemas.openxmlformats.org/officeDocument/2006/relationships/image" Target="../media/image11.svg"/><Relationship Id="rId16" Type="http://schemas.openxmlformats.org/officeDocument/2006/relationships/image" Target="../media/image25.svg"/><Relationship Id="rId20" Type="http://schemas.openxmlformats.org/officeDocument/2006/relationships/image" Target="../media/image29.svg"/><Relationship Id="rId1" Type="http://schemas.openxmlformats.org/officeDocument/2006/relationships/image" Target="../media/image10.png"/><Relationship Id="rId6" Type="http://schemas.openxmlformats.org/officeDocument/2006/relationships/image" Target="../media/image15.svg"/><Relationship Id="rId11" Type="http://schemas.openxmlformats.org/officeDocument/2006/relationships/image" Target="../media/image20.png"/><Relationship Id="rId5" Type="http://schemas.openxmlformats.org/officeDocument/2006/relationships/image" Target="../media/image14.png"/><Relationship Id="rId15" Type="http://schemas.openxmlformats.org/officeDocument/2006/relationships/image" Target="../media/image24.png"/><Relationship Id="rId10" Type="http://schemas.openxmlformats.org/officeDocument/2006/relationships/image" Target="../media/image19.svg"/><Relationship Id="rId19" Type="http://schemas.openxmlformats.org/officeDocument/2006/relationships/image" Target="../media/image28.png"/><Relationship Id="rId4" Type="http://schemas.openxmlformats.org/officeDocument/2006/relationships/image" Target="../media/image13.svg"/><Relationship Id="rId9" Type="http://schemas.openxmlformats.org/officeDocument/2006/relationships/image" Target="../media/image18.png"/><Relationship Id="rId14" Type="http://schemas.openxmlformats.org/officeDocument/2006/relationships/image" Target="../media/image23.svg"/><Relationship Id="rId22" Type="http://schemas.openxmlformats.org/officeDocument/2006/relationships/image" Target="../media/image31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18</xdr:row>
      <xdr:rowOff>157162</xdr:rowOff>
    </xdr:from>
    <xdr:to>
      <xdr:col>6</xdr:col>
      <xdr:colOff>1142999</xdr:colOff>
      <xdr:row>29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3F7688E-6496-DA3C-2870-6CC9142C25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504825</xdr:colOff>
      <xdr:row>60</xdr:row>
      <xdr:rowOff>114300</xdr:rowOff>
    </xdr:from>
    <xdr:to>
      <xdr:col>6</xdr:col>
      <xdr:colOff>876300</xdr:colOff>
      <xdr:row>72</xdr:row>
      <xdr:rowOff>76199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D293875-FD62-A523-340D-214B1E824F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514350</xdr:colOff>
      <xdr:row>48</xdr:row>
      <xdr:rowOff>114300</xdr:rowOff>
    </xdr:from>
    <xdr:to>
      <xdr:col>6</xdr:col>
      <xdr:colOff>990600</xdr:colOff>
      <xdr:row>59</xdr:row>
      <xdr:rowOff>4762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4DA191B-0614-0357-8F6C-A261BC2600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247652</xdr:colOff>
      <xdr:row>32</xdr:row>
      <xdr:rowOff>161924</xdr:rowOff>
    </xdr:from>
    <xdr:to>
      <xdr:col>7</xdr:col>
      <xdr:colOff>142875</xdr:colOff>
      <xdr:row>46</xdr:row>
      <xdr:rowOff>38099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A60E00-7193-4BCB-BDC5-7BFFD5605E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8</xdr:row>
      <xdr:rowOff>104775</xdr:rowOff>
    </xdr:from>
    <xdr:to>
      <xdr:col>1</xdr:col>
      <xdr:colOff>457950</xdr:colOff>
      <xdr:row>17</xdr:row>
      <xdr:rowOff>10275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F5E9FD-58FE-1EE7-4C72-9425FB0FEB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533400</xdr:colOff>
      <xdr:row>8</xdr:row>
      <xdr:rowOff>71437</xdr:rowOff>
    </xdr:from>
    <xdr:to>
      <xdr:col>3</xdr:col>
      <xdr:colOff>124575</xdr:colOff>
      <xdr:row>16</xdr:row>
      <xdr:rowOff>167437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99D530-4194-1E5F-7837-BCB707ABF8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19050</xdr:colOff>
      <xdr:row>8</xdr:row>
      <xdr:rowOff>90487</xdr:rowOff>
    </xdr:from>
    <xdr:to>
      <xdr:col>4</xdr:col>
      <xdr:colOff>696075</xdr:colOff>
      <xdr:row>16</xdr:row>
      <xdr:rowOff>186487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CBBED2B-E5AB-29B2-0849-ACF323ED33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457200</xdr:colOff>
      <xdr:row>8</xdr:row>
      <xdr:rowOff>128587</xdr:rowOff>
    </xdr:from>
    <xdr:to>
      <xdr:col>6</xdr:col>
      <xdr:colOff>124575</xdr:colOff>
      <xdr:row>17</xdr:row>
      <xdr:rowOff>34087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6747D0F-8BA9-7D1C-AE47-F5F8723804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566737</xdr:colOff>
      <xdr:row>8</xdr:row>
      <xdr:rowOff>138112</xdr:rowOff>
    </xdr:from>
    <xdr:to>
      <xdr:col>8</xdr:col>
      <xdr:colOff>357937</xdr:colOff>
      <xdr:row>17</xdr:row>
      <xdr:rowOff>43612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BF52972-2B97-A2BD-5ED1-B43F1DD962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31937</xdr:colOff>
      <xdr:row>10</xdr:row>
      <xdr:rowOff>154080</xdr:rowOff>
    </xdr:from>
    <xdr:to>
      <xdr:col>17</xdr:col>
      <xdr:colOff>570939</xdr:colOff>
      <xdr:row>22</xdr:row>
      <xdr:rowOff>77881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C9F88AE2-39AB-7393-0048-565A6E73A062}"/>
            </a:ext>
          </a:extLst>
        </xdr:cNvPr>
        <xdr:cNvSpPr txBox="1"/>
      </xdr:nvSpPr>
      <xdr:spPr>
        <a:xfrm>
          <a:off x="6737537" y="2059080"/>
          <a:ext cx="4196602" cy="2209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8000">
              <a:solidFill>
                <a:srgbClr val="FFB347"/>
              </a:solidFill>
              <a:latin typeface="Agency FB" panose="020B0503020202020204" pitchFamily="34" charset="0"/>
            </a:rPr>
            <a:t>FREELANCER</a:t>
          </a:r>
          <a:r>
            <a:rPr lang="tr-TR" sz="8000" baseline="0">
              <a:solidFill>
                <a:srgbClr val="EBF0F5"/>
              </a:solidFill>
              <a:latin typeface="Agency FB" panose="020B0503020202020204" pitchFamily="34" charset="0"/>
            </a:rPr>
            <a:t> </a:t>
          </a:r>
        </a:p>
        <a:p>
          <a:r>
            <a:rPr lang="tr-TR" sz="6000" baseline="0">
              <a:solidFill>
                <a:srgbClr val="FFB347"/>
              </a:solidFill>
              <a:latin typeface="Agency FB" panose="020B0503020202020204" pitchFamily="34" charset="0"/>
            </a:rPr>
            <a:t>BEHAVIOR LAB</a:t>
          </a:r>
          <a:endParaRPr lang="en-US" sz="6000">
            <a:solidFill>
              <a:srgbClr val="FFB347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11</xdr:col>
      <xdr:colOff>79562</xdr:colOff>
      <xdr:row>25</xdr:row>
      <xdr:rowOff>56310</xdr:rowOff>
    </xdr:from>
    <xdr:to>
      <xdr:col>15</xdr:col>
      <xdr:colOff>517712</xdr:colOff>
      <xdr:row>27</xdr:row>
      <xdr:rowOff>180135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06BC039-A49F-2D9D-4B43-925F88AF9523}"/>
            </a:ext>
          </a:extLst>
        </xdr:cNvPr>
        <xdr:cNvSpPr txBox="1"/>
      </xdr:nvSpPr>
      <xdr:spPr>
        <a:xfrm>
          <a:off x="6785162" y="4818810"/>
          <a:ext cx="2876550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800">
              <a:solidFill>
                <a:srgbClr val="5FB3A9"/>
              </a:solidFill>
              <a:latin typeface="Agency FB" panose="020B0503020202020204" pitchFamily="34" charset="0"/>
            </a:rPr>
            <a:t>BEHAVIOR ANALYTICS</a:t>
          </a:r>
          <a:r>
            <a:rPr lang="tr-TR" sz="1800" baseline="0">
              <a:solidFill>
                <a:srgbClr val="5FB3A9"/>
              </a:solidFill>
              <a:latin typeface="Agency FB" panose="020B0503020202020204" pitchFamily="34" charset="0"/>
            </a:rPr>
            <a:t> DASHBOARD</a:t>
          </a:r>
          <a:endParaRPr lang="en-US" sz="1800">
            <a:solidFill>
              <a:srgbClr val="5FB3A9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11</xdr:col>
      <xdr:colOff>79562</xdr:colOff>
      <xdr:row>27</xdr:row>
      <xdr:rowOff>118923</xdr:rowOff>
    </xdr:from>
    <xdr:to>
      <xdr:col>16</xdr:col>
      <xdr:colOff>222436</xdr:colOff>
      <xdr:row>30</xdr:row>
      <xdr:rowOff>185598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FBEC3BDB-5697-BC8F-D9DC-ED207B3AF445}"/>
            </a:ext>
          </a:extLst>
        </xdr:cNvPr>
        <xdr:cNvSpPr txBox="1"/>
      </xdr:nvSpPr>
      <xdr:spPr>
        <a:xfrm>
          <a:off x="6785162" y="5262423"/>
          <a:ext cx="3190874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EBF0F5"/>
              </a:solidFill>
              <a:latin typeface="Agency FB" panose="020B0503020202020204" pitchFamily="34" charset="0"/>
            </a:rPr>
            <a:t>Behind every completed project is a story of focus, productivity and client satisfaction.</a:t>
          </a:r>
        </a:p>
      </xdr:txBody>
    </xdr:sp>
    <xdr:clientData/>
  </xdr:twoCellAnchor>
  <xdr:twoCellAnchor>
    <xdr:from>
      <xdr:col>11</xdr:col>
      <xdr:colOff>79562</xdr:colOff>
      <xdr:row>24</xdr:row>
      <xdr:rowOff>169069</xdr:rowOff>
    </xdr:from>
    <xdr:to>
      <xdr:col>17</xdr:col>
      <xdr:colOff>462242</xdr:colOff>
      <xdr:row>24</xdr:row>
      <xdr:rowOff>174672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E7E4B600-F5F9-D475-6735-D74F461E43B2}"/>
            </a:ext>
          </a:extLst>
        </xdr:cNvPr>
        <xdr:cNvCxnSpPr/>
      </xdr:nvCxnSpPr>
      <xdr:spPr>
        <a:xfrm flipV="1">
          <a:off x="6785162" y="4741069"/>
          <a:ext cx="4040280" cy="5603"/>
        </a:xfrm>
        <a:prstGeom prst="line">
          <a:avLst/>
        </a:prstGeom>
        <a:ln>
          <a:solidFill>
            <a:srgbClr val="5FB3A9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193862</xdr:colOff>
      <xdr:row>38</xdr:row>
      <xdr:rowOff>67235</xdr:rowOff>
    </xdr:from>
    <xdr:to>
      <xdr:col>11</xdr:col>
      <xdr:colOff>193862</xdr:colOff>
      <xdr:row>41</xdr:row>
      <xdr:rowOff>133910</xdr:rowOff>
    </xdr:to>
    <xdr:cxnSp macro="">
      <xdr:nvCxnSpPr>
        <xdr:cNvPr id="21" name="line_Cover">
          <a:extLst>
            <a:ext uri="{FF2B5EF4-FFF2-40B4-BE49-F238E27FC236}">
              <a16:creationId xmlns:a16="http://schemas.microsoft.com/office/drawing/2014/main" id="{9738D83B-93B9-B45B-DCE6-B781370AC282}"/>
            </a:ext>
          </a:extLst>
        </xdr:cNvPr>
        <xdr:cNvCxnSpPr/>
      </xdr:nvCxnSpPr>
      <xdr:spPr>
        <a:xfrm>
          <a:off x="6899462" y="7306235"/>
          <a:ext cx="0" cy="638175"/>
        </a:xfrm>
        <a:prstGeom prst="line">
          <a:avLst/>
        </a:prstGeom>
        <a:ln>
          <a:solidFill>
            <a:srgbClr val="FFB347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352423</xdr:colOff>
      <xdr:row>0</xdr:row>
      <xdr:rowOff>95250</xdr:rowOff>
    </xdr:from>
    <xdr:to>
      <xdr:col>28</xdr:col>
      <xdr:colOff>457198</xdr:colOff>
      <xdr:row>1</xdr:row>
      <xdr:rowOff>180975</xdr:rowOff>
    </xdr:to>
    <xdr:sp macro="[0]!GoNextFromCover" textlink="">
      <xdr:nvSpPr>
        <xdr:cNvPr id="2" name="pnl_btnCoverNext">
          <a:extLst>
            <a:ext uri="{FF2B5EF4-FFF2-40B4-BE49-F238E27FC236}">
              <a16:creationId xmlns:a16="http://schemas.microsoft.com/office/drawing/2014/main" id="{819C2194-6683-4FC6-A988-EE9EB6DF1A87}"/>
            </a:ext>
          </a:extLst>
        </xdr:cNvPr>
        <xdr:cNvSpPr/>
      </xdr:nvSpPr>
      <xdr:spPr>
        <a:xfrm>
          <a:off x="16811623" y="95250"/>
          <a:ext cx="714375" cy="276225"/>
        </a:xfrm>
        <a:prstGeom prst="roundRect">
          <a:avLst>
            <a:gd name="adj" fmla="val 7895"/>
          </a:avLst>
        </a:prstGeom>
        <a:solidFill>
          <a:srgbClr val="0F1A2B"/>
        </a:solidFill>
        <a:ln w="3175">
          <a:solidFill>
            <a:srgbClr val="5E8A91"/>
          </a:solidFill>
        </a:ln>
        <a:effectLst>
          <a:innerShdw blurRad="152400">
            <a:srgbClr val="5E8A91">
              <a:alpha val="3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>
              <a:solidFill>
                <a:srgbClr val="FFB347"/>
              </a:solidFill>
            </a:rPr>
            <a:t>    </a:t>
          </a:r>
          <a:r>
            <a:rPr lang="en-US" sz="1100">
              <a:solidFill>
                <a:srgbClr val="FFB347"/>
              </a:solidFill>
            </a:rPr>
            <a:t>Next →</a:t>
          </a:r>
        </a:p>
      </xdr:txBody>
    </xdr:sp>
    <xdr:clientData/>
  </xdr:twoCellAnchor>
  <xdr:twoCellAnchor>
    <xdr:from>
      <xdr:col>25</xdr:col>
      <xdr:colOff>581025</xdr:colOff>
      <xdr:row>0</xdr:row>
      <xdr:rowOff>104775</xdr:rowOff>
    </xdr:from>
    <xdr:to>
      <xdr:col>26</xdr:col>
      <xdr:colOff>552450</xdr:colOff>
      <xdr:row>2</xdr:row>
      <xdr:rowOff>9525</xdr:rowOff>
    </xdr:to>
    <xdr:sp macro="[0]!ToggleThemeSwitch" textlink="">
      <xdr:nvSpPr>
        <xdr:cNvPr id="13" name="tglTheme_Back">
          <a:extLst>
            <a:ext uri="{FF2B5EF4-FFF2-40B4-BE49-F238E27FC236}">
              <a16:creationId xmlns:a16="http://schemas.microsoft.com/office/drawing/2014/main" id="{589D0135-5DFC-E8A9-5561-341023DE1E79}"/>
            </a:ext>
          </a:extLst>
        </xdr:cNvPr>
        <xdr:cNvSpPr/>
      </xdr:nvSpPr>
      <xdr:spPr>
        <a:xfrm>
          <a:off x="15821025" y="104775"/>
          <a:ext cx="581025" cy="285750"/>
        </a:xfrm>
        <a:prstGeom prst="roundRect">
          <a:avLst>
            <a:gd name="adj" fmla="val 50000"/>
          </a:avLst>
        </a:prstGeom>
        <a:solidFill>
          <a:srgbClr val="3A4352"/>
        </a:solidFill>
        <a:ln w="3175">
          <a:solidFill>
            <a:srgbClr val="5E8A91"/>
          </a:solidFill>
        </a:ln>
        <a:effectLst>
          <a:innerShdw blurRad="114300">
            <a:srgbClr val="5E8A91">
              <a:alpha val="3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25</xdr:col>
      <xdr:colOff>361950</xdr:colOff>
      <xdr:row>0</xdr:row>
      <xdr:rowOff>152400</xdr:rowOff>
    </xdr:from>
    <xdr:to>
      <xdr:col>25</xdr:col>
      <xdr:colOff>577950</xdr:colOff>
      <xdr:row>1</xdr:row>
      <xdr:rowOff>177900</xdr:rowOff>
    </xdr:to>
    <xdr:pic>
      <xdr:nvPicPr>
        <xdr:cNvPr id="10" name="ico_Moon" descr="Moon with solid fill">
          <a:extLst>
            <a:ext uri="{FF2B5EF4-FFF2-40B4-BE49-F238E27FC236}">
              <a16:creationId xmlns:a16="http://schemas.microsoft.com/office/drawing/2014/main" id="{50130CDD-85BB-6EF8-E370-E305CD7B4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601950" y="152400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26</xdr:col>
      <xdr:colOff>571500</xdr:colOff>
      <xdr:row>0</xdr:row>
      <xdr:rowOff>142875</xdr:rowOff>
    </xdr:from>
    <xdr:to>
      <xdr:col>27</xdr:col>
      <xdr:colOff>177900</xdr:colOff>
      <xdr:row>1</xdr:row>
      <xdr:rowOff>168375</xdr:rowOff>
    </xdr:to>
    <xdr:pic>
      <xdr:nvPicPr>
        <xdr:cNvPr id="12" name="ico_Sun" descr="Sun with solid fill">
          <a:extLst>
            <a:ext uri="{FF2B5EF4-FFF2-40B4-BE49-F238E27FC236}">
              <a16:creationId xmlns:a16="http://schemas.microsoft.com/office/drawing/2014/main" id="{EF1FF7E0-C01A-7411-CE19-9383F52167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21100" y="142875"/>
          <a:ext cx="216000" cy="216000"/>
        </a:xfrm>
        <a:prstGeom prst="rect">
          <a:avLst/>
        </a:prstGeom>
      </xdr:spPr>
    </xdr:pic>
    <xdr:clientData/>
  </xdr:twoCellAnchor>
  <xdr:twoCellAnchor>
    <xdr:from>
      <xdr:col>26</xdr:col>
      <xdr:colOff>22225</xdr:colOff>
      <xdr:row>0</xdr:row>
      <xdr:rowOff>142876</xdr:rowOff>
    </xdr:from>
    <xdr:to>
      <xdr:col>26</xdr:col>
      <xdr:colOff>241300</xdr:colOff>
      <xdr:row>1</xdr:row>
      <xdr:rowOff>180976</xdr:rowOff>
    </xdr:to>
    <xdr:sp macro="" textlink="">
      <xdr:nvSpPr>
        <xdr:cNvPr id="14" name="tglTheme_Knob">
          <a:extLst>
            <a:ext uri="{FF2B5EF4-FFF2-40B4-BE49-F238E27FC236}">
              <a16:creationId xmlns:a16="http://schemas.microsoft.com/office/drawing/2014/main" id="{5B9F5E65-0462-C7BB-23AA-D174327EBEFF}"/>
            </a:ext>
          </a:extLst>
        </xdr:cNvPr>
        <xdr:cNvSpPr/>
      </xdr:nvSpPr>
      <xdr:spPr>
        <a:xfrm>
          <a:off x="15871825" y="142876"/>
          <a:ext cx="219075" cy="228600"/>
        </a:xfrm>
        <a:prstGeom prst="ellipse">
          <a:avLst/>
        </a:prstGeom>
        <a:solidFill>
          <a:srgbClr val="FFC44A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180975</xdr:colOff>
      <xdr:row>39</xdr:row>
      <xdr:rowOff>33338</xdr:rowOff>
    </xdr:from>
    <xdr:to>
      <xdr:col>12</xdr:col>
      <xdr:colOff>514351</xdr:colOff>
      <xdr:row>40</xdr:row>
      <xdr:rowOff>104776</xdr:rowOff>
    </xdr:to>
    <xdr:sp macro="" textlink="">
      <xdr:nvSpPr>
        <xdr:cNvPr id="3" name="txt_Cover_Title">
          <a:extLst>
            <a:ext uri="{FF2B5EF4-FFF2-40B4-BE49-F238E27FC236}">
              <a16:creationId xmlns:a16="http://schemas.microsoft.com/office/drawing/2014/main" id="{0212B025-0138-E4C9-4640-68A7D8E4E17A}"/>
            </a:ext>
          </a:extLst>
        </xdr:cNvPr>
        <xdr:cNvSpPr txBox="1"/>
      </xdr:nvSpPr>
      <xdr:spPr>
        <a:xfrm>
          <a:off x="6886575" y="7462838"/>
          <a:ext cx="942976" cy="2619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100">
              <a:solidFill>
                <a:srgbClr val="EBF0F5"/>
              </a:solidFill>
            </a:rPr>
            <a:t>CREATED</a:t>
          </a:r>
          <a:r>
            <a:rPr lang="tr-TR" sz="1100" baseline="0">
              <a:solidFill>
                <a:srgbClr val="EBF0F5"/>
              </a:solidFill>
            </a:rPr>
            <a:t> BY  </a:t>
          </a:r>
          <a:endParaRPr lang="en-US" sz="1100">
            <a:solidFill>
              <a:srgbClr val="EBF0F5"/>
            </a:solidFill>
          </a:endParaRPr>
        </a:p>
      </xdr:txBody>
    </xdr:sp>
    <xdr:clientData/>
  </xdr:twoCellAnchor>
  <xdr:twoCellAnchor>
    <xdr:from>
      <xdr:col>12</xdr:col>
      <xdr:colOff>495300</xdr:colOff>
      <xdr:row>38</xdr:row>
      <xdr:rowOff>133350</xdr:rowOff>
    </xdr:from>
    <xdr:to>
      <xdr:col>15</xdr:col>
      <xdr:colOff>542925</xdr:colOff>
      <xdr:row>40</xdr:row>
      <xdr:rowOff>142875</xdr:rowOff>
    </xdr:to>
    <xdr:sp macro="" textlink="">
      <xdr:nvSpPr>
        <xdr:cNvPr id="4" name="txt_Cover_Title_2">
          <a:extLst>
            <a:ext uri="{FF2B5EF4-FFF2-40B4-BE49-F238E27FC236}">
              <a16:creationId xmlns:a16="http://schemas.microsoft.com/office/drawing/2014/main" id="{2ADEA494-04E8-D3F7-B539-8267ACF9898F}"/>
            </a:ext>
          </a:extLst>
        </xdr:cNvPr>
        <xdr:cNvSpPr txBox="1"/>
      </xdr:nvSpPr>
      <xdr:spPr>
        <a:xfrm>
          <a:off x="7810500" y="7372350"/>
          <a:ext cx="1876425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2000">
              <a:solidFill>
                <a:srgbClr val="EBF0F5"/>
              </a:solidFill>
              <a:latin typeface="Agency FB" panose="020B0503020202020204" pitchFamily="34" charset="0"/>
            </a:rPr>
            <a:t>YUSUF EMRE PARTAL</a:t>
          </a:r>
          <a:endParaRPr lang="en-US" sz="20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162207</xdr:colOff>
      <xdr:row>3</xdr:row>
      <xdr:rowOff>5849</xdr:rowOff>
    </xdr:from>
    <xdr:to>
      <xdr:col>6</xdr:col>
      <xdr:colOff>638175</xdr:colOff>
      <xdr:row>11</xdr:row>
      <xdr:rowOff>33338</xdr:rowOff>
    </xdr:to>
    <xdr:sp macro="" textlink="">
      <xdr:nvSpPr>
        <xdr:cNvPr id="28" name="pnl_KPI_01">
          <a:extLst>
            <a:ext uri="{FF2B5EF4-FFF2-40B4-BE49-F238E27FC236}">
              <a16:creationId xmlns:a16="http://schemas.microsoft.com/office/drawing/2014/main" id="{82CB250F-15D3-2754-5696-F33722DDDDC5}"/>
            </a:ext>
          </a:extLst>
        </xdr:cNvPr>
        <xdr:cNvSpPr/>
      </xdr:nvSpPr>
      <xdr:spPr>
        <a:xfrm>
          <a:off x="162207" y="577349"/>
          <a:ext cx="3371568" cy="1551489"/>
        </a:xfrm>
        <a:prstGeom prst="roundRect">
          <a:avLst>
            <a:gd name="adj" fmla="val 2797"/>
          </a:avLst>
        </a:prstGeom>
        <a:solidFill>
          <a:srgbClr val="0F1A2B"/>
        </a:solidFill>
        <a:ln w="3175">
          <a:solidFill>
            <a:srgbClr val="5E8A91"/>
          </a:solidFill>
        </a:ln>
        <a:effectLst>
          <a:innerShdw blurRad="152400">
            <a:srgbClr val="58B4B4">
              <a:alpha val="5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22410</xdr:colOff>
      <xdr:row>8</xdr:row>
      <xdr:rowOff>125506</xdr:rowOff>
    </xdr:from>
    <xdr:to>
      <xdr:col>9</xdr:col>
      <xdr:colOff>324969</xdr:colOff>
      <xdr:row>10</xdr:row>
      <xdr:rowOff>22412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8D741B9-0C91-4AA4-B553-49009F44C1BD}"/>
            </a:ext>
          </a:extLst>
        </xdr:cNvPr>
        <xdr:cNvSpPr txBox="1"/>
      </xdr:nvSpPr>
      <xdr:spPr>
        <a:xfrm>
          <a:off x="4549586" y="1649506"/>
          <a:ext cx="1154207" cy="2779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200" b="1">
            <a:solidFill>
              <a:srgbClr val="C8D2DC"/>
            </a:solidFill>
          </a:endParaRPr>
        </a:p>
      </xdr:txBody>
    </xdr:sp>
    <xdr:clientData/>
  </xdr:twoCellAnchor>
  <xdr:twoCellAnchor>
    <xdr:from>
      <xdr:col>6</xdr:col>
      <xdr:colOff>767044</xdr:colOff>
      <xdr:row>3</xdr:row>
      <xdr:rowOff>5849</xdr:rowOff>
    </xdr:from>
    <xdr:to>
      <xdr:col>10</xdr:col>
      <xdr:colOff>747712</xdr:colOff>
      <xdr:row>11</xdr:row>
      <xdr:rowOff>33338</xdr:rowOff>
    </xdr:to>
    <xdr:sp macro="" textlink="">
      <xdr:nvSpPr>
        <xdr:cNvPr id="15" name="pnl_KPI_02">
          <a:extLst>
            <a:ext uri="{FF2B5EF4-FFF2-40B4-BE49-F238E27FC236}">
              <a16:creationId xmlns:a16="http://schemas.microsoft.com/office/drawing/2014/main" id="{F55FA49A-E6AB-4927-877F-1EB2AF8A9FB5}"/>
            </a:ext>
          </a:extLst>
        </xdr:cNvPr>
        <xdr:cNvSpPr/>
      </xdr:nvSpPr>
      <xdr:spPr>
        <a:xfrm>
          <a:off x="3662644" y="577349"/>
          <a:ext cx="3371568" cy="1551489"/>
        </a:xfrm>
        <a:prstGeom prst="roundRect">
          <a:avLst>
            <a:gd name="adj" fmla="val 2797"/>
          </a:avLst>
        </a:prstGeom>
        <a:solidFill>
          <a:srgbClr val="0F1A2B"/>
        </a:solidFill>
        <a:ln w="3175">
          <a:solidFill>
            <a:srgbClr val="5E8A91"/>
          </a:solidFill>
        </a:ln>
        <a:effectLst>
          <a:innerShdw blurRad="152400">
            <a:srgbClr val="58B4B4">
              <a:alpha val="5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28856</xdr:colOff>
      <xdr:row>3</xdr:row>
      <xdr:rowOff>5849</xdr:rowOff>
    </xdr:from>
    <xdr:to>
      <xdr:col>15</xdr:col>
      <xdr:colOff>9524</xdr:colOff>
      <xdr:row>11</xdr:row>
      <xdr:rowOff>33338</xdr:rowOff>
    </xdr:to>
    <xdr:sp macro="" textlink="">
      <xdr:nvSpPr>
        <xdr:cNvPr id="16" name="pnl_KPI_03">
          <a:extLst>
            <a:ext uri="{FF2B5EF4-FFF2-40B4-BE49-F238E27FC236}">
              <a16:creationId xmlns:a16="http://schemas.microsoft.com/office/drawing/2014/main" id="{CE7947A3-DA8A-48BC-A159-2F0DBA4BF83B}"/>
            </a:ext>
          </a:extLst>
        </xdr:cNvPr>
        <xdr:cNvSpPr/>
      </xdr:nvSpPr>
      <xdr:spPr>
        <a:xfrm>
          <a:off x="7163081" y="577349"/>
          <a:ext cx="3371568" cy="1551489"/>
        </a:xfrm>
        <a:prstGeom prst="roundRect">
          <a:avLst>
            <a:gd name="adj" fmla="val 2797"/>
          </a:avLst>
        </a:prstGeom>
        <a:solidFill>
          <a:srgbClr val="0F1A2B"/>
        </a:solidFill>
        <a:ln w="3175">
          <a:solidFill>
            <a:srgbClr val="5E8A91"/>
          </a:solidFill>
        </a:ln>
        <a:effectLst>
          <a:innerShdw blurRad="152400">
            <a:srgbClr val="58B4B4">
              <a:alpha val="5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138393</xdr:colOff>
      <xdr:row>3</xdr:row>
      <xdr:rowOff>5849</xdr:rowOff>
    </xdr:from>
    <xdr:to>
      <xdr:col>19</xdr:col>
      <xdr:colOff>119061</xdr:colOff>
      <xdr:row>11</xdr:row>
      <xdr:rowOff>33338</xdr:rowOff>
    </xdr:to>
    <xdr:sp macro="" textlink="">
      <xdr:nvSpPr>
        <xdr:cNvPr id="17" name="pnl_KPI_04">
          <a:extLst>
            <a:ext uri="{FF2B5EF4-FFF2-40B4-BE49-F238E27FC236}">
              <a16:creationId xmlns:a16="http://schemas.microsoft.com/office/drawing/2014/main" id="{1BF767C8-C5E3-449B-B34C-B2FADB05DF60}"/>
            </a:ext>
          </a:extLst>
        </xdr:cNvPr>
        <xdr:cNvSpPr/>
      </xdr:nvSpPr>
      <xdr:spPr>
        <a:xfrm>
          <a:off x="10663518" y="577349"/>
          <a:ext cx="3371568" cy="1551489"/>
        </a:xfrm>
        <a:prstGeom prst="roundRect">
          <a:avLst>
            <a:gd name="adj" fmla="val 2797"/>
          </a:avLst>
        </a:prstGeom>
        <a:solidFill>
          <a:srgbClr val="0F1A2B"/>
        </a:solidFill>
        <a:ln w="3175">
          <a:solidFill>
            <a:srgbClr val="5E8A91"/>
          </a:solidFill>
        </a:ln>
        <a:effectLst>
          <a:innerShdw blurRad="152400">
            <a:srgbClr val="58B4B4">
              <a:alpha val="5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247932</xdr:colOff>
      <xdr:row>3</xdr:row>
      <xdr:rowOff>5849</xdr:rowOff>
    </xdr:from>
    <xdr:to>
      <xdr:col>23</xdr:col>
      <xdr:colOff>361950</xdr:colOff>
      <xdr:row>11</xdr:row>
      <xdr:rowOff>33338</xdr:rowOff>
    </xdr:to>
    <xdr:sp macro="" textlink="">
      <xdr:nvSpPr>
        <xdr:cNvPr id="18" name="pnl_KPI_05">
          <a:extLst>
            <a:ext uri="{FF2B5EF4-FFF2-40B4-BE49-F238E27FC236}">
              <a16:creationId xmlns:a16="http://schemas.microsoft.com/office/drawing/2014/main" id="{A767BCBB-384C-4A50-9DC5-83602B0F1881}"/>
            </a:ext>
          </a:extLst>
        </xdr:cNvPr>
        <xdr:cNvSpPr/>
      </xdr:nvSpPr>
      <xdr:spPr>
        <a:xfrm>
          <a:off x="14163957" y="577349"/>
          <a:ext cx="3371568" cy="1551489"/>
        </a:xfrm>
        <a:prstGeom prst="roundRect">
          <a:avLst>
            <a:gd name="adj" fmla="val 2797"/>
          </a:avLst>
        </a:prstGeom>
        <a:solidFill>
          <a:srgbClr val="0F1A2B"/>
        </a:solidFill>
        <a:ln w="3175">
          <a:solidFill>
            <a:srgbClr val="5E8A91"/>
          </a:solidFill>
        </a:ln>
        <a:effectLst>
          <a:innerShdw blurRad="152400">
            <a:srgbClr val="58B4B4">
              <a:alpha val="5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438149</xdr:colOff>
      <xdr:row>11</xdr:row>
      <xdr:rowOff>152400</xdr:rowOff>
    </xdr:from>
    <xdr:to>
      <xdr:col>23</xdr:col>
      <xdr:colOff>371475</xdr:colOff>
      <xdr:row>28</xdr:row>
      <xdr:rowOff>28575</xdr:rowOff>
    </xdr:to>
    <xdr:sp macro="" textlink="">
      <xdr:nvSpPr>
        <xdr:cNvPr id="32" name="pnl_Chart_03">
          <a:extLst>
            <a:ext uri="{FF2B5EF4-FFF2-40B4-BE49-F238E27FC236}">
              <a16:creationId xmlns:a16="http://schemas.microsoft.com/office/drawing/2014/main" id="{B8C27D2F-26EA-47E1-B7DF-6B169EC6BB6E}"/>
            </a:ext>
          </a:extLst>
        </xdr:cNvPr>
        <xdr:cNvSpPr/>
      </xdr:nvSpPr>
      <xdr:spPr>
        <a:xfrm>
          <a:off x="11810999" y="2162175"/>
          <a:ext cx="5734051" cy="3114675"/>
        </a:xfrm>
        <a:prstGeom prst="roundRect">
          <a:avLst>
            <a:gd name="adj" fmla="val 2797"/>
          </a:avLst>
        </a:prstGeom>
        <a:solidFill>
          <a:srgbClr val="0F1A2B"/>
        </a:solidFill>
        <a:ln w="3175">
          <a:solidFill>
            <a:srgbClr val="5E8A91"/>
          </a:solidFill>
        </a:ln>
        <a:effectLst>
          <a:innerShdw blurRad="152400">
            <a:srgbClr val="58B4B4">
              <a:alpha val="5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0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600075</xdr:colOff>
      <xdr:row>5</xdr:row>
      <xdr:rowOff>152401</xdr:rowOff>
    </xdr:from>
    <xdr:to>
      <xdr:col>6</xdr:col>
      <xdr:colOff>381000</xdr:colOff>
      <xdr:row>9</xdr:row>
      <xdr:rowOff>1</xdr:rowOff>
    </xdr:to>
    <xdr:sp macro="" textlink="'Calc.'!A2">
      <xdr:nvSpPr>
        <xdr:cNvPr id="43" name="TextBox 42">
          <a:extLst>
            <a:ext uri="{FF2B5EF4-FFF2-40B4-BE49-F238E27FC236}">
              <a16:creationId xmlns:a16="http://schemas.microsoft.com/office/drawing/2014/main" id="{45F1D1AA-64CD-68CE-678B-70F0D3C640CD}"/>
            </a:ext>
          </a:extLst>
        </xdr:cNvPr>
        <xdr:cNvSpPr txBox="1"/>
      </xdr:nvSpPr>
      <xdr:spPr>
        <a:xfrm>
          <a:off x="2085975" y="1104901"/>
          <a:ext cx="1190625" cy="609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61511C3-0CED-4E03-80FC-59E9DA3309C6}" type="TxLink">
            <a:rPr lang="en-US" sz="4000" b="0" i="0" u="none" strike="noStrike">
              <a:solidFill>
                <a:srgbClr val="FFB347"/>
              </a:solidFill>
              <a:effectLst>
                <a:outerShdw blurRad="63500" sx="102000" sy="102000" algn="ctr" rotWithShape="0">
                  <a:srgbClr val="FFB347">
                    <a:alpha val="50000"/>
                  </a:srgbClr>
                </a:outerShdw>
              </a:effectLst>
              <a:latin typeface="Agency FB" panose="020B0503020202020204" pitchFamily="34" charset="0"/>
            </a:rPr>
            <a:pPr/>
            <a:t>76%</a:t>
          </a:fld>
          <a:endParaRPr lang="en-US" sz="4000" b="1">
            <a:solidFill>
              <a:srgbClr val="FFB347"/>
            </a:solidFill>
            <a:effectLst>
              <a:outerShdw blurRad="63500" sx="102000" sy="102000" algn="ctr" rotWithShape="0">
                <a:srgbClr val="FFB347">
                  <a:alpha val="50000"/>
                </a:srgbClr>
              </a:outerShdw>
            </a:effectLst>
            <a:latin typeface="Agency FB" panose="020B0503020202020204" pitchFamily="34" charset="0"/>
          </a:endParaRPr>
        </a:p>
      </xdr:txBody>
    </xdr:sp>
    <xdr:clientData/>
  </xdr:twoCellAnchor>
  <xdr:twoCellAnchor>
    <xdr:from>
      <xdr:col>2</xdr:col>
      <xdr:colOff>276225</xdr:colOff>
      <xdr:row>6</xdr:row>
      <xdr:rowOff>28575</xdr:rowOff>
    </xdr:from>
    <xdr:to>
      <xdr:col>2</xdr:col>
      <xdr:colOff>876300</xdr:colOff>
      <xdr:row>8</xdr:row>
      <xdr:rowOff>57150</xdr:rowOff>
    </xdr:to>
    <xdr:sp macro="" textlink="'Calc.'!A4">
      <xdr:nvSpPr>
        <xdr:cNvPr id="44" name="TextBox 43">
          <a:extLst>
            <a:ext uri="{FF2B5EF4-FFF2-40B4-BE49-F238E27FC236}">
              <a16:creationId xmlns:a16="http://schemas.microsoft.com/office/drawing/2014/main" id="{136C2340-5A6B-5286-B0B0-D436B1BEAFD2}"/>
            </a:ext>
          </a:extLst>
        </xdr:cNvPr>
        <xdr:cNvSpPr txBox="1"/>
      </xdr:nvSpPr>
      <xdr:spPr>
        <a:xfrm>
          <a:off x="781050" y="1247775"/>
          <a:ext cx="600075" cy="409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7703E7E-20EC-4D9A-A28F-7FFEB9C9DB63}" type="TxLink">
            <a:rPr lang="en-US" sz="1800" b="0" i="0" u="none" strike="noStrike">
              <a:solidFill>
                <a:srgbClr val="EBF0F5"/>
              </a:solidFill>
              <a:latin typeface="Agency FB" panose="020B0503020202020204" pitchFamily="34" charset="0"/>
            </a:rPr>
            <a:pPr/>
            <a:t>HIGH</a:t>
          </a:fld>
          <a:endParaRPr lang="en-US" sz="1800" b="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3</xdr:col>
      <xdr:colOff>342899</xdr:colOff>
      <xdr:row>4</xdr:row>
      <xdr:rowOff>57150</xdr:rowOff>
    </xdr:from>
    <xdr:to>
      <xdr:col>6</xdr:col>
      <xdr:colOff>561974</xdr:colOff>
      <xdr:row>5</xdr:row>
      <xdr:rowOff>123825</xdr:rowOff>
    </xdr:to>
    <xdr:sp macro="" textlink="'Calc.'!A1">
      <xdr:nvSpPr>
        <xdr:cNvPr id="46" name="TextBox 45">
          <a:extLst>
            <a:ext uri="{FF2B5EF4-FFF2-40B4-BE49-F238E27FC236}">
              <a16:creationId xmlns:a16="http://schemas.microsoft.com/office/drawing/2014/main" id="{7EB75633-B9B0-32F4-E16A-8CCF5BA2BA9C}"/>
            </a:ext>
          </a:extLst>
        </xdr:cNvPr>
        <xdr:cNvSpPr txBox="1"/>
      </xdr:nvSpPr>
      <xdr:spPr>
        <a:xfrm>
          <a:off x="1828799" y="819150"/>
          <a:ext cx="16287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A961E6-1765-43C1-99BD-8DA0C11BCF6E}" type="TxLink">
            <a:rPr lang="en-US" sz="1600" b="0" i="0" u="none" strike="noStrike">
              <a:solidFill>
                <a:srgbClr val="EBF0F5"/>
              </a:solidFill>
              <a:latin typeface="Agency FB" panose="020B0503020202020204" pitchFamily="34" charset="0"/>
            </a:rPr>
            <a:pPr/>
            <a:t>PRODUCTIVITY SCORE</a:t>
          </a:fld>
          <a:endParaRPr lang="en-US" sz="16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0</xdr:col>
      <xdr:colOff>66675</xdr:colOff>
      <xdr:row>2</xdr:row>
      <xdr:rowOff>152401</xdr:rowOff>
    </xdr:from>
    <xdr:to>
      <xdr:col>3</xdr:col>
      <xdr:colOff>400050</xdr:colOff>
      <xdr:row>11</xdr:row>
      <xdr:rowOff>57151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F6C01EC5-D217-464A-8387-4F879924CC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</xdr:colOff>
      <xdr:row>3</xdr:row>
      <xdr:rowOff>9525</xdr:rowOff>
    </xdr:from>
    <xdr:to>
      <xdr:col>3</xdr:col>
      <xdr:colOff>353175</xdr:colOff>
      <xdr:row>11</xdr:row>
      <xdr:rowOff>105525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ACD9A681-2DA1-4A15-819F-DE999DDC7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2</xdr:row>
      <xdr:rowOff>295275</xdr:rowOff>
    </xdr:from>
    <xdr:to>
      <xdr:col>3</xdr:col>
      <xdr:colOff>362700</xdr:colOff>
      <xdr:row>12</xdr:row>
      <xdr:rowOff>76950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C9296303-93C9-4D37-B0BB-0B981E9450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233643</xdr:colOff>
      <xdr:row>2</xdr:row>
      <xdr:rowOff>323850</xdr:rowOff>
    </xdr:from>
    <xdr:to>
      <xdr:col>17</xdr:col>
      <xdr:colOff>123824</xdr:colOff>
      <xdr:row>12</xdr:row>
      <xdr:rowOff>54224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3D98FC8E-5F7B-4E47-9625-1D4A73183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514350</xdr:colOff>
      <xdr:row>6</xdr:row>
      <xdr:rowOff>28575</xdr:rowOff>
    </xdr:from>
    <xdr:to>
      <xdr:col>18</xdr:col>
      <xdr:colOff>685800</xdr:colOff>
      <xdr:row>9</xdr:row>
      <xdr:rowOff>104775</xdr:rowOff>
    </xdr:to>
    <xdr:sp macro="" textlink="'Calc.'!$B$2">
      <xdr:nvSpPr>
        <xdr:cNvPr id="60" name="TextBox 59">
          <a:extLst>
            <a:ext uri="{FF2B5EF4-FFF2-40B4-BE49-F238E27FC236}">
              <a16:creationId xmlns:a16="http://schemas.microsoft.com/office/drawing/2014/main" id="{930ECCDD-1C1A-F741-443E-2609CF459F64}"/>
            </a:ext>
          </a:extLst>
        </xdr:cNvPr>
        <xdr:cNvSpPr txBox="1"/>
      </xdr:nvSpPr>
      <xdr:spPr>
        <a:xfrm>
          <a:off x="12734925" y="1171575"/>
          <a:ext cx="1019175" cy="647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8729482-3C54-4CBF-8010-B951E4B7A0C0}" type="TxLink">
            <a:rPr lang="en-US" sz="4000" b="0" i="0" u="none" strike="noStrike">
              <a:solidFill>
                <a:srgbClr val="FFB347"/>
              </a:solidFill>
              <a:effectLst>
                <a:outerShdw blurRad="63500" sx="102000" sy="102000" algn="ctr" rotWithShape="0">
                  <a:srgbClr val="FFB347">
                    <a:alpha val="50000"/>
                  </a:srgbClr>
                </a:outerShdw>
              </a:effectLst>
              <a:latin typeface="Agency FB" panose="020B0503020202020204" pitchFamily="34" charset="0"/>
            </a:rPr>
            <a:pPr/>
            <a:t>72%</a:t>
          </a:fld>
          <a:endParaRPr lang="en-US" sz="4000">
            <a:solidFill>
              <a:srgbClr val="FFB347"/>
            </a:solidFill>
            <a:effectLst>
              <a:outerShdw blurRad="63500" sx="102000" sy="102000" algn="ctr" rotWithShape="0">
                <a:srgbClr val="FFB347">
                  <a:alpha val="50000"/>
                </a:srgbClr>
              </a:outerShdw>
            </a:effectLst>
            <a:latin typeface="Agency FB" panose="020B0503020202020204" pitchFamily="34" charset="0"/>
          </a:endParaRPr>
        </a:p>
      </xdr:txBody>
    </xdr:sp>
    <xdr:clientData/>
  </xdr:twoCellAnchor>
  <xdr:twoCellAnchor>
    <xdr:from>
      <xdr:col>15</xdr:col>
      <xdr:colOff>771526</xdr:colOff>
      <xdr:row>6</xdr:row>
      <xdr:rowOff>47625</xdr:rowOff>
    </xdr:from>
    <xdr:to>
      <xdr:col>16</xdr:col>
      <xdr:colOff>514351</xdr:colOff>
      <xdr:row>8</xdr:row>
      <xdr:rowOff>38100</xdr:rowOff>
    </xdr:to>
    <xdr:sp macro="" textlink="'Calc.'!B4">
      <xdr:nvSpPr>
        <xdr:cNvPr id="61" name="TextBox 60">
          <a:extLst>
            <a:ext uri="{FF2B5EF4-FFF2-40B4-BE49-F238E27FC236}">
              <a16:creationId xmlns:a16="http://schemas.microsoft.com/office/drawing/2014/main" id="{77798E59-0389-8C7A-AED0-09FD3AD6D2CA}"/>
            </a:ext>
          </a:extLst>
        </xdr:cNvPr>
        <xdr:cNvSpPr txBox="1"/>
      </xdr:nvSpPr>
      <xdr:spPr>
        <a:xfrm>
          <a:off x="11296651" y="1104900"/>
          <a:ext cx="590550" cy="3714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52CA8AD-3037-483A-B97D-8AC32414C034}" type="TxLink">
            <a:rPr lang="en-US" sz="1800" b="0" i="0" u="none" strike="noStrike">
              <a:solidFill>
                <a:srgbClr val="EBF0F5"/>
              </a:solidFill>
              <a:latin typeface="Agency FB" panose="020B0503020202020204" pitchFamily="34" charset="0"/>
            </a:rPr>
            <a:pPr/>
            <a:t>HIGH</a:t>
          </a:fld>
          <a:endParaRPr lang="en-US" sz="18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17</xdr:col>
      <xdr:colOff>361950</xdr:colOff>
      <xdr:row>4</xdr:row>
      <xdr:rowOff>85725</xdr:rowOff>
    </xdr:from>
    <xdr:to>
      <xdr:col>18</xdr:col>
      <xdr:colOff>762000</xdr:colOff>
      <xdr:row>6</xdr:row>
      <xdr:rowOff>38100</xdr:rowOff>
    </xdr:to>
    <xdr:sp macro="" textlink="'Calc.'!B1">
      <xdr:nvSpPr>
        <xdr:cNvPr id="62" name="TextBox 61">
          <a:extLst>
            <a:ext uri="{FF2B5EF4-FFF2-40B4-BE49-F238E27FC236}">
              <a16:creationId xmlns:a16="http://schemas.microsoft.com/office/drawing/2014/main" id="{5098A3CB-6DAD-BA7A-5F2B-1F26AB4EE2AC}"/>
            </a:ext>
          </a:extLst>
        </xdr:cNvPr>
        <xdr:cNvSpPr txBox="1"/>
      </xdr:nvSpPr>
      <xdr:spPr>
        <a:xfrm>
          <a:off x="12582525" y="847725"/>
          <a:ext cx="1247775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001FC11-6896-4D2B-A264-68C3274E1EF3}" type="TxLink">
            <a:rPr lang="en-US" sz="1600" b="0" i="0" u="none" strike="noStrike">
              <a:solidFill>
                <a:srgbClr val="EBF0F5"/>
              </a:solidFill>
              <a:latin typeface="Agency FB" panose="020B0503020202020204" pitchFamily="34" charset="0"/>
            </a:rPr>
            <a:pPr/>
            <a:t>FOCUS SCORE</a:t>
          </a:fld>
          <a:endParaRPr lang="en-US" sz="16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19050</xdr:colOff>
      <xdr:row>2</xdr:row>
      <xdr:rowOff>323850</xdr:rowOff>
    </xdr:from>
    <xdr:to>
      <xdr:col>8</xdr:col>
      <xdr:colOff>791325</xdr:colOff>
      <xdr:row>12</xdr:row>
      <xdr:rowOff>38850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B333EE-A9B6-4260-BF82-58ADFEC780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457201</xdr:colOff>
      <xdr:row>6</xdr:row>
      <xdr:rowOff>76200</xdr:rowOff>
    </xdr:from>
    <xdr:to>
      <xdr:col>8</xdr:col>
      <xdr:colOff>409576</xdr:colOff>
      <xdr:row>8</xdr:row>
      <xdr:rowOff>57150</xdr:rowOff>
    </xdr:to>
    <xdr:sp macro="" textlink="'Calc.'!$D$4">
      <xdr:nvSpPr>
        <xdr:cNvPr id="4" name="TextBox 3">
          <a:extLst>
            <a:ext uri="{FF2B5EF4-FFF2-40B4-BE49-F238E27FC236}">
              <a16:creationId xmlns:a16="http://schemas.microsoft.com/office/drawing/2014/main" id="{4D896156-3B34-740A-1C39-279CC5ACA984}"/>
            </a:ext>
          </a:extLst>
        </xdr:cNvPr>
        <xdr:cNvSpPr txBox="1"/>
      </xdr:nvSpPr>
      <xdr:spPr>
        <a:xfrm>
          <a:off x="4200526" y="1133475"/>
          <a:ext cx="800100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8A162DF-6437-4690-AD45-38952CE631F9}" type="TxLink">
            <a:rPr lang="en-US" sz="1400" b="0" i="0" u="none" strike="noStrike">
              <a:solidFill>
                <a:srgbClr val="EBF0F5"/>
              </a:solidFill>
              <a:latin typeface="Agency FB" panose="020B0503020202020204" pitchFamily="34" charset="0"/>
            </a:rPr>
            <a:pPr/>
            <a:t>MODERATE</a:t>
          </a:fld>
          <a:endParaRPr lang="en-US" sz="1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9</xdr:col>
      <xdr:colOff>95251</xdr:colOff>
      <xdr:row>4</xdr:row>
      <xdr:rowOff>76201</xdr:rowOff>
    </xdr:from>
    <xdr:to>
      <xdr:col>10</xdr:col>
      <xdr:colOff>381000</xdr:colOff>
      <xdr:row>6</xdr:row>
      <xdr:rowOff>1</xdr:rowOff>
    </xdr:to>
    <xdr:sp macro="" textlink="'Calc.'!$D$1">
      <xdr:nvSpPr>
        <xdr:cNvPr id="5" name="TextBox 4">
          <a:extLst>
            <a:ext uri="{FF2B5EF4-FFF2-40B4-BE49-F238E27FC236}">
              <a16:creationId xmlns:a16="http://schemas.microsoft.com/office/drawing/2014/main" id="{8A1906F9-7914-278D-0ACD-5AA029B98BF1}"/>
            </a:ext>
          </a:extLst>
        </xdr:cNvPr>
        <xdr:cNvSpPr txBox="1"/>
      </xdr:nvSpPr>
      <xdr:spPr>
        <a:xfrm>
          <a:off x="5534026" y="838201"/>
          <a:ext cx="1133474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D92123B-94BA-4A45-B129-9C138D7E4A58}" type="TxLink">
            <a:rPr lang="en-US" sz="1600" b="0" i="0" u="none" strike="noStrike">
              <a:solidFill>
                <a:srgbClr val="EBF0F5"/>
              </a:solidFill>
              <a:latin typeface="Agency FB" panose="020B0503020202020204" pitchFamily="34" charset="0"/>
            </a:rPr>
            <a:pPr/>
            <a:t>BURNOUT RISK</a:t>
          </a:fld>
          <a:endParaRPr lang="en-US" sz="16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9</xdr:col>
      <xdr:colOff>190501</xdr:colOff>
      <xdr:row>6</xdr:row>
      <xdr:rowOff>9525</xdr:rowOff>
    </xdr:from>
    <xdr:to>
      <xdr:col>10</xdr:col>
      <xdr:colOff>476250</xdr:colOff>
      <xdr:row>9</xdr:row>
      <xdr:rowOff>47625</xdr:rowOff>
    </xdr:to>
    <xdr:sp macro="" textlink="'Calc.'!D2">
      <xdr:nvSpPr>
        <xdr:cNvPr id="6" name="TextBox 5">
          <a:extLst>
            <a:ext uri="{FF2B5EF4-FFF2-40B4-BE49-F238E27FC236}">
              <a16:creationId xmlns:a16="http://schemas.microsoft.com/office/drawing/2014/main" id="{E6D25658-8AF8-2E05-51C6-A01AE7520528}"/>
            </a:ext>
          </a:extLst>
        </xdr:cNvPr>
        <xdr:cNvSpPr txBox="1"/>
      </xdr:nvSpPr>
      <xdr:spPr>
        <a:xfrm>
          <a:off x="5629276" y="1066800"/>
          <a:ext cx="1133474" cy="609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4AD0C39-4980-484E-9F1D-DC1042F84AA2}" type="TxLink">
            <a:rPr lang="en-US" sz="4000" b="0" i="0" u="none" strike="noStrike">
              <a:solidFill>
                <a:srgbClr val="B23F36"/>
              </a:solidFill>
              <a:effectLst>
                <a:outerShdw blurRad="63500" sx="102000" sy="102000" algn="ctr" rotWithShape="0">
                  <a:srgbClr val="C03E28">
                    <a:alpha val="50000"/>
                  </a:srgbClr>
                </a:outerShdw>
              </a:effectLst>
              <a:latin typeface="Agency FB" panose="020B0503020202020204" pitchFamily="34" charset="0"/>
            </a:rPr>
            <a:pPr/>
            <a:t>53%</a:t>
          </a:fld>
          <a:endParaRPr lang="en-US" sz="4000">
            <a:solidFill>
              <a:srgbClr val="B23F36"/>
            </a:solidFill>
            <a:effectLst>
              <a:outerShdw blurRad="63500" sx="102000" sy="102000" algn="ctr" rotWithShape="0">
                <a:srgbClr val="C03E28">
                  <a:alpha val="50000"/>
                </a:srgbClr>
              </a:outerShdw>
            </a:effectLst>
            <a:latin typeface="Agency FB" panose="020B0503020202020204" pitchFamily="34" charset="0"/>
          </a:endParaRPr>
        </a:p>
      </xdr:txBody>
    </xdr:sp>
    <xdr:clientData/>
  </xdr:twoCellAnchor>
  <xdr:twoCellAnchor>
    <xdr:from>
      <xdr:col>13</xdr:col>
      <xdr:colOff>390525</xdr:colOff>
      <xdr:row>6</xdr:row>
      <xdr:rowOff>19050</xdr:rowOff>
    </xdr:from>
    <xdr:to>
      <xdr:col>14</xdr:col>
      <xdr:colOff>514349</xdr:colOff>
      <xdr:row>9</xdr:row>
      <xdr:rowOff>104775</xdr:rowOff>
    </xdr:to>
    <xdr:sp macro="" textlink="'Calc.'!$C$2">
      <xdr:nvSpPr>
        <xdr:cNvPr id="8" name="TextBox 7">
          <a:extLst>
            <a:ext uri="{FF2B5EF4-FFF2-40B4-BE49-F238E27FC236}">
              <a16:creationId xmlns:a16="http://schemas.microsoft.com/office/drawing/2014/main" id="{2AE6CDA9-CBFA-9EEF-97B4-D95319312F6B}"/>
            </a:ext>
          </a:extLst>
        </xdr:cNvPr>
        <xdr:cNvSpPr txBox="1"/>
      </xdr:nvSpPr>
      <xdr:spPr>
        <a:xfrm>
          <a:off x="9220200" y="1076325"/>
          <a:ext cx="971549" cy="657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5EEE9F6-AF5C-405A-A8EB-686C015EDEB1}" type="TxLink">
            <a:rPr lang="en-US" sz="4000" b="0" i="0" u="none" strike="noStrike">
              <a:solidFill>
                <a:srgbClr val="5FB3A9"/>
              </a:solidFill>
              <a:effectLst>
                <a:outerShdw blurRad="63500" sx="102000" sy="102000" algn="ctr" rotWithShape="0">
                  <a:srgbClr val="5C9C98">
                    <a:alpha val="50000"/>
                  </a:srgbClr>
                </a:outerShdw>
              </a:effectLst>
              <a:latin typeface="Agency FB" panose="020B0503020202020204" pitchFamily="34" charset="0"/>
            </a:rPr>
            <a:pPr/>
            <a:t>81%</a:t>
          </a:fld>
          <a:endParaRPr lang="en-US" sz="4000">
            <a:solidFill>
              <a:srgbClr val="5FB3A9"/>
            </a:solidFill>
            <a:effectLst>
              <a:outerShdw blurRad="63500" sx="102000" sy="102000" algn="ctr" rotWithShape="0">
                <a:srgbClr val="5C9C98">
                  <a:alpha val="50000"/>
                </a:srgbClr>
              </a:outerShdw>
            </a:effectLst>
            <a:latin typeface="Agency FB" panose="020B0503020202020204" pitchFamily="34" charset="0"/>
          </a:endParaRPr>
        </a:p>
      </xdr:txBody>
    </xdr:sp>
    <xdr:clientData/>
  </xdr:twoCellAnchor>
  <xdr:twoCellAnchor>
    <xdr:from>
      <xdr:col>11</xdr:col>
      <xdr:colOff>533400</xdr:colOff>
      <xdr:row>6</xdr:row>
      <xdr:rowOff>85725</xdr:rowOff>
    </xdr:from>
    <xdr:to>
      <xdr:col>12</xdr:col>
      <xdr:colOff>514350</xdr:colOff>
      <xdr:row>7</xdr:row>
      <xdr:rowOff>171450</xdr:rowOff>
    </xdr:to>
    <xdr:sp macro="" textlink="'Calc.'!$C$4">
      <xdr:nvSpPr>
        <xdr:cNvPr id="9" name="TextBox 8">
          <a:extLst>
            <a:ext uri="{FF2B5EF4-FFF2-40B4-BE49-F238E27FC236}">
              <a16:creationId xmlns:a16="http://schemas.microsoft.com/office/drawing/2014/main" id="{6858817E-C157-BBCB-67F5-77549DCBD563}"/>
            </a:ext>
          </a:extLst>
        </xdr:cNvPr>
        <xdr:cNvSpPr txBox="1"/>
      </xdr:nvSpPr>
      <xdr:spPr>
        <a:xfrm>
          <a:off x="7667625" y="1304925"/>
          <a:ext cx="8286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5EE9B44-ADDD-4872-A5EC-529850EC3785}" type="TxLink">
            <a:rPr lang="en-US" sz="1400" b="0" i="0" u="none" strike="noStrike">
              <a:solidFill>
                <a:srgbClr val="EBF0F5"/>
              </a:solidFill>
              <a:latin typeface="Agency FB" panose="020B0503020202020204" pitchFamily="34" charset="0"/>
            </a:rPr>
            <a:pPr/>
            <a:t>VERY HIGH</a:t>
          </a:fld>
          <a:endParaRPr lang="en-US" sz="1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13</xdr:col>
      <xdr:colOff>161925</xdr:colOff>
      <xdr:row>4</xdr:row>
      <xdr:rowOff>85725</xdr:rowOff>
    </xdr:from>
    <xdr:to>
      <xdr:col>14</xdr:col>
      <xdr:colOff>638175</xdr:colOff>
      <xdr:row>6</xdr:row>
      <xdr:rowOff>38100</xdr:rowOff>
    </xdr:to>
    <xdr:sp macro="" textlink="'Calc.'!$C$1">
      <xdr:nvSpPr>
        <xdr:cNvPr id="10" name="TextBox 9">
          <a:extLst>
            <a:ext uri="{FF2B5EF4-FFF2-40B4-BE49-F238E27FC236}">
              <a16:creationId xmlns:a16="http://schemas.microsoft.com/office/drawing/2014/main" id="{5949FDD4-0F3A-45C8-BA5F-6BD64F8D94C0}"/>
            </a:ext>
          </a:extLst>
        </xdr:cNvPr>
        <xdr:cNvSpPr txBox="1"/>
      </xdr:nvSpPr>
      <xdr:spPr>
        <a:xfrm>
          <a:off x="8991600" y="847725"/>
          <a:ext cx="1323975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4585973-11BB-4633-8DB8-C74769DEF95A}" type="TxLink">
            <a:rPr lang="en-US" sz="1600" b="0" i="0" u="none" strike="noStrike">
              <a:solidFill>
                <a:srgbClr val="EBF0F5"/>
              </a:solidFill>
              <a:latin typeface="Agency FB" panose="020B0503020202020204" pitchFamily="34" charset="0"/>
            </a:rPr>
            <a:pPr/>
            <a:t>DEEP WORK RATIO</a:t>
          </a:fld>
          <a:endParaRPr lang="en-US" sz="16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19</xdr:col>
      <xdr:colOff>762000</xdr:colOff>
      <xdr:row>6</xdr:row>
      <xdr:rowOff>76200</xdr:rowOff>
    </xdr:from>
    <xdr:to>
      <xdr:col>20</xdr:col>
      <xdr:colOff>733425</xdr:colOff>
      <xdr:row>7</xdr:row>
      <xdr:rowOff>180975</xdr:rowOff>
    </xdr:to>
    <xdr:sp macro="" textlink="'Calc.'!$E$4">
      <xdr:nvSpPr>
        <xdr:cNvPr id="12" name="TextBox 11">
          <a:extLst>
            <a:ext uri="{FF2B5EF4-FFF2-40B4-BE49-F238E27FC236}">
              <a16:creationId xmlns:a16="http://schemas.microsoft.com/office/drawing/2014/main" id="{D457E803-0770-BC9B-10ED-1CE67D62E3AB}"/>
            </a:ext>
          </a:extLst>
        </xdr:cNvPr>
        <xdr:cNvSpPr txBox="1"/>
      </xdr:nvSpPr>
      <xdr:spPr>
        <a:xfrm>
          <a:off x="14678025" y="1295400"/>
          <a:ext cx="8191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541E0D3-060D-4B3A-AEAC-20881D0F9329}" type="TxLink">
            <a:rPr lang="en-US" sz="1400" b="0" i="0" u="none" strike="noStrike">
              <a:solidFill>
                <a:srgbClr val="EBF0F5"/>
              </a:solidFill>
              <a:latin typeface="Agency FB" panose="020B0503020202020204" pitchFamily="34" charset="0"/>
            </a:rPr>
            <a:pPr/>
            <a:t>VERY HIGH</a:t>
          </a:fld>
          <a:endParaRPr lang="en-US" sz="1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21</xdr:col>
      <xdr:colOff>504825</xdr:colOff>
      <xdr:row>6</xdr:row>
      <xdr:rowOff>57150</xdr:rowOff>
    </xdr:from>
    <xdr:to>
      <xdr:col>23</xdr:col>
      <xdr:colOff>57150</xdr:colOff>
      <xdr:row>9</xdr:row>
      <xdr:rowOff>114300</xdr:rowOff>
    </xdr:to>
    <xdr:sp macro="" textlink="'Calc.'!$E$2">
      <xdr:nvSpPr>
        <xdr:cNvPr id="13" name="TextBox 12">
          <a:extLst>
            <a:ext uri="{FF2B5EF4-FFF2-40B4-BE49-F238E27FC236}">
              <a16:creationId xmlns:a16="http://schemas.microsoft.com/office/drawing/2014/main" id="{B607680E-8891-4F2A-AAA1-945CC89377F6}"/>
            </a:ext>
          </a:extLst>
        </xdr:cNvPr>
        <xdr:cNvSpPr txBox="1"/>
      </xdr:nvSpPr>
      <xdr:spPr>
        <a:xfrm>
          <a:off x="16116300" y="1200150"/>
          <a:ext cx="1114425" cy="628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55D19C4-9C6F-4A7C-BB0D-4640CED05981}" type="TxLink">
            <a:rPr lang="en-US" sz="4000" b="0" i="0" u="none" strike="noStrike">
              <a:solidFill>
                <a:srgbClr val="5FB3A9"/>
              </a:solidFill>
              <a:effectLst>
                <a:outerShdw blurRad="63500" sx="102000" sy="102000" algn="ctr" rotWithShape="0">
                  <a:srgbClr val="5C9C98">
                    <a:alpha val="50000"/>
                  </a:srgbClr>
                </a:outerShdw>
              </a:effectLst>
              <a:latin typeface="Agency FB" panose="020B0503020202020204" pitchFamily="34" charset="0"/>
            </a:rPr>
            <a:pPr/>
            <a:t>84%</a:t>
          </a:fld>
          <a:endParaRPr lang="en-US" sz="4000">
            <a:solidFill>
              <a:srgbClr val="5FB3A9"/>
            </a:solidFill>
            <a:effectLst>
              <a:outerShdw blurRad="63500" sx="102000" sy="102000" algn="ctr" rotWithShape="0">
                <a:srgbClr val="5C9C98">
                  <a:alpha val="50000"/>
                </a:srgbClr>
              </a:outerShdw>
            </a:effectLst>
            <a:latin typeface="Agency FB" panose="020B0503020202020204" pitchFamily="34" charset="0"/>
          </a:endParaRPr>
        </a:p>
      </xdr:txBody>
    </xdr:sp>
    <xdr:clientData/>
  </xdr:twoCellAnchor>
  <xdr:twoCellAnchor>
    <xdr:from>
      <xdr:col>21</xdr:col>
      <xdr:colOff>190499</xdr:colOff>
      <xdr:row>4</xdr:row>
      <xdr:rowOff>152401</xdr:rowOff>
    </xdr:from>
    <xdr:to>
      <xdr:col>23</xdr:col>
      <xdr:colOff>180974</xdr:colOff>
      <xdr:row>6</xdr:row>
      <xdr:rowOff>76201</xdr:rowOff>
    </xdr:to>
    <xdr:sp macro="" textlink="'Calc.'!$E$1">
      <xdr:nvSpPr>
        <xdr:cNvPr id="20" name="TextBox 19">
          <a:extLst>
            <a:ext uri="{FF2B5EF4-FFF2-40B4-BE49-F238E27FC236}">
              <a16:creationId xmlns:a16="http://schemas.microsoft.com/office/drawing/2014/main" id="{F198B11D-BFE1-4D5D-839C-DE3E679EA694}"/>
            </a:ext>
          </a:extLst>
        </xdr:cNvPr>
        <xdr:cNvSpPr txBox="1"/>
      </xdr:nvSpPr>
      <xdr:spPr>
        <a:xfrm>
          <a:off x="15801974" y="914401"/>
          <a:ext cx="15525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954D1FD-445E-4D87-9ADF-705B4CEE5BE3}" type="TxLink">
            <a:rPr lang="en-US" sz="1600" b="0" i="0" u="none" strike="noStrike">
              <a:solidFill>
                <a:srgbClr val="EBF0F5"/>
              </a:solidFill>
              <a:latin typeface="Agency FB" panose="020B0503020202020204" pitchFamily="34" charset="0"/>
            </a:rPr>
            <a:pPr/>
            <a:t>CLIENT SATISFACTION</a:t>
          </a:fld>
          <a:endParaRPr lang="en-US" sz="16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16</xdr:col>
      <xdr:colOff>419100</xdr:colOff>
      <xdr:row>28</xdr:row>
      <xdr:rowOff>133350</xdr:rowOff>
    </xdr:from>
    <xdr:to>
      <xdr:col>23</xdr:col>
      <xdr:colOff>381001</xdr:colOff>
      <xdr:row>45</xdr:row>
      <xdr:rowOff>123825</xdr:rowOff>
    </xdr:to>
    <xdr:sp macro="" textlink="">
      <xdr:nvSpPr>
        <xdr:cNvPr id="69" name="pnl_Extra_01">
          <a:extLst>
            <a:ext uri="{FF2B5EF4-FFF2-40B4-BE49-F238E27FC236}">
              <a16:creationId xmlns:a16="http://schemas.microsoft.com/office/drawing/2014/main" id="{9531DA10-57EE-4F70-94CB-FB656DF13005}"/>
            </a:ext>
          </a:extLst>
        </xdr:cNvPr>
        <xdr:cNvSpPr/>
      </xdr:nvSpPr>
      <xdr:spPr>
        <a:xfrm>
          <a:off x="11791950" y="5381625"/>
          <a:ext cx="5762626" cy="3114675"/>
        </a:xfrm>
        <a:prstGeom prst="roundRect">
          <a:avLst>
            <a:gd name="adj" fmla="val 2797"/>
          </a:avLst>
        </a:prstGeom>
        <a:solidFill>
          <a:srgbClr val="0F1A2B"/>
        </a:solidFill>
        <a:ln w="3175">
          <a:solidFill>
            <a:srgbClr val="5E8A91"/>
          </a:solidFill>
        </a:ln>
        <a:effectLst>
          <a:innerShdw blurRad="152400">
            <a:srgbClr val="58B4B4">
              <a:alpha val="5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628650</xdr:colOff>
      <xdr:row>28</xdr:row>
      <xdr:rowOff>133350</xdr:rowOff>
    </xdr:from>
    <xdr:to>
      <xdr:col>16</xdr:col>
      <xdr:colOff>304800</xdr:colOff>
      <xdr:row>45</xdr:row>
      <xdr:rowOff>123825</xdr:rowOff>
    </xdr:to>
    <xdr:sp macro="" textlink="">
      <xdr:nvSpPr>
        <xdr:cNvPr id="71" name="pnl_Summary">
          <a:extLst>
            <a:ext uri="{FF2B5EF4-FFF2-40B4-BE49-F238E27FC236}">
              <a16:creationId xmlns:a16="http://schemas.microsoft.com/office/drawing/2014/main" id="{A55FB350-7445-4F35-A79C-52482AF61FB7}"/>
            </a:ext>
          </a:extLst>
        </xdr:cNvPr>
        <xdr:cNvSpPr/>
      </xdr:nvSpPr>
      <xdr:spPr>
        <a:xfrm>
          <a:off x="6067425" y="5467350"/>
          <a:ext cx="5610225" cy="3114675"/>
        </a:xfrm>
        <a:prstGeom prst="roundRect">
          <a:avLst>
            <a:gd name="adj" fmla="val 2797"/>
          </a:avLst>
        </a:prstGeom>
        <a:solidFill>
          <a:srgbClr val="0F1A2B"/>
        </a:solidFill>
        <a:ln w="3175">
          <a:solidFill>
            <a:srgbClr val="5E8A91"/>
          </a:solidFill>
        </a:ln>
        <a:effectLst>
          <a:innerShdw blurRad="152400">
            <a:srgbClr val="58B4B4">
              <a:alpha val="5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2000"/>
        </a:p>
      </xdr:txBody>
    </xdr:sp>
    <xdr:clientData/>
  </xdr:twoCellAnchor>
  <xdr:twoCellAnchor>
    <xdr:from>
      <xdr:col>0</xdr:col>
      <xdr:colOff>152399</xdr:colOff>
      <xdr:row>28</xdr:row>
      <xdr:rowOff>123825</xdr:rowOff>
    </xdr:from>
    <xdr:to>
      <xdr:col>9</xdr:col>
      <xdr:colOff>495299</xdr:colOff>
      <xdr:row>45</xdr:row>
      <xdr:rowOff>114300</xdr:rowOff>
    </xdr:to>
    <xdr:sp macro="" textlink="">
      <xdr:nvSpPr>
        <xdr:cNvPr id="72" name="pnl_Chart_04">
          <a:extLst>
            <a:ext uri="{FF2B5EF4-FFF2-40B4-BE49-F238E27FC236}">
              <a16:creationId xmlns:a16="http://schemas.microsoft.com/office/drawing/2014/main" id="{27633D95-A37B-4F2A-B87D-6391AAF75110}"/>
            </a:ext>
          </a:extLst>
        </xdr:cNvPr>
        <xdr:cNvSpPr/>
      </xdr:nvSpPr>
      <xdr:spPr>
        <a:xfrm>
          <a:off x="152399" y="5457825"/>
          <a:ext cx="5781675" cy="3114675"/>
        </a:xfrm>
        <a:prstGeom prst="roundRect">
          <a:avLst>
            <a:gd name="adj" fmla="val 2797"/>
          </a:avLst>
        </a:prstGeom>
        <a:solidFill>
          <a:srgbClr val="0F1A2B"/>
        </a:solidFill>
        <a:ln w="3175">
          <a:solidFill>
            <a:srgbClr val="5E8A91"/>
          </a:solidFill>
        </a:ln>
        <a:effectLst>
          <a:innerShdw blurRad="152400">
            <a:srgbClr val="58B4B4">
              <a:alpha val="5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609600</xdr:colOff>
      <xdr:row>11</xdr:row>
      <xdr:rowOff>142875</xdr:rowOff>
    </xdr:from>
    <xdr:to>
      <xdr:col>16</xdr:col>
      <xdr:colOff>333375</xdr:colOff>
      <xdr:row>28</xdr:row>
      <xdr:rowOff>0</xdr:rowOff>
    </xdr:to>
    <xdr:sp macro="" textlink="">
      <xdr:nvSpPr>
        <xdr:cNvPr id="73" name="pnl_Chart_02">
          <a:extLst>
            <a:ext uri="{FF2B5EF4-FFF2-40B4-BE49-F238E27FC236}">
              <a16:creationId xmlns:a16="http://schemas.microsoft.com/office/drawing/2014/main" id="{73C7094D-44AE-49E6-A7F8-AE594F816F6B}"/>
            </a:ext>
          </a:extLst>
        </xdr:cNvPr>
        <xdr:cNvSpPr/>
      </xdr:nvSpPr>
      <xdr:spPr>
        <a:xfrm>
          <a:off x="6048375" y="2314575"/>
          <a:ext cx="5657850" cy="3095625"/>
        </a:xfrm>
        <a:prstGeom prst="roundRect">
          <a:avLst>
            <a:gd name="adj" fmla="val 2797"/>
          </a:avLst>
        </a:prstGeom>
        <a:solidFill>
          <a:srgbClr val="0F1A2B"/>
        </a:solidFill>
        <a:ln w="3175">
          <a:solidFill>
            <a:srgbClr val="5E8A91"/>
          </a:solidFill>
        </a:ln>
        <a:effectLst>
          <a:innerShdw blurRad="152400">
            <a:srgbClr val="58B4B4">
              <a:alpha val="5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400">
            <a:solidFill>
              <a:srgbClr val="EBF0F5"/>
            </a:solidFill>
          </a:endParaRPr>
        </a:p>
      </xdr:txBody>
    </xdr:sp>
    <xdr:clientData/>
  </xdr:twoCellAnchor>
  <xdr:twoCellAnchor>
    <xdr:from>
      <xdr:col>0</xdr:col>
      <xdr:colOff>161925</xdr:colOff>
      <xdr:row>11</xdr:row>
      <xdr:rowOff>142875</xdr:rowOff>
    </xdr:from>
    <xdr:to>
      <xdr:col>9</xdr:col>
      <xdr:colOff>485776</xdr:colOff>
      <xdr:row>28</xdr:row>
      <xdr:rowOff>19050</xdr:rowOff>
    </xdr:to>
    <xdr:sp macro="" textlink="">
      <xdr:nvSpPr>
        <xdr:cNvPr id="74" name="pnl_Chart_01">
          <a:extLst>
            <a:ext uri="{FF2B5EF4-FFF2-40B4-BE49-F238E27FC236}">
              <a16:creationId xmlns:a16="http://schemas.microsoft.com/office/drawing/2014/main" id="{D3D5BCE3-4AB4-404B-80F2-CD839F2001D1}"/>
            </a:ext>
          </a:extLst>
        </xdr:cNvPr>
        <xdr:cNvSpPr/>
      </xdr:nvSpPr>
      <xdr:spPr>
        <a:xfrm>
          <a:off x="161925" y="2238375"/>
          <a:ext cx="5762626" cy="3114675"/>
        </a:xfrm>
        <a:prstGeom prst="roundRect">
          <a:avLst>
            <a:gd name="adj" fmla="val 2797"/>
          </a:avLst>
        </a:prstGeom>
        <a:solidFill>
          <a:srgbClr val="0F1A2B"/>
        </a:solidFill>
        <a:ln w="3175">
          <a:solidFill>
            <a:srgbClr val="5E8A91"/>
          </a:solidFill>
        </a:ln>
        <a:effectLst>
          <a:innerShdw blurRad="152400">
            <a:srgbClr val="58B4B4">
              <a:alpha val="5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638175</xdr:colOff>
      <xdr:row>32</xdr:row>
      <xdr:rowOff>76200</xdr:rowOff>
    </xdr:from>
    <xdr:to>
      <xdr:col>17</xdr:col>
      <xdr:colOff>171450</xdr:colOff>
      <xdr:row>34</xdr:row>
      <xdr:rowOff>19050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420A6670-B649-CE31-C5EA-BFDC940A8836}"/>
            </a:ext>
          </a:extLst>
        </xdr:cNvPr>
        <xdr:cNvSpPr txBox="1"/>
      </xdr:nvSpPr>
      <xdr:spPr>
        <a:xfrm>
          <a:off x="12011025" y="6172200"/>
          <a:ext cx="381000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Tue</a:t>
          </a:r>
          <a:endParaRPr lang="en-US" sz="1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16</xdr:col>
      <xdr:colOff>609600</xdr:colOff>
      <xdr:row>34</xdr:row>
      <xdr:rowOff>28575</xdr:rowOff>
    </xdr:from>
    <xdr:to>
      <xdr:col>17</xdr:col>
      <xdr:colOff>295275</xdr:colOff>
      <xdr:row>36</xdr:row>
      <xdr:rowOff>38100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FE56C79D-EC80-44AC-A646-EE55633CE99D}"/>
            </a:ext>
          </a:extLst>
        </xdr:cNvPr>
        <xdr:cNvSpPr txBox="1"/>
      </xdr:nvSpPr>
      <xdr:spPr>
        <a:xfrm>
          <a:off x="11982450" y="6505575"/>
          <a:ext cx="533400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Wed</a:t>
          </a:r>
          <a:endParaRPr lang="en-US" sz="1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16</xdr:col>
      <xdr:colOff>638175</xdr:colOff>
      <xdr:row>36</xdr:row>
      <xdr:rowOff>28575</xdr:rowOff>
    </xdr:from>
    <xdr:to>
      <xdr:col>17</xdr:col>
      <xdr:colOff>257175</xdr:colOff>
      <xdr:row>38</xdr:row>
      <xdr:rowOff>0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45B219E5-EF2B-4F01-9CAD-52FDD9201EB7}"/>
            </a:ext>
          </a:extLst>
        </xdr:cNvPr>
        <xdr:cNvSpPr txBox="1"/>
      </xdr:nvSpPr>
      <xdr:spPr>
        <a:xfrm>
          <a:off x="12011025" y="6819900"/>
          <a:ext cx="4667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Thu</a:t>
          </a:r>
          <a:endParaRPr lang="en-US" sz="1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16</xdr:col>
      <xdr:colOff>676275</xdr:colOff>
      <xdr:row>38</xdr:row>
      <xdr:rowOff>28575</xdr:rowOff>
    </xdr:from>
    <xdr:to>
      <xdr:col>17</xdr:col>
      <xdr:colOff>219075</xdr:colOff>
      <xdr:row>39</xdr:row>
      <xdr:rowOff>161925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451665C2-F037-4354-B7A8-3CB1951227D6}"/>
            </a:ext>
          </a:extLst>
        </xdr:cNvPr>
        <xdr:cNvSpPr txBox="1"/>
      </xdr:nvSpPr>
      <xdr:spPr>
        <a:xfrm>
          <a:off x="12049125" y="7153275"/>
          <a:ext cx="390525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Fri</a:t>
          </a:r>
        </a:p>
        <a:p>
          <a:endParaRPr lang="en-US" sz="1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16</xdr:col>
      <xdr:colOff>647700</xdr:colOff>
      <xdr:row>39</xdr:row>
      <xdr:rowOff>152400</xdr:rowOff>
    </xdr:from>
    <xdr:to>
      <xdr:col>17</xdr:col>
      <xdr:colOff>333375</xdr:colOff>
      <xdr:row>41</xdr:row>
      <xdr:rowOff>95250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CCED62FE-7936-4213-81CF-1A4DACA3550A}"/>
            </a:ext>
          </a:extLst>
        </xdr:cNvPr>
        <xdr:cNvSpPr txBox="1"/>
      </xdr:nvSpPr>
      <xdr:spPr>
        <a:xfrm>
          <a:off x="12020550" y="7715250"/>
          <a:ext cx="533400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Sat</a:t>
          </a:r>
          <a:endParaRPr lang="en-US" sz="1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16</xdr:col>
      <xdr:colOff>619125</xdr:colOff>
      <xdr:row>41</xdr:row>
      <xdr:rowOff>85725</xdr:rowOff>
    </xdr:from>
    <xdr:to>
      <xdr:col>17</xdr:col>
      <xdr:colOff>304800</xdr:colOff>
      <xdr:row>43</xdr:row>
      <xdr:rowOff>28575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2B979348-0AE2-49DC-8C71-9B9094D118DE}"/>
            </a:ext>
          </a:extLst>
        </xdr:cNvPr>
        <xdr:cNvSpPr txBox="1"/>
      </xdr:nvSpPr>
      <xdr:spPr>
        <a:xfrm>
          <a:off x="11991975" y="8029575"/>
          <a:ext cx="533400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Sun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r>
            <a:rPr lang="en-US" sz="1400" b="0" i="0" u="none" strike="noStrike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 </a:t>
          </a:r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</a:rPr>
            <a:t> </a:t>
          </a:r>
          <a:endParaRPr lang="en-US" sz="1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20</xdr:col>
      <xdr:colOff>495301</xdr:colOff>
      <xdr:row>43</xdr:row>
      <xdr:rowOff>123825</xdr:rowOff>
    </xdr:from>
    <xdr:to>
      <xdr:col>21</xdr:col>
      <xdr:colOff>447676</xdr:colOff>
      <xdr:row>45</xdr:row>
      <xdr:rowOff>47625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F06FDEA7-6CEB-4DD4-A83E-DCB652D4EC0D}"/>
            </a:ext>
          </a:extLst>
        </xdr:cNvPr>
        <xdr:cNvSpPr txBox="1"/>
      </xdr:nvSpPr>
      <xdr:spPr>
        <a:xfrm>
          <a:off x="15259051" y="8448675"/>
          <a:ext cx="8001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100">
              <a:solidFill>
                <a:srgbClr val="EBF0F5"/>
              </a:solidFill>
              <a:latin typeface="Agency FB" panose="020B0503020202020204" pitchFamily="34" charset="0"/>
            </a:rPr>
            <a:t>16:00-18:00</a:t>
          </a:r>
          <a:endParaRPr lang="en-US" sz="11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19</xdr:col>
      <xdr:colOff>616744</xdr:colOff>
      <xdr:row>43</xdr:row>
      <xdr:rowOff>123825</xdr:rowOff>
    </xdr:from>
    <xdr:to>
      <xdr:col>20</xdr:col>
      <xdr:colOff>540544</xdr:colOff>
      <xdr:row>45</xdr:row>
      <xdr:rowOff>28575</xdr:rowOff>
    </xdr:to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id="{520403C1-1992-4B16-B5D1-E5781D31F168}"/>
            </a:ext>
          </a:extLst>
        </xdr:cNvPr>
        <xdr:cNvSpPr txBox="1"/>
      </xdr:nvSpPr>
      <xdr:spPr>
        <a:xfrm>
          <a:off x="14532769" y="8448675"/>
          <a:ext cx="77152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100">
              <a:solidFill>
                <a:srgbClr val="EBF0F5"/>
              </a:solidFill>
              <a:latin typeface="Agency FB" panose="020B0503020202020204" pitchFamily="34" charset="0"/>
            </a:rPr>
            <a:t>14:00-16:00</a:t>
          </a:r>
          <a:endParaRPr lang="en-US" sz="11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18</xdr:col>
      <xdr:colOff>776287</xdr:colOff>
      <xdr:row>43</xdr:row>
      <xdr:rowOff>123825</xdr:rowOff>
    </xdr:from>
    <xdr:to>
      <xdr:col>19</xdr:col>
      <xdr:colOff>661988</xdr:colOff>
      <xdr:row>45</xdr:row>
      <xdr:rowOff>9525</xdr:rowOff>
    </xdr:to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C92FE626-F7E2-4F9B-BC71-6052ECAA52B4}"/>
            </a:ext>
          </a:extLst>
        </xdr:cNvPr>
        <xdr:cNvSpPr txBox="1"/>
      </xdr:nvSpPr>
      <xdr:spPr>
        <a:xfrm>
          <a:off x="13844587" y="8448675"/>
          <a:ext cx="733426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100">
              <a:solidFill>
                <a:srgbClr val="EBF0F5"/>
              </a:solidFill>
              <a:latin typeface="Agency FB" panose="020B0503020202020204" pitchFamily="34" charset="0"/>
            </a:rPr>
            <a:t>12:00-14:00</a:t>
          </a:r>
          <a:endParaRPr lang="en-US" sz="11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18</xdr:col>
      <xdr:colOff>69056</xdr:colOff>
      <xdr:row>43</xdr:row>
      <xdr:rowOff>123825</xdr:rowOff>
    </xdr:from>
    <xdr:to>
      <xdr:col>18</xdr:col>
      <xdr:colOff>821531</xdr:colOff>
      <xdr:row>44</xdr:row>
      <xdr:rowOff>180975</xdr:rowOff>
    </xdr:to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B1CC387A-66A7-4FED-A344-C39DC7684BA4}"/>
            </a:ext>
          </a:extLst>
        </xdr:cNvPr>
        <xdr:cNvSpPr txBox="1"/>
      </xdr:nvSpPr>
      <xdr:spPr>
        <a:xfrm>
          <a:off x="13137356" y="8448675"/>
          <a:ext cx="75247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100">
              <a:solidFill>
                <a:srgbClr val="EBF0F5"/>
              </a:solidFill>
              <a:latin typeface="Agency FB" panose="020B0503020202020204" pitchFamily="34" charset="0"/>
            </a:rPr>
            <a:t>10:00-12:00</a:t>
          </a:r>
          <a:endParaRPr lang="en-US" sz="11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17</xdr:col>
      <xdr:colOff>152399</xdr:colOff>
      <xdr:row>43</xdr:row>
      <xdr:rowOff>133350</xdr:rowOff>
    </xdr:from>
    <xdr:to>
      <xdr:col>18</xdr:col>
      <xdr:colOff>114300</xdr:colOff>
      <xdr:row>45</xdr:row>
      <xdr:rowOff>19050</xdr:rowOff>
    </xdr:to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id="{32237B0E-AE83-4F35-887D-51F4F23867BD}"/>
            </a:ext>
          </a:extLst>
        </xdr:cNvPr>
        <xdr:cNvSpPr txBox="1"/>
      </xdr:nvSpPr>
      <xdr:spPr>
        <a:xfrm>
          <a:off x="12372974" y="8458200"/>
          <a:ext cx="809626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100">
              <a:solidFill>
                <a:srgbClr val="EBF0F5"/>
              </a:solidFill>
              <a:latin typeface="Agency FB" panose="020B0503020202020204" pitchFamily="34" charset="0"/>
            </a:rPr>
            <a:t>08:00-10:00</a:t>
          </a:r>
          <a:endParaRPr lang="en-US" sz="11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16</xdr:col>
      <xdr:colOff>609600</xdr:colOff>
      <xdr:row>30</xdr:row>
      <xdr:rowOff>133350</xdr:rowOff>
    </xdr:from>
    <xdr:to>
      <xdr:col>17</xdr:col>
      <xdr:colOff>209550</xdr:colOff>
      <xdr:row>32</xdr:row>
      <xdr:rowOff>28575</xdr:rowOff>
    </xdr:to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D9BC9077-B369-F75E-4381-FBD2530AEFA9}"/>
            </a:ext>
          </a:extLst>
        </xdr:cNvPr>
        <xdr:cNvSpPr txBox="1"/>
      </xdr:nvSpPr>
      <xdr:spPr>
        <a:xfrm>
          <a:off x="11982450" y="5848350"/>
          <a:ext cx="4476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Mon</a:t>
          </a:r>
          <a:endParaRPr lang="en-US" sz="1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21</xdr:col>
      <xdr:colOff>695325</xdr:colOff>
      <xdr:row>37</xdr:row>
      <xdr:rowOff>57149</xdr:rowOff>
    </xdr:from>
    <xdr:to>
      <xdr:col>22</xdr:col>
      <xdr:colOff>85725</xdr:colOff>
      <xdr:row>38</xdr:row>
      <xdr:rowOff>104774</xdr:rowOff>
    </xdr:to>
    <xdr:sp macro="" textlink="">
      <xdr:nvSpPr>
        <xdr:cNvPr id="91" name="Rectangle: Rounded Corners 90">
          <a:extLst>
            <a:ext uri="{FF2B5EF4-FFF2-40B4-BE49-F238E27FC236}">
              <a16:creationId xmlns:a16="http://schemas.microsoft.com/office/drawing/2014/main" id="{8A979A42-A35A-9674-7D87-DFEEBA82D853}"/>
            </a:ext>
          </a:extLst>
        </xdr:cNvPr>
        <xdr:cNvSpPr/>
      </xdr:nvSpPr>
      <xdr:spPr>
        <a:xfrm>
          <a:off x="16306800" y="6991349"/>
          <a:ext cx="238125" cy="238125"/>
        </a:xfrm>
        <a:prstGeom prst="roundRect">
          <a:avLst/>
        </a:prstGeom>
        <a:solidFill>
          <a:srgbClr val="FFB347"/>
        </a:solidFill>
        <a:ln>
          <a:noFill/>
        </a:ln>
        <a:effectLst>
          <a:outerShdw blurRad="63500" sx="102000" sy="102000" algn="ctr" rotWithShape="0">
            <a:srgbClr val="FFB347">
              <a:alpha val="7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695325</xdr:colOff>
      <xdr:row>39</xdr:row>
      <xdr:rowOff>38099</xdr:rowOff>
    </xdr:from>
    <xdr:to>
      <xdr:col>22</xdr:col>
      <xdr:colOff>85725</xdr:colOff>
      <xdr:row>40</xdr:row>
      <xdr:rowOff>85724</xdr:rowOff>
    </xdr:to>
    <xdr:sp macro="" textlink="">
      <xdr:nvSpPr>
        <xdr:cNvPr id="92" name="Rectangle: Rounded Corners 91">
          <a:extLst>
            <a:ext uri="{FF2B5EF4-FFF2-40B4-BE49-F238E27FC236}">
              <a16:creationId xmlns:a16="http://schemas.microsoft.com/office/drawing/2014/main" id="{DD4A471E-6F1B-4BDC-A50A-24593F614CF5}"/>
            </a:ext>
          </a:extLst>
        </xdr:cNvPr>
        <xdr:cNvSpPr/>
      </xdr:nvSpPr>
      <xdr:spPr>
        <a:xfrm>
          <a:off x="16306800" y="7353299"/>
          <a:ext cx="238125" cy="238125"/>
        </a:xfrm>
        <a:prstGeom prst="roundRect">
          <a:avLst/>
        </a:prstGeom>
        <a:solidFill>
          <a:srgbClr val="B23F36"/>
        </a:solidFill>
        <a:ln>
          <a:noFill/>
        </a:ln>
        <a:effectLst>
          <a:outerShdw blurRad="63500" sx="102000" sy="102000" algn="ctr" rotWithShape="0">
            <a:srgbClr val="C03E28">
              <a:alpha val="7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685800</xdr:colOff>
      <xdr:row>35</xdr:row>
      <xdr:rowOff>28574</xdr:rowOff>
    </xdr:from>
    <xdr:to>
      <xdr:col>22</xdr:col>
      <xdr:colOff>76200</xdr:colOff>
      <xdr:row>36</xdr:row>
      <xdr:rowOff>76199</xdr:rowOff>
    </xdr:to>
    <xdr:sp macro="" textlink="">
      <xdr:nvSpPr>
        <xdr:cNvPr id="93" name="Rectangle: Rounded Corners 92">
          <a:extLst>
            <a:ext uri="{FF2B5EF4-FFF2-40B4-BE49-F238E27FC236}">
              <a16:creationId xmlns:a16="http://schemas.microsoft.com/office/drawing/2014/main" id="{EB0BE931-B283-4115-85EA-8192AB9BEFAC}"/>
            </a:ext>
          </a:extLst>
        </xdr:cNvPr>
        <xdr:cNvSpPr/>
      </xdr:nvSpPr>
      <xdr:spPr>
        <a:xfrm>
          <a:off x="16297275" y="6629399"/>
          <a:ext cx="238125" cy="238125"/>
        </a:xfrm>
        <a:prstGeom prst="roundRect">
          <a:avLst/>
        </a:prstGeom>
        <a:solidFill>
          <a:srgbClr val="5FB3A9"/>
        </a:solidFill>
        <a:ln>
          <a:noFill/>
        </a:ln>
        <a:effectLst>
          <a:outerShdw blurRad="63500" sx="102000" sy="102000" algn="ctr" rotWithShape="0">
            <a:srgbClr val="5C9C98">
              <a:alpha val="7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142876</xdr:colOff>
      <xdr:row>35</xdr:row>
      <xdr:rowOff>0</xdr:rowOff>
    </xdr:from>
    <xdr:to>
      <xdr:col>22</xdr:col>
      <xdr:colOff>638175</xdr:colOff>
      <xdr:row>36</xdr:row>
      <xdr:rowOff>133350</xdr:rowOff>
    </xdr:to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410C7806-FEBE-CCE4-DF2A-1C8DAE6A49B5}"/>
            </a:ext>
          </a:extLst>
        </xdr:cNvPr>
        <xdr:cNvSpPr txBox="1"/>
      </xdr:nvSpPr>
      <xdr:spPr>
        <a:xfrm>
          <a:off x="16602076" y="6600825"/>
          <a:ext cx="495299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LOW</a:t>
          </a:r>
          <a:endParaRPr lang="en-US" sz="1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22</xdr:col>
      <xdr:colOff>142875</xdr:colOff>
      <xdr:row>37</xdr:row>
      <xdr:rowOff>38100</xdr:rowOff>
    </xdr:from>
    <xdr:to>
      <xdr:col>23</xdr:col>
      <xdr:colOff>323850</xdr:colOff>
      <xdr:row>38</xdr:row>
      <xdr:rowOff>133350</xdr:rowOff>
    </xdr:to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628B8998-1C2B-4E04-87E0-F4262FD6CCDE}"/>
            </a:ext>
          </a:extLst>
        </xdr:cNvPr>
        <xdr:cNvSpPr txBox="1"/>
      </xdr:nvSpPr>
      <xdr:spPr>
        <a:xfrm>
          <a:off x="16602075" y="6972300"/>
          <a:ext cx="8953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MODERATE</a:t>
          </a:r>
          <a:endParaRPr lang="en-US" sz="1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22</xdr:col>
      <xdr:colOff>171451</xdr:colOff>
      <xdr:row>39</xdr:row>
      <xdr:rowOff>9525</xdr:rowOff>
    </xdr:from>
    <xdr:to>
      <xdr:col>22</xdr:col>
      <xdr:colOff>685801</xdr:colOff>
      <xdr:row>40</xdr:row>
      <xdr:rowOff>104775</xdr:rowOff>
    </xdr:to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9585A224-8DAB-45A4-88FC-5190F620E4C7}"/>
            </a:ext>
          </a:extLst>
        </xdr:cNvPr>
        <xdr:cNvSpPr txBox="1"/>
      </xdr:nvSpPr>
      <xdr:spPr>
        <a:xfrm>
          <a:off x="16630651" y="7324725"/>
          <a:ext cx="5143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HIGH</a:t>
          </a:r>
          <a:endParaRPr lang="en-US" sz="1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18</xdr:col>
      <xdr:colOff>571501</xdr:colOff>
      <xdr:row>29</xdr:row>
      <xdr:rowOff>0</xdr:rowOff>
    </xdr:from>
    <xdr:to>
      <xdr:col>20</xdr:col>
      <xdr:colOff>571501</xdr:colOff>
      <xdr:row>30</xdr:row>
      <xdr:rowOff>95250</xdr:rowOff>
    </xdr:to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63230248-A80F-592D-CA91-2A797F78B83F}"/>
            </a:ext>
          </a:extLst>
        </xdr:cNvPr>
        <xdr:cNvSpPr txBox="1"/>
      </xdr:nvSpPr>
      <xdr:spPr>
        <a:xfrm>
          <a:off x="13639801" y="5524500"/>
          <a:ext cx="16954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600">
              <a:solidFill>
                <a:srgbClr val="EBF0F5"/>
              </a:solidFill>
              <a:latin typeface="Agency FB" panose="020B0503020202020204" pitchFamily="34" charset="0"/>
            </a:rPr>
            <a:t>STRESS LEVEL HEATMAP</a:t>
          </a:r>
          <a:endParaRPr lang="en-US" sz="16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3</xdr:col>
      <xdr:colOff>152400</xdr:colOff>
      <xdr:row>12</xdr:row>
      <xdr:rowOff>47625</xdr:rowOff>
    </xdr:from>
    <xdr:to>
      <xdr:col>7</xdr:col>
      <xdr:colOff>819150</xdr:colOff>
      <xdr:row>14</xdr:row>
      <xdr:rowOff>76200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7E5A42EA-0E8F-A5A5-5C9E-F9DAE85218FE}"/>
            </a:ext>
          </a:extLst>
        </xdr:cNvPr>
        <xdr:cNvSpPr txBox="1"/>
      </xdr:nvSpPr>
      <xdr:spPr>
        <a:xfrm>
          <a:off x="1638300" y="2333625"/>
          <a:ext cx="2924175" cy="409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600">
              <a:solidFill>
                <a:srgbClr val="EBF0F5"/>
              </a:solidFill>
              <a:latin typeface="Agency FB" panose="020B0503020202020204" pitchFamily="34" charset="0"/>
            </a:rPr>
            <a:t>PRODUCTIVITY</a:t>
          </a:r>
          <a:r>
            <a:rPr lang="tr-TR" sz="1600" baseline="0">
              <a:solidFill>
                <a:srgbClr val="EBF0F5"/>
              </a:solidFill>
              <a:latin typeface="Agency FB" panose="020B0503020202020204" pitchFamily="34" charset="0"/>
            </a:rPr>
            <a:t> SCORE BY PROJECT TYPE</a:t>
          </a:r>
          <a:endParaRPr lang="en-US" sz="16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0</xdr:col>
      <xdr:colOff>161925</xdr:colOff>
      <xdr:row>13</xdr:row>
      <xdr:rowOff>142875</xdr:rowOff>
    </xdr:from>
    <xdr:to>
      <xdr:col>7</xdr:col>
      <xdr:colOff>285750</xdr:colOff>
      <xdr:row>27</xdr:row>
      <xdr:rowOff>28575</xdr:rowOff>
    </xdr:to>
    <xdr:graphicFrame macro="">
      <xdr:nvGraphicFramePr>
        <xdr:cNvPr id="101" name="Chart 100">
          <a:extLst>
            <a:ext uri="{FF2B5EF4-FFF2-40B4-BE49-F238E27FC236}">
              <a16:creationId xmlns:a16="http://schemas.microsoft.com/office/drawing/2014/main" id="{9F920CBB-E90F-4179-B5DE-C36C324E3C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8</xdr:col>
      <xdr:colOff>0</xdr:colOff>
      <xdr:row>14</xdr:row>
      <xdr:rowOff>76200</xdr:rowOff>
    </xdr:from>
    <xdr:to>
      <xdr:col>8</xdr:col>
      <xdr:colOff>742950</xdr:colOff>
      <xdr:row>18</xdr:row>
      <xdr:rowOff>104775</xdr:rowOff>
    </xdr:to>
    <xdr:pic>
      <xdr:nvPicPr>
        <xdr:cNvPr id="107" name="Graphic 106" descr="Trophy with solid fill">
          <a:extLst>
            <a:ext uri="{FF2B5EF4-FFF2-40B4-BE49-F238E27FC236}">
              <a16:creationId xmlns:a16="http://schemas.microsoft.com/office/drawing/2014/main" id="{C892EAB6-4638-117F-9DCA-602708735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91050" y="2743200"/>
          <a:ext cx="742950" cy="790575"/>
        </a:xfrm>
        <a:prstGeom prst="rect">
          <a:avLst/>
        </a:prstGeom>
        <a:effectLst>
          <a:outerShdw blurRad="63500" sx="102000" sy="102000" algn="ctr" rotWithShape="0">
            <a:srgbClr val="FFB347">
              <a:alpha val="50000"/>
            </a:srgbClr>
          </a:outerShdw>
        </a:effectLst>
      </xdr:spPr>
    </xdr:pic>
    <xdr:clientData/>
  </xdr:twoCellAnchor>
  <xdr:twoCellAnchor>
    <xdr:from>
      <xdr:col>7</xdr:col>
      <xdr:colOff>666750</xdr:colOff>
      <xdr:row>13</xdr:row>
      <xdr:rowOff>133350</xdr:rowOff>
    </xdr:from>
    <xdr:to>
      <xdr:col>9</xdr:col>
      <xdr:colOff>76200</xdr:colOff>
      <xdr:row>19</xdr:row>
      <xdr:rowOff>57150</xdr:rowOff>
    </xdr:to>
    <xdr:sp macro="" textlink="">
      <xdr:nvSpPr>
        <xdr:cNvPr id="108" name="Oval 107">
          <a:extLst>
            <a:ext uri="{FF2B5EF4-FFF2-40B4-BE49-F238E27FC236}">
              <a16:creationId xmlns:a16="http://schemas.microsoft.com/office/drawing/2014/main" id="{AC4D5B2C-3B88-5464-855D-12A671D3D319}"/>
            </a:ext>
          </a:extLst>
        </xdr:cNvPr>
        <xdr:cNvSpPr/>
      </xdr:nvSpPr>
      <xdr:spPr>
        <a:xfrm>
          <a:off x="4410075" y="2609850"/>
          <a:ext cx="1104900" cy="1066800"/>
        </a:xfrm>
        <a:prstGeom prst="ellipse">
          <a:avLst/>
        </a:prstGeom>
        <a:noFill/>
        <a:ln w="28575">
          <a:solidFill>
            <a:srgbClr val="5FB3A9"/>
          </a:solidFill>
        </a:ln>
        <a:effectLst>
          <a:outerShdw blurRad="152400" sx="102000" sy="102000" algn="ctr" rotWithShape="0">
            <a:srgbClr val="5C9C98">
              <a:alpha val="7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428625</xdr:colOff>
      <xdr:row>21</xdr:row>
      <xdr:rowOff>114300</xdr:rowOff>
    </xdr:from>
    <xdr:to>
      <xdr:col>9</xdr:col>
      <xdr:colOff>333375</xdr:colOff>
      <xdr:row>21</xdr:row>
      <xdr:rowOff>123825</xdr:rowOff>
    </xdr:to>
    <xdr:cxnSp macro="">
      <xdr:nvCxnSpPr>
        <xdr:cNvPr id="110" name="Straight Connector 109">
          <a:extLst>
            <a:ext uri="{FF2B5EF4-FFF2-40B4-BE49-F238E27FC236}">
              <a16:creationId xmlns:a16="http://schemas.microsoft.com/office/drawing/2014/main" id="{BE3265B0-A32F-A079-91F2-200CA5F0A3B0}"/>
            </a:ext>
          </a:extLst>
        </xdr:cNvPr>
        <xdr:cNvCxnSpPr/>
      </xdr:nvCxnSpPr>
      <xdr:spPr>
        <a:xfrm flipV="1">
          <a:off x="4171950" y="4114800"/>
          <a:ext cx="1600200" cy="9525"/>
        </a:xfrm>
        <a:prstGeom prst="line">
          <a:avLst/>
        </a:prstGeom>
        <a:ln>
          <a:solidFill>
            <a:srgbClr val="5FB3A9"/>
          </a:solidFill>
        </a:ln>
        <a:effectLst>
          <a:outerShdw blurRad="63500" sx="102000" sy="102000" algn="ctr" rotWithShape="0">
            <a:srgbClr val="5C9C98">
              <a:alpha val="70000"/>
            </a:srgbClr>
          </a:outerShdw>
        </a:effec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609600</xdr:colOff>
      <xdr:row>21</xdr:row>
      <xdr:rowOff>180975</xdr:rowOff>
    </xdr:from>
    <xdr:to>
      <xdr:col>9</xdr:col>
      <xdr:colOff>142875</xdr:colOff>
      <xdr:row>23</xdr:row>
      <xdr:rowOff>133350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BF08A1E9-D63D-271B-3A66-9AEC79DC7C90}"/>
            </a:ext>
          </a:extLst>
        </xdr:cNvPr>
        <xdr:cNvSpPr txBox="1"/>
      </xdr:nvSpPr>
      <xdr:spPr>
        <a:xfrm>
          <a:off x="4352925" y="4181475"/>
          <a:ext cx="1228725" cy="333375"/>
        </a:xfrm>
        <a:prstGeom prst="rect">
          <a:avLst/>
        </a:prstGeom>
        <a:noFill/>
        <a:ln w="9525" cmpd="sng">
          <a:noFill/>
        </a:ln>
        <a:effectLst>
          <a:outerShdw blurRad="63500" sx="102000" sy="102000" algn="ctr" rotWithShape="0">
            <a:schemeClr val="bg1">
              <a:alpha val="80000"/>
            </a:scheme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800">
              <a:solidFill>
                <a:srgbClr val="EBF0F5"/>
              </a:solidFill>
              <a:latin typeface="Agency FB" panose="020B0503020202020204" pitchFamily="34" charset="0"/>
            </a:rPr>
            <a:t>POWER QUERY</a:t>
          </a:r>
          <a:endParaRPr lang="en-US" sz="18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657225</xdr:colOff>
      <xdr:row>19</xdr:row>
      <xdr:rowOff>152400</xdr:rowOff>
    </xdr:from>
    <xdr:to>
      <xdr:col>9</xdr:col>
      <xdr:colOff>123825</xdr:colOff>
      <xdr:row>21</xdr:row>
      <xdr:rowOff>66675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14F4A423-64CA-555F-34D2-7FD81BE61402}"/>
            </a:ext>
          </a:extLst>
        </xdr:cNvPr>
        <xdr:cNvSpPr txBox="1"/>
      </xdr:nvSpPr>
      <xdr:spPr>
        <a:xfrm>
          <a:off x="4400550" y="3771900"/>
          <a:ext cx="11620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 b="0">
              <a:solidFill>
                <a:srgbClr val="5FB3A9"/>
              </a:solidFill>
              <a:latin typeface="Agency FB" panose="020B0503020202020204" pitchFamily="34" charset="0"/>
            </a:rPr>
            <a:t>TOP PERFORMER</a:t>
          </a:r>
          <a:endParaRPr lang="en-US" sz="1400" b="0">
            <a:solidFill>
              <a:srgbClr val="5FB3A9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752475</xdr:colOff>
      <xdr:row>23</xdr:row>
      <xdr:rowOff>66675</xdr:rowOff>
    </xdr:from>
    <xdr:to>
      <xdr:col>9</xdr:col>
      <xdr:colOff>76200</xdr:colOff>
      <xdr:row>26</xdr:row>
      <xdr:rowOff>161925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64FB8B6C-E040-58EE-0CCD-F4DFD6FDD2DA}"/>
            </a:ext>
          </a:extLst>
        </xdr:cNvPr>
        <xdr:cNvSpPr txBox="1"/>
      </xdr:nvSpPr>
      <xdr:spPr>
        <a:xfrm>
          <a:off x="4495800" y="4448175"/>
          <a:ext cx="1019175" cy="666750"/>
        </a:xfrm>
        <a:prstGeom prst="rect">
          <a:avLst/>
        </a:prstGeom>
        <a:noFill/>
        <a:ln w="9525" cmpd="sng">
          <a:noFill/>
        </a:ln>
        <a:effectLst>
          <a:outerShdw blurRad="63500" sx="102000" sy="102000" algn="ctr" rotWithShape="0">
            <a:srgbClr val="5C9C98">
              <a:alpha val="8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4000">
              <a:solidFill>
                <a:srgbClr val="5FB3A9"/>
              </a:solidFill>
              <a:effectLst>
                <a:outerShdw blurRad="63500" sx="102000" sy="102000" algn="ctr" rotWithShape="0">
                  <a:srgbClr val="5C9C98">
                    <a:alpha val="50000"/>
                  </a:srgbClr>
                </a:outerShdw>
              </a:effectLst>
              <a:latin typeface="Agency FB" panose="020B0503020202020204" pitchFamily="34" charset="0"/>
            </a:rPr>
            <a:t>87.5</a:t>
          </a:r>
          <a:endParaRPr lang="en-US" sz="4000">
            <a:solidFill>
              <a:srgbClr val="5FB3A9"/>
            </a:solidFill>
            <a:effectLst>
              <a:outerShdw blurRad="63500" sx="102000" sy="102000" algn="ctr" rotWithShape="0">
                <a:srgbClr val="5C9C98">
                  <a:alpha val="50000"/>
                </a:srgbClr>
              </a:outerShdw>
            </a:effectLst>
            <a:latin typeface="Agency FB" panose="020B0503020202020204" pitchFamily="34" charset="0"/>
          </a:endParaRPr>
        </a:p>
      </xdr:txBody>
    </xdr:sp>
    <xdr:clientData/>
  </xdr:twoCellAnchor>
  <xdr:twoCellAnchor>
    <xdr:from>
      <xdr:col>3</xdr:col>
      <xdr:colOff>542925</xdr:colOff>
      <xdr:row>29</xdr:row>
      <xdr:rowOff>0</xdr:rowOff>
    </xdr:from>
    <xdr:to>
      <xdr:col>7</xdr:col>
      <xdr:colOff>266700</xdr:colOff>
      <xdr:row>31</xdr:row>
      <xdr:rowOff>0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C8E82EE1-522A-EE2E-1F59-9C2B03B71C54}"/>
            </a:ext>
          </a:extLst>
        </xdr:cNvPr>
        <xdr:cNvSpPr txBox="1"/>
      </xdr:nvSpPr>
      <xdr:spPr>
        <a:xfrm>
          <a:off x="2028825" y="5438775"/>
          <a:ext cx="198120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600">
              <a:solidFill>
                <a:srgbClr val="EBF0F5"/>
              </a:solidFill>
              <a:latin typeface="Agency FB" panose="020B0503020202020204" pitchFamily="34" charset="0"/>
            </a:rPr>
            <a:t>TASK COMPLETION GROUP</a:t>
          </a:r>
          <a:endParaRPr lang="en-US" sz="16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0</xdr:col>
      <xdr:colOff>0</xdr:colOff>
      <xdr:row>29</xdr:row>
      <xdr:rowOff>142875</xdr:rowOff>
    </xdr:from>
    <xdr:to>
      <xdr:col>7</xdr:col>
      <xdr:colOff>361950</xdr:colOff>
      <xdr:row>45</xdr:row>
      <xdr:rowOff>85725</xdr:rowOff>
    </xdr:to>
    <xdr:graphicFrame macro="">
      <xdr:nvGraphicFramePr>
        <xdr:cNvPr id="118" name="Chart 117">
          <a:extLst>
            <a:ext uri="{FF2B5EF4-FFF2-40B4-BE49-F238E27FC236}">
              <a16:creationId xmlns:a16="http://schemas.microsoft.com/office/drawing/2014/main" id="{08A0A2E9-9FED-432A-9D01-7B0D5F371D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300037</xdr:colOff>
      <xdr:row>33</xdr:row>
      <xdr:rowOff>63500</xdr:rowOff>
    </xdr:from>
    <xdr:to>
      <xdr:col>7</xdr:col>
      <xdr:colOff>538162</xdr:colOff>
      <xdr:row>34</xdr:row>
      <xdr:rowOff>111125</xdr:rowOff>
    </xdr:to>
    <xdr:sp macro="" textlink="">
      <xdr:nvSpPr>
        <xdr:cNvPr id="119" name="Rectangle: Rounded Corners 118">
          <a:extLst>
            <a:ext uri="{FF2B5EF4-FFF2-40B4-BE49-F238E27FC236}">
              <a16:creationId xmlns:a16="http://schemas.microsoft.com/office/drawing/2014/main" id="{AE8C33E2-EDB2-4F28-A430-A45C67B5A04B}"/>
            </a:ext>
          </a:extLst>
        </xdr:cNvPr>
        <xdr:cNvSpPr/>
      </xdr:nvSpPr>
      <xdr:spPr>
        <a:xfrm>
          <a:off x="4043362" y="6350000"/>
          <a:ext cx="238125" cy="238125"/>
        </a:xfrm>
        <a:prstGeom prst="roundRect">
          <a:avLst/>
        </a:prstGeom>
        <a:solidFill>
          <a:srgbClr val="5FB3A9"/>
        </a:solidFill>
        <a:ln>
          <a:noFill/>
        </a:ln>
        <a:effectLst>
          <a:outerShdw blurRad="63500" sx="102000" sy="102000" algn="ctr" rotWithShape="0">
            <a:srgbClr val="5C9C98">
              <a:alpha val="7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300037</xdr:colOff>
      <xdr:row>31</xdr:row>
      <xdr:rowOff>28575</xdr:rowOff>
    </xdr:from>
    <xdr:to>
      <xdr:col>7</xdr:col>
      <xdr:colOff>538162</xdr:colOff>
      <xdr:row>32</xdr:row>
      <xdr:rowOff>76200</xdr:rowOff>
    </xdr:to>
    <xdr:sp macro="" textlink="">
      <xdr:nvSpPr>
        <xdr:cNvPr id="120" name="Rectangle: Rounded Corners 119">
          <a:extLst>
            <a:ext uri="{FF2B5EF4-FFF2-40B4-BE49-F238E27FC236}">
              <a16:creationId xmlns:a16="http://schemas.microsoft.com/office/drawing/2014/main" id="{47BD41C0-15BD-431F-9C62-F8A287AC8311}"/>
            </a:ext>
          </a:extLst>
        </xdr:cNvPr>
        <xdr:cNvSpPr/>
      </xdr:nvSpPr>
      <xdr:spPr>
        <a:xfrm>
          <a:off x="4043362" y="5934075"/>
          <a:ext cx="238125" cy="238125"/>
        </a:xfrm>
        <a:prstGeom prst="roundRect">
          <a:avLst/>
        </a:prstGeom>
        <a:solidFill>
          <a:srgbClr val="B23F36"/>
        </a:solidFill>
        <a:ln>
          <a:noFill/>
        </a:ln>
        <a:effectLst>
          <a:outerShdw blurRad="63500" sx="102000" sy="102000" algn="ctr" rotWithShape="0">
            <a:srgbClr val="C03E28">
              <a:alpha val="7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233362</xdr:colOff>
      <xdr:row>31</xdr:row>
      <xdr:rowOff>31750</xdr:rowOff>
    </xdr:from>
    <xdr:to>
      <xdr:col>8</xdr:col>
      <xdr:colOff>471487</xdr:colOff>
      <xdr:row>32</xdr:row>
      <xdr:rowOff>79375</xdr:rowOff>
    </xdr:to>
    <xdr:sp macro="" textlink="">
      <xdr:nvSpPr>
        <xdr:cNvPr id="121" name="Rectangle: Rounded Corners 120">
          <a:extLst>
            <a:ext uri="{FF2B5EF4-FFF2-40B4-BE49-F238E27FC236}">
              <a16:creationId xmlns:a16="http://schemas.microsoft.com/office/drawing/2014/main" id="{71FC852A-1CF8-478E-8A97-CE3DA4D772C8}"/>
            </a:ext>
          </a:extLst>
        </xdr:cNvPr>
        <xdr:cNvSpPr/>
      </xdr:nvSpPr>
      <xdr:spPr>
        <a:xfrm>
          <a:off x="4824412" y="5937250"/>
          <a:ext cx="238125" cy="238125"/>
        </a:xfrm>
        <a:prstGeom prst="roundRect">
          <a:avLst/>
        </a:prstGeom>
        <a:solidFill>
          <a:srgbClr val="FFB347"/>
        </a:solidFill>
        <a:ln>
          <a:noFill/>
        </a:ln>
        <a:effectLst>
          <a:outerShdw blurRad="63500" sx="102000" sy="102000" algn="ctr" rotWithShape="0">
            <a:srgbClr val="FFB347">
              <a:alpha val="7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233362</xdr:colOff>
      <xdr:row>33</xdr:row>
      <xdr:rowOff>66675</xdr:rowOff>
    </xdr:from>
    <xdr:to>
      <xdr:col>8</xdr:col>
      <xdr:colOff>471487</xdr:colOff>
      <xdr:row>34</xdr:row>
      <xdr:rowOff>114300</xdr:rowOff>
    </xdr:to>
    <xdr:sp macro="" textlink="">
      <xdr:nvSpPr>
        <xdr:cNvPr id="122" name="Rectangle: Rounded Corners 121">
          <a:extLst>
            <a:ext uri="{FF2B5EF4-FFF2-40B4-BE49-F238E27FC236}">
              <a16:creationId xmlns:a16="http://schemas.microsoft.com/office/drawing/2014/main" id="{85899E67-3752-4ED9-9FE4-2A921B8629CC}"/>
            </a:ext>
          </a:extLst>
        </xdr:cNvPr>
        <xdr:cNvSpPr/>
      </xdr:nvSpPr>
      <xdr:spPr>
        <a:xfrm>
          <a:off x="4824412" y="6353175"/>
          <a:ext cx="238125" cy="238125"/>
        </a:xfrm>
        <a:prstGeom prst="roundRect">
          <a:avLst/>
        </a:prstGeom>
        <a:solidFill>
          <a:srgbClr val="58C7D8"/>
        </a:solidFill>
        <a:ln>
          <a:noFill/>
        </a:ln>
        <a:effectLst>
          <a:outerShdw blurRad="63500" sx="102000" sy="102000" algn="ctr" rotWithShape="0">
            <a:srgbClr val="58C7D8">
              <a:alpha val="7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600076</xdr:colOff>
      <xdr:row>31</xdr:row>
      <xdr:rowOff>0</xdr:rowOff>
    </xdr:from>
    <xdr:to>
      <xdr:col>8</xdr:col>
      <xdr:colOff>238125</xdr:colOff>
      <xdr:row>32</xdr:row>
      <xdr:rowOff>142875</xdr:rowOff>
    </xdr:to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117390EC-4E69-6EC5-E920-FAC6DCA29303}"/>
            </a:ext>
          </a:extLst>
        </xdr:cNvPr>
        <xdr:cNvSpPr txBox="1"/>
      </xdr:nvSpPr>
      <xdr:spPr>
        <a:xfrm>
          <a:off x="4343401" y="5905500"/>
          <a:ext cx="485774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200">
              <a:solidFill>
                <a:srgbClr val="EBF0F5"/>
              </a:solidFill>
              <a:latin typeface="Agency FB" panose="020B0503020202020204" pitchFamily="34" charset="0"/>
            </a:rPr>
            <a:t>LOW </a:t>
          </a:r>
          <a:r>
            <a:rPr lang="tr-TR" sz="1200" baseline="0">
              <a:solidFill>
                <a:srgbClr val="EBF0F5"/>
              </a:solidFill>
              <a:latin typeface="Agency FB" panose="020B0503020202020204" pitchFamily="34" charset="0"/>
            </a:rPr>
            <a:t> </a:t>
          </a:r>
          <a:endParaRPr lang="en-US" sz="12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8</xdr:col>
      <xdr:colOff>514350</xdr:colOff>
      <xdr:row>31</xdr:row>
      <xdr:rowOff>9525</xdr:rowOff>
    </xdr:from>
    <xdr:to>
      <xdr:col>9</xdr:col>
      <xdr:colOff>323850</xdr:colOff>
      <xdr:row>32</xdr:row>
      <xdr:rowOff>152400</xdr:rowOff>
    </xdr:to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1067352A-30A1-40E2-B7C1-E48EA51D82F8}"/>
            </a:ext>
          </a:extLst>
        </xdr:cNvPr>
        <xdr:cNvSpPr txBox="1"/>
      </xdr:nvSpPr>
      <xdr:spPr>
        <a:xfrm>
          <a:off x="5105400" y="5915025"/>
          <a:ext cx="657225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200">
              <a:solidFill>
                <a:srgbClr val="EBF0F5"/>
              </a:solidFill>
              <a:latin typeface="Agency FB" panose="020B0503020202020204" pitchFamily="34" charset="0"/>
            </a:rPr>
            <a:t>AVERAGE </a:t>
          </a:r>
          <a:endParaRPr lang="en-US" sz="12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600075</xdr:colOff>
      <xdr:row>33</xdr:row>
      <xdr:rowOff>19050</xdr:rowOff>
    </xdr:from>
    <xdr:to>
      <xdr:col>8</xdr:col>
      <xdr:colOff>219075</xdr:colOff>
      <xdr:row>35</xdr:row>
      <xdr:rowOff>38100</xdr:rowOff>
    </xdr:to>
    <xdr:sp macro="" textlink="">
      <xdr:nvSpPr>
        <xdr:cNvPr id="125" name="TextBox 124">
          <a:extLst>
            <a:ext uri="{FF2B5EF4-FFF2-40B4-BE49-F238E27FC236}">
              <a16:creationId xmlns:a16="http://schemas.microsoft.com/office/drawing/2014/main" id="{9FB2FC09-6942-4100-A9BA-5054AB9C3808}"/>
            </a:ext>
          </a:extLst>
        </xdr:cNvPr>
        <xdr:cNvSpPr txBox="1"/>
      </xdr:nvSpPr>
      <xdr:spPr>
        <a:xfrm>
          <a:off x="4343400" y="6305550"/>
          <a:ext cx="466725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200">
              <a:solidFill>
                <a:srgbClr val="EBF0F5"/>
              </a:solidFill>
              <a:latin typeface="Agency FB" panose="020B0503020202020204" pitchFamily="34" charset="0"/>
            </a:rPr>
            <a:t>GOOD </a:t>
          </a:r>
          <a:endParaRPr lang="en-US" sz="12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8</xdr:col>
      <xdr:colOff>514351</xdr:colOff>
      <xdr:row>33</xdr:row>
      <xdr:rowOff>47626</xdr:rowOff>
    </xdr:from>
    <xdr:to>
      <xdr:col>9</xdr:col>
      <xdr:colOff>381000</xdr:colOff>
      <xdr:row>35</xdr:row>
      <xdr:rowOff>19051</xdr:rowOff>
    </xdr:to>
    <xdr:sp macro="" textlink="">
      <xdr:nvSpPr>
        <xdr:cNvPr id="126" name="TextBox 125">
          <a:extLst>
            <a:ext uri="{FF2B5EF4-FFF2-40B4-BE49-F238E27FC236}">
              <a16:creationId xmlns:a16="http://schemas.microsoft.com/office/drawing/2014/main" id="{06A4CD58-6289-4E20-95A4-F8B6660D8F85}"/>
            </a:ext>
          </a:extLst>
        </xdr:cNvPr>
        <xdr:cNvSpPr txBox="1"/>
      </xdr:nvSpPr>
      <xdr:spPr>
        <a:xfrm>
          <a:off x="5105401" y="6248401"/>
          <a:ext cx="714374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200">
              <a:solidFill>
                <a:srgbClr val="EBF0F5"/>
              </a:solidFill>
              <a:latin typeface="Agency FB" panose="020B0503020202020204" pitchFamily="34" charset="0"/>
            </a:rPr>
            <a:t>EXCELLENT </a:t>
          </a:r>
          <a:endParaRPr lang="en-US" sz="12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200025</xdr:colOff>
      <xdr:row>35</xdr:row>
      <xdr:rowOff>152400</xdr:rowOff>
    </xdr:from>
    <xdr:to>
      <xdr:col>9</xdr:col>
      <xdr:colOff>323850</xdr:colOff>
      <xdr:row>35</xdr:row>
      <xdr:rowOff>152400</xdr:rowOff>
    </xdr:to>
    <xdr:cxnSp macro="">
      <xdr:nvCxnSpPr>
        <xdr:cNvPr id="128" name="Straight Connector 127">
          <a:extLst>
            <a:ext uri="{FF2B5EF4-FFF2-40B4-BE49-F238E27FC236}">
              <a16:creationId xmlns:a16="http://schemas.microsoft.com/office/drawing/2014/main" id="{EA7D6545-1195-3B85-4A41-BF2708CBF25C}"/>
            </a:ext>
          </a:extLst>
        </xdr:cNvPr>
        <xdr:cNvCxnSpPr/>
      </xdr:nvCxnSpPr>
      <xdr:spPr>
        <a:xfrm>
          <a:off x="3943350" y="6753225"/>
          <a:ext cx="1819275" cy="0"/>
        </a:xfrm>
        <a:prstGeom prst="line">
          <a:avLst/>
        </a:prstGeom>
        <a:ln>
          <a:solidFill>
            <a:srgbClr val="5FB3A9"/>
          </a:solidFill>
        </a:ln>
        <a:effectLst>
          <a:outerShdw blurRad="63500" sx="102000" sy="102000" algn="ctr" rotWithShape="0">
            <a:srgbClr val="5C9C98">
              <a:alpha val="80000"/>
            </a:srgbClr>
          </a:outerShdw>
        </a:effec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542925</xdr:colOff>
      <xdr:row>36</xdr:row>
      <xdr:rowOff>57151</xdr:rowOff>
    </xdr:from>
    <xdr:to>
      <xdr:col>9</xdr:col>
      <xdr:colOff>76200</xdr:colOff>
      <xdr:row>38</xdr:row>
      <xdr:rowOff>66675</xdr:rowOff>
    </xdr:to>
    <xdr:sp macro="" textlink="">
      <xdr:nvSpPr>
        <xdr:cNvPr id="130" name="TextBox 129">
          <a:extLst>
            <a:ext uri="{FF2B5EF4-FFF2-40B4-BE49-F238E27FC236}">
              <a16:creationId xmlns:a16="http://schemas.microsoft.com/office/drawing/2014/main" id="{54F4082D-BF5B-109C-B1AE-3EA21199DF11}"/>
            </a:ext>
          </a:extLst>
        </xdr:cNvPr>
        <xdr:cNvSpPr txBox="1"/>
      </xdr:nvSpPr>
      <xdr:spPr>
        <a:xfrm>
          <a:off x="4286250" y="7096126"/>
          <a:ext cx="1228725" cy="34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600">
              <a:solidFill>
                <a:srgbClr val="5FB3A9"/>
              </a:solidFill>
              <a:latin typeface="Agency FB" panose="020B0503020202020204" pitchFamily="34" charset="0"/>
            </a:rPr>
            <a:t>GOOD+</a:t>
          </a:r>
          <a:r>
            <a:rPr lang="tr-TR" sz="1400">
              <a:solidFill>
                <a:srgbClr val="5FB3A9"/>
              </a:solidFill>
              <a:latin typeface="Agency FB" panose="020B0503020202020204" pitchFamily="34" charset="0"/>
            </a:rPr>
            <a:t>EXCELLENT</a:t>
          </a:r>
          <a:br>
            <a:rPr lang="tr-TR" sz="1100">
              <a:solidFill>
                <a:srgbClr val="EBF0F5"/>
              </a:solidFill>
            </a:rPr>
          </a:br>
          <a:r>
            <a:rPr lang="tr-TR" sz="1100">
              <a:solidFill>
                <a:srgbClr val="EBF0F5"/>
              </a:solidFill>
            </a:rPr>
            <a:t>    </a:t>
          </a:r>
          <a:endParaRPr lang="en-US" sz="1100">
            <a:solidFill>
              <a:srgbClr val="EBF0F5"/>
            </a:solidFill>
          </a:endParaRPr>
        </a:p>
      </xdr:txBody>
    </xdr:sp>
    <xdr:clientData/>
  </xdr:twoCellAnchor>
  <xdr:twoCellAnchor>
    <xdr:from>
      <xdr:col>7</xdr:col>
      <xdr:colOff>400050</xdr:colOff>
      <xdr:row>38</xdr:row>
      <xdr:rowOff>57150</xdr:rowOff>
    </xdr:from>
    <xdr:to>
      <xdr:col>9</xdr:col>
      <xdr:colOff>295275</xdr:colOff>
      <xdr:row>40</xdr:row>
      <xdr:rowOff>47625</xdr:rowOff>
    </xdr:to>
    <xdr:sp macro="" textlink="">
      <xdr:nvSpPr>
        <xdr:cNvPr id="131" name="TextBox 130">
          <a:extLst>
            <a:ext uri="{FF2B5EF4-FFF2-40B4-BE49-F238E27FC236}">
              <a16:creationId xmlns:a16="http://schemas.microsoft.com/office/drawing/2014/main" id="{A33A9AE9-3AD1-FED7-E8BF-77D51030F907}"/>
            </a:ext>
          </a:extLst>
        </xdr:cNvPr>
        <xdr:cNvSpPr txBox="1"/>
      </xdr:nvSpPr>
      <xdr:spPr>
        <a:xfrm>
          <a:off x="4143375" y="7181850"/>
          <a:ext cx="1590675" cy="3714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800">
              <a:solidFill>
                <a:srgbClr val="EBF0F5"/>
              </a:solidFill>
              <a:latin typeface="Agency FB" panose="020B0503020202020204" pitchFamily="34" charset="0"/>
            </a:rPr>
            <a:t>TASK COMPLETION</a:t>
          </a:r>
          <a:endParaRPr lang="en-US" sz="18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704850</xdr:colOff>
      <xdr:row>39</xdr:row>
      <xdr:rowOff>161925</xdr:rowOff>
    </xdr:from>
    <xdr:to>
      <xdr:col>8</xdr:col>
      <xdr:colOff>790575</xdr:colOff>
      <xdr:row>43</xdr:row>
      <xdr:rowOff>104775</xdr:rowOff>
    </xdr:to>
    <xdr:sp macro="" textlink="">
      <xdr:nvSpPr>
        <xdr:cNvPr id="133" name="TextBox 132">
          <a:extLst>
            <a:ext uri="{FF2B5EF4-FFF2-40B4-BE49-F238E27FC236}">
              <a16:creationId xmlns:a16="http://schemas.microsoft.com/office/drawing/2014/main" id="{614D7121-0736-33D9-41D9-F25DAF1CC7E6}"/>
            </a:ext>
          </a:extLst>
        </xdr:cNvPr>
        <xdr:cNvSpPr txBox="1"/>
      </xdr:nvSpPr>
      <xdr:spPr>
        <a:xfrm>
          <a:off x="4448175" y="7477125"/>
          <a:ext cx="933450" cy="704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4000">
              <a:solidFill>
                <a:srgbClr val="5FB3A9"/>
              </a:solidFill>
              <a:effectLst>
                <a:outerShdw blurRad="63500" sx="102000" sy="102000" algn="ctr" rotWithShape="0">
                  <a:srgbClr val="5C9C98">
                    <a:alpha val="50000"/>
                  </a:srgbClr>
                </a:outerShdw>
              </a:effectLst>
              <a:latin typeface="Agency FB" panose="020B0503020202020204" pitchFamily="34" charset="0"/>
            </a:rPr>
            <a:t>67%</a:t>
          </a:r>
          <a:endParaRPr lang="en-US" sz="4000">
            <a:solidFill>
              <a:srgbClr val="5FB3A9"/>
            </a:solidFill>
            <a:effectLst>
              <a:outerShdw blurRad="63500" sx="102000" sy="102000" algn="ctr" rotWithShape="0">
                <a:srgbClr val="5C9C98">
                  <a:alpha val="50000"/>
                </a:srgbClr>
              </a:outerShdw>
            </a:effectLst>
            <a:latin typeface="Agency FB" panose="020B0503020202020204" pitchFamily="34" charset="0"/>
          </a:endParaRPr>
        </a:p>
      </xdr:txBody>
    </xdr:sp>
    <xdr:clientData/>
  </xdr:twoCellAnchor>
  <xdr:twoCellAnchor>
    <xdr:from>
      <xdr:col>10</xdr:col>
      <xdr:colOff>57150</xdr:colOff>
      <xdr:row>13</xdr:row>
      <xdr:rowOff>180975</xdr:rowOff>
    </xdr:from>
    <xdr:to>
      <xdr:col>16</xdr:col>
      <xdr:colOff>152400</xdr:colOff>
      <xdr:row>24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A0407F6-5B11-4FAF-BE4E-80D1F49BA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85725</xdr:colOff>
      <xdr:row>25</xdr:row>
      <xdr:rowOff>133350</xdr:rowOff>
    </xdr:from>
    <xdr:to>
      <xdr:col>11</xdr:col>
      <xdr:colOff>323850</xdr:colOff>
      <xdr:row>26</xdr:row>
      <xdr:rowOff>180975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769DDEF7-71E4-4A01-B5F7-112BB5EC9212}"/>
            </a:ext>
          </a:extLst>
        </xdr:cNvPr>
        <xdr:cNvSpPr/>
      </xdr:nvSpPr>
      <xdr:spPr>
        <a:xfrm>
          <a:off x="7219950" y="4972050"/>
          <a:ext cx="238125" cy="238125"/>
        </a:xfrm>
        <a:prstGeom prst="roundRect">
          <a:avLst/>
        </a:prstGeom>
        <a:solidFill>
          <a:srgbClr val="5FB3A9"/>
        </a:solidFill>
        <a:ln>
          <a:noFill/>
        </a:ln>
        <a:effectLst>
          <a:outerShdw blurRad="63500" sx="102000" sy="102000" algn="ctr" rotWithShape="0">
            <a:srgbClr val="58C7D8">
              <a:alpha val="7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317500</xdr:colOff>
      <xdr:row>25</xdr:row>
      <xdr:rowOff>133350</xdr:rowOff>
    </xdr:from>
    <xdr:to>
      <xdr:col>13</xdr:col>
      <xdr:colOff>555625</xdr:colOff>
      <xdr:row>26</xdr:row>
      <xdr:rowOff>180975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7FC4F312-F17F-4155-A86A-7F1D2DDC01E3}"/>
            </a:ext>
          </a:extLst>
        </xdr:cNvPr>
        <xdr:cNvSpPr/>
      </xdr:nvSpPr>
      <xdr:spPr>
        <a:xfrm>
          <a:off x="9147175" y="4972050"/>
          <a:ext cx="238125" cy="238125"/>
        </a:xfrm>
        <a:prstGeom prst="roundRect">
          <a:avLst/>
        </a:prstGeom>
        <a:solidFill>
          <a:srgbClr val="FFB347"/>
        </a:solidFill>
        <a:ln>
          <a:noFill/>
        </a:ln>
        <a:effectLst>
          <a:outerShdw blurRad="63500" sx="102000" sy="102000" algn="ctr" rotWithShape="0">
            <a:srgbClr val="FFB347">
              <a:alpha val="7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463550</xdr:colOff>
      <xdr:row>25</xdr:row>
      <xdr:rowOff>104775</xdr:rowOff>
    </xdr:from>
    <xdr:to>
      <xdr:col>13</xdr:col>
      <xdr:colOff>177800</xdr:colOff>
      <xdr:row>27</xdr:row>
      <xdr:rowOff>19050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AC336282-0922-9EFD-3CC0-2B60922A2813}"/>
            </a:ext>
          </a:extLst>
        </xdr:cNvPr>
        <xdr:cNvSpPr txBox="1"/>
      </xdr:nvSpPr>
      <xdr:spPr>
        <a:xfrm>
          <a:off x="7597775" y="4943475"/>
          <a:ext cx="140970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PRODUCTIVITY</a:t>
          </a:r>
          <a:r>
            <a:rPr lang="tr-TR" sz="1400" baseline="0">
              <a:solidFill>
                <a:srgbClr val="EBF0F5"/>
              </a:solidFill>
              <a:latin typeface="Agency FB" panose="020B0503020202020204" pitchFamily="34" charset="0"/>
            </a:rPr>
            <a:t> SCORE</a:t>
          </a:r>
          <a:endParaRPr lang="en-US" sz="1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13</xdr:col>
      <xdr:colOff>695325</xdr:colOff>
      <xdr:row>25</xdr:row>
      <xdr:rowOff>85725</xdr:rowOff>
    </xdr:from>
    <xdr:to>
      <xdr:col>15</xdr:col>
      <xdr:colOff>133350</xdr:colOff>
      <xdr:row>27</xdr:row>
      <xdr:rowOff>38100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BECE71FF-7BF1-45D3-9D09-FF8C1F58EEF3}"/>
            </a:ext>
          </a:extLst>
        </xdr:cNvPr>
        <xdr:cNvSpPr txBox="1"/>
      </xdr:nvSpPr>
      <xdr:spPr>
        <a:xfrm>
          <a:off x="9525000" y="4924425"/>
          <a:ext cx="1133475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BURNOUT RISK</a:t>
          </a:r>
          <a:endParaRPr lang="en-US" sz="1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11</xdr:col>
      <xdr:colOff>495300</xdr:colOff>
      <xdr:row>12</xdr:row>
      <xdr:rowOff>38100</xdr:rowOff>
    </xdr:from>
    <xdr:to>
      <xdr:col>14</xdr:col>
      <xdr:colOff>790575</xdr:colOff>
      <xdr:row>14</xdr:row>
      <xdr:rowOff>57150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CAE0F03A-2CE6-03E2-B36E-8D4A93D9C393}"/>
            </a:ext>
          </a:extLst>
        </xdr:cNvPr>
        <xdr:cNvSpPr txBox="1"/>
      </xdr:nvSpPr>
      <xdr:spPr>
        <a:xfrm>
          <a:off x="7629525" y="2400300"/>
          <a:ext cx="2838450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EBF0F5"/>
              </a:solidFill>
              <a:latin typeface="Agency FB" panose="020B0503020202020204" pitchFamily="34" charset="0"/>
            </a:rPr>
            <a:t>PERFORMANCE &amp; RISK RELATIONSHIP</a:t>
          </a:r>
        </a:p>
      </xdr:txBody>
    </xdr:sp>
    <xdr:clientData/>
  </xdr:twoCellAnchor>
  <xdr:twoCellAnchor>
    <xdr:from>
      <xdr:col>11</xdr:col>
      <xdr:colOff>105056</xdr:colOff>
      <xdr:row>2</xdr:row>
      <xdr:rowOff>367799</xdr:rowOff>
    </xdr:from>
    <xdr:to>
      <xdr:col>13</xdr:col>
      <xdr:colOff>29606</xdr:colOff>
      <xdr:row>12</xdr:row>
      <xdr:rowOff>6599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C030818F-9F0A-48AA-8B0B-AE7FC5BA3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438149</xdr:colOff>
      <xdr:row>13</xdr:row>
      <xdr:rowOff>38100</xdr:rowOff>
    </xdr:from>
    <xdr:to>
      <xdr:col>21</xdr:col>
      <xdr:colOff>257175</xdr:colOff>
      <xdr:row>28</xdr:row>
      <xdr:rowOff>19050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20308C61-55E9-4393-9836-F9D426199B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276225</xdr:colOff>
      <xdr:row>12</xdr:row>
      <xdr:rowOff>38100</xdr:rowOff>
    </xdr:from>
    <xdr:to>
      <xdr:col>21</xdr:col>
      <xdr:colOff>771525</xdr:colOff>
      <xdr:row>14</xdr:row>
      <xdr:rowOff>38100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F79A1748-4BE7-FA29-43D8-EFB893E8E8B9}"/>
            </a:ext>
          </a:extLst>
        </xdr:cNvPr>
        <xdr:cNvSpPr txBox="1"/>
      </xdr:nvSpPr>
      <xdr:spPr>
        <a:xfrm>
          <a:off x="13344525" y="2400300"/>
          <a:ext cx="30384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600">
              <a:solidFill>
                <a:srgbClr val="EBF0F5"/>
              </a:solidFill>
              <a:latin typeface="Agency FB" panose="020B0503020202020204" pitchFamily="34" charset="0"/>
            </a:rPr>
            <a:t>CLIENT</a:t>
          </a:r>
          <a:r>
            <a:rPr lang="tr-TR" sz="1600" baseline="0">
              <a:solidFill>
                <a:srgbClr val="EBF0F5"/>
              </a:solidFill>
              <a:latin typeface="Agency FB" panose="020B0503020202020204" pitchFamily="34" charset="0"/>
            </a:rPr>
            <a:t> SATISFACTION BY PROJECT TYPE</a:t>
          </a:r>
          <a:endParaRPr lang="en-US" sz="16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0</xdr:col>
      <xdr:colOff>85724</xdr:colOff>
      <xdr:row>45</xdr:row>
      <xdr:rowOff>104775</xdr:rowOff>
    </xdr:from>
    <xdr:to>
      <xdr:col>7</xdr:col>
      <xdr:colOff>419100</xdr:colOff>
      <xdr:row>45</xdr:row>
      <xdr:rowOff>371475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B0B2205B-3AA0-0437-B5BF-69F3A7582E19}"/>
            </a:ext>
          </a:extLst>
        </xdr:cNvPr>
        <xdr:cNvSpPr txBox="1"/>
      </xdr:nvSpPr>
      <xdr:spPr>
        <a:xfrm>
          <a:off x="85724" y="8477250"/>
          <a:ext cx="4076701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50">
              <a:solidFill>
                <a:srgbClr val="EBF0F5"/>
              </a:solidFill>
              <a:latin typeface="Agency FB" panose="020B0503020202020204" pitchFamily="34" charset="0"/>
            </a:rPr>
            <a:t>Synthetic Dataset | 5,050 Behavioral Records | 402 Freelancers </a:t>
          </a:r>
        </a:p>
      </xdr:txBody>
    </xdr:sp>
    <xdr:clientData/>
  </xdr:twoCellAnchor>
  <xdr:twoCellAnchor>
    <xdr:from>
      <xdr:col>19</xdr:col>
      <xdr:colOff>333657</xdr:colOff>
      <xdr:row>2</xdr:row>
      <xdr:rowOff>301124</xdr:rowOff>
    </xdr:from>
    <xdr:to>
      <xdr:col>21</xdr:col>
      <xdr:colOff>258207</xdr:colOff>
      <xdr:row>12</xdr:row>
      <xdr:rowOff>54224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64CF98D0-71D5-4ABF-A99D-11ABD11046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752475</xdr:colOff>
      <xdr:row>29</xdr:row>
      <xdr:rowOff>0</xdr:rowOff>
    </xdr:from>
    <xdr:to>
      <xdr:col>16</xdr:col>
      <xdr:colOff>161925</xdr:colOff>
      <xdr:row>45</xdr:row>
      <xdr:rowOff>47625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69F722B2-573C-C853-EBAA-6AF1D0D3EA25}"/>
            </a:ext>
          </a:extLst>
        </xdr:cNvPr>
        <xdr:cNvSpPr txBox="1"/>
      </xdr:nvSpPr>
      <xdr:spPr>
        <a:xfrm>
          <a:off x="6191250" y="5438775"/>
          <a:ext cx="5343525" cy="2981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2400">
              <a:solidFill>
                <a:srgbClr val="EBF0F5"/>
              </a:solidFill>
              <a:latin typeface="Agency FB" panose="020B0503020202020204" pitchFamily="34" charset="0"/>
            </a:rPr>
            <a:t>                           EXECUTIVE</a:t>
          </a:r>
          <a:r>
            <a:rPr lang="tr-TR" sz="2400" baseline="0">
              <a:solidFill>
                <a:srgbClr val="EBF0F5"/>
              </a:solidFill>
              <a:latin typeface="Agency FB" panose="020B0503020202020204" pitchFamily="34" charset="0"/>
            </a:rPr>
            <a:t> SUMMARY</a:t>
          </a:r>
        </a:p>
        <a:p>
          <a:r>
            <a:rPr lang="en-US" sz="1450">
              <a:solidFill>
                <a:srgbClr val="EBF0F5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sz="1450">
              <a:solidFill>
                <a:srgbClr val="EBF0F5"/>
              </a:solidFill>
              <a:latin typeface="Agency FB" panose="020B0503020202020204" pitchFamily="34" charset="0"/>
            </a:rPr>
            <a:t> Power Query emerged as the top-performing project category with a productivity score of 87.5.</a:t>
          </a:r>
        </a:p>
        <a:p>
          <a:endParaRPr lang="tr-TR" sz="1450">
            <a:solidFill>
              <a:srgbClr val="EBF0F5"/>
            </a:solidFill>
            <a:latin typeface="Agency FB" panose="020B0503020202020204" pitchFamily="34" charset="0"/>
          </a:endParaRPr>
        </a:p>
        <a:p>
          <a:r>
            <a:rPr lang="en-US" sz="1450">
              <a:solidFill>
                <a:srgbClr val="EBF0F5"/>
              </a:solidFill>
              <a:latin typeface="Agency FB" panose="020B0503020202020204" pitchFamily="34" charset="0"/>
            </a:rPr>
            <a:t>◆ </a:t>
          </a:r>
          <a:r>
            <a:rPr lang="tr-TR" sz="1450">
              <a:solidFill>
                <a:srgbClr val="EBF0F5"/>
              </a:solidFill>
              <a:latin typeface="Agency FB" panose="020B0503020202020204" pitchFamily="34" charset="0"/>
            </a:rPr>
            <a:t>Power</a:t>
          </a:r>
          <a:r>
            <a:rPr lang="tr-TR" sz="1450" baseline="0">
              <a:solidFill>
                <a:srgbClr val="EBF0F5"/>
              </a:solidFill>
              <a:latin typeface="Agency FB" panose="020B0503020202020204" pitchFamily="34" charset="0"/>
            </a:rPr>
            <a:t> Query</a:t>
          </a:r>
          <a:r>
            <a:rPr lang="en-US" sz="1450">
              <a:solidFill>
                <a:srgbClr val="EBF0F5"/>
              </a:solidFill>
              <a:latin typeface="Agency FB" panose="020B0503020202020204" pitchFamily="34" charset="0"/>
            </a:rPr>
            <a:t> achieved the highest client satisfaction score, reaching </a:t>
          </a:r>
          <a:r>
            <a:rPr lang="tr-TR" sz="1450">
              <a:solidFill>
                <a:srgbClr val="EBF0F5"/>
              </a:solidFill>
              <a:latin typeface="Agency FB" panose="020B0503020202020204" pitchFamily="34" charset="0"/>
            </a:rPr>
            <a:t>91.2</a:t>
          </a:r>
          <a:r>
            <a:rPr lang="en-US" sz="1450">
              <a:solidFill>
                <a:srgbClr val="EBF0F5"/>
              </a:solidFill>
              <a:latin typeface="Agency FB" panose="020B0503020202020204" pitchFamily="34" charset="0"/>
            </a:rPr>
            <a:t>%.</a:t>
          </a:r>
        </a:p>
        <a:p>
          <a:endParaRPr lang="tr-TR" sz="1450">
            <a:solidFill>
              <a:srgbClr val="EBF0F5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450">
              <a:solidFill>
                <a:srgbClr val="EBF0F5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sz="1450">
              <a:solidFill>
                <a:srgbClr val="EBF0F5"/>
              </a:solidFill>
              <a:latin typeface="Agency FB" panose="020B0503020202020204" pitchFamily="34" charset="0"/>
            </a:rPr>
            <a:t>Deep Work Ratio remained at a very high level of 81%, supporting sustained productivity.</a:t>
          </a:r>
        </a:p>
        <a:p>
          <a:endParaRPr lang="tr-TR" sz="1450">
            <a:solidFill>
              <a:srgbClr val="EBF0F5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450">
              <a:solidFill>
                <a:srgbClr val="EBF0F5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sz="1450">
              <a:solidFill>
                <a:srgbClr val="EBF0F5"/>
              </a:solidFill>
              <a:latin typeface="Agency FB" panose="020B0503020202020204" pitchFamily="34" charset="0"/>
            </a:rPr>
            <a:t> Burnout Risk averaged 53%, remaining within the moderate range.</a:t>
          </a:r>
        </a:p>
        <a:p>
          <a:endParaRPr lang="tr-TR" sz="1450">
            <a:solidFill>
              <a:srgbClr val="EBF0F5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450">
              <a:solidFill>
                <a:srgbClr val="EBF0F5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sz="1450">
              <a:solidFill>
                <a:srgbClr val="EBF0F5"/>
              </a:solidFill>
              <a:latin typeface="Agency FB" panose="020B0503020202020204" pitchFamily="34" charset="0"/>
            </a:rPr>
            <a:t> 67% of task completion outcomes were rated Good or Excellent.</a:t>
          </a:r>
          <a:endParaRPr lang="tr-TR" sz="1450" baseline="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21</xdr:col>
      <xdr:colOff>800100</xdr:colOff>
      <xdr:row>15</xdr:row>
      <xdr:rowOff>180976</xdr:rowOff>
    </xdr:from>
    <xdr:to>
      <xdr:col>23</xdr:col>
      <xdr:colOff>47625</xdr:colOff>
      <xdr:row>18</xdr:row>
      <xdr:rowOff>85726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15C26532-9044-80ED-3316-7984612CD7D0}"/>
            </a:ext>
          </a:extLst>
        </xdr:cNvPr>
        <xdr:cNvSpPr txBox="1"/>
      </xdr:nvSpPr>
      <xdr:spPr>
        <a:xfrm>
          <a:off x="16411575" y="2952751"/>
          <a:ext cx="809625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2400">
              <a:solidFill>
                <a:srgbClr val="5FB3A9"/>
              </a:solidFill>
              <a:latin typeface="Agency FB" panose="020B0503020202020204" pitchFamily="34" charset="0"/>
            </a:rPr>
            <a:t>91.2%</a:t>
          </a:r>
          <a:endParaRPr lang="en-US" sz="2400">
            <a:solidFill>
              <a:srgbClr val="5FB3A9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21</xdr:col>
      <xdr:colOff>828676</xdr:colOff>
      <xdr:row>23</xdr:row>
      <xdr:rowOff>47626</xdr:rowOff>
    </xdr:from>
    <xdr:to>
      <xdr:col>23</xdr:col>
      <xdr:colOff>123826</xdr:colOff>
      <xdr:row>25</xdr:row>
      <xdr:rowOff>161926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5717C7A4-07CF-4B82-9734-C7928DB02D93}"/>
            </a:ext>
          </a:extLst>
        </xdr:cNvPr>
        <xdr:cNvSpPr txBox="1"/>
      </xdr:nvSpPr>
      <xdr:spPr>
        <a:xfrm>
          <a:off x="16440151" y="4343401"/>
          <a:ext cx="857250" cy="495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2400">
              <a:solidFill>
                <a:srgbClr val="B23F36"/>
              </a:solidFill>
              <a:latin typeface="Agency FB" panose="020B0503020202020204" pitchFamily="34" charset="0"/>
            </a:rPr>
            <a:t>78.2%</a:t>
          </a:r>
          <a:endParaRPr lang="en-US" sz="2400">
            <a:solidFill>
              <a:srgbClr val="B23F36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21</xdr:col>
      <xdr:colOff>552450</xdr:colOff>
      <xdr:row>13</xdr:row>
      <xdr:rowOff>123825</xdr:rowOff>
    </xdr:from>
    <xdr:to>
      <xdr:col>23</xdr:col>
      <xdr:colOff>190500</xdr:colOff>
      <xdr:row>16</xdr:row>
      <xdr:rowOff>28575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CBB26E1F-D746-EFBC-B80F-32464B9AFC26}"/>
            </a:ext>
          </a:extLst>
        </xdr:cNvPr>
        <xdr:cNvSpPr txBox="1"/>
      </xdr:nvSpPr>
      <xdr:spPr>
        <a:xfrm>
          <a:off x="16163925" y="2514600"/>
          <a:ext cx="1200150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3000">
              <a:solidFill>
                <a:srgbClr val="5FB3A9"/>
              </a:solidFill>
              <a:latin typeface="Agency FB" panose="020B0503020202020204" pitchFamily="34" charset="0"/>
            </a:rPr>
            <a:t>HIGHEST</a:t>
          </a:r>
          <a:endParaRPr lang="en-US" sz="3000">
            <a:solidFill>
              <a:srgbClr val="5FB3A9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21</xdr:col>
      <xdr:colOff>638174</xdr:colOff>
      <xdr:row>20</xdr:row>
      <xdr:rowOff>142875</xdr:rowOff>
    </xdr:from>
    <xdr:to>
      <xdr:col>23</xdr:col>
      <xdr:colOff>219075</xdr:colOff>
      <xdr:row>23</xdr:row>
      <xdr:rowOff>57150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4895DF3D-2A6C-4A77-80AF-B58F891A9823}"/>
            </a:ext>
          </a:extLst>
        </xdr:cNvPr>
        <xdr:cNvSpPr txBox="1"/>
      </xdr:nvSpPr>
      <xdr:spPr>
        <a:xfrm>
          <a:off x="16249649" y="3867150"/>
          <a:ext cx="1143001" cy="485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3000">
              <a:solidFill>
                <a:srgbClr val="B23F36"/>
              </a:solidFill>
              <a:latin typeface="Agency FB" panose="020B0503020202020204" pitchFamily="34" charset="0"/>
            </a:rPr>
            <a:t>LOWEST</a:t>
          </a:r>
          <a:endParaRPr lang="en-US" sz="3000">
            <a:solidFill>
              <a:srgbClr val="B23F36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21</xdr:col>
      <xdr:colOff>419100</xdr:colOff>
      <xdr:row>20</xdr:row>
      <xdr:rowOff>57150</xdr:rowOff>
    </xdr:from>
    <xdr:to>
      <xdr:col>23</xdr:col>
      <xdr:colOff>257175</xdr:colOff>
      <xdr:row>20</xdr:row>
      <xdr:rowOff>57150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806D25F9-8725-CBBA-DB0A-5D67EECBB895}"/>
            </a:ext>
          </a:extLst>
        </xdr:cNvPr>
        <xdr:cNvCxnSpPr/>
      </xdr:nvCxnSpPr>
      <xdr:spPr>
        <a:xfrm>
          <a:off x="16030575" y="3781425"/>
          <a:ext cx="1400175" cy="0"/>
        </a:xfrm>
        <a:prstGeom prst="line">
          <a:avLst/>
        </a:prstGeom>
        <a:ln>
          <a:solidFill>
            <a:srgbClr val="5FB3A9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561975</xdr:colOff>
      <xdr:row>18</xdr:row>
      <xdr:rowOff>9525</xdr:rowOff>
    </xdr:from>
    <xdr:to>
      <xdr:col>23</xdr:col>
      <xdr:colOff>247650</xdr:colOff>
      <xdr:row>19</xdr:row>
      <xdr:rowOff>180975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C238F0D2-3882-536C-B294-5DDF5D2625B5}"/>
            </a:ext>
          </a:extLst>
        </xdr:cNvPr>
        <xdr:cNvSpPr txBox="1"/>
      </xdr:nvSpPr>
      <xdr:spPr>
        <a:xfrm>
          <a:off x="16173450" y="3352800"/>
          <a:ext cx="124777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800">
              <a:solidFill>
                <a:srgbClr val="EBF0F5"/>
              </a:solidFill>
              <a:latin typeface="Agency FB" panose="020B0503020202020204" pitchFamily="34" charset="0"/>
            </a:rPr>
            <a:t>POWER</a:t>
          </a:r>
          <a:r>
            <a:rPr lang="tr-TR" sz="1800" baseline="0">
              <a:solidFill>
                <a:srgbClr val="EBF0F5"/>
              </a:solidFill>
              <a:latin typeface="Agency FB" panose="020B0503020202020204" pitchFamily="34" charset="0"/>
            </a:rPr>
            <a:t> QUERY</a:t>
          </a:r>
          <a:endParaRPr lang="en-US" sz="18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21</xdr:col>
      <xdr:colOff>685800</xdr:colOff>
      <xdr:row>25</xdr:row>
      <xdr:rowOff>28575</xdr:rowOff>
    </xdr:from>
    <xdr:to>
      <xdr:col>23</xdr:col>
      <xdr:colOff>142875</xdr:colOff>
      <xdr:row>26</xdr:row>
      <xdr:rowOff>180975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71287C33-68CD-0432-F809-034175DC9327}"/>
            </a:ext>
          </a:extLst>
        </xdr:cNvPr>
        <xdr:cNvSpPr txBox="1"/>
      </xdr:nvSpPr>
      <xdr:spPr>
        <a:xfrm>
          <a:off x="16297275" y="4705350"/>
          <a:ext cx="10191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800">
              <a:solidFill>
                <a:srgbClr val="EBF0F5"/>
              </a:solidFill>
              <a:latin typeface="Agency FB" panose="020B0503020202020204" pitchFamily="34" charset="0"/>
            </a:rPr>
            <a:t>REPORTING</a:t>
          </a:r>
          <a:endParaRPr lang="en-US" sz="18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22</xdr:col>
      <xdr:colOff>371477</xdr:colOff>
      <xdr:row>0</xdr:row>
      <xdr:rowOff>95251</xdr:rowOff>
    </xdr:from>
    <xdr:to>
      <xdr:col>23</xdr:col>
      <xdr:colOff>342902</xdr:colOff>
      <xdr:row>2</xdr:row>
      <xdr:rowOff>38101</xdr:rowOff>
    </xdr:to>
    <xdr:sp macro="[0]!GoNextFromDashboard" textlink="">
      <xdr:nvSpPr>
        <xdr:cNvPr id="14" name="pnl_btnDashboardNext">
          <a:extLst>
            <a:ext uri="{FF2B5EF4-FFF2-40B4-BE49-F238E27FC236}">
              <a16:creationId xmlns:a16="http://schemas.microsoft.com/office/drawing/2014/main" id="{2FCCED75-9C56-4275-9455-3CECDD331A5C}"/>
            </a:ext>
          </a:extLst>
        </xdr:cNvPr>
        <xdr:cNvSpPr/>
      </xdr:nvSpPr>
      <xdr:spPr>
        <a:xfrm>
          <a:off x="16830677" y="95251"/>
          <a:ext cx="685800" cy="285750"/>
        </a:xfrm>
        <a:prstGeom prst="roundRect">
          <a:avLst>
            <a:gd name="adj" fmla="val 7895"/>
          </a:avLst>
        </a:prstGeom>
        <a:solidFill>
          <a:srgbClr val="0F1A2B"/>
        </a:solidFill>
        <a:ln w="3175">
          <a:solidFill>
            <a:srgbClr val="5FB3A9"/>
          </a:solidFill>
        </a:ln>
        <a:effectLst>
          <a:innerShdw blurRad="152400">
            <a:srgbClr val="5E8A91">
              <a:alpha val="3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>
              <a:solidFill>
                <a:srgbClr val="FFB347"/>
              </a:solidFill>
            </a:rPr>
            <a:t>   </a:t>
          </a:r>
          <a:r>
            <a:rPr lang="en-US" sz="1100">
              <a:solidFill>
                <a:srgbClr val="FFB347"/>
              </a:solidFill>
            </a:rPr>
            <a:t>Next →</a:t>
          </a:r>
        </a:p>
      </xdr:txBody>
    </xdr:sp>
    <xdr:clientData/>
  </xdr:twoCellAnchor>
  <xdr:twoCellAnchor>
    <xdr:from>
      <xdr:col>21</xdr:col>
      <xdr:colOff>352425</xdr:colOff>
      <xdr:row>0</xdr:row>
      <xdr:rowOff>95251</xdr:rowOff>
    </xdr:from>
    <xdr:to>
      <xdr:col>22</xdr:col>
      <xdr:colOff>304799</xdr:colOff>
      <xdr:row>2</xdr:row>
      <xdr:rowOff>38101</xdr:rowOff>
    </xdr:to>
    <xdr:sp macro="[0]!GoPreviousFromDashboard" textlink="">
      <xdr:nvSpPr>
        <xdr:cNvPr id="24" name="pnl_btnDashboardPrevious">
          <a:extLst>
            <a:ext uri="{FF2B5EF4-FFF2-40B4-BE49-F238E27FC236}">
              <a16:creationId xmlns:a16="http://schemas.microsoft.com/office/drawing/2014/main" id="{304957BD-438E-4D53-AB55-A81E58EE833F}"/>
            </a:ext>
          </a:extLst>
        </xdr:cNvPr>
        <xdr:cNvSpPr/>
      </xdr:nvSpPr>
      <xdr:spPr>
        <a:xfrm>
          <a:off x="15963900" y="95251"/>
          <a:ext cx="800099" cy="285750"/>
        </a:xfrm>
        <a:prstGeom prst="roundRect">
          <a:avLst>
            <a:gd name="adj" fmla="val 7895"/>
          </a:avLst>
        </a:prstGeom>
        <a:solidFill>
          <a:srgbClr val="0F1A2B"/>
        </a:solidFill>
        <a:ln w="3175">
          <a:solidFill>
            <a:srgbClr val="5FB3A9"/>
          </a:solidFill>
        </a:ln>
        <a:effectLst>
          <a:innerShdw blurRad="152400">
            <a:srgbClr val="5E8A91">
              <a:alpha val="3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solidFill>
                <a:srgbClr val="FFB347"/>
              </a:solidFill>
            </a:rPr>
            <a:t>← Previous</a:t>
          </a:r>
        </a:p>
        <a:p>
          <a:pPr algn="l"/>
          <a:endParaRPr lang="en-US" sz="1100">
            <a:solidFill>
              <a:srgbClr val="FFB347"/>
            </a:solidFill>
          </a:endParaRPr>
        </a:p>
      </xdr:txBody>
    </xdr:sp>
    <xdr:clientData/>
  </xdr:twoCellAnchor>
  <xdr:twoCellAnchor>
    <xdr:from>
      <xdr:col>18</xdr:col>
      <xdr:colOff>685800</xdr:colOff>
      <xdr:row>0</xdr:row>
      <xdr:rowOff>104775</xdr:rowOff>
    </xdr:from>
    <xdr:to>
      <xdr:col>20</xdr:col>
      <xdr:colOff>85725</xdr:colOff>
      <xdr:row>2</xdr:row>
      <xdr:rowOff>47625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680CCF3-3394-4D1F-B559-2B251037D33F}"/>
            </a:ext>
          </a:extLst>
        </xdr:cNvPr>
        <xdr:cNvSpPr txBox="1"/>
      </xdr:nvSpPr>
      <xdr:spPr>
        <a:xfrm>
          <a:off x="13754100" y="104775"/>
          <a:ext cx="109537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300">
              <a:solidFill>
                <a:srgbClr val="FFB347"/>
              </a:solidFill>
              <a:latin typeface="Agency FB" panose="020B0503020202020204" pitchFamily="34" charset="0"/>
            </a:rPr>
            <a:t>LAST</a:t>
          </a:r>
          <a:r>
            <a:rPr lang="tr-TR" sz="1300" baseline="0">
              <a:solidFill>
                <a:srgbClr val="FFB347"/>
              </a:solidFill>
              <a:latin typeface="Agency FB" panose="020B0503020202020204" pitchFamily="34" charset="0"/>
            </a:rPr>
            <a:t> REFRESH</a:t>
          </a:r>
          <a:endParaRPr lang="en-US" sz="1300">
            <a:solidFill>
              <a:srgbClr val="FFB347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19</xdr:col>
      <xdr:colOff>704850</xdr:colOff>
      <xdr:row>0</xdr:row>
      <xdr:rowOff>104775</xdr:rowOff>
    </xdr:from>
    <xdr:to>
      <xdr:col>21</xdr:col>
      <xdr:colOff>400050</xdr:colOff>
      <xdr:row>2</xdr:row>
      <xdr:rowOff>57150</xdr:rowOff>
    </xdr:to>
    <xdr:sp macro="" textlink="Query1!A2">
      <xdr:nvSpPr>
        <xdr:cNvPr id="38" name="txtLastRefresh">
          <a:extLst>
            <a:ext uri="{FF2B5EF4-FFF2-40B4-BE49-F238E27FC236}">
              <a16:creationId xmlns:a16="http://schemas.microsoft.com/office/drawing/2014/main" id="{F7532BDC-548D-4C11-858A-E629CB7B5ABD}"/>
            </a:ext>
          </a:extLst>
        </xdr:cNvPr>
        <xdr:cNvSpPr txBox="1"/>
      </xdr:nvSpPr>
      <xdr:spPr>
        <a:xfrm>
          <a:off x="14620875" y="104775"/>
          <a:ext cx="13906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300" b="0" i="0" u="none" strike="noStrike">
              <a:solidFill>
                <a:srgbClr val="EBF0F5"/>
              </a:solidFill>
              <a:latin typeface="Agency FB" panose="020B0503020202020204" pitchFamily="34" charset="0"/>
            </a:rPr>
            <a:t>28 June 2026 14:11</a:t>
          </a:r>
          <a:endParaRPr lang="en-US" sz="13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 editAs="oneCell">
    <xdr:from>
      <xdr:col>18</xdr:col>
      <xdr:colOff>419100</xdr:colOff>
      <xdr:row>0</xdr:row>
      <xdr:rowOff>123825</xdr:rowOff>
    </xdr:from>
    <xdr:to>
      <xdr:col>18</xdr:col>
      <xdr:colOff>685800</xdr:colOff>
      <xdr:row>2</xdr:row>
      <xdr:rowOff>47625</xdr:rowOff>
    </xdr:to>
    <xdr:pic macro="[0]!RefreshDashboard">
      <xdr:nvPicPr>
        <xdr:cNvPr id="56" name="Graphic 55" descr="Repeat with solid fill">
          <a:extLst>
            <a:ext uri="{FF2B5EF4-FFF2-40B4-BE49-F238E27FC236}">
              <a16:creationId xmlns:a16="http://schemas.microsoft.com/office/drawing/2014/main" id="{2291F7F9-C3B9-BC92-142E-0ACEA6863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3487400" y="123825"/>
          <a:ext cx="266700" cy="266700"/>
        </a:xfrm>
        <a:prstGeom prst="rect">
          <a:avLst/>
        </a:prstGeom>
      </xdr:spPr>
    </xdr:pic>
    <xdr:clientData/>
  </xdr:twoCellAnchor>
  <xdr:twoCellAnchor editAs="oneCell">
    <xdr:from>
      <xdr:col>17</xdr:col>
      <xdr:colOff>171450</xdr:colOff>
      <xdr:row>30</xdr:row>
      <xdr:rowOff>133350</xdr:rowOff>
    </xdr:from>
    <xdr:to>
      <xdr:col>21</xdr:col>
      <xdr:colOff>361950</xdr:colOff>
      <xdr:row>43</xdr:row>
      <xdr:rowOff>47625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88A62113-5828-209D-65CC-D4FF0F07F6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92025" y="6096000"/>
          <a:ext cx="3581400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199148</xdr:colOff>
      <xdr:row>8</xdr:row>
      <xdr:rowOff>161925</xdr:rowOff>
    </xdr:from>
    <xdr:to>
      <xdr:col>11</xdr:col>
      <xdr:colOff>85725</xdr:colOff>
      <xdr:row>23</xdr:row>
      <xdr:rowOff>47625</xdr:rowOff>
    </xdr:to>
    <xdr:sp macro="" textlink="">
      <xdr:nvSpPr>
        <xdr:cNvPr id="12" name="pnl_Settings_About">
          <a:extLst>
            <a:ext uri="{FF2B5EF4-FFF2-40B4-BE49-F238E27FC236}">
              <a16:creationId xmlns:a16="http://schemas.microsoft.com/office/drawing/2014/main" id="{54983286-C941-38F5-8452-4850360AECE8}"/>
            </a:ext>
          </a:extLst>
        </xdr:cNvPr>
        <xdr:cNvSpPr/>
      </xdr:nvSpPr>
      <xdr:spPr>
        <a:xfrm>
          <a:off x="1418348" y="1685925"/>
          <a:ext cx="5372977" cy="2743200"/>
        </a:xfrm>
        <a:prstGeom prst="roundRect">
          <a:avLst>
            <a:gd name="adj" fmla="val 4167"/>
          </a:avLst>
        </a:prstGeom>
        <a:solidFill>
          <a:srgbClr val="0F1A2B"/>
        </a:solidFill>
        <a:ln w="3175">
          <a:solidFill>
            <a:srgbClr val="5E8A91"/>
          </a:solidFill>
        </a:ln>
        <a:effectLst>
          <a:innerShdw blurRad="152400">
            <a:srgbClr val="5E8A91">
              <a:alpha val="5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190500</xdr:colOff>
      <xdr:row>38</xdr:row>
      <xdr:rowOff>85725</xdr:rowOff>
    </xdr:from>
    <xdr:to>
      <xdr:col>27</xdr:col>
      <xdr:colOff>9525</xdr:colOff>
      <xdr:row>43</xdr:row>
      <xdr:rowOff>180975</xdr:rowOff>
    </xdr:to>
    <xdr:sp macro="" textlink="">
      <xdr:nvSpPr>
        <xdr:cNvPr id="13" name="pnl_Settings_Author">
          <a:extLst>
            <a:ext uri="{FF2B5EF4-FFF2-40B4-BE49-F238E27FC236}">
              <a16:creationId xmlns:a16="http://schemas.microsoft.com/office/drawing/2014/main" id="{B9E9E55A-EC28-443B-916E-C675FF65A25C}"/>
            </a:ext>
          </a:extLst>
        </xdr:cNvPr>
        <xdr:cNvSpPr/>
      </xdr:nvSpPr>
      <xdr:spPr>
        <a:xfrm>
          <a:off x="1409700" y="7324725"/>
          <a:ext cx="15059025" cy="1047750"/>
        </a:xfrm>
        <a:prstGeom prst="roundRect">
          <a:avLst>
            <a:gd name="adj" fmla="val 9394"/>
          </a:avLst>
        </a:prstGeom>
        <a:solidFill>
          <a:srgbClr val="0F1A2B"/>
        </a:solidFill>
        <a:ln w="3175"/>
        <a:effectLst>
          <a:innerShdw blurRad="152400">
            <a:srgbClr val="5E8A91">
              <a:alpha val="5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200025</xdr:colOff>
      <xdr:row>23</xdr:row>
      <xdr:rowOff>123825</xdr:rowOff>
    </xdr:from>
    <xdr:to>
      <xdr:col>27</xdr:col>
      <xdr:colOff>9525</xdr:colOff>
      <xdr:row>38</xdr:row>
      <xdr:rowOff>9525</xdr:rowOff>
    </xdr:to>
    <xdr:sp macro="" textlink="">
      <xdr:nvSpPr>
        <xdr:cNvPr id="14" name="pnl_Settings_KPI">
          <a:extLst>
            <a:ext uri="{FF2B5EF4-FFF2-40B4-BE49-F238E27FC236}">
              <a16:creationId xmlns:a16="http://schemas.microsoft.com/office/drawing/2014/main" id="{874A6042-5F17-4D3B-91A6-D0729C67ADDC}"/>
            </a:ext>
          </a:extLst>
        </xdr:cNvPr>
        <xdr:cNvSpPr/>
      </xdr:nvSpPr>
      <xdr:spPr>
        <a:xfrm>
          <a:off x="1419225" y="4505325"/>
          <a:ext cx="15049500" cy="2743200"/>
        </a:xfrm>
        <a:prstGeom prst="roundRect">
          <a:avLst>
            <a:gd name="adj" fmla="val 3473"/>
          </a:avLst>
        </a:prstGeom>
        <a:solidFill>
          <a:srgbClr val="0F1A2B"/>
        </a:solidFill>
        <a:ln w="3175">
          <a:solidFill>
            <a:srgbClr val="5E8A91"/>
          </a:solidFill>
        </a:ln>
        <a:effectLst>
          <a:innerShdw blurRad="152400">
            <a:srgbClr val="5E8A91">
              <a:alpha val="5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200025</xdr:colOff>
      <xdr:row>8</xdr:row>
      <xdr:rowOff>152400</xdr:rowOff>
    </xdr:from>
    <xdr:to>
      <xdr:col>27</xdr:col>
      <xdr:colOff>38100</xdr:colOff>
      <xdr:row>23</xdr:row>
      <xdr:rowOff>38100</xdr:rowOff>
    </xdr:to>
    <xdr:sp macro="" textlink="">
      <xdr:nvSpPr>
        <xdr:cNvPr id="15" name="pnl_Settings_Methodology">
          <a:extLst>
            <a:ext uri="{FF2B5EF4-FFF2-40B4-BE49-F238E27FC236}">
              <a16:creationId xmlns:a16="http://schemas.microsoft.com/office/drawing/2014/main" id="{729DCD42-F20A-4F7D-B4D5-0FD75F5DEB69}"/>
            </a:ext>
          </a:extLst>
        </xdr:cNvPr>
        <xdr:cNvSpPr/>
      </xdr:nvSpPr>
      <xdr:spPr>
        <a:xfrm>
          <a:off x="6905625" y="1676400"/>
          <a:ext cx="9591675" cy="2743200"/>
        </a:xfrm>
        <a:prstGeom prst="roundRect">
          <a:avLst>
            <a:gd name="adj" fmla="val 2778"/>
          </a:avLst>
        </a:prstGeom>
        <a:solidFill>
          <a:srgbClr val="0F1A2B"/>
        </a:solidFill>
        <a:ln w="3175">
          <a:solidFill>
            <a:srgbClr val="5E8A91"/>
          </a:solidFill>
        </a:ln>
        <a:effectLst>
          <a:innerShdw blurRad="152400">
            <a:srgbClr val="5E8A91">
              <a:alpha val="5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114300</xdr:colOff>
      <xdr:row>4</xdr:row>
      <xdr:rowOff>10715</xdr:rowOff>
    </xdr:from>
    <xdr:to>
      <xdr:col>7</xdr:col>
      <xdr:colOff>523875</xdr:colOff>
      <xdr:row>7</xdr:row>
      <xdr:rowOff>144065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54F77C66-A079-C139-8D99-DF3CDAFE98F8}"/>
            </a:ext>
          </a:extLst>
        </xdr:cNvPr>
        <xdr:cNvSpPr txBox="1"/>
      </xdr:nvSpPr>
      <xdr:spPr>
        <a:xfrm>
          <a:off x="1333500" y="772715"/>
          <a:ext cx="3457575" cy="704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4800">
              <a:solidFill>
                <a:srgbClr val="FFB347"/>
              </a:solidFill>
              <a:latin typeface="Agency FB" panose="020B0503020202020204" pitchFamily="34" charset="0"/>
            </a:rPr>
            <a:t>SETTINGS &amp;</a:t>
          </a:r>
          <a:r>
            <a:rPr lang="tr-TR" sz="4800">
              <a:solidFill>
                <a:srgbClr val="EBF0F5"/>
              </a:solidFill>
              <a:latin typeface="Agency FB" panose="020B0503020202020204" pitchFamily="34" charset="0"/>
            </a:rPr>
            <a:t> </a:t>
          </a:r>
          <a:r>
            <a:rPr lang="tr-TR" sz="4800">
              <a:solidFill>
                <a:srgbClr val="FFB347"/>
              </a:solidFill>
              <a:latin typeface="Agency FB" panose="020B0503020202020204" pitchFamily="34" charset="0"/>
            </a:rPr>
            <a:t>INFO</a:t>
          </a:r>
          <a:endParaRPr lang="en-US" sz="4800">
            <a:solidFill>
              <a:srgbClr val="FFB347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2</xdr:col>
      <xdr:colOff>161925</xdr:colOff>
      <xdr:row>7</xdr:row>
      <xdr:rowOff>47625</xdr:rowOff>
    </xdr:from>
    <xdr:to>
      <xdr:col>7</xdr:col>
      <xdr:colOff>438150</xdr:colOff>
      <xdr:row>8</xdr:row>
      <xdr:rowOff>171450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125A578F-AD2A-5E4A-4AF6-0AAA5A589EF5}"/>
            </a:ext>
          </a:extLst>
        </xdr:cNvPr>
        <xdr:cNvSpPr txBox="1"/>
      </xdr:nvSpPr>
      <xdr:spPr>
        <a:xfrm>
          <a:off x="1381125" y="1381125"/>
          <a:ext cx="33242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>
              <a:solidFill>
                <a:srgbClr val="5FB3A9"/>
              </a:solidFill>
              <a:latin typeface="Agency FB" panose="020B0503020202020204" pitchFamily="34" charset="0"/>
            </a:rPr>
            <a:t>PROJECT</a:t>
          </a:r>
          <a:r>
            <a:rPr lang="tr-TR" sz="1400" baseline="0">
              <a:solidFill>
                <a:srgbClr val="5FB3A9"/>
              </a:solidFill>
              <a:latin typeface="Agency FB" panose="020B0503020202020204" pitchFamily="34" charset="0"/>
            </a:rPr>
            <a:t> DOCUMENTATION &amp; DETAILS</a:t>
          </a:r>
          <a:endParaRPr lang="en-US" sz="1400">
            <a:solidFill>
              <a:srgbClr val="5FB3A9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2</xdr:col>
      <xdr:colOff>314325</xdr:colOff>
      <xdr:row>10</xdr:row>
      <xdr:rowOff>38100</xdr:rowOff>
    </xdr:from>
    <xdr:to>
      <xdr:col>6</xdr:col>
      <xdr:colOff>504825</xdr:colOff>
      <xdr:row>12</xdr:row>
      <xdr:rowOff>9525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D7430CC7-E6B2-953A-3D2B-FDFECF8B7C73}"/>
            </a:ext>
          </a:extLst>
        </xdr:cNvPr>
        <xdr:cNvSpPr txBox="1"/>
      </xdr:nvSpPr>
      <xdr:spPr>
        <a:xfrm>
          <a:off x="1533525" y="1943100"/>
          <a:ext cx="2628900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2000">
              <a:solidFill>
                <a:srgbClr val="5FB3A9"/>
              </a:solidFill>
              <a:latin typeface="Agency FB" panose="020B0503020202020204" pitchFamily="34" charset="0"/>
            </a:rPr>
            <a:t>ABOUT THIS</a:t>
          </a:r>
          <a:r>
            <a:rPr lang="tr-TR" sz="2000" baseline="0">
              <a:solidFill>
                <a:srgbClr val="5FB3A9"/>
              </a:solidFill>
              <a:latin typeface="Agency FB" panose="020B0503020202020204" pitchFamily="34" charset="0"/>
            </a:rPr>
            <a:t> PROJECT</a:t>
          </a:r>
          <a:endParaRPr lang="en-US" sz="2000">
            <a:solidFill>
              <a:srgbClr val="5FB3A9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2</xdr:col>
      <xdr:colOff>314325</xdr:colOff>
      <xdr:row>13</xdr:row>
      <xdr:rowOff>85725</xdr:rowOff>
    </xdr:from>
    <xdr:to>
      <xdr:col>10</xdr:col>
      <xdr:colOff>495300</xdr:colOff>
      <xdr:row>22</xdr:row>
      <xdr:rowOff>38100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6ECF716F-8856-5BF5-E5F8-9AE3DD49B9A9}"/>
            </a:ext>
          </a:extLst>
        </xdr:cNvPr>
        <xdr:cNvSpPr txBox="1"/>
      </xdr:nvSpPr>
      <xdr:spPr>
        <a:xfrm>
          <a:off x="1533525" y="2562225"/>
          <a:ext cx="5057775" cy="1666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500">
              <a:solidFill>
                <a:srgbClr val="EBF0F5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sz="1500">
              <a:solidFill>
                <a:srgbClr val="EBF0F5"/>
              </a:solidFill>
              <a:latin typeface="Agency FB" panose="020B0503020202020204" pitchFamily="34" charset="0"/>
            </a:rPr>
            <a:t>Freelancer Behavior Lab was created to better understand the daily work habits of freelancers.</a:t>
          </a:r>
          <a:endParaRPr lang="tr-TR" sz="1500">
            <a:solidFill>
              <a:srgbClr val="EBF0F5"/>
            </a:solidFill>
            <a:latin typeface="Agency FB" panose="020B0503020202020204" pitchFamily="34" charset="0"/>
          </a:endParaRPr>
        </a:p>
        <a:p>
          <a:endParaRPr lang="tr-TR" sz="1500">
            <a:solidFill>
              <a:srgbClr val="EBF0F5"/>
            </a:solidFill>
            <a:latin typeface="Agency FB" panose="020B0503020202020204" pitchFamily="34" charset="0"/>
          </a:endParaRPr>
        </a:p>
        <a:p>
          <a:r>
            <a:rPr lang="en-US" sz="1500">
              <a:solidFill>
                <a:srgbClr val="EBF0F5"/>
              </a:solidFill>
              <a:latin typeface="Agency FB" panose="020B0503020202020204" pitchFamily="34" charset="0"/>
            </a:rPr>
            <a:t> </a:t>
          </a:r>
          <a:r>
            <a:rPr lang="en-US" sz="1500">
              <a:solidFill>
                <a:srgbClr val="EBF0F5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sz="1500">
              <a:solidFill>
                <a:srgbClr val="EBF0F5"/>
              </a:solidFill>
              <a:latin typeface="Agency FB" panose="020B0503020202020204" pitchFamily="34" charset="0"/>
            </a:rPr>
            <a:t>The project explores how factors such as focus, workload and work patterns can impact productivity, burnout risk and client satisfaction.</a:t>
          </a:r>
        </a:p>
      </xdr:txBody>
    </xdr:sp>
    <xdr:clientData/>
  </xdr:twoCellAnchor>
  <xdr:twoCellAnchor>
    <xdr:from>
      <xdr:col>2</xdr:col>
      <xdr:colOff>390525</xdr:colOff>
      <xdr:row>12</xdr:row>
      <xdr:rowOff>171450</xdr:rowOff>
    </xdr:from>
    <xdr:to>
      <xdr:col>10</xdr:col>
      <xdr:colOff>523875</xdr:colOff>
      <xdr:row>12</xdr:row>
      <xdr:rowOff>180975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2047BA72-9041-466F-B95F-CDE91413DB2B}"/>
            </a:ext>
          </a:extLst>
        </xdr:cNvPr>
        <xdr:cNvCxnSpPr/>
      </xdr:nvCxnSpPr>
      <xdr:spPr>
        <a:xfrm flipH="1">
          <a:off x="1609725" y="2457450"/>
          <a:ext cx="5010150" cy="9525"/>
        </a:xfrm>
        <a:prstGeom prst="line">
          <a:avLst/>
        </a:prstGeom>
        <a:ln>
          <a:solidFill>
            <a:srgbClr val="5FB3A9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352425</xdr:colOff>
      <xdr:row>10</xdr:row>
      <xdr:rowOff>38100</xdr:rowOff>
    </xdr:from>
    <xdr:to>
      <xdr:col>14</xdr:col>
      <xdr:colOff>504825</xdr:colOff>
      <xdr:row>12</xdr:row>
      <xdr:rowOff>9525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1ACEE6D5-260A-42F0-A6B9-63AA9EA4E51D}"/>
            </a:ext>
          </a:extLst>
        </xdr:cNvPr>
        <xdr:cNvSpPr txBox="1"/>
      </xdr:nvSpPr>
      <xdr:spPr>
        <a:xfrm>
          <a:off x="7058025" y="1943100"/>
          <a:ext cx="1981200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2000">
              <a:solidFill>
                <a:srgbClr val="5FB3A9"/>
              </a:solidFill>
              <a:latin typeface="Agency FB" panose="020B0503020202020204" pitchFamily="34" charset="0"/>
            </a:rPr>
            <a:t>METHODOLOGY FLOW</a:t>
          </a:r>
          <a:endParaRPr lang="en-US" sz="2000">
            <a:solidFill>
              <a:srgbClr val="5FB3A9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11</xdr:col>
      <xdr:colOff>438150</xdr:colOff>
      <xdr:row>12</xdr:row>
      <xdr:rowOff>161925</xdr:rowOff>
    </xdr:from>
    <xdr:to>
      <xdr:col>26</xdr:col>
      <xdr:colOff>514350</xdr:colOff>
      <xdr:row>12</xdr:row>
      <xdr:rowOff>171450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553C8853-6B0D-4AE7-8EB3-3DC332D92A46}"/>
            </a:ext>
          </a:extLst>
        </xdr:cNvPr>
        <xdr:cNvCxnSpPr/>
      </xdr:nvCxnSpPr>
      <xdr:spPr>
        <a:xfrm flipH="1">
          <a:off x="7143750" y="2447925"/>
          <a:ext cx="9220200" cy="9525"/>
        </a:xfrm>
        <a:prstGeom prst="line">
          <a:avLst/>
        </a:prstGeom>
        <a:ln>
          <a:solidFill>
            <a:srgbClr val="5FB3A9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474337</xdr:colOff>
      <xdr:row>14</xdr:row>
      <xdr:rowOff>51975</xdr:rowOff>
    </xdr:from>
    <xdr:to>
      <xdr:col>22</xdr:col>
      <xdr:colOff>480337</xdr:colOff>
      <xdr:row>17</xdr:row>
      <xdr:rowOff>96075</xdr:rowOff>
    </xdr:to>
    <xdr:pic>
      <xdr:nvPicPr>
        <xdr:cNvPr id="24" name="Graphic 23" descr="Presentation with bar chart outline">
          <a:extLst>
            <a:ext uri="{FF2B5EF4-FFF2-40B4-BE49-F238E27FC236}">
              <a16:creationId xmlns:a16="http://schemas.microsoft.com/office/drawing/2014/main" id="{FA7A082C-145C-0597-F4DC-748CB1BAB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275937" y="2718975"/>
          <a:ext cx="615600" cy="615600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571500</xdr:colOff>
      <xdr:row>13</xdr:row>
      <xdr:rowOff>147225</xdr:rowOff>
    </xdr:from>
    <xdr:to>
      <xdr:col>25</xdr:col>
      <xdr:colOff>577500</xdr:colOff>
      <xdr:row>17</xdr:row>
      <xdr:rowOff>825</xdr:rowOff>
    </xdr:to>
    <xdr:pic>
      <xdr:nvPicPr>
        <xdr:cNvPr id="27" name="Graphic 26" descr="Gauge outline">
          <a:extLst>
            <a:ext uri="{FF2B5EF4-FFF2-40B4-BE49-F238E27FC236}">
              <a16:creationId xmlns:a16="http://schemas.microsoft.com/office/drawing/2014/main" id="{4FF357DF-84E3-A855-A722-256FD5EA6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01900" y="2623725"/>
          <a:ext cx="615600" cy="615600"/>
        </a:xfrm>
        <a:prstGeom prst="rect">
          <a:avLst/>
        </a:prstGeom>
      </xdr:spPr>
    </xdr:pic>
    <xdr:clientData/>
  </xdr:twoCellAnchor>
  <xdr:twoCellAnchor editAs="oneCell">
    <xdr:from>
      <xdr:col>18</xdr:col>
      <xdr:colOff>349425</xdr:colOff>
      <xdr:row>13</xdr:row>
      <xdr:rowOff>180975</xdr:rowOff>
    </xdr:from>
    <xdr:to>
      <xdr:col>19</xdr:col>
      <xdr:colOff>402225</xdr:colOff>
      <xdr:row>17</xdr:row>
      <xdr:rowOff>81375</xdr:rowOff>
    </xdr:to>
    <xdr:pic>
      <xdr:nvPicPr>
        <xdr:cNvPr id="29" name="Graphic 28" descr="Flowchart outline">
          <a:extLst>
            <a:ext uri="{FF2B5EF4-FFF2-40B4-BE49-F238E27FC236}">
              <a16:creationId xmlns:a16="http://schemas.microsoft.com/office/drawing/2014/main" id="{0324E1A3-F903-A7EC-20A5-9E1550984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322225" y="2657475"/>
          <a:ext cx="662400" cy="662400"/>
        </a:xfrm>
        <a:prstGeom prst="rect">
          <a:avLst/>
        </a:prstGeom>
      </xdr:spPr>
    </xdr:pic>
    <xdr:clientData/>
  </xdr:twoCellAnchor>
  <xdr:twoCellAnchor editAs="oneCell">
    <xdr:from>
      <xdr:col>15</xdr:col>
      <xdr:colOff>214988</xdr:colOff>
      <xdr:row>14</xdr:row>
      <xdr:rowOff>19050</xdr:rowOff>
    </xdr:from>
    <xdr:to>
      <xdr:col>16</xdr:col>
      <xdr:colOff>267788</xdr:colOff>
      <xdr:row>17</xdr:row>
      <xdr:rowOff>109950</xdr:rowOff>
    </xdr:to>
    <xdr:pic>
      <xdr:nvPicPr>
        <xdr:cNvPr id="33" name="Graphic 32" descr="Single gear outline">
          <a:extLst>
            <a:ext uri="{FF2B5EF4-FFF2-40B4-BE49-F238E27FC236}">
              <a16:creationId xmlns:a16="http://schemas.microsoft.com/office/drawing/2014/main" id="{99BDA4F3-B907-DFCF-22C2-F1779CEC6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358988" y="2686050"/>
          <a:ext cx="662400" cy="662400"/>
        </a:xfrm>
        <a:prstGeom prst="rect">
          <a:avLst/>
        </a:prstGeom>
      </xdr:spPr>
    </xdr:pic>
    <xdr:clientData/>
  </xdr:twoCellAnchor>
  <xdr:twoCellAnchor>
    <xdr:from>
      <xdr:col>12</xdr:col>
      <xdr:colOff>57149</xdr:colOff>
      <xdr:row>13</xdr:row>
      <xdr:rowOff>142875</xdr:rowOff>
    </xdr:from>
    <xdr:to>
      <xdr:col>13</xdr:col>
      <xdr:colOff>219074</xdr:colOff>
      <xdr:row>17</xdr:row>
      <xdr:rowOff>152400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CBCC314A-0C02-3974-71EE-717A68BB3568}"/>
            </a:ext>
          </a:extLst>
        </xdr:cNvPr>
        <xdr:cNvSpPr/>
      </xdr:nvSpPr>
      <xdr:spPr>
        <a:xfrm>
          <a:off x="7372349" y="2619375"/>
          <a:ext cx="771525" cy="771525"/>
        </a:xfrm>
        <a:prstGeom prst="ellipse">
          <a:avLst/>
        </a:prstGeom>
        <a:noFill/>
        <a:ln w="28575">
          <a:solidFill>
            <a:srgbClr val="FFB3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152400</xdr:colOff>
      <xdr:row>13</xdr:row>
      <xdr:rowOff>142875</xdr:rowOff>
    </xdr:from>
    <xdr:to>
      <xdr:col>16</xdr:col>
      <xdr:colOff>314325</xdr:colOff>
      <xdr:row>17</xdr:row>
      <xdr:rowOff>152400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1690EB0D-6BD1-4693-861D-44D52BC159EA}"/>
            </a:ext>
          </a:extLst>
        </xdr:cNvPr>
        <xdr:cNvSpPr/>
      </xdr:nvSpPr>
      <xdr:spPr>
        <a:xfrm>
          <a:off x="9296400" y="2619375"/>
          <a:ext cx="771525" cy="771525"/>
        </a:xfrm>
        <a:prstGeom prst="ellipse">
          <a:avLst/>
        </a:prstGeom>
        <a:noFill/>
        <a:ln w="28575">
          <a:solidFill>
            <a:srgbClr val="FFB3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295275</xdr:colOff>
      <xdr:row>13</xdr:row>
      <xdr:rowOff>142875</xdr:rowOff>
    </xdr:from>
    <xdr:to>
      <xdr:col>19</xdr:col>
      <xdr:colOff>457200</xdr:colOff>
      <xdr:row>17</xdr:row>
      <xdr:rowOff>152400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3A38F4F0-4E0C-4550-8478-A341B7E7FF53}"/>
            </a:ext>
          </a:extLst>
        </xdr:cNvPr>
        <xdr:cNvSpPr/>
      </xdr:nvSpPr>
      <xdr:spPr>
        <a:xfrm>
          <a:off x="11268075" y="2619375"/>
          <a:ext cx="771525" cy="771525"/>
        </a:xfrm>
        <a:prstGeom prst="ellipse">
          <a:avLst/>
        </a:prstGeom>
        <a:noFill/>
        <a:ln w="28575">
          <a:solidFill>
            <a:srgbClr val="FFB3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390525</xdr:colOff>
      <xdr:row>13</xdr:row>
      <xdr:rowOff>142875</xdr:rowOff>
    </xdr:from>
    <xdr:to>
      <xdr:col>22</xdr:col>
      <xdr:colOff>552450</xdr:colOff>
      <xdr:row>17</xdr:row>
      <xdr:rowOff>152400</xdr:rowOff>
    </xdr:to>
    <xdr:sp macro="" textlink="">
      <xdr:nvSpPr>
        <xdr:cNvPr id="39" name="Oval 38">
          <a:extLst>
            <a:ext uri="{FF2B5EF4-FFF2-40B4-BE49-F238E27FC236}">
              <a16:creationId xmlns:a16="http://schemas.microsoft.com/office/drawing/2014/main" id="{7BA37401-E9C8-4597-BEF5-353E30D34DA1}"/>
            </a:ext>
          </a:extLst>
        </xdr:cNvPr>
        <xdr:cNvSpPr/>
      </xdr:nvSpPr>
      <xdr:spPr>
        <a:xfrm>
          <a:off x="13192125" y="2619375"/>
          <a:ext cx="771525" cy="771525"/>
        </a:xfrm>
        <a:prstGeom prst="ellipse">
          <a:avLst/>
        </a:prstGeom>
        <a:noFill/>
        <a:ln w="28575">
          <a:solidFill>
            <a:srgbClr val="FFB3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495300</xdr:colOff>
      <xdr:row>13</xdr:row>
      <xdr:rowOff>142875</xdr:rowOff>
    </xdr:from>
    <xdr:to>
      <xdr:col>26</xdr:col>
      <xdr:colOff>47625</xdr:colOff>
      <xdr:row>17</xdr:row>
      <xdr:rowOff>152400</xdr:rowOff>
    </xdr:to>
    <xdr:sp macro="" textlink="">
      <xdr:nvSpPr>
        <xdr:cNvPr id="41" name="Oval 40">
          <a:extLst>
            <a:ext uri="{FF2B5EF4-FFF2-40B4-BE49-F238E27FC236}">
              <a16:creationId xmlns:a16="http://schemas.microsoft.com/office/drawing/2014/main" id="{2BC1C5E8-1912-485D-A709-88071C180599}"/>
            </a:ext>
          </a:extLst>
        </xdr:cNvPr>
        <xdr:cNvSpPr/>
      </xdr:nvSpPr>
      <xdr:spPr>
        <a:xfrm>
          <a:off x="15125700" y="2619375"/>
          <a:ext cx="771525" cy="771525"/>
        </a:xfrm>
        <a:prstGeom prst="ellipse">
          <a:avLst/>
        </a:prstGeom>
        <a:noFill/>
        <a:ln w="28575">
          <a:solidFill>
            <a:srgbClr val="FFB3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523875</xdr:colOff>
      <xdr:row>15</xdr:row>
      <xdr:rowOff>176212</xdr:rowOff>
    </xdr:from>
    <xdr:to>
      <xdr:col>14</xdr:col>
      <xdr:colOff>361950</xdr:colOff>
      <xdr:row>15</xdr:row>
      <xdr:rowOff>176212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5F0D2010-508D-D970-16C7-6B1A0D396ECB}"/>
            </a:ext>
          </a:extLst>
        </xdr:cNvPr>
        <xdr:cNvCxnSpPr/>
      </xdr:nvCxnSpPr>
      <xdr:spPr>
        <a:xfrm>
          <a:off x="8448675" y="3033712"/>
          <a:ext cx="447675" cy="0"/>
        </a:xfrm>
        <a:prstGeom prst="straightConnector1">
          <a:avLst/>
        </a:prstGeom>
        <a:ln>
          <a:solidFill>
            <a:srgbClr val="FFB347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390525</xdr:colOff>
      <xdr:row>15</xdr:row>
      <xdr:rowOff>176212</xdr:rowOff>
    </xdr:from>
    <xdr:to>
      <xdr:col>24</xdr:col>
      <xdr:colOff>228600</xdr:colOff>
      <xdr:row>15</xdr:row>
      <xdr:rowOff>176212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E3401E51-6837-4AC5-8E7B-B90A716EADFA}"/>
            </a:ext>
          </a:extLst>
        </xdr:cNvPr>
        <xdr:cNvCxnSpPr/>
      </xdr:nvCxnSpPr>
      <xdr:spPr>
        <a:xfrm>
          <a:off x="14411325" y="3033712"/>
          <a:ext cx="447675" cy="0"/>
        </a:xfrm>
        <a:prstGeom prst="straightConnector1">
          <a:avLst/>
        </a:prstGeom>
        <a:ln>
          <a:solidFill>
            <a:srgbClr val="FFB347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231775</xdr:colOff>
      <xdr:row>15</xdr:row>
      <xdr:rowOff>176212</xdr:rowOff>
    </xdr:from>
    <xdr:to>
      <xdr:col>21</xdr:col>
      <xdr:colOff>69850</xdr:colOff>
      <xdr:row>15</xdr:row>
      <xdr:rowOff>176212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42B6BE18-D32E-48A7-B27D-1AB1543BD578}"/>
            </a:ext>
          </a:extLst>
        </xdr:cNvPr>
        <xdr:cNvCxnSpPr/>
      </xdr:nvCxnSpPr>
      <xdr:spPr>
        <a:xfrm>
          <a:off x="12423775" y="3033712"/>
          <a:ext cx="447675" cy="0"/>
        </a:xfrm>
        <a:prstGeom prst="straightConnector1">
          <a:avLst/>
        </a:prstGeom>
        <a:ln>
          <a:solidFill>
            <a:srgbClr val="FFB347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73025</xdr:colOff>
      <xdr:row>15</xdr:row>
      <xdr:rowOff>176212</xdr:rowOff>
    </xdr:from>
    <xdr:to>
      <xdr:col>17</xdr:col>
      <xdr:colOff>520700</xdr:colOff>
      <xdr:row>15</xdr:row>
      <xdr:rowOff>176212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B0CE7C03-9F9F-4ADF-9A97-2C2238370EED}"/>
            </a:ext>
          </a:extLst>
        </xdr:cNvPr>
        <xdr:cNvCxnSpPr/>
      </xdr:nvCxnSpPr>
      <xdr:spPr>
        <a:xfrm>
          <a:off x="10436225" y="3033712"/>
          <a:ext cx="447675" cy="0"/>
        </a:xfrm>
        <a:prstGeom prst="straightConnector1">
          <a:avLst/>
        </a:prstGeom>
        <a:ln>
          <a:solidFill>
            <a:srgbClr val="FFB347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18</xdr:row>
      <xdr:rowOff>57149</xdr:rowOff>
    </xdr:from>
    <xdr:to>
      <xdr:col>13</xdr:col>
      <xdr:colOff>411390</xdr:colOff>
      <xdr:row>19</xdr:row>
      <xdr:rowOff>171449</xdr:rowOff>
    </xdr:to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5A3F5E57-95FB-42DE-76E4-8305AC3EEEBE}"/>
            </a:ext>
          </a:extLst>
        </xdr:cNvPr>
        <xdr:cNvSpPr txBox="1"/>
      </xdr:nvSpPr>
      <xdr:spPr>
        <a:xfrm>
          <a:off x="7419975" y="3486149"/>
          <a:ext cx="91621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RAW DATA</a:t>
          </a:r>
          <a:endParaRPr lang="en-US" sz="1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15</xdr:col>
      <xdr:colOff>92869</xdr:colOff>
      <xdr:row>18</xdr:row>
      <xdr:rowOff>57149</xdr:rowOff>
    </xdr:from>
    <xdr:to>
      <xdr:col>17</xdr:col>
      <xdr:colOff>0</xdr:colOff>
      <xdr:row>19</xdr:row>
      <xdr:rowOff>171449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36CE9AD9-E900-42F9-8A98-DC0B762021AD}"/>
            </a:ext>
          </a:extLst>
        </xdr:cNvPr>
        <xdr:cNvSpPr txBox="1"/>
      </xdr:nvSpPr>
      <xdr:spPr>
        <a:xfrm>
          <a:off x="9236869" y="3486149"/>
          <a:ext cx="1126331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POWER QUERY</a:t>
          </a:r>
          <a:endParaRPr lang="en-US" sz="1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18</xdr:col>
      <xdr:colOff>185737</xdr:colOff>
      <xdr:row>18</xdr:row>
      <xdr:rowOff>57149</xdr:rowOff>
    </xdr:from>
    <xdr:to>
      <xdr:col>20</xdr:col>
      <xdr:colOff>286322</xdr:colOff>
      <xdr:row>19</xdr:row>
      <xdr:rowOff>171449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14E6CC1-E462-4A47-8531-7EB06D6CC70D}"/>
            </a:ext>
          </a:extLst>
        </xdr:cNvPr>
        <xdr:cNvSpPr txBox="1"/>
      </xdr:nvSpPr>
      <xdr:spPr>
        <a:xfrm>
          <a:off x="11158537" y="3486149"/>
          <a:ext cx="131978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DATA MODELING</a:t>
          </a:r>
          <a:endParaRPr lang="en-US" sz="1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21</xdr:col>
      <xdr:colOff>269082</xdr:colOff>
      <xdr:row>18</xdr:row>
      <xdr:rowOff>57149</xdr:rowOff>
    </xdr:from>
    <xdr:to>
      <xdr:col>23</xdr:col>
      <xdr:colOff>190500</xdr:colOff>
      <xdr:row>19</xdr:row>
      <xdr:rowOff>171449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B646BD28-510F-45C4-B05A-D7090CE4275B}"/>
            </a:ext>
          </a:extLst>
        </xdr:cNvPr>
        <xdr:cNvSpPr txBox="1"/>
      </xdr:nvSpPr>
      <xdr:spPr>
        <a:xfrm>
          <a:off x="13070682" y="3486149"/>
          <a:ext cx="1140618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PIVOT ANALYSIS</a:t>
          </a:r>
          <a:endParaRPr lang="en-US" sz="1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24</xdr:col>
      <xdr:colOff>495301</xdr:colOff>
      <xdr:row>18</xdr:row>
      <xdr:rowOff>57149</xdr:rowOff>
    </xdr:from>
    <xdr:to>
      <xdr:col>26</xdr:col>
      <xdr:colOff>304801</xdr:colOff>
      <xdr:row>19</xdr:row>
      <xdr:rowOff>171449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BBC2F0B6-FAD6-4001-948F-7998E83DEB76}"/>
            </a:ext>
          </a:extLst>
        </xdr:cNvPr>
        <xdr:cNvSpPr txBox="1"/>
      </xdr:nvSpPr>
      <xdr:spPr>
        <a:xfrm>
          <a:off x="15125701" y="3486149"/>
          <a:ext cx="10287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DASHBOARD</a:t>
          </a:r>
          <a:endParaRPr lang="en-US" sz="1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11</xdr:col>
      <xdr:colOff>533400</xdr:colOff>
      <xdr:row>19</xdr:row>
      <xdr:rowOff>166687</xdr:rowOff>
    </xdr:from>
    <xdr:to>
      <xdr:col>13</xdr:col>
      <xdr:colOff>581025</xdr:colOff>
      <xdr:row>22</xdr:row>
      <xdr:rowOff>119062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814D131D-EE39-6B11-17BE-77B66C60E15D}"/>
            </a:ext>
          </a:extLst>
        </xdr:cNvPr>
        <xdr:cNvSpPr txBox="1"/>
      </xdr:nvSpPr>
      <xdr:spPr>
        <a:xfrm>
          <a:off x="7239000" y="3786187"/>
          <a:ext cx="1266825" cy="523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   Data</a:t>
          </a:r>
          <a:r>
            <a:rPr lang="tr-TR" sz="1400" baseline="0">
              <a:solidFill>
                <a:srgbClr val="EBF0F5"/>
              </a:solidFill>
              <a:latin typeface="Agency FB" panose="020B0503020202020204" pitchFamily="34" charset="0"/>
            </a:rPr>
            <a:t> collected</a:t>
          </a:r>
        </a:p>
        <a:p>
          <a:r>
            <a:rPr lang="tr-TR" sz="1400" baseline="0">
              <a:solidFill>
                <a:srgbClr val="EBF0F5"/>
              </a:solidFill>
              <a:latin typeface="Agency FB" panose="020B0503020202020204" pitchFamily="34" charset="0"/>
            </a:rPr>
            <a:t> from responses</a:t>
          </a:r>
          <a:endParaRPr lang="en-US" sz="1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14</xdr:col>
      <xdr:colOff>600075</xdr:colOff>
      <xdr:row>19</xdr:row>
      <xdr:rowOff>166687</xdr:rowOff>
    </xdr:from>
    <xdr:to>
      <xdr:col>17</xdr:col>
      <xdr:colOff>133350</xdr:colOff>
      <xdr:row>22</xdr:row>
      <xdr:rowOff>119062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66BDD1-D550-4239-AFFE-1A48AF514AFE}"/>
            </a:ext>
          </a:extLst>
        </xdr:cNvPr>
        <xdr:cNvSpPr txBox="1"/>
      </xdr:nvSpPr>
      <xdr:spPr>
        <a:xfrm>
          <a:off x="9134475" y="3786187"/>
          <a:ext cx="1362075" cy="523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   Data cleaned </a:t>
          </a:r>
        </a:p>
        <a:p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and  transformed                           </a:t>
          </a:r>
          <a:endParaRPr lang="en-US" sz="1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18</xdr:col>
      <xdr:colOff>161925</xdr:colOff>
      <xdr:row>19</xdr:row>
      <xdr:rowOff>166687</xdr:rowOff>
    </xdr:from>
    <xdr:to>
      <xdr:col>20</xdr:col>
      <xdr:colOff>95250</xdr:colOff>
      <xdr:row>22</xdr:row>
      <xdr:rowOff>119062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271B7A37-CE3F-4A7E-988E-8A6A17B56874}"/>
            </a:ext>
          </a:extLst>
        </xdr:cNvPr>
        <xdr:cNvSpPr txBox="1"/>
      </xdr:nvSpPr>
      <xdr:spPr>
        <a:xfrm>
          <a:off x="11134725" y="3786187"/>
          <a:ext cx="1152525" cy="523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Structured data </a:t>
          </a:r>
        </a:p>
        <a:p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   and KPI logic</a:t>
          </a:r>
          <a:endParaRPr lang="en-US" sz="1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21</xdr:col>
      <xdr:colOff>361951</xdr:colOff>
      <xdr:row>19</xdr:row>
      <xdr:rowOff>166687</xdr:rowOff>
    </xdr:from>
    <xdr:to>
      <xdr:col>23</xdr:col>
      <xdr:colOff>114301</xdr:colOff>
      <xdr:row>22</xdr:row>
      <xdr:rowOff>119062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2873FE5-6BB4-4403-90AF-6BB57504BA77}"/>
            </a:ext>
          </a:extLst>
        </xdr:cNvPr>
        <xdr:cNvSpPr txBox="1"/>
      </xdr:nvSpPr>
      <xdr:spPr>
        <a:xfrm>
          <a:off x="13163551" y="3786187"/>
          <a:ext cx="971550" cy="523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Analysis with </a:t>
          </a:r>
        </a:p>
        <a:p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  Pivot Table</a:t>
          </a:r>
          <a:endParaRPr lang="en-US" sz="1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24</xdr:col>
      <xdr:colOff>304801</xdr:colOff>
      <xdr:row>19</xdr:row>
      <xdr:rowOff>166687</xdr:rowOff>
    </xdr:from>
    <xdr:to>
      <xdr:col>26</xdr:col>
      <xdr:colOff>342900</xdr:colOff>
      <xdr:row>22</xdr:row>
      <xdr:rowOff>119062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CA2BFF74-B829-4D0B-90A3-F0042F139A4E}"/>
            </a:ext>
          </a:extLst>
        </xdr:cNvPr>
        <xdr:cNvSpPr txBox="1"/>
      </xdr:nvSpPr>
      <xdr:spPr>
        <a:xfrm>
          <a:off x="14935201" y="3786187"/>
          <a:ext cx="1257299" cy="523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Insights visualized   </a:t>
          </a:r>
        </a:p>
        <a:p>
          <a:r>
            <a:rPr lang="tr-TR" sz="1400" baseline="0">
              <a:solidFill>
                <a:srgbClr val="EBF0F5"/>
              </a:solidFill>
              <a:latin typeface="Agency FB" panose="020B0503020202020204" pitchFamily="34" charset="0"/>
            </a:rPr>
            <a:t>  </a:t>
          </a:r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 for exploration</a:t>
          </a:r>
          <a:endParaRPr lang="en-US" sz="1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 editAs="oneCell">
    <xdr:from>
      <xdr:col>12</xdr:col>
      <xdr:colOff>152400</xdr:colOff>
      <xdr:row>14</xdr:row>
      <xdr:rowOff>47625</xdr:rowOff>
    </xdr:from>
    <xdr:to>
      <xdr:col>13</xdr:col>
      <xdr:colOff>100800</xdr:colOff>
      <xdr:row>17</xdr:row>
      <xdr:rowOff>34125</xdr:rowOff>
    </xdr:to>
    <xdr:pic>
      <xdr:nvPicPr>
        <xdr:cNvPr id="60" name="Graphic 59" descr="Database outline">
          <a:extLst>
            <a:ext uri="{FF2B5EF4-FFF2-40B4-BE49-F238E27FC236}">
              <a16:creationId xmlns:a16="http://schemas.microsoft.com/office/drawing/2014/main" id="{A36F565E-9B0A-ED3D-3A3A-E01B1EFE1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467600" y="2714625"/>
          <a:ext cx="558000" cy="558000"/>
        </a:xfrm>
        <a:prstGeom prst="rect">
          <a:avLst/>
        </a:prstGeom>
      </xdr:spPr>
    </xdr:pic>
    <xdr:clientData/>
  </xdr:twoCellAnchor>
  <xdr:twoCellAnchor>
    <xdr:from>
      <xdr:col>2</xdr:col>
      <xdr:colOff>314325</xdr:colOff>
      <xdr:row>24</xdr:row>
      <xdr:rowOff>176212</xdr:rowOff>
    </xdr:from>
    <xdr:to>
      <xdr:col>5</xdr:col>
      <xdr:colOff>142875</xdr:colOff>
      <xdr:row>26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A9C31E7-9339-9861-6082-5A2B9BEFF836}"/>
            </a:ext>
          </a:extLst>
        </xdr:cNvPr>
        <xdr:cNvSpPr txBox="1"/>
      </xdr:nvSpPr>
      <xdr:spPr>
        <a:xfrm>
          <a:off x="1533525" y="4748212"/>
          <a:ext cx="1657350" cy="3762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2000">
              <a:solidFill>
                <a:srgbClr val="5FB3A9"/>
              </a:solidFill>
              <a:latin typeface="Agency FB" panose="020B0503020202020204" pitchFamily="34" charset="0"/>
            </a:rPr>
            <a:t>KPI</a:t>
          </a:r>
          <a:r>
            <a:rPr lang="tr-TR" sz="2000" baseline="0">
              <a:solidFill>
                <a:srgbClr val="5FB3A9"/>
              </a:solidFill>
              <a:latin typeface="Agency FB" panose="020B0503020202020204" pitchFamily="34" charset="0"/>
            </a:rPr>
            <a:t> FRAMEWORK</a:t>
          </a:r>
          <a:endParaRPr lang="en-US" sz="2000">
            <a:solidFill>
              <a:srgbClr val="5FB3A9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2</xdr:col>
      <xdr:colOff>400050</xdr:colOff>
      <xdr:row>27</xdr:row>
      <xdr:rowOff>76200</xdr:rowOff>
    </xdr:from>
    <xdr:to>
      <xdr:col>26</xdr:col>
      <xdr:colOff>485775</xdr:colOff>
      <xdr:row>27</xdr:row>
      <xdr:rowOff>114300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A3FBD166-AB32-408E-BD07-59CE0F63DE1D}"/>
            </a:ext>
          </a:extLst>
        </xdr:cNvPr>
        <xdr:cNvCxnSpPr/>
      </xdr:nvCxnSpPr>
      <xdr:spPr>
        <a:xfrm flipH="1">
          <a:off x="1619250" y="5219700"/>
          <a:ext cx="14716125" cy="38100"/>
        </a:xfrm>
        <a:prstGeom prst="line">
          <a:avLst/>
        </a:prstGeom>
        <a:ln>
          <a:solidFill>
            <a:srgbClr val="5FB3A9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28</xdr:row>
      <xdr:rowOff>28574</xdr:rowOff>
    </xdr:from>
    <xdr:to>
      <xdr:col>8</xdr:col>
      <xdr:colOff>180975</xdr:colOff>
      <xdr:row>37</xdr:row>
      <xdr:rowOff>123824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9AA3B699-9E8A-F053-071E-32FDD6769919}"/>
            </a:ext>
          </a:extLst>
        </xdr:cNvPr>
        <xdr:cNvCxnSpPr/>
      </xdr:nvCxnSpPr>
      <xdr:spPr>
        <a:xfrm>
          <a:off x="5057775" y="5362574"/>
          <a:ext cx="0" cy="1809750"/>
        </a:xfrm>
        <a:prstGeom prst="line">
          <a:avLst/>
        </a:prstGeom>
        <a:ln>
          <a:solidFill>
            <a:srgbClr val="5FB3A9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427037</xdr:colOff>
      <xdr:row>28</xdr:row>
      <xdr:rowOff>47624</xdr:rowOff>
    </xdr:from>
    <xdr:to>
      <xdr:col>14</xdr:col>
      <xdr:colOff>427037</xdr:colOff>
      <xdr:row>37</xdr:row>
      <xdr:rowOff>142874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B4D96F39-F880-4AA2-9B0D-363F4883A6AE}"/>
            </a:ext>
          </a:extLst>
        </xdr:cNvPr>
        <xdr:cNvCxnSpPr/>
      </xdr:nvCxnSpPr>
      <xdr:spPr>
        <a:xfrm>
          <a:off x="8961437" y="5381624"/>
          <a:ext cx="0" cy="1809750"/>
        </a:xfrm>
        <a:prstGeom prst="line">
          <a:avLst/>
        </a:prstGeom>
        <a:ln>
          <a:solidFill>
            <a:srgbClr val="5FB3A9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63500</xdr:colOff>
      <xdr:row>28</xdr:row>
      <xdr:rowOff>47624</xdr:rowOff>
    </xdr:from>
    <xdr:to>
      <xdr:col>21</xdr:col>
      <xdr:colOff>63500</xdr:colOff>
      <xdr:row>37</xdr:row>
      <xdr:rowOff>142874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CA499BFA-1FCA-4ECD-8E83-D042EA1C9ECC}"/>
            </a:ext>
          </a:extLst>
        </xdr:cNvPr>
        <xdr:cNvCxnSpPr/>
      </xdr:nvCxnSpPr>
      <xdr:spPr>
        <a:xfrm>
          <a:off x="12865100" y="5381624"/>
          <a:ext cx="0" cy="1809750"/>
        </a:xfrm>
        <a:prstGeom prst="line">
          <a:avLst/>
        </a:prstGeom>
        <a:ln>
          <a:solidFill>
            <a:srgbClr val="5FB3A9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368300</xdr:colOff>
      <xdr:row>28</xdr:row>
      <xdr:rowOff>157162</xdr:rowOff>
    </xdr:from>
    <xdr:to>
      <xdr:col>16</xdr:col>
      <xdr:colOff>370700</xdr:colOff>
      <xdr:row>32</xdr:row>
      <xdr:rowOff>7162</xdr:rowOff>
    </xdr:to>
    <xdr:pic>
      <xdr:nvPicPr>
        <xdr:cNvPr id="4" name="Graphic 3" descr="Warning outline">
          <a:extLst>
            <a:ext uri="{FF2B5EF4-FFF2-40B4-BE49-F238E27FC236}">
              <a16:creationId xmlns:a16="http://schemas.microsoft.com/office/drawing/2014/main" id="{3913E7B3-A53E-1EA4-A4AB-F2AF465E7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512300" y="5491162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9</xdr:col>
      <xdr:colOff>88900</xdr:colOff>
      <xdr:row>29</xdr:row>
      <xdr:rowOff>33337</xdr:rowOff>
    </xdr:from>
    <xdr:to>
      <xdr:col>10</xdr:col>
      <xdr:colOff>91300</xdr:colOff>
      <xdr:row>32</xdr:row>
      <xdr:rowOff>73837</xdr:rowOff>
    </xdr:to>
    <xdr:pic>
      <xdr:nvPicPr>
        <xdr:cNvPr id="7" name="Graphic 6" descr="Brain outline">
          <a:extLst>
            <a:ext uri="{FF2B5EF4-FFF2-40B4-BE49-F238E27FC236}">
              <a16:creationId xmlns:a16="http://schemas.microsoft.com/office/drawing/2014/main" id="{5E598BCF-3FF7-ADE7-BE94-77DA34C44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575300" y="5557837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571500</xdr:colOff>
      <xdr:row>28</xdr:row>
      <xdr:rowOff>176212</xdr:rowOff>
    </xdr:from>
    <xdr:to>
      <xdr:col>22</xdr:col>
      <xdr:colOff>573900</xdr:colOff>
      <xdr:row>32</xdr:row>
      <xdr:rowOff>26212</xdr:rowOff>
    </xdr:to>
    <xdr:pic>
      <xdr:nvPicPr>
        <xdr:cNvPr id="9" name="Graphic 8" descr="Star outline">
          <a:extLst>
            <a:ext uri="{FF2B5EF4-FFF2-40B4-BE49-F238E27FC236}">
              <a16:creationId xmlns:a16="http://schemas.microsoft.com/office/drawing/2014/main" id="{9B22BA22-1903-3331-F3E8-BB8E29D52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3373100" y="5510212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142875</xdr:colOff>
      <xdr:row>29</xdr:row>
      <xdr:rowOff>42862</xdr:rowOff>
    </xdr:from>
    <xdr:to>
      <xdr:col>4</xdr:col>
      <xdr:colOff>145275</xdr:colOff>
      <xdr:row>32</xdr:row>
      <xdr:rowOff>83362</xdr:rowOff>
    </xdr:to>
    <xdr:pic>
      <xdr:nvPicPr>
        <xdr:cNvPr id="19" name="Graphic 18" descr="Bar graph with upward trend outline">
          <a:extLst>
            <a:ext uri="{FF2B5EF4-FFF2-40B4-BE49-F238E27FC236}">
              <a16:creationId xmlns:a16="http://schemas.microsoft.com/office/drawing/2014/main" id="{6903811A-49ED-E938-DEE7-0D939F905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971675" y="5567362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142875</xdr:colOff>
      <xdr:row>39</xdr:row>
      <xdr:rowOff>76200</xdr:rowOff>
    </xdr:from>
    <xdr:to>
      <xdr:col>4</xdr:col>
      <xdr:colOff>145275</xdr:colOff>
      <xdr:row>42</xdr:row>
      <xdr:rowOff>116700</xdr:rowOff>
    </xdr:to>
    <xdr:pic>
      <xdr:nvPicPr>
        <xdr:cNvPr id="30" name="Graphic 29" descr="User outline">
          <a:extLst>
            <a:ext uri="{FF2B5EF4-FFF2-40B4-BE49-F238E27FC236}">
              <a16:creationId xmlns:a16="http://schemas.microsoft.com/office/drawing/2014/main" id="{DEC3364E-35FD-AD02-8BA6-C5FF94267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971675" y="7505700"/>
          <a:ext cx="612000" cy="612000"/>
        </a:xfrm>
        <a:prstGeom prst="rect">
          <a:avLst/>
        </a:prstGeom>
      </xdr:spPr>
    </xdr:pic>
    <xdr:clientData/>
  </xdr:twoCellAnchor>
  <xdr:twoCellAnchor>
    <xdr:from>
      <xdr:col>4</xdr:col>
      <xdr:colOff>542926</xdr:colOff>
      <xdr:row>28</xdr:row>
      <xdr:rowOff>142875</xdr:rowOff>
    </xdr:from>
    <xdr:to>
      <xdr:col>7</xdr:col>
      <xdr:colOff>200026</xdr:colOff>
      <xdr:row>30</xdr:row>
      <xdr:rowOff>57150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ED580142-62B4-C0CE-B774-4A5897C0A3F1}"/>
            </a:ext>
          </a:extLst>
        </xdr:cNvPr>
        <xdr:cNvSpPr txBox="1"/>
      </xdr:nvSpPr>
      <xdr:spPr>
        <a:xfrm>
          <a:off x="2981326" y="5476875"/>
          <a:ext cx="148590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PRODUCTIVITY</a:t>
          </a:r>
          <a:r>
            <a:rPr lang="tr-TR" sz="1400" baseline="0">
              <a:solidFill>
                <a:srgbClr val="EBF0F5"/>
              </a:solidFill>
              <a:latin typeface="Agency FB" panose="020B0503020202020204" pitchFamily="34" charset="0"/>
            </a:rPr>
            <a:t> SCORE</a:t>
          </a:r>
          <a:endParaRPr lang="en-US" sz="1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11</xdr:col>
      <xdr:colOff>28576</xdr:colOff>
      <xdr:row>28</xdr:row>
      <xdr:rowOff>147637</xdr:rowOff>
    </xdr:from>
    <xdr:to>
      <xdr:col>13</xdr:col>
      <xdr:colOff>66676</xdr:colOff>
      <xdr:row>30</xdr:row>
      <xdr:rowOff>52387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688CC32C-96AD-4C8A-BC0D-A164127D7097}"/>
            </a:ext>
          </a:extLst>
        </xdr:cNvPr>
        <xdr:cNvSpPr txBox="1"/>
      </xdr:nvSpPr>
      <xdr:spPr>
        <a:xfrm>
          <a:off x="6734176" y="5481637"/>
          <a:ext cx="125730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FOCUS SCORE</a:t>
          </a:r>
          <a:endParaRPr lang="en-US" sz="1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17</xdr:col>
      <xdr:colOff>342901</xdr:colOff>
      <xdr:row>28</xdr:row>
      <xdr:rowOff>128587</xdr:rowOff>
    </xdr:from>
    <xdr:to>
      <xdr:col>19</xdr:col>
      <xdr:colOff>266701</xdr:colOff>
      <xdr:row>30</xdr:row>
      <xdr:rowOff>90487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F0DB698E-7B90-4390-A8C9-EC5C08039286}"/>
            </a:ext>
          </a:extLst>
        </xdr:cNvPr>
        <xdr:cNvSpPr txBox="1"/>
      </xdr:nvSpPr>
      <xdr:spPr>
        <a:xfrm>
          <a:off x="10706101" y="5462587"/>
          <a:ext cx="11430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BURNOUT RISK</a:t>
          </a:r>
          <a:endParaRPr lang="en-US" sz="1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23</xdr:col>
      <xdr:colOff>295276</xdr:colOff>
      <xdr:row>28</xdr:row>
      <xdr:rowOff>147637</xdr:rowOff>
    </xdr:from>
    <xdr:to>
      <xdr:col>25</xdr:col>
      <xdr:colOff>581026</xdr:colOff>
      <xdr:row>30</xdr:row>
      <xdr:rowOff>52387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BE5D064A-D37D-4AC3-96EE-F606C90F375B}"/>
            </a:ext>
          </a:extLst>
        </xdr:cNvPr>
        <xdr:cNvSpPr txBox="1"/>
      </xdr:nvSpPr>
      <xdr:spPr>
        <a:xfrm>
          <a:off x="14316076" y="5481637"/>
          <a:ext cx="15049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CLIENT SATISFACTION</a:t>
          </a:r>
          <a:endParaRPr lang="en-US" sz="1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4</xdr:col>
      <xdr:colOff>552450</xdr:colOff>
      <xdr:row>25</xdr:row>
      <xdr:rowOff>38100</xdr:rowOff>
    </xdr:from>
    <xdr:to>
      <xdr:col>10</xdr:col>
      <xdr:colOff>333375</xdr:colOff>
      <xdr:row>26</xdr:row>
      <xdr:rowOff>95250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CEA396D5-D37B-9F99-D0B9-B85AEC8DF028}"/>
            </a:ext>
          </a:extLst>
        </xdr:cNvPr>
        <xdr:cNvSpPr txBox="1"/>
      </xdr:nvSpPr>
      <xdr:spPr>
        <a:xfrm>
          <a:off x="2990850" y="4800600"/>
          <a:ext cx="34385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rgbClr val="EBF0F5"/>
              </a:solidFill>
              <a:latin typeface="Agency FB" panose="020B0503020202020204" pitchFamily="34" charset="0"/>
            </a:rPr>
            <a:t>Core metrics used to measure freelancer performance</a:t>
          </a:r>
        </a:p>
      </xdr:txBody>
    </xdr:sp>
    <xdr:clientData/>
  </xdr:twoCellAnchor>
  <xdr:twoCellAnchor>
    <xdr:from>
      <xdr:col>3</xdr:col>
      <xdr:colOff>47625</xdr:colOff>
      <xdr:row>28</xdr:row>
      <xdr:rowOff>152400</xdr:rowOff>
    </xdr:from>
    <xdr:to>
      <xdr:col>4</xdr:col>
      <xdr:colOff>247650</xdr:colOff>
      <xdr:row>32</xdr:row>
      <xdr:rowOff>180975</xdr:rowOff>
    </xdr:to>
    <xdr:sp macro="" textlink="">
      <xdr:nvSpPr>
        <xdr:cNvPr id="45" name="Oval 44">
          <a:extLst>
            <a:ext uri="{FF2B5EF4-FFF2-40B4-BE49-F238E27FC236}">
              <a16:creationId xmlns:a16="http://schemas.microsoft.com/office/drawing/2014/main" id="{2A42DF92-58F7-966C-E9B5-48BD8D2DCE5D}"/>
            </a:ext>
          </a:extLst>
        </xdr:cNvPr>
        <xdr:cNvSpPr/>
      </xdr:nvSpPr>
      <xdr:spPr>
        <a:xfrm>
          <a:off x="1876425" y="5486400"/>
          <a:ext cx="809625" cy="790575"/>
        </a:xfrm>
        <a:prstGeom prst="ellipse">
          <a:avLst/>
        </a:prstGeom>
        <a:noFill/>
        <a:ln w="38100">
          <a:solidFill>
            <a:srgbClr val="5FB3A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9525</xdr:colOff>
      <xdr:row>28</xdr:row>
      <xdr:rowOff>152400</xdr:rowOff>
    </xdr:from>
    <xdr:to>
      <xdr:col>10</xdr:col>
      <xdr:colOff>209550</xdr:colOff>
      <xdr:row>32</xdr:row>
      <xdr:rowOff>180975</xdr:rowOff>
    </xdr:to>
    <xdr:sp macro="" textlink="">
      <xdr:nvSpPr>
        <xdr:cNvPr id="59" name="Oval 58">
          <a:extLst>
            <a:ext uri="{FF2B5EF4-FFF2-40B4-BE49-F238E27FC236}">
              <a16:creationId xmlns:a16="http://schemas.microsoft.com/office/drawing/2014/main" id="{0FC01F05-5809-448C-914C-9DC1A0DE77F2}"/>
            </a:ext>
          </a:extLst>
        </xdr:cNvPr>
        <xdr:cNvSpPr/>
      </xdr:nvSpPr>
      <xdr:spPr>
        <a:xfrm>
          <a:off x="5495925" y="5486400"/>
          <a:ext cx="809625" cy="790575"/>
        </a:xfrm>
        <a:prstGeom prst="ellipse">
          <a:avLst/>
        </a:prstGeom>
        <a:noFill/>
        <a:ln w="38100">
          <a:solidFill>
            <a:srgbClr val="FFB3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257175</xdr:colOff>
      <xdr:row>28</xdr:row>
      <xdr:rowOff>123825</xdr:rowOff>
    </xdr:from>
    <xdr:to>
      <xdr:col>16</xdr:col>
      <xdr:colOff>457200</xdr:colOff>
      <xdr:row>32</xdr:row>
      <xdr:rowOff>152400</xdr:rowOff>
    </xdr:to>
    <xdr:sp macro="" textlink="">
      <xdr:nvSpPr>
        <xdr:cNvPr id="61" name="Oval 60">
          <a:extLst>
            <a:ext uri="{FF2B5EF4-FFF2-40B4-BE49-F238E27FC236}">
              <a16:creationId xmlns:a16="http://schemas.microsoft.com/office/drawing/2014/main" id="{31A819D1-725D-4C7B-ADB8-A11535C4CF1E}"/>
            </a:ext>
          </a:extLst>
        </xdr:cNvPr>
        <xdr:cNvSpPr/>
      </xdr:nvSpPr>
      <xdr:spPr>
        <a:xfrm>
          <a:off x="9401175" y="5457825"/>
          <a:ext cx="809625" cy="790575"/>
        </a:xfrm>
        <a:prstGeom prst="ellipse">
          <a:avLst/>
        </a:prstGeom>
        <a:noFill/>
        <a:ln w="38100">
          <a:solidFill>
            <a:srgbClr val="B23F3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466725</xdr:colOff>
      <xdr:row>28</xdr:row>
      <xdr:rowOff>114300</xdr:rowOff>
    </xdr:from>
    <xdr:to>
      <xdr:col>23</xdr:col>
      <xdr:colOff>57150</xdr:colOff>
      <xdr:row>32</xdr:row>
      <xdr:rowOff>142875</xdr:rowOff>
    </xdr:to>
    <xdr:sp macro="" textlink="">
      <xdr:nvSpPr>
        <xdr:cNvPr id="62" name="Oval 61">
          <a:extLst>
            <a:ext uri="{FF2B5EF4-FFF2-40B4-BE49-F238E27FC236}">
              <a16:creationId xmlns:a16="http://schemas.microsoft.com/office/drawing/2014/main" id="{699F6CD6-2787-4100-9D36-7468CC589723}"/>
            </a:ext>
          </a:extLst>
        </xdr:cNvPr>
        <xdr:cNvSpPr/>
      </xdr:nvSpPr>
      <xdr:spPr>
        <a:xfrm>
          <a:off x="13268325" y="5448300"/>
          <a:ext cx="809625" cy="790575"/>
        </a:xfrm>
        <a:prstGeom prst="ellipse">
          <a:avLst/>
        </a:prstGeom>
        <a:noFill/>
        <a:ln w="38100">
          <a:solidFill>
            <a:srgbClr val="5FB3A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542924</xdr:colOff>
      <xdr:row>31</xdr:row>
      <xdr:rowOff>71437</xdr:rowOff>
    </xdr:from>
    <xdr:to>
      <xdr:col>8</xdr:col>
      <xdr:colOff>19049</xdr:colOff>
      <xdr:row>36</xdr:row>
      <xdr:rowOff>147637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10549F95-15CF-F2E1-2E35-C0367CE9D48B}"/>
            </a:ext>
          </a:extLst>
        </xdr:cNvPr>
        <xdr:cNvSpPr txBox="1"/>
      </xdr:nvSpPr>
      <xdr:spPr>
        <a:xfrm>
          <a:off x="2981324" y="5976937"/>
          <a:ext cx="1914525" cy="1028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rgbClr val="EBF0F5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sz="1400">
              <a:solidFill>
                <a:srgbClr val="EBF0F5"/>
              </a:solidFill>
              <a:latin typeface="Agency FB" panose="020B0503020202020204" pitchFamily="34" charset="0"/>
            </a:rPr>
            <a:t>Calculated using task completion, deep work quality and overall work patterns</a:t>
          </a:r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.</a:t>
          </a:r>
          <a:endParaRPr lang="en-US" sz="1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11</xdr:col>
      <xdr:colOff>0</xdr:colOff>
      <xdr:row>31</xdr:row>
      <xdr:rowOff>157162</xdr:rowOff>
    </xdr:from>
    <xdr:to>
      <xdr:col>14</xdr:col>
      <xdr:colOff>190500</xdr:colOff>
      <xdr:row>36</xdr:row>
      <xdr:rowOff>61912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67BB2779-47DD-5F22-EBCA-2AB8CE40A407}"/>
            </a:ext>
          </a:extLst>
        </xdr:cNvPr>
        <xdr:cNvSpPr txBox="1"/>
      </xdr:nvSpPr>
      <xdr:spPr>
        <a:xfrm>
          <a:off x="6705600" y="6062662"/>
          <a:ext cx="2019300" cy="857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rgbClr val="EBF0F5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sz="1400">
              <a:solidFill>
                <a:srgbClr val="EBF0F5"/>
              </a:solidFill>
              <a:latin typeface="Agency FB" panose="020B0503020202020204" pitchFamily="34" charset="0"/>
            </a:rPr>
            <a:t>Based on deep work hours, concentration quality and break behavior.</a:t>
          </a:r>
        </a:p>
      </xdr:txBody>
    </xdr:sp>
    <xdr:clientData/>
  </xdr:twoCellAnchor>
  <xdr:twoCellAnchor>
    <xdr:from>
      <xdr:col>17</xdr:col>
      <xdr:colOff>323850</xdr:colOff>
      <xdr:row>31</xdr:row>
      <xdr:rowOff>157162</xdr:rowOff>
    </xdr:from>
    <xdr:to>
      <xdr:col>20</xdr:col>
      <xdr:colOff>514350</xdr:colOff>
      <xdr:row>36</xdr:row>
      <xdr:rowOff>61912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56032F6-FB83-44AE-B07A-C5D0ECCB14EC}"/>
            </a:ext>
          </a:extLst>
        </xdr:cNvPr>
        <xdr:cNvSpPr txBox="1"/>
      </xdr:nvSpPr>
      <xdr:spPr>
        <a:xfrm>
          <a:off x="10687050" y="6062662"/>
          <a:ext cx="2019300" cy="857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◆Estimated from stress levels, workload pressure and working patterns.</a:t>
          </a:r>
          <a:endParaRPr lang="en-US" sz="1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23</xdr:col>
      <xdr:colOff>276225</xdr:colOff>
      <xdr:row>31</xdr:row>
      <xdr:rowOff>157162</xdr:rowOff>
    </xdr:from>
    <xdr:to>
      <xdr:col>26</xdr:col>
      <xdr:colOff>466725</xdr:colOff>
      <xdr:row>36</xdr:row>
      <xdr:rowOff>61912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6F5064EC-75EF-482F-A96A-922B42165E8D}"/>
            </a:ext>
          </a:extLst>
        </xdr:cNvPr>
        <xdr:cNvSpPr txBox="1"/>
      </xdr:nvSpPr>
      <xdr:spPr>
        <a:xfrm>
          <a:off x="14297025" y="6062662"/>
          <a:ext cx="2019300" cy="857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rgbClr val="EBF0F5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◆</a:t>
          </a:r>
          <a:r>
            <a:rPr lang="en-US" sz="1400">
              <a:solidFill>
                <a:srgbClr val="EBF0F5"/>
              </a:solidFill>
              <a:latin typeface="Agency FB" panose="020B0503020202020204" pitchFamily="34" charset="0"/>
            </a:rPr>
            <a:t>Derived from client feedback and project delivery outcomes.</a:t>
          </a:r>
        </a:p>
      </xdr:txBody>
    </xdr:sp>
    <xdr:clientData/>
  </xdr:twoCellAnchor>
  <xdr:twoCellAnchor>
    <xdr:from>
      <xdr:col>17</xdr:col>
      <xdr:colOff>447675</xdr:colOff>
      <xdr:row>30</xdr:row>
      <xdr:rowOff>171450</xdr:rowOff>
    </xdr:from>
    <xdr:to>
      <xdr:col>18</xdr:col>
      <xdr:colOff>276225</xdr:colOff>
      <xdr:row>30</xdr:row>
      <xdr:rowOff>171450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6FE10B30-9790-4926-69C0-933ED2FB47BA}"/>
            </a:ext>
          </a:extLst>
        </xdr:cNvPr>
        <xdr:cNvCxnSpPr/>
      </xdr:nvCxnSpPr>
      <xdr:spPr>
        <a:xfrm>
          <a:off x="10810875" y="5886450"/>
          <a:ext cx="438150" cy="0"/>
        </a:xfrm>
        <a:prstGeom prst="line">
          <a:avLst/>
        </a:prstGeom>
        <a:ln>
          <a:solidFill>
            <a:srgbClr val="B23F3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400050</xdr:colOff>
      <xdr:row>30</xdr:row>
      <xdr:rowOff>171450</xdr:rowOff>
    </xdr:from>
    <xdr:to>
      <xdr:col>24</xdr:col>
      <xdr:colOff>228600</xdr:colOff>
      <xdr:row>30</xdr:row>
      <xdr:rowOff>171450</xdr:rowOff>
    </xdr:to>
    <xdr:cxnSp macro="">
      <xdr:nvCxnSpPr>
        <xdr:cNvPr id="71" name="Straight Connector 70">
          <a:extLst>
            <a:ext uri="{FF2B5EF4-FFF2-40B4-BE49-F238E27FC236}">
              <a16:creationId xmlns:a16="http://schemas.microsoft.com/office/drawing/2014/main" id="{1B1285F4-892D-4E13-B54C-9005C168DB37}"/>
            </a:ext>
          </a:extLst>
        </xdr:cNvPr>
        <xdr:cNvCxnSpPr/>
      </xdr:nvCxnSpPr>
      <xdr:spPr>
        <a:xfrm>
          <a:off x="14420850" y="5886450"/>
          <a:ext cx="438150" cy="0"/>
        </a:xfrm>
        <a:prstGeom prst="line">
          <a:avLst/>
        </a:prstGeom>
        <a:ln>
          <a:solidFill>
            <a:srgbClr val="5FB3A9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30</xdr:row>
      <xdr:rowOff>171450</xdr:rowOff>
    </xdr:from>
    <xdr:to>
      <xdr:col>11</xdr:col>
      <xdr:colOff>533400</xdr:colOff>
      <xdr:row>30</xdr:row>
      <xdr:rowOff>171450</xdr:rowOff>
    </xdr:to>
    <xdr:cxnSp macro="">
      <xdr:nvCxnSpPr>
        <xdr:cNvPr id="72" name="Straight Connector 71">
          <a:extLst>
            <a:ext uri="{FF2B5EF4-FFF2-40B4-BE49-F238E27FC236}">
              <a16:creationId xmlns:a16="http://schemas.microsoft.com/office/drawing/2014/main" id="{D6D76991-86E7-41A8-BFEC-E1637B42C0A9}"/>
            </a:ext>
          </a:extLst>
        </xdr:cNvPr>
        <xdr:cNvCxnSpPr/>
      </xdr:nvCxnSpPr>
      <xdr:spPr>
        <a:xfrm>
          <a:off x="6800850" y="5886450"/>
          <a:ext cx="438150" cy="0"/>
        </a:xfrm>
        <a:prstGeom prst="line">
          <a:avLst/>
        </a:prstGeom>
        <a:ln>
          <a:solidFill>
            <a:srgbClr val="FFB347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28575</xdr:colOff>
      <xdr:row>30</xdr:row>
      <xdr:rowOff>171450</xdr:rowOff>
    </xdr:from>
    <xdr:to>
      <xdr:col>5</xdr:col>
      <xdr:colOff>466725</xdr:colOff>
      <xdr:row>30</xdr:row>
      <xdr:rowOff>171450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25697C8B-F965-4805-867C-9F21E9205136}"/>
            </a:ext>
          </a:extLst>
        </xdr:cNvPr>
        <xdr:cNvCxnSpPr/>
      </xdr:nvCxnSpPr>
      <xdr:spPr>
        <a:xfrm>
          <a:off x="3076575" y="5886450"/>
          <a:ext cx="438150" cy="0"/>
        </a:xfrm>
        <a:prstGeom prst="line">
          <a:avLst/>
        </a:prstGeom>
        <a:ln>
          <a:solidFill>
            <a:srgbClr val="5FB3A9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38100</xdr:colOff>
      <xdr:row>39</xdr:row>
      <xdr:rowOff>19050</xdr:rowOff>
    </xdr:from>
    <xdr:to>
      <xdr:col>4</xdr:col>
      <xdr:colOff>238125</xdr:colOff>
      <xdr:row>43</xdr:row>
      <xdr:rowOff>47625</xdr:rowOff>
    </xdr:to>
    <xdr:sp macro="" textlink="">
      <xdr:nvSpPr>
        <xdr:cNvPr id="78" name="Oval 77">
          <a:extLst>
            <a:ext uri="{FF2B5EF4-FFF2-40B4-BE49-F238E27FC236}">
              <a16:creationId xmlns:a16="http://schemas.microsoft.com/office/drawing/2014/main" id="{494947E9-8E09-477C-B197-1FAA24BFF064}"/>
            </a:ext>
          </a:extLst>
        </xdr:cNvPr>
        <xdr:cNvSpPr/>
      </xdr:nvSpPr>
      <xdr:spPr>
        <a:xfrm>
          <a:off x="1866900" y="7448550"/>
          <a:ext cx="809625" cy="790575"/>
        </a:xfrm>
        <a:prstGeom prst="ellipse">
          <a:avLst/>
        </a:prstGeom>
        <a:noFill/>
        <a:ln w="38100">
          <a:solidFill>
            <a:srgbClr val="5FB3A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495300</xdr:colOff>
      <xdr:row>40</xdr:row>
      <xdr:rowOff>1</xdr:rowOff>
    </xdr:from>
    <xdr:to>
      <xdr:col>8</xdr:col>
      <xdr:colOff>238125</xdr:colOff>
      <xdr:row>42</xdr:row>
      <xdr:rowOff>95251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737E9151-87C2-537D-6134-44F80A013C8C}"/>
            </a:ext>
          </a:extLst>
        </xdr:cNvPr>
        <xdr:cNvSpPr txBox="1"/>
      </xdr:nvSpPr>
      <xdr:spPr>
        <a:xfrm>
          <a:off x="2933700" y="7620001"/>
          <a:ext cx="2181225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2400">
              <a:solidFill>
                <a:srgbClr val="EBF0F5"/>
              </a:solidFill>
              <a:latin typeface="Agency FB" panose="020B0503020202020204" pitchFamily="34" charset="0"/>
            </a:rPr>
            <a:t>ABOUT</a:t>
          </a:r>
          <a:r>
            <a:rPr lang="tr-TR" sz="2400" baseline="0">
              <a:solidFill>
                <a:srgbClr val="EBF0F5"/>
              </a:solidFill>
              <a:latin typeface="Agency FB" panose="020B0503020202020204" pitchFamily="34" charset="0"/>
            </a:rPr>
            <a:t> THE AUTHOR</a:t>
          </a:r>
          <a:endParaRPr lang="en-US" sz="2400">
            <a:solidFill>
              <a:srgbClr val="EBF0F5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8</xdr:col>
      <xdr:colOff>342901</xdr:colOff>
      <xdr:row>40</xdr:row>
      <xdr:rowOff>104775</xdr:rowOff>
    </xdr:from>
    <xdr:to>
      <xdr:col>15</xdr:col>
      <xdr:colOff>304801</xdr:colOff>
      <xdr:row>41</xdr:row>
      <xdr:rowOff>180975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824010C3-4300-A377-A68D-84979F53EDB4}"/>
            </a:ext>
          </a:extLst>
        </xdr:cNvPr>
        <xdr:cNvSpPr txBox="1"/>
      </xdr:nvSpPr>
      <xdr:spPr>
        <a:xfrm>
          <a:off x="5219701" y="7724775"/>
          <a:ext cx="42291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rgbClr val="EBF0F5"/>
              </a:solidFill>
              <a:latin typeface="Agency FB" panose="020B0503020202020204" pitchFamily="34" charset="0"/>
            </a:rPr>
            <a:t>Designed and developed by </a:t>
          </a:r>
          <a:r>
            <a:rPr lang="tr-TR" sz="1400">
              <a:solidFill>
                <a:srgbClr val="EBF0F5"/>
              </a:solidFill>
              <a:latin typeface="Agency FB" panose="020B0503020202020204" pitchFamily="34" charset="0"/>
            </a:rPr>
            <a:t>Yusuf</a:t>
          </a:r>
          <a:r>
            <a:rPr lang="tr-TR" sz="1400" baseline="0">
              <a:solidFill>
                <a:srgbClr val="EBF0F5"/>
              </a:solidFill>
              <a:latin typeface="Agency FB" panose="020B0503020202020204" pitchFamily="34" charset="0"/>
            </a:rPr>
            <a:t> </a:t>
          </a:r>
          <a:r>
            <a:rPr lang="en-US" sz="1400">
              <a:solidFill>
                <a:srgbClr val="EBF0F5"/>
              </a:solidFill>
              <a:latin typeface="Agency FB" panose="020B0503020202020204" pitchFamily="34" charset="0"/>
            </a:rPr>
            <a:t>Emre Partal | Econometrics Graduate</a:t>
          </a:r>
        </a:p>
      </xdr:txBody>
    </xdr:sp>
    <xdr:clientData/>
  </xdr:twoCellAnchor>
  <xdr:twoCellAnchor>
    <xdr:from>
      <xdr:col>26</xdr:col>
      <xdr:colOff>85725</xdr:colOff>
      <xdr:row>0</xdr:row>
      <xdr:rowOff>115490</xdr:rowOff>
    </xdr:from>
    <xdr:to>
      <xdr:col>27</xdr:col>
      <xdr:colOff>276224</xdr:colOff>
      <xdr:row>2</xdr:row>
      <xdr:rowOff>0</xdr:rowOff>
    </xdr:to>
    <xdr:sp macro="[0]!GoPreviousFromSettings" textlink="">
      <xdr:nvSpPr>
        <xdr:cNvPr id="6" name="pnl_btnSettingsPrevious">
          <a:extLst>
            <a:ext uri="{FF2B5EF4-FFF2-40B4-BE49-F238E27FC236}">
              <a16:creationId xmlns:a16="http://schemas.microsoft.com/office/drawing/2014/main" id="{80283734-8B87-40B5-AB51-513647DAE439}"/>
            </a:ext>
          </a:extLst>
        </xdr:cNvPr>
        <xdr:cNvSpPr/>
      </xdr:nvSpPr>
      <xdr:spPr>
        <a:xfrm>
          <a:off x="15935325" y="115490"/>
          <a:ext cx="800099" cy="265510"/>
        </a:xfrm>
        <a:prstGeom prst="roundRect">
          <a:avLst>
            <a:gd name="adj" fmla="val 7895"/>
          </a:avLst>
        </a:prstGeom>
        <a:solidFill>
          <a:srgbClr val="0F1A2B"/>
        </a:solidFill>
        <a:ln w="3175">
          <a:solidFill>
            <a:srgbClr val="5FB3A9"/>
          </a:solidFill>
        </a:ln>
        <a:effectLst>
          <a:innerShdw blurRad="152400">
            <a:srgbClr val="5E8A91">
              <a:alpha val="3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solidFill>
                <a:srgbClr val="FFB347"/>
              </a:solidFill>
            </a:rPr>
            <a:t>← Previous</a:t>
          </a:r>
        </a:p>
        <a:p>
          <a:pPr algn="l"/>
          <a:endParaRPr lang="en-US" sz="1100">
            <a:solidFill>
              <a:srgbClr val="FFB347"/>
            </a:solidFill>
          </a:endParaRPr>
        </a:p>
      </xdr:txBody>
    </xdr:sp>
    <xdr:clientData/>
  </xdr:twoCellAnchor>
  <xdr:twoCellAnchor>
    <xdr:from>
      <xdr:col>27</xdr:col>
      <xdr:colOff>352423</xdr:colOff>
      <xdr:row>0</xdr:row>
      <xdr:rowOff>110729</xdr:rowOff>
    </xdr:from>
    <xdr:to>
      <xdr:col>28</xdr:col>
      <xdr:colOff>428623</xdr:colOff>
      <xdr:row>2</xdr:row>
      <xdr:rowOff>1</xdr:rowOff>
    </xdr:to>
    <xdr:grpSp>
      <xdr:nvGrpSpPr>
        <xdr:cNvPr id="28" name="pnl_btnHome">
          <a:extLst>
            <a:ext uri="{FF2B5EF4-FFF2-40B4-BE49-F238E27FC236}">
              <a16:creationId xmlns:a16="http://schemas.microsoft.com/office/drawing/2014/main" id="{A55CC049-7B16-38FD-D181-318719671769}"/>
            </a:ext>
          </a:extLst>
        </xdr:cNvPr>
        <xdr:cNvGrpSpPr/>
      </xdr:nvGrpSpPr>
      <xdr:grpSpPr>
        <a:xfrm>
          <a:off x="16811623" y="110729"/>
          <a:ext cx="685800" cy="270272"/>
          <a:chOff x="16811623" y="110728"/>
          <a:chExt cx="685800" cy="298847"/>
        </a:xfrm>
        <a:solidFill>
          <a:srgbClr val="0F1A2B"/>
        </a:solidFill>
      </xdr:grpSpPr>
      <xdr:sp macro="[0]!G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E308411A-A5D3-46CF-948D-D6A2A1611A2C}"/>
              </a:ext>
            </a:extLst>
          </xdr:cNvPr>
          <xdr:cNvSpPr/>
        </xdr:nvSpPr>
        <xdr:spPr>
          <a:xfrm>
            <a:off x="16811623" y="110728"/>
            <a:ext cx="685800" cy="298847"/>
          </a:xfrm>
          <a:prstGeom prst="roundRect">
            <a:avLst>
              <a:gd name="adj" fmla="val 7895"/>
            </a:avLst>
          </a:prstGeom>
          <a:grpFill/>
          <a:ln w="3175">
            <a:solidFill>
              <a:srgbClr val="5E8A91"/>
            </a:solidFill>
          </a:ln>
          <a:effectLst>
            <a:innerShdw blurRad="152400">
              <a:srgbClr val="5E8A91">
                <a:alpha val="30000"/>
              </a:srgb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tr-TR" sz="1100">
                <a:solidFill>
                  <a:srgbClr val="FFB347"/>
                </a:solidFill>
              </a:rPr>
              <a:t>  </a:t>
            </a:r>
            <a:endParaRPr lang="en-US" sz="1100">
              <a:solidFill>
                <a:srgbClr val="FFB347"/>
              </a:solidFill>
            </a:endParaRPr>
          </a:p>
        </xdr:txBody>
      </xdr:sp>
      <xdr:pic macro="[0]!GoHome">
        <xdr:nvPicPr>
          <xdr:cNvPr id="18" name="Graphic 17" descr="Home outline">
            <a:extLst>
              <a:ext uri="{FF2B5EF4-FFF2-40B4-BE49-F238E27FC236}">
                <a16:creationId xmlns:a16="http://schemas.microsoft.com/office/drawing/2014/main" id="{F48CA62C-8ECD-7010-2C12-29F167AF09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17011647" y="114300"/>
            <a:ext cx="295275" cy="2667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mre partal" refreshedDate="46201.59137534722" createdVersion="8" refreshedVersion="8" minRefreshableVersion="3" recordCount="5050" xr:uid="{26B861F6-793F-4B7C-BC82-7E41EE7F10F9}">
  <cacheSource type="worksheet">
    <worksheetSource name="Freelancer_Project"/>
  </cacheSource>
  <cacheFields count="27">
    <cacheField name="User_ID" numFmtId="0">
      <sharedItems/>
    </cacheField>
    <cacheField name="Date" numFmtId="14">
      <sharedItems containsSemiMixedTypes="0" containsNonDate="0" containsDate="1" containsString="0" minDate="2026-01-01T00:00:00" maxDate="2026-12-06T00:00:00" count="189">
        <d v="2026-01-29T00:00:00"/>
        <d v="2026-01-08T00:00:00"/>
        <d v="2026-04-25T00:00:00"/>
        <d v="2026-03-28T00:00:00"/>
        <d v="2026-02-01T00:00:00"/>
        <d v="2026-02-28T00:00:00"/>
        <d v="2026-04-01T00:00:00"/>
        <d v="2026-03-11T00:00:00"/>
        <d v="2026-03-10T00:00:00"/>
        <d v="2026-02-05T00:00:00"/>
        <d v="2026-01-13T00:00:00"/>
        <d v="2026-03-06T00:00:00"/>
        <d v="2026-02-10T00:00:00"/>
        <d v="2026-04-06T00:00:00"/>
        <d v="2026-03-20T00:00:00"/>
        <d v="2026-06-18T00:00:00"/>
        <d v="2026-06-21T00:00:00"/>
        <d v="2026-05-31T00:00:00"/>
        <d v="2026-01-19T00:00:00"/>
        <d v="2026-01-14T00:00:00"/>
        <d v="2026-05-18T00:00:00"/>
        <d v="2026-06-16T00:00:00"/>
        <d v="2026-01-16T00:00:00"/>
        <d v="2026-02-18T00:00:00"/>
        <d v="2026-05-03T00:00:00"/>
        <d v="2026-03-02T00:00:00"/>
        <d v="2026-02-22T00:00:00"/>
        <d v="2026-04-28T00:00:00"/>
        <d v="2026-03-04T00:00:00"/>
        <d v="2026-01-27T00:00:00"/>
        <d v="2026-03-29T00:00:00"/>
        <d v="2026-01-01T00:00:00"/>
        <d v="2026-01-20T00:00:00"/>
        <d v="2026-02-09T00:00:00"/>
        <d v="2026-06-29T00:00:00"/>
        <d v="2026-01-07T00:00:00"/>
        <d v="2026-03-22T00:00:00"/>
        <d v="2026-05-14T00:00:00"/>
        <d v="2026-03-21T00:00:00"/>
        <d v="2026-04-08T00:00:00"/>
        <d v="2026-04-21T00:00:00"/>
        <d v="2026-02-13T00:00:00"/>
        <d v="2026-02-20T00:00:00"/>
        <d v="2026-06-28T00:00:00"/>
        <d v="2026-05-16T00:00:00"/>
        <d v="2026-05-02T00:00:00"/>
        <d v="2026-04-09T00:00:00"/>
        <d v="2026-04-10T00:00:00"/>
        <d v="2026-06-01T00:00:00"/>
        <d v="2026-03-25T00:00:00"/>
        <d v="2026-05-19T00:00:00"/>
        <d v="2026-06-09T00:00:00"/>
        <d v="2026-06-05T00:00:00"/>
        <d v="2026-04-05T00:00:00"/>
        <d v="2026-02-15T00:00:00"/>
        <d v="2026-02-16T00:00:00"/>
        <d v="2026-03-03T00:00:00"/>
        <d v="2026-03-17T00:00:00"/>
        <d v="2026-05-21T00:00:00"/>
        <d v="2026-02-19T00:00:00"/>
        <d v="2026-05-22T00:00:00"/>
        <d v="2026-02-17T00:00:00"/>
        <d v="2026-02-08T00:00:00"/>
        <d v="2026-02-23T00:00:00"/>
        <d v="2026-06-25T00:00:00"/>
        <d v="2026-02-06T00:00:00"/>
        <d v="2026-03-19T00:00:00"/>
        <d v="2026-03-24T00:00:00"/>
        <d v="2026-02-14T00:00:00"/>
        <d v="2026-03-27T00:00:00"/>
        <d v="2026-01-23T00:00:00"/>
        <d v="2026-02-03T00:00:00"/>
        <d v="2026-04-15T00:00:00"/>
        <d v="2026-05-04T00:00:00"/>
        <d v="2026-04-17T00:00:00"/>
        <d v="2026-02-02T00:00:00"/>
        <d v="2026-06-10T00:00:00"/>
        <d v="2026-01-26T00:00:00"/>
        <d v="2026-06-06T00:00:00"/>
        <d v="2026-06-20T00:00:00"/>
        <d v="2026-04-19T00:00:00"/>
        <d v="2026-04-02T00:00:00"/>
        <d v="2026-05-08T00:00:00"/>
        <d v="2026-06-15T00:00:00"/>
        <d v="2026-04-12T00:00:00"/>
        <d v="2026-03-01T00:00:00"/>
        <d v="2026-04-27T00:00:00"/>
        <d v="2026-03-26T00:00:00"/>
        <d v="2026-06-04T00:00:00"/>
        <d v="2026-04-16T00:00:00"/>
        <d v="2026-06-03T00:00:00"/>
        <d v="2026-05-23T00:00:00"/>
        <d v="2026-04-18T00:00:00"/>
        <d v="2026-06-08T00:00:00"/>
        <d v="2026-12-05T00:00:00"/>
        <d v="2026-01-02T00:00:00"/>
        <d v="2026-06-13T00:00:00"/>
        <d v="2026-01-28T00:00:00"/>
        <d v="2026-02-07T00:00:00"/>
        <d v="2026-05-25T00:00:00"/>
        <d v="2026-05-01T00:00:00"/>
        <d v="2026-01-10T00:00:00"/>
        <d v="2026-04-23T00:00:00"/>
        <d v="2026-01-21T00:00:00"/>
        <d v="2026-05-24T00:00:00"/>
        <d v="2026-04-03T00:00:00"/>
        <d v="2026-06-27T00:00:00"/>
        <d v="2026-03-14T00:00:00"/>
        <d v="2026-05-27T00:00:00"/>
        <d v="2026-02-11T00:00:00"/>
        <d v="2026-04-22T00:00:00"/>
        <d v="2026-01-31T00:00:00"/>
        <d v="2026-04-26T00:00:00"/>
        <d v="2026-05-07T00:00:00"/>
        <d v="2026-01-15T00:00:00"/>
        <d v="2026-05-29T00:00:00"/>
        <d v="2026-05-28T00:00:00"/>
        <d v="2026-04-29T00:00:00"/>
        <d v="2026-01-25T00:00:00"/>
        <d v="2026-02-25T00:00:00"/>
        <d v="2026-01-11T00:00:00"/>
        <d v="2026-05-12T00:00:00"/>
        <d v="2026-06-26T00:00:00"/>
        <d v="2026-05-15T00:00:00"/>
        <d v="2026-03-18T00:00:00"/>
        <d v="2026-06-17T00:00:00"/>
        <d v="2026-04-30T00:00:00"/>
        <d v="2026-04-13T00:00:00"/>
        <d v="2026-06-07T00:00:00"/>
        <d v="2026-04-24T00:00:00"/>
        <d v="2026-01-09T00:00:00"/>
        <d v="2026-04-07T00:00:00"/>
        <d v="2026-01-06T00:00:00"/>
        <d v="2026-03-12T00:00:00"/>
        <d v="2026-06-02T00:00:00"/>
        <d v="2026-06-23T00:00:00"/>
        <d v="2026-02-26T00:00:00"/>
        <d v="2026-05-10T00:00:00"/>
        <d v="2026-03-13T00:00:00"/>
        <d v="2026-05-06T00:00:00"/>
        <d v="2026-01-24T00:00:00"/>
        <d v="2026-01-04T00:00:00"/>
        <d v="2026-03-16T00:00:00"/>
        <d v="2026-06-22T00:00:00"/>
        <d v="2026-03-05T00:00:00"/>
        <d v="2026-01-03T00:00:00"/>
        <d v="2026-04-11T00:00:00"/>
        <d v="2026-02-04T00:00:00"/>
        <d v="2026-03-15T00:00:00"/>
        <d v="2026-03-31T00:00:00"/>
        <d v="2026-06-12T00:00:00"/>
        <d v="2026-04-20T00:00:00"/>
        <d v="2026-06-24T00:00:00"/>
        <d v="2026-05-20T00:00:00"/>
        <d v="2026-04-04T00:00:00"/>
        <d v="2026-03-23T00:00:00"/>
        <d v="2026-01-18T00:00:00"/>
        <d v="2026-06-30T00:00:00"/>
        <d v="2026-03-09T00:00:00"/>
        <d v="2026-06-14T00:00:00"/>
        <d v="2026-02-24T00:00:00"/>
        <d v="2026-05-05T00:00:00"/>
        <d v="2026-03-08T00:00:00"/>
        <d v="2026-01-17T00:00:00"/>
        <d v="2026-01-30T00:00:00"/>
        <d v="2026-03-07T00:00:00"/>
        <d v="2026-05-17T00:00:00"/>
        <d v="2026-05-11T00:00:00"/>
        <d v="2026-01-12T00:00:00"/>
        <d v="2026-02-21T00:00:00"/>
        <d v="2026-05-09T00:00:00"/>
        <d v="2026-04-14T00:00:00"/>
        <d v="2026-03-30T00:00:00"/>
        <d v="2026-06-11T00:00:00"/>
        <d v="2026-02-12T00:00:00"/>
        <d v="2026-01-22T00:00:00"/>
        <d v="2026-06-19T00:00:00"/>
        <d v="2026-05-30T00:00:00"/>
        <d v="2026-05-26T00:00:00"/>
        <d v="2026-05-13T00:00:00"/>
        <d v="2026-02-27T00:00:00"/>
        <d v="2026-08-05T00:00:00"/>
        <d v="2026-01-05T00:00:00"/>
        <d v="2026-10-02T00:00:00"/>
        <d v="2026-11-06T00:00:00"/>
        <d v="2026-10-01T00:00:00"/>
        <d v="2026-09-02T00:00:00"/>
        <d v="2026-08-04T00:00:00"/>
        <d v="2026-09-01T00:00:00"/>
      </sharedItems>
      <fieldGroup par="26"/>
    </cacheField>
    <cacheField name="Day Name" numFmtId="0">
      <sharedItems count="7">
        <s v="Thursday"/>
        <s v="Saturday"/>
        <s v="Sunday"/>
        <s v="Wednesday"/>
        <s v="Tuesday"/>
        <s v="Friday"/>
        <s v="Monday"/>
      </sharedItems>
    </cacheField>
    <cacheField name="Project_Type" numFmtId="0">
      <sharedItems count="8">
        <s v="Google Sheets"/>
        <s v="Reporting"/>
        <s v="Research"/>
        <s v="Dashboard"/>
        <s v="Power Query"/>
        <s v="Financial Analysis"/>
        <s v="Automation"/>
        <s v="Data Cleaning"/>
      </sharedItems>
    </cacheField>
    <cacheField name="Work_Hours" numFmtId="0">
      <sharedItems containsSemiMixedTypes="0" containsString="0" containsNumber="1" minValue="2" maxValue="14"/>
    </cacheField>
    <cacheField name="Deep_Work_Hours" numFmtId="0">
      <sharedItems containsSemiMixedTypes="0" containsString="0" containsNumber="1" minValue="2" maxValue="10"/>
    </cacheField>
    <cacheField name="Deep_Work_Ratio" numFmtId="0">
      <sharedItems containsSemiMixedTypes="0" containsString="0" containsNumber="1" containsInteger="1" minValue="29" maxValue="100"/>
    </cacheField>
    <cacheField name="Break_Count" numFmtId="0">
      <sharedItems containsSemiMixedTypes="0" containsString="0" containsNumber="1" containsInteger="1" minValue="0" maxValue="10"/>
    </cacheField>
    <cacheField name="Task_Completion_Rate" numFmtId="0">
      <sharedItems containsSemiMixedTypes="0" containsString="0" containsNumber="1" containsInteger="1" minValue="50" maxValue="100"/>
    </cacheField>
    <cacheField name="Client_Satisfaction" numFmtId="0">
      <sharedItems containsSemiMixedTypes="0" containsString="0" containsNumber="1" containsInteger="1" minValue="70" maxValue="100"/>
    </cacheField>
    <cacheField name="Stress_Level" numFmtId="0">
      <sharedItems containsSemiMixedTypes="0" containsString="0" containsNumber="1" containsInteger="1" minValue="10" maxValue="90"/>
    </cacheField>
    <cacheField name="Deadline_Pressure" numFmtId="0">
      <sharedItems containsSemiMixedTypes="0" containsString="0" containsNumber="1" containsInteger="1" minValue="10" maxValue="90"/>
    </cacheField>
    <cacheField name="Peak_Productivity_Hour" numFmtId="0">
      <sharedItems count="5">
        <s v="08:00-10:00"/>
        <s v="20:00-22:00"/>
        <s v="13:00-15:00"/>
        <s v="10:00-12:00"/>
        <s v="15:00-17:00"/>
      </sharedItems>
    </cacheField>
    <cacheField name="Stress_Adjust" numFmtId="0">
      <sharedItems containsSemiMixedTypes="0" containsString="0" containsNumber="1" minValue="0.1" maxValue="0.9"/>
    </cacheField>
    <cacheField name="DeepWork_Adjust" numFmtId="0">
      <sharedItems containsSemiMixedTypes="0" containsString="0" containsNumber="1" minValue="0.28999999999999998" maxValue="1"/>
    </cacheField>
    <cacheField name="Productivity_Adjust" numFmtId="0">
      <sharedItems containsSemiMixedTypes="0" containsString="0" containsNumber="1" minValue="0.5" maxValue="1"/>
    </cacheField>
    <cacheField name="Focus_Score" numFmtId="0">
      <sharedItems containsSemiMixedTypes="0" containsString="0" containsNumber="1" containsInteger="1" minValue="26" maxValue="100"/>
    </cacheField>
    <cacheField name="Burnout_Risk" numFmtId="0">
      <sharedItems containsSemiMixedTypes="0" containsString="0" containsNumber="1" containsInteger="1" minValue="15" maxValue="100"/>
    </cacheField>
    <cacheField name="Productivity_Score" numFmtId="0">
      <sharedItems containsSemiMixedTypes="0" containsString="0" containsNumber="1" containsInteger="1" minValue="21" maxValue="100"/>
    </cacheField>
    <cacheField name="Deep_Work_Level" numFmtId="0">
      <sharedItems/>
    </cacheField>
    <cacheField name="Burnout_Category" numFmtId="0">
      <sharedItems/>
    </cacheField>
    <cacheField name="Focus_Category" numFmtId="0">
      <sharedItems/>
    </cacheField>
    <cacheField name="Client_Satisfaction_Final" numFmtId="0">
      <sharedItems containsSemiMixedTypes="0" containsString="0" containsNumber="1" containsInteger="1" minValue="52" maxValue="100"/>
    </cacheField>
    <cacheField name="Task_Completion_Group" numFmtId="0">
      <sharedItems count="4">
        <s v="Average Completion"/>
        <s v="Excellent Completion"/>
        <s v="Low Completion"/>
        <s v="Good Completion"/>
      </sharedItems>
    </cacheField>
    <cacheField name="Client_Satisfaction_Adjusted" numFmtId="0">
      <sharedItems containsSemiMixedTypes="0" containsString="0" containsNumber="1" containsInteger="1" minValue="63" maxValue="106"/>
    </cacheField>
    <cacheField name="Days (Date)" numFmtId="0" databaseField="0">
      <fieldGroup base="1">
        <rangePr groupBy="days" startDate="2026-01-01T00:00:00" endDate="2026-12-06T00:00:00"/>
        <groupItems count="368">
          <s v="&lt;1/1/2026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2/6/2026"/>
        </groupItems>
      </fieldGroup>
    </cacheField>
    <cacheField name="Months (Date)" numFmtId="0" databaseField="0">
      <fieldGroup base="1">
        <rangePr groupBy="months" startDate="2026-01-01T00:00:00" endDate="2026-12-06T00:00:00"/>
        <groupItems count="14">
          <s v="&lt;1/1/202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6/2026"/>
        </groupItems>
      </fieldGroup>
    </cacheField>
  </cacheFields>
  <extLst>
    <ext xmlns:x14="http://schemas.microsoft.com/office/spreadsheetml/2009/9/main" uri="{725AE2AE-9491-48be-B2B4-4EB974FC3084}">
      <x14:pivotCacheDefinition pivotCacheId="168374188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50">
  <r>
    <s v="FRL-1327"/>
    <x v="0"/>
    <x v="0"/>
    <x v="0"/>
    <n v="4"/>
    <n v="4"/>
    <n v="100"/>
    <n v="4"/>
    <n v="60"/>
    <n v="95"/>
    <n v="20"/>
    <n v="90"/>
    <x v="0"/>
    <n v="0.8"/>
    <n v="1"/>
    <n v="0.6"/>
    <n v="87"/>
    <n v="33"/>
    <n v="100"/>
    <s v="Very High Deep Work"/>
    <s v="Low Burnout"/>
    <s v="High Focus"/>
    <n v="98"/>
    <x v="0"/>
    <n v="99"/>
  </r>
  <r>
    <s v="FRL-1016"/>
    <x v="1"/>
    <x v="0"/>
    <x v="0"/>
    <n v="4.5"/>
    <n v="4"/>
    <n v="89"/>
    <n v="4"/>
    <n v="90"/>
    <n v="70"/>
    <n v="90"/>
    <n v="40"/>
    <x v="1"/>
    <n v="0.1"/>
    <n v="0.89"/>
    <n v="0.9"/>
    <n v="73"/>
    <n v="59"/>
    <n v="88"/>
    <s v="High Deep Work"/>
    <s v="Medium Burnout"/>
    <s v="Medium Focus"/>
    <n v="82"/>
    <x v="1"/>
    <n v="74"/>
  </r>
  <r>
    <s v="FRL-1112"/>
    <x v="2"/>
    <x v="1"/>
    <x v="1"/>
    <n v="8.5"/>
    <n v="6"/>
    <n v="71"/>
    <n v="1"/>
    <n v="60"/>
    <n v="95"/>
    <n v="70"/>
    <n v="60"/>
    <x v="2"/>
    <n v="0.3"/>
    <n v="0.71"/>
    <n v="0.6"/>
    <n v="47"/>
    <n v="92"/>
    <n v="35"/>
    <s v="Medium Deep Work"/>
    <s v="High Burnout"/>
    <s v="Low Focus"/>
    <n v="78"/>
    <x v="0"/>
    <n v="88"/>
  </r>
  <r>
    <s v="FRL-1110"/>
    <x v="3"/>
    <x v="1"/>
    <x v="2"/>
    <n v="4.5"/>
    <n v="4"/>
    <n v="89"/>
    <n v="7"/>
    <n v="70"/>
    <n v="100"/>
    <n v="60"/>
    <n v="50"/>
    <x v="0"/>
    <n v="0.4"/>
    <n v="0.89"/>
    <n v="0.7"/>
    <n v="83"/>
    <n v="54"/>
    <n v="88"/>
    <s v="High Deep Work"/>
    <s v="Medium Burnout"/>
    <s v="High Focus"/>
    <n v="89"/>
    <x v="0"/>
    <n v="99"/>
  </r>
  <r>
    <s v="FRL-1274"/>
    <x v="4"/>
    <x v="2"/>
    <x v="3"/>
    <n v="7"/>
    <n v="4"/>
    <n v="57"/>
    <n v="9"/>
    <n v="100"/>
    <n v="90"/>
    <n v="60"/>
    <n v="40"/>
    <x v="0"/>
    <n v="0.4"/>
    <n v="0.56999999999999995"/>
    <n v="1"/>
    <n v="78"/>
    <n v="49"/>
    <n v="88"/>
    <s v="Low Deep Work"/>
    <s v="Low Burnout"/>
    <s v="Medium Focus"/>
    <n v="100"/>
    <x v="1"/>
    <n v="92"/>
  </r>
  <r>
    <s v="FRL-1338"/>
    <x v="5"/>
    <x v="1"/>
    <x v="1"/>
    <n v="10"/>
    <n v="6"/>
    <n v="60"/>
    <n v="2"/>
    <n v="50"/>
    <n v="85"/>
    <n v="50"/>
    <n v="80"/>
    <x v="2"/>
    <n v="0.5"/>
    <n v="0.6"/>
    <n v="0.5"/>
    <n v="33"/>
    <n v="87"/>
    <n v="28"/>
    <s v="Low Deep Work"/>
    <s v="High Burnout"/>
    <s v="Low Focus"/>
    <n v="64"/>
    <x v="2"/>
    <n v="78"/>
  </r>
  <r>
    <s v="FRL-1189"/>
    <x v="6"/>
    <x v="3"/>
    <x v="2"/>
    <n v="5.5"/>
    <n v="5"/>
    <n v="91"/>
    <n v="2"/>
    <n v="100"/>
    <n v="75"/>
    <n v="90"/>
    <n v="40"/>
    <x v="3"/>
    <n v="0.1"/>
    <n v="0.91"/>
    <n v="1"/>
    <n v="88"/>
    <n v="60"/>
    <n v="95"/>
    <s v="Very High Deep Work"/>
    <s v="Medium Burnout"/>
    <s v="High Focus"/>
    <n v="77"/>
    <x v="1"/>
    <n v="74"/>
  </r>
  <r>
    <s v="FRL-1194"/>
    <x v="7"/>
    <x v="3"/>
    <x v="4"/>
    <n v="9"/>
    <n v="8"/>
    <n v="89"/>
    <n v="4"/>
    <n v="70"/>
    <n v="100"/>
    <n v="10"/>
    <n v="40"/>
    <x v="2"/>
    <n v="0.9"/>
    <n v="0.89"/>
    <n v="0.7"/>
    <n v="71"/>
    <n v="28"/>
    <n v="84"/>
    <s v="High Deep Work"/>
    <s v="Low Burnout"/>
    <s v="Medium Focus"/>
    <n v="100"/>
    <x v="0"/>
    <n v="106"/>
  </r>
  <r>
    <s v="FRL-1205"/>
    <x v="8"/>
    <x v="4"/>
    <x v="1"/>
    <n v="4.5"/>
    <n v="4"/>
    <n v="89"/>
    <n v="10"/>
    <n v="70"/>
    <n v="75"/>
    <n v="80"/>
    <n v="70"/>
    <x v="4"/>
    <n v="0.2"/>
    <n v="0.89"/>
    <n v="0.7"/>
    <n v="43"/>
    <n v="83"/>
    <n v="39"/>
    <s v="High Deep Work"/>
    <s v="High Burnout"/>
    <s v="Low Focus"/>
    <n v="61"/>
    <x v="0"/>
    <n v="68"/>
  </r>
  <r>
    <s v="FRL-1135"/>
    <x v="9"/>
    <x v="0"/>
    <x v="2"/>
    <n v="5.5"/>
    <n v="5"/>
    <n v="91"/>
    <n v="10"/>
    <n v="90"/>
    <n v="85"/>
    <n v="60"/>
    <n v="40"/>
    <x v="3"/>
    <n v="0.4"/>
    <n v="0.91"/>
    <n v="0.9"/>
    <n v="87"/>
    <n v="48"/>
    <n v="98"/>
    <s v="Very High Deep Work"/>
    <s v="Low Burnout"/>
    <s v="High Focus"/>
    <n v="87"/>
    <x v="1"/>
    <n v="84"/>
  </r>
  <r>
    <s v="FRL-1046"/>
    <x v="10"/>
    <x v="4"/>
    <x v="2"/>
    <n v="4.5"/>
    <n v="4"/>
    <n v="89"/>
    <n v="3"/>
    <n v="100"/>
    <n v="85"/>
    <n v="20"/>
    <n v="70"/>
    <x v="4"/>
    <n v="0.8"/>
    <n v="0.89"/>
    <n v="1"/>
    <n v="62"/>
    <n v="42"/>
    <n v="65"/>
    <s v="High Deep Work"/>
    <s v="Low Burnout"/>
    <s v="Low Focus"/>
    <n v="87"/>
    <x v="1"/>
    <n v="84"/>
  </r>
  <r>
    <s v="FRL-1270"/>
    <x v="11"/>
    <x v="5"/>
    <x v="5"/>
    <n v="8"/>
    <n v="4"/>
    <n v="50"/>
    <n v="2"/>
    <n v="90"/>
    <n v="100"/>
    <n v="50"/>
    <n v="60"/>
    <x v="0"/>
    <n v="0.5"/>
    <n v="0.5"/>
    <n v="0.9"/>
    <n v="64"/>
    <n v="66"/>
    <n v="62"/>
    <s v="Low Deep Work"/>
    <s v="Medium Burnout"/>
    <s v="Low Focus"/>
    <n v="100"/>
    <x v="1"/>
    <n v="95"/>
  </r>
  <r>
    <s v="FRL-1222"/>
    <x v="12"/>
    <x v="4"/>
    <x v="6"/>
    <n v="7.5"/>
    <n v="4"/>
    <n v="53"/>
    <n v="5"/>
    <n v="60"/>
    <n v="90"/>
    <n v="20"/>
    <n v="50"/>
    <x v="1"/>
    <n v="0.8"/>
    <n v="0.53"/>
    <n v="0.6"/>
    <n v="65"/>
    <n v="42"/>
    <n v="79"/>
    <s v="Low Deep Work"/>
    <s v="Low Burnout"/>
    <s v="Medium Focus"/>
    <n v="91"/>
    <x v="0"/>
    <n v="91"/>
  </r>
  <r>
    <s v="FRL-1078"/>
    <x v="13"/>
    <x v="6"/>
    <x v="7"/>
    <n v="10"/>
    <n v="5"/>
    <n v="50"/>
    <n v="9"/>
    <n v="90"/>
    <n v="70"/>
    <n v="60"/>
    <n v="80"/>
    <x v="0"/>
    <n v="0.4"/>
    <n v="0.5"/>
    <n v="0.9"/>
    <n v="62"/>
    <n v="75"/>
    <n v="55"/>
    <s v="Low Deep Work"/>
    <s v="High Burnout"/>
    <s v="Low Focus"/>
    <n v="69"/>
    <x v="1"/>
    <n v="67"/>
  </r>
  <r>
    <s v="FRL-1185"/>
    <x v="14"/>
    <x v="5"/>
    <x v="1"/>
    <n v="5.5"/>
    <n v="4"/>
    <n v="73"/>
    <n v="4"/>
    <n v="50"/>
    <n v="70"/>
    <n v="80"/>
    <n v="20"/>
    <x v="1"/>
    <n v="0.2"/>
    <n v="0.73"/>
    <n v="0.5"/>
    <n v="78"/>
    <n v="70"/>
    <n v="64"/>
    <s v="Medium Deep Work"/>
    <s v="High Burnout"/>
    <s v="Medium Focus"/>
    <n v="52"/>
    <x v="2"/>
    <n v="63"/>
  </r>
  <r>
    <s v="FRL-1065"/>
    <x v="15"/>
    <x v="0"/>
    <x v="5"/>
    <n v="7.5"/>
    <n v="5"/>
    <n v="67"/>
    <n v="5"/>
    <n v="90"/>
    <n v="85"/>
    <n v="40"/>
    <n v="90"/>
    <x v="3"/>
    <n v="0.6"/>
    <n v="0.67"/>
    <n v="0.9"/>
    <n v="55"/>
    <n v="68"/>
    <n v="63"/>
    <s v="Low Deep Work"/>
    <s v="Medium Burnout"/>
    <s v="Low Focus"/>
    <n v="89"/>
    <x v="1"/>
    <n v="80"/>
  </r>
  <r>
    <s v="FRL-1204"/>
    <x v="16"/>
    <x v="2"/>
    <x v="4"/>
    <n v="9"/>
    <n v="6.5"/>
    <n v="72"/>
    <n v="8"/>
    <n v="80"/>
    <n v="70"/>
    <n v="40"/>
    <n v="40"/>
    <x v="0"/>
    <n v="0.6"/>
    <n v="0.72"/>
    <n v="0.8"/>
    <n v="83"/>
    <n v="42"/>
    <n v="100"/>
    <s v="Medium Deep Work"/>
    <s v="Low Burnout"/>
    <s v="High Focus"/>
    <n v="80"/>
    <x v="3"/>
    <n v="76"/>
  </r>
  <r>
    <s v="FRL-1010"/>
    <x v="17"/>
    <x v="2"/>
    <x v="3"/>
    <n v="8"/>
    <n v="5.5"/>
    <n v="69"/>
    <n v="10"/>
    <n v="50"/>
    <n v="70"/>
    <n v="10"/>
    <n v="40"/>
    <x v="0"/>
    <n v="0.9"/>
    <n v="0.69"/>
    <n v="0.5"/>
    <n v="84"/>
    <n v="31"/>
    <n v="100"/>
    <s v="Low Deep Work"/>
    <s v="Low Burnout"/>
    <s v="High Focus"/>
    <n v="67"/>
    <x v="2"/>
    <n v="72"/>
  </r>
  <r>
    <s v="FRL-1169"/>
    <x v="18"/>
    <x v="6"/>
    <x v="2"/>
    <n v="8"/>
    <n v="5.5"/>
    <n v="69"/>
    <n v="5"/>
    <n v="80"/>
    <n v="75"/>
    <n v="90"/>
    <n v="30"/>
    <x v="1"/>
    <n v="0.1"/>
    <n v="0.69"/>
    <n v="0.8"/>
    <n v="76"/>
    <n v="76"/>
    <n v="70"/>
    <s v="Low Deep Work"/>
    <s v="High Burnout"/>
    <s v="Medium Focus"/>
    <n v="73"/>
    <x v="3"/>
    <n v="74"/>
  </r>
  <r>
    <s v="FRL-1124"/>
    <x v="9"/>
    <x v="0"/>
    <x v="0"/>
    <n v="10"/>
    <n v="7"/>
    <n v="70"/>
    <n v="4"/>
    <n v="50"/>
    <n v="95"/>
    <n v="70"/>
    <n v="60"/>
    <x v="4"/>
    <n v="0.3"/>
    <n v="0.7"/>
    <n v="0.5"/>
    <n v="56"/>
    <n v="63"/>
    <n v="60"/>
    <s v="Medium Deep Work"/>
    <s v="Medium Burnout"/>
    <s v="Low Focus"/>
    <n v="89"/>
    <x v="2"/>
    <n v="99"/>
  </r>
  <r>
    <s v="FRL-1239"/>
    <x v="19"/>
    <x v="3"/>
    <x v="6"/>
    <n v="9"/>
    <n v="9"/>
    <n v="100"/>
    <n v="2"/>
    <n v="80"/>
    <n v="95"/>
    <n v="60"/>
    <n v="20"/>
    <x v="0"/>
    <n v="0.4"/>
    <n v="1"/>
    <n v="0.8"/>
    <n v="95"/>
    <n v="44"/>
    <n v="100"/>
    <s v="Very High Deep Work"/>
    <s v="Low Burnout"/>
    <s v="High Focus"/>
    <n v="100"/>
    <x v="3"/>
    <n v="96"/>
  </r>
  <r>
    <s v="FRL-1097"/>
    <x v="20"/>
    <x v="6"/>
    <x v="7"/>
    <n v="7.5"/>
    <n v="5"/>
    <n v="67"/>
    <n v="7"/>
    <n v="70"/>
    <n v="85"/>
    <n v="40"/>
    <n v="20"/>
    <x v="4"/>
    <n v="0.6"/>
    <n v="0.67"/>
    <n v="0.7"/>
    <n v="59"/>
    <n v="45"/>
    <n v="54"/>
    <s v="Low Deep Work"/>
    <s v="Low Burnout"/>
    <s v="Low Focus"/>
    <n v="73"/>
    <x v="0"/>
    <n v="82"/>
  </r>
  <r>
    <s v="FRL-1025"/>
    <x v="21"/>
    <x v="4"/>
    <x v="6"/>
    <n v="8"/>
    <n v="4"/>
    <n v="50"/>
    <n v="2"/>
    <n v="60"/>
    <n v="75"/>
    <n v="70"/>
    <n v="80"/>
    <x v="2"/>
    <n v="0.3"/>
    <n v="0.5"/>
    <n v="0.6"/>
    <n v="43"/>
    <n v="87"/>
    <n v="40"/>
    <s v="Low Deep Work"/>
    <s v="High Burnout"/>
    <s v="Low Focus"/>
    <n v="76"/>
    <x v="0"/>
    <n v="76"/>
  </r>
  <r>
    <s v="FRL-1205"/>
    <x v="22"/>
    <x v="5"/>
    <x v="2"/>
    <n v="5"/>
    <n v="4.5"/>
    <n v="90"/>
    <n v="1"/>
    <n v="70"/>
    <n v="100"/>
    <n v="80"/>
    <n v="50"/>
    <x v="4"/>
    <n v="0.2"/>
    <n v="0.9"/>
    <n v="0.7"/>
    <n v="67"/>
    <n v="70"/>
    <n v="61"/>
    <s v="Very High Deep Work"/>
    <s v="High Burnout"/>
    <s v="Medium Focus"/>
    <n v="89"/>
    <x v="0"/>
    <n v="99"/>
  </r>
  <r>
    <s v="FRL-1079"/>
    <x v="23"/>
    <x v="3"/>
    <x v="3"/>
    <n v="6"/>
    <n v="4.5"/>
    <n v="75"/>
    <n v="1"/>
    <n v="100"/>
    <n v="90"/>
    <n v="10"/>
    <n v="60"/>
    <x v="3"/>
    <n v="0.9"/>
    <n v="0.75"/>
    <n v="1"/>
    <n v="93"/>
    <n v="29"/>
    <n v="100"/>
    <s v="Medium Deep Work"/>
    <s v="Low Burnout"/>
    <s v="High Focus"/>
    <n v="100"/>
    <x v="1"/>
    <n v="92"/>
  </r>
  <r>
    <s v="FRL-1299"/>
    <x v="24"/>
    <x v="2"/>
    <x v="7"/>
    <n v="8"/>
    <n v="8"/>
    <n v="100"/>
    <n v="3"/>
    <n v="90"/>
    <n v="70"/>
    <n v="30"/>
    <n v="20"/>
    <x v="1"/>
    <n v="0.7"/>
    <n v="1"/>
    <n v="0.9"/>
    <n v="91"/>
    <n v="38"/>
    <n v="90"/>
    <s v="Very High Deep Work"/>
    <s v="Low Burnout"/>
    <s v="High Focus"/>
    <n v="69"/>
    <x v="1"/>
    <n v="67"/>
  </r>
  <r>
    <s v="FRL-1345"/>
    <x v="25"/>
    <x v="6"/>
    <x v="4"/>
    <n v="7"/>
    <n v="4"/>
    <n v="57"/>
    <n v="10"/>
    <n v="90"/>
    <n v="90"/>
    <n v="10"/>
    <n v="20"/>
    <x v="4"/>
    <n v="0.9"/>
    <n v="0.56999999999999995"/>
    <n v="0.9"/>
    <n v="65"/>
    <n v="31"/>
    <n v="74"/>
    <s v="Low Deep Work"/>
    <s v="Low Burnout"/>
    <s v="Medium Focus"/>
    <n v="100"/>
    <x v="1"/>
    <n v="96"/>
  </r>
  <r>
    <s v="FRL-1133"/>
    <x v="26"/>
    <x v="2"/>
    <x v="7"/>
    <n v="9"/>
    <n v="6.5"/>
    <n v="72"/>
    <n v="4"/>
    <n v="80"/>
    <n v="75"/>
    <n v="50"/>
    <n v="80"/>
    <x v="2"/>
    <n v="0.5"/>
    <n v="0.72"/>
    <n v="0.8"/>
    <n v="54"/>
    <n v="75"/>
    <n v="44"/>
    <s v="Medium Deep Work"/>
    <s v="High Burnout"/>
    <s v="Low Focus"/>
    <n v="70"/>
    <x v="3"/>
    <n v="72"/>
  </r>
  <r>
    <s v="FRL-1004"/>
    <x v="27"/>
    <x v="4"/>
    <x v="4"/>
    <n v="8.5"/>
    <n v="8.5"/>
    <n v="100"/>
    <n v="2"/>
    <n v="90"/>
    <n v="75"/>
    <n v="90"/>
    <n v="50"/>
    <x v="3"/>
    <n v="0.1"/>
    <n v="1"/>
    <n v="0.9"/>
    <n v="92"/>
    <n v="55"/>
    <n v="100"/>
    <s v="Very High Deep Work"/>
    <s v="Medium Burnout"/>
    <s v="High Focus"/>
    <n v="91"/>
    <x v="1"/>
    <n v="81"/>
  </r>
  <r>
    <s v="FRL-1035"/>
    <x v="28"/>
    <x v="3"/>
    <x v="5"/>
    <n v="6.5"/>
    <n v="5"/>
    <n v="77"/>
    <n v="3"/>
    <n v="90"/>
    <n v="95"/>
    <n v="50"/>
    <n v="90"/>
    <x v="0"/>
    <n v="0.5"/>
    <n v="0.77"/>
    <n v="0.9"/>
    <n v="61"/>
    <n v="73"/>
    <n v="64"/>
    <s v="Medium Deep Work"/>
    <s v="High Burnout"/>
    <s v="Low Focus"/>
    <n v="99"/>
    <x v="1"/>
    <n v="90"/>
  </r>
  <r>
    <s v="FRL-1339"/>
    <x v="29"/>
    <x v="4"/>
    <x v="6"/>
    <n v="5"/>
    <n v="4.5"/>
    <n v="90"/>
    <n v="2"/>
    <n v="100"/>
    <n v="90"/>
    <n v="30"/>
    <n v="50"/>
    <x v="0"/>
    <n v="0.7"/>
    <n v="0.9"/>
    <n v="1"/>
    <n v="100"/>
    <n v="35"/>
    <n v="100"/>
    <s v="Very High Deep Work"/>
    <s v="Low Burnout"/>
    <s v="High Focus"/>
    <n v="100"/>
    <x v="1"/>
    <n v="91"/>
  </r>
  <r>
    <s v="FRL-1367"/>
    <x v="30"/>
    <x v="2"/>
    <x v="5"/>
    <n v="5.5"/>
    <n v="5"/>
    <n v="91"/>
    <n v="9"/>
    <n v="70"/>
    <n v="100"/>
    <n v="10"/>
    <n v="20"/>
    <x v="4"/>
    <n v="0.9"/>
    <n v="0.91"/>
    <n v="0.7"/>
    <n v="75"/>
    <n v="25"/>
    <n v="75"/>
    <s v="Very High Deep Work"/>
    <s v="Low Burnout"/>
    <s v="Medium Focus"/>
    <n v="91"/>
    <x v="0"/>
    <n v="95"/>
  </r>
  <r>
    <s v="FRL-1022"/>
    <x v="31"/>
    <x v="0"/>
    <x v="3"/>
    <n v="6.5"/>
    <n v="4.5"/>
    <n v="69"/>
    <n v="5"/>
    <n v="100"/>
    <n v="85"/>
    <n v="90"/>
    <n v="70"/>
    <x v="3"/>
    <n v="0.1"/>
    <n v="0.69"/>
    <n v="1"/>
    <n v="71"/>
    <n v="69"/>
    <n v="83"/>
    <s v="Low Deep Work"/>
    <s v="Medium Burnout"/>
    <s v="Medium Focus"/>
    <n v="100"/>
    <x v="1"/>
    <n v="87"/>
  </r>
  <r>
    <s v="FRL-1057"/>
    <x v="32"/>
    <x v="4"/>
    <x v="1"/>
    <n v="9.5"/>
    <n v="5"/>
    <n v="53"/>
    <n v="9"/>
    <n v="70"/>
    <n v="75"/>
    <n v="90"/>
    <n v="30"/>
    <x v="4"/>
    <n v="0.1"/>
    <n v="0.53"/>
    <n v="0.7"/>
    <n v="65"/>
    <n v="99"/>
    <n v="40"/>
    <s v="Low Deep Work"/>
    <s v="High Burnout"/>
    <s v="Medium Focus"/>
    <n v="61"/>
    <x v="0"/>
    <n v="68"/>
  </r>
  <r>
    <s v="FRL-1021"/>
    <x v="14"/>
    <x v="5"/>
    <x v="0"/>
    <n v="6.5"/>
    <n v="4"/>
    <n v="62"/>
    <n v="6"/>
    <n v="100"/>
    <n v="75"/>
    <n v="20"/>
    <n v="60"/>
    <x v="2"/>
    <n v="0.8"/>
    <n v="0.62"/>
    <n v="1"/>
    <n v="74"/>
    <n v="39"/>
    <n v="73"/>
    <s v="Low Deep Work"/>
    <s v="Low Burnout"/>
    <s v="Medium Focus"/>
    <n v="88"/>
    <x v="1"/>
    <n v="79"/>
  </r>
  <r>
    <s v="FRL-1317"/>
    <x v="33"/>
    <x v="6"/>
    <x v="3"/>
    <n v="5.5"/>
    <n v="4.5"/>
    <n v="82"/>
    <n v="3"/>
    <n v="50"/>
    <n v="75"/>
    <n v="60"/>
    <n v="70"/>
    <x v="3"/>
    <n v="0.4"/>
    <n v="0.82"/>
    <n v="0.5"/>
    <n v="78"/>
    <n v="54"/>
    <n v="97"/>
    <s v="High Deep Work"/>
    <s v="Medium Burnout"/>
    <s v="Medium Focus"/>
    <n v="71"/>
    <x v="2"/>
    <n v="77"/>
  </r>
  <r>
    <s v="FRL-1081"/>
    <x v="34"/>
    <x v="6"/>
    <x v="6"/>
    <n v="4.5"/>
    <n v="4.5"/>
    <n v="100"/>
    <n v="1"/>
    <n v="60"/>
    <n v="75"/>
    <n v="80"/>
    <n v="60"/>
    <x v="2"/>
    <n v="0.2"/>
    <n v="1"/>
    <n v="0.6"/>
    <n v="61"/>
    <n v="63"/>
    <n v="68"/>
    <s v="Very High Deep Work"/>
    <s v="Medium Burnout"/>
    <s v="Low Focus"/>
    <n v="76"/>
    <x v="0"/>
    <n v="76"/>
  </r>
  <r>
    <s v="FRL-1114"/>
    <x v="35"/>
    <x v="3"/>
    <x v="0"/>
    <n v="9"/>
    <n v="5.5"/>
    <n v="61"/>
    <n v="7"/>
    <n v="70"/>
    <n v="100"/>
    <n v="20"/>
    <n v="50"/>
    <x v="0"/>
    <n v="0.8"/>
    <n v="0.61"/>
    <n v="0.7"/>
    <n v="95"/>
    <n v="29"/>
    <n v="100"/>
    <s v="Low Deep Work"/>
    <s v="Low Burnout"/>
    <s v="High Focus"/>
    <n v="100"/>
    <x v="0"/>
    <n v="104"/>
  </r>
  <r>
    <s v="FRL-1347"/>
    <x v="20"/>
    <x v="6"/>
    <x v="0"/>
    <n v="6.5"/>
    <n v="4"/>
    <n v="62"/>
    <n v="2"/>
    <n v="60"/>
    <n v="90"/>
    <n v="50"/>
    <n v="10"/>
    <x v="0"/>
    <n v="0.5"/>
    <n v="0.62"/>
    <n v="0.6"/>
    <n v="78"/>
    <n v="33"/>
    <n v="96"/>
    <s v="Low Deep Work"/>
    <s v="Low Burnout"/>
    <s v="Medium Focus"/>
    <n v="92"/>
    <x v="0"/>
    <n v="94"/>
  </r>
  <r>
    <s v="FRL-1176"/>
    <x v="36"/>
    <x v="2"/>
    <x v="0"/>
    <n v="7"/>
    <n v="6"/>
    <n v="86"/>
    <n v="9"/>
    <n v="80"/>
    <n v="90"/>
    <n v="40"/>
    <n v="50"/>
    <x v="0"/>
    <n v="0.6"/>
    <n v="0.86"/>
    <n v="0.8"/>
    <n v="91"/>
    <n v="37"/>
    <n v="100"/>
    <s v="High Deep Work"/>
    <s v="Low Burnout"/>
    <s v="High Focus"/>
    <n v="100"/>
    <x v="3"/>
    <n v="94"/>
  </r>
  <r>
    <s v="FRL-1000"/>
    <x v="37"/>
    <x v="0"/>
    <x v="5"/>
    <n v="10"/>
    <n v="8"/>
    <n v="80"/>
    <n v="4"/>
    <n v="80"/>
    <n v="70"/>
    <n v="60"/>
    <n v="60"/>
    <x v="1"/>
    <n v="0.4"/>
    <n v="0.8"/>
    <n v="0.8"/>
    <n v="69"/>
    <n v="77"/>
    <n v="66"/>
    <s v="High Deep Work"/>
    <s v="High Burnout"/>
    <s v="Medium Focus"/>
    <n v="69"/>
    <x v="3"/>
    <n v="65"/>
  </r>
  <r>
    <s v="FRL-1259"/>
    <x v="38"/>
    <x v="1"/>
    <x v="0"/>
    <n v="9"/>
    <n v="7"/>
    <n v="78"/>
    <n v="6"/>
    <n v="100"/>
    <n v="80"/>
    <n v="90"/>
    <n v="30"/>
    <x v="3"/>
    <n v="0.1"/>
    <n v="0.78"/>
    <n v="1"/>
    <n v="83"/>
    <n v="58"/>
    <n v="100"/>
    <s v="Medium Deep Work"/>
    <s v="Medium Burnout"/>
    <s v="High Focus"/>
    <n v="94"/>
    <x v="1"/>
    <n v="84"/>
  </r>
  <r>
    <s v="FRL-1340"/>
    <x v="39"/>
    <x v="3"/>
    <x v="5"/>
    <n v="9"/>
    <n v="5"/>
    <n v="56"/>
    <n v="10"/>
    <n v="70"/>
    <n v="85"/>
    <n v="90"/>
    <n v="10"/>
    <x v="2"/>
    <n v="0.1"/>
    <n v="0.56000000000000005"/>
    <n v="0.7"/>
    <n v="62"/>
    <n v="59"/>
    <n v="51"/>
    <s v="Low Deep Work"/>
    <s v="Medium Burnout"/>
    <s v="Low Focus"/>
    <n v="78"/>
    <x v="0"/>
    <n v="80"/>
  </r>
  <r>
    <s v="FRL-1107"/>
    <x v="40"/>
    <x v="4"/>
    <x v="2"/>
    <n v="10"/>
    <n v="8.5"/>
    <n v="85"/>
    <n v="10"/>
    <n v="70"/>
    <n v="85"/>
    <n v="80"/>
    <n v="80"/>
    <x v="3"/>
    <n v="0.2"/>
    <n v="0.85"/>
    <n v="0.7"/>
    <n v="65"/>
    <n v="88"/>
    <n v="69"/>
    <s v="High Deep Work"/>
    <s v="High Burnout"/>
    <s v="Medium Focus"/>
    <n v="76"/>
    <x v="0"/>
    <n v="84"/>
  </r>
  <r>
    <s v="FRL-1376"/>
    <x v="41"/>
    <x v="5"/>
    <x v="5"/>
    <n v="9"/>
    <n v="4.5"/>
    <n v="50"/>
    <n v="5"/>
    <n v="100"/>
    <n v="95"/>
    <n v="60"/>
    <n v="20"/>
    <x v="0"/>
    <n v="0.4"/>
    <n v="0.5"/>
    <n v="1"/>
    <n v="86"/>
    <n v="47"/>
    <n v="81"/>
    <s v="Low Deep Work"/>
    <s v="Low Burnout"/>
    <s v="High Focus"/>
    <n v="99"/>
    <x v="1"/>
    <n v="90"/>
  </r>
  <r>
    <s v="FRL-1115"/>
    <x v="42"/>
    <x v="5"/>
    <x v="6"/>
    <n v="5"/>
    <n v="4"/>
    <n v="80"/>
    <n v="1"/>
    <n v="80"/>
    <n v="90"/>
    <n v="20"/>
    <n v="80"/>
    <x v="0"/>
    <n v="0.8"/>
    <n v="0.8"/>
    <n v="0.8"/>
    <n v="92"/>
    <n v="40"/>
    <n v="100"/>
    <s v="High Deep Work"/>
    <s v="Low Burnout"/>
    <s v="High Focus"/>
    <n v="98"/>
    <x v="3"/>
    <n v="91"/>
  </r>
  <r>
    <s v="FRL-1367"/>
    <x v="43"/>
    <x v="2"/>
    <x v="6"/>
    <n v="7"/>
    <n v="5.5"/>
    <n v="79"/>
    <n v="7"/>
    <n v="60"/>
    <n v="95"/>
    <n v="10"/>
    <n v="20"/>
    <x v="4"/>
    <n v="0.9"/>
    <n v="0.79"/>
    <n v="0.6"/>
    <n v="68"/>
    <n v="25"/>
    <n v="81"/>
    <s v="Medium Deep Work"/>
    <s v="Low Burnout"/>
    <s v="Medium Focus"/>
    <n v="96"/>
    <x v="0"/>
    <n v="96"/>
  </r>
  <r>
    <s v="FRL-1090"/>
    <x v="43"/>
    <x v="2"/>
    <x v="2"/>
    <n v="8"/>
    <n v="7.5"/>
    <n v="94"/>
    <n v="1"/>
    <n v="60"/>
    <n v="100"/>
    <n v="20"/>
    <n v="80"/>
    <x v="3"/>
    <n v="0.8"/>
    <n v="0.94"/>
    <n v="0.6"/>
    <n v="69"/>
    <n v="52"/>
    <n v="85"/>
    <s v="Very High Deep Work"/>
    <s v="Medium Burnout"/>
    <s v="Medium Focus"/>
    <n v="89"/>
    <x v="0"/>
    <n v="99"/>
  </r>
  <r>
    <s v="FRL-1341"/>
    <x v="44"/>
    <x v="1"/>
    <x v="1"/>
    <n v="8"/>
    <n v="6.5"/>
    <n v="81"/>
    <n v="8"/>
    <n v="100"/>
    <n v="90"/>
    <n v="70"/>
    <n v="90"/>
    <x v="4"/>
    <n v="0.3"/>
    <n v="0.81"/>
    <n v="1"/>
    <n v="40"/>
    <n v="96"/>
    <n v="33"/>
    <s v="High Deep Work"/>
    <s v="High Burnout"/>
    <s v="Low Focus"/>
    <n v="84"/>
    <x v="1"/>
    <n v="83"/>
  </r>
  <r>
    <s v="FRL-1380"/>
    <x v="45"/>
    <x v="1"/>
    <x v="3"/>
    <n v="7.5"/>
    <n v="6"/>
    <n v="80"/>
    <n v="4"/>
    <n v="70"/>
    <n v="100"/>
    <n v="90"/>
    <n v="80"/>
    <x v="3"/>
    <n v="0.1"/>
    <n v="0.8"/>
    <n v="0.7"/>
    <n v="83"/>
    <n v="69"/>
    <n v="96"/>
    <s v="High Deep Work"/>
    <s v="Medium Burnout"/>
    <s v="High Focus"/>
    <n v="100"/>
    <x v="0"/>
    <n v="102"/>
  </r>
  <r>
    <s v="FRL-1225"/>
    <x v="32"/>
    <x v="4"/>
    <x v="1"/>
    <n v="9.5"/>
    <n v="6"/>
    <n v="63"/>
    <n v="4"/>
    <n v="70"/>
    <n v="80"/>
    <n v="90"/>
    <n v="20"/>
    <x v="1"/>
    <n v="0.1"/>
    <n v="0.63"/>
    <n v="0.7"/>
    <n v="84"/>
    <n v="91"/>
    <n v="61"/>
    <s v="Low Deep Work"/>
    <s v="High Burnout"/>
    <s v="High Focus"/>
    <n v="65"/>
    <x v="0"/>
    <n v="73"/>
  </r>
  <r>
    <s v="FRL-1118"/>
    <x v="46"/>
    <x v="0"/>
    <x v="0"/>
    <n v="9.5"/>
    <n v="5"/>
    <n v="53"/>
    <n v="4"/>
    <n v="80"/>
    <n v="85"/>
    <n v="60"/>
    <n v="90"/>
    <x v="3"/>
    <n v="0.4"/>
    <n v="0.53"/>
    <n v="0.8"/>
    <n v="81"/>
    <n v="56"/>
    <n v="93"/>
    <s v="Low Deep Work"/>
    <s v="Medium Burnout"/>
    <s v="High Focus"/>
    <n v="95"/>
    <x v="3"/>
    <n v="89"/>
  </r>
  <r>
    <s v="FRL-1031"/>
    <x v="26"/>
    <x v="2"/>
    <x v="4"/>
    <n v="7"/>
    <n v="5.5"/>
    <n v="79"/>
    <n v="10"/>
    <n v="50"/>
    <n v="100"/>
    <n v="70"/>
    <n v="80"/>
    <x v="0"/>
    <n v="0.3"/>
    <n v="0.79"/>
    <n v="0.5"/>
    <n v="73"/>
    <n v="55"/>
    <n v="93"/>
    <s v="Medium Deep Work"/>
    <s v="Medium Burnout"/>
    <s v="Medium Focus"/>
    <n v="97"/>
    <x v="2"/>
    <n v="106"/>
  </r>
  <r>
    <s v="FRL-1152"/>
    <x v="47"/>
    <x v="5"/>
    <x v="2"/>
    <n v="7"/>
    <n v="6"/>
    <n v="86"/>
    <n v="9"/>
    <n v="60"/>
    <n v="85"/>
    <n v="40"/>
    <n v="50"/>
    <x v="4"/>
    <n v="0.6"/>
    <n v="0.86"/>
    <n v="0.6"/>
    <n v="64"/>
    <n v="54"/>
    <n v="62"/>
    <s v="High Deep Work"/>
    <s v="Medium Burnout"/>
    <s v="Low Focus"/>
    <n v="76"/>
    <x v="0"/>
    <n v="84"/>
  </r>
  <r>
    <s v="FRL-1014"/>
    <x v="47"/>
    <x v="5"/>
    <x v="3"/>
    <n v="6.5"/>
    <n v="6.5"/>
    <n v="100"/>
    <n v="7"/>
    <n v="60"/>
    <n v="100"/>
    <n v="80"/>
    <n v="30"/>
    <x v="1"/>
    <n v="0.2"/>
    <n v="1"/>
    <n v="0.6"/>
    <n v="92"/>
    <n v="59"/>
    <n v="100"/>
    <s v="Very High Deep Work"/>
    <s v="Medium Burnout"/>
    <s v="High Focus"/>
    <n v="100"/>
    <x v="0"/>
    <n v="102"/>
  </r>
  <r>
    <s v="FRL-1201"/>
    <x v="48"/>
    <x v="6"/>
    <x v="5"/>
    <n v="8.5"/>
    <n v="4"/>
    <n v="47"/>
    <n v="2"/>
    <n v="80"/>
    <n v="75"/>
    <n v="80"/>
    <n v="30"/>
    <x v="0"/>
    <n v="0.2"/>
    <n v="0.47"/>
    <n v="0.8"/>
    <n v="74"/>
    <n v="60"/>
    <n v="69"/>
    <s v="Low Deep Work"/>
    <s v="Medium Burnout"/>
    <s v="Medium Focus"/>
    <n v="74"/>
    <x v="3"/>
    <n v="70"/>
  </r>
  <r>
    <s v="FRL-1194"/>
    <x v="49"/>
    <x v="3"/>
    <x v="2"/>
    <n v="5.5"/>
    <n v="5.5"/>
    <n v="100"/>
    <n v="6"/>
    <n v="80"/>
    <n v="80"/>
    <n v="70"/>
    <n v="50"/>
    <x v="0"/>
    <n v="0.3"/>
    <n v="1"/>
    <n v="0.8"/>
    <n v="91"/>
    <n v="57"/>
    <n v="95"/>
    <s v="Very High Deep Work"/>
    <s v="Medium Burnout"/>
    <s v="High Focus"/>
    <n v="77"/>
    <x v="3"/>
    <n v="79"/>
  </r>
  <r>
    <s v="FRL-1009"/>
    <x v="50"/>
    <x v="4"/>
    <x v="6"/>
    <n v="4"/>
    <n v="4"/>
    <n v="100"/>
    <n v="4"/>
    <n v="50"/>
    <n v="100"/>
    <n v="10"/>
    <n v="10"/>
    <x v="3"/>
    <n v="0.9"/>
    <n v="1"/>
    <n v="0.5"/>
    <n v="88"/>
    <n v="16"/>
    <n v="100"/>
    <s v="Very High Deep Work"/>
    <s v="Low Burnout"/>
    <s v="High Focus"/>
    <n v="92"/>
    <x v="2"/>
    <n v="101"/>
  </r>
  <r>
    <s v="FRL-1010"/>
    <x v="51"/>
    <x v="4"/>
    <x v="4"/>
    <n v="5"/>
    <n v="4"/>
    <n v="80"/>
    <n v="3"/>
    <n v="100"/>
    <n v="70"/>
    <n v="40"/>
    <n v="80"/>
    <x v="2"/>
    <n v="0.6"/>
    <n v="0.8"/>
    <n v="1"/>
    <n v="70"/>
    <n v="47"/>
    <n v="76"/>
    <s v="High Deep Work"/>
    <s v="Low Burnout"/>
    <s v="Medium Focus"/>
    <n v="85"/>
    <x v="1"/>
    <n v="76"/>
  </r>
  <r>
    <s v="FRL-1085"/>
    <x v="52"/>
    <x v="5"/>
    <x v="0"/>
    <n v="8.5"/>
    <n v="4.5"/>
    <n v="53"/>
    <n v="3"/>
    <n v="50"/>
    <n v="90"/>
    <n v="10"/>
    <n v="50"/>
    <x v="1"/>
    <n v="0.9"/>
    <n v="0.53"/>
    <n v="0.5"/>
    <n v="77"/>
    <n v="28"/>
    <n v="91"/>
    <s v="Low Deep Work"/>
    <s v="Low Burnout"/>
    <s v="Medium Focus"/>
    <n v="85"/>
    <x v="2"/>
    <n v="94"/>
  </r>
  <r>
    <s v="FRL-1203"/>
    <x v="42"/>
    <x v="5"/>
    <x v="0"/>
    <n v="4.5"/>
    <n v="4"/>
    <n v="89"/>
    <n v="2"/>
    <n v="70"/>
    <n v="100"/>
    <n v="20"/>
    <n v="10"/>
    <x v="3"/>
    <n v="0.8"/>
    <n v="0.89"/>
    <n v="0.7"/>
    <n v="90"/>
    <n v="18"/>
    <n v="100"/>
    <s v="High Deep Work"/>
    <s v="Low Burnout"/>
    <s v="High Focus"/>
    <n v="100"/>
    <x v="0"/>
    <n v="104"/>
  </r>
  <r>
    <s v="FRL-1338"/>
    <x v="53"/>
    <x v="2"/>
    <x v="1"/>
    <n v="4.5"/>
    <n v="4.5"/>
    <n v="100"/>
    <n v="1"/>
    <n v="80"/>
    <n v="70"/>
    <n v="70"/>
    <n v="60"/>
    <x v="4"/>
    <n v="0.3"/>
    <n v="1"/>
    <n v="0.8"/>
    <n v="50"/>
    <n v="73"/>
    <n v="46"/>
    <s v="Very High Deep Work"/>
    <s v="High Burnout"/>
    <s v="Low Focus"/>
    <n v="62"/>
    <x v="3"/>
    <n v="63"/>
  </r>
  <r>
    <s v="FRL-1222"/>
    <x v="54"/>
    <x v="2"/>
    <x v="5"/>
    <n v="9.5"/>
    <n v="8"/>
    <n v="84"/>
    <n v="5"/>
    <n v="90"/>
    <n v="100"/>
    <n v="80"/>
    <n v="80"/>
    <x v="0"/>
    <n v="0.2"/>
    <n v="0.84"/>
    <n v="0.9"/>
    <n v="69"/>
    <n v="85"/>
    <n v="67"/>
    <s v="High Deep Work"/>
    <s v="High Burnout"/>
    <s v="Medium Focus"/>
    <n v="100"/>
    <x v="1"/>
    <n v="95"/>
  </r>
  <r>
    <s v="FRL-1165"/>
    <x v="28"/>
    <x v="3"/>
    <x v="2"/>
    <n v="4.5"/>
    <n v="4.5"/>
    <n v="100"/>
    <n v="8"/>
    <n v="80"/>
    <n v="90"/>
    <n v="70"/>
    <n v="60"/>
    <x v="0"/>
    <n v="0.3"/>
    <n v="1"/>
    <n v="0.8"/>
    <n v="86"/>
    <n v="60"/>
    <n v="91"/>
    <s v="Very High Deep Work"/>
    <s v="Medium Burnout"/>
    <s v="High Focus"/>
    <n v="87"/>
    <x v="3"/>
    <n v="89"/>
  </r>
  <r>
    <s v="FRL-1166"/>
    <x v="55"/>
    <x v="6"/>
    <x v="6"/>
    <n v="7.5"/>
    <n v="5.5"/>
    <n v="73"/>
    <n v="6"/>
    <n v="70"/>
    <n v="80"/>
    <n v="50"/>
    <n v="90"/>
    <x v="0"/>
    <n v="0.5"/>
    <n v="0.73"/>
    <n v="0.7"/>
    <n v="78"/>
    <n v="58"/>
    <n v="92"/>
    <s v="Medium Deep Work"/>
    <s v="Medium Burnout"/>
    <s v="Medium Focus"/>
    <n v="81"/>
    <x v="0"/>
    <n v="81"/>
  </r>
  <r>
    <s v="FRL-1043"/>
    <x v="56"/>
    <x v="4"/>
    <x v="3"/>
    <n v="9.5"/>
    <n v="7"/>
    <n v="74"/>
    <n v="8"/>
    <n v="60"/>
    <n v="95"/>
    <n v="80"/>
    <n v="80"/>
    <x v="4"/>
    <n v="0.2"/>
    <n v="0.74"/>
    <n v="0.6"/>
    <n v="67"/>
    <n v="83"/>
    <n v="61"/>
    <s v="Medium Deep Work"/>
    <s v="High Burnout"/>
    <s v="Medium Focus"/>
    <n v="98"/>
    <x v="0"/>
    <n v="97"/>
  </r>
  <r>
    <s v="FRL-1047"/>
    <x v="57"/>
    <x v="4"/>
    <x v="4"/>
    <n v="5.5"/>
    <n v="5.5"/>
    <n v="100"/>
    <n v="4"/>
    <n v="100"/>
    <n v="90"/>
    <n v="60"/>
    <n v="80"/>
    <x v="3"/>
    <n v="0.4"/>
    <n v="1"/>
    <n v="1"/>
    <n v="100"/>
    <n v="42"/>
    <n v="100"/>
    <s v="Very High Deep Work"/>
    <s v="Low Burnout"/>
    <s v="High Focus"/>
    <n v="100"/>
    <x v="1"/>
    <n v="96"/>
  </r>
  <r>
    <s v="FRL-1217"/>
    <x v="58"/>
    <x v="0"/>
    <x v="4"/>
    <n v="6.5"/>
    <n v="5"/>
    <n v="77"/>
    <n v="8"/>
    <n v="70"/>
    <n v="80"/>
    <n v="40"/>
    <n v="20"/>
    <x v="3"/>
    <n v="0.6"/>
    <n v="0.77"/>
    <n v="0.7"/>
    <n v="80"/>
    <n v="33"/>
    <n v="100"/>
    <s v="Medium Deep Work"/>
    <s v="Low Burnout"/>
    <s v="High Focus"/>
    <n v="84"/>
    <x v="0"/>
    <n v="86"/>
  </r>
  <r>
    <s v="FRL-1061"/>
    <x v="20"/>
    <x v="6"/>
    <x v="5"/>
    <n v="10"/>
    <n v="9.5"/>
    <n v="95"/>
    <n v="3"/>
    <n v="60"/>
    <n v="95"/>
    <n v="80"/>
    <n v="50"/>
    <x v="1"/>
    <n v="0.2"/>
    <n v="0.95"/>
    <n v="0.6"/>
    <n v="74"/>
    <n v="77"/>
    <n v="73"/>
    <s v="Very High Deep Work"/>
    <s v="High Burnout"/>
    <s v="Medium Focus"/>
    <n v="87"/>
    <x v="0"/>
    <n v="90"/>
  </r>
  <r>
    <s v="FRL-1051"/>
    <x v="59"/>
    <x v="0"/>
    <x v="3"/>
    <n v="6"/>
    <n v="4.5"/>
    <n v="75"/>
    <n v="6"/>
    <n v="70"/>
    <n v="70"/>
    <n v="90"/>
    <n v="30"/>
    <x v="2"/>
    <n v="0.1"/>
    <n v="0.75"/>
    <n v="0.7"/>
    <n v="51"/>
    <n v="75"/>
    <n v="52"/>
    <s v="Medium Deep Work"/>
    <s v="High Burnout"/>
    <s v="Low Focus"/>
    <n v="73"/>
    <x v="0"/>
    <n v="72"/>
  </r>
  <r>
    <s v="FRL-1027"/>
    <x v="60"/>
    <x v="5"/>
    <x v="2"/>
    <n v="6"/>
    <n v="4.5"/>
    <n v="75"/>
    <n v="8"/>
    <n v="50"/>
    <n v="90"/>
    <n v="50"/>
    <n v="80"/>
    <x v="4"/>
    <n v="0.5"/>
    <n v="0.75"/>
    <n v="0.5"/>
    <n v="47"/>
    <n v="71"/>
    <n v="47"/>
    <s v="Medium Deep Work"/>
    <s v="High Burnout"/>
    <s v="Low Focus"/>
    <n v="74"/>
    <x v="2"/>
    <n v="89"/>
  </r>
  <r>
    <s v="FRL-1174"/>
    <x v="61"/>
    <x v="4"/>
    <x v="3"/>
    <n v="4"/>
    <n v="4"/>
    <n v="100"/>
    <n v="8"/>
    <n v="50"/>
    <n v="85"/>
    <n v="80"/>
    <n v="20"/>
    <x v="1"/>
    <n v="0.2"/>
    <n v="1"/>
    <n v="0.5"/>
    <n v="85"/>
    <n v="56"/>
    <n v="98"/>
    <s v="Very High Deep Work"/>
    <s v="Medium Burnout"/>
    <s v="High Focus"/>
    <n v="81"/>
    <x v="2"/>
    <n v="87"/>
  </r>
  <r>
    <s v="FRL-1077"/>
    <x v="62"/>
    <x v="2"/>
    <x v="6"/>
    <n v="10"/>
    <n v="8.5"/>
    <n v="85"/>
    <n v="5"/>
    <n v="60"/>
    <n v="70"/>
    <n v="90"/>
    <n v="70"/>
    <x v="1"/>
    <n v="0.1"/>
    <n v="0.85"/>
    <n v="0.6"/>
    <n v="68"/>
    <n v="86"/>
    <n v="76"/>
    <s v="High Deep Work"/>
    <s v="High Burnout"/>
    <s v="Medium Focus"/>
    <n v="71"/>
    <x v="0"/>
    <n v="71"/>
  </r>
  <r>
    <s v="FRL-1397"/>
    <x v="37"/>
    <x v="0"/>
    <x v="7"/>
    <n v="7"/>
    <n v="5.5"/>
    <n v="79"/>
    <n v="8"/>
    <n v="90"/>
    <n v="85"/>
    <n v="50"/>
    <n v="10"/>
    <x v="1"/>
    <n v="0.5"/>
    <n v="0.79"/>
    <n v="0.9"/>
    <n v="74"/>
    <n v="45"/>
    <n v="74"/>
    <s v="Medium Deep Work"/>
    <s v="Low Burnout"/>
    <s v="Medium Focus"/>
    <n v="84"/>
    <x v="1"/>
    <n v="82"/>
  </r>
  <r>
    <s v="FRL-1390"/>
    <x v="63"/>
    <x v="6"/>
    <x v="7"/>
    <n v="9"/>
    <n v="5.5"/>
    <n v="61"/>
    <n v="5"/>
    <n v="50"/>
    <n v="75"/>
    <n v="40"/>
    <n v="30"/>
    <x v="1"/>
    <n v="0.6"/>
    <n v="0.61"/>
    <n v="0.5"/>
    <n v="63"/>
    <n v="54"/>
    <n v="61"/>
    <s v="Low Deep Work"/>
    <s v="Medium Burnout"/>
    <s v="Low Focus"/>
    <n v="59"/>
    <x v="2"/>
    <n v="72"/>
  </r>
  <r>
    <s v="FRL-1080"/>
    <x v="31"/>
    <x v="0"/>
    <x v="2"/>
    <n v="7"/>
    <n v="5.5"/>
    <n v="79"/>
    <n v="10"/>
    <n v="70"/>
    <n v="70"/>
    <n v="40"/>
    <n v="50"/>
    <x v="2"/>
    <n v="0.6"/>
    <n v="0.79"/>
    <n v="0.7"/>
    <n v="57"/>
    <n v="54"/>
    <n v="55"/>
    <s v="Medium Deep Work"/>
    <s v="Medium Burnout"/>
    <s v="Low Focus"/>
    <n v="62"/>
    <x v="0"/>
    <n v="69"/>
  </r>
  <r>
    <s v="FRL-1036"/>
    <x v="64"/>
    <x v="0"/>
    <x v="1"/>
    <n v="5.5"/>
    <n v="5"/>
    <n v="91"/>
    <n v="10"/>
    <n v="60"/>
    <n v="85"/>
    <n v="20"/>
    <n v="90"/>
    <x v="3"/>
    <n v="0.8"/>
    <n v="0.91"/>
    <n v="0.6"/>
    <n v="38"/>
    <n v="40"/>
    <n v="59"/>
    <s v="Very High Deep Work"/>
    <s v="Low Burnout"/>
    <s v="Low Focus"/>
    <n v="69"/>
    <x v="0"/>
    <n v="78"/>
  </r>
  <r>
    <s v="FRL-1136"/>
    <x v="65"/>
    <x v="5"/>
    <x v="2"/>
    <n v="4.5"/>
    <n v="4"/>
    <n v="89"/>
    <n v="3"/>
    <n v="70"/>
    <n v="90"/>
    <n v="50"/>
    <n v="80"/>
    <x v="0"/>
    <n v="0.5"/>
    <n v="0.89"/>
    <n v="0.7"/>
    <n v="70"/>
    <n v="58"/>
    <n v="78"/>
    <s v="High Deep Work"/>
    <s v="Medium Burnout"/>
    <s v="Medium Focus"/>
    <n v="80"/>
    <x v="0"/>
    <n v="89"/>
  </r>
  <r>
    <s v="FRL-1352"/>
    <x v="66"/>
    <x v="0"/>
    <x v="3"/>
    <n v="9.5"/>
    <n v="7"/>
    <n v="74"/>
    <n v="5"/>
    <n v="90"/>
    <n v="85"/>
    <n v="80"/>
    <n v="20"/>
    <x v="1"/>
    <n v="0.2"/>
    <n v="0.74"/>
    <n v="0.9"/>
    <n v="74"/>
    <n v="65"/>
    <n v="81"/>
    <s v="Medium Deep Work"/>
    <s v="Medium Burnout"/>
    <s v="Medium Focus"/>
    <n v="100"/>
    <x v="1"/>
    <n v="87"/>
  </r>
  <r>
    <s v="FRL-1221"/>
    <x v="67"/>
    <x v="4"/>
    <x v="3"/>
    <n v="8.5"/>
    <n v="6"/>
    <n v="71"/>
    <n v="1"/>
    <n v="60"/>
    <n v="95"/>
    <n v="10"/>
    <n v="50"/>
    <x v="1"/>
    <n v="0.9"/>
    <n v="0.71"/>
    <n v="0.6"/>
    <n v="92"/>
    <n v="30"/>
    <n v="100"/>
    <s v="Medium Deep Work"/>
    <s v="Low Burnout"/>
    <s v="High Focus"/>
    <n v="98"/>
    <x v="0"/>
    <n v="97"/>
  </r>
  <r>
    <s v="FRL-1390"/>
    <x v="68"/>
    <x v="1"/>
    <x v="3"/>
    <n v="7.5"/>
    <n v="7.5"/>
    <n v="100"/>
    <n v="5"/>
    <n v="90"/>
    <n v="85"/>
    <n v="80"/>
    <n v="20"/>
    <x v="2"/>
    <n v="0.2"/>
    <n v="1"/>
    <n v="0.9"/>
    <n v="67"/>
    <n v="64"/>
    <n v="69"/>
    <s v="Very High Deep Work"/>
    <s v="Medium Burnout"/>
    <s v="Medium Focus"/>
    <n v="100"/>
    <x v="1"/>
    <n v="87"/>
  </r>
  <r>
    <s v="FRL-1209"/>
    <x v="69"/>
    <x v="5"/>
    <x v="3"/>
    <n v="6.5"/>
    <n v="6.5"/>
    <n v="100"/>
    <n v="2"/>
    <n v="70"/>
    <n v="85"/>
    <n v="80"/>
    <n v="50"/>
    <x v="4"/>
    <n v="0.2"/>
    <n v="1"/>
    <n v="0.7"/>
    <n v="72"/>
    <n v="69"/>
    <n v="73"/>
    <s v="Very High Deep Work"/>
    <s v="Medium Burnout"/>
    <s v="Medium Focus"/>
    <n v="88"/>
    <x v="0"/>
    <n v="87"/>
  </r>
  <r>
    <s v="FRL-1232"/>
    <x v="70"/>
    <x v="5"/>
    <x v="2"/>
    <n v="6.5"/>
    <n v="5"/>
    <n v="77"/>
    <n v="6"/>
    <n v="80"/>
    <n v="100"/>
    <n v="90"/>
    <n v="10"/>
    <x v="1"/>
    <n v="0.1"/>
    <n v="0.77"/>
    <n v="0.8"/>
    <n v="89"/>
    <n v="63"/>
    <n v="83"/>
    <s v="Medium Deep Work"/>
    <s v="Medium Burnout"/>
    <s v="High Focus"/>
    <n v="97"/>
    <x v="3"/>
    <n v="99"/>
  </r>
  <r>
    <s v="FRL-1211"/>
    <x v="19"/>
    <x v="3"/>
    <x v="5"/>
    <n v="5.5"/>
    <n v="5"/>
    <n v="91"/>
    <n v="10"/>
    <n v="80"/>
    <n v="95"/>
    <n v="80"/>
    <n v="10"/>
    <x v="3"/>
    <n v="0.2"/>
    <n v="0.91"/>
    <n v="0.8"/>
    <n v="97"/>
    <n v="38"/>
    <n v="100"/>
    <s v="Very High Deep Work"/>
    <s v="Low Burnout"/>
    <s v="High Focus"/>
    <n v="94"/>
    <x v="3"/>
    <n v="90"/>
  </r>
  <r>
    <s v="FRL-1281"/>
    <x v="71"/>
    <x v="4"/>
    <x v="3"/>
    <n v="6"/>
    <n v="5.5"/>
    <n v="92"/>
    <n v="8"/>
    <n v="50"/>
    <n v="95"/>
    <n v="40"/>
    <n v="30"/>
    <x v="2"/>
    <n v="0.6"/>
    <n v="0.92"/>
    <n v="0.5"/>
    <n v="74"/>
    <n v="41"/>
    <n v="78"/>
    <s v="Very High Deep Work"/>
    <s v="Low Burnout"/>
    <s v="Medium Focus"/>
    <n v="90"/>
    <x v="2"/>
    <n v="97"/>
  </r>
  <r>
    <s v="FRL-1282"/>
    <x v="72"/>
    <x v="3"/>
    <x v="5"/>
    <n v="4.5"/>
    <n v="4"/>
    <n v="89"/>
    <n v="2"/>
    <n v="50"/>
    <n v="95"/>
    <n v="30"/>
    <n v="80"/>
    <x v="0"/>
    <n v="0.7"/>
    <n v="0.89"/>
    <n v="0.5"/>
    <n v="59"/>
    <n v="57"/>
    <n v="70"/>
    <s v="High Deep Work"/>
    <s v="Medium Burnout"/>
    <s v="Low Focus"/>
    <n v="79"/>
    <x v="2"/>
    <n v="90"/>
  </r>
  <r>
    <s v="FRL-1212"/>
    <x v="73"/>
    <x v="6"/>
    <x v="7"/>
    <n v="7.5"/>
    <n v="5.5"/>
    <n v="73"/>
    <n v="8"/>
    <n v="60"/>
    <n v="85"/>
    <n v="40"/>
    <n v="90"/>
    <x v="3"/>
    <n v="0.6"/>
    <n v="0.73"/>
    <n v="0.6"/>
    <n v="71"/>
    <n v="56"/>
    <n v="74"/>
    <s v="Medium Deep Work"/>
    <s v="Medium Burnout"/>
    <s v="Medium Focus"/>
    <n v="73"/>
    <x v="0"/>
    <n v="82"/>
  </r>
  <r>
    <s v="FRL-1141"/>
    <x v="74"/>
    <x v="5"/>
    <x v="2"/>
    <n v="6.5"/>
    <n v="6"/>
    <n v="92"/>
    <n v="5"/>
    <n v="70"/>
    <n v="95"/>
    <n v="50"/>
    <n v="80"/>
    <x v="3"/>
    <n v="0.5"/>
    <n v="0.92"/>
    <n v="0.7"/>
    <n v="69"/>
    <n v="60"/>
    <n v="82"/>
    <s v="Very High Deep Work"/>
    <s v="Medium Burnout"/>
    <s v="Medium Focus"/>
    <n v="85"/>
    <x v="0"/>
    <n v="94"/>
  </r>
  <r>
    <s v="FRL-1275"/>
    <x v="73"/>
    <x v="6"/>
    <x v="6"/>
    <n v="6.5"/>
    <n v="5"/>
    <n v="77"/>
    <n v="9"/>
    <n v="70"/>
    <n v="85"/>
    <n v="80"/>
    <n v="60"/>
    <x v="3"/>
    <n v="0.2"/>
    <n v="0.77"/>
    <n v="0.7"/>
    <n v="71"/>
    <n v="61"/>
    <n v="92"/>
    <s v="Medium Deep Work"/>
    <s v="Medium Burnout"/>
    <s v="Medium Focus"/>
    <n v="86"/>
    <x v="0"/>
    <n v="86"/>
  </r>
  <r>
    <s v="FRL-1292"/>
    <x v="46"/>
    <x v="0"/>
    <x v="2"/>
    <n v="5.5"/>
    <n v="5.5"/>
    <n v="100"/>
    <n v="1"/>
    <n v="100"/>
    <n v="85"/>
    <n v="70"/>
    <n v="70"/>
    <x v="3"/>
    <n v="0.3"/>
    <n v="1"/>
    <n v="1"/>
    <n v="81"/>
    <n v="59"/>
    <n v="92"/>
    <s v="Very High Deep Work"/>
    <s v="Medium Burnout"/>
    <s v="High Focus"/>
    <n v="87"/>
    <x v="1"/>
    <n v="84"/>
  </r>
  <r>
    <s v="FRL-1018"/>
    <x v="75"/>
    <x v="6"/>
    <x v="0"/>
    <n v="8"/>
    <n v="6.5"/>
    <n v="81"/>
    <n v="2"/>
    <n v="50"/>
    <n v="90"/>
    <n v="80"/>
    <n v="10"/>
    <x v="0"/>
    <n v="0.2"/>
    <n v="0.81"/>
    <n v="0.5"/>
    <n v="66"/>
    <n v="49"/>
    <n v="87"/>
    <s v="High Deep Work"/>
    <s v="Low Burnout"/>
    <s v="Medium Focus"/>
    <n v="85"/>
    <x v="2"/>
    <n v="94"/>
  </r>
  <r>
    <s v="FRL-1335"/>
    <x v="33"/>
    <x v="6"/>
    <x v="0"/>
    <n v="4.5"/>
    <n v="4.5"/>
    <n v="100"/>
    <n v="5"/>
    <n v="90"/>
    <n v="95"/>
    <n v="70"/>
    <n v="20"/>
    <x v="2"/>
    <n v="0.3"/>
    <n v="1"/>
    <n v="0.9"/>
    <n v="68"/>
    <n v="44"/>
    <n v="76"/>
    <s v="Very High Deep Work"/>
    <s v="Low Burnout"/>
    <s v="Medium Focus"/>
    <n v="100"/>
    <x v="1"/>
    <n v="99"/>
  </r>
  <r>
    <s v="FRL-1162"/>
    <x v="76"/>
    <x v="3"/>
    <x v="7"/>
    <n v="9.5"/>
    <n v="7.5"/>
    <n v="79"/>
    <n v="9"/>
    <n v="90"/>
    <n v="70"/>
    <n v="40"/>
    <n v="50"/>
    <x v="3"/>
    <n v="0.6"/>
    <n v="0.79"/>
    <n v="0.9"/>
    <n v="80"/>
    <n v="48"/>
    <n v="83"/>
    <s v="Medium Deep Work"/>
    <s v="Low Burnout"/>
    <s v="High Focus"/>
    <n v="69"/>
    <x v="1"/>
    <n v="67"/>
  </r>
  <r>
    <s v="FRL-1222"/>
    <x v="77"/>
    <x v="6"/>
    <x v="4"/>
    <n v="10"/>
    <n v="9"/>
    <n v="90"/>
    <n v="2"/>
    <n v="60"/>
    <n v="95"/>
    <n v="50"/>
    <n v="10"/>
    <x v="0"/>
    <n v="0.5"/>
    <n v="0.9"/>
    <n v="0.6"/>
    <n v="87"/>
    <n v="37"/>
    <n v="100"/>
    <s v="Very High Deep Work"/>
    <s v="Low Burnout"/>
    <s v="High Focus"/>
    <n v="100"/>
    <x v="0"/>
    <n v="101"/>
  </r>
  <r>
    <s v="FRL-1028"/>
    <x v="57"/>
    <x v="4"/>
    <x v="1"/>
    <n v="6.5"/>
    <n v="5"/>
    <n v="77"/>
    <n v="7"/>
    <n v="60"/>
    <n v="75"/>
    <n v="70"/>
    <n v="30"/>
    <x v="1"/>
    <n v="0.3"/>
    <n v="0.77"/>
    <n v="0.6"/>
    <n v="75"/>
    <n v="69"/>
    <n v="64"/>
    <s v="Medium Deep Work"/>
    <s v="Medium Burnout"/>
    <s v="Medium Focus"/>
    <n v="61"/>
    <x v="0"/>
    <n v="68"/>
  </r>
  <r>
    <s v="FRL-1040"/>
    <x v="78"/>
    <x v="1"/>
    <x v="2"/>
    <n v="7"/>
    <n v="6"/>
    <n v="86"/>
    <n v="4"/>
    <n v="90"/>
    <n v="75"/>
    <n v="40"/>
    <n v="80"/>
    <x v="1"/>
    <n v="0.6"/>
    <n v="0.86"/>
    <n v="0.9"/>
    <n v="66"/>
    <n v="58"/>
    <n v="72"/>
    <s v="High Deep Work"/>
    <s v="Medium Burnout"/>
    <s v="Medium Focus"/>
    <n v="77"/>
    <x v="1"/>
    <n v="74"/>
  </r>
  <r>
    <s v="FRL-1130"/>
    <x v="79"/>
    <x v="1"/>
    <x v="5"/>
    <n v="4"/>
    <n v="4"/>
    <n v="100"/>
    <n v="5"/>
    <n v="90"/>
    <n v="75"/>
    <n v="20"/>
    <n v="80"/>
    <x v="2"/>
    <n v="0.8"/>
    <n v="1"/>
    <n v="0.9"/>
    <n v="56"/>
    <n v="61"/>
    <n v="56"/>
    <s v="Very High Deep Work"/>
    <s v="Medium Burnout"/>
    <s v="Low Focus"/>
    <n v="78"/>
    <x v="1"/>
    <n v="70"/>
  </r>
  <r>
    <s v="FRL-1327"/>
    <x v="80"/>
    <x v="2"/>
    <x v="0"/>
    <n v="9.5"/>
    <n v="6"/>
    <n v="63"/>
    <n v="8"/>
    <n v="60"/>
    <n v="85"/>
    <n v="80"/>
    <n v="20"/>
    <x v="3"/>
    <n v="0.2"/>
    <n v="0.63"/>
    <n v="0.6"/>
    <n v="67"/>
    <n v="51"/>
    <n v="86"/>
    <s v="Low Deep Work"/>
    <s v="Medium Burnout"/>
    <s v="Medium Focus"/>
    <n v="87"/>
    <x v="0"/>
    <n v="89"/>
  </r>
  <r>
    <s v="FRL-1292"/>
    <x v="81"/>
    <x v="0"/>
    <x v="3"/>
    <n v="8.5"/>
    <n v="6"/>
    <n v="71"/>
    <n v="5"/>
    <n v="100"/>
    <n v="85"/>
    <n v="50"/>
    <n v="10"/>
    <x v="2"/>
    <n v="0.5"/>
    <n v="0.71"/>
    <n v="1"/>
    <n v="62"/>
    <n v="48"/>
    <n v="64"/>
    <s v="Medium Deep Work"/>
    <s v="Low Burnout"/>
    <s v="Low Focus"/>
    <n v="100"/>
    <x v="1"/>
    <n v="87"/>
  </r>
  <r>
    <s v="FRL-1310"/>
    <x v="82"/>
    <x v="5"/>
    <x v="7"/>
    <n v="6"/>
    <n v="4.5"/>
    <n v="75"/>
    <n v="10"/>
    <n v="60"/>
    <n v="95"/>
    <n v="40"/>
    <n v="50"/>
    <x v="3"/>
    <n v="0.6"/>
    <n v="0.75"/>
    <n v="0.6"/>
    <n v="71"/>
    <n v="48"/>
    <n v="77"/>
    <s v="Medium Deep Work"/>
    <s v="Low Burnout"/>
    <s v="Medium Focus"/>
    <n v="82"/>
    <x v="0"/>
    <n v="92"/>
  </r>
  <r>
    <s v="FRL-1321"/>
    <x v="83"/>
    <x v="6"/>
    <x v="4"/>
    <n v="4"/>
    <n v="4"/>
    <n v="100"/>
    <n v="8"/>
    <n v="90"/>
    <n v="80"/>
    <n v="30"/>
    <n v="20"/>
    <x v="2"/>
    <n v="0.7"/>
    <n v="1"/>
    <n v="0.9"/>
    <n v="79"/>
    <n v="26"/>
    <n v="92"/>
    <s v="Very High Deep Work"/>
    <s v="Low Burnout"/>
    <s v="Medium Focus"/>
    <n v="97"/>
    <x v="1"/>
    <n v="86"/>
  </r>
  <r>
    <s v="FRL-1382"/>
    <x v="74"/>
    <x v="5"/>
    <x v="1"/>
    <n v="5"/>
    <n v="4"/>
    <n v="80"/>
    <n v="3"/>
    <n v="90"/>
    <n v="80"/>
    <n v="90"/>
    <n v="90"/>
    <x v="2"/>
    <n v="0.1"/>
    <n v="0.8"/>
    <n v="0.9"/>
    <n v="34"/>
    <n v="99"/>
    <n v="29"/>
    <s v="High Deep Work"/>
    <s v="High Burnout"/>
    <s v="Low Focus"/>
    <n v="75"/>
    <x v="1"/>
    <n v="73"/>
  </r>
  <r>
    <s v="FRL-1131"/>
    <x v="73"/>
    <x v="6"/>
    <x v="4"/>
    <n v="10"/>
    <n v="6"/>
    <n v="60"/>
    <n v="6"/>
    <n v="80"/>
    <n v="70"/>
    <n v="30"/>
    <n v="40"/>
    <x v="1"/>
    <n v="0.7"/>
    <n v="0.6"/>
    <n v="0.8"/>
    <n v="72"/>
    <n v="47"/>
    <n v="87"/>
    <s v="Low Deep Work"/>
    <s v="Low Burnout"/>
    <s v="Medium Focus"/>
    <n v="80"/>
    <x v="3"/>
    <n v="76"/>
  </r>
  <r>
    <s v="FRL-1046"/>
    <x v="84"/>
    <x v="2"/>
    <x v="7"/>
    <n v="4"/>
    <n v="4"/>
    <n v="100"/>
    <n v="9"/>
    <n v="80"/>
    <n v="80"/>
    <n v="50"/>
    <n v="70"/>
    <x v="2"/>
    <n v="0.5"/>
    <n v="1"/>
    <n v="0.8"/>
    <n v="62"/>
    <n v="61"/>
    <n v="56"/>
    <s v="Very High Deep Work"/>
    <s v="Medium Burnout"/>
    <s v="Low Focus"/>
    <n v="75"/>
    <x v="3"/>
    <n v="77"/>
  </r>
  <r>
    <s v="FRL-1345"/>
    <x v="85"/>
    <x v="2"/>
    <x v="5"/>
    <n v="7.5"/>
    <n v="4"/>
    <n v="53"/>
    <n v="10"/>
    <n v="70"/>
    <n v="90"/>
    <n v="40"/>
    <n v="20"/>
    <x v="4"/>
    <n v="0.6"/>
    <n v="0.53"/>
    <n v="0.7"/>
    <n v="63"/>
    <n v="40"/>
    <n v="57"/>
    <s v="Low Deep Work"/>
    <s v="Low Burnout"/>
    <s v="Low Focus"/>
    <n v="82"/>
    <x v="0"/>
    <n v="85"/>
  </r>
  <r>
    <s v="FRL-1332"/>
    <x v="72"/>
    <x v="3"/>
    <x v="1"/>
    <n v="4.5"/>
    <n v="4"/>
    <n v="89"/>
    <n v="1"/>
    <n v="70"/>
    <n v="85"/>
    <n v="20"/>
    <n v="20"/>
    <x v="3"/>
    <n v="0.8"/>
    <n v="0.89"/>
    <n v="0.7"/>
    <n v="87"/>
    <n v="27"/>
    <n v="91"/>
    <s v="High Deep Work"/>
    <s v="Low Burnout"/>
    <s v="High Focus"/>
    <n v="69"/>
    <x v="0"/>
    <n v="78"/>
  </r>
  <r>
    <s v="FRL-1198"/>
    <x v="86"/>
    <x v="6"/>
    <x v="2"/>
    <n v="6.5"/>
    <n v="6.5"/>
    <n v="100"/>
    <n v="9"/>
    <n v="90"/>
    <n v="95"/>
    <n v="30"/>
    <n v="70"/>
    <x v="0"/>
    <n v="0.7"/>
    <n v="1"/>
    <n v="0.9"/>
    <n v="83"/>
    <n v="47"/>
    <n v="93"/>
    <s v="Very High Deep Work"/>
    <s v="Low Burnout"/>
    <s v="High Focus"/>
    <n v="97"/>
    <x v="1"/>
    <n v="94"/>
  </r>
  <r>
    <s v="FRL-1315"/>
    <x v="72"/>
    <x v="3"/>
    <x v="3"/>
    <n v="6"/>
    <n v="4"/>
    <n v="67"/>
    <n v="6"/>
    <n v="80"/>
    <n v="75"/>
    <n v="40"/>
    <n v="60"/>
    <x v="0"/>
    <n v="0.6"/>
    <n v="0.67"/>
    <n v="0.8"/>
    <n v="79"/>
    <n v="47"/>
    <n v="92"/>
    <s v="Low Deep Work"/>
    <s v="Low Burnout"/>
    <s v="Medium Focus"/>
    <n v="84"/>
    <x v="3"/>
    <n v="77"/>
  </r>
  <r>
    <s v="FRL-1278"/>
    <x v="83"/>
    <x v="6"/>
    <x v="3"/>
    <n v="6.5"/>
    <n v="4"/>
    <n v="62"/>
    <n v="7"/>
    <n v="60"/>
    <n v="70"/>
    <n v="80"/>
    <n v="20"/>
    <x v="3"/>
    <n v="0.2"/>
    <n v="0.62"/>
    <n v="0.6"/>
    <n v="63"/>
    <n v="57"/>
    <n v="80"/>
    <s v="Low Deep Work"/>
    <s v="Medium Burnout"/>
    <s v="Low Focus"/>
    <n v="73"/>
    <x v="0"/>
    <n v="72"/>
  </r>
  <r>
    <s v="FRL-1025"/>
    <x v="69"/>
    <x v="5"/>
    <x v="6"/>
    <n v="5.5"/>
    <n v="4.5"/>
    <n v="82"/>
    <n v="10"/>
    <n v="50"/>
    <n v="100"/>
    <n v="90"/>
    <n v="40"/>
    <x v="0"/>
    <n v="0.1"/>
    <n v="0.82"/>
    <n v="0.5"/>
    <n v="67"/>
    <n v="58"/>
    <n v="86"/>
    <s v="High Deep Work"/>
    <s v="Medium Burnout"/>
    <s v="Medium Focus"/>
    <n v="92"/>
    <x v="2"/>
    <n v="101"/>
  </r>
  <r>
    <s v="FRL-1119"/>
    <x v="87"/>
    <x v="0"/>
    <x v="5"/>
    <n v="10"/>
    <n v="5"/>
    <n v="50"/>
    <n v="10"/>
    <n v="70"/>
    <n v="100"/>
    <n v="30"/>
    <n v="30"/>
    <x v="1"/>
    <n v="0.7"/>
    <n v="0.5"/>
    <n v="0.7"/>
    <n v="68"/>
    <n v="48"/>
    <n v="67"/>
    <s v="Low Deep Work"/>
    <s v="Low Burnout"/>
    <s v="Medium Focus"/>
    <n v="91"/>
    <x v="0"/>
    <n v="95"/>
  </r>
  <r>
    <s v="FRL-1089"/>
    <x v="0"/>
    <x v="0"/>
    <x v="1"/>
    <n v="9"/>
    <n v="4"/>
    <n v="44"/>
    <n v="3"/>
    <n v="70"/>
    <n v="100"/>
    <n v="40"/>
    <n v="60"/>
    <x v="0"/>
    <n v="0.6"/>
    <n v="0.44"/>
    <n v="0.7"/>
    <n v="67"/>
    <n v="59"/>
    <n v="57"/>
    <s v="Low Deep Work"/>
    <s v="Medium Burnout"/>
    <s v="Medium Focus"/>
    <n v="82"/>
    <x v="0"/>
    <n v="93"/>
  </r>
  <r>
    <s v="FRL-1135"/>
    <x v="19"/>
    <x v="3"/>
    <x v="4"/>
    <n v="5"/>
    <n v="5"/>
    <n v="100"/>
    <n v="7"/>
    <n v="50"/>
    <n v="95"/>
    <n v="20"/>
    <n v="80"/>
    <x v="4"/>
    <n v="0.8"/>
    <n v="1"/>
    <n v="0.5"/>
    <n v="77"/>
    <n v="33"/>
    <n v="91"/>
    <s v="Very High Deep Work"/>
    <s v="Low Burnout"/>
    <s v="Medium Focus"/>
    <n v="92"/>
    <x v="2"/>
    <n v="101"/>
  </r>
  <r>
    <s v="FRL-1262"/>
    <x v="48"/>
    <x v="6"/>
    <x v="3"/>
    <n v="4.5"/>
    <n v="4.5"/>
    <n v="100"/>
    <n v="9"/>
    <n v="90"/>
    <n v="70"/>
    <n v="90"/>
    <n v="50"/>
    <x v="2"/>
    <n v="0.1"/>
    <n v="1"/>
    <n v="0.9"/>
    <n v="60"/>
    <n v="75"/>
    <n v="62"/>
    <s v="Very High Deep Work"/>
    <s v="High Burnout"/>
    <s v="Low Focus"/>
    <n v="83"/>
    <x v="1"/>
    <n v="72"/>
  </r>
  <r>
    <s v="FRL-1031"/>
    <x v="24"/>
    <x v="2"/>
    <x v="1"/>
    <n v="7"/>
    <n v="5.5"/>
    <n v="79"/>
    <n v="2"/>
    <n v="100"/>
    <n v="85"/>
    <n v="20"/>
    <n v="20"/>
    <x v="2"/>
    <n v="0.8"/>
    <n v="0.79"/>
    <n v="1"/>
    <n v="72"/>
    <n v="33"/>
    <n v="60"/>
    <s v="Medium Deep Work"/>
    <s v="Low Burnout"/>
    <s v="Medium Focus"/>
    <n v="79"/>
    <x v="1"/>
    <n v="78"/>
  </r>
  <r>
    <s v="FRL-1033"/>
    <x v="75"/>
    <x v="6"/>
    <x v="2"/>
    <n v="6"/>
    <n v="6"/>
    <n v="100"/>
    <n v="10"/>
    <n v="100"/>
    <n v="80"/>
    <n v="70"/>
    <n v="90"/>
    <x v="2"/>
    <n v="0.3"/>
    <n v="1"/>
    <n v="1"/>
    <n v="56"/>
    <n v="81"/>
    <n v="52"/>
    <s v="Very High Deep Work"/>
    <s v="High Burnout"/>
    <s v="Low Focus"/>
    <n v="82"/>
    <x v="1"/>
    <n v="79"/>
  </r>
  <r>
    <s v="FRL-1258"/>
    <x v="88"/>
    <x v="0"/>
    <x v="2"/>
    <n v="7"/>
    <n v="4"/>
    <n v="57"/>
    <n v="2"/>
    <n v="100"/>
    <n v="100"/>
    <n v="90"/>
    <n v="40"/>
    <x v="4"/>
    <n v="0.1"/>
    <n v="0.56999999999999995"/>
    <n v="1"/>
    <n v="57"/>
    <n v="73"/>
    <n v="48"/>
    <s v="Low Deep Work"/>
    <s v="High Burnout"/>
    <s v="Low Focus"/>
    <n v="100"/>
    <x v="1"/>
    <n v="99"/>
  </r>
  <r>
    <s v="FRL-1116"/>
    <x v="89"/>
    <x v="0"/>
    <x v="5"/>
    <n v="6.5"/>
    <n v="5.5"/>
    <n v="85"/>
    <n v="7"/>
    <n v="100"/>
    <n v="70"/>
    <n v="60"/>
    <n v="70"/>
    <x v="2"/>
    <n v="0.4"/>
    <n v="0.85"/>
    <n v="1"/>
    <n v="57"/>
    <n v="75"/>
    <n v="50"/>
    <s v="High Deep Work"/>
    <s v="High Burnout"/>
    <s v="Low Focus"/>
    <n v="73"/>
    <x v="1"/>
    <n v="65"/>
  </r>
  <r>
    <s v="FRL-1191"/>
    <x v="33"/>
    <x v="6"/>
    <x v="1"/>
    <n v="9"/>
    <n v="7.5"/>
    <n v="83"/>
    <n v="2"/>
    <n v="50"/>
    <n v="70"/>
    <n v="70"/>
    <n v="20"/>
    <x v="2"/>
    <n v="0.3"/>
    <n v="0.83"/>
    <n v="0.5"/>
    <n v="61"/>
    <n v="79"/>
    <n v="46"/>
    <s v="High Deep Work"/>
    <s v="High Burnout"/>
    <s v="Low Focus"/>
    <n v="52"/>
    <x v="2"/>
    <n v="63"/>
  </r>
  <r>
    <s v="FRL-1284"/>
    <x v="22"/>
    <x v="5"/>
    <x v="3"/>
    <n v="8.5"/>
    <n v="8"/>
    <n v="94"/>
    <n v="9"/>
    <n v="100"/>
    <n v="70"/>
    <n v="70"/>
    <n v="60"/>
    <x v="4"/>
    <n v="0.3"/>
    <n v="0.94"/>
    <n v="1"/>
    <n v="66"/>
    <n v="77"/>
    <n v="66"/>
    <s v="Very High Deep Work"/>
    <s v="High Burnout"/>
    <s v="Medium Focus"/>
    <n v="83"/>
    <x v="1"/>
    <n v="72"/>
  </r>
  <r>
    <s v="FRL-1147"/>
    <x v="90"/>
    <x v="3"/>
    <x v="7"/>
    <n v="6"/>
    <n v="5"/>
    <n v="83"/>
    <n v="2"/>
    <n v="90"/>
    <n v="75"/>
    <n v="30"/>
    <n v="80"/>
    <x v="3"/>
    <n v="0.7"/>
    <n v="0.83"/>
    <n v="0.9"/>
    <n v="87"/>
    <n v="45"/>
    <n v="90"/>
    <s v="High Deep Work"/>
    <s v="Low Burnout"/>
    <s v="High Focus"/>
    <n v="74"/>
    <x v="1"/>
    <n v="72"/>
  </r>
  <r>
    <s v="FRL-1179"/>
    <x v="91"/>
    <x v="1"/>
    <x v="3"/>
    <n v="6.5"/>
    <n v="4"/>
    <n v="62"/>
    <n v="5"/>
    <n v="60"/>
    <n v="100"/>
    <n v="70"/>
    <n v="90"/>
    <x v="1"/>
    <n v="0.3"/>
    <n v="0.62"/>
    <n v="0.6"/>
    <n v="78"/>
    <n v="68"/>
    <n v="80"/>
    <s v="Low Deep Work"/>
    <s v="Medium Burnout"/>
    <s v="Medium Focus"/>
    <n v="100"/>
    <x v="0"/>
    <n v="102"/>
  </r>
  <r>
    <s v="FRL-1311"/>
    <x v="15"/>
    <x v="0"/>
    <x v="3"/>
    <n v="9.5"/>
    <n v="6"/>
    <n v="63"/>
    <n v="1"/>
    <n v="70"/>
    <n v="95"/>
    <n v="50"/>
    <n v="60"/>
    <x v="2"/>
    <n v="0.5"/>
    <n v="0.63"/>
    <n v="0.7"/>
    <n v="63"/>
    <n v="60"/>
    <n v="60"/>
    <s v="Low Deep Work"/>
    <s v="Medium Burnout"/>
    <s v="Low Focus"/>
    <n v="98"/>
    <x v="0"/>
    <n v="97"/>
  </r>
  <r>
    <s v="FRL-1092"/>
    <x v="65"/>
    <x v="5"/>
    <x v="3"/>
    <n v="8.5"/>
    <n v="7"/>
    <n v="82"/>
    <n v="2"/>
    <n v="70"/>
    <n v="95"/>
    <n v="10"/>
    <n v="20"/>
    <x v="1"/>
    <n v="0.9"/>
    <n v="0.82"/>
    <n v="0.7"/>
    <n v="96"/>
    <n v="22"/>
    <n v="100"/>
    <s v="High Deep Work"/>
    <s v="Low Burnout"/>
    <s v="High Focus"/>
    <n v="98"/>
    <x v="0"/>
    <n v="97"/>
  </r>
  <r>
    <s v="FRL-1192"/>
    <x v="92"/>
    <x v="1"/>
    <x v="1"/>
    <n v="7.5"/>
    <n v="6.5"/>
    <n v="87"/>
    <n v="3"/>
    <n v="70"/>
    <n v="95"/>
    <n v="60"/>
    <n v="20"/>
    <x v="0"/>
    <n v="0.4"/>
    <n v="0.87"/>
    <n v="0.7"/>
    <n v="93"/>
    <n v="55"/>
    <n v="82"/>
    <s v="High Deep Work"/>
    <s v="Medium Burnout"/>
    <s v="High Focus"/>
    <n v="78"/>
    <x v="0"/>
    <n v="88"/>
  </r>
  <r>
    <s v="FRL-1080"/>
    <x v="93"/>
    <x v="6"/>
    <x v="5"/>
    <n v="4"/>
    <n v="4"/>
    <n v="100"/>
    <n v="5"/>
    <n v="100"/>
    <n v="85"/>
    <n v="80"/>
    <n v="80"/>
    <x v="4"/>
    <n v="0.2"/>
    <n v="1"/>
    <n v="1"/>
    <n v="63"/>
    <n v="79"/>
    <n v="57"/>
    <s v="Very High Deep Work"/>
    <s v="High Burnout"/>
    <s v="Low Focus"/>
    <n v="89"/>
    <x v="1"/>
    <n v="80"/>
  </r>
  <r>
    <s v="FRL-1110"/>
    <x v="94"/>
    <x v="1"/>
    <x v="3"/>
    <n v="4.5"/>
    <n v="4.5"/>
    <n v="100"/>
    <n v="7"/>
    <n v="70"/>
    <n v="95"/>
    <n v="80"/>
    <n v="90"/>
    <x v="2"/>
    <n v="0.2"/>
    <n v="1"/>
    <n v="0.7"/>
    <n v="70"/>
    <n v="75"/>
    <n v="68"/>
    <s v="Very High Deep Work"/>
    <s v="High Burnout"/>
    <s v="Medium Focus"/>
    <n v="98"/>
    <x v="0"/>
    <n v="97"/>
  </r>
  <r>
    <s v="FRL-1112"/>
    <x v="84"/>
    <x v="2"/>
    <x v="4"/>
    <n v="8.5"/>
    <n v="4"/>
    <n v="47"/>
    <n v="1"/>
    <n v="70"/>
    <n v="75"/>
    <n v="30"/>
    <n v="50"/>
    <x v="2"/>
    <n v="0.7"/>
    <n v="0.47"/>
    <n v="0.7"/>
    <n v="48"/>
    <n v="54"/>
    <n v="53"/>
    <s v="Low Deep Work"/>
    <s v="Medium Burnout"/>
    <s v="Low Focus"/>
    <n v="79"/>
    <x v="0"/>
    <n v="81"/>
  </r>
  <r>
    <s v="FRL-1061"/>
    <x v="95"/>
    <x v="5"/>
    <x v="4"/>
    <n v="7.5"/>
    <n v="7"/>
    <n v="93"/>
    <n v="3"/>
    <n v="80"/>
    <n v="90"/>
    <n v="40"/>
    <n v="90"/>
    <x v="1"/>
    <n v="0.6"/>
    <n v="0.93"/>
    <n v="0.8"/>
    <n v="91"/>
    <n v="45"/>
    <n v="100"/>
    <s v="Very High Deep Work"/>
    <s v="Low Burnout"/>
    <s v="High Focus"/>
    <n v="100"/>
    <x v="3"/>
    <n v="96"/>
  </r>
  <r>
    <s v="FRL-1036"/>
    <x v="84"/>
    <x v="2"/>
    <x v="0"/>
    <n v="9.5"/>
    <n v="4"/>
    <n v="42"/>
    <n v="7"/>
    <n v="80"/>
    <n v="70"/>
    <n v="60"/>
    <n v="70"/>
    <x v="1"/>
    <n v="0.4"/>
    <n v="0.42"/>
    <n v="0.8"/>
    <n v="74"/>
    <n v="62"/>
    <n v="75"/>
    <s v="Low Deep Work"/>
    <s v="Medium Burnout"/>
    <s v="Medium Focus"/>
    <n v="78"/>
    <x v="3"/>
    <n v="74"/>
  </r>
  <r>
    <s v="FRL-1363"/>
    <x v="96"/>
    <x v="1"/>
    <x v="7"/>
    <n v="7"/>
    <n v="5"/>
    <n v="71"/>
    <n v="2"/>
    <n v="50"/>
    <n v="80"/>
    <n v="30"/>
    <n v="80"/>
    <x v="2"/>
    <n v="0.7"/>
    <n v="0.71"/>
    <n v="0.5"/>
    <n v="56"/>
    <n v="58"/>
    <n v="49"/>
    <s v="Medium Deep Work"/>
    <s v="Medium Burnout"/>
    <s v="Low Focus"/>
    <n v="63"/>
    <x v="2"/>
    <n v="77"/>
  </r>
  <r>
    <s v="FRL-1223"/>
    <x v="97"/>
    <x v="3"/>
    <x v="6"/>
    <n v="5.5"/>
    <n v="5.5"/>
    <n v="100"/>
    <n v="10"/>
    <n v="90"/>
    <n v="70"/>
    <n v="70"/>
    <n v="50"/>
    <x v="3"/>
    <n v="0.3"/>
    <n v="1"/>
    <n v="0.9"/>
    <n v="93"/>
    <n v="48"/>
    <n v="100"/>
    <s v="Very High Deep Work"/>
    <s v="Low Burnout"/>
    <s v="High Focus"/>
    <n v="81"/>
    <x v="1"/>
    <n v="71"/>
  </r>
  <r>
    <s v="FRL-1170"/>
    <x v="41"/>
    <x v="5"/>
    <x v="6"/>
    <n v="4.5"/>
    <n v="4"/>
    <n v="89"/>
    <n v="9"/>
    <n v="60"/>
    <n v="100"/>
    <n v="60"/>
    <n v="60"/>
    <x v="3"/>
    <n v="0.4"/>
    <n v="0.89"/>
    <n v="0.6"/>
    <n v="77"/>
    <n v="48"/>
    <n v="100"/>
    <s v="High Deep Work"/>
    <s v="Low Burnout"/>
    <s v="Medium Focus"/>
    <n v="100"/>
    <x v="0"/>
    <n v="101"/>
  </r>
  <r>
    <s v="FRL-1052"/>
    <x v="98"/>
    <x v="1"/>
    <x v="2"/>
    <n v="6"/>
    <n v="4.5"/>
    <n v="75"/>
    <n v="3"/>
    <n v="60"/>
    <n v="100"/>
    <n v="20"/>
    <n v="30"/>
    <x v="1"/>
    <n v="0.8"/>
    <n v="0.75"/>
    <n v="0.6"/>
    <n v="77"/>
    <n v="35"/>
    <n v="83"/>
    <s v="Medium Deep Work"/>
    <s v="Low Burnout"/>
    <s v="Medium Focus"/>
    <n v="89"/>
    <x v="0"/>
    <n v="99"/>
  </r>
  <r>
    <s v="FRL-1386"/>
    <x v="99"/>
    <x v="6"/>
    <x v="2"/>
    <n v="10"/>
    <n v="8.5"/>
    <n v="85"/>
    <n v="8"/>
    <n v="90"/>
    <n v="95"/>
    <n v="60"/>
    <n v="60"/>
    <x v="3"/>
    <n v="0.4"/>
    <n v="0.85"/>
    <n v="0.9"/>
    <n v="75"/>
    <n v="67"/>
    <n v="82"/>
    <s v="High Deep Work"/>
    <s v="Medium Burnout"/>
    <s v="Medium Focus"/>
    <n v="97"/>
    <x v="1"/>
    <n v="94"/>
  </r>
  <r>
    <s v="FRL-1034"/>
    <x v="100"/>
    <x v="5"/>
    <x v="2"/>
    <n v="7.5"/>
    <n v="6"/>
    <n v="80"/>
    <n v="5"/>
    <n v="50"/>
    <n v="80"/>
    <n v="90"/>
    <n v="20"/>
    <x v="2"/>
    <n v="0.1"/>
    <n v="0.8"/>
    <n v="0.5"/>
    <n v="65"/>
    <n v="75"/>
    <n v="55"/>
    <s v="High Deep Work"/>
    <s v="High Burnout"/>
    <s v="Medium Focus"/>
    <n v="65"/>
    <x v="2"/>
    <n v="79"/>
  </r>
  <r>
    <s v="FRL-1231"/>
    <x v="101"/>
    <x v="1"/>
    <x v="2"/>
    <n v="4"/>
    <n v="4"/>
    <n v="100"/>
    <n v="5"/>
    <n v="100"/>
    <n v="100"/>
    <n v="20"/>
    <n v="90"/>
    <x v="4"/>
    <n v="0.8"/>
    <n v="1"/>
    <n v="1"/>
    <n v="61"/>
    <n v="49"/>
    <n v="65"/>
    <s v="Very High Deep Work"/>
    <s v="Low Burnout"/>
    <s v="Low Focus"/>
    <n v="100"/>
    <x v="1"/>
    <n v="99"/>
  </r>
  <r>
    <s v="FRL-1297"/>
    <x v="60"/>
    <x v="5"/>
    <x v="2"/>
    <n v="10"/>
    <n v="9.5"/>
    <n v="95"/>
    <n v="1"/>
    <n v="90"/>
    <n v="95"/>
    <n v="40"/>
    <n v="60"/>
    <x v="1"/>
    <n v="0.6"/>
    <n v="0.95"/>
    <n v="0.9"/>
    <n v="79"/>
    <n v="61"/>
    <n v="82"/>
    <s v="Very High Deep Work"/>
    <s v="Medium Burnout"/>
    <s v="Medium Focus"/>
    <n v="97"/>
    <x v="1"/>
    <n v="94"/>
  </r>
  <r>
    <s v="FRL-1256"/>
    <x v="62"/>
    <x v="2"/>
    <x v="6"/>
    <n v="4"/>
    <n v="4"/>
    <n v="100"/>
    <n v="2"/>
    <n v="100"/>
    <n v="70"/>
    <n v="90"/>
    <n v="30"/>
    <x v="0"/>
    <n v="0.1"/>
    <n v="1"/>
    <n v="1"/>
    <n v="97"/>
    <n v="52"/>
    <n v="100"/>
    <s v="Very High Deep Work"/>
    <s v="Medium Burnout"/>
    <s v="High Focus"/>
    <n v="81"/>
    <x v="1"/>
    <n v="71"/>
  </r>
  <r>
    <s v="FRL-1362"/>
    <x v="102"/>
    <x v="0"/>
    <x v="3"/>
    <n v="7.5"/>
    <n v="5"/>
    <n v="67"/>
    <n v="6"/>
    <n v="70"/>
    <n v="85"/>
    <n v="70"/>
    <n v="60"/>
    <x v="1"/>
    <n v="0.3"/>
    <n v="0.67"/>
    <n v="0.7"/>
    <n v="73"/>
    <n v="64"/>
    <n v="79"/>
    <s v="Low Deep Work"/>
    <s v="Medium Burnout"/>
    <s v="Medium Focus"/>
    <n v="88"/>
    <x v="0"/>
    <n v="87"/>
  </r>
  <r>
    <s v="FRL-1323"/>
    <x v="83"/>
    <x v="6"/>
    <x v="1"/>
    <n v="6.5"/>
    <n v="4"/>
    <n v="62"/>
    <n v="6"/>
    <n v="90"/>
    <n v="95"/>
    <n v="70"/>
    <n v="50"/>
    <x v="2"/>
    <n v="0.3"/>
    <n v="0.62"/>
    <n v="0.9"/>
    <n v="57"/>
    <n v="81"/>
    <n v="40"/>
    <s v="Low Deep Work"/>
    <s v="High Burnout"/>
    <s v="Low Focus"/>
    <n v="89"/>
    <x v="1"/>
    <n v="88"/>
  </r>
  <r>
    <s v="FRL-1170"/>
    <x v="103"/>
    <x v="3"/>
    <x v="7"/>
    <n v="8.5"/>
    <n v="5"/>
    <n v="59"/>
    <n v="6"/>
    <n v="100"/>
    <n v="95"/>
    <n v="70"/>
    <n v="30"/>
    <x v="1"/>
    <n v="0.3"/>
    <n v="0.59"/>
    <n v="1"/>
    <n v="59"/>
    <n v="67"/>
    <n v="55"/>
    <s v="Low Deep Work"/>
    <s v="Medium Burnout"/>
    <s v="Low Focus"/>
    <n v="94"/>
    <x v="1"/>
    <n v="92"/>
  </r>
  <r>
    <s v="FRL-1158"/>
    <x v="104"/>
    <x v="2"/>
    <x v="4"/>
    <n v="7"/>
    <n v="6.5"/>
    <n v="93"/>
    <n v="6"/>
    <n v="100"/>
    <n v="95"/>
    <n v="90"/>
    <n v="20"/>
    <x v="4"/>
    <n v="0.1"/>
    <n v="0.93"/>
    <n v="1"/>
    <n v="76"/>
    <n v="53"/>
    <n v="83"/>
    <s v="Very High Deep Work"/>
    <s v="Medium Burnout"/>
    <s v="Medium Focus"/>
    <n v="100"/>
    <x v="1"/>
    <n v="101"/>
  </r>
  <r>
    <s v="FRL-1009"/>
    <x v="105"/>
    <x v="5"/>
    <x v="7"/>
    <n v="6"/>
    <n v="4.5"/>
    <n v="75"/>
    <n v="4"/>
    <n v="80"/>
    <n v="75"/>
    <n v="40"/>
    <n v="30"/>
    <x v="3"/>
    <n v="0.6"/>
    <n v="0.75"/>
    <n v="0.8"/>
    <n v="76"/>
    <n v="41"/>
    <n v="82"/>
    <s v="Medium Deep Work"/>
    <s v="Low Burnout"/>
    <s v="Medium Focus"/>
    <n v="70"/>
    <x v="3"/>
    <n v="72"/>
  </r>
  <r>
    <s v="FRL-1151"/>
    <x v="77"/>
    <x v="6"/>
    <x v="1"/>
    <n v="8"/>
    <n v="8"/>
    <n v="100"/>
    <n v="9"/>
    <n v="100"/>
    <n v="80"/>
    <n v="30"/>
    <n v="70"/>
    <x v="3"/>
    <n v="0.7"/>
    <n v="1"/>
    <n v="1"/>
    <n v="59"/>
    <n v="48"/>
    <n v="71"/>
    <s v="Very High Deep Work"/>
    <s v="Low Burnout"/>
    <s v="Low Focus"/>
    <n v="75"/>
    <x v="1"/>
    <n v="73"/>
  </r>
  <r>
    <s v="FRL-1092"/>
    <x v="106"/>
    <x v="1"/>
    <x v="2"/>
    <n v="10"/>
    <n v="8.5"/>
    <n v="85"/>
    <n v="3"/>
    <n v="80"/>
    <n v="70"/>
    <n v="70"/>
    <n v="60"/>
    <x v="0"/>
    <n v="0.3"/>
    <n v="0.85"/>
    <n v="0.8"/>
    <n v="78"/>
    <n v="76"/>
    <n v="77"/>
    <s v="High Deep Work"/>
    <s v="High Burnout"/>
    <s v="Medium Focus"/>
    <n v="68"/>
    <x v="3"/>
    <n v="69"/>
  </r>
  <r>
    <s v="FRL-1312"/>
    <x v="107"/>
    <x v="1"/>
    <x v="4"/>
    <n v="10"/>
    <n v="9.5"/>
    <n v="95"/>
    <n v="8"/>
    <n v="90"/>
    <n v="75"/>
    <n v="50"/>
    <n v="80"/>
    <x v="3"/>
    <n v="0.5"/>
    <n v="0.95"/>
    <n v="0.9"/>
    <n v="96"/>
    <n v="50"/>
    <n v="100"/>
    <s v="Very High Deep Work"/>
    <s v="Medium Burnout"/>
    <s v="High Focus"/>
    <n v="91"/>
    <x v="1"/>
    <n v="81"/>
  </r>
  <r>
    <s v="FRL-1347"/>
    <x v="108"/>
    <x v="3"/>
    <x v="6"/>
    <n v="7.5"/>
    <n v="7.5"/>
    <n v="100"/>
    <n v="5"/>
    <n v="80"/>
    <n v="90"/>
    <n v="90"/>
    <n v="70"/>
    <x v="3"/>
    <n v="0.1"/>
    <n v="1"/>
    <n v="0.8"/>
    <n v="85"/>
    <n v="63"/>
    <n v="100"/>
    <s v="Very High Deep Work"/>
    <s v="Medium Burnout"/>
    <s v="High Focus"/>
    <n v="98"/>
    <x v="3"/>
    <n v="91"/>
  </r>
  <r>
    <s v="FRL-1309"/>
    <x v="9"/>
    <x v="0"/>
    <x v="7"/>
    <n v="6"/>
    <n v="4"/>
    <n v="67"/>
    <n v="8"/>
    <n v="90"/>
    <n v="70"/>
    <n v="90"/>
    <n v="20"/>
    <x v="2"/>
    <n v="0.1"/>
    <n v="0.67"/>
    <n v="0.9"/>
    <n v="39"/>
    <n v="78"/>
    <n v="35"/>
    <s v="Low Deep Work"/>
    <s v="High Burnout"/>
    <s v="Low Focus"/>
    <n v="69"/>
    <x v="1"/>
    <n v="67"/>
  </r>
  <r>
    <s v="FRL-1390"/>
    <x v="109"/>
    <x v="3"/>
    <x v="3"/>
    <n v="6"/>
    <n v="5.5"/>
    <n v="92"/>
    <n v="9"/>
    <n v="80"/>
    <n v="70"/>
    <n v="40"/>
    <n v="80"/>
    <x v="2"/>
    <n v="0.6"/>
    <n v="0.92"/>
    <n v="0.8"/>
    <n v="65"/>
    <n v="60"/>
    <n v="67"/>
    <s v="Very High Deep Work"/>
    <s v="Medium Burnout"/>
    <s v="Medium Focus"/>
    <n v="79"/>
    <x v="3"/>
    <n v="72"/>
  </r>
  <r>
    <s v="FRL-1212"/>
    <x v="19"/>
    <x v="3"/>
    <x v="4"/>
    <n v="7"/>
    <n v="6"/>
    <n v="86"/>
    <n v="6"/>
    <n v="80"/>
    <n v="70"/>
    <n v="60"/>
    <n v="40"/>
    <x v="3"/>
    <n v="0.4"/>
    <n v="0.86"/>
    <n v="0.8"/>
    <n v="85"/>
    <n v="41"/>
    <n v="100"/>
    <s v="High Deep Work"/>
    <s v="Low Burnout"/>
    <s v="High Focus"/>
    <n v="80"/>
    <x v="3"/>
    <n v="76"/>
  </r>
  <r>
    <s v="FRL-1050"/>
    <x v="21"/>
    <x v="4"/>
    <x v="2"/>
    <n v="6.5"/>
    <n v="4.5"/>
    <n v="69"/>
    <n v="3"/>
    <n v="70"/>
    <n v="100"/>
    <n v="80"/>
    <n v="30"/>
    <x v="4"/>
    <n v="0.2"/>
    <n v="0.69"/>
    <n v="0.7"/>
    <n v="64"/>
    <n v="68"/>
    <n v="56"/>
    <s v="Low Deep Work"/>
    <s v="Medium Burnout"/>
    <s v="Low Focus"/>
    <n v="89"/>
    <x v="0"/>
    <n v="99"/>
  </r>
  <r>
    <s v="FRL-1315"/>
    <x v="95"/>
    <x v="5"/>
    <x v="5"/>
    <n v="4.5"/>
    <n v="4"/>
    <n v="89"/>
    <n v="5"/>
    <n v="60"/>
    <n v="90"/>
    <n v="90"/>
    <n v="70"/>
    <x v="4"/>
    <n v="0.1"/>
    <n v="0.89"/>
    <n v="0.6"/>
    <n v="53"/>
    <n v="78"/>
    <n v="50"/>
    <s v="High Deep Work"/>
    <s v="High Burnout"/>
    <s v="Low Focus"/>
    <n v="82"/>
    <x v="0"/>
    <n v="85"/>
  </r>
  <r>
    <s v="FRL-1121"/>
    <x v="66"/>
    <x v="0"/>
    <x v="2"/>
    <n v="4.5"/>
    <n v="4"/>
    <n v="89"/>
    <n v="4"/>
    <n v="100"/>
    <n v="100"/>
    <n v="80"/>
    <n v="20"/>
    <x v="0"/>
    <n v="0.2"/>
    <n v="0.89"/>
    <n v="1"/>
    <n v="100"/>
    <n v="51"/>
    <n v="100"/>
    <s v="High Deep Work"/>
    <s v="Medium Burnout"/>
    <s v="High Focus"/>
    <n v="100"/>
    <x v="1"/>
    <n v="99"/>
  </r>
  <r>
    <s v="FRL-1305"/>
    <x v="20"/>
    <x v="6"/>
    <x v="0"/>
    <n v="4"/>
    <n v="4"/>
    <n v="100"/>
    <n v="3"/>
    <n v="80"/>
    <n v="70"/>
    <n v="60"/>
    <n v="40"/>
    <x v="1"/>
    <n v="0.4"/>
    <n v="1"/>
    <n v="0.8"/>
    <n v="74"/>
    <n v="48"/>
    <n v="95"/>
    <s v="Very High Deep Work"/>
    <s v="Low Burnout"/>
    <s v="Medium Focus"/>
    <n v="78"/>
    <x v="3"/>
    <n v="74"/>
  </r>
  <r>
    <s v="FRL-1095"/>
    <x v="79"/>
    <x v="1"/>
    <x v="3"/>
    <n v="9"/>
    <n v="4.5"/>
    <n v="50"/>
    <n v="9"/>
    <n v="50"/>
    <n v="90"/>
    <n v="90"/>
    <n v="90"/>
    <x v="1"/>
    <n v="0.1"/>
    <n v="0.5"/>
    <n v="0.5"/>
    <n v="64"/>
    <n v="89"/>
    <n v="60"/>
    <s v="Low Deep Work"/>
    <s v="High Burnout"/>
    <s v="Low Focus"/>
    <n v="86"/>
    <x v="2"/>
    <n v="92"/>
  </r>
  <r>
    <s v="FRL-1199"/>
    <x v="100"/>
    <x v="5"/>
    <x v="6"/>
    <n v="4"/>
    <n v="4"/>
    <n v="100"/>
    <n v="6"/>
    <n v="100"/>
    <n v="70"/>
    <n v="60"/>
    <n v="20"/>
    <x v="2"/>
    <n v="0.4"/>
    <n v="1"/>
    <n v="1"/>
    <n v="76"/>
    <n v="43"/>
    <n v="83"/>
    <s v="Very High Deep Work"/>
    <s v="Low Burnout"/>
    <s v="Medium Focus"/>
    <n v="81"/>
    <x v="1"/>
    <n v="71"/>
  </r>
  <r>
    <s v="FRL-1375"/>
    <x v="15"/>
    <x v="0"/>
    <x v="4"/>
    <n v="9"/>
    <n v="4.5"/>
    <n v="50"/>
    <n v="10"/>
    <n v="70"/>
    <n v="75"/>
    <n v="10"/>
    <n v="60"/>
    <x v="1"/>
    <n v="0.9"/>
    <n v="0.5"/>
    <n v="0.7"/>
    <n v="66"/>
    <n v="43"/>
    <n v="81"/>
    <s v="Low Deep Work"/>
    <s v="Low Burnout"/>
    <s v="Medium Focus"/>
    <n v="79"/>
    <x v="0"/>
    <n v="81"/>
  </r>
  <r>
    <s v="FRL-1329"/>
    <x v="68"/>
    <x v="1"/>
    <x v="2"/>
    <n v="10"/>
    <n v="9"/>
    <n v="90"/>
    <n v="8"/>
    <n v="80"/>
    <n v="95"/>
    <n v="30"/>
    <n v="30"/>
    <x v="0"/>
    <n v="0.7"/>
    <n v="0.9"/>
    <n v="0.8"/>
    <n v="94"/>
    <n v="41"/>
    <n v="99"/>
    <s v="Very High Deep Work"/>
    <s v="Low Burnout"/>
    <s v="High Focus"/>
    <n v="92"/>
    <x v="3"/>
    <n v="94"/>
  </r>
  <r>
    <s v="FRL-1018"/>
    <x v="57"/>
    <x v="4"/>
    <x v="2"/>
    <n v="5.5"/>
    <n v="4"/>
    <n v="73"/>
    <n v="4"/>
    <n v="70"/>
    <n v="80"/>
    <n v="90"/>
    <n v="70"/>
    <x v="1"/>
    <n v="0.1"/>
    <n v="0.73"/>
    <n v="0.7"/>
    <n v="61"/>
    <n v="78"/>
    <n v="61"/>
    <s v="Medium Deep Work"/>
    <s v="High Burnout"/>
    <s v="Low Focus"/>
    <n v="71"/>
    <x v="0"/>
    <n v="79"/>
  </r>
  <r>
    <s v="FRL-1129"/>
    <x v="101"/>
    <x v="1"/>
    <x v="7"/>
    <n v="10"/>
    <n v="9"/>
    <n v="90"/>
    <n v="4"/>
    <n v="70"/>
    <n v="100"/>
    <n v="10"/>
    <n v="60"/>
    <x v="2"/>
    <n v="0.9"/>
    <n v="0.9"/>
    <n v="0.7"/>
    <n v="73"/>
    <n v="42"/>
    <n v="64"/>
    <s v="Very High Deep Work"/>
    <s v="Low Burnout"/>
    <s v="Medium Focus"/>
    <n v="86"/>
    <x v="0"/>
    <n v="97"/>
  </r>
  <r>
    <s v="FRL-1188"/>
    <x v="110"/>
    <x v="3"/>
    <x v="5"/>
    <n v="7"/>
    <n v="6.5"/>
    <n v="93"/>
    <n v="8"/>
    <n v="70"/>
    <n v="75"/>
    <n v="80"/>
    <n v="80"/>
    <x v="0"/>
    <n v="0.2"/>
    <n v="0.93"/>
    <n v="0.7"/>
    <n v="67"/>
    <n v="76"/>
    <n v="71"/>
    <s v="Very High Deep Work"/>
    <s v="High Burnout"/>
    <s v="Medium Focus"/>
    <n v="68"/>
    <x v="0"/>
    <n v="70"/>
  </r>
  <r>
    <s v="FRL-1042"/>
    <x v="80"/>
    <x v="2"/>
    <x v="4"/>
    <n v="4.5"/>
    <n v="4.5"/>
    <n v="100"/>
    <n v="10"/>
    <n v="90"/>
    <n v="80"/>
    <n v="60"/>
    <n v="20"/>
    <x v="0"/>
    <n v="0.4"/>
    <n v="1"/>
    <n v="0.9"/>
    <n v="100"/>
    <n v="33"/>
    <n v="100"/>
    <s v="Very High Deep Work"/>
    <s v="Low Burnout"/>
    <s v="High Focus"/>
    <n v="97"/>
    <x v="1"/>
    <n v="86"/>
  </r>
  <r>
    <s v="FRL-1338"/>
    <x v="57"/>
    <x v="4"/>
    <x v="3"/>
    <n v="6"/>
    <n v="5.5"/>
    <n v="92"/>
    <n v="10"/>
    <n v="80"/>
    <n v="75"/>
    <n v="80"/>
    <n v="60"/>
    <x v="4"/>
    <n v="0.2"/>
    <n v="0.92"/>
    <n v="0.8"/>
    <n v="65"/>
    <n v="74"/>
    <n v="66"/>
    <s v="Very High Deep Work"/>
    <s v="High Burnout"/>
    <s v="Medium Focus"/>
    <n v="84"/>
    <x v="3"/>
    <n v="77"/>
  </r>
  <r>
    <s v="FRL-1372"/>
    <x v="6"/>
    <x v="3"/>
    <x v="1"/>
    <n v="8.5"/>
    <n v="7"/>
    <n v="82"/>
    <n v="5"/>
    <n v="50"/>
    <n v="70"/>
    <n v="70"/>
    <n v="60"/>
    <x v="1"/>
    <n v="0.3"/>
    <n v="0.82"/>
    <n v="0.5"/>
    <n v="52"/>
    <n v="84"/>
    <n v="49"/>
    <s v="High Deep Work"/>
    <s v="High Burnout"/>
    <s v="Low Focus"/>
    <n v="52"/>
    <x v="2"/>
    <n v="63"/>
  </r>
  <r>
    <s v="FRL-1015"/>
    <x v="65"/>
    <x v="5"/>
    <x v="3"/>
    <n v="14"/>
    <n v="7.5"/>
    <n v="54"/>
    <n v="0"/>
    <n v="50"/>
    <n v="75"/>
    <n v="60"/>
    <n v="60"/>
    <x v="4"/>
    <n v="0.4"/>
    <n v="0.54"/>
    <n v="0.5"/>
    <n v="56"/>
    <n v="74"/>
    <n v="52"/>
    <s v="Low Deep Work"/>
    <s v="High Burnout"/>
    <s v="Low Focus"/>
    <n v="71"/>
    <x v="2"/>
    <n v="77"/>
  </r>
  <r>
    <s v="FRL-1309"/>
    <x v="33"/>
    <x v="6"/>
    <x v="4"/>
    <n v="9"/>
    <n v="7.5"/>
    <n v="83"/>
    <n v="6"/>
    <n v="80"/>
    <n v="100"/>
    <n v="20"/>
    <n v="30"/>
    <x v="0"/>
    <n v="0.8"/>
    <n v="0.83"/>
    <n v="0.8"/>
    <n v="94"/>
    <n v="29"/>
    <n v="100"/>
    <s v="High Deep Work"/>
    <s v="Low Burnout"/>
    <s v="High Focus"/>
    <n v="100"/>
    <x v="3"/>
    <n v="106"/>
  </r>
  <r>
    <s v="FRL-1203"/>
    <x v="36"/>
    <x v="2"/>
    <x v="0"/>
    <n v="9"/>
    <n v="6"/>
    <n v="67"/>
    <n v="4"/>
    <n v="50"/>
    <n v="95"/>
    <n v="30"/>
    <n v="80"/>
    <x v="1"/>
    <n v="0.7"/>
    <n v="0.67"/>
    <n v="0.5"/>
    <n v="75"/>
    <n v="43"/>
    <n v="88"/>
    <s v="Low Deep Work"/>
    <s v="Low Burnout"/>
    <s v="Medium Focus"/>
    <n v="89"/>
    <x v="2"/>
    <n v="99"/>
  </r>
  <r>
    <s v="FRL-1287"/>
    <x v="111"/>
    <x v="1"/>
    <x v="1"/>
    <n v="6"/>
    <n v="5"/>
    <n v="83"/>
    <n v="8"/>
    <n v="90"/>
    <n v="80"/>
    <n v="80"/>
    <n v="40"/>
    <x v="0"/>
    <n v="0.2"/>
    <n v="0.83"/>
    <n v="0.9"/>
    <n v="80"/>
    <n v="73"/>
    <n v="69"/>
    <s v="High Deep Work"/>
    <s v="High Burnout"/>
    <s v="High Focus"/>
    <n v="75"/>
    <x v="1"/>
    <n v="73"/>
  </r>
  <r>
    <s v="FRL-1037"/>
    <x v="112"/>
    <x v="2"/>
    <x v="5"/>
    <n v="5"/>
    <n v="5"/>
    <n v="100"/>
    <n v="8"/>
    <n v="70"/>
    <n v="75"/>
    <n v="60"/>
    <n v="60"/>
    <x v="2"/>
    <n v="0.4"/>
    <n v="1"/>
    <n v="0.7"/>
    <n v="58"/>
    <n v="64"/>
    <n v="56"/>
    <s v="Very High Deep Work"/>
    <s v="Medium Burnout"/>
    <s v="Low Focus"/>
    <n v="68"/>
    <x v="0"/>
    <n v="70"/>
  </r>
  <r>
    <s v="FRL-1153"/>
    <x v="12"/>
    <x v="4"/>
    <x v="1"/>
    <n v="9.5"/>
    <n v="9.5"/>
    <n v="100"/>
    <n v="3"/>
    <n v="70"/>
    <n v="90"/>
    <n v="40"/>
    <n v="20"/>
    <x v="3"/>
    <n v="0.6"/>
    <n v="1"/>
    <n v="0.7"/>
    <n v="88"/>
    <n v="43"/>
    <n v="90"/>
    <s v="Very High Deep Work"/>
    <s v="Low Burnout"/>
    <s v="High Focus"/>
    <n v="73"/>
    <x v="0"/>
    <n v="83"/>
  </r>
  <r>
    <s v="FRL-1121"/>
    <x v="113"/>
    <x v="0"/>
    <x v="7"/>
    <n v="4"/>
    <n v="4"/>
    <n v="100"/>
    <n v="9"/>
    <n v="70"/>
    <n v="85"/>
    <n v="90"/>
    <n v="30"/>
    <x v="4"/>
    <n v="0.1"/>
    <n v="1"/>
    <n v="0.7"/>
    <n v="49"/>
    <n v="76"/>
    <n v="48"/>
    <s v="Very High Deep Work"/>
    <s v="High Burnout"/>
    <s v="Low Focus"/>
    <n v="73"/>
    <x v="0"/>
    <n v="82"/>
  </r>
  <r>
    <s v="FRL-1033"/>
    <x v="38"/>
    <x v="1"/>
    <x v="4"/>
    <n v="7"/>
    <n v="6.5"/>
    <n v="93"/>
    <n v="8"/>
    <n v="80"/>
    <n v="100"/>
    <n v="70"/>
    <n v="20"/>
    <x v="0"/>
    <n v="0.3"/>
    <n v="0.93"/>
    <n v="0.8"/>
    <n v="92"/>
    <n v="41"/>
    <n v="100"/>
    <s v="Very High Deep Work"/>
    <s v="Low Burnout"/>
    <s v="High Focus"/>
    <n v="100"/>
    <x v="3"/>
    <n v="106"/>
  </r>
  <r>
    <s v="FRL-1328"/>
    <x v="18"/>
    <x v="6"/>
    <x v="3"/>
    <n v="7.5"/>
    <n v="7.5"/>
    <n v="100"/>
    <n v="9"/>
    <n v="60"/>
    <n v="100"/>
    <n v="90"/>
    <n v="30"/>
    <x v="3"/>
    <n v="0.1"/>
    <n v="1"/>
    <n v="0.6"/>
    <n v="91"/>
    <n v="58"/>
    <n v="100"/>
    <s v="Very High Deep Work"/>
    <s v="Medium Burnout"/>
    <s v="High Focus"/>
    <n v="100"/>
    <x v="0"/>
    <n v="102"/>
  </r>
  <r>
    <s v="FRL-1257"/>
    <x v="114"/>
    <x v="0"/>
    <x v="5"/>
    <n v="4.5"/>
    <n v="4"/>
    <n v="89"/>
    <n v="5"/>
    <n v="60"/>
    <n v="80"/>
    <n v="40"/>
    <n v="60"/>
    <x v="1"/>
    <n v="0.6"/>
    <n v="0.89"/>
    <n v="0.6"/>
    <n v="67"/>
    <n v="54"/>
    <n v="73"/>
    <s v="High Deep Work"/>
    <s v="Medium Burnout"/>
    <s v="Medium Focus"/>
    <n v="73"/>
    <x v="0"/>
    <n v="75"/>
  </r>
  <r>
    <s v="FRL-1040"/>
    <x v="11"/>
    <x v="5"/>
    <x v="1"/>
    <n v="5.5"/>
    <n v="5"/>
    <n v="91"/>
    <n v="3"/>
    <n v="70"/>
    <n v="90"/>
    <n v="90"/>
    <n v="20"/>
    <x v="1"/>
    <n v="0.1"/>
    <n v="0.91"/>
    <n v="0.7"/>
    <n v="86"/>
    <n v="75"/>
    <n v="71"/>
    <s v="Very High Deep Work"/>
    <s v="High Burnout"/>
    <s v="High Focus"/>
    <n v="73"/>
    <x v="0"/>
    <n v="83"/>
  </r>
  <r>
    <s v="FRL-1303"/>
    <x v="115"/>
    <x v="5"/>
    <x v="3"/>
    <n v="5"/>
    <n v="4"/>
    <n v="80"/>
    <n v="10"/>
    <n v="90"/>
    <n v="80"/>
    <n v="10"/>
    <n v="10"/>
    <x v="0"/>
    <n v="0.9"/>
    <n v="0.8"/>
    <n v="0.9"/>
    <n v="94"/>
    <n v="20"/>
    <n v="100"/>
    <s v="High Deep Work"/>
    <s v="Low Burnout"/>
    <s v="High Focus"/>
    <n v="95"/>
    <x v="1"/>
    <n v="82"/>
  </r>
  <r>
    <s v="FRL-1328"/>
    <x v="116"/>
    <x v="0"/>
    <x v="5"/>
    <n v="6"/>
    <n v="4.5"/>
    <n v="75"/>
    <n v="10"/>
    <n v="90"/>
    <n v="95"/>
    <n v="10"/>
    <n v="80"/>
    <x v="1"/>
    <n v="0.9"/>
    <n v="0.75"/>
    <n v="0.9"/>
    <n v="61"/>
    <n v="59"/>
    <n v="65"/>
    <s v="Medium Deep Work"/>
    <s v="Medium Burnout"/>
    <s v="Low Focus"/>
    <n v="99"/>
    <x v="1"/>
    <n v="90"/>
  </r>
  <r>
    <s v="FRL-1328"/>
    <x v="66"/>
    <x v="0"/>
    <x v="0"/>
    <n v="7.5"/>
    <n v="5.5"/>
    <n v="73"/>
    <n v="7"/>
    <n v="80"/>
    <n v="70"/>
    <n v="10"/>
    <n v="30"/>
    <x v="4"/>
    <n v="0.9"/>
    <n v="0.73"/>
    <n v="0.8"/>
    <n v="72"/>
    <n v="29"/>
    <n v="79"/>
    <s v="Medium Deep Work"/>
    <s v="Low Burnout"/>
    <s v="Medium Focus"/>
    <n v="78"/>
    <x v="3"/>
    <n v="74"/>
  </r>
  <r>
    <s v="FRL-1247"/>
    <x v="117"/>
    <x v="3"/>
    <x v="1"/>
    <n v="5.5"/>
    <n v="5"/>
    <n v="91"/>
    <n v="10"/>
    <n v="70"/>
    <n v="100"/>
    <n v="60"/>
    <n v="60"/>
    <x v="4"/>
    <n v="0.4"/>
    <n v="0.91"/>
    <n v="0.7"/>
    <n v="53"/>
    <n v="67"/>
    <n v="47"/>
    <s v="Very High Deep Work"/>
    <s v="Medium Burnout"/>
    <s v="Low Focus"/>
    <n v="82"/>
    <x v="0"/>
    <n v="93"/>
  </r>
  <r>
    <s v="FRL-1389"/>
    <x v="53"/>
    <x v="2"/>
    <x v="6"/>
    <n v="8"/>
    <n v="8"/>
    <n v="100"/>
    <n v="2"/>
    <n v="60"/>
    <n v="85"/>
    <n v="20"/>
    <n v="50"/>
    <x v="4"/>
    <n v="0.8"/>
    <n v="1"/>
    <n v="0.6"/>
    <n v="76"/>
    <n v="37"/>
    <n v="87"/>
    <s v="Very High Deep Work"/>
    <s v="Low Burnout"/>
    <s v="Medium Focus"/>
    <n v="86"/>
    <x v="0"/>
    <n v="86"/>
  </r>
  <r>
    <s v="FRL-1072"/>
    <x v="118"/>
    <x v="2"/>
    <x v="4"/>
    <n v="4"/>
    <n v="4"/>
    <n v="100"/>
    <n v="7"/>
    <n v="80"/>
    <n v="75"/>
    <n v="30"/>
    <n v="60"/>
    <x v="1"/>
    <n v="0.7"/>
    <n v="1"/>
    <n v="0.8"/>
    <n v="97"/>
    <n v="32"/>
    <n v="100"/>
    <s v="Very High Deep Work"/>
    <s v="Low Burnout"/>
    <s v="High Focus"/>
    <n v="86"/>
    <x v="3"/>
    <n v="81"/>
  </r>
  <r>
    <s v="FRL-1097"/>
    <x v="12"/>
    <x v="4"/>
    <x v="2"/>
    <n v="7.5"/>
    <n v="7.5"/>
    <n v="100"/>
    <n v="8"/>
    <n v="80"/>
    <n v="70"/>
    <n v="20"/>
    <n v="70"/>
    <x v="1"/>
    <n v="0.8"/>
    <n v="1"/>
    <n v="0.8"/>
    <n v="77"/>
    <n v="46"/>
    <n v="86"/>
    <s v="Very High Deep Work"/>
    <s v="Low Burnout"/>
    <s v="Medium Focus"/>
    <n v="68"/>
    <x v="3"/>
    <n v="69"/>
  </r>
  <r>
    <s v="FRL-1123"/>
    <x v="119"/>
    <x v="3"/>
    <x v="3"/>
    <n v="8.5"/>
    <n v="6.5"/>
    <n v="76"/>
    <n v="1"/>
    <n v="70"/>
    <n v="85"/>
    <n v="80"/>
    <n v="50"/>
    <x v="1"/>
    <n v="0.2"/>
    <n v="0.76"/>
    <n v="0.7"/>
    <n v="75"/>
    <n v="73"/>
    <n v="80"/>
    <s v="Medium Deep Work"/>
    <s v="High Burnout"/>
    <s v="Medium Focus"/>
    <n v="88"/>
    <x v="0"/>
    <n v="87"/>
  </r>
  <r>
    <s v="FRL-1055"/>
    <x v="40"/>
    <x v="4"/>
    <x v="6"/>
    <n v="5"/>
    <n v="4.5"/>
    <n v="90"/>
    <n v="6"/>
    <n v="80"/>
    <n v="80"/>
    <n v="10"/>
    <n v="70"/>
    <x v="3"/>
    <n v="0.9"/>
    <n v="0.9"/>
    <n v="0.8"/>
    <n v="95"/>
    <n v="31"/>
    <n v="100"/>
    <s v="Very High Deep Work"/>
    <s v="Low Burnout"/>
    <s v="High Focus"/>
    <n v="87"/>
    <x v="3"/>
    <n v="81"/>
  </r>
  <r>
    <s v="FRL-1185"/>
    <x v="60"/>
    <x v="5"/>
    <x v="7"/>
    <n v="6"/>
    <n v="4"/>
    <n v="67"/>
    <n v="7"/>
    <n v="80"/>
    <n v="100"/>
    <n v="90"/>
    <n v="50"/>
    <x v="1"/>
    <n v="0.1"/>
    <n v="0.67"/>
    <n v="0.8"/>
    <n v="48"/>
    <n v="81"/>
    <n v="47"/>
    <s v="Low Deep Work"/>
    <s v="High Burnout"/>
    <s v="Low Focus"/>
    <n v="94"/>
    <x v="3"/>
    <n v="97"/>
  </r>
  <r>
    <s v="FRL-1065"/>
    <x v="118"/>
    <x v="2"/>
    <x v="0"/>
    <n v="7"/>
    <n v="5"/>
    <n v="71"/>
    <n v="6"/>
    <n v="70"/>
    <n v="100"/>
    <n v="30"/>
    <n v="40"/>
    <x v="1"/>
    <n v="0.7"/>
    <n v="0.71"/>
    <n v="0.7"/>
    <n v="87"/>
    <n v="30"/>
    <n v="100"/>
    <s v="Medium Deep Work"/>
    <s v="Low Burnout"/>
    <s v="High Focus"/>
    <n v="100"/>
    <x v="0"/>
    <n v="104"/>
  </r>
  <r>
    <s v="FRL-1256"/>
    <x v="120"/>
    <x v="2"/>
    <x v="1"/>
    <n v="4"/>
    <n v="4"/>
    <n v="100"/>
    <n v="3"/>
    <n v="70"/>
    <n v="100"/>
    <n v="80"/>
    <n v="90"/>
    <x v="4"/>
    <n v="0.2"/>
    <n v="1"/>
    <n v="0.7"/>
    <n v="37"/>
    <n v="87"/>
    <n v="37"/>
    <s v="Very High Deep Work"/>
    <s v="High Burnout"/>
    <s v="Low Focus"/>
    <n v="82"/>
    <x v="0"/>
    <n v="93"/>
  </r>
  <r>
    <s v="FRL-1310"/>
    <x v="121"/>
    <x v="4"/>
    <x v="2"/>
    <n v="5"/>
    <n v="4.5"/>
    <n v="90"/>
    <n v="10"/>
    <n v="60"/>
    <n v="85"/>
    <n v="50"/>
    <n v="60"/>
    <x v="1"/>
    <n v="0.5"/>
    <n v="0.9"/>
    <n v="0.6"/>
    <n v="73"/>
    <n v="57"/>
    <n v="78"/>
    <s v="Very High Deep Work"/>
    <s v="Medium Burnout"/>
    <s v="Medium Focus"/>
    <n v="76"/>
    <x v="0"/>
    <n v="84"/>
  </r>
  <r>
    <s v="FRL-1362"/>
    <x v="99"/>
    <x v="6"/>
    <x v="5"/>
    <n v="6"/>
    <n v="5.5"/>
    <n v="92"/>
    <n v="1"/>
    <n v="70"/>
    <n v="95"/>
    <n v="20"/>
    <n v="70"/>
    <x v="1"/>
    <n v="0.8"/>
    <n v="0.92"/>
    <n v="0.7"/>
    <n v="67"/>
    <n v="55"/>
    <n v="74"/>
    <s v="Very High Deep Work"/>
    <s v="Medium Burnout"/>
    <s v="Medium Focus"/>
    <n v="87"/>
    <x v="0"/>
    <n v="90"/>
  </r>
  <r>
    <s v="FRL-1371"/>
    <x v="122"/>
    <x v="5"/>
    <x v="2"/>
    <n v="9"/>
    <n v="4"/>
    <n v="44"/>
    <n v="10"/>
    <n v="70"/>
    <n v="95"/>
    <n v="40"/>
    <n v="10"/>
    <x v="1"/>
    <n v="0.6"/>
    <n v="0.44"/>
    <n v="0.7"/>
    <n v="69"/>
    <n v="41"/>
    <n v="70"/>
    <s v="Low Deep Work"/>
    <s v="Low Burnout"/>
    <s v="Medium Focus"/>
    <n v="85"/>
    <x v="0"/>
    <n v="94"/>
  </r>
  <r>
    <s v="FRL-1087"/>
    <x v="123"/>
    <x v="5"/>
    <x v="3"/>
    <n v="9"/>
    <n v="8.5"/>
    <n v="94"/>
    <n v="7"/>
    <n v="100"/>
    <n v="75"/>
    <n v="10"/>
    <n v="20"/>
    <x v="1"/>
    <n v="0.9"/>
    <n v="0.94"/>
    <n v="1"/>
    <n v="92"/>
    <n v="27"/>
    <n v="100"/>
    <s v="Very High Deep Work"/>
    <s v="Low Burnout"/>
    <s v="High Focus"/>
    <n v="89"/>
    <x v="1"/>
    <n v="77"/>
  </r>
  <r>
    <s v="FRL-1225"/>
    <x v="36"/>
    <x v="2"/>
    <x v="1"/>
    <n v="7"/>
    <n v="4.5"/>
    <n v="64"/>
    <n v="7"/>
    <n v="60"/>
    <n v="85"/>
    <n v="90"/>
    <n v="80"/>
    <x v="1"/>
    <n v="0.1"/>
    <n v="0.64"/>
    <n v="0.6"/>
    <n v="44"/>
    <n v="96"/>
    <n v="38"/>
    <s v="Low Deep Work"/>
    <s v="High Burnout"/>
    <s v="Low Focus"/>
    <n v="69"/>
    <x v="0"/>
    <n v="78"/>
  </r>
  <r>
    <s v="FRL-1265"/>
    <x v="63"/>
    <x v="6"/>
    <x v="4"/>
    <n v="8"/>
    <n v="6.5"/>
    <n v="81"/>
    <n v="8"/>
    <n v="80"/>
    <n v="80"/>
    <n v="30"/>
    <n v="80"/>
    <x v="1"/>
    <n v="0.7"/>
    <n v="0.81"/>
    <n v="0.8"/>
    <n v="85"/>
    <n v="47"/>
    <n v="100"/>
    <s v="High Deep Work"/>
    <s v="Low Burnout"/>
    <s v="High Focus"/>
    <n v="92"/>
    <x v="3"/>
    <n v="86"/>
  </r>
  <r>
    <s v="FRL-1279"/>
    <x v="6"/>
    <x v="3"/>
    <x v="5"/>
    <n v="9"/>
    <n v="9"/>
    <n v="100"/>
    <n v="5"/>
    <n v="70"/>
    <n v="75"/>
    <n v="40"/>
    <n v="50"/>
    <x v="1"/>
    <n v="0.6"/>
    <n v="1"/>
    <n v="0.7"/>
    <n v="78"/>
    <n v="56"/>
    <n v="82"/>
    <s v="Very High Deep Work"/>
    <s v="Medium Burnout"/>
    <s v="Medium Focus"/>
    <n v="68"/>
    <x v="0"/>
    <n v="70"/>
  </r>
  <r>
    <s v="FRL-1115"/>
    <x v="124"/>
    <x v="3"/>
    <x v="5"/>
    <n v="10"/>
    <n v="6"/>
    <n v="60"/>
    <n v="4"/>
    <n v="100"/>
    <n v="85"/>
    <n v="60"/>
    <n v="80"/>
    <x v="2"/>
    <n v="0.4"/>
    <n v="0.6"/>
    <n v="1"/>
    <n v="46"/>
    <n v="99"/>
    <n v="35"/>
    <s v="Low Deep Work"/>
    <s v="High Burnout"/>
    <s v="Low Focus"/>
    <n v="89"/>
    <x v="1"/>
    <n v="80"/>
  </r>
  <r>
    <s v="FRL-1147"/>
    <x v="4"/>
    <x v="2"/>
    <x v="5"/>
    <n v="8.5"/>
    <n v="8"/>
    <n v="94"/>
    <n v="7"/>
    <n v="70"/>
    <n v="100"/>
    <n v="30"/>
    <n v="50"/>
    <x v="0"/>
    <n v="0.7"/>
    <n v="0.94"/>
    <n v="0.7"/>
    <n v="81"/>
    <n v="49"/>
    <n v="87"/>
    <s v="Very High Deep Work"/>
    <s v="Low Burnout"/>
    <s v="High Focus"/>
    <n v="91"/>
    <x v="0"/>
    <n v="95"/>
  </r>
  <r>
    <s v="FRL-1365"/>
    <x v="103"/>
    <x v="3"/>
    <x v="5"/>
    <n v="6.5"/>
    <n v="5.5"/>
    <n v="85"/>
    <n v="5"/>
    <n v="80"/>
    <n v="75"/>
    <n v="40"/>
    <n v="90"/>
    <x v="2"/>
    <n v="0.6"/>
    <n v="0.85"/>
    <n v="0.8"/>
    <n v="46"/>
    <n v="79"/>
    <n v="44"/>
    <s v="High Deep Work"/>
    <s v="High Burnout"/>
    <s v="Low Focus"/>
    <n v="74"/>
    <x v="3"/>
    <n v="70"/>
  </r>
  <r>
    <s v="FRL-1070"/>
    <x v="97"/>
    <x v="3"/>
    <x v="3"/>
    <n v="8.5"/>
    <n v="8.5"/>
    <n v="100"/>
    <n v="4"/>
    <n v="50"/>
    <n v="95"/>
    <n v="90"/>
    <n v="40"/>
    <x v="3"/>
    <n v="0.1"/>
    <n v="1"/>
    <n v="0.5"/>
    <n v="89"/>
    <n v="67"/>
    <n v="100"/>
    <s v="Very High Deep Work"/>
    <s v="Medium Burnout"/>
    <s v="High Focus"/>
    <n v="90"/>
    <x v="2"/>
    <n v="97"/>
  </r>
  <r>
    <s v="FRL-1051"/>
    <x v="89"/>
    <x v="0"/>
    <x v="1"/>
    <n v="6.5"/>
    <n v="6.5"/>
    <n v="100"/>
    <n v="8"/>
    <n v="100"/>
    <n v="100"/>
    <n v="30"/>
    <n v="10"/>
    <x v="1"/>
    <n v="0.7"/>
    <n v="1"/>
    <n v="1"/>
    <n v="100"/>
    <n v="34"/>
    <n v="91"/>
    <s v="Very High Deep Work"/>
    <s v="Low Burnout"/>
    <s v="High Focus"/>
    <n v="94"/>
    <x v="1"/>
    <n v="93"/>
  </r>
  <r>
    <s v="FRL-1208"/>
    <x v="125"/>
    <x v="3"/>
    <x v="6"/>
    <n v="7.5"/>
    <n v="7.5"/>
    <n v="100"/>
    <n v="4"/>
    <n v="70"/>
    <n v="80"/>
    <n v="50"/>
    <n v="10"/>
    <x v="0"/>
    <n v="0.5"/>
    <n v="1"/>
    <n v="0.7"/>
    <n v="93"/>
    <n v="33"/>
    <n v="100"/>
    <s v="Very High Deep Work"/>
    <s v="Low Burnout"/>
    <s v="High Focus"/>
    <n v="81"/>
    <x v="0"/>
    <n v="81"/>
  </r>
  <r>
    <s v="FRL-1273"/>
    <x v="101"/>
    <x v="1"/>
    <x v="3"/>
    <n v="5"/>
    <n v="4.5"/>
    <n v="90"/>
    <n v="3"/>
    <n v="80"/>
    <n v="100"/>
    <n v="80"/>
    <n v="30"/>
    <x v="2"/>
    <n v="0.2"/>
    <n v="0.9"/>
    <n v="0.8"/>
    <n v="69"/>
    <n v="59"/>
    <n v="69"/>
    <s v="Very High Deep Work"/>
    <s v="Medium Burnout"/>
    <s v="Medium Focus"/>
    <n v="100"/>
    <x v="3"/>
    <n v="102"/>
  </r>
  <r>
    <s v="FRL-1004"/>
    <x v="124"/>
    <x v="3"/>
    <x v="1"/>
    <n v="8.5"/>
    <n v="8.5"/>
    <n v="100"/>
    <n v="2"/>
    <n v="70"/>
    <n v="85"/>
    <n v="90"/>
    <n v="90"/>
    <x v="4"/>
    <n v="0.1"/>
    <n v="1"/>
    <n v="0.7"/>
    <n v="34"/>
    <n v="100"/>
    <n v="33"/>
    <s v="Very High Deep Work"/>
    <s v="High Burnout"/>
    <s v="Low Focus"/>
    <n v="69"/>
    <x v="0"/>
    <n v="78"/>
  </r>
  <r>
    <s v="FRL-1258"/>
    <x v="126"/>
    <x v="0"/>
    <x v="3"/>
    <n v="6"/>
    <n v="4.5"/>
    <n v="75"/>
    <n v="2"/>
    <n v="60"/>
    <n v="95"/>
    <n v="80"/>
    <n v="50"/>
    <x v="1"/>
    <n v="0.2"/>
    <n v="0.75"/>
    <n v="0.6"/>
    <n v="79"/>
    <n v="64"/>
    <n v="85"/>
    <s v="Medium Deep Work"/>
    <s v="Medium Burnout"/>
    <s v="Medium Focus"/>
    <n v="98"/>
    <x v="0"/>
    <n v="97"/>
  </r>
  <r>
    <s v="FRL-1377"/>
    <x v="3"/>
    <x v="1"/>
    <x v="4"/>
    <n v="10"/>
    <n v="6"/>
    <n v="60"/>
    <n v="10"/>
    <n v="60"/>
    <n v="75"/>
    <n v="70"/>
    <n v="70"/>
    <x v="1"/>
    <n v="0.3"/>
    <n v="0.6"/>
    <n v="0.6"/>
    <n v="60"/>
    <n v="74"/>
    <n v="69"/>
    <s v="Low Deep Work"/>
    <s v="High Burnout"/>
    <s v="Low Focus"/>
    <n v="79"/>
    <x v="0"/>
    <n v="81"/>
  </r>
  <r>
    <s v="FRL-1044"/>
    <x v="127"/>
    <x v="6"/>
    <x v="0"/>
    <n v="9"/>
    <n v="4.5"/>
    <n v="50"/>
    <n v="3"/>
    <n v="80"/>
    <n v="80"/>
    <n v="40"/>
    <n v="10"/>
    <x v="2"/>
    <n v="0.6"/>
    <n v="0.5"/>
    <n v="0.8"/>
    <n v="65"/>
    <n v="39"/>
    <n v="65"/>
    <s v="Low Deep Work"/>
    <s v="Low Burnout"/>
    <s v="Medium Focus"/>
    <n v="89"/>
    <x v="3"/>
    <n v="84"/>
  </r>
  <r>
    <s v="FRL-1120"/>
    <x v="2"/>
    <x v="1"/>
    <x v="6"/>
    <n v="10"/>
    <n v="6"/>
    <n v="60"/>
    <n v="6"/>
    <n v="90"/>
    <n v="95"/>
    <n v="10"/>
    <n v="50"/>
    <x v="2"/>
    <n v="0.9"/>
    <n v="0.6"/>
    <n v="0.9"/>
    <n v="65"/>
    <n v="44"/>
    <n v="67"/>
    <s v="Low Deep Work"/>
    <s v="Low Burnout"/>
    <s v="Medium Focus"/>
    <n v="100"/>
    <x v="1"/>
    <n v="96"/>
  </r>
  <r>
    <s v="FRL-1031"/>
    <x v="79"/>
    <x v="1"/>
    <x v="5"/>
    <n v="4.5"/>
    <n v="4.5"/>
    <n v="100"/>
    <n v="5"/>
    <n v="80"/>
    <n v="95"/>
    <n v="90"/>
    <n v="50"/>
    <x v="0"/>
    <n v="0.1"/>
    <n v="1"/>
    <n v="0.8"/>
    <n v="86"/>
    <n v="60"/>
    <n v="89"/>
    <s v="Very High Deep Work"/>
    <s v="Medium Burnout"/>
    <s v="High Focus"/>
    <n v="94"/>
    <x v="3"/>
    <n v="90"/>
  </r>
  <r>
    <s v="FRL-1188"/>
    <x v="128"/>
    <x v="2"/>
    <x v="2"/>
    <n v="5.5"/>
    <n v="4.5"/>
    <n v="82"/>
    <n v="3"/>
    <n v="60"/>
    <n v="85"/>
    <n v="60"/>
    <n v="70"/>
    <x v="1"/>
    <n v="0.4"/>
    <n v="0.82"/>
    <n v="0.6"/>
    <n v="65"/>
    <n v="65"/>
    <n v="69"/>
    <s v="High Deep Work"/>
    <s v="Medium Burnout"/>
    <s v="Medium Focus"/>
    <n v="76"/>
    <x v="0"/>
    <n v="84"/>
  </r>
  <r>
    <s v="FRL-1387"/>
    <x v="20"/>
    <x v="6"/>
    <x v="4"/>
    <n v="10"/>
    <n v="9"/>
    <n v="90"/>
    <n v="4"/>
    <n v="60"/>
    <n v="95"/>
    <n v="20"/>
    <n v="90"/>
    <x v="4"/>
    <n v="0.8"/>
    <n v="0.9"/>
    <n v="0.6"/>
    <n v="74"/>
    <n v="46"/>
    <n v="83"/>
    <s v="Very High Deep Work"/>
    <s v="Low Burnout"/>
    <s v="Medium Focus"/>
    <n v="100"/>
    <x v="0"/>
    <n v="101"/>
  </r>
  <r>
    <s v="FRL-1039"/>
    <x v="99"/>
    <x v="6"/>
    <x v="4"/>
    <n v="4.5"/>
    <n v="4"/>
    <n v="89"/>
    <n v="9"/>
    <n v="60"/>
    <n v="90"/>
    <n v="90"/>
    <n v="30"/>
    <x v="2"/>
    <n v="0.1"/>
    <n v="0.89"/>
    <n v="0.6"/>
    <n v="59"/>
    <n v="55"/>
    <n v="69"/>
    <s v="High Deep Work"/>
    <s v="Medium Burnout"/>
    <s v="Low Focus"/>
    <n v="95"/>
    <x v="0"/>
    <n v="96"/>
  </r>
  <r>
    <s v="FRL-1266"/>
    <x v="129"/>
    <x v="5"/>
    <x v="1"/>
    <n v="4.5"/>
    <n v="4"/>
    <n v="89"/>
    <n v="10"/>
    <n v="70"/>
    <n v="90"/>
    <n v="80"/>
    <n v="10"/>
    <x v="4"/>
    <n v="0.2"/>
    <n v="0.89"/>
    <n v="0.7"/>
    <n v="79"/>
    <n v="69"/>
    <n v="59"/>
    <s v="High Deep Work"/>
    <s v="Medium Burnout"/>
    <s v="Medium Focus"/>
    <n v="73"/>
    <x v="0"/>
    <n v="83"/>
  </r>
  <r>
    <s v="FRL-1262"/>
    <x v="74"/>
    <x v="5"/>
    <x v="5"/>
    <n v="7.5"/>
    <n v="4"/>
    <n v="53"/>
    <n v="9"/>
    <n v="100"/>
    <n v="100"/>
    <n v="50"/>
    <n v="10"/>
    <x v="0"/>
    <n v="0.5"/>
    <n v="0.53"/>
    <n v="1"/>
    <n v="91"/>
    <n v="35"/>
    <n v="88"/>
    <s v="Low Deep Work"/>
    <s v="Low Burnout"/>
    <s v="High Focus"/>
    <n v="100"/>
    <x v="1"/>
    <n v="95"/>
  </r>
  <r>
    <s v="FRL-1001"/>
    <x v="119"/>
    <x v="3"/>
    <x v="7"/>
    <n v="8.5"/>
    <n v="4.5"/>
    <n v="53"/>
    <n v="1"/>
    <n v="70"/>
    <n v="95"/>
    <n v="20"/>
    <n v="90"/>
    <x v="0"/>
    <n v="0.8"/>
    <n v="0.53"/>
    <n v="0.7"/>
    <n v="79"/>
    <n v="49"/>
    <n v="73"/>
    <s v="Low Deep Work"/>
    <s v="Low Burnout"/>
    <s v="Medium Focus"/>
    <n v="82"/>
    <x v="0"/>
    <n v="92"/>
  </r>
  <r>
    <s v="FRL-1241"/>
    <x v="130"/>
    <x v="5"/>
    <x v="2"/>
    <n v="6"/>
    <n v="5.5"/>
    <n v="92"/>
    <n v="3"/>
    <n v="60"/>
    <n v="100"/>
    <n v="70"/>
    <n v="60"/>
    <x v="4"/>
    <n v="0.3"/>
    <n v="0.92"/>
    <n v="0.6"/>
    <n v="64"/>
    <n v="74"/>
    <n v="59"/>
    <s v="Very High Deep Work"/>
    <s v="High Burnout"/>
    <s v="Low Focus"/>
    <n v="89"/>
    <x v="0"/>
    <n v="99"/>
  </r>
  <r>
    <s v="FRL-1193"/>
    <x v="131"/>
    <x v="4"/>
    <x v="6"/>
    <n v="4.5"/>
    <n v="4"/>
    <n v="89"/>
    <n v="6"/>
    <n v="60"/>
    <n v="90"/>
    <n v="70"/>
    <n v="90"/>
    <x v="3"/>
    <n v="0.3"/>
    <n v="0.89"/>
    <n v="0.6"/>
    <n v="75"/>
    <n v="59"/>
    <n v="99"/>
    <s v="High Deep Work"/>
    <s v="Medium Burnout"/>
    <s v="Medium Focus"/>
    <n v="91"/>
    <x v="0"/>
    <n v="91"/>
  </r>
  <r>
    <s v="FRL-1001"/>
    <x v="132"/>
    <x v="4"/>
    <x v="4"/>
    <n v="6"/>
    <n v="5.5"/>
    <n v="92"/>
    <n v="9"/>
    <n v="90"/>
    <n v="85"/>
    <n v="40"/>
    <n v="40"/>
    <x v="4"/>
    <n v="0.6"/>
    <n v="0.92"/>
    <n v="0.9"/>
    <n v="80"/>
    <n v="37"/>
    <n v="90"/>
    <s v="Very High Deep Work"/>
    <s v="Low Burnout"/>
    <s v="High Focus"/>
    <n v="100"/>
    <x v="1"/>
    <n v="91"/>
  </r>
  <r>
    <s v="FRL-1079"/>
    <x v="133"/>
    <x v="0"/>
    <x v="7"/>
    <n v="5.5"/>
    <n v="4"/>
    <n v="73"/>
    <n v="1"/>
    <n v="80"/>
    <n v="90"/>
    <n v="10"/>
    <n v="40"/>
    <x v="3"/>
    <n v="0.9"/>
    <n v="0.73"/>
    <n v="0.8"/>
    <n v="90"/>
    <n v="25"/>
    <n v="95"/>
    <s v="Medium Deep Work"/>
    <s v="Low Burnout"/>
    <s v="High Focus"/>
    <n v="84"/>
    <x v="3"/>
    <n v="87"/>
  </r>
  <r>
    <s v="FRL-1051"/>
    <x v="134"/>
    <x v="4"/>
    <x v="0"/>
    <n v="4"/>
    <n v="4"/>
    <n v="100"/>
    <n v="10"/>
    <n v="100"/>
    <n v="100"/>
    <n v="10"/>
    <n v="40"/>
    <x v="0"/>
    <n v="0.9"/>
    <n v="1"/>
    <n v="1"/>
    <n v="100"/>
    <n v="20"/>
    <n v="100"/>
    <s v="Very High Deep Work"/>
    <s v="Low Burnout"/>
    <s v="High Focus"/>
    <n v="100"/>
    <x v="1"/>
    <n v="104"/>
  </r>
  <r>
    <s v="FRL-1224"/>
    <x v="85"/>
    <x v="2"/>
    <x v="4"/>
    <n v="8"/>
    <n v="5.5"/>
    <n v="69"/>
    <n v="1"/>
    <n v="90"/>
    <n v="80"/>
    <n v="40"/>
    <n v="60"/>
    <x v="1"/>
    <n v="0.6"/>
    <n v="0.69"/>
    <n v="0.9"/>
    <n v="79"/>
    <n v="50"/>
    <n v="94"/>
    <s v="Low Deep Work"/>
    <s v="Medium Burnout"/>
    <s v="Medium Focus"/>
    <n v="97"/>
    <x v="1"/>
    <n v="86"/>
  </r>
  <r>
    <s v="FRL-1121"/>
    <x v="66"/>
    <x v="0"/>
    <x v="1"/>
    <n v="5"/>
    <n v="5"/>
    <n v="100"/>
    <n v="9"/>
    <n v="80"/>
    <n v="80"/>
    <n v="50"/>
    <n v="10"/>
    <x v="0"/>
    <n v="0.5"/>
    <n v="1"/>
    <n v="0.8"/>
    <n v="99"/>
    <n v="43"/>
    <n v="91"/>
    <s v="Very High Deep Work"/>
    <s v="Low Burnout"/>
    <s v="High Focus"/>
    <n v="71"/>
    <x v="3"/>
    <n v="73"/>
  </r>
  <r>
    <s v="FRL-1320"/>
    <x v="135"/>
    <x v="4"/>
    <x v="0"/>
    <n v="7"/>
    <n v="6"/>
    <n v="86"/>
    <n v="8"/>
    <n v="70"/>
    <n v="95"/>
    <n v="70"/>
    <n v="90"/>
    <x v="2"/>
    <n v="0.3"/>
    <n v="0.86"/>
    <n v="0.7"/>
    <n v="60"/>
    <n v="62"/>
    <n v="64"/>
    <s v="High Deep Work"/>
    <s v="Medium Burnout"/>
    <s v="Low Focus"/>
    <n v="98"/>
    <x v="0"/>
    <n v="99"/>
  </r>
  <r>
    <s v="FRL-1209"/>
    <x v="62"/>
    <x v="2"/>
    <x v="1"/>
    <n v="6"/>
    <n v="5.5"/>
    <n v="92"/>
    <n v="3"/>
    <n v="90"/>
    <n v="85"/>
    <n v="40"/>
    <n v="40"/>
    <x v="2"/>
    <n v="0.6"/>
    <n v="0.92"/>
    <n v="0.9"/>
    <n v="60"/>
    <n v="52"/>
    <n v="52"/>
    <s v="Very High Deep Work"/>
    <s v="Medium Burnout"/>
    <s v="Low Focus"/>
    <n v="79"/>
    <x v="1"/>
    <n v="78"/>
  </r>
  <r>
    <s v="FRL-1237"/>
    <x v="114"/>
    <x v="0"/>
    <x v="6"/>
    <n v="8"/>
    <n v="7"/>
    <n v="88"/>
    <n v="7"/>
    <n v="90"/>
    <n v="75"/>
    <n v="70"/>
    <n v="40"/>
    <x v="2"/>
    <n v="0.3"/>
    <n v="0.88"/>
    <n v="0.9"/>
    <n v="67"/>
    <n v="65"/>
    <n v="69"/>
    <s v="High Deep Work"/>
    <s v="Medium Burnout"/>
    <s v="Medium Focus"/>
    <n v="87"/>
    <x v="1"/>
    <n v="76"/>
  </r>
  <r>
    <s v="FRL-1169"/>
    <x v="83"/>
    <x v="6"/>
    <x v="0"/>
    <n v="4.5"/>
    <n v="4.5"/>
    <n v="100"/>
    <n v="6"/>
    <n v="90"/>
    <n v="95"/>
    <n v="40"/>
    <n v="10"/>
    <x v="2"/>
    <n v="0.6"/>
    <n v="1"/>
    <n v="0.9"/>
    <n v="73"/>
    <n v="30"/>
    <n v="83"/>
    <s v="Very High Deep Work"/>
    <s v="Low Burnout"/>
    <s v="Medium Focus"/>
    <n v="100"/>
    <x v="1"/>
    <n v="99"/>
  </r>
  <r>
    <s v="FRL-1344"/>
    <x v="88"/>
    <x v="0"/>
    <x v="6"/>
    <n v="2"/>
    <n v="2"/>
    <n v="100"/>
    <n v="10"/>
    <n v="90"/>
    <n v="95"/>
    <n v="90"/>
    <n v="40"/>
    <x v="4"/>
    <n v="0.1"/>
    <n v="1"/>
    <n v="0.9"/>
    <n v="75"/>
    <n v="61"/>
    <n v="80"/>
    <s v="Very High Deep Work"/>
    <s v="Medium Burnout"/>
    <s v="Medium Focus"/>
    <n v="100"/>
    <x v="1"/>
    <n v="96"/>
  </r>
  <r>
    <s v="FRL-1170"/>
    <x v="66"/>
    <x v="0"/>
    <x v="6"/>
    <n v="4"/>
    <n v="4"/>
    <n v="100"/>
    <n v="4"/>
    <n v="50"/>
    <n v="95"/>
    <n v="80"/>
    <n v="40"/>
    <x v="1"/>
    <n v="0.2"/>
    <n v="1"/>
    <n v="0.5"/>
    <n v="74"/>
    <n v="54"/>
    <n v="94"/>
    <s v="Very High Deep Work"/>
    <s v="Medium Burnout"/>
    <s v="Medium Focus"/>
    <n v="88"/>
    <x v="2"/>
    <n v="96"/>
  </r>
  <r>
    <s v="FRL-1203"/>
    <x v="56"/>
    <x v="4"/>
    <x v="4"/>
    <n v="8"/>
    <n v="6.5"/>
    <n v="81"/>
    <n v="5"/>
    <n v="80"/>
    <n v="90"/>
    <n v="60"/>
    <n v="50"/>
    <x v="2"/>
    <n v="0.4"/>
    <n v="0.81"/>
    <n v="0.8"/>
    <n v="63"/>
    <n v="57"/>
    <n v="69"/>
    <s v="High Deep Work"/>
    <s v="Medium Burnout"/>
    <s v="Low Focus"/>
    <n v="100"/>
    <x v="3"/>
    <n v="96"/>
  </r>
  <r>
    <s v="FRL-1262"/>
    <x v="82"/>
    <x v="5"/>
    <x v="3"/>
    <n v="7.5"/>
    <n v="4.5"/>
    <n v="60"/>
    <n v="8"/>
    <n v="70"/>
    <n v="75"/>
    <n v="60"/>
    <n v="60"/>
    <x v="3"/>
    <n v="0.4"/>
    <n v="0.6"/>
    <n v="0.7"/>
    <n v="69"/>
    <n v="55"/>
    <n v="84"/>
    <s v="Low Deep Work"/>
    <s v="Medium Burnout"/>
    <s v="Medium Focus"/>
    <n v="78"/>
    <x v="0"/>
    <n v="77"/>
  </r>
  <r>
    <s v="FRL-1288"/>
    <x v="136"/>
    <x v="0"/>
    <x v="6"/>
    <n v="9.5"/>
    <n v="5"/>
    <n v="53"/>
    <n v="1"/>
    <n v="90"/>
    <n v="90"/>
    <n v="70"/>
    <n v="50"/>
    <x v="3"/>
    <n v="0.3"/>
    <n v="0.53"/>
    <n v="0.9"/>
    <n v="69"/>
    <n v="65"/>
    <n v="82"/>
    <s v="Low Deep Work"/>
    <s v="Medium Burnout"/>
    <s v="Medium Focus"/>
    <n v="100"/>
    <x v="1"/>
    <n v="91"/>
  </r>
  <r>
    <s v="FRL-1168"/>
    <x v="5"/>
    <x v="1"/>
    <x v="2"/>
    <n v="7"/>
    <n v="6"/>
    <n v="86"/>
    <n v="4"/>
    <n v="90"/>
    <n v="95"/>
    <n v="60"/>
    <n v="50"/>
    <x v="4"/>
    <n v="0.4"/>
    <n v="0.86"/>
    <n v="0.9"/>
    <n v="67"/>
    <n v="61"/>
    <n v="62"/>
    <s v="High Deep Work"/>
    <s v="Medium Burnout"/>
    <s v="Medium Focus"/>
    <n v="97"/>
    <x v="1"/>
    <n v="94"/>
  </r>
  <r>
    <s v="FRL-1235"/>
    <x v="41"/>
    <x v="5"/>
    <x v="3"/>
    <n v="9.5"/>
    <n v="6.5"/>
    <n v="68"/>
    <n v="3"/>
    <n v="100"/>
    <n v="90"/>
    <n v="80"/>
    <n v="30"/>
    <x v="0"/>
    <n v="0.2"/>
    <n v="0.68"/>
    <n v="1"/>
    <n v="79"/>
    <n v="62"/>
    <n v="87"/>
    <s v="Low Deep Work"/>
    <s v="Medium Burnout"/>
    <s v="Medium Focus"/>
    <n v="100"/>
    <x v="1"/>
    <n v="92"/>
  </r>
  <r>
    <s v="FRL-1268"/>
    <x v="130"/>
    <x v="5"/>
    <x v="3"/>
    <n v="4.5"/>
    <n v="4"/>
    <n v="89"/>
    <n v="1"/>
    <n v="60"/>
    <n v="100"/>
    <n v="40"/>
    <n v="20"/>
    <x v="3"/>
    <n v="0.6"/>
    <n v="0.89"/>
    <n v="0.6"/>
    <n v="97"/>
    <n v="31"/>
    <n v="100"/>
    <s v="High Deep Work"/>
    <s v="Low Burnout"/>
    <s v="High Focus"/>
    <n v="100"/>
    <x v="0"/>
    <n v="102"/>
  </r>
  <r>
    <s v="FRL-1111"/>
    <x v="137"/>
    <x v="2"/>
    <x v="3"/>
    <n v="7.5"/>
    <n v="6.5"/>
    <n v="87"/>
    <n v="1"/>
    <n v="100"/>
    <n v="95"/>
    <n v="80"/>
    <n v="80"/>
    <x v="2"/>
    <n v="0.2"/>
    <n v="0.87"/>
    <n v="1"/>
    <n v="66"/>
    <n v="77"/>
    <n v="62"/>
    <s v="High Deep Work"/>
    <s v="High Burnout"/>
    <s v="Medium Focus"/>
    <n v="100"/>
    <x v="1"/>
    <n v="97"/>
  </r>
  <r>
    <s v="FRL-1272"/>
    <x v="60"/>
    <x v="5"/>
    <x v="0"/>
    <n v="7"/>
    <n v="4"/>
    <n v="57"/>
    <n v="1"/>
    <n v="100"/>
    <n v="80"/>
    <n v="90"/>
    <n v="50"/>
    <x v="0"/>
    <n v="0.1"/>
    <n v="0.56999999999999995"/>
    <n v="1"/>
    <n v="86"/>
    <n v="58"/>
    <n v="92"/>
    <s v="Low Deep Work"/>
    <s v="Medium Burnout"/>
    <s v="High Focus"/>
    <n v="94"/>
    <x v="1"/>
    <n v="84"/>
  </r>
  <r>
    <s v="FRL-1091"/>
    <x v="97"/>
    <x v="3"/>
    <x v="0"/>
    <n v="4.5"/>
    <n v="4"/>
    <n v="89"/>
    <n v="4"/>
    <n v="90"/>
    <n v="90"/>
    <n v="50"/>
    <n v="60"/>
    <x v="2"/>
    <n v="0.5"/>
    <n v="0.89"/>
    <n v="0.9"/>
    <n v="70"/>
    <n v="45"/>
    <n v="75"/>
    <s v="High Deep Work"/>
    <s v="Low Burnout"/>
    <s v="Medium Focus"/>
    <n v="100"/>
    <x v="1"/>
    <n v="94"/>
  </r>
  <r>
    <s v="FRL-1040"/>
    <x v="13"/>
    <x v="6"/>
    <x v="7"/>
    <n v="7"/>
    <n v="5.5"/>
    <n v="79"/>
    <n v="10"/>
    <n v="100"/>
    <n v="75"/>
    <n v="50"/>
    <n v="20"/>
    <x v="0"/>
    <n v="0.5"/>
    <n v="0.79"/>
    <n v="1"/>
    <n v="81"/>
    <n v="43"/>
    <n v="81"/>
    <s v="Medium Deep Work"/>
    <s v="Low Burnout"/>
    <s v="High Focus"/>
    <n v="74"/>
    <x v="1"/>
    <n v="72"/>
  </r>
  <r>
    <s v="FRL-1207"/>
    <x v="39"/>
    <x v="3"/>
    <x v="0"/>
    <n v="7"/>
    <n v="6"/>
    <n v="86"/>
    <n v="8"/>
    <n v="100"/>
    <n v="70"/>
    <n v="30"/>
    <n v="20"/>
    <x v="4"/>
    <n v="0.7"/>
    <n v="0.86"/>
    <n v="1"/>
    <n v="77"/>
    <n v="35"/>
    <n v="84"/>
    <s v="High Deep Work"/>
    <s v="Low Burnout"/>
    <s v="Medium Focus"/>
    <n v="82"/>
    <x v="1"/>
    <n v="74"/>
  </r>
  <r>
    <s v="FRL-1330"/>
    <x v="87"/>
    <x v="0"/>
    <x v="7"/>
    <n v="8.5"/>
    <n v="4.5"/>
    <n v="53"/>
    <n v="9"/>
    <n v="60"/>
    <n v="75"/>
    <n v="80"/>
    <n v="50"/>
    <x v="0"/>
    <n v="0.2"/>
    <n v="0.53"/>
    <n v="0.6"/>
    <n v="46"/>
    <n v="80"/>
    <n v="45"/>
    <s v="Low Deep Work"/>
    <s v="High Burnout"/>
    <s v="Low Focus"/>
    <n v="65"/>
    <x v="0"/>
    <n v="72"/>
  </r>
  <r>
    <s v="FRL-1350"/>
    <x v="138"/>
    <x v="5"/>
    <x v="5"/>
    <n v="8"/>
    <n v="4"/>
    <n v="50"/>
    <n v="3"/>
    <n v="50"/>
    <n v="75"/>
    <n v="30"/>
    <n v="70"/>
    <x v="0"/>
    <n v="0.7"/>
    <n v="0.5"/>
    <n v="0.5"/>
    <n v="48"/>
    <n v="64"/>
    <n v="52"/>
    <s v="Low Deep Work"/>
    <s v="Medium Burnout"/>
    <s v="Low Focus"/>
    <n v="63"/>
    <x v="2"/>
    <n v="70"/>
  </r>
  <r>
    <s v="FRL-1083"/>
    <x v="99"/>
    <x v="6"/>
    <x v="4"/>
    <n v="5.5"/>
    <n v="5.5"/>
    <n v="100"/>
    <n v="9"/>
    <n v="80"/>
    <n v="100"/>
    <n v="30"/>
    <n v="20"/>
    <x v="1"/>
    <n v="0.7"/>
    <n v="1"/>
    <n v="0.8"/>
    <n v="97"/>
    <n v="25"/>
    <n v="100"/>
    <s v="Very High Deep Work"/>
    <s v="Low Burnout"/>
    <s v="High Focus"/>
    <n v="100"/>
    <x v="3"/>
    <n v="106"/>
  </r>
  <r>
    <s v="FRL-1027"/>
    <x v="77"/>
    <x v="6"/>
    <x v="5"/>
    <n v="7"/>
    <n v="4.5"/>
    <n v="64"/>
    <n v="2"/>
    <n v="90"/>
    <n v="100"/>
    <n v="70"/>
    <n v="60"/>
    <x v="0"/>
    <n v="0.3"/>
    <n v="0.64"/>
    <n v="0.9"/>
    <n v="70"/>
    <n v="65"/>
    <n v="69"/>
    <s v="Low Deep Work"/>
    <s v="Medium Burnout"/>
    <s v="Medium Focus"/>
    <n v="100"/>
    <x v="1"/>
    <n v="95"/>
  </r>
  <r>
    <s v="FRL-1230"/>
    <x v="139"/>
    <x v="3"/>
    <x v="5"/>
    <n v="5.5"/>
    <n v="5"/>
    <n v="91"/>
    <n v="9"/>
    <n v="80"/>
    <n v="75"/>
    <n v="70"/>
    <n v="20"/>
    <x v="1"/>
    <n v="0.3"/>
    <n v="0.91"/>
    <n v="0.8"/>
    <n v="91"/>
    <n v="43"/>
    <n v="91"/>
    <s v="Very High Deep Work"/>
    <s v="Low Burnout"/>
    <s v="High Focus"/>
    <n v="74"/>
    <x v="3"/>
    <n v="70"/>
  </r>
  <r>
    <s v="FRL-1126"/>
    <x v="18"/>
    <x v="6"/>
    <x v="4"/>
    <n v="4.5"/>
    <n v="4.5"/>
    <n v="100"/>
    <n v="3"/>
    <n v="100"/>
    <n v="100"/>
    <n v="30"/>
    <n v="70"/>
    <x v="2"/>
    <n v="0.7"/>
    <n v="1"/>
    <n v="1"/>
    <n v="81"/>
    <n v="36"/>
    <n v="90"/>
    <s v="Very High Deep Work"/>
    <s v="Low Burnout"/>
    <s v="High Focus"/>
    <n v="100"/>
    <x v="1"/>
    <n v="106"/>
  </r>
  <r>
    <s v="FRL-1054"/>
    <x v="140"/>
    <x v="1"/>
    <x v="0"/>
    <n v="4"/>
    <n v="4"/>
    <n v="100"/>
    <n v="8"/>
    <n v="70"/>
    <n v="70"/>
    <n v="30"/>
    <n v="20"/>
    <x v="3"/>
    <n v="0.7"/>
    <n v="1"/>
    <n v="0.7"/>
    <n v="77"/>
    <n v="30"/>
    <n v="100"/>
    <s v="Very High Deep Work"/>
    <s v="Low Burnout"/>
    <s v="Medium Focus"/>
    <n v="72"/>
    <x v="0"/>
    <n v="74"/>
  </r>
  <r>
    <s v="FRL-1229"/>
    <x v="91"/>
    <x v="1"/>
    <x v="4"/>
    <n v="8"/>
    <n v="8"/>
    <n v="100"/>
    <n v="7"/>
    <n v="50"/>
    <n v="70"/>
    <n v="60"/>
    <n v="90"/>
    <x v="0"/>
    <n v="0.4"/>
    <n v="1"/>
    <n v="0.5"/>
    <n v="89"/>
    <n v="52"/>
    <n v="100"/>
    <s v="Very High Deep Work"/>
    <s v="Medium Burnout"/>
    <s v="High Focus"/>
    <n v="68"/>
    <x v="2"/>
    <n v="76"/>
  </r>
  <r>
    <s v="FRL-1197"/>
    <x v="141"/>
    <x v="2"/>
    <x v="1"/>
    <n v="6"/>
    <n v="5.5"/>
    <n v="92"/>
    <n v="7"/>
    <n v="50"/>
    <n v="95"/>
    <n v="90"/>
    <n v="40"/>
    <x v="1"/>
    <n v="0.1"/>
    <n v="0.92"/>
    <n v="0.5"/>
    <n v="70"/>
    <n v="84"/>
    <n v="60"/>
    <s v="Very High Deep Work"/>
    <s v="High Burnout"/>
    <s v="Medium Focus"/>
    <n v="71"/>
    <x v="2"/>
    <n v="88"/>
  </r>
  <r>
    <s v="FRL-1350"/>
    <x v="39"/>
    <x v="3"/>
    <x v="0"/>
    <n v="5"/>
    <n v="4"/>
    <n v="80"/>
    <n v="5"/>
    <n v="70"/>
    <n v="85"/>
    <n v="30"/>
    <n v="20"/>
    <x v="3"/>
    <n v="0.7"/>
    <n v="0.8"/>
    <n v="0.7"/>
    <n v="83"/>
    <n v="27"/>
    <n v="100"/>
    <s v="High Deep Work"/>
    <s v="Low Burnout"/>
    <s v="High Focus"/>
    <n v="87"/>
    <x v="0"/>
    <n v="89"/>
  </r>
  <r>
    <s v="FRL-1141"/>
    <x v="92"/>
    <x v="1"/>
    <x v="7"/>
    <n v="6"/>
    <n v="5.5"/>
    <n v="92"/>
    <n v="2"/>
    <n v="70"/>
    <n v="75"/>
    <n v="80"/>
    <n v="40"/>
    <x v="4"/>
    <n v="0.2"/>
    <n v="0.92"/>
    <n v="0.7"/>
    <n v="50"/>
    <n v="77"/>
    <n v="47"/>
    <s v="Very High Deep Work"/>
    <s v="High Burnout"/>
    <s v="Low Focus"/>
    <n v="65"/>
    <x v="0"/>
    <n v="72"/>
  </r>
  <r>
    <s v="FRL-1069"/>
    <x v="66"/>
    <x v="0"/>
    <x v="0"/>
    <n v="4"/>
    <n v="4"/>
    <n v="100"/>
    <n v="6"/>
    <n v="80"/>
    <n v="100"/>
    <n v="60"/>
    <n v="80"/>
    <x v="2"/>
    <n v="0.4"/>
    <n v="1"/>
    <n v="0.8"/>
    <n v="67"/>
    <n v="51"/>
    <n v="74"/>
    <s v="Very High Deep Work"/>
    <s v="Medium Burnout"/>
    <s v="Medium Focus"/>
    <n v="100"/>
    <x v="3"/>
    <n v="104"/>
  </r>
  <r>
    <s v="FRL-1333"/>
    <x v="134"/>
    <x v="4"/>
    <x v="0"/>
    <n v="5"/>
    <n v="4.5"/>
    <n v="90"/>
    <n v="6"/>
    <n v="100"/>
    <n v="75"/>
    <n v="80"/>
    <n v="60"/>
    <x v="3"/>
    <n v="0.2"/>
    <n v="0.9"/>
    <n v="1"/>
    <n v="83"/>
    <n v="53"/>
    <n v="100"/>
    <s v="Very High Deep Work"/>
    <s v="Medium Burnout"/>
    <s v="High Focus"/>
    <n v="88"/>
    <x v="1"/>
    <n v="79"/>
  </r>
  <r>
    <s v="FRL-1163"/>
    <x v="142"/>
    <x v="6"/>
    <x v="4"/>
    <n v="9.5"/>
    <n v="9.5"/>
    <n v="100"/>
    <n v="8"/>
    <n v="70"/>
    <n v="75"/>
    <n v="70"/>
    <n v="50"/>
    <x v="4"/>
    <n v="0.3"/>
    <n v="1"/>
    <n v="0.7"/>
    <n v="75"/>
    <n v="54"/>
    <n v="84"/>
    <s v="Very High Deep Work"/>
    <s v="Medium Burnout"/>
    <s v="Medium Focus"/>
    <n v="79"/>
    <x v="0"/>
    <n v="81"/>
  </r>
  <r>
    <s v="FRL-1058"/>
    <x v="99"/>
    <x v="6"/>
    <x v="7"/>
    <n v="5.5"/>
    <n v="4.5"/>
    <n v="82"/>
    <n v="9"/>
    <n v="100"/>
    <n v="85"/>
    <n v="40"/>
    <n v="80"/>
    <x v="0"/>
    <n v="0.6"/>
    <n v="0.82"/>
    <n v="1"/>
    <n v="87"/>
    <n v="48"/>
    <n v="84"/>
    <s v="High Deep Work"/>
    <s v="Low Burnout"/>
    <s v="High Focus"/>
    <n v="84"/>
    <x v="1"/>
    <n v="82"/>
  </r>
  <r>
    <s v="FRL-1209"/>
    <x v="143"/>
    <x v="6"/>
    <x v="7"/>
    <n v="7.5"/>
    <n v="5"/>
    <n v="67"/>
    <n v="5"/>
    <n v="70"/>
    <n v="95"/>
    <n v="30"/>
    <n v="70"/>
    <x v="4"/>
    <n v="0.7"/>
    <n v="0.67"/>
    <n v="0.7"/>
    <n v="63"/>
    <n v="51"/>
    <n v="55"/>
    <s v="Low Deep Work"/>
    <s v="Medium Burnout"/>
    <s v="Low Focus"/>
    <n v="82"/>
    <x v="0"/>
    <n v="92"/>
  </r>
  <r>
    <s v="FRL-1229"/>
    <x v="90"/>
    <x v="3"/>
    <x v="7"/>
    <n v="7.5"/>
    <n v="7"/>
    <n v="93"/>
    <n v="9"/>
    <n v="100"/>
    <n v="85"/>
    <n v="90"/>
    <n v="10"/>
    <x v="2"/>
    <n v="0.1"/>
    <n v="0.93"/>
    <n v="1"/>
    <n v="49"/>
    <n v="74"/>
    <n v="46"/>
    <s v="Very High Deep Work"/>
    <s v="High Burnout"/>
    <s v="Low Focus"/>
    <n v="84"/>
    <x v="1"/>
    <n v="82"/>
  </r>
  <r>
    <s v="FRL-1055"/>
    <x v="144"/>
    <x v="0"/>
    <x v="0"/>
    <n v="9"/>
    <n v="9"/>
    <n v="100"/>
    <n v="6"/>
    <n v="100"/>
    <n v="90"/>
    <n v="10"/>
    <n v="70"/>
    <x v="2"/>
    <n v="0.9"/>
    <n v="1"/>
    <n v="1"/>
    <n v="80"/>
    <n v="35"/>
    <n v="86"/>
    <s v="Very High Deep Work"/>
    <s v="Low Burnout"/>
    <s v="High Focus"/>
    <n v="100"/>
    <x v="1"/>
    <n v="94"/>
  </r>
  <r>
    <s v="FRL-1054"/>
    <x v="145"/>
    <x v="1"/>
    <x v="4"/>
    <n v="4.5"/>
    <n v="4.5"/>
    <n v="100"/>
    <n v="4"/>
    <n v="100"/>
    <n v="90"/>
    <n v="90"/>
    <n v="40"/>
    <x v="4"/>
    <n v="0.1"/>
    <n v="1"/>
    <n v="1"/>
    <n v="80"/>
    <n v="52"/>
    <n v="88"/>
    <s v="Very High Deep Work"/>
    <s v="Medium Burnout"/>
    <s v="High Focus"/>
    <n v="100"/>
    <x v="1"/>
    <n v="96"/>
  </r>
  <r>
    <s v="FRL-1200"/>
    <x v="117"/>
    <x v="3"/>
    <x v="7"/>
    <n v="10"/>
    <n v="9"/>
    <n v="90"/>
    <n v="10"/>
    <n v="90"/>
    <n v="75"/>
    <n v="60"/>
    <n v="10"/>
    <x v="4"/>
    <n v="0.4"/>
    <n v="0.9"/>
    <n v="0.9"/>
    <n v="62"/>
    <n v="63"/>
    <n v="55"/>
    <s v="Very High Deep Work"/>
    <s v="Medium Burnout"/>
    <s v="Low Focus"/>
    <n v="74"/>
    <x v="1"/>
    <n v="72"/>
  </r>
  <r>
    <s v="FRL-1151"/>
    <x v="74"/>
    <x v="5"/>
    <x v="2"/>
    <n v="4.5"/>
    <n v="4"/>
    <n v="89"/>
    <n v="3"/>
    <n v="70"/>
    <n v="80"/>
    <n v="80"/>
    <n v="40"/>
    <x v="1"/>
    <n v="0.2"/>
    <n v="0.89"/>
    <n v="0.7"/>
    <n v="82"/>
    <n v="65"/>
    <n v="81"/>
    <s v="High Deep Work"/>
    <s v="Medium Burnout"/>
    <s v="High Focus"/>
    <n v="71"/>
    <x v="0"/>
    <n v="79"/>
  </r>
  <r>
    <s v="FRL-1178"/>
    <x v="45"/>
    <x v="1"/>
    <x v="4"/>
    <n v="4.5"/>
    <n v="4.5"/>
    <n v="100"/>
    <n v="8"/>
    <n v="50"/>
    <n v="80"/>
    <n v="10"/>
    <n v="20"/>
    <x v="1"/>
    <n v="0.9"/>
    <n v="1"/>
    <n v="0.5"/>
    <n v="92"/>
    <n v="17"/>
    <n v="100"/>
    <s v="Very High Deep Work"/>
    <s v="Low Burnout"/>
    <s v="High Focus"/>
    <n v="77"/>
    <x v="2"/>
    <n v="86"/>
  </r>
  <r>
    <s v="FRL-1331"/>
    <x v="97"/>
    <x v="3"/>
    <x v="0"/>
    <n v="9"/>
    <n v="5"/>
    <n v="56"/>
    <n v="4"/>
    <n v="60"/>
    <n v="90"/>
    <n v="30"/>
    <n v="60"/>
    <x v="1"/>
    <n v="0.7"/>
    <n v="0.56000000000000005"/>
    <n v="0.6"/>
    <n v="78"/>
    <n v="40"/>
    <n v="89"/>
    <s v="Low Deep Work"/>
    <s v="Low Burnout"/>
    <s v="Medium Focus"/>
    <n v="92"/>
    <x v="0"/>
    <n v="94"/>
  </r>
  <r>
    <s v="FRL-1236"/>
    <x v="85"/>
    <x v="2"/>
    <x v="6"/>
    <n v="10"/>
    <n v="7"/>
    <n v="70"/>
    <n v="3"/>
    <n v="100"/>
    <n v="95"/>
    <n v="70"/>
    <n v="70"/>
    <x v="0"/>
    <n v="0.3"/>
    <n v="0.7"/>
    <n v="1"/>
    <n v="85"/>
    <n v="74"/>
    <n v="91"/>
    <s v="Medium Deep Work"/>
    <s v="High Burnout"/>
    <s v="High Focus"/>
    <n v="100"/>
    <x v="1"/>
    <n v="96"/>
  </r>
  <r>
    <s v="FRL-1230"/>
    <x v="48"/>
    <x v="6"/>
    <x v="7"/>
    <n v="7"/>
    <n v="5.5"/>
    <n v="79"/>
    <n v="1"/>
    <n v="60"/>
    <n v="75"/>
    <n v="50"/>
    <n v="20"/>
    <x v="1"/>
    <n v="0.5"/>
    <n v="0.79"/>
    <n v="0.6"/>
    <n v="67"/>
    <n v="51"/>
    <n v="68"/>
    <s v="Medium Deep Work"/>
    <s v="Medium Burnout"/>
    <s v="Medium Focus"/>
    <n v="65"/>
    <x v="0"/>
    <n v="72"/>
  </r>
  <r>
    <s v="FRL-1274"/>
    <x v="61"/>
    <x v="4"/>
    <x v="0"/>
    <n v="6.5"/>
    <n v="5"/>
    <n v="77"/>
    <n v="4"/>
    <n v="50"/>
    <n v="80"/>
    <n v="80"/>
    <n v="90"/>
    <x v="2"/>
    <n v="0.2"/>
    <n v="0.77"/>
    <n v="0.5"/>
    <n v="46"/>
    <n v="70"/>
    <n v="52"/>
    <s v="Medium Deep Work"/>
    <s v="High Burnout"/>
    <s v="Low Focus"/>
    <n v="75"/>
    <x v="2"/>
    <n v="84"/>
  </r>
  <r>
    <s v="FRL-1312"/>
    <x v="146"/>
    <x v="1"/>
    <x v="7"/>
    <n v="8.5"/>
    <n v="4.5"/>
    <n v="53"/>
    <n v="6"/>
    <n v="80"/>
    <n v="90"/>
    <n v="30"/>
    <n v="50"/>
    <x v="3"/>
    <n v="0.7"/>
    <n v="0.53"/>
    <n v="0.8"/>
    <n v="73"/>
    <n v="43"/>
    <n v="75"/>
    <s v="Low Deep Work"/>
    <s v="Low Burnout"/>
    <s v="Medium Focus"/>
    <n v="84"/>
    <x v="3"/>
    <n v="87"/>
  </r>
  <r>
    <s v="FRL-1344"/>
    <x v="147"/>
    <x v="3"/>
    <x v="0"/>
    <n v="6.5"/>
    <n v="4"/>
    <n v="62"/>
    <n v="4"/>
    <n v="50"/>
    <n v="75"/>
    <n v="60"/>
    <n v="30"/>
    <x v="1"/>
    <n v="0.4"/>
    <n v="0.62"/>
    <n v="0.5"/>
    <n v="61"/>
    <n v="47"/>
    <n v="76"/>
    <s v="Low Deep Work"/>
    <s v="Low Burnout"/>
    <s v="Low Focus"/>
    <n v="71"/>
    <x v="2"/>
    <n v="79"/>
  </r>
  <r>
    <s v="FRL-1214"/>
    <x v="134"/>
    <x v="4"/>
    <x v="1"/>
    <n v="5"/>
    <n v="5"/>
    <n v="100"/>
    <n v="7"/>
    <n v="60"/>
    <n v="85"/>
    <n v="90"/>
    <n v="30"/>
    <x v="1"/>
    <n v="0.1"/>
    <n v="1"/>
    <n v="0.6"/>
    <n v="77"/>
    <n v="77"/>
    <n v="68"/>
    <s v="Very High Deep Work"/>
    <s v="High Burnout"/>
    <s v="Medium Focus"/>
    <n v="69"/>
    <x v="0"/>
    <n v="78"/>
  </r>
  <r>
    <s v="FRL-1250"/>
    <x v="148"/>
    <x v="2"/>
    <x v="1"/>
    <n v="5"/>
    <n v="4"/>
    <n v="80"/>
    <n v="6"/>
    <n v="90"/>
    <n v="70"/>
    <n v="60"/>
    <n v="10"/>
    <x v="4"/>
    <n v="0.4"/>
    <n v="0.8"/>
    <n v="0.9"/>
    <n v="79"/>
    <n v="56"/>
    <n v="60"/>
    <s v="High Deep Work"/>
    <s v="Medium Burnout"/>
    <s v="Medium Focus"/>
    <n v="65"/>
    <x v="1"/>
    <n v="63"/>
  </r>
  <r>
    <s v="FRL-1099"/>
    <x v="46"/>
    <x v="0"/>
    <x v="1"/>
    <n v="8"/>
    <n v="8"/>
    <n v="100"/>
    <n v="8"/>
    <n v="100"/>
    <n v="85"/>
    <n v="70"/>
    <n v="80"/>
    <x v="4"/>
    <n v="0.3"/>
    <n v="1"/>
    <n v="1"/>
    <n v="45"/>
    <n v="91"/>
    <n v="40"/>
    <s v="Very High Deep Work"/>
    <s v="High Burnout"/>
    <s v="Low Focus"/>
    <n v="79"/>
    <x v="1"/>
    <n v="78"/>
  </r>
  <r>
    <s v="FRL-1042"/>
    <x v="99"/>
    <x v="6"/>
    <x v="2"/>
    <n v="4"/>
    <n v="4"/>
    <n v="100"/>
    <n v="5"/>
    <n v="70"/>
    <n v="75"/>
    <n v="90"/>
    <n v="50"/>
    <x v="3"/>
    <n v="0.1"/>
    <n v="1"/>
    <n v="0.7"/>
    <n v="86"/>
    <n v="66"/>
    <n v="94"/>
    <s v="Very High Deep Work"/>
    <s v="Medium Burnout"/>
    <s v="High Focus"/>
    <n v="67"/>
    <x v="0"/>
    <n v="74"/>
  </r>
  <r>
    <s v="FRL-1289"/>
    <x v="113"/>
    <x v="0"/>
    <x v="3"/>
    <n v="8"/>
    <n v="8"/>
    <n v="100"/>
    <n v="2"/>
    <n v="50"/>
    <n v="80"/>
    <n v="90"/>
    <n v="60"/>
    <x v="1"/>
    <n v="0.1"/>
    <n v="1"/>
    <n v="0.5"/>
    <n v="80"/>
    <n v="83"/>
    <n v="86"/>
    <s v="Very High Deep Work"/>
    <s v="High Burnout"/>
    <s v="High Focus"/>
    <n v="76"/>
    <x v="2"/>
    <n v="82"/>
  </r>
  <r>
    <s v="FRL-1389"/>
    <x v="102"/>
    <x v="0"/>
    <x v="2"/>
    <n v="8"/>
    <n v="5.5"/>
    <n v="69"/>
    <n v="7"/>
    <n v="100"/>
    <n v="100"/>
    <n v="40"/>
    <n v="50"/>
    <x v="0"/>
    <n v="0.6"/>
    <n v="0.69"/>
    <n v="1"/>
    <n v="75"/>
    <n v="48"/>
    <n v="80"/>
    <s v="Low Deep Work"/>
    <s v="Low Burnout"/>
    <s v="Medium Focus"/>
    <n v="100"/>
    <x v="1"/>
    <n v="99"/>
  </r>
  <r>
    <s v="FRL-1134"/>
    <x v="149"/>
    <x v="4"/>
    <x v="1"/>
    <n v="4.5"/>
    <n v="4.5"/>
    <n v="100"/>
    <n v="2"/>
    <n v="60"/>
    <n v="75"/>
    <n v="60"/>
    <n v="70"/>
    <x v="3"/>
    <n v="0.4"/>
    <n v="1"/>
    <n v="0.6"/>
    <n v="50"/>
    <n v="60"/>
    <n v="62"/>
    <s v="Very High Deep Work"/>
    <s v="Medium Burnout"/>
    <s v="Low Focus"/>
    <n v="61"/>
    <x v="0"/>
    <n v="68"/>
  </r>
  <r>
    <s v="FRL-1105"/>
    <x v="26"/>
    <x v="2"/>
    <x v="5"/>
    <n v="10"/>
    <n v="4"/>
    <n v="40"/>
    <n v="10"/>
    <n v="90"/>
    <n v="80"/>
    <n v="90"/>
    <n v="30"/>
    <x v="2"/>
    <n v="0.1"/>
    <n v="0.4"/>
    <n v="0.9"/>
    <n v="55"/>
    <n v="80"/>
    <n v="40"/>
    <s v="Low Deep Work"/>
    <s v="High Burnout"/>
    <s v="Low Focus"/>
    <n v="84"/>
    <x v="1"/>
    <n v="75"/>
  </r>
  <r>
    <s v="FRL-1148"/>
    <x v="108"/>
    <x v="3"/>
    <x v="6"/>
    <n v="6"/>
    <n v="6"/>
    <n v="100"/>
    <n v="2"/>
    <n v="80"/>
    <n v="70"/>
    <n v="50"/>
    <n v="30"/>
    <x v="3"/>
    <n v="0.5"/>
    <n v="1"/>
    <n v="0.8"/>
    <n v="93"/>
    <n v="38"/>
    <n v="100"/>
    <s v="Very High Deep Work"/>
    <s v="Low Burnout"/>
    <s v="High Focus"/>
    <n v="76"/>
    <x v="3"/>
    <n v="71"/>
  </r>
  <r>
    <s v="FRL-1074"/>
    <x v="67"/>
    <x v="4"/>
    <x v="2"/>
    <n v="5.5"/>
    <n v="5.5"/>
    <n v="100"/>
    <n v="8"/>
    <n v="90"/>
    <n v="95"/>
    <n v="50"/>
    <n v="70"/>
    <x v="4"/>
    <n v="0.5"/>
    <n v="1"/>
    <n v="0.9"/>
    <n v="67"/>
    <n v="59"/>
    <n v="65"/>
    <s v="Very High Deep Work"/>
    <s v="Medium Burnout"/>
    <s v="Medium Focus"/>
    <n v="97"/>
    <x v="1"/>
    <n v="94"/>
  </r>
  <r>
    <s v="FRL-1038"/>
    <x v="150"/>
    <x v="5"/>
    <x v="2"/>
    <n v="10"/>
    <n v="10"/>
    <n v="100"/>
    <n v="2"/>
    <n v="90"/>
    <n v="95"/>
    <n v="50"/>
    <n v="60"/>
    <x v="4"/>
    <n v="0.5"/>
    <n v="1"/>
    <n v="0.9"/>
    <n v="70"/>
    <n v="70"/>
    <n v="64"/>
    <s v="Very High Deep Work"/>
    <s v="High Burnout"/>
    <s v="Medium Focus"/>
    <n v="97"/>
    <x v="1"/>
    <n v="94"/>
  </r>
  <r>
    <s v="FRL-1167"/>
    <x v="115"/>
    <x v="5"/>
    <x v="0"/>
    <n v="4"/>
    <n v="4"/>
    <n v="100"/>
    <n v="8"/>
    <n v="100"/>
    <n v="95"/>
    <n v="60"/>
    <n v="20"/>
    <x v="1"/>
    <n v="0.4"/>
    <n v="1"/>
    <n v="1"/>
    <n v="93"/>
    <n v="38"/>
    <n v="100"/>
    <s v="Very High Deep Work"/>
    <s v="Low Burnout"/>
    <s v="High Focus"/>
    <n v="100"/>
    <x v="1"/>
    <n v="99"/>
  </r>
  <r>
    <s v="FRL-1111"/>
    <x v="151"/>
    <x v="6"/>
    <x v="2"/>
    <n v="5.5"/>
    <n v="5.5"/>
    <n v="100"/>
    <n v="5"/>
    <n v="70"/>
    <n v="80"/>
    <n v="90"/>
    <n v="30"/>
    <x v="1"/>
    <n v="0.1"/>
    <n v="1"/>
    <n v="0.7"/>
    <n v="92"/>
    <n v="66"/>
    <n v="89"/>
    <s v="Very High Deep Work"/>
    <s v="Medium Burnout"/>
    <s v="High Focus"/>
    <n v="71"/>
    <x v="0"/>
    <n v="79"/>
  </r>
  <r>
    <s v="FRL-1175"/>
    <x v="152"/>
    <x v="3"/>
    <x v="1"/>
    <n v="10"/>
    <n v="4"/>
    <n v="40"/>
    <n v="1"/>
    <n v="100"/>
    <n v="100"/>
    <n v="80"/>
    <n v="10"/>
    <x v="1"/>
    <n v="0.2"/>
    <n v="0.4"/>
    <n v="1"/>
    <n v="100"/>
    <n v="89"/>
    <n v="65"/>
    <s v="Low Deep Work"/>
    <s v="High Burnout"/>
    <s v="High Focus"/>
    <n v="94"/>
    <x v="1"/>
    <n v="93"/>
  </r>
  <r>
    <s v="FRL-1225"/>
    <x v="86"/>
    <x v="6"/>
    <x v="7"/>
    <n v="4"/>
    <n v="4"/>
    <n v="100"/>
    <n v="4"/>
    <n v="60"/>
    <n v="95"/>
    <n v="50"/>
    <n v="30"/>
    <x v="0"/>
    <n v="0.5"/>
    <n v="1"/>
    <n v="0.6"/>
    <n v="79"/>
    <n v="48"/>
    <n v="83"/>
    <s v="Very High Deep Work"/>
    <s v="Low Burnout"/>
    <s v="Medium Focus"/>
    <n v="82"/>
    <x v="0"/>
    <n v="92"/>
  </r>
  <r>
    <s v="FRL-1335"/>
    <x v="105"/>
    <x v="5"/>
    <x v="6"/>
    <n v="6"/>
    <n v="4"/>
    <n v="67"/>
    <n v="6"/>
    <n v="100"/>
    <n v="75"/>
    <n v="10"/>
    <n v="70"/>
    <x v="3"/>
    <n v="0.9"/>
    <n v="0.67"/>
    <n v="1"/>
    <n v="91"/>
    <n v="37"/>
    <n v="100"/>
    <s v="Low Deep Work"/>
    <s v="Low Burnout"/>
    <s v="High Focus"/>
    <n v="87"/>
    <x v="1"/>
    <n v="76"/>
  </r>
  <r>
    <s v="FRL-1219"/>
    <x v="125"/>
    <x v="3"/>
    <x v="2"/>
    <n v="4.5"/>
    <n v="4"/>
    <n v="89"/>
    <n v="1"/>
    <n v="80"/>
    <n v="70"/>
    <n v="30"/>
    <n v="40"/>
    <x v="1"/>
    <n v="0.7"/>
    <n v="0.89"/>
    <n v="0.8"/>
    <n v="83"/>
    <n v="39"/>
    <n v="89"/>
    <s v="High Deep Work"/>
    <s v="Low Burnout"/>
    <s v="High Focus"/>
    <n v="68"/>
    <x v="3"/>
    <n v="69"/>
  </r>
  <r>
    <s v="FRL-1004"/>
    <x v="145"/>
    <x v="1"/>
    <x v="0"/>
    <n v="9.5"/>
    <n v="6.5"/>
    <n v="68"/>
    <n v="2"/>
    <n v="100"/>
    <n v="75"/>
    <n v="80"/>
    <n v="20"/>
    <x v="3"/>
    <n v="0.2"/>
    <n v="0.68"/>
    <n v="1"/>
    <n v="83"/>
    <n v="53"/>
    <n v="100"/>
    <s v="Low Deep Work"/>
    <s v="Medium Burnout"/>
    <s v="High Focus"/>
    <n v="88"/>
    <x v="1"/>
    <n v="79"/>
  </r>
  <r>
    <s v="FRL-1045"/>
    <x v="29"/>
    <x v="4"/>
    <x v="3"/>
    <n v="4.5"/>
    <n v="4.5"/>
    <n v="100"/>
    <n v="6"/>
    <n v="60"/>
    <n v="85"/>
    <n v="30"/>
    <n v="30"/>
    <x v="0"/>
    <n v="0.7"/>
    <n v="1"/>
    <n v="0.6"/>
    <n v="100"/>
    <n v="32"/>
    <n v="100"/>
    <s v="Very High Deep Work"/>
    <s v="Low Burnout"/>
    <s v="High Focus"/>
    <n v="88"/>
    <x v="0"/>
    <n v="87"/>
  </r>
  <r>
    <s v="FRL-1312"/>
    <x v="21"/>
    <x v="4"/>
    <x v="2"/>
    <n v="5"/>
    <n v="4.5"/>
    <n v="90"/>
    <n v="6"/>
    <n v="60"/>
    <n v="95"/>
    <n v="30"/>
    <n v="70"/>
    <x v="1"/>
    <n v="0.7"/>
    <n v="0.9"/>
    <n v="0.6"/>
    <n v="69"/>
    <n v="51"/>
    <n v="77"/>
    <s v="Very High Deep Work"/>
    <s v="Medium Burnout"/>
    <s v="Medium Focus"/>
    <n v="85"/>
    <x v="0"/>
    <n v="94"/>
  </r>
  <r>
    <s v="FRL-1111"/>
    <x v="70"/>
    <x v="5"/>
    <x v="1"/>
    <n v="4.5"/>
    <n v="4"/>
    <n v="89"/>
    <n v="2"/>
    <n v="100"/>
    <n v="85"/>
    <n v="60"/>
    <n v="70"/>
    <x v="2"/>
    <n v="0.4"/>
    <n v="0.89"/>
    <n v="1"/>
    <n v="47"/>
    <n v="71"/>
    <n v="42"/>
    <s v="High Deep Work"/>
    <s v="High Burnout"/>
    <s v="Low Focus"/>
    <n v="79"/>
    <x v="1"/>
    <n v="78"/>
  </r>
  <r>
    <s v="FRL-1126"/>
    <x v="133"/>
    <x v="0"/>
    <x v="6"/>
    <n v="9"/>
    <n v="4.5"/>
    <n v="50"/>
    <n v="4"/>
    <n v="90"/>
    <n v="90"/>
    <n v="50"/>
    <n v="10"/>
    <x v="0"/>
    <n v="0.5"/>
    <n v="0.5"/>
    <n v="0.9"/>
    <n v="74"/>
    <n v="46"/>
    <n v="87"/>
    <s v="Low Deep Work"/>
    <s v="Low Burnout"/>
    <s v="Medium Focus"/>
    <n v="100"/>
    <x v="1"/>
    <n v="91"/>
  </r>
  <r>
    <s v="FRL-1265"/>
    <x v="52"/>
    <x v="5"/>
    <x v="7"/>
    <n v="8"/>
    <n v="5.5"/>
    <n v="69"/>
    <n v="7"/>
    <n v="100"/>
    <n v="70"/>
    <n v="40"/>
    <n v="80"/>
    <x v="4"/>
    <n v="0.6"/>
    <n v="0.69"/>
    <n v="1"/>
    <n v="66"/>
    <n v="62"/>
    <n v="54"/>
    <s v="Low Deep Work"/>
    <s v="Medium Burnout"/>
    <s v="Medium Focus"/>
    <n v="69"/>
    <x v="1"/>
    <n v="67"/>
  </r>
  <r>
    <s v="FRL-1123"/>
    <x v="82"/>
    <x v="5"/>
    <x v="0"/>
    <n v="9"/>
    <n v="8.5"/>
    <n v="94"/>
    <n v="2"/>
    <n v="50"/>
    <n v="80"/>
    <n v="60"/>
    <n v="30"/>
    <x v="1"/>
    <n v="0.4"/>
    <n v="0.94"/>
    <n v="0.5"/>
    <n v="63"/>
    <n v="50"/>
    <n v="85"/>
    <s v="Very High Deep Work"/>
    <s v="Medium Burnout"/>
    <s v="Low Focus"/>
    <n v="75"/>
    <x v="2"/>
    <n v="84"/>
  </r>
  <r>
    <s v="FRL-1187"/>
    <x v="153"/>
    <x v="3"/>
    <x v="6"/>
    <n v="9"/>
    <n v="5"/>
    <n v="56"/>
    <n v="8"/>
    <n v="50"/>
    <n v="70"/>
    <n v="20"/>
    <n v="10"/>
    <x v="2"/>
    <n v="0.8"/>
    <n v="0.56000000000000005"/>
    <n v="0.5"/>
    <n v="49"/>
    <n v="35"/>
    <n v="59"/>
    <s v="Low Deep Work"/>
    <s v="Low Burnout"/>
    <s v="Low Focus"/>
    <n v="65"/>
    <x v="2"/>
    <n v="71"/>
  </r>
  <r>
    <s v="FRL-1020"/>
    <x v="22"/>
    <x v="5"/>
    <x v="0"/>
    <n v="10"/>
    <n v="7"/>
    <n v="70"/>
    <n v="9"/>
    <n v="100"/>
    <n v="95"/>
    <n v="90"/>
    <n v="70"/>
    <x v="4"/>
    <n v="0.1"/>
    <n v="0.7"/>
    <n v="1"/>
    <n v="74"/>
    <n v="76"/>
    <n v="67"/>
    <s v="Medium Deep Work"/>
    <s v="High Burnout"/>
    <s v="Medium Focus"/>
    <n v="100"/>
    <x v="1"/>
    <n v="99"/>
  </r>
  <r>
    <s v="FRL-1042"/>
    <x v="96"/>
    <x v="1"/>
    <x v="6"/>
    <n v="8"/>
    <n v="8"/>
    <n v="100"/>
    <n v="10"/>
    <n v="70"/>
    <n v="70"/>
    <n v="50"/>
    <n v="20"/>
    <x v="1"/>
    <n v="0.5"/>
    <n v="1"/>
    <n v="0.7"/>
    <n v="87"/>
    <n v="42"/>
    <n v="100"/>
    <s v="Very High Deep Work"/>
    <s v="Low Burnout"/>
    <s v="High Focus"/>
    <n v="71"/>
    <x v="0"/>
    <n v="71"/>
  </r>
  <r>
    <s v="FRL-1079"/>
    <x v="20"/>
    <x v="6"/>
    <x v="6"/>
    <n v="6.5"/>
    <n v="5.5"/>
    <n v="85"/>
    <n v="10"/>
    <n v="100"/>
    <n v="95"/>
    <n v="20"/>
    <n v="50"/>
    <x v="4"/>
    <n v="0.8"/>
    <n v="0.85"/>
    <n v="1"/>
    <n v="82"/>
    <n v="37"/>
    <n v="88"/>
    <s v="High Deep Work"/>
    <s v="Low Burnout"/>
    <s v="High Focus"/>
    <n v="100"/>
    <x v="1"/>
    <n v="96"/>
  </r>
  <r>
    <s v="FRL-1029"/>
    <x v="28"/>
    <x v="3"/>
    <x v="7"/>
    <n v="4.5"/>
    <n v="4.5"/>
    <n v="100"/>
    <n v="2"/>
    <n v="90"/>
    <n v="90"/>
    <n v="10"/>
    <n v="50"/>
    <x v="3"/>
    <n v="0.9"/>
    <n v="1"/>
    <n v="0.9"/>
    <n v="100"/>
    <n v="26"/>
    <n v="100"/>
    <s v="Very High Deep Work"/>
    <s v="Low Burnout"/>
    <s v="High Focus"/>
    <n v="89"/>
    <x v="1"/>
    <n v="87"/>
  </r>
  <r>
    <s v="FRL-1006"/>
    <x v="9"/>
    <x v="0"/>
    <x v="4"/>
    <n v="9.5"/>
    <n v="4"/>
    <n v="42"/>
    <n v="3"/>
    <n v="70"/>
    <n v="90"/>
    <n v="90"/>
    <n v="50"/>
    <x v="3"/>
    <n v="0.1"/>
    <n v="0.42"/>
    <n v="0.7"/>
    <n v="49"/>
    <n v="71"/>
    <n v="62"/>
    <s v="Low Deep Work"/>
    <s v="High Burnout"/>
    <s v="Low Focus"/>
    <n v="95"/>
    <x v="0"/>
    <n v="96"/>
  </r>
  <r>
    <s v="FRL-1064"/>
    <x v="8"/>
    <x v="4"/>
    <x v="7"/>
    <n v="9.5"/>
    <n v="4.5"/>
    <n v="47"/>
    <n v="1"/>
    <n v="80"/>
    <n v="80"/>
    <n v="90"/>
    <n v="20"/>
    <x v="2"/>
    <n v="0.1"/>
    <n v="0.47"/>
    <n v="0.8"/>
    <n v="32"/>
    <n v="88"/>
    <n v="26"/>
    <s v="Low Deep Work"/>
    <s v="High Burnout"/>
    <s v="Low Focus"/>
    <n v="75"/>
    <x v="3"/>
    <n v="77"/>
  </r>
  <r>
    <s v="FRL-1254"/>
    <x v="86"/>
    <x v="6"/>
    <x v="7"/>
    <n v="8"/>
    <n v="6.5"/>
    <n v="81"/>
    <n v="1"/>
    <n v="90"/>
    <n v="75"/>
    <n v="60"/>
    <n v="30"/>
    <x v="2"/>
    <n v="0.4"/>
    <n v="0.81"/>
    <n v="0.9"/>
    <n v="55"/>
    <n v="66"/>
    <n v="48"/>
    <s v="High Deep Work"/>
    <s v="Medium Burnout"/>
    <s v="Low Focus"/>
    <n v="74"/>
    <x v="1"/>
    <n v="72"/>
  </r>
  <r>
    <s v="FRL-1293"/>
    <x v="143"/>
    <x v="6"/>
    <x v="3"/>
    <n v="9.5"/>
    <n v="4.5"/>
    <n v="47"/>
    <n v="4"/>
    <n v="90"/>
    <n v="70"/>
    <n v="10"/>
    <n v="10"/>
    <x v="3"/>
    <n v="0.9"/>
    <n v="0.47"/>
    <n v="0.9"/>
    <n v="72"/>
    <n v="23"/>
    <n v="94"/>
    <s v="Low Deep Work"/>
    <s v="Low Burnout"/>
    <s v="Medium Focus"/>
    <n v="83"/>
    <x v="1"/>
    <n v="72"/>
  </r>
  <r>
    <s v="FRL-1241"/>
    <x v="154"/>
    <x v="1"/>
    <x v="6"/>
    <n v="7"/>
    <n v="4.5"/>
    <n v="64"/>
    <n v="3"/>
    <n v="90"/>
    <n v="100"/>
    <n v="70"/>
    <n v="40"/>
    <x v="2"/>
    <n v="0.3"/>
    <n v="0.64"/>
    <n v="0.9"/>
    <n v="57"/>
    <n v="64"/>
    <n v="58"/>
    <s v="Low Deep Work"/>
    <s v="Medium Burnout"/>
    <s v="Low Focus"/>
    <n v="100"/>
    <x v="1"/>
    <n v="101"/>
  </r>
  <r>
    <s v="FRL-1213"/>
    <x v="155"/>
    <x v="6"/>
    <x v="3"/>
    <n v="6"/>
    <n v="4"/>
    <n v="67"/>
    <n v="10"/>
    <n v="50"/>
    <n v="90"/>
    <n v="10"/>
    <n v="30"/>
    <x v="3"/>
    <n v="0.9"/>
    <n v="0.67"/>
    <n v="0.5"/>
    <n v="89"/>
    <n v="23"/>
    <n v="100"/>
    <s v="Low Deep Work"/>
    <s v="Low Burnout"/>
    <s v="High Focus"/>
    <n v="86"/>
    <x v="2"/>
    <n v="92"/>
  </r>
  <r>
    <s v="FRL-1205"/>
    <x v="156"/>
    <x v="2"/>
    <x v="6"/>
    <n v="7.5"/>
    <n v="6"/>
    <n v="80"/>
    <n v="5"/>
    <n v="50"/>
    <n v="90"/>
    <n v="80"/>
    <n v="10"/>
    <x v="2"/>
    <n v="0.2"/>
    <n v="0.8"/>
    <n v="0.5"/>
    <n v="50"/>
    <n v="57"/>
    <n v="59"/>
    <s v="High Deep Work"/>
    <s v="Medium Burnout"/>
    <s v="Low Focus"/>
    <n v="83"/>
    <x v="2"/>
    <n v="91"/>
  </r>
  <r>
    <s v="FRL-1149"/>
    <x v="99"/>
    <x v="6"/>
    <x v="6"/>
    <n v="10"/>
    <n v="6"/>
    <n v="60"/>
    <n v="10"/>
    <n v="80"/>
    <n v="80"/>
    <n v="80"/>
    <n v="40"/>
    <x v="1"/>
    <n v="0.2"/>
    <n v="0.6"/>
    <n v="0.8"/>
    <n v="65"/>
    <n v="77"/>
    <n v="70"/>
    <s v="Low Deep Work"/>
    <s v="High Burnout"/>
    <s v="Medium Focus"/>
    <n v="87"/>
    <x v="3"/>
    <n v="81"/>
  </r>
  <r>
    <s v="FRL-1077"/>
    <x v="95"/>
    <x v="5"/>
    <x v="0"/>
    <n v="7"/>
    <n v="4"/>
    <n v="57"/>
    <n v="4"/>
    <n v="70"/>
    <n v="95"/>
    <n v="10"/>
    <n v="60"/>
    <x v="0"/>
    <n v="0.9"/>
    <n v="0.56999999999999995"/>
    <n v="0.7"/>
    <n v="95"/>
    <n v="26"/>
    <n v="100"/>
    <s v="Low Deep Work"/>
    <s v="Low Burnout"/>
    <s v="High Focus"/>
    <n v="98"/>
    <x v="0"/>
    <n v="99"/>
  </r>
  <r>
    <s v="FRL-1377"/>
    <x v="14"/>
    <x v="5"/>
    <x v="3"/>
    <n v="4.5"/>
    <n v="4"/>
    <n v="89"/>
    <n v="9"/>
    <n v="80"/>
    <n v="85"/>
    <n v="10"/>
    <n v="30"/>
    <x v="2"/>
    <n v="0.9"/>
    <n v="0.89"/>
    <n v="0.8"/>
    <n v="74"/>
    <n v="25"/>
    <n v="81"/>
    <s v="High Deep Work"/>
    <s v="Low Burnout"/>
    <s v="Medium Focus"/>
    <n v="95"/>
    <x v="3"/>
    <n v="87"/>
  </r>
  <r>
    <s v="FRL-1022"/>
    <x v="85"/>
    <x v="2"/>
    <x v="0"/>
    <n v="8"/>
    <n v="7"/>
    <n v="88"/>
    <n v="6"/>
    <n v="100"/>
    <n v="70"/>
    <n v="20"/>
    <n v="90"/>
    <x v="3"/>
    <n v="0.8"/>
    <n v="0.88"/>
    <n v="1"/>
    <n v="94"/>
    <n v="44"/>
    <n v="100"/>
    <s v="High Deep Work"/>
    <s v="Low Burnout"/>
    <s v="High Focus"/>
    <n v="82"/>
    <x v="1"/>
    <n v="74"/>
  </r>
  <r>
    <s v="FRL-1038"/>
    <x v="48"/>
    <x v="6"/>
    <x v="0"/>
    <n v="8.5"/>
    <n v="4"/>
    <n v="47"/>
    <n v="7"/>
    <n v="60"/>
    <n v="75"/>
    <n v="50"/>
    <n v="50"/>
    <x v="2"/>
    <n v="0.5"/>
    <n v="0.47"/>
    <n v="0.6"/>
    <n v="54"/>
    <n v="55"/>
    <n v="54"/>
    <s v="Low Deep Work"/>
    <s v="Medium Burnout"/>
    <s v="Low Focus"/>
    <n v="77"/>
    <x v="0"/>
    <n v="79"/>
  </r>
  <r>
    <s v="FRL-1358"/>
    <x v="49"/>
    <x v="3"/>
    <x v="7"/>
    <n v="6.5"/>
    <n v="5.5"/>
    <n v="85"/>
    <n v="5"/>
    <n v="50"/>
    <n v="75"/>
    <n v="30"/>
    <n v="20"/>
    <x v="3"/>
    <n v="0.7"/>
    <n v="0.85"/>
    <n v="0.5"/>
    <n v="78"/>
    <n v="37"/>
    <n v="87"/>
    <s v="High Deep Work"/>
    <s v="Low Burnout"/>
    <s v="Medium Focus"/>
    <n v="59"/>
    <x v="2"/>
    <n v="72"/>
  </r>
  <r>
    <s v="FRL-1084"/>
    <x v="112"/>
    <x v="2"/>
    <x v="2"/>
    <n v="7.5"/>
    <n v="6.5"/>
    <n v="87"/>
    <n v="7"/>
    <n v="90"/>
    <n v="80"/>
    <n v="40"/>
    <n v="80"/>
    <x v="2"/>
    <n v="0.6"/>
    <n v="0.87"/>
    <n v="0.9"/>
    <n v="53"/>
    <n v="62"/>
    <n v="53"/>
    <s v="High Deep Work"/>
    <s v="Medium Burnout"/>
    <s v="Low Focus"/>
    <n v="82"/>
    <x v="1"/>
    <n v="79"/>
  </r>
  <r>
    <s v="FRL-1135"/>
    <x v="111"/>
    <x v="1"/>
    <x v="1"/>
    <n v="4.5"/>
    <n v="4"/>
    <n v="89"/>
    <n v="5"/>
    <n v="100"/>
    <n v="90"/>
    <n v="10"/>
    <n v="40"/>
    <x v="2"/>
    <n v="0.9"/>
    <n v="0.89"/>
    <n v="1"/>
    <n v="63"/>
    <n v="28"/>
    <n v="58"/>
    <s v="High Deep Work"/>
    <s v="Low Burnout"/>
    <s v="Low Focus"/>
    <n v="84"/>
    <x v="1"/>
    <n v="83"/>
  </r>
  <r>
    <s v="FRL-1046"/>
    <x v="144"/>
    <x v="0"/>
    <x v="0"/>
    <n v="6.5"/>
    <n v="5.5"/>
    <n v="85"/>
    <n v="9"/>
    <n v="100"/>
    <n v="80"/>
    <n v="50"/>
    <n v="30"/>
    <x v="1"/>
    <n v="0.5"/>
    <n v="0.85"/>
    <n v="1"/>
    <n v="90"/>
    <n v="42"/>
    <n v="100"/>
    <s v="High Deep Work"/>
    <s v="Low Burnout"/>
    <s v="High Focus"/>
    <n v="94"/>
    <x v="1"/>
    <n v="84"/>
  </r>
  <r>
    <s v="FRL-1231"/>
    <x v="91"/>
    <x v="1"/>
    <x v="3"/>
    <n v="9.5"/>
    <n v="8"/>
    <n v="84"/>
    <n v="4"/>
    <n v="80"/>
    <n v="70"/>
    <n v="30"/>
    <n v="20"/>
    <x v="0"/>
    <n v="0.7"/>
    <n v="0.84"/>
    <n v="0.8"/>
    <n v="87"/>
    <n v="37"/>
    <n v="100"/>
    <s v="High Deep Work"/>
    <s v="Low Burnout"/>
    <s v="High Focus"/>
    <n v="79"/>
    <x v="3"/>
    <n v="72"/>
  </r>
  <r>
    <s v="FRL-1399"/>
    <x v="136"/>
    <x v="0"/>
    <x v="3"/>
    <n v="5"/>
    <n v="4"/>
    <n v="80"/>
    <n v="7"/>
    <n v="100"/>
    <n v="95"/>
    <n v="20"/>
    <n v="50"/>
    <x v="0"/>
    <n v="0.8"/>
    <n v="0.8"/>
    <n v="1"/>
    <n v="99"/>
    <n v="30"/>
    <n v="100"/>
    <s v="High Deep Work"/>
    <s v="Low Burnout"/>
    <s v="High Focus"/>
    <n v="100"/>
    <x v="1"/>
    <n v="97"/>
  </r>
  <r>
    <s v="FRL-1033"/>
    <x v="42"/>
    <x v="5"/>
    <x v="1"/>
    <n v="9"/>
    <n v="7.5"/>
    <n v="83"/>
    <n v="3"/>
    <n v="70"/>
    <n v="70"/>
    <n v="10"/>
    <n v="80"/>
    <x v="0"/>
    <n v="0.9"/>
    <n v="0.83"/>
    <n v="0.7"/>
    <n v="46"/>
    <n v="39"/>
    <n v="59"/>
    <s v="High Deep Work"/>
    <s v="Low Burnout"/>
    <s v="Low Focus"/>
    <n v="57"/>
    <x v="0"/>
    <n v="63"/>
  </r>
  <r>
    <s v="FRL-1293"/>
    <x v="40"/>
    <x v="4"/>
    <x v="6"/>
    <n v="9.5"/>
    <n v="7"/>
    <n v="74"/>
    <n v="8"/>
    <n v="80"/>
    <n v="95"/>
    <n v="70"/>
    <n v="30"/>
    <x v="1"/>
    <n v="0.3"/>
    <n v="0.74"/>
    <n v="0.8"/>
    <n v="74"/>
    <n v="61"/>
    <n v="85"/>
    <s v="Medium Deep Work"/>
    <s v="Medium Burnout"/>
    <s v="Medium Focus"/>
    <n v="100"/>
    <x v="3"/>
    <n v="96"/>
  </r>
  <r>
    <s v="FRL-1095"/>
    <x v="133"/>
    <x v="0"/>
    <x v="0"/>
    <n v="6"/>
    <n v="5.5"/>
    <n v="92"/>
    <n v="3"/>
    <n v="90"/>
    <n v="90"/>
    <n v="40"/>
    <n v="50"/>
    <x v="4"/>
    <n v="0.6"/>
    <n v="0.92"/>
    <n v="0.9"/>
    <n v="77"/>
    <n v="40"/>
    <n v="84"/>
    <s v="Very High Deep Work"/>
    <s v="Low Burnout"/>
    <s v="Medium Focus"/>
    <n v="100"/>
    <x v="1"/>
    <n v="94"/>
  </r>
  <r>
    <s v="FRL-1281"/>
    <x v="24"/>
    <x v="2"/>
    <x v="3"/>
    <n v="4"/>
    <n v="4"/>
    <n v="100"/>
    <n v="5"/>
    <n v="60"/>
    <n v="85"/>
    <n v="40"/>
    <n v="90"/>
    <x v="3"/>
    <n v="0.6"/>
    <n v="1"/>
    <n v="0.6"/>
    <n v="95"/>
    <n v="48"/>
    <n v="100"/>
    <s v="Very High Deep Work"/>
    <s v="Low Burnout"/>
    <s v="High Focus"/>
    <n v="88"/>
    <x v="0"/>
    <n v="87"/>
  </r>
  <r>
    <s v="FRL-1195"/>
    <x v="81"/>
    <x v="0"/>
    <x v="3"/>
    <n v="7.5"/>
    <n v="7.5"/>
    <n v="100"/>
    <n v="6"/>
    <n v="90"/>
    <n v="80"/>
    <n v="70"/>
    <n v="50"/>
    <x v="3"/>
    <n v="0.3"/>
    <n v="1"/>
    <n v="0.9"/>
    <n v="86"/>
    <n v="57"/>
    <n v="100"/>
    <s v="Very High Deep Work"/>
    <s v="Medium Burnout"/>
    <s v="High Focus"/>
    <n v="95"/>
    <x v="1"/>
    <n v="82"/>
  </r>
  <r>
    <s v="FRL-1163"/>
    <x v="134"/>
    <x v="4"/>
    <x v="3"/>
    <n v="5.5"/>
    <n v="4"/>
    <n v="73"/>
    <n v="5"/>
    <n v="80"/>
    <n v="90"/>
    <n v="60"/>
    <n v="40"/>
    <x v="3"/>
    <n v="0.4"/>
    <n v="0.73"/>
    <n v="0.8"/>
    <n v="81"/>
    <n v="46"/>
    <n v="100"/>
    <s v="Medium Deep Work"/>
    <s v="Low Burnout"/>
    <s v="High Focus"/>
    <n v="100"/>
    <x v="3"/>
    <n v="92"/>
  </r>
  <r>
    <s v="FRL-1126"/>
    <x v="15"/>
    <x v="0"/>
    <x v="1"/>
    <n v="5.5"/>
    <n v="5"/>
    <n v="91"/>
    <n v="9"/>
    <n v="100"/>
    <n v="70"/>
    <n v="40"/>
    <n v="70"/>
    <x v="2"/>
    <n v="0.6"/>
    <n v="0.91"/>
    <n v="1"/>
    <n v="44"/>
    <n v="57"/>
    <n v="44"/>
    <s v="Very High Deep Work"/>
    <s v="Medium Burnout"/>
    <s v="Low Focus"/>
    <n v="65"/>
    <x v="1"/>
    <n v="63"/>
  </r>
  <r>
    <s v="FRL-1090"/>
    <x v="25"/>
    <x v="6"/>
    <x v="6"/>
    <n v="8.5"/>
    <n v="6.5"/>
    <n v="76"/>
    <n v="6"/>
    <n v="50"/>
    <n v="95"/>
    <n v="60"/>
    <n v="30"/>
    <x v="1"/>
    <n v="0.4"/>
    <n v="0.76"/>
    <n v="0.5"/>
    <n v="65"/>
    <n v="55"/>
    <n v="81"/>
    <s v="Medium Deep Work"/>
    <s v="Medium Burnout"/>
    <s v="Medium Focus"/>
    <n v="88"/>
    <x v="2"/>
    <n v="96"/>
  </r>
  <r>
    <s v="FRL-1252"/>
    <x v="50"/>
    <x v="4"/>
    <x v="2"/>
    <n v="6"/>
    <n v="4.5"/>
    <n v="75"/>
    <n v="8"/>
    <n v="50"/>
    <n v="70"/>
    <n v="40"/>
    <n v="40"/>
    <x v="0"/>
    <n v="0.6"/>
    <n v="0.75"/>
    <n v="0.5"/>
    <n v="77"/>
    <n v="47"/>
    <n v="83"/>
    <s v="Medium Deep Work"/>
    <s v="Low Burnout"/>
    <s v="Medium Focus"/>
    <n v="57"/>
    <x v="2"/>
    <n v="69"/>
  </r>
  <r>
    <s v="FRL-1000"/>
    <x v="87"/>
    <x v="0"/>
    <x v="1"/>
    <n v="8.5"/>
    <n v="5.5"/>
    <n v="65"/>
    <n v="3"/>
    <n v="100"/>
    <n v="75"/>
    <n v="60"/>
    <n v="10"/>
    <x v="0"/>
    <n v="0.4"/>
    <n v="0.65"/>
    <n v="1"/>
    <n v="100"/>
    <n v="60"/>
    <n v="80"/>
    <s v="Low Deep Work"/>
    <s v="Medium Burnout"/>
    <s v="High Focus"/>
    <n v="70"/>
    <x v="1"/>
    <n v="68"/>
  </r>
  <r>
    <s v="FRL-1300"/>
    <x v="157"/>
    <x v="4"/>
    <x v="5"/>
    <n v="5"/>
    <n v="4"/>
    <n v="80"/>
    <n v="9"/>
    <n v="50"/>
    <n v="80"/>
    <n v="70"/>
    <n v="20"/>
    <x v="2"/>
    <n v="0.3"/>
    <n v="0.8"/>
    <n v="0.5"/>
    <n v="62"/>
    <n v="47"/>
    <n v="58"/>
    <s v="High Deep Work"/>
    <s v="Low Burnout"/>
    <s v="Low Focus"/>
    <n v="67"/>
    <x v="2"/>
    <n v="75"/>
  </r>
  <r>
    <s v="FRL-1165"/>
    <x v="147"/>
    <x v="3"/>
    <x v="4"/>
    <n v="5"/>
    <n v="5"/>
    <n v="100"/>
    <n v="7"/>
    <n v="100"/>
    <n v="85"/>
    <n v="60"/>
    <n v="30"/>
    <x v="1"/>
    <n v="0.4"/>
    <n v="1"/>
    <n v="1"/>
    <n v="98"/>
    <n v="37"/>
    <n v="100"/>
    <s v="Very High Deep Work"/>
    <s v="Low Burnout"/>
    <s v="High Focus"/>
    <n v="100"/>
    <x v="1"/>
    <n v="91"/>
  </r>
  <r>
    <s v="FRL-1114"/>
    <x v="79"/>
    <x v="1"/>
    <x v="3"/>
    <n v="8.5"/>
    <n v="5"/>
    <n v="59"/>
    <n v="7"/>
    <n v="100"/>
    <n v="95"/>
    <n v="50"/>
    <n v="30"/>
    <x v="3"/>
    <n v="0.5"/>
    <n v="0.59"/>
    <n v="1"/>
    <n v="80"/>
    <n v="44"/>
    <n v="96"/>
    <s v="Low Deep Work"/>
    <s v="Low Burnout"/>
    <s v="High Focus"/>
    <n v="100"/>
    <x v="1"/>
    <n v="97"/>
  </r>
  <r>
    <s v="FRL-1359"/>
    <x v="108"/>
    <x v="3"/>
    <x v="7"/>
    <n v="7"/>
    <n v="7"/>
    <n v="100"/>
    <n v="10"/>
    <n v="60"/>
    <n v="90"/>
    <n v="60"/>
    <n v="40"/>
    <x v="1"/>
    <n v="0.4"/>
    <n v="1"/>
    <n v="0.6"/>
    <n v="69"/>
    <n v="62"/>
    <n v="71"/>
    <s v="Very High Deep Work"/>
    <s v="Medium Burnout"/>
    <s v="Medium Focus"/>
    <n v="78"/>
    <x v="0"/>
    <n v="87"/>
  </r>
  <r>
    <s v="FRL-1254"/>
    <x v="65"/>
    <x v="5"/>
    <x v="2"/>
    <n v="6.5"/>
    <n v="6.5"/>
    <n v="100"/>
    <n v="2"/>
    <n v="70"/>
    <n v="80"/>
    <n v="30"/>
    <n v="20"/>
    <x v="2"/>
    <n v="0.7"/>
    <n v="1"/>
    <n v="0.7"/>
    <n v="76"/>
    <n v="38"/>
    <n v="73"/>
    <s v="Very High Deep Work"/>
    <s v="Low Burnout"/>
    <s v="Medium Focus"/>
    <n v="71"/>
    <x v="0"/>
    <n v="79"/>
  </r>
  <r>
    <s v="FRL-1005"/>
    <x v="158"/>
    <x v="6"/>
    <x v="0"/>
    <n v="5.5"/>
    <n v="4.5"/>
    <n v="82"/>
    <n v="2"/>
    <n v="70"/>
    <n v="100"/>
    <n v="20"/>
    <n v="10"/>
    <x v="0"/>
    <n v="0.8"/>
    <n v="0.82"/>
    <n v="0.7"/>
    <n v="95"/>
    <n v="19"/>
    <n v="100"/>
    <s v="High Deep Work"/>
    <s v="Low Burnout"/>
    <s v="High Focus"/>
    <n v="100"/>
    <x v="0"/>
    <n v="104"/>
  </r>
  <r>
    <s v="FRL-1224"/>
    <x v="92"/>
    <x v="1"/>
    <x v="6"/>
    <n v="5"/>
    <n v="4.5"/>
    <n v="90"/>
    <n v="8"/>
    <n v="70"/>
    <n v="90"/>
    <n v="70"/>
    <n v="20"/>
    <x v="4"/>
    <n v="0.3"/>
    <n v="0.9"/>
    <n v="0.7"/>
    <n v="67"/>
    <n v="48"/>
    <n v="76"/>
    <s v="Very High Deep Work"/>
    <s v="Low Burnout"/>
    <s v="Medium Focus"/>
    <n v="91"/>
    <x v="0"/>
    <n v="91"/>
  </r>
  <r>
    <s v="FRL-1083"/>
    <x v="112"/>
    <x v="2"/>
    <x v="1"/>
    <n v="4.5"/>
    <n v="4"/>
    <n v="89"/>
    <n v="5"/>
    <n v="70"/>
    <n v="80"/>
    <n v="20"/>
    <n v="20"/>
    <x v="2"/>
    <n v="0.8"/>
    <n v="0.89"/>
    <n v="0.7"/>
    <n v="66"/>
    <n v="30"/>
    <n v="59"/>
    <s v="High Deep Work"/>
    <s v="Low Burnout"/>
    <s v="Medium Focus"/>
    <n v="65"/>
    <x v="0"/>
    <n v="73"/>
  </r>
  <r>
    <s v="FRL-1192"/>
    <x v="109"/>
    <x v="3"/>
    <x v="1"/>
    <n v="9.5"/>
    <n v="4.5"/>
    <n v="47"/>
    <n v="9"/>
    <n v="70"/>
    <n v="90"/>
    <n v="80"/>
    <n v="10"/>
    <x v="4"/>
    <n v="0.2"/>
    <n v="0.47"/>
    <n v="0.7"/>
    <n v="79"/>
    <n v="85"/>
    <n v="48"/>
    <s v="Low Deep Work"/>
    <s v="High Burnout"/>
    <s v="Medium Focus"/>
    <n v="73"/>
    <x v="0"/>
    <n v="83"/>
  </r>
  <r>
    <s v="FRL-1310"/>
    <x v="110"/>
    <x v="3"/>
    <x v="5"/>
    <n v="5"/>
    <n v="4"/>
    <n v="80"/>
    <n v="2"/>
    <n v="60"/>
    <n v="75"/>
    <n v="70"/>
    <n v="90"/>
    <x v="1"/>
    <n v="0.3"/>
    <n v="0.8"/>
    <n v="0.6"/>
    <n v="51"/>
    <n v="80"/>
    <n v="54"/>
    <s v="High Deep Work"/>
    <s v="High Burnout"/>
    <s v="Low Focus"/>
    <n v="68"/>
    <x v="0"/>
    <n v="70"/>
  </r>
  <r>
    <s v="FRL-1338"/>
    <x v="107"/>
    <x v="1"/>
    <x v="3"/>
    <n v="6"/>
    <n v="4.5"/>
    <n v="75"/>
    <n v="2"/>
    <n v="80"/>
    <n v="90"/>
    <n v="90"/>
    <n v="80"/>
    <x v="1"/>
    <n v="0.1"/>
    <n v="0.75"/>
    <n v="0.8"/>
    <n v="75"/>
    <n v="78"/>
    <n v="78"/>
    <s v="Medium Deep Work"/>
    <s v="High Burnout"/>
    <s v="Medium Focus"/>
    <n v="100"/>
    <x v="3"/>
    <n v="92"/>
  </r>
  <r>
    <s v="FRL-1184"/>
    <x v="31"/>
    <x v="0"/>
    <x v="3"/>
    <n v="7"/>
    <n v="4"/>
    <n v="57"/>
    <n v="5"/>
    <n v="100"/>
    <n v="90"/>
    <n v="80"/>
    <n v="40"/>
    <x v="0"/>
    <n v="0.2"/>
    <n v="0.56999999999999995"/>
    <n v="1"/>
    <n v="74"/>
    <n v="59"/>
    <n v="81"/>
    <s v="Low Deep Work"/>
    <s v="Medium Burnout"/>
    <s v="Medium Focus"/>
    <n v="100"/>
    <x v="1"/>
    <n v="92"/>
  </r>
  <r>
    <s v="FRL-1105"/>
    <x v="41"/>
    <x v="5"/>
    <x v="5"/>
    <n v="9"/>
    <n v="6"/>
    <n v="67"/>
    <n v="2"/>
    <n v="50"/>
    <n v="80"/>
    <n v="70"/>
    <n v="80"/>
    <x v="4"/>
    <n v="0.3"/>
    <n v="0.67"/>
    <n v="0.5"/>
    <n v="40"/>
    <n v="93"/>
    <n v="35"/>
    <s v="Low Deep Work"/>
    <s v="High Burnout"/>
    <s v="Low Focus"/>
    <n v="67"/>
    <x v="2"/>
    <n v="75"/>
  </r>
  <r>
    <s v="FRL-1046"/>
    <x v="159"/>
    <x v="2"/>
    <x v="5"/>
    <n v="8"/>
    <n v="7"/>
    <n v="88"/>
    <n v="3"/>
    <n v="80"/>
    <n v="80"/>
    <n v="30"/>
    <n v="80"/>
    <x v="0"/>
    <n v="0.7"/>
    <n v="0.88"/>
    <n v="0.8"/>
    <n v="68"/>
    <n v="67"/>
    <n v="73"/>
    <s v="High Deep Work"/>
    <s v="Medium Burnout"/>
    <s v="Medium Focus"/>
    <n v="79"/>
    <x v="3"/>
    <n v="75"/>
  </r>
  <r>
    <s v="FRL-1225"/>
    <x v="126"/>
    <x v="0"/>
    <x v="0"/>
    <n v="6"/>
    <n v="4.5"/>
    <n v="75"/>
    <n v="5"/>
    <n v="50"/>
    <n v="75"/>
    <n v="20"/>
    <n v="20"/>
    <x v="2"/>
    <n v="0.8"/>
    <n v="0.75"/>
    <n v="0.5"/>
    <n v="55"/>
    <n v="30"/>
    <n v="67"/>
    <s v="Medium Deep Work"/>
    <s v="Low Burnout"/>
    <s v="Low Focus"/>
    <n v="71"/>
    <x v="2"/>
    <n v="79"/>
  </r>
  <r>
    <s v="FRL-1387"/>
    <x v="17"/>
    <x v="2"/>
    <x v="5"/>
    <n v="5.5"/>
    <n v="4"/>
    <n v="73"/>
    <n v="7"/>
    <n v="80"/>
    <n v="90"/>
    <n v="80"/>
    <n v="40"/>
    <x v="4"/>
    <n v="0.2"/>
    <n v="0.73"/>
    <n v="0.8"/>
    <n v="64"/>
    <n v="61"/>
    <n v="57"/>
    <s v="Medium Deep Work"/>
    <s v="Medium Burnout"/>
    <s v="Low Focus"/>
    <n v="89"/>
    <x v="3"/>
    <n v="85"/>
  </r>
  <r>
    <s v="FRL-1040"/>
    <x v="84"/>
    <x v="2"/>
    <x v="1"/>
    <n v="9.5"/>
    <n v="4"/>
    <n v="42"/>
    <n v="9"/>
    <n v="90"/>
    <n v="100"/>
    <n v="30"/>
    <n v="20"/>
    <x v="3"/>
    <n v="0.7"/>
    <n v="0.42"/>
    <n v="0.9"/>
    <n v="95"/>
    <n v="41"/>
    <n v="82"/>
    <s v="Low Deep Work"/>
    <s v="Low Burnout"/>
    <s v="High Focus"/>
    <n v="94"/>
    <x v="1"/>
    <n v="93"/>
  </r>
  <r>
    <s v="FRL-1085"/>
    <x v="160"/>
    <x v="4"/>
    <x v="5"/>
    <n v="10"/>
    <n v="5.5"/>
    <n v="55"/>
    <n v="3"/>
    <n v="80"/>
    <n v="70"/>
    <n v="70"/>
    <n v="40"/>
    <x v="3"/>
    <n v="0.3"/>
    <n v="0.55000000000000004"/>
    <n v="0.8"/>
    <n v="70"/>
    <n v="64"/>
    <n v="71"/>
    <s v="Low Deep Work"/>
    <s v="Medium Burnout"/>
    <s v="Medium Focus"/>
    <n v="69"/>
    <x v="3"/>
    <n v="65"/>
  </r>
  <r>
    <s v="FRL-1163"/>
    <x v="156"/>
    <x v="2"/>
    <x v="3"/>
    <n v="4.5"/>
    <n v="4.5"/>
    <n v="100"/>
    <n v="9"/>
    <n v="90"/>
    <n v="80"/>
    <n v="50"/>
    <n v="90"/>
    <x v="4"/>
    <n v="0.5"/>
    <n v="1"/>
    <n v="0.9"/>
    <n v="75"/>
    <n v="60"/>
    <n v="77"/>
    <s v="Very High Deep Work"/>
    <s v="Medium Burnout"/>
    <s v="Medium Focus"/>
    <n v="95"/>
    <x v="1"/>
    <n v="82"/>
  </r>
  <r>
    <s v="FRL-1358"/>
    <x v="51"/>
    <x v="4"/>
    <x v="7"/>
    <n v="8.5"/>
    <n v="8"/>
    <n v="94"/>
    <n v="7"/>
    <n v="80"/>
    <n v="75"/>
    <n v="30"/>
    <n v="20"/>
    <x v="0"/>
    <n v="0.7"/>
    <n v="0.94"/>
    <n v="0.8"/>
    <n v="92"/>
    <n v="37"/>
    <n v="93"/>
    <s v="Very High Deep Work"/>
    <s v="Low Burnout"/>
    <s v="High Focus"/>
    <n v="70"/>
    <x v="3"/>
    <n v="72"/>
  </r>
  <r>
    <s v="FRL-1146"/>
    <x v="20"/>
    <x v="6"/>
    <x v="5"/>
    <n v="6.5"/>
    <n v="5.5"/>
    <n v="85"/>
    <n v="5"/>
    <n v="100"/>
    <n v="85"/>
    <n v="80"/>
    <n v="10"/>
    <x v="3"/>
    <n v="0.2"/>
    <n v="0.85"/>
    <n v="1"/>
    <n v="100"/>
    <n v="41"/>
    <n v="100"/>
    <s v="High Deep Work"/>
    <s v="Low Burnout"/>
    <s v="High Focus"/>
    <n v="89"/>
    <x v="1"/>
    <n v="80"/>
  </r>
  <r>
    <s v="FRL-1206"/>
    <x v="65"/>
    <x v="5"/>
    <x v="5"/>
    <n v="8.5"/>
    <n v="8.5"/>
    <n v="100"/>
    <n v="7"/>
    <n v="80"/>
    <n v="80"/>
    <n v="40"/>
    <n v="10"/>
    <x v="4"/>
    <n v="0.6"/>
    <n v="1"/>
    <n v="0.8"/>
    <n v="84"/>
    <n v="33"/>
    <n v="79"/>
    <s v="Very High Deep Work"/>
    <s v="Low Burnout"/>
    <s v="High Focus"/>
    <n v="79"/>
    <x v="3"/>
    <n v="75"/>
  </r>
  <r>
    <s v="FRL-1190"/>
    <x v="132"/>
    <x v="4"/>
    <x v="5"/>
    <n v="6.5"/>
    <n v="5"/>
    <n v="77"/>
    <n v="5"/>
    <n v="80"/>
    <n v="100"/>
    <n v="20"/>
    <n v="40"/>
    <x v="3"/>
    <n v="0.8"/>
    <n v="0.77"/>
    <n v="0.8"/>
    <n v="78"/>
    <n v="37"/>
    <n v="90"/>
    <s v="Medium Deep Work"/>
    <s v="Low Burnout"/>
    <s v="Medium Focus"/>
    <n v="99"/>
    <x v="3"/>
    <n v="95"/>
  </r>
  <r>
    <s v="FRL-1380"/>
    <x v="129"/>
    <x v="5"/>
    <x v="6"/>
    <n v="10"/>
    <n v="6.5"/>
    <n v="65"/>
    <n v="5"/>
    <n v="80"/>
    <n v="75"/>
    <n v="20"/>
    <n v="40"/>
    <x v="4"/>
    <n v="0.8"/>
    <n v="0.65"/>
    <n v="0.8"/>
    <n v="67"/>
    <n v="44"/>
    <n v="72"/>
    <s v="Low Deep Work"/>
    <s v="Low Burnout"/>
    <s v="Medium Focus"/>
    <n v="82"/>
    <x v="3"/>
    <n v="76"/>
  </r>
  <r>
    <s v="FRL-1208"/>
    <x v="161"/>
    <x v="4"/>
    <x v="0"/>
    <n v="10"/>
    <n v="8"/>
    <n v="80"/>
    <n v="6"/>
    <n v="90"/>
    <n v="100"/>
    <n v="30"/>
    <n v="20"/>
    <x v="2"/>
    <n v="0.7"/>
    <n v="0.8"/>
    <n v="0.9"/>
    <n v="76"/>
    <n v="32"/>
    <n v="80"/>
    <s v="High Deep Work"/>
    <s v="Low Burnout"/>
    <s v="Medium Focus"/>
    <n v="100"/>
    <x v="1"/>
    <n v="104"/>
  </r>
  <r>
    <s v="FRL-1069"/>
    <x v="123"/>
    <x v="5"/>
    <x v="2"/>
    <n v="8.5"/>
    <n v="4"/>
    <n v="47"/>
    <n v="3"/>
    <n v="60"/>
    <n v="100"/>
    <n v="10"/>
    <n v="40"/>
    <x v="3"/>
    <n v="0.9"/>
    <n v="0.47"/>
    <n v="0.6"/>
    <n v="59"/>
    <n v="33"/>
    <n v="72"/>
    <s v="Low Deep Work"/>
    <s v="Low Burnout"/>
    <s v="Low Focus"/>
    <n v="89"/>
    <x v="0"/>
    <n v="99"/>
  </r>
  <r>
    <s v="FRL-1025"/>
    <x v="105"/>
    <x v="5"/>
    <x v="6"/>
    <n v="9.5"/>
    <n v="5.5"/>
    <n v="58"/>
    <n v="5"/>
    <n v="80"/>
    <n v="90"/>
    <n v="70"/>
    <n v="20"/>
    <x v="0"/>
    <n v="0.3"/>
    <n v="0.57999999999999996"/>
    <n v="0.8"/>
    <n v="70"/>
    <n v="57"/>
    <n v="82"/>
    <s v="Low Deep Work"/>
    <s v="Medium Burnout"/>
    <s v="Medium Focus"/>
    <n v="98"/>
    <x v="3"/>
    <n v="91"/>
  </r>
  <r>
    <s v="FRL-1190"/>
    <x v="139"/>
    <x v="3"/>
    <x v="5"/>
    <n v="8.5"/>
    <n v="7.5"/>
    <n v="88"/>
    <n v="3"/>
    <n v="90"/>
    <n v="90"/>
    <n v="60"/>
    <n v="60"/>
    <x v="0"/>
    <n v="0.4"/>
    <n v="0.88"/>
    <n v="0.9"/>
    <n v="80"/>
    <n v="66"/>
    <n v="81"/>
    <s v="High Deep Work"/>
    <s v="Medium Burnout"/>
    <s v="High Focus"/>
    <n v="94"/>
    <x v="1"/>
    <n v="85"/>
  </r>
  <r>
    <s v="FRL-1383"/>
    <x v="122"/>
    <x v="5"/>
    <x v="6"/>
    <n v="4.5"/>
    <n v="4.5"/>
    <n v="100"/>
    <n v="1"/>
    <n v="50"/>
    <n v="75"/>
    <n v="40"/>
    <n v="40"/>
    <x v="3"/>
    <n v="0.6"/>
    <n v="1"/>
    <n v="0.5"/>
    <n v="83"/>
    <n v="34"/>
    <n v="100"/>
    <s v="Very High Deep Work"/>
    <s v="Low Burnout"/>
    <s v="High Focus"/>
    <n v="69"/>
    <x v="2"/>
    <n v="76"/>
  </r>
  <r>
    <s v="FRL-1137"/>
    <x v="21"/>
    <x v="4"/>
    <x v="3"/>
    <n v="7"/>
    <n v="6"/>
    <n v="86"/>
    <n v="1"/>
    <n v="100"/>
    <n v="70"/>
    <n v="80"/>
    <n v="30"/>
    <x v="3"/>
    <n v="0.2"/>
    <n v="0.86"/>
    <n v="1"/>
    <n v="73"/>
    <n v="59"/>
    <n v="93"/>
    <s v="High Deep Work"/>
    <s v="Medium Burnout"/>
    <s v="Medium Focus"/>
    <n v="83"/>
    <x v="1"/>
    <n v="72"/>
  </r>
  <r>
    <s v="FRL-1114"/>
    <x v="11"/>
    <x v="5"/>
    <x v="6"/>
    <n v="2"/>
    <n v="2"/>
    <n v="100"/>
    <n v="10"/>
    <n v="80"/>
    <n v="100"/>
    <n v="60"/>
    <n v="80"/>
    <x v="2"/>
    <n v="0.4"/>
    <n v="1"/>
    <n v="0.8"/>
    <n v="70"/>
    <n v="60"/>
    <n v="75"/>
    <s v="Very High Deep Work"/>
    <s v="Medium Burnout"/>
    <s v="Medium Focus"/>
    <n v="100"/>
    <x v="3"/>
    <n v="101"/>
  </r>
  <r>
    <s v="FRL-1238"/>
    <x v="66"/>
    <x v="0"/>
    <x v="5"/>
    <n v="9"/>
    <n v="8"/>
    <n v="89"/>
    <n v="10"/>
    <n v="90"/>
    <n v="70"/>
    <n v="10"/>
    <n v="90"/>
    <x v="2"/>
    <n v="0.9"/>
    <n v="0.89"/>
    <n v="0.9"/>
    <n v="49"/>
    <n v="75"/>
    <n v="47"/>
    <s v="High Deep Work"/>
    <s v="High Burnout"/>
    <s v="Low Focus"/>
    <n v="73"/>
    <x v="1"/>
    <n v="65"/>
  </r>
  <r>
    <s v="FRL-1152"/>
    <x v="64"/>
    <x v="0"/>
    <x v="5"/>
    <n v="4.5"/>
    <n v="4.5"/>
    <n v="100"/>
    <n v="2"/>
    <n v="70"/>
    <n v="95"/>
    <n v="60"/>
    <n v="50"/>
    <x v="2"/>
    <n v="0.4"/>
    <n v="1"/>
    <n v="0.7"/>
    <n v="62"/>
    <n v="59"/>
    <n v="59"/>
    <s v="Very High Deep Work"/>
    <s v="Medium Burnout"/>
    <s v="Low Focus"/>
    <n v="87"/>
    <x v="0"/>
    <n v="90"/>
  </r>
  <r>
    <s v="FRL-1096"/>
    <x v="62"/>
    <x v="2"/>
    <x v="2"/>
    <n v="8"/>
    <n v="5.5"/>
    <n v="69"/>
    <n v="1"/>
    <n v="80"/>
    <n v="95"/>
    <n v="60"/>
    <n v="30"/>
    <x v="0"/>
    <n v="0.4"/>
    <n v="0.69"/>
    <n v="0.8"/>
    <n v="81"/>
    <n v="55"/>
    <n v="82"/>
    <s v="Low Deep Work"/>
    <s v="Medium Burnout"/>
    <s v="High Focus"/>
    <n v="92"/>
    <x v="3"/>
    <n v="94"/>
  </r>
  <r>
    <s v="FRL-1151"/>
    <x v="162"/>
    <x v="2"/>
    <x v="2"/>
    <n v="7"/>
    <n v="5.5"/>
    <n v="79"/>
    <n v="7"/>
    <n v="70"/>
    <n v="90"/>
    <n v="40"/>
    <n v="60"/>
    <x v="3"/>
    <n v="0.6"/>
    <n v="0.79"/>
    <n v="0.7"/>
    <n v="70"/>
    <n v="49"/>
    <n v="83"/>
    <s v="Medium Deep Work"/>
    <s v="Low Burnout"/>
    <s v="Medium Focus"/>
    <n v="80"/>
    <x v="0"/>
    <n v="89"/>
  </r>
  <r>
    <s v="FRL-1343"/>
    <x v="81"/>
    <x v="0"/>
    <x v="1"/>
    <n v="8"/>
    <n v="6"/>
    <n v="75"/>
    <n v="3"/>
    <n v="90"/>
    <n v="75"/>
    <n v="50"/>
    <n v="20"/>
    <x v="4"/>
    <n v="0.5"/>
    <n v="0.75"/>
    <n v="0.9"/>
    <n v="75"/>
    <n v="60"/>
    <n v="57"/>
    <s v="Medium Deep Work"/>
    <s v="Medium Burnout"/>
    <s v="Medium Focus"/>
    <n v="70"/>
    <x v="1"/>
    <n v="68"/>
  </r>
  <r>
    <s v="FRL-1379"/>
    <x v="162"/>
    <x v="2"/>
    <x v="6"/>
    <n v="9.5"/>
    <n v="8"/>
    <n v="84"/>
    <n v="3"/>
    <n v="70"/>
    <n v="95"/>
    <n v="20"/>
    <n v="40"/>
    <x v="4"/>
    <n v="0.8"/>
    <n v="0.84"/>
    <n v="0.7"/>
    <n v="72"/>
    <n v="37"/>
    <n v="81"/>
    <s v="High Deep Work"/>
    <s v="Low Burnout"/>
    <s v="Medium Focus"/>
    <n v="96"/>
    <x v="0"/>
    <n v="96"/>
  </r>
  <r>
    <s v="FRL-1381"/>
    <x v="14"/>
    <x v="5"/>
    <x v="2"/>
    <n v="7"/>
    <n v="7"/>
    <n v="100"/>
    <n v="6"/>
    <n v="70"/>
    <n v="90"/>
    <n v="50"/>
    <n v="80"/>
    <x v="0"/>
    <n v="0.5"/>
    <n v="1"/>
    <n v="0.7"/>
    <n v="77"/>
    <n v="61"/>
    <n v="85"/>
    <s v="Very High Deep Work"/>
    <s v="Medium Burnout"/>
    <s v="Medium Focus"/>
    <n v="80"/>
    <x v="0"/>
    <n v="89"/>
  </r>
  <r>
    <s v="FRL-1027"/>
    <x v="150"/>
    <x v="5"/>
    <x v="5"/>
    <n v="8.5"/>
    <n v="8.5"/>
    <n v="100"/>
    <n v="10"/>
    <n v="80"/>
    <n v="75"/>
    <n v="90"/>
    <n v="20"/>
    <x v="4"/>
    <n v="0.1"/>
    <n v="1"/>
    <n v="0.8"/>
    <n v="80"/>
    <n v="59"/>
    <n v="71"/>
    <s v="Very High Deep Work"/>
    <s v="Medium Burnout"/>
    <s v="High Focus"/>
    <n v="74"/>
    <x v="3"/>
    <n v="70"/>
  </r>
  <r>
    <s v="FRL-1211"/>
    <x v="19"/>
    <x v="3"/>
    <x v="1"/>
    <n v="5"/>
    <n v="4"/>
    <n v="80"/>
    <n v="4"/>
    <n v="80"/>
    <n v="90"/>
    <n v="80"/>
    <n v="30"/>
    <x v="3"/>
    <n v="0.2"/>
    <n v="0.8"/>
    <n v="0.8"/>
    <n v="84"/>
    <n v="65"/>
    <n v="77"/>
    <s v="High Deep Work"/>
    <s v="Medium Burnout"/>
    <s v="High Focus"/>
    <n v="80"/>
    <x v="3"/>
    <n v="83"/>
  </r>
  <r>
    <s v="FRL-1398"/>
    <x v="103"/>
    <x v="3"/>
    <x v="6"/>
    <n v="7.5"/>
    <n v="6.5"/>
    <n v="87"/>
    <n v="3"/>
    <n v="100"/>
    <n v="70"/>
    <n v="10"/>
    <n v="80"/>
    <x v="2"/>
    <n v="0.9"/>
    <n v="0.87"/>
    <n v="1"/>
    <n v="78"/>
    <n v="41"/>
    <n v="82"/>
    <s v="High Deep Work"/>
    <s v="Low Burnout"/>
    <s v="Medium Focus"/>
    <n v="81"/>
    <x v="1"/>
    <n v="71"/>
  </r>
  <r>
    <s v="FRL-1389"/>
    <x v="41"/>
    <x v="5"/>
    <x v="0"/>
    <n v="8.5"/>
    <n v="5"/>
    <n v="59"/>
    <n v="8"/>
    <n v="50"/>
    <n v="75"/>
    <n v="70"/>
    <n v="70"/>
    <x v="1"/>
    <n v="0.3"/>
    <n v="0.59"/>
    <n v="0.5"/>
    <n v="59"/>
    <n v="65"/>
    <n v="68"/>
    <s v="Low Deep Work"/>
    <s v="Medium Burnout"/>
    <s v="Low Focus"/>
    <n v="71"/>
    <x v="2"/>
    <n v="79"/>
  </r>
  <r>
    <s v="FRL-1244"/>
    <x v="46"/>
    <x v="0"/>
    <x v="6"/>
    <n v="4"/>
    <n v="4"/>
    <n v="100"/>
    <n v="9"/>
    <n v="100"/>
    <n v="80"/>
    <n v="10"/>
    <n v="60"/>
    <x v="0"/>
    <n v="0.9"/>
    <n v="1"/>
    <n v="1"/>
    <n v="100"/>
    <n v="28"/>
    <n v="100"/>
    <s v="Very High Deep Work"/>
    <s v="Low Burnout"/>
    <s v="High Focus"/>
    <n v="92"/>
    <x v="1"/>
    <n v="81"/>
  </r>
  <r>
    <s v="FRL-1009"/>
    <x v="135"/>
    <x v="4"/>
    <x v="5"/>
    <n v="4"/>
    <n v="4"/>
    <n v="100"/>
    <n v="4"/>
    <n v="70"/>
    <n v="80"/>
    <n v="30"/>
    <n v="20"/>
    <x v="4"/>
    <n v="0.7"/>
    <n v="1"/>
    <n v="0.7"/>
    <n v="78"/>
    <n v="31"/>
    <n v="76"/>
    <s v="Very High Deep Work"/>
    <s v="Low Burnout"/>
    <s v="Medium Focus"/>
    <n v="73"/>
    <x v="0"/>
    <n v="75"/>
  </r>
  <r>
    <s v="FRL-1085"/>
    <x v="163"/>
    <x v="1"/>
    <x v="1"/>
    <n v="4"/>
    <n v="4"/>
    <n v="100"/>
    <n v="5"/>
    <n v="100"/>
    <n v="90"/>
    <n v="90"/>
    <n v="60"/>
    <x v="4"/>
    <n v="0.1"/>
    <n v="1"/>
    <n v="1"/>
    <n v="57"/>
    <n v="87"/>
    <n v="47"/>
    <s v="Very High Deep Work"/>
    <s v="High Burnout"/>
    <s v="Low Focus"/>
    <n v="84"/>
    <x v="1"/>
    <n v="83"/>
  </r>
  <r>
    <s v="FRL-1175"/>
    <x v="139"/>
    <x v="3"/>
    <x v="3"/>
    <n v="6.5"/>
    <n v="4.5"/>
    <n v="69"/>
    <n v="3"/>
    <n v="50"/>
    <n v="75"/>
    <n v="40"/>
    <n v="30"/>
    <x v="3"/>
    <n v="0.6"/>
    <n v="0.69"/>
    <n v="0.5"/>
    <n v="77"/>
    <n v="39"/>
    <n v="98"/>
    <s v="Low Deep Work"/>
    <s v="Low Burnout"/>
    <s v="Medium Focus"/>
    <n v="71"/>
    <x v="2"/>
    <n v="77"/>
  </r>
  <r>
    <s v="FRL-1301"/>
    <x v="137"/>
    <x v="2"/>
    <x v="3"/>
    <n v="5"/>
    <n v="4"/>
    <n v="80"/>
    <n v="6"/>
    <n v="100"/>
    <n v="75"/>
    <n v="10"/>
    <n v="70"/>
    <x v="1"/>
    <n v="0.9"/>
    <n v="0.8"/>
    <n v="1"/>
    <n v="86"/>
    <n v="35"/>
    <n v="100"/>
    <s v="High Deep Work"/>
    <s v="Low Burnout"/>
    <s v="High Focus"/>
    <n v="89"/>
    <x v="1"/>
    <n v="77"/>
  </r>
  <r>
    <s v="FRL-1304"/>
    <x v="10"/>
    <x v="4"/>
    <x v="7"/>
    <n v="9"/>
    <n v="4.5"/>
    <n v="50"/>
    <n v="1"/>
    <n v="100"/>
    <n v="70"/>
    <n v="70"/>
    <n v="80"/>
    <x v="4"/>
    <n v="0.3"/>
    <n v="0.5"/>
    <n v="1"/>
    <n v="48"/>
    <n v="84"/>
    <n v="37"/>
    <s v="Low Deep Work"/>
    <s v="High Burnout"/>
    <s v="Low Focus"/>
    <n v="69"/>
    <x v="1"/>
    <n v="67"/>
  </r>
  <r>
    <s v="FRL-1280"/>
    <x v="11"/>
    <x v="5"/>
    <x v="7"/>
    <n v="7.5"/>
    <n v="5"/>
    <n v="67"/>
    <n v="4"/>
    <n v="100"/>
    <n v="95"/>
    <n v="10"/>
    <n v="50"/>
    <x v="4"/>
    <n v="0.9"/>
    <n v="0.67"/>
    <n v="1"/>
    <n v="78"/>
    <n v="29"/>
    <n v="67"/>
    <s v="Low Deep Work"/>
    <s v="Low Burnout"/>
    <s v="Medium Focus"/>
    <n v="94"/>
    <x v="1"/>
    <n v="92"/>
  </r>
  <r>
    <s v="FRL-1339"/>
    <x v="37"/>
    <x v="0"/>
    <x v="7"/>
    <n v="6"/>
    <n v="6"/>
    <n v="100"/>
    <n v="10"/>
    <n v="60"/>
    <n v="85"/>
    <n v="20"/>
    <n v="90"/>
    <x v="1"/>
    <n v="0.8"/>
    <n v="1"/>
    <n v="0.6"/>
    <n v="89"/>
    <n v="49"/>
    <n v="86"/>
    <s v="Very High Deep Work"/>
    <s v="Low Burnout"/>
    <s v="High Focus"/>
    <n v="73"/>
    <x v="0"/>
    <n v="82"/>
  </r>
  <r>
    <s v="FRL-1144"/>
    <x v="164"/>
    <x v="5"/>
    <x v="4"/>
    <n v="10"/>
    <n v="4.5"/>
    <n v="45"/>
    <n v="8"/>
    <n v="90"/>
    <n v="75"/>
    <n v="50"/>
    <n v="90"/>
    <x v="3"/>
    <n v="0.5"/>
    <n v="0.45"/>
    <n v="0.9"/>
    <n v="64"/>
    <n v="67"/>
    <n v="77"/>
    <s v="Low Deep Work"/>
    <s v="Medium Burnout"/>
    <s v="Low Focus"/>
    <n v="91"/>
    <x v="1"/>
    <n v="81"/>
  </r>
  <r>
    <s v="FRL-1360"/>
    <x v="72"/>
    <x v="3"/>
    <x v="3"/>
    <n v="6"/>
    <n v="4.5"/>
    <n v="75"/>
    <n v="1"/>
    <n v="80"/>
    <n v="75"/>
    <n v="80"/>
    <n v="60"/>
    <x v="3"/>
    <n v="0.2"/>
    <n v="0.75"/>
    <n v="0.8"/>
    <n v="71"/>
    <n v="64"/>
    <n v="87"/>
    <s v="Medium Deep Work"/>
    <s v="Medium Burnout"/>
    <s v="Medium Focus"/>
    <n v="84"/>
    <x v="3"/>
    <n v="77"/>
  </r>
  <r>
    <s v="FRL-1006"/>
    <x v="16"/>
    <x v="2"/>
    <x v="7"/>
    <n v="4.5"/>
    <n v="4"/>
    <n v="89"/>
    <n v="10"/>
    <n v="80"/>
    <n v="75"/>
    <n v="20"/>
    <n v="90"/>
    <x v="0"/>
    <n v="0.8"/>
    <n v="0.89"/>
    <n v="0.8"/>
    <n v="95"/>
    <n v="41"/>
    <n v="92"/>
    <s v="High Deep Work"/>
    <s v="Low Burnout"/>
    <s v="High Focus"/>
    <n v="70"/>
    <x v="3"/>
    <n v="72"/>
  </r>
  <r>
    <s v="FRL-1131"/>
    <x v="159"/>
    <x v="2"/>
    <x v="5"/>
    <n v="5.5"/>
    <n v="5.5"/>
    <n v="100"/>
    <n v="5"/>
    <n v="80"/>
    <n v="70"/>
    <n v="20"/>
    <n v="30"/>
    <x v="0"/>
    <n v="0.8"/>
    <n v="1"/>
    <n v="0.8"/>
    <n v="95"/>
    <n v="30"/>
    <n v="100"/>
    <s v="Very High Deep Work"/>
    <s v="Low Burnout"/>
    <s v="High Focus"/>
    <n v="69"/>
    <x v="3"/>
    <n v="65"/>
  </r>
  <r>
    <s v="FRL-1184"/>
    <x v="135"/>
    <x v="4"/>
    <x v="4"/>
    <n v="6.5"/>
    <n v="5.5"/>
    <n v="85"/>
    <n v="2"/>
    <n v="50"/>
    <n v="70"/>
    <n v="30"/>
    <n v="30"/>
    <x v="2"/>
    <n v="0.7"/>
    <n v="0.85"/>
    <n v="0.5"/>
    <n v="62"/>
    <n v="34"/>
    <n v="76"/>
    <s v="High Deep Work"/>
    <s v="Low Burnout"/>
    <s v="Low Focus"/>
    <n v="68"/>
    <x v="2"/>
    <n v="76"/>
  </r>
  <r>
    <s v="FRL-1224"/>
    <x v="51"/>
    <x v="4"/>
    <x v="5"/>
    <n v="6"/>
    <n v="4"/>
    <n v="67"/>
    <n v="6"/>
    <n v="60"/>
    <n v="70"/>
    <n v="70"/>
    <n v="70"/>
    <x v="4"/>
    <n v="0.3"/>
    <n v="0.67"/>
    <n v="0.6"/>
    <n v="46"/>
    <n v="78"/>
    <n v="42"/>
    <s v="Low Deep Work"/>
    <s v="High Burnout"/>
    <s v="Low Focus"/>
    <n v="64"/>
    <x v="0"/>
    <n v="65"/>
  </r>
  <r>
    <s v="FRL-1197"/>
    <x v="122"/>
    <x v="5"/>
    <x v="0"/>
    <n v="7.5"/>
    <n v="7"/>
    <n v="93"/>
    <n v="3"/>
    <n v="60"/>
    <n v="95"/>
    <n v="10"/>
    <n v="30"/>
    <x v="0"/>
    <n v="0.9"/>
    <n v="0.93"/>
    <n v="0.6"/>
    <n v="90"/>
    <n v="20"/>
    <n v="100"/>
    <s v="Very High Deep Work"/>
    <s v="Low Burnout"/>
    <s v="High Focus"/>
    <n v="98"/>
    <x v="0"/>
    <n v="99"/>
  </r>
  <r>
    <s v="FRL-1302"/>
    <x v="73"/>
    <x v="6"/>
    <x v="2"/>
    <n v="10"/>
    <n v="8.5"/>
    <n v="85"/>
    <n v="8"/>
    <n v="90"/>
    <n v="85"/>
    <n v="60"/>
    <n v="10"/>
    <x v="3"/>
    <n v="0.4"/>
    <n v="0.85"/>
    <n v="0.9"/>
    <n v="96"/>
    <n v="49"/>
    <n v="100"/>
    <s v="High Deep Work"/>
    <s v="Low Burnout"/>
    <s v="High Focus"/>
    <n v="87"/>
    <x v="1"/>
    <n v="84"/>
  </r>
  <r>
    <s v="FRL-1249"/>
    <x v="0"/>
    <x v="0"/>
    <x v="6"/>
    <n v="7"/>
    <n v="5.5"/>
    <n v="79"/>
    <n v="1"/>
    <n v="70"/>
    <n v="95"/>
    <n v="60"/>
    <n v="10"/>
    <x v="1"/>
    <n v="0.4"/>
    <n v="0.79"/>
    <n v="0.7"/>
    <n v="75"/>
    <n v="44"/>
    <n v="93"/>
    <s v="Medium Deep Work"/>
    <s v="Low Burnout"/>
    <s v="Medium Focus"/>
    <n v="96"/>
    <x v="0"/>
    <n v="96"/>
  </r>
  <r>
    <s v="FRL-1342"/>
    <x v="3"/>
    <x v="1"/>
    <x v="0"/>
    <n v="8"/>
    <n v="8"/>
    <n v="100"/>
    <n v="10"/>
    <n v="80"/>
    <n v="95"/>
    <n v="40"/>
    <n v="80"/>
    <x v="2"/>
    <n v="0.6"/>
    <n v="1"/>
    <n v="0.8"/>
    <n v="69"/>
    <n v="51"/>
    <n v="75"/>
    <s v="Very High Deep Work"/>
    <s v="Medium Burnout"/>
    <s v="Medium Focus"/>
    <n v="100"/>
    <x v="3"/>
    <n v="99"/>
  </r>
  <r>
    <s v="FRL-1076"/>
    <x v="91"/>
    <x v="1"/>
    <x v="7"/>
    <n v="8.5"/>
    <n v="4"/>
    <n v="47"/>
    <n v="1"/>
    <n v="60"/>
    <n v="90"/>
    <n v="80"/>
    <n v="80"/>
    <x v="3"/>
    <n v="0.2"/>
    <n v="0.47"/>
    <n v="0.6"/>
    <n v="41"/>
    <n v="85"/>
    <n v="41"/>
    <s v="Low Deep Work"/>
    <s v="High Burnout"/>
    <s v="Low Focus"/>
    <n v="78"/>
    <x v="0"/>
    <n v="87"/>
  </r>
  <r>
    <s v="FRL-1384"/>
    <x v="139"/>
    <x v="3"/>
    <x v="0"/>
    <n v="6.5"/>
    <n v="4.5"/>
    <n v="69"/>
    <n v="6"/>
    <n v="50"/>
    <n v="90"/>
    <n v="40"/>
    <n v="90"/>
    <x v="0"/>
    <n v="0.6"/>
    <n v="0.69"/>
    <n v="0.5"/>
    <n v="75"/>
    <n v="44"/>
    <n v="92"/>
    <s v="Low Deep Work"/>
    <s v="Low Burnout"/>
    <s v="Medium Focus"/>
    <n v="85"/>
    <x v="2"/>
    <n v="94"/>
  </r>
  <r>
    <s v="FRL-1120"/>
    <x v="103"/>
    <x v="3"/>
    <x v="7"/>
    <n v="7.5"/>
    <n v="7.5"/>
    <n v="100"/>
    <n v="10"/>
    <n v="50"/>
    <n v="100"/>
    <n v="80"/>
    <n v="80"/>
    <x v="0"/>
    <n v="0.2"/>
    <n v="1"/>
    <n v="0.5"/>
    <n v="61"/>
    <n v="80"/>
    <n v="64"/>
    <s v="Very High Deep Work"/>
    <s v="High Burnout"/>
    <s v="Low Focus"/>
    <n v="79"/>
    <x v="2"/>
    <n v="97"/>
  </r>
  <r>
    <s v="FRL-1254"/>
    <x v="125"/>
    <x v="3"/>
    <x v="5"/>
    <n v="4"/>
    <n v="4"/>
    <n v="100"/>
    <n v="7"/>
    <n v="50"/>
    <n v="90"/>
    <n v="90"/>
    <n v="10"/>
    <x v="0"/>
    <n v="0.1"/>
    <n v="1"/>
    <n v="0.5"/>
    <n v="96"/>
    <n v="41"/>
    <n v="100"/>
    <s v="Very High Deep Work"/>
    <s v="Low Burnout"/>
    <s v="High Focus"/>
    <n v="75"/>
    <x v="2"/>
    <n v="85"/>
  </r>
  <r>
    <s v="FRL-1260"/>
    <x v="104"/>
    <x v="2"/>
    <x v="2"/>
    <n v="5.5"/>
    <n v="5.5"/>
    <n v="100"/>
    <n v="6"/>
    <n v="50"/>
    <n v="100"/>
    <n v="40"/>
    <n v="80"/>
    <x v="2"/>
    <n v="0.6"/>
    <n v="1"/>
    <n v="0.5"/>
    <n v="55"/>
    <n v="64"/>
    <n v="56"/>
    <s v="Very High Deep Work"/>
    <s v="Medium Burnout"/>
    <s v="Low Focus"/>
    <n v="82"/>
    <x v="2"/>
    <n v="99"/>
  </r>
  <r>
    <s v="FRL-1366"/>
    <x v="15"/>
    <x v="0"/>
    <x v="4"/>
    <n v="6.5"/>
    <n v="6.5"/>
    <n v="100"/>
    <n v="8"/>
    <n v="50"/>
    <n v="100"/>
    <n v="40"/>
    <n v="10"/>
    <x v="2"/>
    <n v="0.6"/>
    <n v="1"/>
    <n v="0.5"/>
    <n v="68"/>
    <n v="29"/>
    <n v="84"/>
    <s v="Very High Deep Work"/>
    <s v="Low Burnout"/>
    <s v="Medium Focus"/>
    <n v="97"/>
    <x v="2"/>
    <n v="106"/>
  </r>
  <r>
    <s v="FRL-1324"/>
    <x v="142"/>
    <x v="6"/>
    <x v="0"/>
    <n v="8"/>
    <n v="8"/>
    <n v="100"/>
    <n v="6"/>
    <n v="50"/>
    <n v="70"/>
    <n v="30"/>
    <n v="80"/>
    <x v="4"/>
    <n v="0.7"/>
    <n v="1"/>
    <n v="0.5"/>
    <n v="56"/>
    <n v="52"/>
    <n v="69"/>
    <s v="Very High Deep Work"/>
    <s v="Medium Burnout"/>
    <s v="Low Focus"/>
    <n v="66"/>
    <x v="2"/>
    <n v="74"/>
  </r>
  <r>
    <s v="FRL-1054"/>
    <x v="165"/>
    <x v="1"/>
    <x v="7"/>
    <n v="8.5"/>
    <n v="5.5"/>
    <n v="65"/>
    <n v="4"/>
    <n v="80"/>
    <n v="75"/>
    <n v="80"/>
    <n v="40"/>
    <x v="2"/>
    <n v="0.2"/>
    <n v="0.65"/>
    <n v="0.8"/>
    <n v="41"/>
    <n v="86"/>
    <n v="34"/>
    <s v="Low Deep Work"/>
    <s v="High Burnout"/>
    <s v="Low Focus"/>
    <n v="70"/>
    <x v="3"/>
    <n v="72"/>
  </r>
  <r>
    <s v="FRL-1387"/>
    <x v="74"/>
    <x v="5"/>
    <x v="3"/>
    <n v="4"/>
    <n v="4"/>
    <n v="100"/>
    <n v="8"/>
    <n v="100"/>
    <n v="90"/>
    <n v="90"/>
    <n v="30"/>
    <x v="4"/>
    <n v="0.1"/>
    <n v="1"/>
    <n v="1"/>
    <n v="72"/>
    <n v="65"/>
    <n v="74"/>
    <s v="Very High Deep Work"/>
    <s v="Medium Burnout"/>
    <s v="Medium Focus"/>
    <n v="100"/>
    <x v="1"/>
    <n v="92"/>
  </r>
  <r>
    <s v="FRL-1271"/>
    <x v="10"/>
    <x v="4"/>
    <x v="7"/>
    <n v="8"/>
    <n v="7"/>
    <n v="88"/>
    <n v="10"/>
    <n v="90"/>
    <n v="100"/>
    <n v="30"/>
    <n v="30"/>
    <x v="3"/>
    <n v="0.7"/>
    <n v="0.88"/>
    <n v="0.9"/>
    <n v="88"/>
    <n v="37"/>
    <n v="94"/>
    <s v="High Deep Work"/>
    <s v="Low Burnout"/>
    <s v="High Focus"/>
    <n v="99"/>
    <x v="1"/>
    <n v="97"/>
  </r>
  <r>
    <s v="FRL-1198"/>
    <x v="15"/>
    <x v="0"/>
    <x v="4"/>
    <n v="8.5"/>
    <n v="8.5"/>
    <n v="100"/>
    <n v="6"/>
    <n v="80"/>
    <n v="85"/>
    <n v="40"/>
    <n v="50"/>
    <x v="4"/>
    <n v="0.6"/>
    <n v="1"/>
    <n v="0.8"/>
    <n v="82"/>
    <n v="40"/>
    <n v="93"/>
    <s v="Very High Deep Work"/>
    <s v="Low Burnout"/>
    <s v="High Focus"/>
    <n v="97"/>
    <x v="3"/>
    <n v="91"/>
  </r>
  <r>
    <s v="FRL-1150"/>
    <x v="112"/>
    <x v="2"/>
    <x v="4"/>
    <n v="10"/>
    <n v="5"/>
    <n v="50"/>
    <n v="3"/>
    <n v="90"/>
    <n v="95"/>
    <n v="90"/>
    <n v="50"/>
    <x v="1"/>
    <n v="0.1"/>
    <n v="0.5"/>
    <n v="0.9"/>
    <n v="59"/>
    <n v="82"/>
    <n v="63"/>
    <s v="Low Deep Work"/>
    <s v="High Burnout"/>
    <s v="Low Focus"/>
    <n v="100"/>
    <x v="1"/>
    <n v="101"/>
  </r>
  <r>
    <s v="FRL-1364"/>
    <x v="60"/>
    <x v="5"/>
    <x v="1"/>
    <n v="9"/>
    <n v="5.5"/>
    <n v="61"/>
    <n v="4"/>
    <n v="90"/>
    <n v="95"/>
    <n v="50"/>
    <n v="60"/>
    <x v="1"/>
    <n v="0.5"/>
    <n v="0.61"/>
    <n v="0.9"/>
    <n v="66"/>
    <n v="70"/>
    <n v="56"/>
    <s v="Low Deep Work"/>
    <s v="High Burnout"/>
    <s v="Medium Focus"/>
    <n v="89"/>
    <x v="1"/>
    <n v="88"/>
  </r>
  <r>
    <s v="FRL-1257"/>
    <x v="50"/>
    <x v="4"/>
    <x v="0"/>
    <n v="9.5"/>
    <n v="9"/>
    <n v="95"/>
    <n v="6"/>
    <n v="50"/>
    <n v="100"/>
    <n v="60"/>
    <n v="90"/>
    <x v="4"/>
    <n v="0.4"/>
    <n v="0.95"/>
    <n v="0.5"/>
    <n v="60"/>
    <n v="60"/>
    <n v="69"/>
    <s v="Very High Deep Work"/>
    <s v="Medium Burnout"/>
    <s v="Low Focus"/>
    <n v="94"/>
    <x v="2"/>
    <n v="104"/>
  </r>
  <r>
    <s v="FRL-1345"/>
    <x v="166"/>
    <x v="2"/>
    <x v="3"/>
    <n v="6"/>
    <n v="5.5"/>
    <n v="92"/>
    <n v="1"/>
    <n v="50"/>
    <n v="70"/>
    <n v="70"/>
    <n v="30"/>
    <x v="1"/>
    <n v="0.3"/>
    <n v="0.92"/>
    <n v="0.5"/>
    <n v="76"/>
    <n v="59"/>
    <n v="89"/>
    <s v="Very High Deep Work"/>
    <s v="Medium Burnout"/>
    <s v="Medium Focus"/>
    <n v="67"/>
    <x v="2"/>
    <n v="72"/>
  </r>
  <r>
    <s v="FRL-1102"/>
    <x v="8"/>
    <x v="4"/>
    <x v="6"/>
    <n v="10"/>
    <n v="10"/>
    <n v="100"/>
    <n v="3"/>
    <n v="100"/>
    <n v="80"/>
    <n v="30"/>
    <n v="10"/>
    <x v="2"/>
    <n v="0.7"/>
    <n v="1"/>
    <n v="1"/>
    <n v="81"/>
    <n v="32"/>
    <n v="89"/>
    <s v="Very High Deep Work"/>
    <s v="Low Burnout"/>
    <s v="High Focus"/>
    <n v="92"/>
    <x v="1"/>
    <n v="81"/>
  </r>
  <r>
    <s v="FRL-1385"/>
    <x v="50"/>
    <x v="4"/>
    <x v="0"/>
    <n v="4"/>
    <n v="4"/>
    <n v="100"/>
    <n v="8"/>
    <n v="90"/>
    <n v="100"/>
    <n v="90"/>
    <n v="40"/>
    <x v="1"/>
    <n v="0.1"/>
    <n v="1"/>
    <n v="0.9"/>
    <n v="84"/>
    <n v="52"/>
    <n v="100"/>
    <s v="Very High Deep Work"/>
    <s v="Medium Burnout"/>
    <s v="High Focus"/>
    <n v="100"/>
    <x v="1"/>
    <n v="104"/>
  </r>
  <r>
    <s v="FRL-1121"/>
    <x v="167"/>
    <x v="6"/>
    <x v="4"/>
    <n v="10"/>
    <n v="10"/>
    <n v="100"/>
    <n v="5"/>
    <n v="100"/>
    <n v="70"/>
    <n v="70"/>
    <n v="70"/>
    <x v="4"/>
    <n v="0.3"/>
    <n v="1"/>
    <n v="1"/>
    <n v="82"/>
    <n v="62"/>
    <n v="86"/>
    <s v="Very High Deep Work"/>
    <s v="Medium Burnout"/>
    <s v="High Focus"/>
    <n v="85"/>
    <x v="1"/>
    <n v="76"/>
  </r>
  <r>
    <s v="FRL-1282"/>
    <x v="19"/>
    <x v="3"/>
    <x v="6"/>
    <n v="4"/>
    <n v="4"/>
    <n v="100"/>
    <n v="4"/>
    <n v="80"/>
    <n v="100"/>
    <n v="40"/>
    <n v="60"/>
    <x v="1"/>
    <n v="0.6"/>
    <n v="1"/>
    <n v="0.8"/>
    <n v="93"/>
    <n v="42"/>
    <n v="100"/>
    <s v="Very High Deep Work"/>
    <s v="Low Burnout"/>
    <s v="High Focus"/>
    <n v="100"/>
    <x v="3"/>
    <n v="101"/>
  </r>
  <r>
    <s v="FRL-1397"/>
    <x v="59"/>
    <x v="0"/>
    <x v="0"/>
    <n v="6"/>
    <n v="5.5"/>
    <n v="92"/>
    <n v="3"/>
    <n v="50"/>
    <n v="75"/>
    <n v="30"/>
    <n v="90"/>
    <x v="0"/>
    <n v="0.7"/>
    <n v="0.92"/>
    <n v="0.5"/>
    <n v="72"/>
    <n v="44"/>
    <n v="96"/>
    <s v="Very High Deep Work"/>
    <s v="Low Burnout"/>
    <s v="Medium Focus"/>
    <n v="71"/>
    <x v="2"/>
    <n v="79"/>
  </r>
  <r>
    <s v="FRL-1020"/>
    <x v="151"/>
    <x v="6"/>
    <x v="2"/>
    <n v="6"/>
    <n v="6"/>
    <n v="100"/>
    <n v="5"/>
    <n v="60"/>
    <n v="90"/>
    <n v="50"/>
    <n v="10"/>
    <x v="2"/>
    <n v="0.5"/>
    <n v="1"/>
    <n v="0.6"/>
    <n v="78"/>
    <n v="47"/>
    <n v="72"/>
    <s v="Very High Deep Work"/>
    <s v="Low Burnout"/>
    <s v="Medium Focus"/>
    <n v="80"/>
    <x v="0"/>
    <n v="89"/>
  </r>
  <r>
    <s v="FRL-1363"/>
    <x v="33"/>
    <x v="6"/>
    <x v="4"/>
    <n v="4"/>
    <n v="4"/>
    <n v="100"/>
    <n v="6"/>
    <n v="50"/>
    <n v="100"/>
    <n v="50"/>
    <n v="80"/>
    <x v="1"/>
    <n v="0.5"/>
    <n v="1"/>
    <n v="0.5"/>
    <n v="85"/>
    <n v="43"/>
    <n v="100"/>
    <s v="Very High Deep Work"/>
    <s v="Low Burnout"/>
    <s v="High Focus"/>
    <n v="97"/>
    <x v="2"/>
    <n v="106"/>
  </r>
  <r>
    <s v="FRL-1037"/>
    <x v="155"/>
    <x v="6"/>
    <x v="0"/>
    <n v="8"/>
    <n v="5.5"/>
    <n v="69"/>
    <n v="3"/>
    <n v="50"/>
    <n v="75"/>
    <n v="90"/>
    <n v="30"/>
    <x v="4"/>
    <n v="0.1"/>
    <n v="0.69"/>
    <n v="0.5"/>
    <n v="46"/>
    <n v="68"/>
    <n v="52"/>
    <s v="Low Deep Work"/>
    <s v="Medium Burnout"/>
    <s v="Low Focus"/>
    <n v="71"/>
    <x v="2"/>
    <n v="79"/>
  </r>
  <r>
    <s v="FRL-1047"/>
    <x v="149"/>
    <x v="4"/>
    <x v="3"/>
    <n v="5.5"/>
    <n v="4.5"/>
    <n v="82"/>
    <n v="6"/>
    <n v="70"/>
    <n v="80"/>
    <n v="40"/>
    <n v="90"/>
    <x v="4"/>
    <n v="0.6"/>
    <n v="0.82"/>
    <n v="0.7"/>
    <n v="71"/>
    <n v="55"/>
    <n v="72"/>
    <s v="High Deep Work"/>
    <s v="Medium Burnout"/>
    <s v="Medium Focus"/>
    <n v="83"/>
    <x v="0"/>
    <n v="82"/>
  </r>
  <r>
    <s v="FRL-1058"/>
    <x v="16"/>
    <x v="2"/>
    <x v="0"/>
    <n v="6.5"/>
    <n v="5.5"/>
    <n v="85"/>
    <n v="4"/>
    <n v="90"/>
    <n v="90"/>
    <n v="40"/>
    <n v="10"/>
    <x v="2"/>
    <n v="0.6"/>
    <n v="0.85"/>
    <n v="0.9"/>
    <n v="71"/>
    <n v="33"/>
    <n v="78"/>
    <s v="High Deep Work"/>
    <s v="Low Burnout"/>
    <s v="Medium Focus"/>
    <n v="100"/>
    <x v="1"/>
    <n v="94"/>
  </r>
  <r>
    <s v="FRL-1058"/>
    <x v="46"/>
    <x v="0"/>
    <x v="2"/>
    <n v="6"/>
    <n v="6"/>
    <n v="100"/>
    <n v="5"/>
    <n v="90"/>
    <n v="100"/>
    <n v="60"/>
    <n v="90"/>
    <x v="1"/>
    <n v="0.4"/>
    <n v="1"/>
    <n v="0.9"/>
    <n v="70"/>
    <n v="72"/>
    <n v="74"/>
    <s v="Very High Deep Work"/>
    <s v="High Burnout"/>
    <s v="Medium Focus"/>
    <n v="100"/>
    <x v="1"/>
    <n v="99"/>
  </r>
  <r>
    <s v="FRL-1249"/>
    <x v="168"/>
    <x v="6"/>
    <x v="3"/>
    <n v="6"/>
    <n v="4.5"/>
    <n v="75"/>
    <n v="6"/>
    <n v="50"/>
    <n v="70"/>
    <n v="30"/>
    <n v="90"/>
    <x v="1"/>
    <n v="0.7"/>
    <n v="0.75"/>
    <n v="0.5"/>
    <n v="78"/>
    <n v="53"/>
    <n v="88"/>
    <s v="Medium Deep Work"/>
    <s v="Medium Burnout"/>
    <s v="Medium Focus"/>
    <n v="67"/>
    <x v="2"/>
    <n v="72"/>
  </r>
  <r>
    <s v="FRL-1320"/>
    <x v="163"/>
    <x v="1"/>
    <x v="3"/>
    <n v="5.5"/>
    <n v="4.5"/>
    <n v="82"/>
    <n v="7"/>
    <n v="60"/>
    <n v="90"/>
    <n v="70"/>
    <n v="20"/>
    <x v="3"/>
    <n v="0.3"/>
    <n v="0.82"/>
    <n v="0.6"/>
    <n v="83"/>
    <n v="46"/>
    <n v="100"/>
    <s v="High Deep Work"/>
    <s v="Low Burnout"/>
    <s v="High Focus"/>
    <n v="93"/>
    <x v="0"/>
    <n v="92"/>
  </r>
  <r>
    <s v="FRL-1235"/>
    <x v="87"/>
    <x v="0"/>
    <x v="6"/>
    <n v="4"/>
    <n v="4"/>
    <n v="100"/>
    <n v="2"/>
    <n v="60"/>
    <n v="100"/>
    <n v="50"/>
    <n v="90"/>
    <x v="1"/>
    <n v="0.5"/>
    <n v="1"/>
    <n v="0.6"/>
    <n v="83"/>
    <n v="54"/>
    <n v="100"/>
    <s v="Very High Deep Work"/>
    <s v="Medium Burnout"/>
    <s v="High Focus"/>
    <n v="100"/>
    <x v="0"/>
    <n v="101"/>
  </r>
  <r>
    <s v="FRL-1132"/>
    <x v="72"/>
    <x v="3"/>
    <x v="3"/>
    <n v="7"/>
    <n v="5.5"/>
    <n v="79"/>
    <n v="7"/>
    <n v="70"/>
    <n v="70"/>
    <n v="70"/>
    <n v="20"/>
    <x v="1"/>
    <n v="0.3"/>
    <n v="0.79"/>
    <n v="0.7"/>
    <n v="71"/>
    <n v="57"/>
    <n v="83"/>
    <s v="Medium Deep Work"/>
    <s v="Medium Burnout"/>
    <s v="Medium Focus"/>
    <n v="73"/>
    <x v="0"/>
    <n v="72"/>
  </r>
  <r>
    <s v="FRL-1328"/>
    <x v="93"/>
    <x v="6"/>
    <x v="7"/>
    <n v="4.5"/>
    <n v="4"/>
    <n v="89"/>
    <n v="2"/>
    <n v="90"/>
    <n v="70"/>
    <n v="50"/>
    <n v="50"/>
    <x v="1"/>
    <n v="0.5"/>
    <n v="0.89"/>
    <n v="0.9"/>
    <n v="77"/>
    <n v="52"/>
    <n v="76"/>
    <s v="High Deep Work"/>
    <s v="Medium Burnout"/>
    <s v="Medium Focus"/>
    <n v="69"/>
    <x v="1"/>
    <n v="67"/>
  </r>
  <r>
    <s v="FRL-1144"/>
    <x v="102"/>
    <x v="0"/>
    <x v="5"/>
    <n v="7"/>
    <n v="5.5"/>
    <n v="79"/>
    <n v="1"/>
    <n v="60"/>
    <n v="90"/>
    <n v="40"/>
    <n v="30"/>
    <x v="4"/>
    <n v="0.6"/>
    <n v="0.79"/>
    <n v="0.6"/>
    <n v="65"/>
    <n v="43"/>
    <n v="63"/>
    <s v="Medium Deep Work"/>
    <s v="Low Burnout"/>
    <s v="Medium Focus"/>
    <n v="82"/>
    <x v="0"/>
    <n v="85"/>
  </r>
  <r>
    <s v="FRL-1324"/>
    <x v="65"/>
    <x v="5"/>
    <x v="0"/>
    <n v="6"/>
    <n v="5"/>
    <n v="83"/>
    <n v="1"/>
    <n v="90"/>
    <n v="75"/>
    <n v="20"/>
    <n v="10"/>
    <x v="0"/>
    <n v="0.8"/>
    <n v="0.83"/>
    <n v="0.9"/>
    <n v="95"/>
    <n v="25"/>
    <n v="100"/>
    <s v="High Deep Work"/>
    <s v="Low Burnout"/>
    <s v="High Focus"/>
    <n v="88"/>
    <x v="1"/>
    <n v="79"/>
  </r>
  <r>
    <s v="FRL-1275"/>
    <x v="58"/>
    <x v="0"/>
    <x v="1"/>
    <n v="4.5"/>
    <n v="4.5"/>
    <n v="100"/>
    <n v="4"/>
    <n v="100"/>
    <n v="95"/>
    <n v="60"/>
    <n v="40"/>
    <x v="4"/>
    <n v="0.4"/>
    <n v="1"/>
    <n v="1"/>
    <n v="69"/>
    <n v="61"/>
    <n v="58"/>
    <s v="Very High Deep Work"/>
    <s v="Medium Burnout"/>
    <s v="Medium Focus"/>
    <n v="89"/>
    <x v="1"/>
    <n v="88"/>
  </r>
  <r>
    <s v="FRL-1082"/>
    <x v="61"/>
    <x v="4"/>
    <x v="7"/>
    <n v="5.5"/>
    <n v="5"/>
    <n v="91"/>
    <n v="4"/>
    <n v="60"/>
    <n v="95"/>
    <n v="10"/>
    <n v="90"/>
    <x v="4"/>
    <n v="0.9"/>
    <n v="0.91"/>
    <n v="0.6"/>
    <n v="77"/>
    <n v="42"/>
    <n v="68"/>
    <s v="Very High Deep Work"/>
    <s v="Low Burnout"/>
    <s v="Medium Focus"/>
    <n v="82"/>
    <x v="0"/>
    <n v="92"/>
  </r>
  <r>
    <s v="FRL-1148"/>
    <x v="16"/>
    <x v="2"/>
    <x v="1"/>
    <n v="4.5"/>
    <n v="4.5"/>
    <n v="100"/>
    <n v="2"/>
    <n v="100"/>
    <n v="90"/>
    <n v="80"/>
    <n v="60"/>
    <x v="2"/>
    <n v="0.2"/>
    <n v="1"/>
    <n v="1"/>
    <n v="53"/>
    <n v="82"/>
    <n v="44"/>
    <s v="Very High Deep Work"/>
    <s v="High Burnout"/>
    <s v="Low Focus"/>
    <n v="84"/>
    <x v="1"/>
    <n v="83"/>
  </r>
  <r>
    <s v="FRL-1343"/>
    <x v="125"/>
    <x v="3"/>
    <x v="4"/>
    <n v="5.5"/>
    <n v="4"/>
    <n v="73"/>
    <n v="5"/>
    <n v="50"/>
    <n v="75"/>
    <n v="60"/>
    <n v="80"/>
    <x v="4"/>
    <n v="0.4"/>
    <n v="0.73"/>
    <n v="0.5"/>
    <n v="57"/>
    <n v="56"/>
    <n v="66"/>
    <s v="Medium Deep Work"/>
    <s v="Medium Burnout"/>
    <s v="Low Focus"/>
    <n v="73"/>
    <x v="2"/>
    <n v="81"/>
  </r>
  <r>
    <s v="FRL-1315"/>
    <x v="15"/>
    <x v="0"/>
    <x v="3"/>
    <n v="6"/>
    <n v="6"/>
    <n v="100"/>
    <n v="3"/>
    <n v="90"/>
    <n v="80"/>
    <n v="60"/>
    <n v="70"/>
    <x v="3"/>
    <n v="0.4"/>
    <n v="1"/>
    <n v="0.9"/>
    <n v="88"/>
    <n v="56"/>
    <n v="100"/>
    <s v="Very High Deep Work"/>
    <s v="Medium Burnout"/>
    <s v="High Focus"/>
    <n v="95"/>
    <x v="1"/>
    <n v="82"/>
  </r>
  <r>
    <s v="FRL-1160"/>
    <x v="144"/>
    <x v="0"/>
    <x v="2"/>
    <n v="10"/>
    <n v="5.5"/>
    <n v="55"/>
    <n v="7"/>
    <n v="70"/>
    <n v="75"/>
    <n v="60"/>
    <n v="80"/>
    <x v="4"/>
    <n v="0.4"/>
    <n v="0.55000000000000004"/>
    <n v="0.7"/>
    <n v="40"/>
    <n v="88"/>
    <n v="35"/>
    <s v="Low Deep Work"/>
    <s v="High Burnout"/>
    <s v="Low Focus"/>
    <n v="67"/>
    <x v="0"/>
    <n v="74"/>
  </r>
  <r>
    <s v="FRL-1183"/>
    <x v="14"/>
    <x v="5"/>
    <x v="6"/>
    <n v="7.5"/>
    <n v="4.5"/>
    <n v="60"/>
    <n v="3"/>
    <n v="90"/>
    <n v="70"/>
    <n v="50"/>
    <n v="30"/>
    <x v="1"/>
    <n v="0.5"/>
    <n v="0.6"/>
    <n v="0.9"/>
    <n v="75"/>
    <n v="49"/>
    <n v="86"/>
    <s v="Low Deep Work"/>
    <s v="Low Burnout"/>
    <s v="Medium Focus"/>
    <n v="81"/>
    <x v="1"/>
    <n v="71"/>
  </r>
  <r>
    <s v="FRL-1134"/>
    <x v="76"/>
    <x v="3"/>
    <x v="5"/>
    <n v="4.5"/>
    <n v="4"/>
    <n v="89"/>
    <n v="1"/>
    <n v="100"/>
    <n v="70"/>
    <n v="70"/>
    <n v="40"/>
    <x v="3"/>
    <n v="0.3"/>
    <n v="0.89"/>
    <n v="1"/>
    <n v="88"/>
    <n v="49"/>
    <n v="96"/>
    <s v="High Deep Work"/>
    <s v="Low Burnout"/>
    <s v="High Focus"/>
    <n v="73"/>
    <x v="1"/>
    <n v="65"/>
  </r>
  <r>
    <s v="FRL-1278"/>
    <x v="50"/>
    <x v="4"/>
    <x v="7"/>
    <n v="7.5"/>
    <n v="5"/>
    <n v="67"/>
    <n v="6"/>
    <n v="60"/>
    <n v="100"/>
    <n v="50"/>
    <n v="30"/>
    <x v="4"/>
    <n v="0.5"/>
    <n v="0.67"/>
    <n v="0.6"/>
    <n v="53"/>
    <n v="56"/>
    <n v="48"/>
    <s v="Low Deep Work"/>
    <s v="Medium Burnout"/>
    <s v="Low Focus"/>
    <n v="86"/>
    <x v="0"/>
    <n v="97"/>
  </r>
  <r>
    <s v="FRL-1203"/>
    <x v="154"/>
    <x v="1"/>
    <x v="1"/>
    <n v="8"/>
    <n v="4"/>
    <n v="50"/>
    <n v="4"/>
    <n v="100"/>
    <n v="75"/>
    <n v="90"/>
    <n v="30"/>
    <x v="4"/>
    <n v="0.1"/>
    <n v="0.5"/>
    <n v="1"/>
    <n v="71"/>
    <n v="99"/>
    <n v="42"/>
    <s v="Low Deep Work"/>
    <s v="High Burnout"/>
    <s v="Medium Focus"/>
    <n v="70"/>
    <x v="1"/>
    <n v="68"/>
  </r>
  <r>
    <s v="FRL-1091"/>
    <x v="99"/>
    <x v="6"/>
    <x v="5"/>
    <n v="8.5"/>
    <n v="5"/>
    <n v="59"/>
    <n v="8"/>
    <n v="50"/>
    <n v="75"/>
    <n v="80"/>
    <n v="40"/>
    <x v="0"/>
    <n v="0.2"/>
    <n v="0.59"/>
    <n v="0.5"/>
    <n v="66"/>
    <n v="65"/>
    <n v="65"/>
    <s v="Low Deep Work"/>
    <s v="Medium Burnout"/>
    <s v="Medium Focus"/>
    <n v="63"/>
    <x v="2"/>
    <n v="70"/>
  </r>
  <r>
    <s v="FRL-1189"/>
    <x v="85"/>
    <x v="2"/>
    <x v="3"/>
    <n v="4"/>
    <n v="4"/>
    <n v="100"/>
    <n v="9"/>
    <n v="70"/>
    <n v="85"/>
    <n v="80"/>
    <n v="80"/>
    <x v="0"/>
    <n v="0.2"/>
    <n v="1"/>
    <n v="0.7"/>
    <n v="90"/>
    <n v="65"/>
    <n v="100"/>
    <s v="Very High Deep Work"/>
    <s v="Medium Burnout"/>
    <s v="High Focus"/>
    <n v="88"/>
    <x v="0"/>
    <n v="87"/>
  </r>
  <r>
    <s v="FRL-1332"/>
    <x v="67"/>
    <x v="4"/>
    <x v="4"/>
    <n v="4.5"/>
    <n v="4.5"/>
    <n v="100"/>
    <n v="5"/>
    <n v="90"/>
    <n v="90"/>
    <n v="30"/>
    <n v="70"/>
    <x v="4"/>
    <n v="0.7"/>
    <n v="1"/>
    <n v="0.9"/>
    <n v="85"/>
    <n v="35"/>
    <n v="96"/>
    <s v="Very High Deep Work"/>
    <s v="Low Burnout"/>
    <s v="High Focus"/>
    <n v="100"/>
    <x v="1"/>
    <n v="96"/>
  </r>
  <r>
    <s v="FRL-1300"/>
    <x v="125"/>
    <x v="3"/>
    <x v="2"/>
    <n v="4.5"/>
    <n v="4.5"/>
    <n v="100"/>
    <n v="7"/>
    <n v="90"/>
    <n v="85"/>
    <n v="60"/>
    <n v="60"/>
    <x v="4"/>
    <n v="0.4"/>
    <n v="1"/>
    <n v="0.9"/>
    <n v="70"/>
    <n v="61"/>
    <n v="66"/>
    <s v="Very High Deep Work"/>
    <s v="Medium Burnout"/>
    <s v="Medium Focus"/>
    <n v="87"/>
    <x v="1"/>
    <n v="84"/>
  </r>
  <r>
    <s v="FRL-1309"/>
    <x v="95"/>
    <x v="5"/>
    <x v="1"/>
    <n v="8"/>
    <n v="5"/>
    <n v="62"/>
    <n v="8"/>
    <n v="60"/>
    <n v="70"/>
    <n v="90"/>
    <n v="50"/>
    <x v="3"/>
    <n v="0.1"/>
    <n v="0.62"/>
    <n v="0.6"/>
    <n v="62"/>
    <n v="90"/>
    <n v="53"/>
    <s v="Low Deep Work"/>
    <s v="High Burnout"/>
    <s v="Low Focus"/>
    <n v="57"/>
    <x v="0"/>
    <n v="63"/>
  </r>
  <r>
    <s v="FRL-1095"/>
    <x v="12"/>
    <x v="4"/>
    <x v="2"/>
    <n v="6.5"/>
    <n v="6"/>
    <n v="92"/>
    <n v="2"/>
    <n v="60"/>
    <n v="85"/>
    <n v="60"/>
    <n v="20"/>
    <x v="4"/>
    <n v="0.4"/>
    <n v="0.92"/>
    <n v="0.6"/>
    <n v="78"/>
    <n v="55"/>
    <n v="71"/>
    <s v="Very High Deep Work"/>
    <s v="Medium Burnout"/>
    <s v="Medium Focus"/>
    <n v="76"/>
    <x v="0"/>
    <n v="84"/>
  </r>
  <r>
    <s v="FRL-1245"/>
    <x v="63"/>
    <x v="6"/>
    <x v="3"/>
    <n v="8.5"/>
    <n v="5"/>
    <n v="59"/>
    <n v="7"/>
    <n v="60"/>
    <n v="70"/>
    <n v="30"/>
    <n v="30"/>
    <x v="3"/>
    <n v="0.7"/>
    <n v="0.59"/>
    <n v="0.6"/>
    <n v="72"/>
    <n v="39"/>
    <n v="92"/>
    <s v="Low Deep Work"/>
    <s v="Low Burnout"/>
    <s v="Medium Focus"/>
    <n v="73"/>
    <x v="0"/>
    <n v="72"/>
  </r>
  <r>
    <s v="FRL-1293"/>
    <x v="98"/>
    <x v="1"/>
    <x v="6"/>
    <n v="4"/>
    <n v="4"/>
    <n v="100"/>
    <n v="5"/>
    <n v="90"/>
    <n v="85"/>
    <n v="10"/>
    <n v="50"/>
    <x v="1"/>
    <n v="0.9"/>
    <n v="1"/>
    <n v="0.9"/>
    <n v="100"/>
    <n v="27"/>
    <n v="100"/>
    <s v="Very High Deep Work"/>
    <s v="Low Burnout"/>
    <s v="High Focus"/>
    <n v="98"/>
    <x v="1"/>
    <n v="86"/>
  </r>
  <r>
    <s v="FRL-1229"/>
    <x v="52"/>
    <x v="5"/>
    <x v="5"/>
    <n v="7.5"/>
    <n v="7.5"/>
    <n v="100"/>
    <n v="3"/>
    <n v="80"/>
    <n v="90"/>
    <n v="30"/>
    <n v="30"/>
    <x v="1"/>
    <n v="0.7"/>
    <n v="1"/>
    <n v="0.8"/>
    <n v="90"/>
    <n v="37"/>
    <n v="94"/>
    <s v="Very High Deep Work"/>
    <s v="Low Burnout"/>
    <s v="High Focus"/>
    <n v="89"/>
    <x v="3"/>
    <n v="85"/>
  </r>
  <r>
    <s v="FRL-1085"/>
    <x v="64"/>
    <x v="0"/>
    <x v="7"/>
    <n v="6.5"/>
    <n v="5.5"/>
    <n v="85"/>
    <n v="10"/>
    <n v="50"/>
    <n v="75"/>
    <n v="70"/>
    <n v="70"/>
    <x v="3"/>
    <n v="0.3"/>
    <n v="0.85"/>
    <n v="0.5"/>
    <n v="58"/>
    <n v="70"/>
    <n v="65"/>
    <s v="High Deep Work"/>
    <s v="High Burnout"/>
    <s v="Low Focus"/>
    <n v="59"/>
    <x v="2"/>
    <n v="72"/>
  </r>
  <r>
    <s v="FRL-1008"/>
    <x v="169"/>
    <x v="1"/>
    <x v="3"/>
    <n v="8"/>
    <n v="8"/>
    <n v="100"/>
    <n v="7"/>
    <n v="90"/>
    <n v="70"/>
    <n v="30"/>
    <n v="80"/>
    <x v="1"/>
    <n v="0.7"/>
    <n v="1"/>
    <n v="0.9"/>
    <n v="88"/>
    <n v="55"/>
    <n v="100"/>
    <s v="Very High Deep Work"/>
    <s v="Medium Burnout"/>
    <s v="High Focus"/>
    <n v="83"/>
    <x v="1"/>
    <n v="72"/>
  </r>
  <r>
    <s v="FRL-1272"/>
    <x v="170"/>
    <x v="1"/>
    <x v="0"/>
    <n v="10"/>
    <n v="4.5"/>
    <n v="45"/>
    <n v="2"/>
    <n v="100"/>
    <n v="75"/>
    <n v="90"/>
    <n v="10"/>
    <x v="4"/>
    <n v="0.1"/>
    <n v="0.45"/>
    <n v="1"/>
    <n v="68"/>
    <n v="68"/>
    <n v="60"/>
    <s v="Low Deep Work"/>
    <s v="Medium Burnout"/>
    <s v="Medium Focus"/>
    <n v="88"/>
    <x v="1"/>
    <n v="79"/>
  </r>
  <r>
    <s v="FRL-1189"/>
    <x v="168"/>
    <x v="6"/>
    <x v="7"/>
    <n v="9.5"/>
    <n v="8"/>
    <n v="84"/>
    <n v="7"/>
    <n v="80"/>
    <n v="100"/>
    <n v="70"/>
    <n v="60"/>
    <x v="1"/>
    <n v="0.3"/>
    <n v="0.84"/>
    <n v="0.8"/>
    <n v="64"/>
    <n v="78"/>
    <n v="60"/>
    <s v="High Deep Work"/>
    <s v="High Burnout"/>
    <s v="Low Focus"/>
    <n v="94"/>
    <x v="3"/>
    <n v="97"/>
  </r>
  <r>
    <s v="FRL-1217"/>
    <x v="147"/>
    <x v="3"/>
    <x v="6"/>
    <n v="6"/>
    <n v="5.5"/>
    <n v="92"/>
    <n v="4"/>
    <n v="70"/>
    <n v="75"/>
    <n v="90"/>
    <n v="70"/>
    <x v="3"/>
    <n v="0.1"/>
    <n v="0.92"/>
    <n v="0.7"/>
    <n v="77"/>
    <n v="65"/>
    <n v="99"/>
    <s v="Very High Deep Work"/>
    <s v="Medium Burnout"/>
    <s v="Medium Focus"/>
    <n v="76"/>
    <x v="0"/>
    <n v="76"/>
  </r>
  <r>
    <s v="FRL-1002"/>
    <x v="95"/>
    <x v="5"/>
    <x v="4"/>
    <n v="8.5"/>
    <n v="8"/>
    <n v="94"/>
    <n v="2"/>
    <n v="50"/>
    <n v="85"/>
    <n v="40"/>
    <n v="60"/>
    <x v="4"/>
    <n v="0.6"/>
    <n v="0.94"/>
    <n v="0.5"/>
    <n v="71"/>
    <n v="44"/>
    <n v="83"/>
    <s v="Very High Deep Work"/>
    <s v="Low Burnout"/>
    <s v="Medium Focus"/>
    <n v="82"/>
    <x v="2"/>
    <n v="91"/>
  </r>
  <r>
    <s v="FRL-1054"/>
    <x v="33"/>
    <x v="6"/>
    <x v="4"/>
    <n v="7"/>
    <n v="6.5"/>
    <n v="93"/>
    <n v="10"/>
    <n v="70"/>
    <n v="100"/>
    <n v="90"/>
    <n v="70"/>
    <x v="1"/>
    <n v="0.1"/>
    <n v="0.93"/>
    <n v="0.7"/>
    <n v="80"/>
    <n v="61"/>
    <n v="97"/>
    <s v="Very High Deep Work"/>
    <s v="Medium Burnout"/>
    <s v="High Focus"/>
    <n v="100"/>
    <x v="0"/>
    <n v="106"/>
  </r>
  <r>
    <s v="FRL-1313"/>
    <x v="133"/>
    <x v="0"/>
    <x v="4"/>
    <n v="9"/>
    <n v="7"/>
    <n v="78"/>
    <n v="4"/>
    <n v="90"/>
    <n v="100"/>
    <n v="90"/>
    <n v="80"/>
    <x v="3"/>
    <n v="0.1"/>
    <n v="0.78"/>
    <n v="0.9"/>
    <n v="78"/>
    <n v="67"/>
    <n v="98"/>
    <s v="Medium Deep Work"/>
    <s v="Medium Burnout"/>
    <s v="Medium Focus"/>
    <n v="100"/>
    <x v="1"/>
    <n v="106"/>
  </r>
  <r>
    <s v="FRL-1286"/>
    <x v="91"/>
    <x v="1"/>
    <x v="6"/>
    <n v="7.5"/>
    <n v="6"/>
    <n v="80"/>
    <n v="5"/>
    <n v="70"/>
    <n v="100"/>
    <n v="70"/>
    <n v="30"/>
    <x v="0"/>
    <n v="0.3"/>
    <n v="0.8"/>
    <n v="0.7"/>
    <n v="78"/>
    <n v="50"/>
    <n v="97"/>
    <s v="High Deep Work"/>
    <s v="Medium Burnout"/>
    <s v="Medium Focus"/>
    <n v="100"/>
    <x v="0"/>
    <n v="101"/>
  </r>
  <r>
    <s v="FRL-1228"/>
    <x v="34"/>
    <x v="6"/>
    <x v="3"/>
    <n v="5"/>
    <n v="4"/>
    <n v="80"/>
    <n v="4"/>
    <n v="80"/>
    <n v="100"/>
    <n v="60"/>
    <n v="90"/>
    <x v="1"/>
    <n v="0.4"/>
    <n v="0.8"/>
    <n v="0.8"/>
    <n v="87"/>
    <n v="59"/>
    <n v="93"/>
    <s v="High Deep Work"/>
    <s v="Medium Burnout"/>
    <s v="High Focus"/>
    <n v="100"/>
    <x v="3"/>
    <n v="102"/>
  </r>
  <r>
    <s v="FRL-1082"/>
    <x v="47"/>
    <x v="5"/>
    <x v="5"/>
    <n v="9"/>
    <n v="4"/>
    <n v="44"/>
    <n v="2"/>
    <n v="80"/>
    <n v="90"/>
    <n v="70"/>
    <n v="20"/>
    <x v="0"/>
    <n v="0.3"/>
    <n v="0.44"/>
    <n v="0.8"/>
    <n v="78"/>
    <n v="51"/>
    <n v="73"/>
    <s v="Low Deep Work"/>
    <s v="Medium Burnout"/>
    <s v="Medium Focus"/>
    <n v="89"/>
    <x v="3"/>
    <n v="85"/>
  </r>
  <r>
    <s v="FRL-1113"/>
    <x v="53"/>
    <x v="2"/>
    <x v="3"/>
    <n v="4.5"/>
    <n v="4"/>
    <n v="89"/>
    <n v="7"/>
    <n v="90"/>
    <n v="95"/>
    <n v="90"/>
    <n v="50"/>
    <x v="1"/>
    <n v="0.1"/>
    <n v="0.89"/>
    <n v="0.9"/>
    <n v="83"/>
    <n v="66"/>
    <n v="91"/>
    <s v="High Deep Work"/>
    <s v="Medium Burnout"/>
    <s v="High Focus"/>
    <n v="100"/>
    <x v="1"/>
    <n v="97"/>
  </r>
  <r>
    <s v="FRL-1396"/>
    <x v="68"/>
    <x v="1"/>
    <x v="3"/>
    <n v="9"/>
    <n v="7.5"/>
    <n v="83"/>
    <n v="8"/>
    <n v="60"/>
    <n v="100"/>
    <n v="90"/>
    <n v="50"/>
    <x v="3"/>
    <n v="0.1"/>
    <n v="0.83"/>
    <n v="0.6"/>
    <n v="84"/>
    <n v="69"/>
    <n v="97"/>
    <s v="High Deep Work"/>
    <s v="Medium Burnout"/>
    <s v="High Focus"/>
    <n v="100"/>
    <x v="0"/>
    <n v="102"/>
  </r>
  <r>
    <s v="FRL-1306"/>
    <x v="167"/>
    <x v="6"/>
    <x v="1"/>
    <n v="8"/>
    <n v="5.5"/>
    <n v="69"/>
    <n v="10"/>
    <n v="100"/>
    <n v="70"/>
    <n v="60"/>
    <n v="40"/>
    <x v="0"/>
    <n v="0.4"/>
    <n v="0.69"/>
    <n v="1"/>
    <n v="80"/>
    <n v="67"/>
    <n v="68"/>
    <s v="Low Deep Work"/>
    <s v="Medium Burnout"/>
    <s v="High Focus"/>
    <n v="65"/>
    <x v="1"/>
    <n v="63"/>
  </r>
  <r>
    <s v="FRL-1044"/>
    <x v="133"/>
    <x v="0"/>
    <x v="7"/>
    <n v="10"/>
    <n v="7"/>
    <n v="70"/>
    <n v="6"/>
    <n v="80"/>
    <n v="85"/>
    <n v="40"/>
    <n v="90"/>
    <x v="0"/>
    <n v="0.6"/>
    <n v="0.7"/>
    <n v="0.8"/>
    <n v="78"/>
    <n v="65"/>
    <n v="71"/>
    <s v="Medium Deep Work"/>
    <s v="Medium Burnout"/>
    <s v="Medium Focus"/>
    <n v="80"/>
    <x v="3"/>
    <n v="82"/>
  </r>
  <r>
    <s v="FRL-1046"/>
    <x v="58"/>
    <x v="0"/>
    <x v="6"/>
    <n v="6"/>
    <n v="6"/>
    <n v="100"/>
    <n v="10"/>
    <n v="70"/>
    <n v="100"/>
    <n v="50"/>
    <n v="40"/>
    <x v="1"/>
    <n v="0.5"/>
    <n v="1"/>
    <n v="0.7"/>
    <n v="87"/>
    <n v="44"/>
    <n v="100"/>
    <s v="Very High Deep Work"/>
    <s v="Low Burnout"/>
    <s v="High Focus"/>
    <n v="100"/>
    <x v="0"/>
    <n v="101"/>
  </r>
  <r>
    <s v="FRL-1232"/>
    <x v="171"/>
    <x v="4"/>
    <x v="5"/>
    <n v="8.5"/>
    <n v="4"/>
    <n v="47"/>
    <n v="5"/>
    <n v="80"/>
    <n v="90"/>
    <n v="20"/>
    <n v="90"/>
    <x v="0"/>
    <n v="0.8"/>
    <n v="0.47"/>
    <n v="0.8"/>
    <n v="47"/>
    <n v="72"/>
    <n v="49"/>
    <s v="Low Deep Work"/>
    <s v="High Burnout"/>
    <s v="Low Focus"/>
    <n v="89"/>
    <x v="3"/>
    <n v="85"/>
  </r>
  <r>
    <s v="FRL-1174"/>
    <x v="164"/>
    <x v="5"/>
    <x v="2"/>
    <n v="10"/>
    <n v="8"/>
    <n v="80"/>
    <n v="5"/>
    <n v="90"/>
    <n v="80"/>
    <n v="80"/>
    <n v="70"/>
    <x v="1"/>
    <n v="0.2"/>
    <n v="0.8"/>
    <n v="0.9"/>
    <n v="67"/>
    <n v="90"/>
    <n v="63"/>
    <s v="High Deep Work"/>
    <s v="High Burnout"/>
    <s v="Medium Focus"/>
    <n v="82"/>
    <x v="1"/>
    <n v="79"/>
  </r>
  <r>
    <s v="FRL-1394"/>
    <x v="28"/>
    <x v="3"/>
    <x v="5"/>
    <n v="10"/>
    <n v="6.5"/>
    <n v="65"/>
    <n v="8"/>
    <n v="80"/>
    <n v="90"/>
    <n v="10"/>
    <n v="80"/>
    <x v="4"/>
    <n v="0.9"/>
    <n v="0.65"/>
    <n v="0.8"/>
    <n v="47"/>
    <n v="74"/>
    <n v="43"/>
    <s v="Low Deep Work"/>
    <s v="High Burnout"/>
    <s v="Low Focus"/>
    <n v="89"/>
    <x v="3"/>
    <n v="85"/>
  </r>
  <r>
    <s v="FRL-1034"/>
    <x v="39"/>
    <x v="3"/>
    <x v="5"/>
    <n v="9"/>
    <n v="5.5"/>
    <n v="61"/>
    <n v="4"/>
    <n v="70"/>
    <n v="80"/>
    <n v="90"/>
    <n v="90"/>
    <x v="3"/>
    <n v="0.1"/>
    <n v="0.61"/>
    <n v="0.7"/>
    <n v="47"/>
    <n v="94"/>
    <n v="48"/>
    <s v="Low Deep Work"/>
    <s v="High Burnout"/>
    <s v="Low Focus"/>
    <n v="73"/>
    <x v="0"/>
    <n v="75"/>
  </r>
  <r>
    <s v="FRL-1127"/>
    <x v="148"/>
    <x v="2"/>
    <x v="6"/>
    <n v="4.5"/>
    <n v="4.5"/>
    <n v="100"/>
    <n v="6"/>
    <n v="90"/>
    <n v="75"/>
    <n v="80"/>
    <n v="60"/>
    <x v="2"/>
    <n v="0.2"/>
    <n v="1"/>
    <n v="0.9"/>
    <n v="70"/>
    <n v="63"/>
    <n v="74"/>
    <s v="Very High Deep Work"/>
    <s v="Medium Burnout"/>
    <s v="Medium Focus"/>
    <n v="87"/>
    <x v="1"/>
    <n v="76"/>
  </r>
  <r>
    <s v="FRL-1293"/>
    <x v="8"/>
    <x v="4"/>
    <x v="6"/>
    <n v="5"/>
    <n v="5"/>
    <n v="100"/>
    <n v="4"/>
    <n v="100"/>
    <n v="75"/>
    <n v="40"/>
    <n v="40"/>
    <x v="3"/>
    <n v="0.6"/>
    <n v="1"/>
    <n v="1"/>
    <n v="100"/>
    <n v="34"/>
    <n v="100"/>
    <s v="Very High Deep Work"/>
    <s v="Low Burnout"/>
    <s v="High Focus"/>
    <n v="87"/>
    <x v="1"/>
    <n v="76"/>
  </r>
  <r>
    <s v="FRL-1117"/>
    <x v="169"/>
    <x v="1"/>
    <x v="3"/>
    <n v="5.5"/>
    <n v="5"/>
    <n v="91"/>
    <n v="3"/>
    <n v="50"/>
    <n v="70"/>
    <n v="20"/>
    <n v="80"/>
    <x v="1"/>
    <n v="0.8"/>
    <n v="0.91"/>
    <n v="0.5"/>
    <n v="86"/>
    <n v="43"/>
    <n v="100"/>
    <s v="Very High Deep Work"/>
    <s v="Low Burnout"/>
    <s v="High Focus"/>
    <n v="67"/>
    <x v="2"/>
    <n v="72"/>
  </r>
  <r>
    <s v="FRL-1391"/>
    <x v="50"/>
    <x v="4"/>
    <x v="5"/>
    <n v="4"/>
    <n v="4"/>
    <n v="100"/>
    <n v="6"/>
    <n v="70"/>
    <n v="85"/>
    <n v="50"/>
    <n v="80"/>
    <x v="3"/>
    <n v="0.5"/>
    <n v="1"/>
    <n v="0.7"/>
    <n v="67"/>
    <n v="60"/>
    <n v="81"/>
    <s v="Very High Deep Work"/>
    <s v="Medium Burnout"/>
    <s v="Medium Focus"/>
    <n v="78"/>
    <x v="0"/>
    <n v="80"/>
  </r>
  <r>
    <s v="FRL-1203"/>
    <x v="136"/>
    <x v="0"/>
    <x v="3"/>
    <n v="10"/>
    <n v="8.5"/>
    <n v="85"/>
    <n v="3"/>
    <n v="90"/>
    <n v="100"/>
    <n v="70"/>
    <n v="80"/>
    <x v="1"/>
    <n v="0.3"/>
    <n v="0.85"/>
    <n v="0.9"/>
    <n v="87"/>
    <n v="78"/>
    <n v="89"/>
    <s v="High Deep Work"/>
    <s v="High Burnout"/>
    <s v="High Focus"/>
    <n v="100"/>
    <x v="1"/>
    <n v="102"/>
  </r>
  <r>
    <s v="FRL-1257"/>
    <x v="172"/>
    <x v="6"/>
    <x v="3"/>
    <n v="7"/>
    <n v="7"/>
    <n v="100"/>
    <n v="3"/>
    <n v="50"/>
    <n v="95"/>
    <n v="90"/>
    <n v="80"/>
    <x v="2"/>
    <n v="0.1"/>
    <n v="1"/>
    <n v="0.5"/>
    <n v="69"/>
    <n v="83"/>
    <n v="65"/>
    <s v="Very High Deep Work"/>
    <s v="High Burnout"/>
    <s v="Medium Focus"/>
    <n v="90"/>
    <x v="2"/>
    <n v="97"/>
  </r>
  <r>
    <s v="FRL-1006"/>
    <x v="143"/>
    <x v="6"/>
    <x v="5"/>
    <n v="5.5"/>
    <n v="5.5"/>
    <n v="100"/>
    <n v="10"/>
    <n v="70"/>
    <n v="80"/>
    <n v="50"/>
    <n v="30"/>
    <x v="0"/>
    <n v="0.5"/>
    <n v="1"/>
    <n v="0.7"/>
    <n v="93"/>
    <n v="39"/>
    <n v="99"/>
    <s v="Very High Deep Work"/>
    <s v="Low Burnout"/>
    <s v="High Focus"/>
    <n v="73"/>
    <x v="0"/>
    <n v="75"/>
  </r>
  <r>
    <s v="FRL-1121"/>
    <x v="8"/>
    <x v="4"/>
    <x v="4"/>
    <n v="7.5"/>
    <n v="6.5"/>
    <n v="87"/>
    <n v="6"/>
    <n v="80"/>
    <n v="85"/>
    <n v="40"/>
    <n v="70"/>
    <x v="2"/>
    <n v="0.6"/>
    <n v="0.87"/>
    <n v="0.8"/>
    <n v="69"/>
    <n v="46"/>
    <n v="77"/>
    <s v="High Deep Work"/>
    <s v="Low Burnout"/>
    <s v="Medium Focus"/>
    <n v="97"/>
    <x v="3"/>
    <n v="91"/>
  </r>
  <r>
    <s v="FRL-1205"/>
    <x v="138"/>
    <x v="5"/>
    <x v="6"/>
    <n v="7.5"/>
    <n v="5"/>
    <n v="67"/>
    <n v="10"/>
    <n v="90"/>
    <n v="95"/>
    <n v="40"/>
    <n v="20"/>
    <x v="2"/>
    <n v="0.6"/>
    <n v="0.67"/>
    <n v="0.9"/>
    <n v="63"/>
    <n v="43"/>
    <n v="68"/>
    <s v="Low Deep Work"/>
    <s v="Low Burnout"/>
    <s v="Low Focus"/>
    <n v="100"/>
    <x v="1"/>
    <n v="96"/>
  </r>
  <r>
    <s v="FRL-1284"/>
    <x v="40"/>
    <x v="4"/>
    <x v="2"/>
    <n v="7"/>
    <n v="4.5"/>
    <n v="64"/>
    <n v="3"/>
    <n v="60"/>
    <n v="85"/>
    <n v="10"/>
    <n v="30"/>
    <x v="4"/>
    <n v="0.9"/>
    <n v="0.64"/>
    <n v="0.6"/>
    <n v="61"/>
    <n v="31"/>
    <n v="62"/>
    <s v="Low Deep Work"/>
    <s v="Low Burnout"/>
    <s v="Low Focus"/>
    <n v="76"/>
    <x v="0"/>
    <n v="84"/>
  </r>
  <r>
    <s v="FRL-1068"/>
    <x v="173"/>
    <x v="0"/>
    <x v="3"/>
    <n v="8"/>
    <n v="8"/>
    <n v="100"/>
    <n v="6"/>
    <n v="80"/>
    <n v="80"/>
    <n v="50"/>
    <n v="90"/>
    <x v="0"/>
    <n v="0.5"/>
    <n v="1"/>
    <n v="0.8"/>
    <n v="94"/>
    <n v="63"/>
    <n v="100"/>
    <s v="Very High Deep Work"/>
    <s v="Medium Burnout"/>
    <s v="High Focus"/>
    <n v="90"/>
    <x v="3"/>
    <n v="82"/>
  </r>
  <r>
    <s v="FRL-1203"/>
    <x v="77"/>
    <x v="6"/>
    <x v="5"/>
    <n v="9.5"/>
    <n v="5"/>
    <n v="53"/>
    <n v="1"/>
    <n v="70"/>
    <n v="85"/>
    <n v="20"/>
    <n v="80"/>
    <x v="2"/>
    <n v="0.8"/>
    <n v="0.53"/>
    <n v="0.7"/>
    <n v="37"/>
    <n v="76"/>
    <n v="34"/>
    <s v="Low Deep Work"/>
    <s v="High Burnout"/>
    <s v="Low Focus"/>
    <n v="78"/>
    <x v="0"/>
    <n v="80"/>
  </r>
  <r>
    <s v="FRL-1184"/>
    <x v="105"/>
    <x v="5"/>
    <x v="6"/>
    <n v="8"/>
    <n v="8"/>
    <n v="100"/>
    <n v="5"/>
    <n v="50"/>
    <n v="85"/>
    <n v="20"/>
    <n v="60"/>
    <x v="1"/>
    <n v="0.8"/>
    <n v="1"/>
    <n v="0.5"/>
    <n v="85"/>
    <n v="38"/>
    <n v="100"/>
    <s v="Very High Deep Work"/>
    <s v="Low Burnout"/>
    <s v="High Focus"/>
    <n v="79"/>
    <x v="2"/>
    <n v="86"/>
  </r>
  <r>
    <s v="FRL-1295"/>
    <x v="116"/>
    <x v="0"/>
    <x v="2"/>
    <n v="9"/>
    <n v="9"/>
    <n v="100"/>
    <n v="9"/>
    <n v="70"/>
    <n v="80"/>
    <n v="60"/>
    <n v="90"/>
    <x v="1"/>
    <n v="0.4"/>
    <n v="1"/>
    <n v="0.7"/>
    <n v="68"/>
    <n v="82"/>
    <n v="70"/>
    <s v="Very High Deep Work"/>
    <s v="High Burnout"/>
    <s v="Medium Focus"/>
    <n v="71"/>
    <x v="0"/>
    <n v="79"/>
  </r>
  <r>
    <s v="FRL-1040"/>
    <x v="39"/>
    <x v="3"/>
    <x v="0"/>
    <n v="8.5"/>
    <n v="6"/>
    <n v="71"/>
    <n v="8"/>
    <n v="60"/>
    <n v="100"/>
    <n v="30"/>
    <n v="60"/>
    <x v="4"/>
    <n v="0.7"/>
    <n v="0.71"/>
    <n v="0.6"/>
    <n v="70"/>
    <n v="38"/>
    <n v="75"/>
    <s v="Medium Deep Work"/>
    <s v="Low Burnout"/>
    <s v="Medium Focus"/>
    <n v="100"/>
    <x v="0"/>
    <n v="104"/>
  </r>
  <r>
    <s v="FRL-1036"/>
    <x v="103"/>
    <x v="3"/>
    <x v="0"/>
    <n v="5"/>
    <n v="4.5"/>
    <n v="90"/>
    <n v="4"/>
    <n v="70"/>
    <n v="95"/>
    <n v="50"/>
    <n v="50"/>
    <x v="1"/>
    <n v="0.5"/>
    <n v="0.9"/>
    <n v="0.7"/>
    <n v="80"/>
    <n v="39"/>
    <n v="99"/>
    <s v="Very High Deep Work"/>
    <s v="Low Burnout"/>
    <s v="High Focus"/>
    <n v="98"/>
    <x v="0"/>
    <n v="99"/>
  </r>
  <r>
    <s v="FRL-1138"/>
    <x v="129"/>
    <x v="5"/>
    <x v="1"/>
    <n v="10"/>
    <n v="6.5"/>
    <n v="65"/>
    <n v="10"/>
    <n v="80"/>
    <n v="85"/>
    <n v="30"/>
    <n v="30"/>
    <x v="0"/>
    <n v="0.7"/>
    <n v="0.65"/>
    <n v="0.8"/>
    <n v="86"/>
    <n v="46"/>
    <n v="76"/>
    <s v="Low Deep Work"/>
    <s v="Low Burnout"/>
    <s v="High Focus"/>
    <n v="75"/>
    <x v="3"/>
    <n v="78"/>
  </r>
  <r>
    <s v="FRL-1372"/>
    <x v="25"/>
    <x v="6"/>
    <x v="2"/>
    <n v="9"/>
    <n v="6"/>
    <n v="67"/>
    <n v="2"/>
    <n v="60"/>
    <n v="85"/>
    <n v="20"/>
    <n v="20"/>
    <x v="0"/>
    <n v="0.8"/>
    <n v="0.67"/>
    <n v="0.6"/>
    <n v="82"/>
    <n v="33"/>
    <n v="88"/>
    <s v="Low Deep Work"/>
    <s v="Low Burnout"/>
    <s v="High Focus"/>
    <n v="76"/>
    <x v="0"/>
    <n v="84"/>
  </r>
  <r>
    <s v="FRL-1280"/>
    <x v="19"/>
    <x v="3"/>
    <x v="0"/>
    <n v="4"/>
    <n v="4"/>
    <n v="100"/>
    <n v="9"/>
    <n v="50"/>
    <n v="70"/>
    <n v="50"/>
    <n v="30"/>
    <x v="0"/>
    <n v="0.5"/>
    <n v="1"/>
    <n v="0.5"/>
    <n v="65"/>
    <n v="39"/>
    <n v="94"/>
    <s v="Very High Deep Work"/>
    <s v="Low Burnout"/>
    <s v="Medium Focus"/>
    <n v="66"/>
    <x v="2"/>
    <n v="74"/>
  </r>
  <r>
    <s v="FRL-1158"/>
    <x v="5"/>
    <x v="1"/>
    <x v="3"/>
    <n v="5.5"/>
    <n v="5"/>
    <n v="91"/>
    <n v="8"/>
    <n v="60"/>
    <n v="75"/>
    <n v="90"/>
    <n v="30"/>
    <x v="0"/>
    <n v="0.1"/>
    <n v="0.91"/>
    <n v="0.6"/>
    <n v="79"/>
    <n v="61"/>
    <n v="93"/>
    <s v="Very High Deep Work"/>
    <s v="Medium Burnout"/>
    <s v="Medium Focus"/>
    <n v="78"/>
    <x v="0"/>
    <n v="77"/>
  </r>
  <r>
    <s v="FRL-1339"/>
    <x v="81"/>
    <x v="0"/>
    <x v="1"/>
    <n v="6.5"/>
    <n v="5.5"/>
    <n v="85"/>
    <n v="8"/>
    <n v="70"/>
    <n v="90"/>
    <n v="80"/>
    <n v="30"/>
    <x v="1"/>
    <n v="0.2"/>
    <n v="0.85"/>
    <n v="0.7"/>
    <n v="80"/>
    <n v="76"/>
    <n v="66"/>
    <s v="High Deep Work"/>
    <s v="High Burnout"/>
    <s v="High Focus"/>
    <n v="73"/>
    <x v="0"/>
    <n v="83"/>
  </r>
  <r>
    <s v="FRL-1302"/>
    <x v="134"/>
    <x v="4"/>
    <x v="6"/>
    <n v="7.5"/>
    <n v="7"/>
    <n v="93"/>
    <n v="9"/>
    <n v="100"/>
    <n v="90"/>
    <n v="50"/>
    <n v="60"/>
    <x v="0"/>
    <n v="0.5"/>
    <n v="0.93"/>
    <n v="1"/>
    <n v="100"/>
    <n v="47"/>
    <n v="100"/>
    <s v="Very High Deep Work"/>
    <s v="Low Burnout"/>
    <s v="High Focus"/>
    <n v="100"/>
    <x v="1"/>
    <n v="91"/>
  </r>
  <r>
    <s v="FRL-1045"/>
    <x v="129"/>
    <x v="5"/>
    <x v="1"/>
    <n v="6"/>
    <n v="5"/>
    <n v="83"/>
    <n v="7"/>
    <n v="60"/>
    <n v="80"/>
    <n v="10"/>
    <n v="10"/>
    <x v="1"/>
    <n v="0.9"/>
    <n v="0.83"/>
    <n v="0.6"/>
    <n v="89"/>
    <n v="21"/>
    <n v="85"/>
    <s v="High Deep Work"/>
    <s v="Low Burnout"/>
    <s v="High Focus"/>
    <n v="65"/>
    <x v="0"/>
    <n v="73"/>
  </r>
  <r>
    <s v="FRL-1176"/>
    <x v="148"/>
    <x v="2"/>
    <x v="6"/>
    <n v="7.5"/>
    <n v="4"/>
    <n v="53"/>
    <n v="8"/>
    <n v="80"/>
    <n v="80"/>
    <n v="10"/>
    <n v="70"/>
    <x v="2"/>
    <n v="0.9"/>
    <n v="0.53"/>
    <n v="0.8"/>
    <n v="59"/>
    <n v="45"/>
    <n v="62"/>
    <s v="Low Deep Work"/>
    <s v="Low Burnout"/>
    <s v="Low Focus"/>
    <n v="87"/>
    <x v="3"/>
    <n v="81"/>
  </r>
  <r>
    <s v="FRL-1003"/>
    <x v="58"/>
    <x v="0"/>
    <x v="0"/>
    <n v="6.5"/>
    <n v="4.5"/>
    <n v="69"/>
    <n v="7"/>
    <n v="80"/>
    <n v="85"/>
    <n v="40"/>
    <n v="30"/>
    <x v="4"/>
    <n v="0.6"/>
    <n v="0.69"/>
    <n v="0.8"/>
    <n v="71"/>
    <n v="37"/>
    <n v="76"/>
    <s v="Low Deep Work"/>
    <s v="Low Burnout"/>
    <s v="Medium Focus"/>
    <n v="95"/>
    <x v="3"/>
    <n v="89"/>
  </r>
  <r>
    <s v="FRL-1112"/>
    <x v="158"/>
    <x v="6"/>
    <x v="5"/>
    <n v="4.5"/>
    <n v="4.5"/>
    <n v="100"/>
    <n v="4"/>
    <n v="90"/>
    <n v="100"/>
    <n v="50"/>
    <n v="50"/>
    <x v="1"/>
    <n v="0.5"/>
    <n v="1"/>
    <n v="0.9"/>
    <n v="84"/>
    <n v="51"/>
    <n v="87"/>
    <s v="Very High Deep Work"/>
    <s v="Medium Burnout"/>
    <s v="High Focus"/>
    <n v="100"/>
    <x v="1"/>
    <n v="95"/>
  </r>
  <r>
    <s v="FRL-1211"/>
    <x v="23"/>
    <x v="3"/>
    <x v="2"/>
    <n v="4.5"/>
    <n v="4"/>
    <n v="89"/>
    <n v="3"/>
    <n v="50"/>
    <n v="95"/>
    <n v="80"/>
    <n v="80"/>
    <x v="2"/>
    <n v="0.2"/>
    <n v="0.89"/>
    <n v="0.5"/>
    <n v="50"/>
    <n v="85"/>
    <n v="46"/>
    <s v="High Deep Work"/>
    <s v="High Burnout"/>
    <s v="Low Focus"/>
    <n v="78"/>
    <x v="2"/>
    <n v="94"/>
  </r>
  <r>
    <s v="FRL-1096"/>
    <x v="67"/>
    <x v="4"/>
    <x v="1"/>
    <n v="4"/>
    <n v="4"/>
    <n v="100"/>
    <n v="1"/>
    <n v="50"/>
    <n v="75"/>
    <n v="20"/>
    <n v="50"/>
    <x v="0"/>
    <n v="0.8"/>
    <n v="1"/>
    <n v="0.5"/>
    <n v="63"/>
    <n v="33"/>
    <n v="73"/>
    <s v="Very High Deep Work"/>
    <s v="Low Burnout"/>
    <s v="Low Focus"/>
    <n v="56"/>
    <x v="2"/>
    <n v="68"/>
  </r>
  <r>
    <s v="FRL-1366"/>
    <x v="102"/>
    <x v="0"/>
    <x v="0"/>
    <n v="9.5"/>
    <n v="4"/>
    <n v="42"/>
    <n v="4"/>
    <n v="60"/>
    <n v="75"/>
    <n v="80"/>
    <n v="40"/>
    <x v="3"/>
    <n v="0.2"/>
    <n v="0.42"/>
    <n v="0.6"/>
    <n v="63"/>
    <n v="57"/>
    <n v="75"/>
    <s v="Low Deep Work"/>
    <s v="Medium Burnout"/>
    <s v="Low Focus"/>
    <n v="77"/>
    <x v="0"/>
    <n v="79"/>
  </r>
  <r>
    <s v="FRL-1159"/>
    <x v="82"/>
    <x v="5"/>
    <x v="0"/>
    <n v="6.5"/>
    <n v="5.5"/>
    <n v="85"/>
    <n v="1"/>
    <n v="50"/>
    <n v="100"/>
    <n v="30"/>
    <n v="10"/>
    <x v="2"/>
    <n v="0.7"/>
    <n v="0.85"/>
    <n v="0.5"/>
    <n v="60"/>
    <n v="26"/>
    <n v="73"/>
    <s v="High Deep Work"/>
    <s v="Low Burnout"/>
    <s v="Low Focus"/>
    <n v="94"/>
    <x v="2"/>
    <n v="104"/>
  </r>
  <r>
    <s v="FRL-1036"/>
    <x v="153"/>
    <x v="3"/>
    <x v="0"/>
    <n v="7.5"/>
    <n v="5"/>
    <n v="67"/>
    <n v="4"/>
    <n v="80"/>
    <n v="100"/>
    <n v="10"/>
    <n v="20"/>
    <x v="3"/>
    <n v="0.9"/>
    <n v="0.67"/>
    <n v="0.8"/>
    <n v="98"/>
    <n v="17"/>
    <n v="100"/>
    <s v="Low Deep Work"/>
    <s v="Low Burnout"/>
    <s v="High Focus"/>
    <n v="100"/>
    <x v="3"/>
    <n v="104"/>
  </r>
  <r>
    <s v="FRL-1394"/>
    <x v="129"/>
    <x v="5"/>
    <x v="2"/>
    <n v="5.5"/>
    <n v="4"/>
    <n v="73"/>
    <n v="4"/>
    <n v="100"/>
    <n v="100"/>
    <n v="20"/>
    <n v="90"/>
    <x v="3"/>
    <n v="0.8"/>
    <n v="0.73"/>
    <n v="1"/>
    <n v="57"/>
    <n v="43"/>
    <n v="74"/>
    <s v="Medium Deep Work"/>
    <s v="Low Burnout"/>
    <s v="Low Focus"/>
    <n v="100"/>
    <x v="1"/>
    <n v="99"/>
  </r>
  <r>
    <s v="FRL-1199"/>
    <x v="152"/>
    <x v="3"/>
    <x v="5"/>
    <n v="6"/>
    <n v="5"/>
    <n v="83"/>
    <n v="3"/>
    <n v="100"/>
    <n v="75"/>
    <n v="90"/>
    <n v="90"/>
    <x v="0"/>
    <n v="0.1"/>
    <n v="0.83"/>
    <n v="1"/>
    <n v="67"/>
    <n v="85"/>
    <n v="66"/>
    <s v="High Deep Work"/>
    <s v="High Burnout"/>
    <s v="Medium Focus"/>
    <n v="78"/>
    <x v="1"/>
    <n v="70"/>
  </r>
  <r>
    <s v="FRL-1246"/>
    <x v="96"/>
    <x v="1"/>
    <x v="4"/>
    <n v="6"/>
    <n v="4.5"/>
    <n v="75"/>
    <n v="6"/>
    <n v="100"/>
    <n v="75"/>
    <n v="20"/>
    <n v="40"/>
    <x v="4"/>
    <n v="0.8"/>
    <n v="0.75"/>
    <n v="1"/>
    <n v="76"/>
    <n v="34"/>
    <n v="85"/>
    <s v="Medium Deep Work"/>
    <s v="Low Burnout"/>
    <s v="Medium Focus"/>
    <n v="91"/>
    <x v="1"/>
    <n v="81"/>
  </r>
  <r>
    <s v="FRL-1007"/>
    <x v="174"/>
    <x v="0"/>
    <x v="2"/>
    <n v="10"/>
    <n v="6"/>
    <n v="60"/>
    <n v="10"/>
    <n v="80"/>
    <n v="100"/>
    <n v="40"/>
    <n v="10"/>
    <x v="0"/>
    <n v="0.6"/>
    <n v="0.6"/>
    <n v="0.8"/>
    <n v="84"/>
    <n v="40"/>
    <n v="86"/>
    <s v="Low Deep Work"/>
    <s v="Low Burnout"/>
    <s v="High Focus"/>
    <n v="97"/>
    <x v="3"/>
    <n v="99"/>
  </r>
  <r>
    <s v="FRL-1352"/>
    <x v="134"/>
    <x v="4"/>
    <x v="3"/>
    <n v="5"/>
    <n v="4.5"/>
    <n v="90"/>
    <n v="2"/>
    <n v="60"/>
    <n v="85"/>
    <n v="20"/>
    <n v="60"/>
    <x v="0"/>
    <n v="0.8"/>
    <n v="0.9"/>
    <n v="0.6"/>
    <n v="99"/>
    <n v="34"/>
    <n v="100"/>
    <s v="Very High Deep Work"/>
    <s v="Low Burnout"/>
    <s v="High Focus"/>
    <n v="88"/>
    <x v="0"/>
    <n v="87"/>
  </r>
  <r>
    <s v="FRL-1182"/>
    <x v="83"/>
    <x v="6"/>
    <x v="4"/>
    <n v="5"/>
    <n v="5"/>
    <n v="100"/>
    <n v="9"/>
    <n v="50"/>
    <n v="75"/>
    <n v="80"/>
    <n v="40"/>
    <x v="2"/>
    <n v="0.2"/>
    <n v="1"/>
    <n v="0.5"/>
    <n v="63"/>
    <n v="50"/>
    <n v="75"/>
    <s v="Very High Deep Work"/>
    <s v="Medium Burnout"/>
    <s v="Low Focus"/>
    <n v="73"/>
    <x v="2"/>
    <n v="81"/>
  </r>
  <r>
    <s v="FRL-1224"/>
    <x v="59"/>
    <x v="0"/>
    <x v="5"/>
    <n v="4"/>
    <n v="4"/>
    <n v="100"/>
    <n v="6"/>
    <n v="60"/>
    <n v="80"/>
    <n v="10"/>
    <n v="80"/>
    <x v="4"/>
    <n v="0.9"/>
    <n v="1"/>
    <n v="0.6"/>
    <n v="53"/>
    <n v="56"/>
    <n v="57"/>
    <s v="Very High Deep Work"/>
    <s v="Medium Burnout"/>
    <s v="Low Focus"/>
    <n v="73"/>
    <x v="0"/>
    <n v="75"/>
  </r>
  <r>
    <s v="FRL-1277"/>
    <x v="43"/>
    <x v="2"/>
    <x v="1"/>
    <n v="7.5"/>
    <n v="5.5"/>
    <n v="73"/>
    <n v="10"/>
    <n v="90"/>
    <n v="75"/>
    <n v="60"/>
    <n v="80"/>
    <x v="4"/>
    <n v="0.4"/>
    <n v="0.73"/>
    <n v="0.9"/>
    <n v="41"/>
    <n v="77"/>
    <n v="37"/>
    <s v="Medium Deep Work"/>
    <s v="High Burnout"/>
    <s v="Low Focus"/>
    <n v="70"/>
    <x v="1"/>
    <n v="68"/>
  </r>
  <r>
    <s v="FRL-1035"/>
    <x v="44"/>
    <x v="1"/>
    <x v="0"/>
    <n v="5"/>
    <n v="4.5"/>
    <n v="90"/>
    <n v="5"/>
    <n v="90"/>
    <n v="80"/>
    <n v="80"/>
    <n v="10"/>
    <x v="1"/>
    <n v="0.2"/>
    <n v="0.9"/>
    <n v="0.9"/>
    <n v="78"/>
    <n v="47"/>
    <n v="95"/>
    <s v="Very High Deep Work"/>
    <s v="Low Burnout"/>
    <s v="Medium Focus"/>
    <n v="94"/>
    <x v="1"/>
    <n v="84"/>
  </r>
  <r>
    <s v="FRL-1375"/>
    <x v="61"/>
    <x v="4"/>
    <x v="6"/>
    <n v="4"/>
    <n v="4"/>
    <n v="100"/>
    <n v="10"/>
    <n v="70"/>
    <n v="95"/>
    <n v="20"/>
    <n v="90"/>
    <x v="4"/>
    <n v="0.8"/>
    <n v="1"/>
    <n v="0.7"/>
    <n v="79"/>
    <n v="43"/>
    <n v="87"/>
    <s v="Very High Deep Work"/>
    <s v="Low Burnout"/>
    <s v="Medium Focus"/>
    <n v="96"/>
    <x v="0"/>
    <n v="96"/>
  </r>
  <r>
    <s v="FRL-1268"/>
    <x v="152"/>
    <x v="3"/>
    <x v="7"/>
    <n v="7.5"/>
    <n v="5"/>
    <n v="67"/>
    <n v="10"/>
    <n v="70"/>
    <n v="85"/>
    <n v="60"/>
    <n v="20"/>
    <x v="0"/>
    <n v="0.4"/>
    <n v="0.67"/>
    <n v="0.7"/>
    <n v="64"/>
    <n v="53"/>
    <n v="66"/>
    <s v="Low Deep Work"/>
    <s v="Medium Burnout"/>
    <s v="Low Focus"/>
    <n v="73"/>
    <x v="0"/>
    <n v="82"/>
  </r>
  <r>
    <s v="FRL-1022"/>
    <x v="71"/>
    <x v="4"/>
    <x v="0"/>
    <n v="5"/>
    <n v="4"/>
    <n v="80"/>
    <n v="4"/>
    <n v="80"/>
    <n v="75"/>
    <n v="20"/>
    <n v="10"/>
    <x v="1"/>
    <n v="0.8"/>
    <n v="0.8"/>
    <n v="0.8"/>
    <n v="85"/>
    <n v="26"/>
    <n v="100"/>
    <s v="High Deep Work"/>
    <s v="Low Burnout"/>
    <s v="High Focus"/>
    <n v="83"/>
    <x v="3"/>
    <n v="79"/>
  </r>
  <r>
    <s v="FRL-1336"/>
    <x v="139"/>
    <x v="3"/>
    <x v="2"/>
    <n v="8"/>
    <n v="6"/>
    <n v="75"/>
    <n v="1"/>
    <n v="60"/>
    <n v="90"/>
    <n v="20"/>
    <n v="10"/>
    <x v="3"/>
    <n v="0.8"/>
    <n v="0.75"/>
    <n v="0.6"/>
    <n v="87"/>
    <n v="29"/>
    <n v="100"/>
    <s v="Medium Deep Work"/>
    <s v="Low Burnout"/>
    <s v="High Focus"/>
    <n v="80"/>
    <x v="0"/>
    <n v="89"/>
  </r>
  <r>
    <s v="FRL-1040"/>
    <x v="126"/>
    <x v="0"/>
    <x v="5"/>
    <n v="10"/>
    <n v="9"/>
    <n v="90"/>
    <n v="1"/>
    <n v="90"/>
    <n v="95"/>
    <n v="70"/>
    <n v="60"/>
    <x v="0"/>
    <n v="0.3"/>
    <n v="0.9"/>
    <n v="0.9"/>
    <n v="80"/>
    <n v="75"/>
    <n v="78"/>
    <s v="Very High Deep Work"/>
    <s v="High Burnout"/>
    <s v="High Focus"/>
    <n v="99"/>
    <x v="1"/>
    <n v="90"/>
  </r>
  <r>
    <s v="FRL-1270"/>
    <x v="120"/>
    <x v="2"/>
    <x v="0"/>
    <n v="9.5"/>
    <n v="4.5"/>
    <n v="47"/>
    <n v="5"/>
    <n v="60"/>
    <n v="90"/>
    <n v="20"/>
    <n v="20"/>
    <x v="0"/>
    <n v="0.8"/>
    <n v="0.47"/>
    <n v="0.6"/>
    <n v="85"/>
    <n v="25"/>
    <n v="100"/>
    <s v="Low Deep Work"/>
    <s v="Low Burnout"/>
    <s v="High Focus"/>
    <n v="92"/>
    <x v="0"/>
    <n v="94"/>
  </r>
  <r>
    <s v="FRL-1097"/>
    <x v="59"/>
    <x v="0"/>
    <x v="4"/>
    <n v="8"/>
    <n v="5.5"/>
    <n v="69"/>
    <n v="10"/>
    <n v="60"/>
    <n v="90"/>
    <n v="90"/>
    <n v="70"/>
    <x v="0"/>
    <n v="0.1"/>
    <n v="0.69"/>
    <n v="0.6"/>
    <n v="66"/>
    <n v="69"/>
    <n v="80"/>
    <s v="Low Deep Work"/>
    <s v="Medium Burnout"/>
    <s v="Medium Focus"/>
    <n v="95"/>
    <x v="0"/>
    <n v="96"/>
  </r>
  <r>
    <s v="FRL-1345"/>
    <x v="27"/>
    <x v="4"/>
    <x v="4"/>
    <n v="9.5"/>
    <n v="9"/>
    <n v="95"/>
    <n v="7"/>
    <n v="60"/>
    <n v="100"/>
    <n v="30"/>
    <n v="90"/>
    <x v="3"/>
    <n v="0.7"/>
    <n v="0.95"/>
    <n v="0.6"/>
    <n v="90"/>
    <n v="41"/>
    <n v="100"/>
    <s v="Very High Deep Work"/>
    <s v="Low Burnout"/>
    <s v="High Focus"/>
    <n v="100"/>
    <x v="0"/>
    <n v="106"/>
  </r>
  <r>
    <s v="FRL-1336"/>
    <x v="12"/>
    <x v="4"/>
    <x v="4"/>
    <n v="2"/>
    <n v="2"/>
    <n v="100"/>
    <n v="10"/>
    <n v="90"/>
    <n v="80"/>
    <n v="60"/>
    <n v="70"/>
    <x v="4"/>
    <n v="0.4"/>
    <n v="1"/>
    <n v="0.9"/>
    <n v="81"/>
    <n v="46"/>
    <n v="90"/>
    <s v="Very High Deep Work"/>
    <s v="Low Burnout"/>
    <s v="High Focus"/>
    <n v="97"/>
    <x v="1"/>
    <n v="86"/>
  </r>
  <r>
    <s v="FRL-1311"/>
    <x v="56"/>
    <x v="4"/>
    <x v="2"/>
    <n v="8.5"/>
    <n v="8"/>
    <n v="94"/>
    <n v="4"/>
    <n v="90"/>
    <n v="95"/>
    <n v="50"/>
    <n v="60"/>
    <x v="4"/>
    <n v="0.5"/>
    <n v="0.94"/>
    <n v="0.9"/>
    <n v="67"/>
    <n v="65"/>
    <n v="63"/>
    <s v="Very High Deep Work"/>
    <s v="Medium Burnout"/>
    <s v="Medium Focus"/>
    <n v="97"/>
    <x v="1"/>
    <n v="94"/>
  </r>
  <r>
    <s v="FRL-1203"/>
    <x v="31"/>
    <x v="0"/>
    <x v="5"/>
    <n v="9.5"/>
    <n v="4"/>
    <n v="42"/>
    <n v="5"/>
    <n v="50"/>
    <n v="90"/>
    <n v="30"/>
    <n v="50"/>
    <x v="0"/>
    <n v="0.7"/>
    <n v="0.42"/>
    <n v="0.5"/>
    <n v="54"/>
    <n v="54"/>
    <n v="57"/>
    <s v="Low Deep Work"/>
    <s v="Medium Burnout"/>
    <s v="Low Focus"/>
    <n v="75"/>
    <x v="2"/>
    <n v="85"/>
  </r>
  <r>
    <s v="FRL-1113"/>
    <x v="160"/>
    <x v="4"/>
    <x v="2"/>
    <n v="6.5"/>
    <n v="4"/>
    <n v="62"/>
    <n v="5"/>
    <n v="90"/>
    <n v="90"/>
    <n v="30"/>
    <n v="20"/>
    <x v="0"/>
    <n v="0.7"/>
    <n v="0.62"/>
    <n v="0.9"/>
    <n v="82"/>
    <n v="32"/>
    <n v="87"/>
    <s v="Low Deep Work"/>
    <s v="Low Burnout"/>
    <s v="High Focus"/>
    <n v="92"/>
    <x v="1"/>
    <n v="89"/>
  </r>
  <r>
    <s v="FRL-1182"/>
    <x v="33"/>
    <x v="6"/>
    <x v="0"/>
    <n v="5"/>
    <n v="4.5"/>
    <n v="90"/>
    <n v="6"/>
    <n v="60"/>
    <n v="75"/>
    <n v="50"/>
    <n v="50"/>
    <x v="0"/>
    <n v="0.5"/>
    <n v="0.9"/>
    <n v="0.6"/>
    <n v="73"/>
    <n v="42"/>
    <n v="97"/>
    <s v="Very High Deep Work"/>
    <s v="Low Burnout"/>
    <s v="Medium Focus"/>
    <n v="77"/>
    <x v="0"/>
    <n v="79"/>
  </r>
  <r>
    <s v="FRL-1291"/>
    <x v="119"/>
    <x v="3"/>
    <x v="5"/>
    <n v="9.5"/>
    <n v="4.5"/>
    <n v="47"/>
    <n v="6"/>
    <n v="80"/>
    <n v="75"/>
    <n v="80"/>
    <n v="20"/>
    <x v="1"/>
    <n v="0.2"/>
    <n v="0.47"/>
    <n v="0.8"/>
    <n v="74"/>
    <n v="58"/>
    <n v="67"/>
    <s v="Low Deep Work"/>
    <s v="Medium Burnout"/>
    <s v="Medium Focus"/>
    <n v="74"/>
    <x v="3"/>
    <n v="70"/>
  </r>
  <r>
    <s v="FRL-1019"/>
    <x v="116"/>
    <x v="0"/>
    <x v="6"/>
    <n v="7"/>
    <n v="4"/>
    <n v="57"/>
    <n v="1"/>
    <n v="70"/>
    <n v="80"/>
    <n v="70"/>
    <n v="70"/>
    <x v="0"/>
    <n v="0.3"/>
    <n v="0.56999999999999995"/>
    <n v="0.7"/>
    <n v="66"/>
    <n v="65"/>
    <n v="76"/>
    <s v="Low Deep Work"/>
    <s v="Medium Burnout"/>
    <s v="Medium Focus"/>
    <n v="81"/>
    <x v="0"/>
    <n v="81"/>
  </r>
  <r>
    <s v="FRL-1382"/>
    <x v="125"/>
    <x v="3"/>
    <x v="1"/>
    <n v="8.5"/>
    <n v="4"/>
    <n v="47"/>
    <n v="7"/>
    <n v="70"/>
    <n v="75"/>
    <n v="10"/>
    <n v="60"/>
    <x v="1"/>
    <n v="0.9"/>
    <n v="0.47"/>
    <n v="0.7"/>
    <n v="57"/>
    <n v="39"/>
    <n v="56"/>
    <s v="Low Deep Work"/>
    <s v="Low Burnout"/>
    <s v="Low Focus"/>
    <n v="61"/>
    <x v="0"/>
    <n v="68"/>
  </r>
  <r>
    <s v="FRL-1167"/>
    <x v="170"/>
    <x v="1"/>
    <x v="7"/>
    <n v="9.5"/>
    <n v="5.5"/>
    <n v="58"/>
    <n v="3"/>
    <n v="100"/>
    <n v="95"/>
    <n v="70"/>
    <n v="80"/>
    <x v="3"/>
    <n v="0.3"/>
    <n v="0.57999999999999996"/>
    <n v="1"/>
    <n v="60"/>
    <n v="73"/>
    <n v="59"/>
    <s v="Low Deep Work"/>
    <s v="High Burnout"/>
    <s v="Low Focus"/>
    <n v="94"/>
    <x v="1"/>
    <n v="92"/>
  </r>
  <r>
    <s v="FRL-1113"/>
    <x v="40"/>
    <x v="4"/>
    <x v="0"/>
    <n v="6"/>
    <n v="5.5"/>
    <n v="92"/>
    <n v="3"/>
    <n v="70"/>
    <n v="70"/>
    <n v="80"/>
    <n v="10"/>
    <x v="1"/>
    <n v="0.2"/>
    <n v="0.92"/>
    <n v="0.7"/>
    <n v="65"/>
    <n v="53"/>
    <n v="85"/>
    <s v="Very High Deep Work"/>
    <s v="Medium Burnout"/>
    <s v="Medium Focus"/>
    <n v="72"/>
    <x v="0"/>
    <n v="74"/>
  </r>
  <r>
    <s v="FRL-1134"/>
    <x v="175"/>
    <x v="0"/>
    <x v="6"/>
    <n v="7"/>
    <n v="6"/>
    <n v="86"/>
    <n v="7"/>
    <n v="100"/>
    <n v="75"/>
    <n v="30"/>
    <n v="80"/>
    <x v="1"/>
    <n v="0.7"/>
    <n v="0.86"/>
    <n v="1"/>
    <n v="95"/>
    <n v="48"/>
    <n v="100"/>
    <s v="High Deep Work"/>
    <s v="Low Burnout"/>
    <s v="High Focus"/>
    <n v="87"/>
    <x v="1"/>
    <n v="76"/>
  </r>
  <r>
    <s v="FRL-1249"/>
    <x v="84"/>
    <x v="2"/>
    <x v="7"/>
    <n v="9"/>
    <n v="8.5"/>
    <n v="94"/>
    <n v="4"/>
    <n v="90"/>
    <n v="95"/>
    <n v="90"/>
    <n v="40"/>
    <x v="3"/>
    <n v="0.1"/>
    <n v="0.94"/>
    <n v="0.9"/>
    <n v="61"/>
    <n v="78"/>
    <n v="66"/>
    <s v="Very High Deep Work"/>
    <s v="High Burnout"/>
    <s v="Low Focus"/>
    <n v="94"/>
    <x v="1"/>
    <n v="92"/>
  </r>
  <r>
    <s v="FRL-1136"/>
    <x v="40"/>
    <x v="4"/>
    <x v="4"/>
    <n v="6.5"/>
    <n v="6.5"/>
    <n v="100"/>
    <n v="10"/>
    <n v="50"/>
    <n v="95"/>
    <n v="70"/>
    <n v="70"/>
    <x v="2"/>
    <n v="0.3"/>
    <n v="1"/>
    <n v="0.5"/>
    <n v="65"/>
    <n v="54"/>
    <n v="75"/>
    <s v="Very High Deep Work"/>
    <s v="Medium Burnout"/>
    <s v="Medium Focus"/>
    <n v="92"/>
    <x v="2"/>
    <n v="101"/>
  </r>
  <r>
    <s v="FRL-1097"/>
    <x v="67"/>
    <x v="4"/>
    <x v="1"/>
    <n v="6.5"/>
    <n v="6"/>
    <n v="92"/>
    <n v="1"/>
    <n v="70"/>
    <n v="75"/>
    <n v="60"/>
    <n v="80"/>
    <x v="1"/>
    <n v="0.4"/>
    <n v="0.92"/>
    <n v="0.7"/>
    <n v="44"/>
    <n v="73"/>
    <n v="49"/>
    <s v="Very High Deep Work"/>
    <s v="High Burnout"/>
    <s v="Low Focus"/>
    <n v="61"/>
    <x v="0"/>
    <n v="68"/>
  </r>
  <r>
    <s v="FRL-1225"/>
    <x v="168"/>
    <x v="6"/>
    <x v="6"/>
    <n v="5.5"/>
    <n v="4.5"/>
    <n v="82"/>
    <n v="6"/>
    <n v="100"/>
    <n v="100"/>
    <n v="20"/>
    <n v="20"/>
    <x v="0"/>
    <n v="0.8"/>
    <n v="0.82"/>
    <n v="1"/>
    <n v="100"/>
    <n v="25"/>
    <n v="100"/>
    <s v="High Deep Work"/>
    <s v="Low Burnout"/>
    <s v="High Focus"/>
    <n v="100"/>
    <x v="1"/>
    <n v="101"/>
  </r>
  <r>
    <s v="FRL-1317"/>
    <x v="98"/>
    <x v="1"/>
    <x v="4"/>
    <n v="6"/>
    <n v="4"/>
    <n v="67"/>
    <n v="6"/>
    <n v="50"/>
    <n v="80"/>
    <n v="80"/>
    <n v="80"/>
    <x v="0"/>
    <n v="0.2"/>
    <n v="0.67"/>
    <n v="0.5"/>
    <n v="64"/>
    <n v="62"/>
    <n v="81"/>
    <s v="Low Deep Work"/>
    <s v="Medium Burnout"/>
    <s v="Low Focus"/>
    <n v="77"/>
    <x v="2"/>
    <n v="86"/>
  </r>
  <r>
    <s v="FRL-1107"/>
    <x v="20"/>
    <x v="6"/>
    <x v="0"/>
    <n v="5.5"/>
    <n v="4.5"/>
    <n v="82"/>
    <n v="9"/>
    <n v="70"/>
    <n v="90"/>
    <n v="80"/>
    <n v="30"/>
    <x v="0"/>
    <n v="0.2"/>
    <n v="0.82"/>
    <n v="0.7"/>
    <n v="77"/>
    <n v="46"/>
    <n v="96"/>
    <s v="High Deep Work"/>
    <s v="Low Burnout"/>
    <s v="Medium Focus"/>
    <n v="92"/>
    <x v="0"/>
    <n v="94"/>
  </r>
  <r>
    <s v="FRL-1298"/>
    <x v="176"/>
    <x v="5"/>
    <x v="2"/>
    <n v="8"/>
    <n v="4"/>
    <n v="50"/>
    <n v="5"/>
    <n v="50"/>
    <n v="80"/>
    <n v="40"/>
    <n v="50"/>
    <x v="0"/>
    <n v="0.6"/>
    <n v="0.5"/>
    <n v="0.5"/>
    <n v="58"/>
    <n v="55"/>
    <n v="62"/>
    <s v="Low Deep Work"/>
    <s v="Medium Burnout"/>
    <s v="Low Focus"/>
    <n v="65"/>
    <x v="2"/>
    <n v="79"/>
  </r>
  <r>
    <s v="FRL-1335"/>
    <x v="145"/>
    <x v="1"/>
    <x v="0"/>
    <n v="4.5"/>
    <n v="4.5"/>
    <n v="100"/>
    <n v="5"/>
    <n v="100"/>
    <n v="80"/>
    <n v="20"/>
    <n v="10"/>
    <x v="2"/>
    <n v="0.8"/>
    <n v="1"/>
    <n v="1"/>
    <n v="76"/>
    <n v="26"/>
    <n v="86"/>
    <s v="Very High Deep Work"/>
    <s v="Low Burnout"/>
    <s v="Medium Focus"/>
    <n v="94"/>
    <x v="1"/>
    <n v="84"/>
  </r>
  <r>
    <s v="FRL-1118"/>
    <x v="39"/>
    <x v="3"/>
    <x v="2"/>
    <n v="8"/>
    <n v="4.5"/>
    <n v="56"/>
    <n v="6"/>
    <n v="90"/>
    <n v="90"/>
    <n v="20"/>
    <n v="30"/>
    <x v="2"/>
    <n v="0.8"/>
    <n v="0.56000000000000005"/>
    <n v="0.9"/>
    <n v="55"/>
    <n v="36"/>
    <n v="54"/>
    <s v="Low Deep Work"/>
    <s v="Low Burnout"/>
    <s v="Low Focus"/>
    <n v="92"/>
    <x v="1"/>
    <n v="89"/>
  </r>
  <r>
    <s v="FRL-1287"/>
    <x v="132"/>
    <x v="4"/>
    <x v="4"/>
    <n v="4"/>
    <n v="4"/>
    <n v="100"/>
    <n v="9"/>
    <n v="70"/>
    <n v="85"/>
    <n v="70"/>
    <n v="30"/>
    <x v="0"/>
    <n v="0.3"/>
    <n v="1"/>
    <n v="0.7"/>
    <n v="94"/>
    <n v="38"/>
    <n v="100"/>
    <s v="Very High Deep Work"/>
    <s v="Low Burnout"/>
    <s v="High Focus"/>
    <n v="90"/>
    <x v="0"/>
    <n v="91"/>
  </r>
  <r>
    <s v="FRL-1350"/>
    <x v="6"/>
    <x v="3"/>
    <x v="3"/>
    <n v="6.5"/>
    <n v="6.5"/>
    <n v="100"/>
    <n v="5"/>
    <n v="90"/>
    <n v="80"/>
    <n v="10"/>
    <n v="50"/>
    <x v="4"/>
    <n v="0.9"/>
    <n v="1"/>
    <n v="0.9"/>
    <n v="82"/>
    <n v="32"/>
    <n v="89"/>
    <s v="Very High Deep Work"/>
    <s v="Low Burnout"/>
    <s v="High Focus"/>
    <n v="95"/>
    <x v="1"/>
    <n v="82"/>
  </r>
  <r>
    <s v="FRL-1284"/>
    <x v="138"/>
    <x v="5"/>
    <x v="6"/>
    <n v="5.5"/>
    <n v="4.5"/>
    <n v="82"/>
    <n v="6"/>
    <n v="100"/>
    <n v="75"/>
    <n v="20"/>
    <n v="70"/>
    <x v="1"/>
    <n v="0.8"/>
    <n v="0.82"/>
    <n v="1"/>
    <n v="95"/>
    <n v="39"/>
    <n v="100"/>
    <s v="High Deep Work"/>
    <s v="Low Burnout"/>
    <s v="High Focus"/>
    <n v="87"/>
    <x v="1"/>
    <n v="76"/>
  </r>
  <r>
    <s v="FRL-1213"/>
    <x v="56"/>
    <x v="4"/>
    <x v="6"/>
    <n v="8.5"/>
    <n v="5"/>
    <n v="59"/>
    <n v="7"/>
    <n v="90"/>
    <n v="80"/>
    <n v="80"/>
    <n v="90"/>
    <x v="3"/>
    <n v="0.2"/>
    <n v="0.59"/>
    <n v="0.9"/>
    <n v="70"/>
    <n v="79"/>
    <n v="79"/>
    <s v="Low Deep Work"/>
    <s v="High Burnout"/>
    <s v="Medium Focus"/>
    <n v="92"/>
    <x v="1"/>
    <n v="81"/>
  </r>
  <r>
    <s v="FRL-1334"/>
    <x v="9"/>
    <x v="0"/>
    <x v="1"/>
    <n v="8.5"/>
    <n v="8"/>
    <n v="94"/>
    <n v="4"/>
    <n v="70"/>
    <n v="95"/>
    <n v="90"/>
    <n v="30"/>
    <x v="2"/>
    <n v="0.1"/>
    <n v="0.94"/>
    <n v="0.7"/>
    <n v="64"/>
    <n v="98"/>
    <n v="45"/>
    <s v="Very High Deep Work"/>
    <s v="High Burnout"/>
    <s v="Low Focus"/>
    <n v="78"/>
    <x v="0"/>
    <n v="88"/>
  </r>
  <r>
    <s v="FRL-1335"/>
    <x v="99"/>
    <x v="6"/>
    <x v="1"/>
    <n v="5"/>
    <n v="4.5"/>
    <n v="90"/>
    <n v="2"/>
    <n v="90"/>
    <n v="95"/>
    <n v="20"/>
    <n v="30"/>
    <x v="1"/>
    <n v="0.8"/>
    <n v="0.9"/>
    <n v="0.9"/>
    <n v="85"/>
    <n v="31"/>
    <n v="81"/>
    <s v="Very High Deep Work"/>
    <s v="Low Burnout"/>
    <s v="High Focus"/>
    <n v="89"/>
    <x v="1"/>
    <n v="88"/>
  </r>
  <r>
    <s v="FRL-1372"/>
    <x v="1"/>
    <x v="0"/>
    <x v="7"/>
    <n v="10"/>
    <n v="6.5"/>
    <n v="65"/>
    <n v="7"/>
    <n v="70"/>
    <n v="85"/>
    <n v="50"/>
    <n v="30"/>
    <x v="3"/>
    <n v="0.5"/>
    <n v="0.65"/>
    <n v="0.7"/>
    <n v="65"/>
    <n v="56"/>
    <n v="69"/>
    <s v="Low Deep Work"/>
    <s v="Medium Burnout"/>
    <s v="Medium Focus"/>
    <n v="73"/>
    <x v="0"/>
    <n v="82"/>
  </r>
  <r>
    <s v="FRL-1067"/>
    <x v="61"/>
    <x v="4"/>
    <x v="4"/>
    <n v="4"/>
    <n v="4"/>
    <n v="100"/>
    <n v="10"/>
    <n v="90"/>
    <n v="75"/>
    <n v="40"/>
    <n v="40"/>
    <x v="0"/>
    <n v="0.6"/>
    <n v="1"/>
    <n v="0.9"/>
    <n v="100"/>
    <n v="30"/>
    <n v="100"/>
    <s v="Very High Deep Work"/>
    <s v="Low Burnout"/>
    <s v="High Focus"/>
    <n v="91"/>
    <x v="1"/>
    <n v="81"/>
  </r>
  <r>
    <s v="FRL-1040"/>
    <x v="122"/>
    <x v="5"/>
    <x v="2"/>
    <n v="10"/>
    <n v="7.5"/>
    <n v="75"/>
    <n v="3"/>
    <n v="90"/>
    <n v="85"/>
    <n v="60"/>
    <n v="30"/>
    <x v="4"/>
    <n v="0.4"/>
    <n v="0.75"/>
    <n v="0.9"/>
    <n v="69"/>
    <n v="64"/>
    <n v="60"/>
    <s v="Medium Deep Work"/>
    <s v="Medium Burnout"/>
    <s v="Medium Focus"/>
    <n v="87"/>
    <x v="1"/>
    <n v="84"/>
  </r>
  <r>
    <s v="FRL-1242"/>
    <x v="9"/>
    <x v="0"/>
    <x v="3"/>
    <n v="5"/>
    <n v="4"/>
    <n v="80"/>
    <n v="4"/>
    <n v="80"/>
    <n v="100"/>
    <n v="10"/>
    <n v="50"/>
    <x v="3"/>
    <n v="0.9"/>
    <n v="0.8"/>
    <n v="0.8"/>
    <n v="100"/>
    <n v="24"/>
    <n v="100"/>
    <s v="High Deep Work"/>
    <s v="Low Burnout"/>
    <s v="High Focus"/>
    <n v="100"/>
    <x v="3"/>
    <n v="102"/>
  </r>
  <r>
    <s v="FRL-1380"/>
    <x v="16"/>
    <x v="2"/>
    <x v="6"/>
    <n v="5.5"/>
    <n v="4.5"/>
    <n v="82"/>
    <n v="2"/>
    <n v="80"/>
    <n v="100"/>
    <n v="80"/>
    <n v="60"/>
    <x v="4"/>
    <n v="0.2"/>
    <n v="0.82"/>
    <n v="0.8"/>
    <n v="65"/>
    <n v="65"/>
    <n v="69"/>
    <s v="High Deep Work"/>
    <s v="Medium Burnout"/>
    <s v="Medium Focus"/>
    <n v="100"/>
    <x v="3"/>
    <n v="101"/>
  </r>
  <r>
    <s v="FRL-1218"/>
    <x v="171"/>
    <x v="4"/>
    <x v="3"/>
    <n v="10"/>
    <n v="4"/>
    <n v="40"/>
    <n v="10"/>
    <n v="80"/>
    <n v="95"/>
    <n v="60"/>
    <n v="70"/>
    <x v="1"/>
    <n v="0.4"/>
    <n v="0.4"/>
    <n v="0.8"/>
    <n v="69"/>
    <n v="69"/>
    <n v="68"/>
    <s v="Low Deep Work"/>
    <s v="Medium Burnout"/>
    <s v="Medium Focus"/>
    <n v="100"/>
    <x v="3"/>
    <n v="97"/>
  </r>
  <r>
    <s v="FRL-1266"/>
    <x v="97"/>
    <x v="3"/>
    <x v="0"/>
    <n v="7.5"/>
    <n v="7.5"/>
    <n v="100"/>
    <n v="1"/>
    <n v="90"/>
    <n v="90"/>
    <n v="70"/>
    <n v="10"/>
    <x v="1"/>
    <n v="0.3"/>
    <n v="1"/>
    <n v="0.9"/>
    <n v="84"/>
    <n v="43"/>
    <n v="100"/>
    <s v="Very High Deep Work"/>
    <s v="Low Burnout"/>
    <s v="High Focus"/>
    <n v="100"/>
    <x v="1"/>
    <n v="94"/>
  </r>
  <r>
    <s v="FRL-1264"/>
    <x v="173"/>
    <x v="0"/>
    <x v="0"/>
    <n v="4"/>
    <n v="4"/>
    <n v="100"/>
    <n v="5"/>
    <n v="80"/>
    <n v="80"/>
    <n v="50"/>
    <n v="80"/>
    <x v="3"/>
    <n v="0.5"/>
    <n v="1"/>
    <n v="0.8"/>
    <n v="81"/>
    <n v="44"/>
    <n v="100"/>
    <s v="Very High Deep Work"/>
    <s v="Low Burnout"/>
    <s v="High Focus"/>
    <n v="89"/>
    <x v="3"/>
    <n v="84"/>
  </r>
  <r>
    <s v="FRL-1150"/>
    <x v="78"/>
    <x v="1"/>
    <x v="1"/>
    <n v="4"/>
    <n v="4"/>
    <n v="100"/>
    <n v="8"/>
    <n v="80"/>
    <n v="70"/>
    <n v="90"/>
    <n v="20"/>
    <x v="3"/>
    <n v="0.1"/>
    <n v="1"/>
    <n v="0.8"/>
    <n v="86"/>
    <n v="68"/>
    <n v="82"/>
    <s v="Very High Deep Work"/>
    <s v="Medium Burnout"/>
    <s v="High Focus"/>
    <n v="62"/>
    <x v="3"/>
    <n v="63"/>
  </r>
  <r>
    <s v="FRL-1201"/>
    <x v="89"/>
    <x v="0"/>
    <x v="5"/>
    <n v="6.5"/>
    <n v="5.5"/>
    <n v="85"/>
    <n v="1"/>
    <n v="80"/>
    <n v="90"/>
    <n v="40"/>
    <n v="80"/>
    <x v="0"/>
    <n v="0.6"/>
    <n v="0.85"/>
    <n v="0.8"/>
    <n v="66"/>
    <n v="64"/>
    <n v="72"/>
    <s v="High Deep Work"/>
    <s v="Medium Burnout"/>
    <s v="Medium Focus"/>
    <n v="89"/>
    <x v="3"/>
    <n v="85"/>
  </r>
  <r>
    <s v="FRL-1165"/>
    <x v="106"/>
    <x v="1"/>
    <x v="0"/>
    <n v="9"/>
    <n v="5"/>
    <n v="56"/>
    <n v="2"/>
    <n v="50"/>
    <n v="95"/>
    <n v="80"/>
    <n v="60"/>
    <x v="0"/>
    <n v="0.2"/>
    <n v="0.56000000000000005"/>
    <n v="0.5"/>
    <n v="68"/>
    <n v="58"/>
    <n v="79"/>
    <s v="Low Deep Work"/>
    <s v="Medium Burnout"/>
    <s v="Medium Focus"/>
    <n v="89"/>
    <x v="2"/>
    <n v="99"/>
  </r>
  <r>
    <s v="FRL-1372"/>
    <x v="167"/>
    <x v="6"/>
    <x v="1"/>
    <n v="8.5"/>
    <n v="5"/>
    <n v="59"/>
    <n v="7"/>
    <n v="80"/>
    <n v="70"/>
    <n v="30"/>
    <n v="60"/>
    <x v="1"/>
    <n v="0.7"/>
    <n v="0.59"/>
    <n v="0.8"/>
    <n v="58"/>
    <n v="54"/>
    <n v="55"/>
    <s v="Low Deep Work"/>
    <s v="Medium Burnout"/>
    <s v="Low Focus"/>
    <n v="62"/>
    <x v="3"/>
    <n v="63"/>
  </r>
  <r>
    <s v="FRL-1083"/>
    <x v="98"/>
    <x v="1"/>
    <x v="7"/>
    <n v="5"/>
    <n v="5"/>
    <n v="100"/>
    <n v="1"/>
    <n v="70"/>
    <n v="80"/>
    <n v="80"/>
    <n v="50"/>
    <x v="3"/>
    <n v="0.2"/>
    <n v="1"/>
    <n v="0.7"/>
    <n v="63"/>
    <n v="65"/>
    <n v="73"/>
    <s v="Very High Deep Work"/>
    <s v="Medium Burnout"/>
    <s v="Low Focus"/>
    <n v="69"/>
    <x v="0"/>
    <n v="77"/>
  </r>
  <r>
    <s v="FRL-1067"/>
    <x v="169"/>
    <x v="1"/>
    <x v="2"/>
    <n v="4"/>
    <n v="4"/>
    <n v="100"/>
    <n v="1"/>
    <n v="80"/>
    <n v="100"/>
    <n v="80"/>
    <n v="90"/>
    <x v="0"/>
    <n v="0.2"/>
    <n v="1"/>
    <n v="0.8"/>
    <n v="73"/>
    <n v="73"/>
    <n v="78"/>
    <s v="Very High Deep Work"/>
    <s v="High Burnout"/>
    <s v="Medium Focus"/>
    <n v="97"/>
    <x v="3"/>
    <n v="99"/>
  </r>
  <r>
    <s v="FRL-1121"/>
    <x v="119"/>
    <x v="3"/>
    <x v="5"/>
    <n v="8.5"/>
    <n v="7.5"/>
    <n v="88"/>
    <n v="8"/>
    <n v="80"/>
    <n v="70"/>
    <n v="10"/>
    <n v="40"/>
    <x v="1"/>
    <n v="0.9"/>
    <n v="0.88"/>
    <n v="0.8"/>
    <n v="81"/>
    <n v="39"/>
    <n v="86"/>
    <s v="High Deep Work"/>
    <s v="Low Burnout"/>
    <s v="High Focus"/>
    <n v="69"/>
    <x v="3"/>
    <n v="65"/>
  </r>
  <r>
    <s v="FRL-1317"/>
    <x v="76"/>
    <x v="3"/>
    <x v="3"/>
    <n v="8"/>
    <n v="5.5"/>
    <n v="69"/>
    <n v="1"/>
    <n v="60"/>
    <n v="70"/>
    <n v="60"/>
    <n v="10"/>
    <x v="1"/>
    <n v="0.4"/>
    <n v="0.69"/>
    <n v="0.6"/>
    <n v="69"/>
    <n v="54"/>
    <n v="80"/>
    <s v="Low Deep Work"/>
    <s v="Medium Burnout"/>
    <s v="Medium Focus"/>
    <n v="73"/>
    <x v="0"/>
    <n v="72"/>
  </r>
  <r>
    <s v="FRL-1341"/>
    <x v="116"/>
    <x v="0"/>
    <x v="5"/>
    <n v="8.5"/>
    <n v="6"/>
    <n v="71"/>
    <n v="6"/>
    <n v="50"/>
    <n v="70"/>
    <n v="70"/>
    <n v="30"/>
    <x v="3"/>
    <n v="0.3"/>
    <n v="0.71"/>
    <n v="0.5"/>
    <n v="72"/>
    <n v="53"/>
    <n v="79"/>
    <s v="Medium Deep Work"/>
    <s v="Medium Burnout"/>
    <s v="Medium Focus"/>
    <n v="59"/>
    <x v="2"/>
    <n v="65"/>
  </r>
  <r>
    <s v="FRL-1312"/>
    <x v="176"/>
    <x v="5"/>
    <x v="7"/>
    <n v="9.5"/>
    <n v="9.5"/>
    <n v="100"/>
    <n v="10"/>
    <n v="90"/>
    <n v="75"/>
    <n v="80"/>
    <n v="60"/>
    <x v="0"/>
    <n v="0.2"/>
    <n v="1"/>
    <n v="0.9"/>
    <n v="71"/>
    <n v="78"/>
    <n v="70"/>
    <s v="Very High Deep Work"/>
    <s v="High Burnout"/>
    <s v="Medium Focus"/>
    <n v="74"/>
    <x v="1"/>
    <n v="72"/>
  </r>
  <r>
    <s v="FRL-1393"/>
    <x v="124"/>
    <x v="3"/>
    <x v="2"/>
    <n v="6.5"/>
    <n v="5"/>
    <n v="77"/>
    <n v="7"/>
    <n v="80"/>
    <n v="100"/>
    <n v="90"/>
    <n v="20"/>
    <x v="2"/>
    <n v="0.1"/>
    <n v="0.77"/>
    <n v="0.8"/>
    <n v="67"/>
    <n v="71"/>
    <n v="56"/>
    <s v="Medium Deep Work"/>
    <s v="High Burnout"/>
    <s v="Medium Focus"/>
    <n v="97"/>
    <x v="3"/>
    <n v="99"/>
  </r>
  <r>
    <s v="FRL-1068"/>
    <x v="4"/>
    <x v="2"/>
    <x v="3"/>
    <n v="9.5"/>
    <n v="6"/>
    <n v="63"/>
    <n v="6"/>
    <n v="80"/>
    <n v="90"/>
    <n v="40"/>
    <n v="40"/>
    <x v="0"/>
    <n v="0.6"/>
    <n v="0.63"/>
    <n v="0.8"/>
    <n v="85"/>
    <n v="43"/>
    <n v="96"/>
    <s v="Low Deep Work"/>
    <s v="Low Burnout"/>
    <s v="High Focus"/>
    <n v="100"/>
    <x v="3"/>
    <n v="92"/>
  </r>
  <r>
    <s v="FRL-1055"/>
    <x v="108"/>
    <x v="3"/>
    <x v="4"/>
    <n v="9.5"/>
    <n v="9"/>
    <n v="95"/>
    <n v="9"/>
    <n v="80"/>
    <n v="95"/>
    <n v="50"/>
    <n v="70"/>
    <x v="1"/>
    <n v="0.5"/>
    <n v="0.95"/>
    <n v="0.8"/>
    <n v="91"/>
    <n v="49"/>
    <n v="100"/>
    <s v="Very High Deep Work"/>
    <s v="Low Burnout"/>
    <s v="High Focus"/>
    <n v="100"/>
    <x v="3"/>
    <n v="101"/>
  </r>
  <r>
    <s v="FRL-1132"/>
    <x v="123"/>
    <x v="5"/>
    <x v="2"/>
    <n v="8.5"/>
    <n v="8.5"/>
    <n v="100"/>
    <n v="6"/>
    <n v="90"/>
    <n v="90"/>
    <n v="80"/>
    <n v="90"/>
    <x v="4"/>
    <n v="0.2"/>
    <n v="1"/>
    <n v="0.9"/>
    <n v="60"/>
    <n v="95"/>
    <n v="53"/>
    <s v="Very High Deep Work"/>
    <s v="High Burnout"/>
    <s v="Low Focus"/>
    <n v="92"/>
    <x v="1"/>
    <n v="89"/>
  </r>
  <r>
    <s v="FRL-1092"/>
    <x v="78"/>
    <x v="1"/>
    <x v="0"/>
    <n v="5.5"/>
    <n v="5"/>
    <n v="91"/>
    <n v="4"/>
    <n v="50"/>
    <n v="70"/>
    <n v="80"/>
    <n v="20"/>
    <x v="2"/>
    <n v="0.2"/>
    <n v="0.91"/>
    <n v="0.5"/>
    <n v="43"/>
    <n v="55"/>
    <n v="57"/>
    <s v="Very High Deep Work"/>
    <s v="Medium Burnout"/>
    <s v="Low Focus"/>
    <n v="66"/>
    <x v="2"/>
    <n v="74"/>
  </r>
  <r>
    <s v="FRL-1211"/>
    <x v="168"/>
    <x v="6"/>
    <x v="7"/>
    <n v="6.5"/>
    <n v="5"/>
    <n v="77"/>
    <n v="9"/>
    <n v="60"/>
    <n v="70"/>
    <n v="40"/>
    <n v="50"/>
    <x v="0"/>
    <n v="0.6"/>
    <n v="0.77"/>
    <n v="0.6"/>
    <n v="75"/>
    <n v="49"/>
    <n v="76"/>
    <s v="Medium Deep Work"/>
    <s v="Low Burnout"/>
    <s v="Medium Focus"/>
    <n v="60"/>
    <x v="0"/>
    <n v="67"/>
  </r>
  <r>
    <s v="FRL-1157"/>
    <x v="124"/>
    <x v="3"/>
    <x v="3"/>
    <n v="8"/>
    <n v="8"/>
    <n v="100"/>
    <n v="6"/>
    <n v="50"/>
    <n v="70"/>
    <n v="60"/>
    <n v="60"/>
    <x v="4"/>
    <n v="0.4"/>
    <n v="1"/>
    <n v="0.5"/>
    <n v="70"/>
    <n v="70"/>
    <n v="72"/>
    <s v="Very High Deep Work"/>
    <s v="High Burnout"/>
    <s v="Medium Focus"/>
    <n v="67"/>
    <x v="2"/>
    <n v="72"/>
  </r>
  <r>
    <s v="FRL-1089"/>
    <x v="59"/>
    <x v="0"/>
    <x v="2"/>
    <n v="6.5"/>
    <n v="5"/>
    <n v="77"/>
    <n v="8"/>
    <n v="50"/>
    <n v="95"/>
    <n v="30"/>
    <n v="80"/>
    <x v="3"/>
    <n v="0.7"/>
    <n v="0.77"/>
    <n v="0.5"/>
    <n v="58"/>
    <n v="53"/>
    <n v="73"/>
    <s v="Medium Deep Work"/>
    <s v="Medium Burnout"/>
    <s v="Low Focus"/>
    <n v="78"/>
    <x v="2"/>
    <n v="94"/>
  </r>
  <r>
    <s v="FRL-1274"/>
    <x v="69"/>
    <x v="5"/>
    <x v="3"/>
    <n v="7.5"/>
    <n v="7"/>
    <n v="93"/>
    <n v="1"/>
    <n v="70"/>
    <n v="90"/>
    <n v="60"/>
    <n v="90"/>
    <x v="1"/>
    <n v="0.4"/>
    <n v="0.93"/>
    <n v="0.7"/>
    <n v="88"/>
    <n v="65"/>
    <n v="95"/>
    <s v="Very High Deep Work"/>
    <s v="Medium Burnout"/>
    <s v="High Focus"/>
    <n v="93"/>
    <x v="0"/>
    <n v="92"/>
  </r>
  <r>
    <s v="FRL-1106"/>
    <x v="116"/>
    <x v="0"/>
    <x v="1"/>
    <n v="9"/>
    <n v="6.5"/>
    <n v="72"/>
    <n v="6"/>
    <n v="60"/>
    <n v="80"/>
    <n v="10"/>
    <n v="60"/>
    <x v="4"/>
    <n v="0.9"/>
    <n v="0.72"/>
    <n v="0.6"/>
    <n v="48"/>
    <n v="38"/>
    <n v="48"/>
    <s v="Medium Deep Work"/>
    <s v="Low Burnout"/>
    <s v="Low Focus"/>
    <n v="65"/>
    <x v="0"/>
    <n v="73"/>
  </r>
  <r>
    <s v="FRL-1292"/>
    <x v="52"/>
    <x v="5"/>
    <x v="0"/>
    <n v="7"/>
    <n v="4.5"/>
    <n v="64"/>
    <n v="10"/>
    <n v="70"/>
    <n v="95"/>
    <n v="60"/>
    <n v="10"/>
    <x v="2"/>
    <n v="0.4"/>
    <n v="0.64"/>
    <n v="0.7"/>
    <n v="62"/>
    <n v="40"/>
    <n v="66"/>
    <s v="Low Deep Work"/>
    <s v="Low Burnout"/>
    <s v="Low Focus"/>
    <n v="98"/>
    <x v="0"/>
    <n v="99"/>
  </r>
  <r>
    <s v="FRL-1044"/>
    <x v="82"/>
    <x v="5"/>
    <x v="4"/>
    <n v="5.5"/>
    <n v="5"/>
    <n v="91"/>
    <n v="8"/>
    <n v="60"/>
    <n v="90"/>
    <n v="50"/>
    <n v="30"/>
    <x v="0"/>
    <n v="0.5"/>
    <n v="0.91"/>
    <n v="0.6"/>
    <n v="88"/>
    <n v="34"/>
    <n v="100"/>
    <s v="Very High Deep Work"/>
    <s v="Low Burnout"/>
    <s v="High Focus"/>
    <n v="95"/>
    <x v="0"/>
    <n v="96"/>
  </r>
  <r>
    <s v="FRL-1019"/>
    <x v="169"/>
    <x v="1"/>
    <x v="2"/>
    <n v="4.5"/>
    <n v="4.5"/>
    <n v="100"/>
    <n v="9"/>
    <n v="80"/>
    <n v="90"/>
    <n v="30"/>
    <n v="40"/>
    <x v="2"/>
    <n v="0.7"/>
    <n v="1"/>
    <n v="0.8"/>
    <n v="70"/>
    <n v="42"/>
    <n v="69"/>
    <s v="Very High Deep Work"/>
    <s v="Low Burnout"/>
    <s v="Medium Focus"/>
    <n v="87"/>
    <x v="3"/>
    <n v="89"/>
  </r>
  <r>
    <s v="FRL-1375"/>
    <x v="123"/>
    <x v="5"/>
    <x v="3"/>
    <n v="6"/>
    <n v="5"/>
    <n v="83"/>
    <n v="3"/>
    <n v="50"/>
    <n v="100"/>
    <n v="90"/>
    <n v="30"/>
    <x v="3"/>
    <n v="0.1"/>
    <n v="0.83"/>
    <n v="0.5"/>
    <n v="84"/>
    <n v="58"/>
    <n v="100"/>
    <s v="High Deep Work"/>
    <s v="Medium Burnout"/>
    <s v="High Focus"/>
    <n v="95"/>
    <x v="2"/>
    <n v="102"/>
  </r>
  <r>
    <s v="FRL-1235"/>
    <x v="47"/>
    <x v="5"/>
    <x v="3"/>
    <n v="9.5"/>
    <n v="8"/>
    <n v="84"/>
    <n v="2"/>
    <n v="70"/>
    <n v="70"/>
    <n v="20"/>
    <n v="60"/>
    <x v="4"/>
    <n v="0.8"/>
    <n v="0.84"/>
    <n v="0.7"/>
    <n v="71"/>
    <n v="46"/>
    <n v="75"/>
    <s v="High Deep Work"/>
    <s v="Low Burnout"/>
    <s v="Medium Focus"/>
    <n v="73"/>
    <x v="0"/>
    <n v="72"/>
  </r>
  <r>
    <s v="FRL-1052"/>
    <x v="37"/>
    <x v="0"/>
    <x v="3"/>
    <n v="10"/>
    <n v="9"/>
    <n v="90"/>
    <n v="5"/>
    <n v="90"/>
    <n v="100"/>
    <n v="50"/>
    <n v="40"/>
    <x v="2"/>
    <n v="0.5"/>
    <n v="0.9"/>
    <n v="0.9"/>
    <n v="74"/>
    <n v="57"/>
    <n v="73"/>
    <s v="Very High Deep Work"/>
    <s v="Medium Burnout"/>
    <s v="Medium Focus"/>
    <n v="100"/>
    <x v="1"/>
    <n v="102"/>
  </r>
  <r>
    <s v="FRL-1098"/>
    <x v="148"/>
    <x v="2"/>
    <x v="1"/>
    <n v="6"/>
    <n v="6"/>
    <n v="100"/>
    <n v="6"/>
    <n v="80"/>
    <n v="95"/>
    <n v="20"/>
    <n v="50"/>
    <x v="3"/>
    <n v="0.8"/>
    <n v="1"/>
    <n v="0.8"/>
    <n v="72"/>
    <n v="33"/>
    <n v="83"/>
    <s v="Very High Deep Work"/>
    <s v="Low Burnout"/>
    <s v="Medium Focus"/>
    <n v="84"/>
    <x v="3"/>
    <n v="88"/>
  </r>
  <r>
    <s v="FRL-1140"/>
    <x v="164"/>
    <x v="5"/>
    <x v="5"/>
    <n v="4"/>
    <n v="4"/>
    <n v="100"/>
    <n v="4"/>
    <n v="70"/>
    <n v="90"/>
    <n v="60"/>
    <n v="50"/>
    <x v="3"/>
    <n v="0.4"/>
    <n v="1"/>
    <n v="0.7"/>
    <n v="80"/>
    <n v="50"/>
    <n v="93"/>
    <s v="Very High Deep Work"/>
    <s v="Medium Burnout"/>
    <s v="High Focus"/>
    <n v="82"/>
    <x v="0"/>
    <n v="85"/>
  </r>
  <r>
    <s v="FRL-1293"/>
    <x v="28"/>
    <x v="3"/>
    <x v="3"/>
    <n v="5"/>
    <n v="4"/>
    <n v="80"/>
    <n v="5"/>
    <n v="70"/>
    <n v="90"/>
    <n v="80"/>
    <n v="10"/>
    <x v="3"/>
    <n v="0.2"/>
    <n v="0.8"/>
    <n v="0.7"/>
    <n v="80"/>
    <n v="48"/>
    <n v="100"/>
    <s v="High Deep Work"/>
    <s v="Low Burnout"/>
    <s v="High Focus"/>
    <n v="93"/>
    <x v="0"/>
    <n v="92"/>
  </r>
  <r>
    <s v="FRL-1241"/>
    <x v="143"/>
    <x v="6"/>
    <x v="2"/>
    <n v="4"/>
    <n v="4"/>
    <n v="100"/>
    <n v="7"/>
    <n v="50"/>
    <n v="85"/>
    <n v="70"/>
    <n v="30"/>
    <x v="1"/>
    <n v="0.3"/>
    <n v="1"/>
    <n v="0.5"/>
    <n v="90"/>
    <n v="59"/>
    <n v="90"/>
    <s v="Very High Deep Work"/>
    <s v="Medium Burnout"/>
    <s v="High Focus"/>
    <n v="70"/>
    <x v="2"/>
    <n v="84"/>
  </r>
  <r>
    <s v="FRL-1315"/>
    <x v="81"/>
    <x v="0"/>
    <x v="1"/>
    <n v="6"/>
    <n v="5"/>
    <n v="83"/>
    <n v="4"/>
    <n v="100"/>
    <n v="100"/>
    <n v="90"/>
    <n v="20"/>
    <x v="4"/>
    <n v="0.1"/>
    <n v="0.83"/>
    <n v="1"/>
    <n v="81"/>
    <n v="84"/>
    <n v="56"/>
    <s v="High Deep Work"/>
    <s v="High Burnout"/>
    <s v="High Focus"/>
    <n v="94"/>
    <x v="1"/>
    <n v="93"/>
  </r>
  <r>
    <s v="FRL-1047"/>
    <x v="43"/>
    <x v="2"/>
    <x v="6"/>
    <n v="7.5"/>
    <n v="4.5"/>
    <n v="60"/>
    <n v="8"/>
    <n v="100"/>
    <n v="95"/>
    <n v="80"/>
    <n v="80"/>
    <x v="3"/>
    <n v="0.2"/>
    <n v="0.6"/>
    <n v="1"/>
    <n v="74"/>
    <n v="69"/>
    <n v="86"/>
    <s v="Low Deep Work"/>
    <s v="Medium Burnout"/>
    <s v="Medium Focus"/>
    <n v="100"/>
    <x v="1"/>
    <n v="96"/>
  </r>
  <r>
    <s v="FRL-1073"/>
    <x v="128"/>
    <x v="2"/>
    <x v="2"/>
    <n v="6"/>
    <n v="5"/>
    <n v="83"/>
    <n v="7"/>
    <n v="100"/>
    <n v="95"/>
    <n v="60"/>
    <n v="60"/>
    <x v="4"/>
    <n v="0.4"/>
    <n v="0.83"/>
    <n v="1"/>
    <n v="63"/>
    <n v="63"/>
    <n v="59"/>
    <s v="High Deep Work"/>
    <s v="Medium Burnout"/>
    <s v="Low Focus"/>
    <n v="97"/>
    <x v="1"/>
    <n v="94"/>
  </r>
  <r>
    <s v="FRL-1015"/>
    <x v="163"/>
    <x v="1"/>
    <x v="1"/>
    <n v="7.5"/>
    <n v="4.5"/>
    <n v="60"/>
    <n v="6"/>
    <n v="80"/>
    <n v="75"/>
    <n v="30"/>
    <n v="50"/>
    <x v="2"/>
    <n v="0.7"/>
    <n v="0.6"/>
    <n v="0.8"/>
    <n v="52"/>
    <n v="50"/>
    <n v="44"/>
    <s v="Low Deep Work"/>
    <s v="Medium Burnout"/>
    <s v="Low Focus"/>
    <n v="66"/>
    <x v="3"/>
    <n v="68"/>
  </r>
  <r>
    <s v="FRL-1260"/>
    <x v="29"/>
    <x v="4"/>
    <x v="2"/>
    <n v="7"/>
    <n v="7"/>
    <n v="100"/>
    <n v="2"/>
    <n v="90"/>
    <n v="95"/>
    <n v="20"/>
    <n v="50"/>
    <x v="1"/>
    <n v="0.8"/>
    <n v="1"/>
    <n v="0.9"/>
    <n v="86"/>
    <n v="38"/>
    <n v="94"/>
    <s v="Very High Deep Work"/>
    <s v="Low Burnout"/>
    <s v="High Focus"/>
    <n v="97"/>
    <x v="1"/>
    <n v="94"/>
  </r>
  <r>
    <s v="FRL-1205"/>
    <x v="48"/>
    <x v="6"/>
    <x v="4"/>
    <n v="7"/>
    <n v="4.5"/>
    <n v="64"/>
    <n v="10"/>
    <n v="90"/>
    <n v="75"/>
    <n v="80"/>
    <n v="70"/>
    <x v="0"/>
    <n v="0.2"/>
    <n v="0.64"/>
    <n v="0.9"/>
    <n v="74"/>
    <n v="61"/>
    <n v="88"/>
    <s v="Low Deep Work"/>
    <s v="Medium Burnout"/>
    <s v="Medium Focus"/>
    <n v="91"/>
    <x v="1"/>
    <n v="81"/>
  </r>
  <r>
    <s v="FRL-1106"/>
    <x v="106"/>
    <x v="1"/>
    <x v="2"/>
    <n v="8.5"/>
    <n v="7"/>
    <n v="82"/>
    <n v="7"/>
    <n v="70"/>
    <n v="90"/>
    <n v="40"/>
    <n v="30"/>
    <x v="0"/>
    <n v="0.6"/>
    <n v="0.82"/>
    <n v="0.7"/>
    <n v="88"/>
    <n v="46"/>
    <n v="92"/>
    <s v="High Deep Work"/>
    <s v="Low Burnout"/>
    <s v="High Focus"/>
    <n v="80"/>
    <x v="0"/>
    <n v="89"/>
  </r>
  <r>
    <s v="FRL-1058"/>
    <x v="48"/>
    <x v="6"/>
    <x v="0"/>
    <n v="8.5"/>
    <n v="7.5"/>
    <n v="88"/>
    <n v="6"/>
    <n v="50"/>
    <n v="100"/>
    <n v="80"/>
    <n v="30"/>
    <x v="2"/>
    <n v="0.2"/>
    <n v="0.88"/>
    <n v="0.5"/>
    <n v="52"/>
    <n v="57"/>
    <n v="61"/>
    <s v="High Deep Work"/>
    <s v="Medium Burnout"/>
    <s v="Low Focus"/>
    <n v="94"/>
    <x v="2"/>
    <n v="104"/>
  </r>
  <r>
    <s v="FRL-1035"/>
    <x v="90"/>
    <x v="3"/>
    <x v="1"/>
    <n v="4.5"/>
    <n v="4.5"/>
    <n v="100"/>
    <n v="6"/>
    <n v="100"/>
    <n v="95"/>
    <n v="10"/>
    <n v="20"/>
    <x v="3"/>
    <n v="0.9"/>
    <n v="1"/>
    <n v="1"/>
    <n v="96"/>
    <n v="20"/>
    <n v="100"/>
    <s v="Very High Deep Work"/>
    <s v="Low Burnout"/>
    <s v="High Focus"/>
    <n v="89"/>
    <x v="1"/>
    <n v="88"/>
  </r>
  <r>
    <s v="FRL-1297"/>
    <x v="150"/>
    <x v="5"/>
    <x v="3"/>
    <n v="10"/>
    <n v="4"/>
    <n v="40"/>
    <n v="3"/>
    <n v="60"/>
    <n v="75"/>
    <n v="90"/>
    <n v="50"/>
    <x v="4"/>
    <n v="0.1"/>
    <n v="0.4"/>
    <n v="0.6"/>
    <n v="45"/>
    <n v="91"/>
    <n v="38"/>
    <s v="Low Deep Work"/>
    <s v="High Burnout"/>
    <s v="Low Focus"/>
    <n v="78"/>
    <x v="0"/>
    <n v="77"/>
  </r>
  <r>
    <s v="FRL-1100"/>
    <x v="26"/>
    <x v="2"/>
    <x v="3"/>
    <n v="9"/>
    <n v="6.5"/>
    <n v="72"/>
    <n v="5"/>
    <n v="100"/>
    <n v="80"/>
    <n v="70"/>
    <n v="60"/>
    <x v="0"/>
    <n v="0.3"/>
    <n v="0.72"/>
    <n v="1"/>
    <n v="78"/>
    <n v="66"/>
    <n v="86"/>
    <s v="Medium Deep Work"/>
    <s v="Medium Burnout"/>
    <s v="Medium Focus"/>
    <n v="95"/>
    <x v="1"/>
    <n v="82"/>
  </r>
  <r>
    <s v="FRL-1313"/>
    <x v="167"/>
    <x v="6"/>
    <x v="4"/>
    <n v="7"/>
    <n v="7"/>
    <n v="100"/>
    <n v="3"/>
    <n v="50"/>
    <n v="80"/>
    <n v="90"/>
    <n v="10"/>
    <x v="0"/>
    <n v="0.1"/>
    <n v="1"/>
    <n v="0.5"/>
    <n v="84"/>
    <n v="44"/>
    <n v="100"/>
    <s v="Very High Deep Work"/>
    <s v="Low Burnout"/>
    <s v="High Focus"/>
    <n v="77"/>
    <x v="2"/>
    <n v="86"/>
  </r>
  <r>
    <s v="FRL-1056"/>
    <x v="107"/>
    <x v="1"/>
    <x v="0"/>
    <n v="4"/>
    <n v="4"/>
    <n v="100"/>
    <n v="7"/>
    <n v="90"/>
    <n v="85"/>
    <n v="60"/>
    <n v="70"/>
    <x v="1"/>
    <n v="0.4"/>
    <n v="1"/>
    <n v="0.9"/>
    <n v="85"/>
    <n v="49"/>
    <n v="100"/>
    <s v="Very High Deep Work"/>
    <s v="Low Burnout"/>
    <s v="High Focus"/>
    <n v="100"/>
    <x v="1"/>
    <n v="89"/>
  </r>
  <r>
    <s v="FRL-1222"/>
    <x v="153"/>
    <x v="3"/>
    <x v="1"/>
    <n v="5.5"/>
    <n v="4.5"/>
    <n v="82"/>
    <n v="8"/>
    <n v="60"/>
    <n v="90"/>
    <n v="70"/>
    <n v="60"/>
    <x v="4"/>
    <n v="0.3"/>
    <n v="0.82"/>
    <n v="0.6"/>
    <n v="50"/>
    <n v="74"/>
    <n v="43"/>
    <s v="High Deep Work"/>
    <s v="High Burnout"/>
    <s v="Low Focus"/>
    <n v="73"/>
    <x v="0"/>
    <n v="83"/>
  </r>
  <r>
    <s v="FRL-1147"/>
    <x v="16"/>
    <x v="2"/>
    <x v="1"/>
    <n v="5"/>
    <n v="4"/>
    <n v="80"/>
    <n v="1"/>
    <n v="100"/>
    <n v="70"/>
    <n v="30"/>
    <n v="80"/>
    <x v="1"/>
    <n v="0.7"/>
    <n v="0.8"/>
    <n v="1"/>
    <n v="50"/>
    <n v="49"/>
    <n v="56"/>
    <s v="High Deep Work"/>
    <s v="Low Burnout"/>
    <s v="Low Focus"/>
    <n v="65"/>
    <x v="1"/>
    <n v="63"/>
  </r>
  <r>
    <s v="FRL-1043"/>
    <x v="9"/>
    <x v="0"/>
    <x v="0"/>
    <n v="9"/>
    <n v="7"/>
    <n v="78"/>
    <n v="8"/>
    <n v="100"/>
    <n v="90"/>
    <n v="70"/>
    <n v="30"/>
    <x v="4"/>
    <n v="0.3"/>
    <n v="0.78"/>
    <n v="1"/>
    <n v="76"/>
    <n v="54"/>
    <n v="76"/>
    <s v="Medium Deep Work"/>
    <s v="Medium Burnout"/>
    <s v="Medium Focus"/>
    <n v="100"/>
    <x v="1"/>
    <n v="94"/>
  </r>
  <r>
    <s v="FRL-1282"/>
    <x v="112"/>
    <x v="2"/>
    <x v="5"/>
    <n v="7"/>
    <n v="5"/>
    <n v="71"/>
    <n v="4"/>
    <n v="80"/>
    <n v="90"/>
    <n v="10"/>
    <n v="80"/>
    <x v="3"/>
    <n v="0.9"/>
    <n v="0.71"/>
    <n v="0.8"/>
    <n v="58"/>
    <n v="54"/>
    <n v="70"/>
    <s v="Medium Deep Work"/>
    <s v="Medium Burnout"/>
    <s v="Low Focus"/>
    <n v="89"/>
    <x v="3"/>
    <n v="85"/>
  </r>
  <r>
    <s v="FRL-1210"/>
    <x v="153"/>
    <x v="3"/>
    <x v="2"/>
    <n v="8.5"/>
    <n v="6.5"/>
    <n v="76"/>
    <n v="1"/>
    <n v="90"/>
    <n v="85"/>
    <n v="60"/>
    <n v="20"/>
    <x v="1"/>
    <n v="0.4"/>
    <n v="0.76"/>
    <n v="0.9"/>
    <n v="85"/>
    <n v="54"/>
    <n v="83"/>
    <s v="Medium Deep Work"/>
    <s v="Medium Burnout"/>
    <s v="High Focus"/>
    <n v="87"/>
    <x v="1"/>
    <n v="84"/>
  </r>
  <r>
    <s v="FRL-1353"/>
    <x v="103"/>
    <x v="3"/>
    <x v="7"/>
    <n v="5"/>
    <n v="5"/>
    <n v="100"/>
    <n v="9"/>
    <n v="70"/>
    <n v="85"/>
    <n v="90"/>
    <n v="20"/>
    <x v="1"/>
    <n v="0.1"/>
    <n v="1"/>
    <n v="0.7"/>
    <n v="57"/>
    <n v="71"/>
    <n v="62"/>
    <s v="Very High Deep Work"/>
    <s v="High Burnout"/>
    <s v="Low Focus"/>
    <n v="73"/>
    <x v="0"/>
    <n v="82"/>
  </r>
  <r>
    <s v="FRL-1125"/>
    <x v="100"/>
    <x v="5"/>
    <x v="3"/>
    <n v="9"/>
    <n v="9"/>
    <n v="100"/>
    <n v="2"/>
    <n v="100"/>
    <n v="90"/>
    <n v="50"/>
    <n v="10"/>
    <x v="2"/>
    <n v="0.5"/>
    <n v="1"/>
    <n v="1"/>
    <n v="73"/>
    <n v="47"/>
    <n v="77"/>
    <s v="Very High Deep Work"/>
    <s v="Low Burnout"/>
    <s v="Medium Focus"/>
    <n v="100"/>
    <x v="1"/>
    <n v="92"/>
  </r>
  <r>
    <s v="FRL-1240"/>
    <x v="86"/>
    <x v="6"/>
    <x v="1"/>
    <n v="8"/>
    <n v="7.5"/>
    <n v="94"/>
    <n v="10"/>
    <n v="70"/>
    <n v="85"/>
    <n v="60"/>
    <n v="50"/>
    <x v="0"/>
    <n v="0.4"/>
    <n v="0.94"/>
    <n v="0.7"/>
    <n v="70"/>
    <n v="67"/>
    <n v="67"/>
    <s v="Very High Deep Work"/>
    <s v="Medium Burnout"/>
    <s v="Medium Focus"/>
    <n v="69"/>
    <x v="0"/>
    <n v="78"/>
  </r>
  <r>
    <s v="FRL-1018"/>
    <x v="106"/>
    <x v="1"/>
    <x v="3"/>
    <n v="8.5"/>
    <n v="6"/>
    <n v="71"/>
    <n v="10"/>
    <n v="50"/>
    <n v="95"/>
    <n v="80"/>
    <n v="30"/>
    <x v="1"/>
    <n v="0.2"/>
    <n v="0.71"/>
    <n v="0.5"/>
    <n v="77"/>
    <n v="66"/>
    <n v="82"/>
    <s v="Medium Deep Work"/>
    <s v="Medium Burnout"/>
    <s v="Medium Focus"/>
    <n v="90"/>
    <x v="2"/>
    <n v="97"/>
  </r>
  <r>
    <s v="FRL-1336"/>
    <x v="142"/>
    <x v="6"/>
    <x v="7"/>
    <n v="10"/>
    <n v="9.5"/>
    <n v="95"/>
    <n v="10"/>
    <n v="70"/>
    <n v="85"/>
    <n v="20"/>
    <n v="30"/>
    <x v="1"/>
    <n v="0.8"/>
    <n v="0.95"/>
    <n v="0.7"/>
    <n v="89"/>
    <n v="39"/>
    <n v="87"/>
    <s v="Very High Deep Work"/>
    <s v="Low Burnout"/>
    <s v="High Focus"/>
    <n v="73"/>
    <x v="0"/>
    <n v="82"/>
  </r>
  <r>
    <s v="FRL-1142"/>
    <x v="11"/>
    <x v="5"/>
    <x v="1"/>
    <n v="5"/>
    <n v="5"/>
    <n v="100"/>
    <n v="5"/>
    <n v="70"/>
    <n v="75"/>
    <n v="20"/>
    <n v="30"/>
    <x v="1"/>
    <n v="0.8"/>
    <n v="1"/>
    <n v="0.7"/>
    <n v="77"/>
    <n v="30"/>
    <n v="79"/>
    <s v="Very High Deep Work"/>
    <s v="Low Burnout"/>
    <s v="Medium Focus"/>
    <n v="61"/>
    <x v="0"/>
    <n v="68"/>
  </r>
  <r>
    <s v="FRL-1337"/>
    <x v="2"/>
    <x v="1"/>
    <x v="3"/>
    <n v="6.5"/>
    <n v="4.5"/>
    <n v="69"/>
    <n v="5"/>
    <n v="100"/>
    <n v="75"/>
    <n v="80"/>
    <n v="30"/>
    <x v="1"/>
    <n v="0.2"/>
    <n v="0.69"/>
    <n v="1"/>
    <n v="67"/>
    <n v="64"/>
    <n v="75"/>
    <s v="Low Deep Work"/>
    <s v="Medium Burnout"/>
    <s v="Medium Focus"/>
    <n v="89"/>
    <x v="1"/>
    <n v="77"/>
  </r>
  <r>
    <s v="FRL-1175"/>
    <x v="175"/>
    <x v="0"/>
    <x v="1"/>
    <n v="5"/>
    <n v="5"/>
    <n v="100"/>
    <n v="3"/>
    <n v="80"/>
    <n v="100"/>
    <n v="70"/>
    <n v="40"/>
    <x v="4"/>
    <n v="0.3"/>
    <n v="1"/>
    <n v="0.8"/>
    <n v="66"/>
    <n v="68"/>
    <n v="55"/>
    <s v="Very High Deep Work"/>
    <s v="Medium Burnout"/>
    <s v="Medium Focus"/>
    <n v="88"/>
    <x v="3"/>
    <n v="93"/>
  </r>
  <r>
    <s v="FRL-1107"/>
    <x v="116"/>
    <x v="0"/>
    <x v="2"/>
    <n v="9.5"/>
    <n v="6.5"/>
    <n v="68"/>
    <n v="1"/>
    <n v="70"/>
    <n v="100"/>
    <n v="20"/>
    <n v="10"/>
    <x v="3"/>
    <n v="0.8"/>
    <n v="0.68"/>
    <n v="0.7"/>
    <n v="84"/>
    <n v="28"/>
    <n v="96"/>
    <s v="Low Deep Work"/>
    <s v="Low Burnout"/>
    <s v="High Focus"/>
    <n v="89"/>
    <x v="0"/>
    <n v="99"/>
  </r>
  <r>
    <s v="FRL-1204"/>
    <x v="45"/>
    <x v="1"/>
    <x v="1"/>
    <n v="6"/>
    <n v="5.5"/>
    <n v="92"/>
    <n v="9"/>
    <n v="80"/>
    <n v="95"/>
    <n v="70"/>
    <n v="80"/>
    <x v="3"/>
    <n v="0.3"/>
    <n v="0.92"/>
    <n v="0.8"/>
    <n v="52"/>
    <n v="72"/>
    <n v="58"/>
    <s v="Very High Deep Work"/>
    <s v="High Burnout"/>
    <s v="Low Focus"/>
    <n v="84"/>
    <x v="3"/>
    <n v="88"/>
  </r>
  <r>
    <s v="FRL-1271"/>
    <x v="110"/>
    <x v="3"/>
    <x v="4"/>
    <n v="4"/>
    <n v="4"/>
    <n v="100"/>
    <n v="8"/>
    <n v="100"/>
    <n v="80"/>
    <n v="90"/>
    <n v="10"/>
    <x v="0"/>
    <n v="0.1"/>
    <n v="1"/>
    <n v="1"/>
    <n v="99"/>
    <n v="42"/>
    <n v="100"/>
    <s v="Very High Deep Work"/>
    <s v="Low Burnout"/>
    <s v="High Focus"/>
    <n v="97"/>
    <x v="1"/>
    <n v="86"/>
  </r>
  <r>
    <s v="FRL-1221"/>
    <x v="78"/>
    <x v="1"/>
    <x v="0"/>
    <n v="9"/>
    <n v="6"/>
    <n v="67"/>
    <n v="6"/>
    <n v="70"/>
    <n v="100"/>
    <n v="20"/>
    <n v="50"/>
    <x v="1"/>
    <n v="0.8"/>
    <n v="0.67"/>
    <n v="0.7"/>
    <n v="89"/>
    <n v="30"/>
    <n v="100"/>
    <s v="Low Deep Work"/>
    <s v="Low Burnout"/>
    <s v="High Focus"/>
    <n v="100"/>
    <x v="0"/>
    <n v="104"/>
  </r>
  <r>
    <s v="FRL-1236"/>
    <x v="143"/>
    <x v="6"/>
    <x v="3"/>
    <n v="9.5"/>
    <n v="5.5"/>
    <n v="58"/>
    <n v="10"/>
    <n v="60"/>
    <n v="90"/>
    <n v="60"/>
    <n v="30"/>
    <x v="0"/>
    <n v="0.4"/>
    <n v="0.57999999999999996"/>
    <n v="0.6"/>
    <n v="79"/>
    <n v="52"/>
    <n v="88"/>
    <s v="Low Deep Work"/>
    <s v="Medium Burnout"/>
    <s v="Medium Focus"/>
    <n v="93"/>
    <x v="0"/>
    <n v="92"/>
  </r>
  <r>
    <s v="FRL-1344"/>
    <x v="145"/>
    <x v="1"/>
    <x v="5"/>
    <n v="4.5"/>
    <n v="4"/>
    <n v="89"/>
    <n v="7"/>
    <n v="90"/>
    <n v="70"/>
    <n v="80"/>
    <n v="60"/>
    <x v="3"/>
    <n v="0.2"/>
    <n v="0.89"/>
    <n v="0.9"/>
    <n v="77"/>
    <n v="61"/>
    <n v="85"/>
    <s v="High Deep Work"/>
    <s v="Medium Burnout"/>
    <s v="Medium Focus"/>
    <n v="73"/>
    <x v="1"/>
    <n v="65"/>
  </r>
  <r>
    <s v="FRL-1128"/>
    <x v="59"/>
    <x v="0"/>
    <x v="7"/>
    <n v="4"/>
    <n v="4"/>
    <n v="100"/>
    <n v="10"/>
    <n v="50"/>
    <n v="90"/>
    <n v="40"/>
    <n v="20"/>
    <x v="0"/>
    <n v="0.6"/>
    <n v="1"/>
    <n v="0.5"/>
    <n v="82"/>
    <n v="41"/>
    <n v="87"/>
    <s v="Very High Deep Work"/>
    <s v="Low Burnout"/>
    <s v="High Focus"/>
    <n v="71"/>
    <x v="2"/>
    <n v="87"/>
  </r>
  <r>
    <s v="FRL-1309"/>
    <x v="71"/>
    <x v="4"/>
    <x v="2"/>
    <n v="7"/>
    <n v="6.5"/>
    <n v="93"/>
    <n v="10"/>
    <n v="50"/>
    <n v="95"/>
    <n v="30"/>
    <n v="50"/>
    <x v="2"/>
    <n v="0.7"/>
    <n v="0.93"/>
    <n v="0.5"/>
    <n v="62"/>
    <n v="52"/>
    <n v="61"/>
    <s v="Very High Deep Work"/>
    <s v="Medium Burnout"/>
    <s v="Low Focus"/>
    <n v="78"/>
    <x v="2"/>
    <n v="94"/>
  </r>
  <r>
    <s v="FRL-1338"/>
    <x v="32"/>
    <x v="4"/>
    <x v="7"/>
    <n v="9"/>
    <n v="7.5"/>
    <n v="83"/>
    <n v="5"/>
    <n v="80"/>
    <n v="95"/>
    <n v="60"/>
    <n v="50"/>
    <x v="3"/>
    <n v="0.4"/>
    <n v="0.83"/>
    <n v="0.8"/>
    <n v="69"/>
    <n v="62"/>
    <n v="73"/>
    <s v="High Deep Work"/>
    <s v="Medium Burnout"/>
    <s v="Medium Focus"/>
    <n v="89"/>
    <x v="3"/>
    <n v="92"/>
  </r>
  <r>
    <s v="FRL-1141"/>
    <x v="22"/>
    <x v="5"/>
    <x v="7"/>
    <n v="7"/>
    <n v="5.5"/>
    <n v="79"/>
    <n v="6"/>
    <n v="70"/>
    <n v="100"/>
    <n v="50"/>
    <n v="30"/>
    <x v="4"/>
    <n v="0.5"/>
    <n v="0.79"/>
    <n v="0.7"/>
    <n v="59"/>
    <n v="54"/>
    <n v="54"/>
    <s v="Medium Deep Work"/>
    <s v="Medium Burnout"/>
    <s v="Low Focus"/>
    <n v="86"/>
    <x v="0"/>
    <n v="97"/>
  </r>
  <r>
    <s v="FRL-1251"/>
    <x v="169"/>
    <x v="1"/>
    <x v="6"/>
    <n v="8.5"/>
    <n v="7"/>
    <n v="82"/>
    <n v="3"/>
    <n v="80"/>
    <n v="70"/>
    <n v="30"/>
    <n v="90"/>
    <x v="4"/>
    <n v="0.7"/>
    <n v="0.82"/>
    <n v="0.8"/>
    <n v="73"/>
    <n v="59"/>
    <n v="75"/>
    <s v="High Deep Work"/>
    <s v="Medium Burnout"/>
    <s v="Medium Focus"/>
    <n v="76"/>
    <x v="3"/>
    <n v="71"/>
  </r>
  <r>
    <s v="FRL-1314"/>
    <x v="159"/>
    <x v="2"/>
    <x v="3"/>
    <n v="4.5"/>
    <n v="4.5"/>
    <n v="100"/>
    <n v="5"/>
    <n v="50"/>
    <n v="70"/>
    <n v="20"/>
    <n v="50"/>
    <x v="4"/>
    <n v="0.8"/>
    <n v="1"/>
    <n v="0.5"/>
    <n v="77"/>
    <n v="38"/>
    <n v="84"/>
    <s v="Very High Deep Work"/>
    <s v="Low Burnout"/>
    <s v="Medium Focus"/>
    <n v="67"/>
    <x v="2"/>
    <n v="72"/>
  </r>
  <r>
    <s v="FRL-1254"/>
    <x v="62"/>
    <x v="2"/>
    <x v="0"/>
    <n v="9"/>
    <n v="9"/>
    <n v="100"/>
    <n v="1"/>
    <n v="100"/>
    <n v="85"/>
    <n v="50"/>
    <n v="30"/>
    <x v="2"/>
    <n v="0.5"/>
    <n v="1"/>
    <n v="1"/>
    <n v="72"/>
    <n v="47"/>
    <n v="78"/>
    <s v="Very High Deep Work"/>
    <s v="Low Burnout"/>
    <s v="Medium Focus"/>
    <n v="100"/>
    <x v="1"/>
    <n v="89"/>
  </r>
  <r>
    <s v="FRL-1294"/>
    <x v="31"/>
    <x v="0"/>
    <x v="3"/>
    <n v="8"/>
    <n v="7.5"/>
    <n v="94"/>
    <n v="8"/>
    <n v="80"/>
    <n v="100"/>
    <n v="20"/>
    <n v="90"/>
    <x v="3"/>
    <n v="0.8"/>
    <n v="0.94"/>
    <n v="0.8"/>
    <n v="100"/>
    <n v="42"/>
    <n v="100"/>
    <s v="Very High Deep Work"/>
    <s v="Low Burnout"/>
    <s v="High Focus"/>
    <n v="100"/>
    <x v="3"/>
    <n v="102"/>
  </r>
  <r>
    <s v="FRL-1196"/>
    <x v="122"/>
    <x v="5"/>
    <x v="3"/>
    <n v="10"/>
    <n v="7.5"/>
    <n v="75"/>
    <n v="2"/>
    <n v="90"/>
    <n v="80"/>
    <n v="60"/>
    <n v="50"/>
    <x v="4"/>
    <n v="0.4"/>
    <n v="0.75"/>
    <n v="0.9"/>
    <n v="65"/>
    <n v="70"/>
    <n v="63"/>
    <s v="Medium Deep Work"/>
    <s v="High Burnout"/>
    <s v="Medium Focus"/>
    <n v="95"/>
    <x v="1"/>
    <n v="82"/>
  </r>
  <r>
    <s v="FRL-1323"/>
    <x v="83"/>
    <x v="6"/>
    <x v="1"/>
    <n v="4.5"/>
    <n v="4.5"/>
    <n v="100"/>
    <n v="9"/>
    <n v="50"/>
    <n v="100"/>
    <n v="80"/>
    <n v="50"/>
    <x v="3"/>
    <n v="0.2"/>
    <n v="1"/>
    <n v="0.5"/>
    <n v="66"/>
    <n v="68"/>
    <n v="70"/>
    <s v="Very High Deep Work"/>
    <s v="Medium Burnout"/>
    <s v="Medium Focus"/>
    <n v="75"/>
    <x v="2"/>
    <n v="93"/>
  </r>
  <r>
    <s v="FRL-1283"/>
    <x v="120"/>
    <x v="2"/>
    <x v="7"/>
    <n v="7"/>
    <n v="6.5"/>
    <n v="93"/>
    <n v="4"/>
    <n v="100"/>
    <n v="85"/>
    <n v="20"/>
    <n v="60"/>
    <x v="4"/>
    <n v="0.8"/>
    <n v="0.93"/>
    <n v="1"/>
    <n v="82"/>
    <n v="38"/>
    <n v="72"/>
    <s v="Very High Deep Work"/>
    <s v="Low Burnout"/>
    <s v="High Focus"/>
    <n v="84"/>
    <x v="1"/>
    <n v="82"/>
  </r>
  <r>
    <s v="FRL-1323"/>
    <x v="102"/>
    <x v="0"/>
    <x v="7"/>
    <n v="9.5"/>
    <n v="5.5"/>
    <n v="58"/>
    <n v="3"/>
    <n v="70"/>
    <n v="70"/>
    <n v="40"/>
    <n v="80"/>
    <x v="4"/>
    <n v="0.6"/>
    <n v="0.57999999999999996"/>
    <n v="0.7"/>
    <n v="57"/>
    <n v="67"/>
    <n v="46"/>
    <s v="Low Deep Work"/>
    <s v="Medium Burnout"/>
    <s v="Low Focus"/>
    <n v="60"/>
    <x v="0"/>
    <n v="67"/>
  </r>
  <r>
    <s v="FRL-1276"/>
    <x v="159"/>
    <x v="2"/>
    <x v="3"/>
    <n v="6"/>
    <n v="5.5"/>
    <n v="92"/>
    <n v="9"/>
    <n v="50"/>
    <n v="70"/>
    <n v="60"/>
    <n v="10"/>
    <x v="2"/>
    <n v="0.4"/>
    <n v="0.92"/>
    <n v="0.5"/>
    <n v="62"/>
    <n v="53"/>
    <n v="67"/>
    <s v="Very High Deep Work"/>
    <s v="Medium Burnout"/>
    <s v="Low Focus"/>
    <n v="67"/>
    <x v="2"/>
    <n v="72"/>
  </r>
  <r>
    <s v="FRL-1207"/>
    <x v="111"/>
    <x v="1"/>
    <x v="1"/>
    <n v="5.5"/>
    <n v="5.5"/>
    <n v="100"/>
    <n v="9"/>
    <n v="100"/>
    <n v="90"/>
    <n v="40"/>
    <n v="20"/>
    <x v="0"/>
    <n v="0.6"/>
    <n v="1"/>
    <n v="1"/>
    <n v="99"/>
    <n v="39"/>
    <n v="92"/>
    <s v="Very High Deep Work"/>
    <s v="Low Burnout"/>
    <s v="High Focus"/>
    <n v="84"/>
    <x v="1"/>
    <n v="83"/>
  </r>
  <r>
    <s v="FRL-1250"/>
    <x v="125"/>
    <x v="3"/>
    <x v="3"/>
    <n v="4"/>
    <n v="4"/>
    <n v="100"/>
    <n v="10"/>
    <n v="60"/>
    <n v="95"/>
    <n v="30"/>
    <n v="10"/>
    <x v="3"/>
    <n v="0.7"/>
    <n v="1"/>
    <n v="0.6"/>
    <n v="100"/>
    <n v="26"/>
    <n v="100"/>
    <s v="Very High Deep Work"/>
    <s v="Low Burnout"/>
    <s v="High Focus"/>
    <n v="98"/>
    <x v="0"/>
    <n v="97"/>
  </r>
  <r>
    <s v="FRL-1157"/>
    <x v="118"/>
    <x v="2"/>
    <x v="6"/>
    <n v="7.5"/>
    <n v="5"/>
    <n v="67"/>
    <n v="10"/>
    <n v="50"/>
    <n v="70"/>
    <n v="80"/>
    <n v="40"/>
    <x v="0"/>
    <n v="0.2"/>
    <n v="0.67"/>
    <n v="0.5"/>
    <n v="61"/>
    <n v="59"/>
    <n v="77"/>
    <s v="Low Deep Work"/>
    <s v="Medium Burnout"/>
    <s v="Low Focus"/>
    <n v="65"/>
    <x v="2"/>
    <n v="71"/>
  </r>
  <r>
    <s v="FRL-1218"/>
    <x v="3"/>
    <x v="1"/>
    <x v="6"/>
    <n v="10"/>
    <n v="9.5"/>
    <n v="95"/>
    <n v="7"/>
    <n v="50"/>
    <n v="95"/>
    <n v="90"/>
    <n v="30"/>
    <x v="2"/>
    <n v="0.1"/>
    <n v="0.95"/>
    <n v="0.5"/>
    <n v="55"/>
    <n v="76"/>
    <n v="60"/>
    <s v="Very High Deep Work"/>
    <s v="High Burnout"/>
    <s v="Low Focus"/>
    <n v="88"/>
    <x v="2"/>
    <n v="96"/>
  </r>
  <r>
    <s v="FRL-1391"/>
    <x v="168"/>
    <x v="6"/>
    <x v="4"/>
    <n v="8.5"/>
    <n v="5"/>
    <n v="59"/>
    <n v="6"/>
    <n v="50"/>
    <n v="80"/>
    <n v="30"/>
    <n v="70"/>
    <x v="3"/>
    <n v="0.7"/>
    <n v="0.59"/>
    <n v="0.5"/>
    <n v="64"/>
    <n v="47"/>
    <n v="88"/>
    <s v="Low Deep Work"/>
    <s v="Low Burnout"/>
    <s v="Low Focus"/>
    <n v="77"/>
    <x v="2"/>
    <n v="86"/>
  </r>
  <r>
    <s v="FRL-1283"/>
    <x v="174"/>
    <x v="0"/>
    <x v="2"/>
    <n v="7.5"/>
    <n v="5.5"/>
    <n v="73"/>
    <n v="10"/>
    <n v="60"/>
    <n v="70"/>
    <n v="70"/>
    <n v="30"/>
    <x v="0"/>
    <n v="0.3"/>
    <n v="0.73"/>
    <n v="0.6"/>
    <n v="81"/>
    <n v="57"/>
    <n v="82"/>
    <s v="Medium Deep Work"/>
    <s v="Medium Burnout"/>
    <s v="High Focus"/>
    <n v="62"/>
    <x v="0"/>
    <n v="69"/>
  </r>
  <r>
    <s v="FRL-1041"/>
    <x v="95"/>
    <x v="5"/>
    <x v="1"/>
    <n v="4"/>
    <n v="4"/>
    <n v="100"/>
    <n v="2"/>
    <n v="100"/>
    <n v="90"/>
    <n v="50"/>
    <n v="70"/>
    <x v="4"/>
    <n v="0.5"/>
    <n v="1"/>
    <n v="1"/>
    <n v="52"/>
    <n v="61"/>
    <n v="50"/>
    <s v="Very High Deep Work"/>
    <s v="Medium Burnout"/>
    <s v="Low Focus"/>
    <n v="84"/>
    <x v="1"/>
    <n v="83"/>
  </r>
  <r>
    <s v="FRL-1105"/>
    <x v="65"/>
    <x v="5"/>
    <x v="1"/>
    <n v="9"/>
    <n v="6"/>
    <n v="67"/>
    <n v="9"/>
    <n v="80"/>
    <n v="75"/>
    <n v="30"/>
    <n v="10"/>
    <x v="1"/>
    <n v="0.7"/>
    <n v="0.67"/>
    <n v="0.8"/>
    <n v="92"/>
    <n v="40"/>
    <n v="78"/>
    <s v="Low Deep Work"/>
    <s v="Low Burnout"/>
    <s v="High Focus"/>
    <n v="66"/>
    <x v="3"/>
    <n v="68"/>
  </r>
  <r>
    <s v="FRL-1367"/>
    <x v="82"/>
    <x v="5"/>
    <x v="7"/>
    <n v="8.5"/>
    <n v="4.5"/>
    <n v="53"/>
    <n v="5"/>
    <n v="80"/>
    <n v="70"/>
    <n v="90"/>
    <n v="40"/>
    <x v="3"/>
    <n v="0.1"/>
    <n v="0.53"/>
    <n v="0.8"/>
    <n v="44"/>
    <n v="79"/>
    <n v="46"/>
    <s v="Low Deep Work"/>
    <s v="High Burnout"/>
    <s v="Low Focus"/>
    <n v="66"/>
    <x v="3"/>
    <n v="67"/>
  </r>
  <r>
    <s v="FRL-1271"/>
    <x v="118"/>
    <x v="2"/>
    <x v="6"/>
    <n v="8.5"/>
    <n v="6.5"/>
    <n v="76"/>
    <n v="9"/>
    <n v="60"/>
    <n v="85"/>
    <n v="40"/>
    <n v="50"/>
    <x v="0"/>
    <n v="0.6"/>
    <n v="0.76"/>
    <n v="0.6"/>
    <n v="78"/>
    <n v="48"/>
    <n v="96"/>
    <s v="Medium Deep Work"/>
    <s v="Low Burnout"/>
    <s v="Medium Focus"/>
    <n v="86"/>
    <x v="0"/>
    <n v="86"/>
  </r>
  <r>
    <s v="FRL-1057"/>
    <x v="62"/>
    <x v="2"/>
    <x v="5"/>
    <n v="9"/>
    <n v="7.5"/>
    <n v="83"/>
    <n v="8"/>
    <n v="60"/>
    <n v="95"/>
    <n v="10"/>
    <n v="10"/>
    <x v="2"/>
    <n v="0.9"/>
    <n v="0.83"/>
    <n v="0.6"/>
    <n v="68"/>
    <n v="23"/>
    <n v="68"/>
    <s v="High Deep Work"/>
    <s v="Low Burnout"/>
    <s v="Medium Focus"/>
    <n v="87"/>
    <x v="0"/>
    <n v="90"/>
  </r>
  <r>
    <s v="FRL-1107"/>
    <x v="110"/>
    <x v="3"/>
    <x v="1"/>
    <n v="6"/>
    <n v="5"/>
    <n v="83"/>
    <n v="10"/>
    <n v="80"/>
    <n v="70"/>
    <n v="20"/>
    <n v="10"/>
    <x v="1"/>
    <n v="0.8"/>
    <n v="0.83"/>
    <n v="0.8"/>
    <n v="91"/>
    <n v="28"/>
    <n v="84"/>
    <s v="High Deep Work"/>
    <s v="Low Burnout"/>
    <s v="High Focus"/>
    <n v="62"/>
    <x v="3"/>
    <n v="63"/>
  </r>
  <r>
    <s v="FRL-1080"/>
    <x v="1"/>
    <x v="0"/>
    <x v="4"/>
    <n v="7.5"/>
    <n v="4.5"/>
    <n v="60"/>
    <n v="2"/>
    <n v="100"/>
    <n v="85"/>
    <n v="60"/>
    <n v="70"/>
    <x v="3"/>
    <n v="0.4"/>
    <n v="0.6"/>
    <n v="1"/>
    <n v="75"/>
    <n v="53"/>
    <n v="95"/>
    <s v="Low Deep Work"/>
    <s v="Medium Burnout"/>
    <s v="Medium Focus"/>
    <n v="100"/>
    <x v="1"/>
    <n v="91"/>
  </r>
  <r>
    <s v="FRL-1117"/>
    <x v="0"/>
    <x v="0"/>
    <x v="7"/>
    <n v="6.5"/>
    <n v="4.5"/>
    <n v="69"/>
    <n v="2"/>
    <n v="100"/>
    <n v="85"/>
    <n v="40"/>
    <n v="70"/>
    <x v="3"/>
    <n v="0.6"/>
    <n v="0.69"/>
    <n v="1"/>
    <n v="79"/>
    <n v="47"/>
    <n v="81"/>
    <s v="Low Deep Work"/>
    <s v="Low Burnout"/>
    <s v="Medium Focus"/>
    <n v="84"/>
    <x v="1"/>
    <n v="82"/>
  </r>
  <r>
    <s v="FRL-1241"/>
    <x v="177"/>
    <x v="1"/>
    <x v="4"/>
    <n v="7.5"/>
    <n v="4"/>
    <n v="53"/>
    <n v="7"/>
    <n v="60"/>
    <n v="90"/>
    <n v="80"/>
    <n v="30"/>
    <x v="4"/>
    <n v="0.2"/>
    <n v="0.53"/>
    <n v="0.6"/>
    <n v="46"/>
    <n v="63"/>
    <n v="52"/>
    <s v="Low Deep Work"/>
    <s v="Medium Burnout"/>
    <s v="Low Focus"/>
    <n v="95"/>
    <x v="0"/>
    <n v="96"/>
  </r>
  <r>
    <s v="FRL-1069"/>
    <x v="27"/>
    <x v="4"/>
    <x v="3"/>
    <n v="9.5"/>
    <n v="5.5"/>
    <n v="58"/>
    <n v="6"/>
    <n v="60"/>
    <n v="80"/>
    <n v="30"/>
    <n v="10"/>
    <x v="1"/>
    <n v="0.7"/>
    <n v="0.57999999999999996"/>
    <n v="0.6"/>
    <n v="75"/>
    <n v="35"/>
    <n v="87"/>
    <s v="Low Deep Work"/>
    <s v="Low Burnout"/>
    <s v="Medium Focus"/>
    <n v="83"/>
    <x v="0"/>
    <n v="82"/>
  </r>
  <r>
    <s v="FRL-1143"/>
    <x v="147"/>
    <x v="3"/>
    <x v="1"/>
    <n v="4.5"/>
    <n v="4.5"/>
    <n v="100"/>
    <n v="8"/>
    <n v="60"/>
    <n v="100"/>
    <n v="60"/>
    <n v="40"/>
    <x v="2"/>
    <n v="0.4"/>
    <n v="1"/>
    <n v="0.6"/>
    <n v="58"/>
    <n v="63"/>
    <n v="51"/>
    <s v="Very High Deep Work"/>
    <s v="Medium Burnout"/>
    <s v="Low Focus"/>
    <n v="82"/>
    <x v="0"/>
    <n v="93"/>
  </r>
  <r>
    <s v="FRL-1326"/>
    <x v="78"/>
    <x v="1"/>
    <x v="2"/>
    <n v="5"/>
    <n v="5"/>
    <n v="100"/>
    <n v="9"/>
    <n v="50"/>
    <n v="85"/>
    <n v="90"/>
    <n v="80"/>
    <x v="3"/>
    <n v="0.1"/>
    <n v="1"/>
    <n v="0.5"/>
    <n v="71"/>
    <n v="76"/>
    <n v="80"/>
    <s v="Very High Deep Work"/>
    <s v="High Burnout"/>
    <s v="Medium Focus"/>
    <n v="70"/>
    <x v="2"/>
    <n v="84"/>
  </r>
  <r>
    <s v="FRL-1236"/>
    <x v="138"/>
    <x v="5"/>
    <x v="3"/>
    <n v="4"/>
    <n v="4"/>
    <n v="100"/>
    <n v="4"/>
    <n v="70"/>
    <n v="85"/>
    <n v="40"/>
    <n v="30"/>
    <x v="1"/>
    <n v="0.6"/>
    <n v="1"/>
    <n v="0.7"/>
    <n v="93"/>
    <n v="39"/>
    <n v="100"/>
    <s v="Very High Deep Work"/>
    <s v="Low Burnout"/>
    <s v="High Focus"/>
    <n v="88"/>
    <x v="0"/>
    <n v="87"/>
  </r>
  <r>
    <s v="FRL-1213"/>
    <x v="168"/>
    <x v="6"/>
    <x v="2"/>
    <n v="4"/>
    <n v="4"/>
    <n v="100"/>
    <n v="9"/>
    <n v="80"/>
    <n v="90"/>
    <n v="70"/>
    <n v="80"/>
    <x v="0"/>
    <n v="0.3"/>
    <n v="1"/>
    <n v="0.8"/>
    <n v="78"/>
    <n v="66"/>
    <n v="84"/>
    <s v="Very High Deep Work"/>
    <s v="Medium Burnout"/>
    <s v="Medium Focus"/>
    <n v="87"/>
    <x v="3"/>
    <n v="89"/>
  </r>
  <r>
    <s v="FRL-1253"/>
    <x v="56"/>
    <x v="4"/>
    <x v="3"/>
    <n v="4.5"/>
    <n v="4"/>
    <n v="89"/>
    <n v="7"/>
    <n v="60"/>
    <n v="80"/>
    <n v="50"/>
    <n v="40"/>
    <x v="0"/>
    <n v="0.5"/>
    <n v="0.89"/>
    <n v="0.6"/>
    <n v="89"/>
    <n v="44"/>
    <n v="100"/>
    <s v="High Deep Work"/>
    <s v="Low Burnout"/>
    <s v="High Focus"/>
    <n v="83"/>
    <x v="0"/>
    <n v="82"/>
  </r>
  <r>
    <s v="FRL-1245"/>
    <x v="16"/>
    <x v="2"/>
    <x v="1"/>
    <n v="6"/>
    <n v="4.5"/>
    <n v="75"/>
    <n v="8"/>
    <n v="100"/>
    <n v="90"/>
    <n v="10"/>
    <n v="80"/>
    <x v="3"/>
    <n v="0.9"/>
    <n v="0.75"/>
    <n v="1"/>
    <n v="55"/>
    <n v="35"/>
    <n v="67"/>
    <s v="Medium Deep Work"/>
    <s v="Low Burnout"/>
    <s v="Low Focus"/>
    <n v="84"/>
    <x v="1"/>
    <n v="83"/>
  </r>
  <r>
    <s v="FRL-1360"/>
    <x v="171"/>
    <x v="4"/>
    <x v="3"/>
    <n v="14"/>
    <n v="4.5"/>
    <n v="32"/>
    <n v="0"/>
    <n v="100"/>
    <n v="70"/>
    <n v="20"/>
    <n v="70"/>
    <x v="2"/>
    <n v="0.8"/>
    <n v="0.32"/>
    <n v="1"/>
    <n v="49"/>
    <n v="54"/>
    <n v="47"/>
    <s v="Low Deep Work"/>
    <s v="Medium Burnout"/>
    <s v="Low Focus"/>
    <n v="83"/>
    <x v="1"/>
    <n v="72"/>
  </r>
  <r>
    <s v="FRL-1151"/>
    <x v="151"/>
    <x v="6"/>
    <x v="4"/>
    <n v="10"/>
    <n v="6"/>
    <n v="60"/>
    <n v="10"/>
    <n v="90"/>
    <n v="100"/>
    <n v="40"/>
    <n v="20"/>
    <x v="1"/>
    <n v="0.6"/>
    <n v="0.6"/>
    <n v="0.9"/>
    <n v="74"/>
    <n v="47"/>
    <n v="88"/>
    <s v="Low Deep Work"/>
    <s v="Low Burnout"/>
    <s v="Medium Focus"/>
    <n v="100"/>
    <x v="1"/>
    <n v="106"/>
  </r>
  <r>
    <s v="FRL-1376"/>
    <x v="114"/>
    <x v="0"/>
    <x v="4"/>
    <n v="8"/>
    <n v="6.5"/>
    <n v="81"/>
    <n v="1"/>
    <n v="80"/>
    <n v="80"/>
    <n v="80"/>
    <n v="10"/>
    <x v="2"/>
    <n v="0.2"/>
    <n v="0.81"/>
    <n v="0.8"/>
    <n v="61"/>
    <n v="57"/>
    <n v="68"/>
    <s v="High Deep Work"/>
    <s v="Medium Burnout"/>
    <s v="Low Focus"/>
    <n v="92"/>
    <x v="3"/>
    <n v="86"/>
  </r>
  <r>
    <s v="FRL-1089"/>
    <x v="83"/>
    <x v="6"/>
    <x v="7"/>
    <n v="8"/>
    <n v="4.5"/>
    <n v="56"/>
    <n v="9"/>
    <n v="60"/>
    <n v="75"/>
    <n v="60"/>
    <n v="40"/>
    <x v="1"/>
    <n v="0.4"/>
    <n v="0.56000000000000005"/>
    <n v="0.6"/>
    <n v="54"/>
    <n v="69"/>
    <n v="51"/>
    <s v="Low Deep Work"/>
    <s v="Medium Burnout"/>
    <s v="Low Focus"/>
    <n v="65"/>
    <x v="0"/>
    <n v="72"/>
  </r>
  <r>
    <s v="FRL-1332"/>
    <x v="24"/>
    <x v="2"/>
    <x v="5"/>
    <n v="9.5"/>
    <n v="8.5"/>
    <n v="89"/>
    <n v="4"/>
    <n v="100"/>
    <n v="100"/>
    <n v="40"/>
    <n v="60"/>
    <x v="2"/>
    <n v="0.6"/>
    <n v="0.89"/>
    <n v="1"/>
    <n v="61"/>
    <n v="68"/>
    <n v="55"/>
    <s v="High Deep Work"/>
    <s v="Medium Burnout"/>
    <s v="Low Focus"/>
    <n v="100"/>
    <x v="1"/>
    <n v="95"/>
  </r>
  <r>
    <s v="FRL-1257"/>
    <x v="152"/>
    <x v="3"/>
    <x v="7"/>
    <n v="7"/>
    <n v="5"/>
    <n v="71"/>
    <n v="1"/>
    <n v="70"/>
    <n v="80"/>
    <n v="80"/>
    <n v="80"/>
    <x v="1"/>
    <n v="0.2"/>
    <n v="0.71"/>
    <n v="0.7"/>
    <n v="52"/>
    <n v="83"/>
    <n v="49"/>
    <s v="Medium Deep Work"/>
    <s v="High Burnout"/>
    <s v="Low Focus"/>
    <n v="69"/>
    <x v="0"/>
    <n v="77"/>
  </r>
  <r>
    <s v="FRL-1240"/>
    <x v="166"/>
    <x v="2"/>
    <x v="7"/>
    <n v="9"/>
    <n v="8"/>
    <n v="89"/>
    <n v="5"/>
    <n v="90"/>
    <n v="80"/>
    <n v="20"/>
    <n v="40"/>
    <x v="4"/>
    <n v="0.8"/>
    <n v="0.89"/>
    <n v="0.9"/>
    <n v="78"/>
    <n v="38"/>
    <n v="69"/>
    <s v="High Deep Work"/>
    <s v="Low Burnout"/>
    <s v="Medium Focus"/>
    <n v="79"/>
    <x v="1"/>
    <n v="77"/>
  </r>
  <r>
    <s v="FRL-1041"/>
    <x v="146"/>
    <x v="1"/>
    <x v="1"/>
    <n v="5"/>
    <n v="4.5"/>
    <n v="90"/>
    <n v="2"/>
    <n v="60"/>
    <n v="80"/>
    <n v="20"/>
    <n v="30"/>
    <x v="4"/>
    <n v="0.8"/>
    <n v="0.9"/>
    <n v="0.6"/>
    <n v="64"/>
    <n v="32"/>
    <n v="60"/>
    <s v="Very High Deep Work"/>
    <s v="Low Burnout"/>
    <s v="Low Focus"/>
    <n v="65"/>
    <x v="0"/>
    <n v="73"/>
  </r>
  <r>
    <s v="FRL-1104"/>
    <x v="37"/>
    <x v="0"/>
    <x v="0"/>
    <n v="9"/>
    <n v="4"/>
    <n v="44"/>
    <n v="5"/>
    <n v="100"/>
    <n v="90"/>
    <n v="30"/>
    <n v="80"/>
    <x v="2"/>
    <n v="0.7"/>
    <n v="0.44"/>
    <n v="1"/>
    <n v="77"/>
    <n v="47"/>
    <n v="69"/>
    <s v="Low Deep Work"/>
    <s v="Low Burnout"/>
    <s v="Medium Focus"/>
    <n v="100"/>
    <x v="1"/>
    <n v="94"/>
  </r>
  <r>
    <s v="FRL-1227"/>
    <x v="83"/>
    <x v="6"/>
    <x v="0"/>
    <n v="4"/>
    <n v="4"/>
    <n v="100"/>
    <n v="4"/>
    <n v="50"/>
    <n v="100"/>
    <n v="40"/>
    <n v="90"/>
    <x v="2"/>
    <n v="0.6"/>
    <n v="1"/>
    <n v="0.5"/>
    <n v="59"/>
    <n v="44"/>
    <n v="71"/>
    <s v="Very High Deep Work"/>
    <s v="Low Burnout"/>
    <s v="Low Focus"/>
    <n v="94"/>
    <x v="2"/>
    <n v="104"/>
  </r>
  <r>
    <s v="FRL-1296"/>
    <x v="30"/>
    <x v="2"/>
    <x v="2"/>
    <n v="9"/>
    <n v="9"/>
    <n v="100"/>
    <n v="6"/>
    <n v="90"/>
    <n v="95"/>
    <n v="90"/>
    <n v="90"/>
    <x v="4"/>
    <n v="0.1"/>
    <n v="1"/>
    <n v="0.9"/>
    <n v="60"/>
    <n v="100"/>
    <n v="52"/>
    <s v="Very High Deep Work"/>
    <s v="High Burnout"/>
    <s v="Low Focus"/>
    <n v="97"/>
    <x v="1"/>
    <n v="94"/>
  </r>
  <r>
    <s v="FRL-1155"/>
    <x v="178"/>
    <x v="4"/>
    <x v="3"/>
    <n v="5"/>
    <n v="4.5"/>
    <n v="90"/>
    <n v="3"/>
    <n v="70"/>
    <n v="75"/>
    <n v="80"/>
    <n v="60"/>
    <x v="2"/>
    <n v="0.2"/>
    <n v="0.9"/>
    <n v="0.7"/>
    <n v="60"/>
    <n v="72"/>
    <n v="61"/>
    <s v="Very High Deep Work"/>
    <s v="High Burnout"/>
    <s v="Low Focus"/>
    <n v="78"/>
    <x v="0"/>
    <n v="77"/>
  </r>
  <r>
    <s v="FRL-1075"/>
    <x v="6"/>
    <x v="3"/>
    <x v="1"/>
    <n v="6"/>
    <n v="5.5"/>
    <n v="92"/>
    <n v="3"/>
    <n v="60"/>
    <n v="95"/>
    <n v="90"/>
    <n v="50"/>
    <x v="3"/>
    <n v="0.1"/>
    <n v="0.92"/>
    <n v="0.6"/>
    <n v="67"/>
    <n v="79"/>
    <n v="66"/>
    <s v="Very High Deep Work"/>
    <s v="High Burnout"/>
    <s v="Medium Focus"/>
    <n v="78"/>
    <x v="0"/>
    <n v="88"/>
  </r>
  <r>
    <s v="FRL-1362"/>
    <x v="106"/>
    <x v="1"/>
    <x v="5"/>
    <n v="9"/>
    <n v="5"/>
    <n v="56"/>
    <n v="3"/>
    <n v="50"/>
    <n v="70"/>
    <n v="60"/>
    <n v="30"/>
    <x v="4"/>
    <n v="0.4"/>
    <n v="0.56000000000000005"/>
    <n v="0.5"/>
    <n v="55"/>
    <n v="58"/>
    <n v="50"/>
    <s v="Low Deep Work"/>
    <s v="Medium Burnout"/>
    <s v="Low Focus"/>
    <n v="59"/>
    <x v="2"/>
    <n v="65"/>
  </r>
  <r>
    <s v="FRL-1189"/>
    <x v="61"/>
    <x v="4"/>
    <x v="5"/>
    <n v="5.5"/>
    <n v="4"/>
    <n v="73"/>
    <n v="6"/>
    <n v="60"/>
    <n v="80"/>
    <n v="80"/>
    <n v="90"/>
    <x v="3"/>
    <n v="0.2"/>
    <n v="0.73"/>
    <n v="0.6"/>
    <n v="49"/>
    <n v="76"/>
    <n v="58"/>
    <s v="Medium Deep Work"/>
    <s v="High Burnout"/>
    <s v="Low Focus"/>
    <n v="73"/>
    <x v="0"/>
    <n v="75"/>
  </r>
  <r>
    <s v="FRL-1062"/>
    <x v="35"/>
    <x v="3"/>
    <x v="4"/>
    <n v="7"/>
    <n v="5.5"/>
    <n v="79"/>
    <n v="3"/>
    <n v="70"/>
    <n v="75"/>
    <n v="10"/>
    <n v="90"/>
    <x v="1"/>
    <n v="0.9"/>
    <n v="0.79"/>
    <n v="0.7"/>
    <n v="84"/>
    <n v="37"/>
    <n v="100"/>
    <s v="Medium Deep Work"/>
    <s v="Low Burnout"/>
    <s v="High Focus"/>
    <n v="79"/>
    <x v="0"/>
    <n v="81"/>
  </r>
  <r>
    <s v="FRL-1331"/>
    <x v="157"/>
    <x v="4"/>
    <x v="7"/>
    <n v="6"/>
    <n v="5.5"/>
    <n v="92"/>
    <n v="5"/>
    <n v="90"/>
    <n v="95"/>
    <n v="30"/>
    <n v="80"/>
    <x v="2"/>
    <n v="0.7"/>
    <n v="0.92"/>
    <n v="0.9"/>
    <n v="69"/>
    <n v="53"/>
    <n v="60"/>
    <s v="Very High Deep Work"/>
    <s v="Medium Burnout"/>
    <s v="Medium Focus"/>
    <n v="94"/>
    <x v="1"/>
    <n v="92"/>
  </r>
  <r>
    <s v="FRL-1374"/>
    <x v="24"/>
    <x v="2"/>
    <x v="4"/>
    <n v="4"/>
    <n v="4"/>
    <n v="100"/>
    <n v="9"/>
    <n v="70"/>
    <n v="70"/>
    <n v="70"/>
    <n v="40"/>
    <x v="4"/>
    <n v="0.3"/>
    <n v="1"/>
    <n v="0.7"/>
    <n v="75"/>
    <n v="44"/>
    <n v="87"/>
    <s v="Very High Deep Work"/>
    <s v="Low Burnout"/>
    <s v="Medium Focus"/>
    <n v="74"/>
    <x v="0"/>
    <n v="76"/>
  </r>
  <r>
    <s v="FRL-1047"/>
    <x v="49"/>
    <x v="3"/>
    <x v="7"/>
    <n v="4"/>
    <n v="4"/>
    <n v="100"/>
    <n v="10"/>
    <n v="60"/>
    <n v="100"/>
    <n v="50"/>
    <n v="40"/>
    <x v="0"/>
    <n v="0.5"/>
    <n v="1"/>
    <n v="0.6"/>
    <n v="79"/>
    <n v="50"/>
    <n v="83"/>
    <s v="Very High Deep Work"/>
    <s v="Medium Burnout"/>
    <s v="Medium Focus"/>
    <n v="86"/>
    <x v="0"/>
    <n v="97"/>
  </r>
  <r>
    <s v="FRL-1275"/>
    <x v="2"/>
    <x v="1"/>
    <x v="3"/>
    <n v="9"/>
    <n v="9"/>
    <n v="100"/>
    <n v="2"/>
    <n v="80"/>
    <n v="75"/>
    <n v="80"/>
    <n v="60"/>
    <x v="2"/>
    <n v="0.2"/>
    <n v="1"/>
    <n v="0.8"/>
    <n v="63"/>
    <n v="84"/>
    <n v="62"/>
    <s v="Very High Deep Work"/>
    <s v="High Burnout"/>
    <s v="Low Focus"/>
    <n v="84"/>
    <x v="3"/>
    <n v="77"/>
  </r>
  <r>
    <s v="FRL-1341"/>
    <x v="105"/>
    <x v="5"/>
    <x v="4"/>
    <n v="7"/>
    <n v="4.5"/>
    <n v="64"/>
    <n v="7"/>
    <n v="80"/>
    <n v="80"/>
    <n v="10"/>
    <n v="50"/>
    <x v="2"/>
    <n v="0.9"/>
    <n v="0.64"/>
    <n v="0.8"/>
    <n v="61"/>
    <n v="36"/>
    <n v="70"/>
    <s v="Low Deep Work"/>
    <s v="Low Burnout"/>
    <s v="Low Focus"/>
    <n v="92"/>
    <x v="3"/>
    <n v="86"/>
  </r>
  <r>
    <s v="FRL-1157"/>
    <x v="2"/>
    <x v="1"/>
    <x v="1"/>
    <n v="8"/>
    <n v="4.5"/>
    <n v="56"/>
    <n v="4"/>
    <n v="80"/>
    <n v="95"/>
    <n v="70"/>
    <n v="80"/>
    <x v="2"/>
    <n v="0.3"/>
    <n v="0.56000000000000005"/>
    <n v="0.8"/>
    <n v="40"/>
    <n v="99"/>
    <n v="28"/>
    <s v="Low Deep Work"/>
    <s v="High Burnout"/>
    <s v="Low Focus"/>
    <n v="84"/>
    <x v="3"/>
    <n v="88"/>
  </r>
  <r>
    <s v="FRL-1372"/>
    <x v="80"/>
    <x v="2"/>
    <x v="2"/>
    <n v="9.5"/>
    <n v="7"/>
    <n v="74"/>
    <n v="3"/>
    <n v="90"/>
    <n v="70"/>
    <n v="30"/>
    <n v="40"/>
    <x v="2"/>
    <n v="0.7"/>
    <n v="0.74"/>
    <n v="0.9"/>
    <n v="60"/>
    <n v="46"/>
    <n v="58"/>
    <s v="Medium Deep Work"/>
    <s v="Low Burnout"/>
    <s v="Low Focus"/>
    <n v="72"/>
    <x v="1"/>
    <n v="69"/>
  </r>
  <r>
    <s v="FRL-1268"/>
    <x v="69"/>
    <x v="5"/>
    <x v="2"/>
    <n v="4.5"/>
    <n v="4.5"/>
    <n v="100"/>
    <n v="2"/>
    <n v="80"/>
    <n v="95"/>
    <n v="50"/>
    <n v="70"/>
    <x v="3"/>
    <n v="0.5"/>
    <n v="1"/>
    <n v="0.8"/>
    <n v="79"/>
    <n v="53"/>
    <n v="93"/>
    <s v="Very High Deep Work"/>
    <s v="Medium Burnout"/>
    <s v="Medium Focus"/>
    <n v="92"/>
    <x v="3"/>
    <n v="94"/>
  </r>
  <r>
    <s v="FRL-1363"/>
    <x v="178"/>
    <x v="4"/>
    <x v="5"/>
    <n v="10"/>
    <n v="5"/>
    <n v="50"/>
    <n v="4"/>
    <n v="80"/>
    <n v="80"/>
    <n v="90"/>
    <n v="80"/>
    <x v="0"/>
    <n v="0.1"/>
    <n v="0.5"/>
    <n v="0.8"/>
    <n v="52"/>
    <n v="99"/>
    <n v="45"/>
    <s v="Low Deep Work"/>
    <s v="High Burnout"/>
    <s v="Low Focus"/>
    <n v="79"/>
    <x v="3"/>
    <n v="75"/>
  </r>
  <r>
    <s v="FRL-1299"/>
    <x v="66"/>
    <x v="0"/>
    <x v="7"/>
    <n v="7.5"/>
    <n v="7.5"/>
    <n v="100"/>
    <n v="4"/>
    <n v="50"/>
    <n v="75"/>
    <n v="50"/>
    <n v="50"/>
    <x v="0"/>
    <n v="0.5"/>
    <n v="1"/>
    <n v="0.5"/>
    <n v="76"/>
    <n v="56"/>
    <n v="79"/>
    <s v="Very High Deep Work"/>
    <s v="Medium Burnout"/>
    <s v="Medium Focus"/>
    <n v="59"/>
    <x v="2"/>
    <n v="72"/>
  </r>
  <r>
    <s v="FRL-1334"/>
    <x v="79"/>
    <x v="1"/>
    <x v="5"/>
    <n v="6"/>
    <n v="5.5"/>
    <n v="92"/>
    <n v="3"/>
    <n v="100"/>
    <n v="95"/>
    <n v="40"/>
    <n v="10"/>
    <x v="0"/>
    <n v="0.6"/>
    <n v="0.92"/>
    <n v="1"/>
    <n v="100"/>
    <n v="28"/>
    <n v="100"/>
    <s v="Very High Deep Work"/>
    <s v="Low Burnout"/>
    <s v="High Focus"/>
    <n v="99"/>
    <x v="1"/>
    <n v="90"/>
  </r>
  <r>
    <s v="FRL-1252"/>
    <x v="156"/>
    <x v="2"/>
    <x v="4"/>
    <n v="8.5"/>
    <n v="6.5"/>
    <n v="76"/>
    <n v="10"/>
    <n v="90"/>
    <n v="85"/>
    <n v="50"/>
    <n v="80"/>
    <x v="3"/>
    <n v="0.5"/>
    <n v="0.76"/>
    <n v="0.9"/>
    <n v="83"/>
    <n v="52"/>
    <n v="100"/>
    <s v="Medium Deep Work"/>
    <s v="Medium Burnout"/>
    <s v="High Focus"/>
    <n v="100"/>
    <x v="1"/>
    <n v="91"/>
  </r>
  <r>
    <s v="FRL-1262"/>
    <x v="116"/>
    <x v="0"/>
    <x v="4"/>
    <n v="4"/>
    <n v="4"/>
    <n v="100"/>
    <n v="3"/>
    <n v="50"/>
    <n v="75"/>
    <n v="60"/>
    <n v="80"/>
    <x v="3"/>
    <n v="0.4"/>
    <n v="1"/>
    <n v="0.5"/>
    <n v="85"/>
    <n v="42"/>
    <n v="100"/>
    <s v="Very High Deep Work"/>
    <s v="Low Burnout"/>
    <s v="High Focus"/>
    <n v="73"/>
    <x v="2"/>
    <n v="81"/>
  </r>
  <r>
    <s v="FRL-1083"/>
    <x v="19"/>
    <x v="3"/>
    <x v="7"/>
    <n v="6"/>
    <n v="5"/>
    <n v="83"/>
    <n v="7"/>
    <n v="70"/>
    <n v="70"/>
    <n v="50"/>
    <n v="50"/>
    <x v="1"/>
    <n v="0.5"/>
    <n v="0.83"/>
    <n v="0.7"/>
    <n v="71"/>
    <n v="57"/>
    <n v="70"/>
    <s v="High Deep Work"/>
    <s v="Medium Burnout"/>
    <s v="Medium Focus"/>
    <n v="60"/>
    <x v="0"/>
    <n v="67"/>
  </r>
  <r>
    <s v="FRL-1263"/>
    <x v="59"/>
    <x v="0"/>
    <x v="4"/>
    <n v="10"/>
    <n v="9"/>
    <n v="90"/>
    <n v="3"/>
    <n v="50"/>
    <n v="90"/>
    <n v="30"/>
    <n v="90"/>
    <x v="2"/>
    <n v="0.7"/>
    <n v="0.9"/>
    <n v="0.5"/>
    <n v="65"/>
    <n v="52"/>
    <n v="73"/>
    <s v="Very High Deep Work"/>
    <s v="Medium Burnout"/>
    <s v="Medium Focus"/>
    <n v="87"/>
    <x v="2"/>
    <n v="96"/>
  </r>
  <r>
    <s v="FRL-1350"/>
    <x v="66"/>
    <x v="0"/>
    <x v="5"/>
    <n v="6"/>
    <n v="5"/>
    <n v="83"/>
    <n v="2"/>
    <n v="90"/>
    <n v="80"/>
    <n v="30"/>
    <n v="10"/>
    <x v="3"/>
    <n v="0.7"/>
    <n v="0.83"/>
    <n v="0.9"/>
    <n v="96"/>
    <n v="25"/>
    <n v="100"/>
    <s v="High Deep Work"/>
    <s v="Low Burnout"/>
    <s v="High Focus"/>
    <n v="84"/>
    <x v="1"/>
    <n v="75"/>
  </r>
  <r>
    <s v="FRL-1190"/>
    <x v="161"/>
    <x v="4"/>
    <x v="7"/>
    <n v="7"/>
    <n v="5"/>
    <n v="71"/>
    <n v="3"/>
    <n v="60"/>
    <n v="75"/>
    <n v="90"/>
    <n v="40"/>
    <x v="3"/>
    <n v="0.1"/>
    <n v="0.71"/>
    <n v="0.6"/>
    <n v="45"/>
    <n v="74"/>
    <n v="52"/>
    <s v="Medium Deep Work"/>
    <s v="High Burnout"/>
    <s v="Low Focus"/>
    <n v="65"/>
    <x v="0"/>
    <n v="72"/>
  </r>
  <r>
    <s v="FRL-1213"/>
    <x v="27"/>
    <x v="4"/>
    <x v="2"/>
    <n v="4.5"/>
    <n v="4"/>
    <n v="89"/>
    <n v="3"/>
    <n v="80"/>
    <n v="80"/>
    <n v="50"/>
    <n v="60"/>
    <x v="3"/>
    <n v="0.5"/>
    <n v="0.89"/>
    <n v="0.8"/>
    <n v="76"/>
    <n v="50"/>
    <n v="89"/>
    <s v="High Deep Work"/>
    <s v="Medium Burnout"/>
    <s v="Medium Focus"/>
    <n v="77"/>
    <x v="3"/>
    <n v="79"/>
  </r>
  <r>
    <s v="FRL-1305"/>
    <x v="37"/>
    <x v="0"/>
    <x v="1"/>
    <n v="10"/>
    <n v="6.5"/>
    <n v="65"/>
    <n v="3"/>
    <n v="70"/>
    <n v="70"/>
    <n v="20"/>
    <n v="40"/>
    <x v="3"/>
    <n v="0.8"/>
    <n v="0.65"/>
    <n v="0.7"/>
    <n v="70"/>
    <n v="39"/>
    <n v="72"/>
    <s v="Low Deep Work"/>
    <s v="Low Burnout"/>
    <s v="Medium Focus"/>
    <n v="57"/>
    <x v="0"/>
    <n v="63"/>
  </r>
  <r>
    <s v="FRL-1352"/>
    <x v="5"/>
    <x v="1"/>
    <x v="2"/>
    <n v="6"/>
    <n v="4.5"/>
    <n v="75"/>
    <n v="4"/>
    <n v="50"/>
    <n v="85"/>
    <n v="20"/>
    <n v="20"/>
    <x v="2"/>
    <n v="0.8"/>
    <n v="0.75"/>
    <n v="0.5"/>
    <n v="63"/>
    <n v="35"/>
    <n v="62"/>
    <s v="Medium Deep Work"/>
    <s v="Low Burnout"/>
    <s v="Low Focus"/>
    <n v="70"/>
    <x v="2"/>
    <n v="84"/>
  </r>
  <r>
    <s v="FRL-1387"/>
    <x v="40"/>
    <x v="4"/>
    <x v="5"/>
    <n v="4"/>
    <n v="4"/>
    <n v="100"/>
    <n v="2"/>
    <n v="100"/>
    <n v="90"/>
    <n v="10"/>
    <n v="80"/>
    <x v="0"/>
    <n v="0.9"/>
    <n v="1"/>
    <n v="1"/>
    <n v="78"/>
    <n v="50"/>
    <n v="87"/>
    <s v="Very High Deep Work"/>
    <s v="Medium Burnout"/>
    <s v="Medium Focus"/>
    <n v="94"/>
    <x v="1"/>
    <n v="85"/>
  </r>
  <r>
    <s v="FRL-1022"/>
    <x v="163"/>
    <x v="1"/>
    <x v="4"/>
    <n v="6"/>
    <n v="4"/>
    <n v="67"/>
    <n v="2"/>
    <n v="50"/>
    <n v="90"/>
    <n v="40"/>
    <n v="40"/>
    <x v="3"/>
    <n v="0.6"/>
    <n v="0.67"/>
    <n v="0.5"/>
    <n v="67"/>
    <n v="39"/>
    <n v="96"/>
    <s v="Low Deep Work"/>
    <s v="Low Burnout"/>
    <s v="Medium Focus"/>
    <n v="87"/>
    <x v="2"/>
    <n v="96"/>
  </r>
  <r>
    <s v="FRL-1014"/>
    <x v="140"/>
    <x v="1"/>
    <x v="6"/>
    <n v="5"/>
    <n v="5"/>
    <n v="100"/>
    <n v="5"/>
    <n v="70"/>
    <n v="80"/>
    <n v="30"/>
    <n v="90"/>
    <x v="1"/>
    <n v="0.7"/>
    <n v="1"/>
    <n v="0.7"/>
    <n v="91"/>
    <n v="45"/>
    <n v="100"/>
    <s v="Very High Deep Work"/>
    <s v="Low Burnout"/>
    <s v="High Focus"/>
    <n v="81"/>
    <x v="0"/>
    <n v="81"/>
  </r>
  <r>
    <s v="FRL-1258"/>
    <x v="178"/>
    <x v="4"/>
    <x v="1"/>
    <n v="4.5"/>
    <n v="4"/>
    <n v="89"/>
    <n v="10"/>
    <n v="50"/>
    <n v="90"/>
    <n v="40"/>
    <n v="40"/>
    <x v="1"/>
    <n v="0.6"/>
    <n v="0.89"/>
    <n v="0.5"/>
    <n v="69"/>
    <n v="46"/>
    <n v="69"/>
    <s v="High Deep Work"/>
    <s v="Low Burnout"/>
    <s v="Medium Focus"/>
    <n v="67"/>
    <x v="2"/>
    <n v="83"/>
  </r>
  <r>
    <s v="FRL-1386"/>
    <x v="20"/>
    <x v="6"/>
    <x v="7"/>
    <n v="4"/>
    <n v="4"/>
    <n v="100"/>
    <n v="4"/>
    <n v="100"/>
    <n v="85"/>
    <n v="60"/>
    <n v="30"/>
    <x v="4"/>
    <n v="0.4"/>
    <n v="1"/>
    <n v="1"/>
    <n v="67"/>
    <n v="54"/>
    <n v="62"/>
    <s v="Very High Deep Work"/>
    <s v="Medium Burnout"/>
    <s v="Medium Focus"/>
    <n v="84"/>
    <x v="1"/>
    <n v="82"/>
  </r>
  <r>
    <s v="FRL-1092"/>
    <x v="6"/>
    <x v="3"/>
    <x v="2"/>
    <n v="7"/>
    <n v="5.5"/>
    <n v="79"/>
    <n v="4"/>
    <n v="60"/>
    <n v="85"/>
    <n v="20"/>
    <n v="60"/>
    <x v="0"/>
    <n v="0.8"/>
    <n v="0.79"/>
    <n v="0.6"/>
    <n v="72"/>
    <n v="42"/>
    <n v="82"/>
    <s v="Medium Deep Work"/>
    <s v="Low Burnout"/>
    <s v="Medium Focus"/>
    <n v="76"/>
    <x v="0"/>
    <n v="84"/>
  </r>
  <r>
    <s v="FRL-1056"/>
    <x v="37"/>
    <x v="0"/>
    <x v="2"/>
    <n v="5"/>
    <n v="4.5"/>
    <n v="90"/>
    <n v="6"/>
    <n v="70"/>
    <n v="90"/>
    <n v="10"/>
    <n v="20"/>
    <x v="2"/>
    <n v="0.9"/>
    <n v="0.9"/>
    <n v="0.7"/>
    <n v="72"/>
    <n v="26"/>
    <n v="72"/>
    <s v="Very High Deep Work"/>
    <s v="Low Burnout"/>
    <s v="Medium Focus"/>
    <n v="80"/>
    <x v="0"/>
    <n v="89"/>
  </r>
  <r>
    <s v="FRL-1059"/>
    <x v="46"/>
    <x v="0"/>
    <x v="0"/>
    <n v="6"/>
    <n v="5.5"/>
    <n v="92"/>
    <n v="10"/>
    <n v="70"/>
    <n v="95"/>
    <n v="80"/>
    <n v="40"/>
    <x v="1"/>
    <n v="0.2"/>
    <n v="0.92"/>
    <n v="0.7"/>
    <n v="74"/>
    <n v="52"/>
    <n v="91"/>
    <s v="Very High Deep Work"/>
    <s v="Medium Burnout"/>
    <s v="Medium Focus"/>
    <n v="98"/>
    <x v="0"/>
    <n v="99"/>
  </r>
  <r>
    <s v="FRL-1148"/>
    <x v="151"/>
    <x v="6"/>
    <x v="0"/>
    <n v="5.5"/>
    <n v="4"/>
    <n v="73"/>
    <n v="8"/>
    <n v="70"/>
    <n v="75"/>
    <n v="10"/>
    <n v="80"/>
    <x v="0"/>
    <n v="0.9"/>
    <n v="0.73"/>
    <n v="0.7"/>
    <n v="87"/>
    <n v="33"/>
    <n v="100"/>
    <s v="Medium Deep Work"/>
    <s v="Low Burnout"/>
    <s v="High Focus"/>
    <n v="77"/>
    <x v="0"/>
    <n v="79"/>
  </r>
  <r>
    <s v="FRL-1224"/>
    <x v="37"/>
    <x v="0"/>
    <x v="7"/>
    <n v="9"/>
    <n v="9"/>
    <n v="100"/>
    <n v="2"/>
    <n v="60"/>
    <n v="85"/>
    <n v="70"/>
    <n v="20"/>
    <x v="2"/>
    <n v="0.3"/>
    <n v="1"/>
    <n v="0.6"/>
    <n v="51"/>
    <n v="76"/>
    <n v="47"/>
    <s v="Very High Deep Work"/>
    <s v="High Burnout"/>
    <s v="Low Focus"/>
    <n v="73"/>
    <x v="0"/>
    <n v="82"/>
  </r>
  <r>
    <s v="FRL-1186"/>
    <x v="42"/>
    <x v="5"/>
    <x v="5"/>
    <n v="6.5"/>
    <n v="4.5"/>
    <n v="69"/>
    <n v="10"/>
    <n v="50"/>
    <n v="75"/>
    <n v="70"/>
    <n v="80"/>
    <x v="2"/>
    <n v="0.3"/>
    <n v="0.69"/>
    <n v="0.5"/>
    <n v="38"/>
    <n v="86"/>
    <n v="35"/>
    <s v="Low Deep Work"/>
    <s v="High Burnout"/>
    <s v="Low Focus"/>
    <n v="63"/>
    <x v="2"/>
    <n v="70"/>
  </r>
  <r>
    <s v="FRL-1387"/>
    <x v="159"/>
    <x v="2"/>
    <x v="1"/>
    <n v="2"/>
    <n v="2"/>
    <n v="100"/>
    <n v="10"/>
    <n v="90"/>
    <n v="85"/>
    <n v="80"/>
    <n v="90"/>
    <x v="2"/>
    <n v="0.2"/>
    <n v="1"/>
    <n v="0.9"/>
    <n v="35"/>
    <n v="90"/>
    <n v="34"/>
    <s v="Very High Deep Work"/>
    <s v="High Burnout"/>
    <s v="Low Focus"/>
    <n v="79"/>
    <x v="1"/>
    <n v="78"/>
  </r>
  <r>
    <s v="FRL-1393"/>
    <x v="86"/>
    <x v="6"/>
    <x v="3"/>
    <n v="4.5"/>
    <n v="4"/>
    <n v="89"/>
    <n v="5"/>
    <n v="80"/>
    <n v="75"/>
    <n v="30"/>
    <n v="10"/>
    <x v="1"/>
    <n v="0.7"/>
    <n v="0.89"/>
    <n v="0.8"/>
    <n v="86"/>
    <n v="31"/>
    <n v="100"/>
    <s v="High Deep Work"/>
    <s v="Low Burnout"/>
    <s v="High Focus"/>
    <n v="84"/>
    <x v="3"/>
    <n v="77"/>
  </r>
  <r>
    <s v="FRL-1034"/>
    <x v="82"/>
    <x v="5"/>
    <x v="7"/>
    <n v="9"/>
    <n v="4"/>
    <n v="44"/>
    <n v="3"/>
    <n v="90"/>
    <n v="95"/>
    <n v="60"/>
    <n v="30"/>
    <x v="4"/>
    <n v="0.4"/>
    <n v="0.44"/>
    <n v="0.9"/>
    <n v="48"/>
    <n v="64"/>
    <n v="40"/>
    <s v="Low Deep Work"/>
    <s v="Medium Burnout"/>
    <s v="Low Focus"/>
    <n v="94"/>
    <x v="1"/>
    <n v="92"/>
  </r>
  <r>
    <s v="FRL-1389"/>
    <x v="32"/>
    <x v="4"/>
    <x v="5"/>
    <n v="9"/>
    <n v="8"/>
    <n v="89"/>
    <n v="8"/>
    <n v="80"/>
    <n v="75"/>
    <n v="50"/>
    <n v="80"/>
    <x v="4"/>
    <n v="0.5"/>
    <n v="0.89"/>
    <n v="0.8"/>
    <n v="54"/>
    <n v="82"/>
    <n v="50"/>
    <s v="High Deep Work"/>
    <s v="High Burnout"/>
    <s v="Low Focus"/>
    <n v="74"/>
    <x v="3"/>
    <n v="70"/>
  </r>
  <r>
    <s v="FRL-1277"/>
    <x v="30"/>
    <x v="2"/>
    <x v="4"/>
    <n v="10"/>
    <n v="8"/>
    <n v="80"/>
    <n v="9"/>
    <n v="50"/>
    <n v="85"/>
    <n v="20"/>
    <n v="70"/>
    <x v="4"/>
    <n v="0.8"/>
    <n v="0.8"/>
    <n v="0.5"/>
    <n v="66"/>
    <n v="45"/>
    <n v="76"/>
    <s v="High Deep Work"/>
    <s v="Low Burnout"/>
    <s v="Medium Focus"/>
    <n v="82"/>
    <x v="2"/>
    <n v="91"/>
  </r>
  <r>
    <s v="FRL-1192"/>
    <x v="129"/>
    <x v="5"/>
    <x v="0"/>
    <n v="7.5"/>
    <n v="4"/>
    <n v="53"/>
    <n v="1"/>
    <n v="90"/>
    <n v="95"/>
    <n v="50"/>
    <n v="30"/>
    <x v="1"/>
    <n v="0.5"/>
    <n v="0.53"/>
    <n v="0.9"/>
    <n v="90"/>
    <n v="38"/>
    <n v="97"/>
    <s v="Low Deep Work"/>
    <s v="Low Burnout"/>
    <s v="High Focus"/>
    <n v="100"/>
    <x v="1"/>
    <n v="99"/>
  </r>
  <r>
    <s v="FRL-1068"/>
    <x v="38"/>
    <x v="1"/>
    <x v="2"/>
    <n v="9.5"/>
    <n v="7"/>
    <n v="74"/>
    <n v="8"/>
    <n v="50"/>
    <n v="90"/>
    <n v="80"/>
    <n v="90"/>
    <x v="0"/>
    <n v="0.2"/>
    <n v="0.74"/>
    <n v="0.5"/>
    <n v="54"/>
    <n v="90"/>
    <n v="55"/>
    <s v="Medium Deep Work"/>
    <s v="High Burnout"/>
    <s v="Low Focus"/>
    <n v="74"/>
    <x v="2"/>
    <n v="89"/>
  </r>
  <r>
    <s v="FRL-1243"/>
    <x v="104"/>
    <x v="2"/>
    <x v="4"/>
    <n v="5"/>
    <n v="5"/>
    <n v="100"/>
    <n v="1"/>
    <n v="70"/>
    <n v="85"/>
    <n v="70"/>
    <n v="60"/>
    <x v="2"/>
    <n v="0.3"/>
    <n v="1"/>
    <n v="0.7"/>
    <n v="69"/>
    <n v="50"/>
    <n v="79"/>
    <s v="Very High Deep Work"/>
    <s v="Medium Burnout"/>
    <s v="Medium Focus"/>
    <n v="90"/>
    <x v="0"/>
    <n v="91"/>
  </r>
  <r>
    <s v="FRL-1031"/>
    <x v="1"/>
    <x v="0"/>
    <x v="7"/>
    <n v="8.5"/>
    <n v="4"/>
    <n v="47"/>
    <n v="3"/>
    <n v="70"/>
    <n v="100"/>
    <n v="10"/>
    <n v="60"/>
    <x v="4"/>
    <n v="0.9"/>
    <n v="0.47"/>
    <n v="0.7"/>
    <n v="66"/>
    <n v="39"/>
    <n v="55"/>
    <s v="Low Deep Work"/>
    <s v="Low Burnout"/>
    <s v="Medium Focus"/>
    <n v="86"/>
    <x v="0"/>
    <n v="97"/>
  </r>
  <r>
    <s v="FRL-1219"/>
    <x v="172"/>
    <x v="6"/>
    <x v="7"/>
    <n v="6.5"/>
    <n v="5.5"/>
    <n v="85"/>
    <n v="6"/>
    <n v="100"/>
    <n v="75"/>
    <n v="40"/>
    <n v="40"/>
    <x v="2"/>
    <n v="0.6"/>
    <n v="0.85"/>
    <n v="1"/>
    <n v="65"/>
    <n v="48"/>
    <n v="58"/>
    <s v="High Deep Work"/>
    <s v="Low Burnout"/>
    <s v="Medium Focus"/>
    <n v="74"/>
    <x v="1"/>
    <n v="72"/>
  </r>
  <r>
    <s v="FRL-1352"/>
    <x v="163"/>
    <x v="1"/>
    <x v="0"/>
    <n v="6"/>
    <n v="4"/>
    <n v="67"/>
    <n v="6"/>
    <n v="70"/>
    <n v="90"/>
    <n v="60"/>
    <n v="10"/>
    <x v="1"/>
    <n v="0.4"/>
    <n v="0.67"/>
    <n v="0.7"/>
    <n v="76"/>
    <n v="39"/>
    <n v="90"/>
    <s v="Low Deep Work"/>
    <s v="Low Burnout"/>
    <s v="Medium Focus"/>
    <n v="92"/>
    <x v="0"/>
    <n v="94"/>
  </r>
  <r>
    <s v="FRL-1290"/>
    <x v="121"/>
    <x v="4"/>
    <x v="0"/>
    <n v="7"/>
    <n v="5"/>
    <n v="71"/>
    <n v="1"/>
    <n v="80"/>
    <n v="90"/>
    <n v="10"/>
    <n v="60"/>
    <x v="4"/>
    <n v="0.9"/>
    <n v="0.71"/>
    <n v="0.8"/>
    <n v="79"/>
    <n v="29"/>
    <n v="83"/>
    <s v="Medium Deep Work"/>
    <s v="Low Burnout"/>
    <s v="Medium Focus"/>
    <n v="100"/>
    <x v="3"/>
    <n v="94"/>
  </r>
  <r>
    <s v="FRL-1165"/>
    <x v="108"/>
    <x v="3"/>
    <x v="4"/>
    <n v="4.5"/>
    <n v="4.5"/>
    <n v="100"/>
    <n v="2"/>
    <n v="100"/>
    <n v="75"/>
    <n v="60"/>
    <n v="80"/>
    <x v="1"/>
    <n v="0.4"/>
    <n v="1"/>
    <n v="1"/>
    <n v="98"/>
    <n v="46"/>
    <n v="100"/>
    <s v="Very High Deep Work"/>
    <s v="Low Burnout"/>
    <s v="High Focus"/>
    <n v="91"/>
    <x v="1"/>
    <n v="81"/>
  </r>
  <r>
    <s v="FRL-1085"/>
    <x v="128"/>
    <x v="2"/>
    <x v="5"/>
    <n v="6"/>
    <n v="5"/>
    <n v="83"/>
    <n v="7"/>
    <n v="80"/>
    <n v="95"/>
    <n v="20"/>
    <n v="90"/>
    <x v="3"/>
    <n v="0.8"/>
    <n v="0.83"/>
    <n v="0.8"/>
    <n v="58"/>
    <n v="61"/>
    <n v="71"/>
    <s v="High Deep Work"/>
    <s v="Medium Burnout"/>
    <s v="Low Focus"/>
    <n v="94"/>
    <x v="3"/>
    <n v="90"/>
  </r>
  <r>
    <s v="FRL-1135"/>
    <x v="10"/>
    <x v="4"/>
    <x v="4"/>
    <n v="6"/>
    <n v="6"/>
    <n v="100"/>
    <n v="7"/>
    <n v="90"/>
    <n v="95"/>
    <n v="20"/>
    <n v="20"/>
    <x v="1"/>
    <n v="0.8"/>
    <n v="1"/>
    <n v="0.9"/>
    <n v="100"/>
    <n v="22"/>
    <n v="100"/>
    <s v="Very High Deep Work"/>
    <s v="Low Burnout"/>
    <s v="High Focus"/>
    <n v="100"/>
    <x v="1"/>
    <n v="101"/>
  </r>
  <r>
    <s v="FRL-1139"/>
    <x v="156"/>
    <x v="2"/>
    <x v="5"/>
    <n v="8.5"/>
    <n v="8"/>
    <n v="94"/>
    <n v="8"/>
    <n v="60"/>
    <n v="80"/>
    <n v="20"/>
    <n v="50"/>
    <x v="1"/>
    <n v="0.8"/>
    <n v="0.94"/>
    <n v="0.6"/>
    <n v="73"/>
    <n v="49"/>
    <n v="79"/>
    <s v="Very High Deep Work"/>
    <s v="Low Burnout"/>
    <s v="Medium Focus"/>
    <n v="73"/>
    <x v="0"/>
    <n v="75"/>
  </r>
  <r>
    <s v="FRL-1221"/>
    <x v="176"/>
    <x v="5"/>
    <x v="1"/>
    <n v="8"/>
    <n v="6.5"/>
    <n v="81"/>
    <n v="4"/>
    <n v="80"/>
    <n v="80"/>
    <n v="90"/>
    <n v="80"/>
    <x v="1"/>
    <n v="0.1"/>
    <n v="0.81"/>
    <n v="0.8"/>
    <n v="48"/>
    <n v="100"/>
    <n v="42"/>
    <s v="High Deep Work"/>
    <s v="High Burnout"/>
    <s v="Low Focus"/>
    <n v="71"/>
    <x v="3"/>
    <n v="73"/>
  </r>
  <r>
    <s v="FRL-1009"/>
    <x v="76"/>
    <x v="3"/>
    <x v="0"/>
    <n v="9.5"/>
    <n v="8"/>
    <n v="84"/>
    <n v="3"/>
    <n v="80"/>
    <n v="75"/>
    <n v="80"/>
    <n v="50"/>
    <x v="1"/>
    <n v="0.2"/>
    <n v="0.84"/>
    <n v="0.8"/>
    <n v="72"/>
    <n v="65"/>
    <n v="84"/>
    <s v="High Deep Work"/>
    <s v="Medium Burnout"/>
    <s v="Medium Focus"/>
    <n v="83"/>
    <x v="3"/>
    <n v="79"/>
  </r>
  <r>
    <s v="FRL-1289"/>
    <x v="76"/>
    <x v="3"/>
    <x v="0"/>
    <n v="4"/>
    <n v="4"/>
    <n v="100"/>
    <n v="6"/>
    <n v="60"/>
    <n v="75"/>
    <n v="30"/>
    <n v="50"/>
    <x v="4"/>
    <n v="0.7"/>
    <n v="1"/>
    <n v="0.6"/>
    <n v="62"/>
    <n v="38"/>
    <n v="77"/>
    <s v="Very High Deep Work"/>
    <s v="Low Burnout"/>
    <s v="Low Focus"/>
    <n v="77"/>
    <x v="0"/>
    <n v="79"/>
  </r>
  <r>
    <s v="FRL-1163"/>
    <x v="163"/>
    <x v="1"/>
    <x v="6"/>
    <n v="9"/>
    <n v="5.5"/>
    <n v="61"/>
    <n v="7"/>
    <n v="70"/>
    <n v="95"/>
    <n v="30"/>
    <n v="50"/>
    <x v="1"/>
    <n v="0.7"/>
    <n v="0.61"/>
    <n v="0.7"/>
    <n v="71"/>
    <n v="49"/>
    <n v="84"/>
    <s v="Low Deep Work"/>
    <s v="Low Burnout"/>
    <s v="Medium Focus"/>
    <n v="96"/>
    <x v="0"/>
    <n v="96"/>
  </r>
  <r>
    <s v="FRL-1207"/>
    <x v="56"/>
    <x v="4"/>
    <x v="0"/>
    <n v="4.5"/>
    <n v="4"/>
    <n v="89"/>
    <n v="4"/>
    <n v="60"/>
    <n v="100"/>
    <n v="50"/>
    <n v="80"/>
    <x v="4"/>
    <n v="0.5"/>
    <n v="0.89"/>
    <n v="0.6"/>
    <n v="66"/>
    <n v="45"/>
    <n v="75"/>
    <s v="High Deep Work"/>
    <s v="Low Burnout"/>
    <s v="Medium Focus"/>
    <n v="100"/>
    <x v="0"/>
    <n v="104"/>
  </r>
  <r>
    <s v="FRL-1216"/>
    <x v="83"/>
    <x v="6"/>
    <x v="1"/>
    <n v="4"/>
    <n v="4"/>
    <n v="100"/>
    <n v="3"/>
    <n v="60"/>
    <n v="70"/>
    <n v="50"/>
    <n v="50"/>
    <x v="1"/>
    <n v="0.5"/>
    <n v="1"/>
    <n v="0.6"/>
    <n v="60"/>
    <n v="54"/>
    <n v="64"/>
    <s v="Very High Deep Work"/>
    <s v="Medium Burnout"/>
    <s v="Low Focus"/>
    <n v="57"/>
    <x v="0"/>
    <n v="63"/>
  </r>
  <r>
    <s v="FRL-1329"/>
    <x v="120"/>
    <x v="2"/>
    <x v="4"/>
    <n v="9.5"/>
    <n v="7.5"/>
    <n v="79"/>
    <n v="1"/>
    <n v="50"/>
    <n v="80"/>
    <n v="50"/>
    <n v="20"/>
    <x v="4"/>
    <n v="0.5"/>
    <n v="0.79"/>
    <n v="0.5"/>
    <n v="61"/>
    <n v="44"/>
    <n v="73"/>
    <s v="Medium Deep Work"/>
    <s v="Low Burnout"/>
    <s v="Low Focus"/>
    <n v="77"/>
    <x v="2"/>
    <n v="86"/>
  </r>
  <r>
    <s v="FRL-1343"/>
    <x v="15"/>
    <x v="0"/>
    <x v="5"/>
    <n v="4.5"/>
    <n v="4.5"/>
    <n v="100"/>
    <n v="3"/>
    <n v="50"/>
    <n v="90"/>
    <n v="90"/>
    <n v="20"/>
    <x v="1"/>
    <n v="0.1"/>
    <n v="1"/>
    <n v="0.5"/>
    <n v="86"/>
    <n v="49"/>
    <n v="89"/>
    <s v="Very High Deep Work"/>
    <s v="Low Burnout"/>
    <s v="High Focus"/>
    <n v="75"/>
    <x v="2"/>
    <n v="85"/>
  </r>
  <r>
    <s v="FRL-1254"/>
    <x v="140"/>
    <x v="1"/>
    <x v="6"/>
    <n v="5.5"/>
    <n v="4"/>
    <n v="73"/>
    <n v="6"/>
    <n v="90"/>
    <n v="95"/>
    <n v="70"/>
    <n v="40"/>
    <x v="4"/>
    <n v="0.3"/>
    <n v="0.73"/>
    <n v="0.9"/>
    <n v="66"/>
    <n v="57"/>
    <n v="69"/>
    <s v="Medium Deep Work"/>
    <s v="Medium Burnout"/>
    <s v="Medium Focus"/>
    <n v="100"/>
    <x v="1"/>
    <n v="96"/>
  </r>
  <r>
    <s v="FRL-1073"/>
    <x v="97"/>
    <x v="3"/>
    <x v="4"/>
    <n v="5"/>
    <n v="4"/>
    <n v="80"/>
    <n v="5"/>
    <n v="80"/>
    <n v="80"/>
    <n v="10"/>
    <n v="80"/>
    <x v="1"/>
    <n v="0.9"/>
    <n v="0.8"/>
    <n v="0.8"/>
    <n v="88"/>
    <n v="33"/>
    <n v="100"/>
    <s v="High Deep Work"/>
    <s v="Low Burnout"/>
    <s v="High Focus"/>
    <n v="92"/>
    <x v="3"/>
    <n v="86"/>
  </r>
  <r>
    <s v="FRL-1358"/>
    <x v="0"/>
    <x v="0"/>
    <x v="2"/>
    <n v="6.5"/>
    <n v="6"/>
    <n v="92"/>
    <n v="7"/>
    <n v="100"/>
    <n v="75"/>
    <n v="50"/>
    <n v="30"/>
    <x v="2"/>
    <n v="0.5"/>
    <n v="0.92"/>
    <n v="1"/>
    <n v="72"/>
    <n v="49"/>
    <n v="67"/>
    <s v="Very High Deep Work"/>
    <s v="Low Burnout"/>
    <s v="Medium Focus"/>
    <n v="77"/>
    <x v="1"/>
    <n v="74"/>
  </r>
  <r>
    <s v="FRL-1366"/>
    <x v="53"/>
    <x v="2"/>
    <x v="0"/>
    <n v="6"/>
    <n v="4"/>
    <n v="67"/>
    <n v="10"/>
    <n v="100"/>
    <n v="95"/>
    <n v="10"/>
    <n v="40"/>
    <x v="2"/>
    <n v="0.9"/>
    <n v="0.67"/>
    <n v="1"/>
    <n v="82"/>
    <n v="24"/>
    <n v="83"/>
    <s v="Low Deep Work"/>
    <s v="Low Burnout"/>
    <s v="High Focus"/>
    <n v="100"/>
    <x v="1"/>
    <n v="99"/>
  </r>
  <r>
    <s v="FRL-1158"/>
    <x v="96"/>
    <x v="1"/>
    <x v="0"/>
    <n v="9.5"/>
    <n v="6.5"/>
    <n v="68"/>
    <n v="2"/>
    <n v="60"/>
    <n v="100"/>
    <n v="80"/>
    <n v="70"/>
    <x v="0"/>
    <n v="0.2"/>
    <n v="0.68"/>
    <n v="0.6"/>
    <n v="75"/>
    <n v="58"/>
    <n v="87"/>
    <s v="Low Deep Work"/>
    <s v="Medium Burnout"/>
    <s v="Medium Focus"/>
    <n v="100"/>
    <x v="0"/>
    <n v="104"/>
  </r>
  <r>
    <s v="FRL-1130"/>
    <x v="66"/>
    <x v="0"/>
    <x v="5"/>
    <n v="4.5"/>
    <n v="4"/>
    <n v="89"/>
    <n v="5"/>
    <n v="60"/>
    <n v="85"/>
    <n v="60"/>
    <n v="70"/>
    <x v="0"/>
    <n v="0.4"/>
    <n v="0.89"/>
    <n v="0.6"/>
    <n v="67"/>
    <n v="61"/>
    <n v="74"/>
    <s v="High Deep Work"/>
    <s v="Medium Burnout"/>
    <s v="Medium Focus"/>
    <n v="78"/>
    <x v="0"/>
    <n v="80"/>
  </r>
  <r>
    <s v="FRL-1041"/>
    <x v="139"/>
    <x v="3"/>
    <x v="7"/>
    <n v="7.5"/>
    <n v="7"/>
    <n v="93"/>
    <n v="6"/>
    <n v="80"/>
    <n v="100"/>
    <n v="20"/>
    <n v="30"/>
    <x v="2"/>
    <n v="0.8"/>
    <n v="0.93"/>
    <n v="0.8"/>
    <n v="72"/>
    <n v="34"/>
    <n v="65"/>
    <s v="Very High Deep Work"/>
    <s v="Low Burnout"/>
    <s v="Medium Focus"/>
    <n v="94"/>
    <x v="3"/>
    <n v="97"/>
  </r>
  <r>
    <s v="FRL-1180"/>
    <x v="92"/>
    <x v="1"/>
    <x v="1"/>
    <n v="8.5"/>
    <n v="8"/>
    <n v="94"/>
    <n v="6"/>
    <n v="100"/>
    <n v="70"/>
    <n v="10"/>
    <n v="30"/>
    <x v="4"/>
    <n v="0.9"/>
    <n v="0.94"/>
    <n v="1"/>
    <n v="70"/>
    <n v="27"/>
    <n v="65"/>
    <s v="Very High Deep Work"/>
    <s v="Low Burnout"/>
    <s v="Medium Focus"/>
    <n v="65"/>
    <x v="1"/>
    <n v="63"/>
  </r>
  <r>
    <s v="FRL-1001"/>
    <x v="127"/>
    <x v="6"/>
    <x v="1"/>
    <n v="5.5"/>
    <n v="5"/>
    <n v="91"/>
    <n v="6"/>
    <n v="50"/>
    <n v="70"/>
    <n v="30"/>
    <n v="40"/>
    <x v="1"/>
    <n v="0.7"/>
    <n v="0.91"/>
    <n v="0.5"/>
    <n v="65"/>
    <n v="40"/>
    <n v="68"/>
    <s v="Very High Deep Work"/>
    <s v="Low Burnout"/>
    <s v="Medium Focus"/>
    <n v="52"/>
    <x v="2"/>
    <n v="63"/>
  </r>
  <r>
    <s v="FRL-1304"/>
    <x v="64"/>
    <x v="0"/>
    <x v="4"/>
    <n v="7"/>
    <n v="7"/>
    <n v="100"/>
    <n v="6"/>
    <n v="80"/>
    <n v="100"/>
    <n v="30"/>
    <n v="50"/>
    <x v="3"/>
    <n v="0.7"/>
    <n v="1"/>
    <n v="0.8"/>
    <n v="99"/>
    <n v="29"/>
    <n v="100"/>
    <s v="Very High Deep Work"/>
    <s v="Low Burnout"/>
    <s v="High Focus"/>
    <n v="100"/>
    <x v="3"/>
    <n v="106"/>
  </r>
  <r>
    <s v="FRL-1144"/>
    <x v="42"/>
    <x v="5"/>
    <x v="6"/>
    <n v="4.5"/>
    <n v="4.5"/>
    <n v="100"/>
    <n v="6"/>
    <n v="80"/>
    <n v="85"/>
    <n v="40"/>
    <n v="10"/>
    <x v="1"/>
    <n v="0.6"/>
    <n v="1"/>
    <n v="0.8"/>
    <n v="93"/>
    <n v="29"/>
    <n v="100"/>
    <s v="Very High Deep Work"/>
    <s v="Low Burnout"/>
    <s v="High Focus"/>
    <n v="93"/>
    <x v="3"/>
    <n v="86"/>
  </r>
  <r>
    <s v="FRL-1045"/>
    <x v="117"/>
    <x v="3"/>
    <x v="7"/>
    <n v="5.5"/>
    <n v="5"/>
    <n v="91"/>
    <n v="3"/>
    <n v="80"/>
    <n v="90"/>
    <n v="70"/>
    <n v="50"/>
    <x v="3"/>
    <n v="0.3"/>
    <n v="0.91"/>
    <n v="0.8"/>
    <n v="67"/>
    <n v="59"/>
    <n v="75"/>
    <s v="Very High Deep Work"/>
    <s v="Medium Burnout"/>
    <s v="Medium Focus"/>
    <n v="84"/>
    <x v="3"/>
    <n v="87"/>
  </r>
  <r>
    <s v="FRL-1188"/>
    <x v="41"/>
    <x v="5"/>
    <x v="6"/>
    <n v="8.5"/>
    <n v="4.5"/>
    <n v="53"/>
    <n v="1"/>
    <n v="90"/>
    <n v="85"/>
    <n v="80"/>
    <n v="80"/>
    <x v="0"/>
    <n v="0.2"/>
    <n v="0.53"/>
    <n v="0.9"/>
    <n v="70"/>
    <n v="80"/>
    <n v="73"/>
    <s v="Low Deep Work"/>
    <s v="High Burnout"/>
    <s v="Medium Focus"/>
    <n v="98"/>
    <x v="1"/>
    <n v="86"/>
  </r>
  <r>
    <s v="FRL-1365"/>
    <x v="26"/>
    <x v="2"/>
    <x v="6"/>
    <n v="5.5"/>
    <n v="5"/>
    <n v="91"/>
    <n v="5"/>
    <n v="80"/>
    <n v="85"/>
    <n v="30"/>
    <n v="70"/>
    <x v="3"/>
    <n v="0.7"/>
    <n v="0.91"/>
    <n v="0.8"/>
    <n v="92"/>
    <n v="39"/>
    <n v="100"/>
    <s v="Very High Deep Work"/>
    <s v="Low Burnout"/>
    <s v="High Focus"/>
    <n v="93"/>
    <x v="3"/>
    <n v="86"/>
  </r>
  <r>
    <s v="FRL-1144"/>
    <x v="135"/>
    <x v="4"/>
    <x v="2"/>
    <n v="5.5"/>
    <n v="5.5"/>
    <n v="100"/>
    <n v="3"/>
    <n v="60"/>
    <n v="70"/>
    <n v="50"/>
    <n v="50"/>
    <x v="3"/>
    <n v="0.5"/>
    <n v="1"/>
    <n v="0.6"/>
    <n v="85"/>
    <n v="49"/>
    <n v="98"/>
    <s v="Very High Deep Work"/>
    <s v="Low Burnout"/>
    <s v="High Focus"/>
    <n v="62"/>
    <x v="0"/>
    <n v="69"/>
  </r>
  <r>
    <s v="FRL-1127"/>
    <x v="53"/>
    <x v="2"/>
    <x v="0"/>
    <n v="8.5"/>
    <n v="7.5"/>
    <n v="88"/>
    <n v="2"/>
    <n v="80"/>
    <n v="75"/>
    <n v="60"/>
    <n v="70"/>
    <x v="4"/>
    <n v="0.4"/>
    <n v="0.88"/>
    <n v="0.8"/>
    <n v="65"/>
    <n v="63"/>
    <n v="69"/>
    <s v="High Deep Work"/>
    <s v="Medium Burnout"/>
    <s v="Medium Focus"/>
    <n v="83"/>
    <x v="3"/>
    <n v="79"/>
  </r>
  <r>
    <s v="FRL-1362"/>
    <x v="80"/>
    <x v="2"/>
    <x v="6"/>
    <n v="9.5"/>
    <n v="8.5"/>
    <n v="89"/>
    <n v="5"/>
    <n v="50"/>
    <n v="90"/>
    <n v="10"/>
    <n v="10"/>
    <x v="2"/>
    <n v="0.9"/>
    <n v="0.89"/>
    <n v="0.5"/>
    <n v="64"/>
    <n v="21"/>
    <n v="79"/>
    <s v="High Deep Work"/>
    <s v="Low Burnout"/>
    <s v="Low Focus"/>
    <n v="83"/>
    <x v="2"/>
    <n v="91"/>
  </r>
  <r>
    <s v="FRL-1241"/>
    <x v="6"/>
    <x v="3"/>
    <x v="4"/>
    <n v="8.5"/>
    <n v="8.5"/>
    <n v="100"/>
    <n v="1"/>
    <n v="70"/>
    <n v="90"/>
    <n v="70"/>
    <n v="50"/>
    <x v="4"/>
    <n v="0.3"/>
    <n v="1"/>
    <n v="0.7"/>
    <n v="75"/>
    <n v="54"/>
    <n v="84"/>
    <s v="Very High Deep Work"/>
    <s v="Medium Burnout"/>
    <s v="Medium Focus"/>
    <n v="95"/>
    <x v="0"/>
    <n v="96"/>
  </r>
  <r>
    <s v="FRL-1067"/>
    <x v="104"/>
    <x v="2"/>
    <x v="7"/>
    <n v="4"/>
    <n v="4"/>
    <n v="100"/>
    <n v="5"/>
    <n v="90"/>
    <n v="85"/>
    <n v="60"/>
    <n v="80"/>
    <x v="3"/>
    <n v="0.4"/>
    <n v="1"/>
    <n v="0.9"/>
    <n v="78"/>
    <n v="58"/>
    <n v="84"/>
    <s v="Very High Deep Work"/>
    <s v="Medium Burnout"/>
    <s v="Medium Focus"/>
    <n v="84"/>
    <x v="1"/>
    <n v="82"/>
  </r>
  <r>
    <s v="FRL-1162"/>
    <x v="44"/>
    <x v="1"/>
    <x v="4"/>
    <n v="7"/>
    <n v="4.5"/>
    <n v="64"/>
    <n v="5"/>
    <n v="70"/>
    <n v="70"/>
    <n v="30"/>
    <n v="80"/>
    <x v="2"/>
    <n v="0.7"/>
    <n v="0.64"/>
    <n v="0.7"/>
    <n v="57"/>
    <n v="51"/>
    <n v="63"/>
    <s v="Low Deep Work"/>
    <s v="Medium Burnout"/>
    <s v="Low Focus"/>
    <n v="74"/>
    <x v="0"/>
    <n v="76"/>
  </r>
  <r>
    <s v="FRL-1220"/>
    <x v="107"/>
    <x v="1"/>
    <x v="1"/>
    <n v="6"/>
    <n v="6"/>
    <n v="100"/>
    <n v="5"/>
    <n v="70"/>
    <n v="85"/>
    <n v="30"/>
    <n v="60"/>
    <x v="4"/>
    <n v="0.7"/>
    <n v="1"/>
    <n v="0.7"/>
    <n v="51"/>
    <n v="47"/>
    <n v="52"/>
    <s v="Very High Deep Work"/>
    <s v="Low Burnout"/>
    <s v="Low Focus"/>
    <n v="69"/>
    <x v="0"/>
    <n v="78"/>
  </r>
  <r>
    <s v="FRL-1284"/>
    <x v="15"/>
    <x v="0"/>
    <x v="2"/>
    <n v="9"/>
    <n v="7.5"/>
    <n v="83"/>
    <n v="1"/>
    <n v="60"/>
    <n v="70"/>
    <n v="40"/>
    <n v="30"/>
    <x v="1"/>
    <n v="0.6"/>
    <n v="0.83"/>
    <n v="0.6"/>
    <n v="82"/>
    <n v="50"/>
    <n v="84"/>
    <s v="High Deep Work"/>
    <s v="Medium Burnout"/>
    <s v="High Focus"/>
    <n v="62"/>
    <x v="0"/>
    <n v="69"/>
  </r>
  <r>
    <s v="FRL-1133"/>
    <x v="109"/>
    <x v="3"/>
    <x v="2"/>
    <n v="9.5"/>
    <n v="7.5"/>
    <n v="79"/>
    <n v="7"/>
    <n v="80"/>
    <n v="70"/>
    <n v="80"/>
    <n v="60"/>
    <x v="1"/>
    <n v="0.2"/>
    <n v="0.79"/>
    <n v="0.8"/>
    <n v="69"/>
    <n v="81"/>
    <n v="66"/>
    <s v="Medium Deep Work"/>
    <s v="High Burnout"/>
    <s v="Medium Focus"/>
    <n v="68"/>
    <x v="3"/>
    <n v="69"/>
  </r>
  <r>
    <s v="FRL-1234"/>
    <x v="113"/>
    <x v="0"/>
    <x v="5"/>
    <n v="4.5"/>
    <n v="4"/>
    <n v="89"/>
    <n v="2"/>
    <n v="50"/>
    <n v="75"/>
    <n v="50"/>
    <n v="30"/>
    <x v="3"/>
    <n v="0.5"/>
    <n v="0.89"/>
    <n v="0.5"/>
    <n v="79"/>
    <n v="39"/>
    <n v="93"/>
    <s v="High Deep Work"/>
    <s v="Low Burnout"/>
    <s v="Medium Focus"/>
    <n v="63"/>
    <x v="2"/>
    <n v="70"/>
  </r>
  <r>
    <s v="FRL-1288"/>
    <x v="176"/>
    <x v="5"/>
    <x v="6"/>
    <n v="8.5"/>
    <n v="5.5"/>
    <n v="65"/>
    <n v="10"/>
    <n v="90"/>
    <n v="100"/>
    <n v="30"/>
    <n v="70"/>
    <x v="0"/>
    <n v="0.7"/>
    <n v="0.65"/>
    <n v="0.9"/>
    <n v="86"/>
    <n v="51"/>
    <n v="98"/>
    <s v="Low Deep Work"/>
    <s v="Medium Burnout"/>
    <s v="High Focus"/>
    <n v="100"/>
    <x v="1"/>
    <n v="101"/>
  </r>
  <r>
    <s v="FRL-1393"/>
    <x v="82"/>
    <x v="5"/>
    <x v="7"/>
    <n v="9"/>
    <n v="4.5"/>
    <n v="50"/>
    <n v="6"/>
    <n v="70"/>
    <n v="95"/>
    <n v="20"/>
    <n v="70"/>
    <x v="2"/>
    <n v="0.8"/>
    <n v="0.5"/>
    <n v="0.7"/>
    <n v="58"/>
    <n v="50"/>
    <n v="48"/>
    <s v="Low Deep Work"/>
    <s v="Medium Burnout"/>
    <s v="Low Focus"/>
    <n v="82"/>
    <x v="0"/>
    <n v="92"/>
  </r>
  <r>
    <s v="FRL-1165"/>
    <x v="33"/>
    <x v="6"/>
    <x v="3"/>
    <n v="4"/>
    <n v="4"/>
    <n v="100"/>
    <n v="8"/>
    <n v="100"/>
    <n v="85"/>
    <n v="80"/>
    <n v="50"/>
    <x v="1"/>
    <n v="0.2"/>
    <n v="1"/>
    <n v="1"/>
    <n v="85"/>
    <n v="63"/>
    <n v="96"/>
    <s v="Very High Deep Work"/>
    <s v="Medium Burnout"/>
    <s v="High Focus"/>
    <n v="100"/>
    <x v="1"/>
    <n v="87"/>
  </r>
  <r>
    <s v="FRL-1168"/>
    <x v="168"/>
    <x v="6"/>
    <x v="5"/>
    <n v="9"/>
    <n v="8.5"/>
    <n v="94"/>
    <n v="8"/>
    <n v="100"/>
    <n v="95"/>
    <n v="30"/>
    <n v="40"/>
    <x v="0"/>
    <n v="0.7"/>
    <n v="0.94"/>
    <n v="1"/>
    <n v="94"/>
    <n v="44"/>
    <n v="97"/>
    <s v="Very High Deep Work"/>
    <s v="Low Burnout"/>
    <s v="High Focus"/>
    <n v="99"/>
    <x v="1"/>
    <n v="90"/>
  </r>
  <r>
    <s v="FRL-1165"/>
    <x v="114"/>
    <x v="0"/>
    <x v="6"/>
    <n v="9.5"/>
    <n v="4.5"/>
    <n v="47"/>
    <n v="9"/>
    <n v="80"/>
    <n v="70"/>
    <n v="70"/>
    <n v="50"/>
    <x v="3"/>
    <n v="0.3"/>
    <n v="0.47"/>
    <n v="0.8"/>
    <n v="62"/>
    <n v="66"/>
    <n v="74"/>
    <s v="Low Deep Work"/>
    <s v="Medium Burnout"/>
    <s v="Low Focus"/>
    <n v="76"/>
    <x v="3"/>
    <n v="71"/>
  </r>
  <r>
    <s v="FRL-1394"/>
    <x v="127"/>
    <x v="6"/>
    <x v="7"/>
    <n v="4.5"/>
    <n v="4"/>
    <n v="89"/>
    <n v="4"/>
    <n v="80"/>
    <n v="100"/>
    <n v="70"/>
    <n v="50"/>
    <x v="2"/>
    <n v="0.3"/>
    <n v="0.89"/>
    <n v="0.8"/>
    <n v="51"/>
    <n v="69"/>
    <n v="47"/>
    <s v="High Deep Work"/>
    <s v="Medium Burnout"/>
    <s v="Low Focus"/>
    <n v="94"/>
    <x v="3"/>
    <n v="97"/>
  </r>
  <r>
    <s v="FRL-1152"/>
    <x v="139"/>
    <x v="3"/>
    <x v="6"/>
    <n v="10"/>
    <n v="7"/>
    <n v="70"/>
    <n v="5"/>
    <n v="90"/>
    <n v="75"/>
    <n v="60"/>
    <n v="20"/>
    <x v="2"/>
    <n v="0.4"/>
    <n v="0.7"/>
    <n v="0.9"/>
    <n v="61"/>
    <n v="61"/>
    <n v="62"/>
    <s v="Medium Deep Work"/>
    <s v="Medium Burnout"/>
    <s v="Low Focus"/>
    <n v="87"/>
    <x v="1"/>
    <n v="76"/>
  </r>
  <r>
    <s v="FRL-1250"/>
    <x v="2"/>
    <x v="1"/>
    <x v="1"/>
    <n v="7"/>
    <n v="5.5"/>
    <n v="79"/>
    <n v="5"/>
    <n v="90"/>
    <n v="85"/>
    <n v="20"/>
    <n v="70"/>
    <x v="2"/>
    <n v="0.8"/>
    <n v="0.79"/>
    <n v="0.9"/>
    <n v="45"/>
    <n v="46"/>
    <n v="45"/>
    <s v="Medium Deep Work"/>
    <s v="Low Burnout"/>
    <s v="Low Focus"/>
    <n v="79"/>
    <x v="1"/>
    <n v="78"/>
  </r>
  <r>
    <s v="FRL-1222"/>
    <x v="173"/>
    <x v="0"/>
    <x v="7"/>
    <n v="7"/>
    <n v="4"/>
    <n v="57"/>
    <n v="1"/>
    <n v="70"/>
    <n v="85"/>
    <n v="40"/>
    <n v="30"/>
    <x v="2"/>
    <n v="0.6"/>
    <n v="0.56999999999999995"/>
    <n v="0.7"/>
    <n v="52"/>
    <n v="49"/>
    <n v="46"/>
    <s v="Low Deep Work"/>
    <s v="Low Burnout"/>
    <s v="Low Focus"/>
    <n v="73"/>
    <x v="0"/>
    <n v="82"/>
  </r>
  <r>
    <s v="FRL-1148"/>
    <x v="126"/>
    <x v="0"/>
    <x v="0"/>
    <n v="7"/>
    <n v="4"/>
    <n v="57"/>
    <n v="8"/>
    <n v="60"/>
    <n v="75"/>
    <n v="50"/>
    <n v="40"/>
    <x v="1"/>
    <n v="0.5"/>
    <n v="0.56999999999999995"/>
    <n v="0.6"/>
    <n v="68"/>
    <n v="45"/>
    <n v="80"/>
    <s v="Low Deep Work"/>
    <s v="Low Burnout"/>
    <s v="Medium Focus"/>
    <n v="77"/>
    <x v="0"/>
    <n v="79"/>
  </r>
  <r>
    <s v="FRL-1151"/>
    <x v="178"/>
    <x v="4"/>
    <x v="2"/>
    <n v="4"/>
    <n v="4"/>
    <n v="100"/>
    <n v="1"/>
    <n v="50"/>
    <n v="90"/>
    <n v="70"/>
    <n v="70"/>
    <x v="2"/>
    <n v="0.3"/>
    <n v="1"/>
    <n v="0.5"/>
    <n v="58"/>
    <n v="77"/>
    <n v="54"/>
    <s v="Very High Deep Work"/>
    <s v="High Burnout"/>
    <s v="Low Focus"/>
    <n v="74"/>
    <x v="2"/>
    <n v="89"/>
  </r>
  <r>
    <s v="FRL-1338"/>
    <x v="178"/>
    <x v="4"/>
    <x v="2"/>
    <n v="6"/>
    <n v="5"/>
    <n v="83"/>
    <n v="5"/>
    <n v="50"/>
    <n v="100"/>
    <n v="90"/>
    <n v="10"/>
    <x v="0"/>
    <n v="0.1"/>
    <n v="0.83"/>
    <n v="0.5"/>
    <n v="95"/>
    <n v="62"/>
    <n v="92"/>
    <s v="High Deep Work"/>
    <s v="Medium Burnout"/>
    <s v="High Focus"/>
    <n v="82"/>
    <x v="2"/>
    <n v="99"/>
  </r>
  <r>
    <s v="FRL-1091"/>
    <x v="55"/>
    <x v="6"/>
    <x v="5"/>
    <n v="7"/>
    <n v="4"/>
    <n v="57"/>
    <n v="2"/>
    <n v="100"/>
    <n v="80"/>
    <n v="60"/>
    <n v="80"/>
    <x v="4"/>
    <n v="0.4"/>
    <n v="0.56999999999999995"/>
    <n v="1"/>
    <n v="49"/>
    <n v="81"/>
    <n v="41"/>
    <s v="Low Deep Work"/>
    <s v="High Burnout"/>
    <s v="Low Focus"/>
    <n v="84"/>
    <x v="1"/>
    <n v="75"/>
  </r>
  <r>
    <s v="FRL-1174"/>
    <x v="61"/>
    <x v="4"/>
    <x v="3"/>
    <n v="5.5"/>
    <n v="4.5"/>
    <n v="82"/>
    <n v="2"/>
    <n v="90"/>
    <n v="80"/>
    <n v="20"/>
    <n v="70"/>
    <x v="1"/>
    <n v="0.8"/>
    <n v="0.82"/>
    <n v="0.9"/>
    <n v="87"/>
    <n v="39"/>
    <n v="100"/>
    <s v="High Deep Work"/>
    <s v="Low Burnout"/>
    <s v="High Focus"/>
    <n v="95"/>
    <x v="1"/>
    <n v="82"/>
  </r>
  <r>
    <s v="FRL-1002"/>
    <x v="84"/>
    <x v="2"/>
    <x v="4"/>
    <n v="4.5"/>
    <n v="4"/>
    <n v="89"/>
    <n v="3"/>
    <n v="80"/>
    <n v="85"/>
    <n v="70"/>
    <n v="80"/>
    <x v="2"/>
    <n v="0.3"/>
    <n v="0.89"/>
    <n v="0.8"/>
    <n v="66"/>
    <n v="57"/>
    <n v="72"/>
    <s v="High Deep Work"/>
    <s v="Medium Burnout"/>
    <s v="Medium Focus"/>
    <n v="97"/>
    <x v="3"/>
    <n v="91"/>
  </r>
  <r>
    <s v="FRL-1353"/>
    <x v="143"/>
    <x v="6"/>
    <x v="7"/>
    <n v="9.5"/>
    <n v="9"/>
    <n v="95"/>
    <n v="7"/>
    <n v="50"/>
    <n v="75"/>
    <n v="30"/>
    <n v="10"/>
    <x v="3"/>
    <n v="0.7"/>
    <n v="0.95"/>
    <n v="0.5"/>
    <n v="81"/>
    <n v="38"/>
    <n v="91"/>
    <s v="Very High Deep Work"/>
    <s v="Low Burnout"/>
    <s v="High Focus"/>
    <n v="59"/>
    <x v="2"/>
    <n v="72"/>
  </r>
  <r>
    <s v="FRL-1008"/>
    <x v="43"/>
    <x v="2"/>
    <x v="6"/>
    <n v="5.5"/>
    <n v="4"/>
    <n v="73"/>
    <n v="4"/>
    <n v="100"/>
    <n v="75"/>
    <n v="40"/>
    <n v="70"/>
    <x v="1"/>
    <n v="0.6"/>
    <n v="0.73"/>
    <n v="1"/>
    <n v="87"/>
    <n v="50"/>
    <n v="98"/>
    <s v="Medium Deep Work"/>
    <s v="Medium Burnout"/>
    <s v="High Focus"/>
    <n v="87"/>
    <x v="1"/>
    <n v="76"/>
  </r>
  <r>
    <s v="FRL-1044"/>
    <x v="66"/>
    <x v="0"/>
    <x v="2"/>
    <n v="10"/>
    <n v="7.5"/>
    <n v="75"/>
    <n v="3"/>
    <n v="80"/>
    <n v="70"/>
    <n v="20"/>
    <n v="30"/>
    <x v="3"/>
    <n v="0.8"/>
    <n v="0.75"/>
    <n v="0.8"/>
    <n v="81"/>
    <n v="35"/>
    <n v="94"/>
    <s v="Medium Deep Work"/>
    <s v="Low Burnout"/>
    <s v="High Focus"/>
    <n v="68"/>
    <x v="3"/>
    <n v="69"/>
  </r>
  <r>
    <s v="FRL-1248"/>
    <x v="100"/>
    <x v="5"/>
    <x v="3"/>
    <n v="4"/>
    <n v="4"/>
    <n v="100"/>
    <n v="10"/>
    <n v="60"/>
    <n v="80"/>
    <n v="70"/>
    <n v="10"/>
    <x v="2"/>
    <n v="0.3"/>
    <n v="1"/>
    <n v="0.6"/>
    <n v="66"/>
    <n v="53"/>
    <n v="71"/>
    <s v="Very High Deep Work"/>
    <s v="Medium Burnout"/>
    <s v="Medium Focus"/>
    <n v="83"/>
    <x v="0"/>
    <n v="82"/>
  </r>
  <r>
    <s v="FRL-1052"/>
    <x v="173"/>
    <x v="0"/>
    <x v="2"/>
    <n v="9.5"/>
    <n v="7"/>
    <n v="74"/>
    <n v="7"/>
    <n v="100"/>
    <n v="90"/>
    <n v="90"/>
    <n v="50"/>
    <x v="0"/>
    <n v="0.1"/>
    <n v="0.74"/>
    <n v="1"/>
    <n v="78"/>
    <n v="75"/>
    <n v="75"/>
    <s v="Medium Deep Work"/>
    <s v="High Burnout"/>
    <s v="Medium Focus"/>
    <n v="92"/>
    <x v="1"/>
    <n v="89"/>
  </r>
  <r>
    <s v="FRL-1204"/>
    <x v="161"/>
    <x v="4"/>
    <x v="4"/>
    <n v="8"/>
    <n v="7.5"/>
    <n v="94"/>
    <n v="4"/>
    <n v="50"/>
    <n v="90"/>
    <n v="10"/>
    <n v="70"/>
    <x v="1"/>
    <n v="0.9"/>
    <n v="0.94"/>
    <n v="0.5"/>
    <n v="88"/>
    <n v="32"/>
    <n v="100"/>
    <s v="Very High Deep Work"/>
    <s v="Low Burnout"/>
    <s v="High Focus"/>
    <n v="87"/>
    <x v="2"/>
    <n v="96"/>
  </r>
  <r>
    <s v="FRL-1283"/>
    <x v="163"/>
    <x v="1"/>
    <x v="3"/>
    <n v="6"/>
    <n v="5.5"/>
    <n v="92"/>
    <n v="8"/>
    <n v="80"/>
    <n v="90"/>
    <n v="60"/>
    <n v="80"/>
    <x v="4"/>
    <n v="0.4"/>
    <n v="0.92"/>
    <n v="0.8"/>
    <n v="75"/>
    <n v="65"/>
    <n v="74"/>
    <s v="Very High Deep Work"/>
    <s v="Medium Burnout"/>
    <s v="Medium Focus"/>
    <n v="100"/>
    <x v="3"/>
    <n v="92"/>
  </r>
  <r>
    <s v="FRL-1082"/>
    <x v="148"/>
    <x v="2"/>
    <x v="4"/>
    <n v="9.5"/>
    <n v="5.5"/>
    <n v="58"/>
    <n v="8"/>
    <n v="80"/>
    <n v="75"/>
    <n v="90"/>
    <n v="40"/>
    <x v="1"/>
    <n v="0.1"/>
    <n v="0.57999999999999996"/>
    <n v="0.8"/>
    <n v="61"/>
    <n v="71"/>
    <n v="70"/>
    <s v="Low Deep Work"/>
    <s v="High Burnout"/>
    <s v="Low Focus"/>
    <n v="86"/>
    <x v="3"/>
    <n v="81"/>
  </r>
  <r>
    <s v="FRL-1308"/>
    <x v="15"/>
    <x v="0"/>
    <x v="1"/>
    <n v="7.5"/>
    <n v="5"/>
    <n v="67"/>
    <n v="5"/>
    <n v="100"/>
    <n v="85"/>
    <n v="70"/>
    <n v="60"/>
    <x v="0"/>
    <n v="0.3"/>
    <n v="0.67"/>
    <n v="1"/>
    <n v="70"/>
    <n v="72"/>
    <n v="61"/>
    <s v="Low Deep Work"/>
    <s v="High Burnout"/>
    <s v="Medium Focus"/>
    <n v="79"/>
    <x v="1"/>
    <n v="78"/>
  </r>
  <r>
    <s v="FRL-1318"/>
    <x v="63"/>
    <x v="6"/>
    <x v="0"/>
    <n v="6"/>
    <n v="4"/>
    <n v="67"/>
    <n v="8"/>
    <n v="60"/>
    <n v="75"/>
    <n v="30"/>
    <n v="80"/>
    <x v="0"/>
    <n v="0.7"/>
    <n v="0.67"/>
    <n v="0.6"/>
    <n v="77"/>
    <n v="42"/>
    <n v="93"/>
    <s v="Low Deep Work"/>
    <s v="Low Burnout"/>
    <s v="Medium Focus"/>
    <n v="77"/>
    <x v="0"/>
    <n v="79"/>
  </r>
  <r>
    <s v="FRL-1252"/>
    <x v="66"/>
    <x v="0"/>
    <x v="1"/>
    <n v="5.5"/>
    <n v="4.5"/>
    <n v="82"/>
    <n v="9"/>
    <n v="50"/>
    <n v="80"/>
    <n v="50"/>
    <n v="60"/>
    <x v="3"/>
    <n v="0.5"/>
    <n v="0.82"/>
    <n v="0.5"/>
    <n v="55"/>
    <n v="53"/>
    <n v="63"/>
    <s v="High Deep Work"/>
    <s v="Medium Burnout"/>
    <s v="Low Focus"/>
    <n v="60"/>
    <x v="2"/>
    <n v="73"/>
  </r>
  <r>
    <s v="FRL-1257"/>
    <x v="130"/>
    <x v="5"/>
    <x v="6"/>
    <n v="10"/>
    <n v="4.5"/>
    <n v="45"/>
    <n v="6"/>
    <n v="50"/>
    <n v="90"/>
    <n v="40"/>
    <n v="20"/>
    <x v="1"/>
    <n v="0.6"/>
    <n v="0.45"/>
    <n v="0.5"/>
    <n v="53"/>
    <n v="52"/>
    <n v="66"/>
    <s v="Low Deep Work"/>
    <s v="Medium Burnout"/>
    <s v="Low Focus"/>
    <n v="83"/>
    <x v="2"/>
    <n v="91"/>
  </r>
  <r>
    <s v="FRL-1249"/>
    <x v="162"/>
    <x v="2"/>
    <x v="7"/>
    <n v="6.5"/>
    <n v="5"/>
    <n v="77"/>
    <n v="1"/>
    <n v="90"/>
    <n v="80"/>
    <n v="30"/>
    <n v="90"/>
    <x v="1"/>
    <n v="0.7"/>
    <n v="0.77"/>
    <n v="0.9"/>
    <n v="83"/>
    <n v="52"/>
    <n v="77"/>
    <s v="Medium Deep Work"/>
    <s v="Medium Burnout"/>
    <s v="High Focus"/>
    <n v="79"/>
    <x v="1"/>
    <n v="77"/>
  </r>
  <r>
    <s v="FRL-1361"/>
    <x v="10"/>
    <x v="4"/>
    <x v="7"/>
    <n v="7.5"/>
    <n v="7.5"/>
    <n v="100"/>
    <n v="2"/>
    <n v="90"/>
    <n v="90"/>
    <n v="20"/>
    <n v="90"/>
    <x v="1"/>
    <n v="0.8"/>
    <n v="1"/>
    <n v="0.9"/>
    <n v="96"/>
    <n v="45"/>
    <n v="91"/>
    <s v="Very High Deep Work"/>
    <s v="Low Burnout"/>
    <s v="High Focus"/>
    <n v="89"/>
    <x v="1"/>
    <n v="87"/>
  </r>
  <r>
    <s v="FRL-1085"/>
    <x v="173"/>
    <x v="0"/>
    <x v="7"/>
    <n v="4.5"/>
    <n v="4"/>
    <n v="89"/>
    <n v="6"/>
    <n v="100"/>
    <n v="80"/>
    <n v="80"/>
    <n v="90"/>
    <x v="0"/>
    <n v="0.2"/>
    <n v="0.89"/>
    <n v="1"/>
    <n v="69"/>
    <n v="72"/>
    <n v="68"/>
    <s v="High Deep Work"/>
    <s v="High Burnout"/>
    <s v="Medium Focus"/>
    <n v="79"/>
    <x v="1"/>
    <n v="77"/>
  </r>
  <r>
    <s v="FRL-1078"/>
    <x v="83"/>
    <x v="6"/>
    <x v="2"/>
    <n v="6.5"/>
    <n v="5"/>
    <n v="77"/>
    <n v="3"/>
    <n v="60"/>
    <n v="85"/>
    <n v="70"/>
    <n v="10"/>
    <x v="3"/>
    <n v="0.3"/>
    <n v="0.77"/>
    <n v="0.6"/>
    <n v="88"/>
    <n v="50"/>
    <n v="94"/>
    <s v="Medium Deep Work"/>
    <s v="Medium Burnout"/>
    <s v="High Focus"/>
    <n v="76"/>
    <x v="0"/>
    <n v="84"/>
  </r>
  <r>
    <s v="FRL-1174"/>
    <x v="148"/>
    <x v="2"/>
    <x v="1"/>
    <n v="8"/>
    <n v="5"/>
    <n v="62"/>
    <n v="2"/>
    <n v="70"/>
    <n v="95"/>
    <n v="70"/>
    <n v="60"/>
    <x v="3"/>
    <n v="0.3"/>
    <n v="0.62"/>
    <n v="0.7"/>
    <n v="63"/>
    <n v="78"/>
    <n v="57"/>
    <s v="Low Deep Work"/>
    <s v="High Burnout"/>
    <s v="Low Focus"/>
    <n v="78"/>
    <x v="0"/>
    <n v="88"/>
  </r>
  <r>
    <s v="FRL-1385"/>
    <x v="44"/>
    <x v="1"/>
    <x v="4"/>
    <n v="7"/>
    <n v="7"/>
    <n v="100"/>
    <n v="4"/>
    <n v="80"/>
    <n v="85"/>
    <n v="70"/>
    <n v="80"/>
    <x v="1"/>
    <n v="0.3"/>
    <n v="1"/>
    <n v="0.8"/>
    <n v="91"/>
    <n v="53"/>
    <n v="100"/>
    <s v="Very High Deep Work"/>
    <s v="Medium Burnout"/>
    <s v="High Focus"/>
    <n v="97"/>
    <x v="3"/>
    <n v="91"/>
  </r>
  <r>
    <s v="FRL-1015"/>
    <x v="129"/>
    <x v="5"/>
    <x v="0"/>
    <n v="5"/>
    <n v="4"/>
    <n v="80"/>
    <n v="9"/>
    <n v="50"/>
    <n v="80"/>
    <n v="60"/>
    <n v="70"/>
    <x v="0"/>
    <n v="0.4"/>
    <n v="0.8"/>
    <n v="0.5"/>
    <n v="67"/>
    <n v="47"/>
    <n v="88"/>
    <s v="High Deep Work"/>
    <s v="Low Burnout"/>
    <s v="Medium Focus"/>
    <n v="75"/>
    <x v="2"/>
    <n v="84"/>
  </r>
  <r>
    <s v="FRL-1031"/>
    <x v="146"/>
    <x v="1"/>
    <x v="0"/>
    <n v="10"/>
    <n v="4"/>
    <n v="40"/>
    <n v="3"/>
    <n v="50"/>
    <n v="95"/>
    <n v="90"/>
    <n v="50"/>
    <x v="1"/>
    <n v="0.1"/>
    <n v="0.4"/>
    <n v="0.5"/>
    <n v="62"/>
    <n v="69"/>
    <n v="64"/>
    <s v="Low Deep Work"/>
    <s v="Medium Burnout"/>
    <s v="Low Focus"/>
    <n v="89"/>
    <x v="2"/>
    <n v="99"/>
  </r>
  <r>
    <s v="FRL-1348"/>
    <x v="34"/>
    <x v="6"/>
    <x v="1"/>
    <n v="8"/>
    <n v="6"/>
    <n v="75"/>
    <n v="6"/>
    <n v="50"/>
    <n v="100"/>
    <n v="50"/>
    <n v="90"/>
    <x v="1"/>
    <n v="0.5"/>
    <n v="0.75"/>
    <n v="0.5"/>
    <n v="39"/>
    <n v="77"/>
    <n v="42"/>
    <s v="Medium Deep Work"/>
    <s v="High Burnout"/>
    <s v="Low Focus"/>
    <n v="75"/>
    <x v="2"/>
    <n v="93"/>
  </r>
  <r>
    <s v="FRL-1358"/>
    <x v="171"/>
    <x v="4"/>
    <x v="6"/>
    <n v="7.5"/>
    <n v="5.5"/>
    <n v="73"/>
    <n v="9"/>
    <n v="90"/>
    <n v="75"/>
    <n v="80"/>
    <n v="60"/>
    <x v="4"/>
    <n v="0.2"/>
    <n v="0.73"/>
    <n v="0.9"/>
    <n v="65"/>
    <n v="71"/>
    <n v="65"/>
    <s v="Medium Deep Work"/>
    <s v="High Burnout"/>
    <s v="Medium Focus"/>
    <n v="87"/>
    <x v="1"/>
    <n v="76"/>
  </r>
  <r>
    <s v="FRL-1154"/>
    <x v="175"/>
    <x v="0"/>
    <x v="5"/>
    <n v="4"/>
    <n v="4"/>
    <n v="100"/>
    <n v="7"/>
    <n v="100"/>
    <n v="95"/>
    <n v="30"/>
    <n v="90"/>
    <x v="1"/>
    <n v="0.7"/>
    <n v="1"/>
    <n v="1"/>
    <n v="69"/>
    <n v="65"/>
    <n v="74"/>
    <s v="Very High Deep Work"/>
    <s v="Medium Burnout"/>
    <s v="Medium Focus"/>
    <n v="99"/>
    <x v="1"/>
    <n v="90"/>
  </r>
  <r>
    <s v="FRL-1109"/>
    <x v="140"/>
    <x v="1"/>
    <x v="5"/>
    <n v="8"/>
    <n v="8"/>
    <n v="100"/>
    <n v="5"/>
    <n v="70"/>
    <n v="100"/>
    <n v="30"/>
    <n v="10"/>
    <x v="2"/>
    <n v="0.7"/>
    <n v="1"/>
    <n v="0.7"/>
    <n v="75"/>
    <n v="29"/>
    <n v="73"/>
    <s v="Very High Deep Work"/>
    <s v="Low Burnout"/>
    <s v="Medium Focus"/>
    <n v="91"/>
    <x v="0"/>
    <n v="95"/>
  </r>
  <r>
    <s v="FRL-1123"/>
    <x v="66"/>
    <x v="0"/>
    <x v="4"/>
    <n v="9.5"/>
    <n v="7"/>
    <n v="74"/>
    <n v="9"/>
    <n v="100"/>
    <n v="70"/>
    <n v="60"/>
    <n v="50"/>
    <x v="1"/>
    <n v="0.4"/>
    <n v="0.74"/>
    <n v="1"/>
    <n v="82"/>
    <n v="55"/>
    <n v="95"/>
    <s v="Medium Deep Work"/>
    <s v="Medium Burnout"/>
    <s v="High Focus"/>
    <n v="85"/>
    <x v="1"/>
    <n v="76"/>
  </r>
  <r>
    <s v="FRL-1063"/>
    <x v="10"/>
    <x v="4"/>
    <x v="6"/>
    <n v="10"/>
    <n v="9"/>
    <n v="90"/>
    <n v="2"/>
    <n v="70"/>
    <n v="90"/>
    <n v="10"/>
    <n v="80"/>
    <x v="2"/>
    <n v="0.9"/>
    <n v="0.9"/>
    <n v="0.7"/>
    <n v="70"/>
    <n v="47"/>
    <n v="76"/>
    <s v="Very High Deep Work"/>
    <s v="Low Burnout"/>
    <s v="Medium Focus"/>
    <n v="91"/>
    <x v="0"/>
    <n v="91"/>
  </r>
  <r>
    <s v="FRL-1381"/>
    <x v="115"/>
    <x v="5"/>
    <x v="6"/>
    <n v="8.5"/>
    <n v="8"/>
    <n v="94"/>
    <n v="10"/>
    <n v="70"/>
    <n v="80"/>
    <n v="50"/>
    <n v="30"/>
    <x v="4"/>
    <n v="0.5"/>
    <n v="0.94"/>
    <n v="0.7"/>
    <n v="72"/>
    <n v="48"/>
    <n v="80"/>
    <s v="Very High Deep Work"/>
    <s v="Low Burnout"/>
    <s v="Medium Focus"/>
    <n v="81"/>
    <x v="0"/>
    <n v="81"/>
  </r>
  <r>
    <s v="FRL-1053"/>
    <x v="49"/>
    <x v="3"/>
    <x v="7"/>
    <n v="8"/>
    <n v="5.5"/>
    <n v="69"/>
    <n v="6"/>
    <n v="50"/>
    <n v="75"/>
    <n v="70"/>
    <n v="70"/>
    <x v="0"/>
    <n v="0.3"/>
    <n v="0.69"/>
    <n v="0.5"/>
    <n v="54"/>
    <n v="80"/>
    <n v="53"/>
    <s v="Low Deep Work"/>
    <s v="High Burnout"/>
    <s v="Low Focus"/>
    <n v="59"/>
    <x v="2"/>
    <n v="72"/>
  </r>
  <r>
    <s v="FRL-1031"/>
    <x v="80"/>
    <x v="2"/>
    <x v="0"/>
    <n v="5"/>
    <n v="4.5"/>
    <n v="90"/>
    <n v="4"/>
    <n v="50"/>
    <n v="80"/>
    <n v="90"/>
    <n v="70"/>
    <x v="1"/>
    <n v="0.1"/>
    <n v="0.9"/>
    <n v="0.5"/>
    <n v="56"/>
    <n v="62"/>
    <n v="75"/>
    <s v="Very High Deep Work"/>
    <s v="Medium Burnout"/>
    <s v="Low Focus"/>
    <n v="75"/>
    <x v="2"/>
    <n v="84"/>
  </r>
  <r>
    <s v="FRL-1135"/>
    <x v="177"/>
    <x v="1"/>
    <x v="1"/>
    <n v="7.5"/>
    <n v="7"/>
    <n v="93"/>
    <n v="8"/>
    <n v="80"/>
    <n v="95"/>
    <n v="70"/>
    <n v="30"/>
    <x v="3"/>
    <n v="0.3"/>
    <n v="0.93"/>
    <n v="0.8"/>
    <n v="85"/>
    <n v="62"/>
    <n v="81"/>
    <s v="Very High Deep Work"/>
    <s v="Medium Burnout"/>
    <s v="High Focus"/>
    <n v="84"/>
    <x v="3"/>
    <n v="88"/>
  </r>
  <r>
    <s v="FRL-1248"/>
    <x v="27"/>
    <x v="4"/>
    <x v="3"/>
    <n v="5"/>
    <n v="5"/>
    <n v="100"/>
    <n v="9"/>
    <n v="50"/>
    <n v="95"/>
    <n v="40"/>
    <n v="80"/>
    <x v="4"/>
    <n v="0.6"/>
    <n v="1"/>
    <n v="0.5"/>
    <n v="83"/>
    <n v="50"/>
    <n v="85"/>
    <s v="Very High Deep Work"/>
    <s v="Medium Burnout"/>
    <s v="High Focus"/>
    <n v="90"/>
    <x v="2"/>
    <n v="97"/>
  </r>
  <r>
    <s v="FRL-1382"/>
    <x v="12"/>
    <x v="4"/>
    <x v="5"/>
    <n v="8"/>
    <n v="6.5"/>
    <n v="81"/>
    <n v="2"/>
    <n v="80"/>
    <n v="70"/>
    <n v="20"/>
    <n v="60"/>
    <x v="4"/>
    <n v="0.8"/>
    <n v="0.81"/>
    <n v="0.8"/>
    <n v="59"/>
    <n v="58"/>
    <n v="56"/>
    <s v="High Deep Work"/>
    <s v="Medium Burnout"/>
    <s v="Low Focus"/>
    <n v="69"/>
    <x v="3"/>
    <n v="65"/>
  </r>
  <r>
    <s v="FRL-1020"/>
    <x v="37"/>
    <x v="0"/>
    <x v="1"/>
    <n v="5"/>
    <n v="4"/>
    <n v="80"/>
    <n v="6"/>
    <n v="70"/>
    <n v="80"/>
    <n v="50"/>
    <n v="80"/>
    <x v="0"/>
    <n v="0.5"/>
    <n v="0.8"/>
    <n v="0.7"/>
    <n v="48"/>
    <n v="59"/>
    <n v="54"/>
    <s v="High Deep Work"/>
    <s v="Medium Burnout"/>
    <s v="Low Focus"/>
    <n v="65"/>
    <x v="0"/>
    <n v="73"/>
  </r>
  <r>
    <s v="FRL-1072"/>
    <x v="17"/>
    <x v="2"/>
    <x v="4"/>
    <n v="7"/>
    <n v="4"/>
    <n v="57"/>
    <n v="5"/>
    <n v="60"/>
    <n v="75"/>
    <n v="80"/>
    <n v="10"/>
    <x v="0"/>
    <n v="0.2"/>
    <n v="0.56999999999999995"/>
    <n v="0.6"/>
    <n v="60"/>
    <n v="52"/>
    <n v="78"/>
    <s v="Low Deep Work"/>
    <s v="Medium Burnout"/>
    <s v="Low Focus"/>
    <n v="79"/>
    <x v="0"/>
    <n v="81"/>
  </r>
  <r>
    <s v="FRL-1034"/>
    <x v="168"/>
    <x v="6"/>
    <x v="1"/>
    <n v="7"/>
    <n v="5.5"/>
    <n v="79"/>
    <n v="10"/>
    <n v="90"/>
    <n v="85"/>
    <n v="60"/>
    <n v="70"/>
    <x v="2"/>
    <n v="0.4"/>
    <n v="0.79"/>
    <n v="0.9"/>
    <n v="45"/>
    <n v="77"/>
    <n v="38"/>
    <s v="Medium Deep Work"/>
    <s v="High Burnout"/>
    <s v="Low Focus"/>
    <n v="79"/>
    <x v="1"/>
    <n v="78"/>
  </r>
  <r>
    <s v="FRL-1390"/>
    <x v="9"/>
    <x v="0"/>
    <x v="0"/>
    <n v="8"/>
    <n v="7.5"/>
    <n v="94"/>
    <n v="8"/>
    <n v="70"/>
    <n v="75"/>
    <n v="60"/>
    <n v="20"/>
    <x v="1"/>
    <n v="0.4"/>
    <n v="0.94"/>
    <n v="0.7"/>
    <n v="71"/>
    <n v="49"/>
    <n v="91"/>
    <s v="Very High Deep Work"/>
    <s v="Low Burnout"/>
    <s v="Medium Focus"/>
    <n v="77"/>
    <x v="0"/>
    <n v="79"/>
  </r>
  <r>
    <s v="FRL-1198"/>
    <x v="85"/>
    <x v="2"/>
    <x v="3"/>
    <n v="7"/>
    <n v="5"/>
    <n v="71"/>
    <n v="9"/>
    <n v="100"/>
    <n v="85"/>
    <n v="50"/>
    <n v="20"/>
    <x v="3"/>
    <n v="0.5"/>
    <n v="0.71"/>
    <n v="1"/>
    <n v="80"/>
    <n v="40"/>
    <n v="100"/>
    <s v="Medium Deep Work"/>
    <s v="Low Burnout"/>
    <s v="High Focus"/>
    <n v="100"/>
    <x v="1"/>
    <n v="87"/>
  </r>
  <r>
    <s v="FRL-1292"/>
    <x v="173"/>
    <x v="0"/>
    <x v="3"/>
    <n v="10"/>
    <n v="10"/>
    <n v="100"/>
    <n v="5"/>
    <n v="100"/>
    <n v="70"/>
    <n v="90"/>
    <n v="20"/>
    <x v="1"/>
    <n v="0.1"/>
    <n v="1"/>
    <n v="1"/>
    <n v="76"/>
    <n v="80"/>
    <n v="84"/>
    <s v="Very High Deep Work"/>
    <s v="High Burnout"/>
    <s v="Medium Focus"/>
    <n v="83"/>
    <x v="1"/>
    <n v="72"/>
  </r>
  <r>
    <s v="FRL-1291"/>
    <x v="37"/>
    <x v="0"/>
    <x v="5"/>
    <n v="5.5"/>
    <n v="5.5"/>
    <n v="100"/>
    <n v="9"/>
    <n v="50"/>
    <n v="95"/>
    <n v="90"/>
    <n v="30"/>
    <x v="0"/>
    <n v="0.1"/>
    <n v="1"/>
    <n v="0.5"/>
    <n v="87"/>
    <n v="51"/>
    <n v="92"/>
    <s v="Very High Deep Work"/>
    <s v="Medium Burnout"/>
    <s v="High Focus"/>
    <n v="79"/>
    <x v="2"/>
    <n v="90"/>
  </r>
  <r>
    <s v="FRL-1105"/>
    <x v="28"/>
    <x v="3"/>
    <x v="3"/>
    <n v="9.5"/>
    <n v="8.5"/>
    <n v="89"/>
    <n v="8"/>
    <n v="90"/>
    <n v="90"/>
    <n v="60"/>
    <n v="70"/>
    <x v="1"/>
    <n v="0.4"/>
    <n v="0.89"/>
    <n v="0.9"/>
    <n v="87"/>
    <n v="66"/>
    <n v="93"/>
    <s v="High Deep Work"/>
    <s v="Medium Burnout"/>
    <s v="High Focus"/>
    <n v="100"/>
    <x v="1"/>
    <n v="92"/>
  </r>
  <r>
    <s v="FRL-1251"/>
    <x v="132"/>
    <x v="4"/>
    <x v="5"/>
    <n v="6.5"/>
    <n v="5.5"/>
    <n v="85"/>
    <n v="3"/>
    <n v="50"/>
    <n v="100"/>
    <n v="90"/>
    <n v="60"/>
    <x v="3"/>
    <n v="0.1"/>
    <n v="0.85"/>
    <n v="0.5"/>
    <n v="64"/>
    <n v="68"/>
    <n v="73"/>
    <s v="High Deep Work"/>
    <s v="Medium Burnout"/>
    <s v="Low Focus"/>
    <n v="84"/>
    <x v="2"/>
    <n v="95"/>
  </r>
  <r>
    <s v="FRL-1046"/>
    <x v="164"/>
    <x v="5"/>
    <x v="0"/>
    <n v="4.5"/>
    <n v="4"/>
    <n v="89"/>
    <n v="5"/>
    <n v="60"/>
    <n v="80"/>
    <n v="20"/>
    <n v="30"/>
    <x v="2"/>
    <n v="0.8"/>
    <n v="0.89"/>
    <n v="0.6"/>
    <n v="60"/>
    <n v="30"/>
    <n v="73"/>
    <s v="High Deep Work"/>
    <s v="Low Burnout"/>
    <s v="Low Focus"/>
    <n v="82"/>
    <x v="0"/>
    <n v="84"/>
  </r>
  <r>
    <s v="FRL-1347"/>
    <x v="41"/>
    <x v="5"/>
    <x v="4"/>
    <n v="4"/>
    <n v="4"/>
    <n v="100"/>
    <n v="3"/>
    <n v="100"/>
    <n v="70"/>
    <n v="50"/>
    <n v="70"/>
    <x v="1"/>
    <n v="0.5"/>
    <n v="1"/>
    <n v="1"/>
    <n v="100"/>
    <n v="41"/>
    <n v="100"/>
    <s v="Very High Deep Work"/>
    <s v="Low Burnout"/>
    <s v="High Focus"/>
    <n v="85"/>
    <x v="1"/>
    <n v="76"/>
  </r>
  <r>
    <s v="FRL-1072"/>
    <x v="89"/>
    <x v="0"/>
    <x v="0"/>
    <n v="6.5"/>
    <n v="5"/>
    <n v="77"/>
    <n v="7"/>
    <n v="50"/>
    <n v="75"/>
    <n v="40"/>
    <n v="40"/>
    <x v="4"/>
    <n v="0.6"/>
    <n v="0.77"/>
    <n v="0.5"/>
    <n v="56"/>
    <n v="42"/>
    <n v="67"/>
    <s v="Medium Deep Work"/>
    <s v="Low Burnout"/>
    <s v="Low Focus"/>
    <n v="71"/>
    <x v="2"/>
    <n v="79"/>
  </r>
  <r>
    <s v="FRL-1058"/>
    <x v="8"/>
    <x v="4"/>
    <x v="6"/>
    <n v="4"/>
    <n v="4"/>
    <n v="100"/>
    <n v="8"/>
    <n v="80"/>
    <n v="70"/>
    <n v="80"/>
    <n v="10"/>
    <x v="4"/>
    <n v="0.2"/>
    <n v="1"/>
    <n v="0.8"/>
    <n v="73"/>
    <n v="48"/>
    <n v="82"/>
    <s v="Very High Deep Work"/>
    <s v="Low Burnout"/>
    <s v="Medium Focus"/>
    <n v="76"/>
    <x v="3"/>
    <n v="71"/>
  </r>
  <r>
    <s v="FRL-1009"/>
    <x v="8"/>
    <x v="4"/>
    <x v="0"/>
    <n v="8"/>
    <n v="4.5"/>
    <n v="56"/>
    <n v="4"/>
    <n v="90"/>
    <n v="95"/>
    <n v="30"/>
    <n v="50"/>
    <x v="1"/>
    <n v="0.7"/>
    <n v="0.56000000000000005"/>
    <n v="0.9"/>
    <n v="95"/>
    <n v="36"/>
    <n v="100"/>
    <s v="Low Deep Work"/>
    <s v="Low Burnout"/>
    <s v="High Focus"/>
    <n v="100"/>
    <x v="1"/>
    <n v="99"/>
  </r>
  <r>
    <s v="FRL-1228"/>
    <x v="175"/>
    <x v="0"/>
    <x v="0"/>
    <n v="9"/>
    <n v="8"/>
    <n v="89"/>
    <n v="4"/>
    <n v="60"/>
    <n v="80"/>
    <n v="90"/>
    <n v="30"/>
    <x v="3"/>
    <n v="0.1"/>
    <n v="0.89"/>
    <n v="0.6"/>
    <n v="62"/>
    <n v="58"/>
    <n v="87"/>
    <s v="High Deep Work"/>
    <s v="Medium Burnout"/>
    <s v="Low Focus"/>
    <n v="82"/>
    <x v="0"/>
    <n v="84"/>
  </r>
  <r>
    <s v="FRL-1284"/>
    <x v="112"/>
    <x v="2"/>
    <x v="2"/>
    <n v="4"/>
    <n v="4"/>
    <n v="100"/>
    <n v="8"/>
    <n v="70"/>
    <n v="95"/>
    <n v="30"/>
    <n v="10"/>
    <x v="0"/>
    <n v="0.7"/>
    <n v="1"/>
    <n v="0.7"/>
    <n v="100"/>
    <n v="30"/>
    <n v="100"/>
    <s v="Very High Deep Work"/>
    <s v="Low Burnout"/>
    <s v="High Focus"/>
    <n v="85"/>
    <x v="0"/>
    <n v="94"/>
  </r>
  <r>
    <s v="FRL-1139"/>
    <x v="90"/>
    <x v="3"/>
    <x v="1"/>
    <n v="6"/>
    <n v="5.5"/>
    <n v="92"/>
    <n v="6"/>
    <n v="60"/>
    <n v="90"/>
    <n v="90"/>
    <n v="50"/>
    <x v="0"/>
    <n v="0.1"/>
    <n v="0.92"/>
    <n v="0.6"/>
    <n v="69"/>
    <n v="81"/>
    <n v="63"/>
    <s v="Very High Deep Work"/>
    <s v="High Burnout"/>
    <s v="Medium Focus"/>
    <n v="73"/>
    <x v="0"/>
    <n v="83"/>
  </r>
  <r>
    <s v="FRL-1378"/>
    <x v="166"/>
    <x v="2"/>
    <x v="5"/>
    <n v="8.5"/>
    <n v="4.5"/>
    <n v="53"/>
    <n v="5"/>
    <n v="80"/>
    <n v="95"/>
    <n v="20"/>
    <n v="30"/>
    <x v="1"/>
    <n v="0.8"/>
    <n v="0.53"/>
    <n v="0.8"/>
    <n v="72"/>
    <n v="41"/>
    <n v="72"/>
    <s v="Low Deep Work"/>
    <s v="Low Burnout"/>
    <s v="Medium Focus"/>
    <n v="94"/>
    <x v="3"/>
    <n v="90"/>
  </r>
  <r>
    <s v="FRL-1221"/>
    <x v="63"/>
    <x v="6"/>
    <x v="6"/>
    <n v="8.5"/>
    <n v="8"/>
    <n v="94"/>
    <n v="6"/>
    <n v="70"/>
    <n v="95"/>
    <n v="50"/>
    <n v="80"/>
    <x v="2"/>
    <n v="0.5"/>
    <n v="0.94"/>
    <n v="0.7"/>
    <n v="66"/>
    <n v="66"/>
    <n v="69"/>
    <s v="Very High Deep Work"/>
    <s v="Medium Burnout"/>
    <s v="Medium Focus"/>
    <n v="96"/>
    <x v="0"/>
    <n v="96"/>
  </r>
  <r>
    <s v="FRL-1339"/>
    <x v="67"/>
    <x v="4"/>
    <x v="2"/>
    <n v="6.5"/>
    <n v="4.5"/>
    <n v="69"/>
    <n v="8"/>
    <n v="70"/>
    <n v="70"/>
    <n v="30"/>
    <n v="10"/>
    <x v="1"/>
    <n v="0.7"/>
    <n v="0.69"/>
    <n v="0.7"/>
    <n v="83"/>
    <n v="33"/>
    <n v="86"/>
    <s v="Low Deep Work"/>
    <s v="Low Burnout"/>
    <s v="High Focus"/>
    <n v="62"/>
    <x v="0"/>
    <n v="69"/>
  </r>
  <r>
    <s v="FRL-1002"/>
    <x v="145"/>
    <x v="1"/>
    <x v="3"/>
    <n v="9"/>
    <n v="5"/>
    <n v="56"/>
    <n v="7"/>
    <n v="100"/>
    <n v="95"/>
    <n v="80"/>
    <n v="70"/>
    <x v="3"/>
    <n v="0.2"/>
    <n v="0.56000000000000005"/>
    <n v="1"/>
    <n v="73"/>
    <n v="69"/>
    <n v="81"/>
    <s v="Low Deep Work"/>
    <s v="Medium Burnout"/>
    <s v="Medium Focus"/>
    <n v="100"/>
    <x v="1"/>
    <n v="97"/>
  </r>
  <r>
    <s v="FRL-1332"/>
    <x v="21"/>
    <x v="4"/>
    <x v="1"/>
    <n v="4.5"/>
    <n v="4"/>
    <n v="89"/>
    <n v="8"/>
    <n v="50"/>
    <n v="80"/>
    <n v="70"/>
    <n v="60"/>
    <x v="4"/>
    <n v="0.3"/>
    <n v="0.89"/>
    <n v="0.5"/>
    <n v="46"/>
    <n v="74"/>
    <n v="42"/>
    <s v="High Deep Work"/>
    <s v="High Burnout"/>
    <s v="Low Focus"/>
    <n v="60"/>
    <x v="2"/>
    <n v="73"/>
  </r>
  <r>
    <s v="FRL-1393"/>
    <x v="43"/>
    <x v="2"/>
    <x v="5"/>
    <n v="4"/>
    <n v="4"/>
    <n v="100"/>
    <n v="8"/>
    <n v="60"/>
    <n v="85"/>
    <n v="10"/>
    <n v="40"/>
    <x v="0"/>
    <n v="0.9"/>
    <n v="1"/>
    <n v="0.6"/>
    <n v="85"/>
    <n v="32"/>
    <n v="96"/>
    <s v="Very High Deep Work"/>
    <s v="Low Burnout"/>
    <s v="High Focus"/>
    <n v="78"/>
    <x v="0"/>
    <n v="80"/>
  </r>
  <r>
    <s v="FRL-1348"/>
    <x v="81"/>
    <x v="0"/>
    <x v="4"/>
    <n v="5.5"/>
    <n v="4"/>
    <n v="73"/>
    <n v="10"/>
    <n v="70"/>
    <n v="100"/>
    <n v="40"/>
    <n v="40"/>
    <x v="4"/>
    <n v="0.6"/>
    <n v="0.73"/>
    <n v="0.7"/>
    <n v="65"/>
    <n v="40"/>
    <n v="75"/>
    <s v="Medium Deep Work"/>
    <s v="Low Burnout"/>
    <s v="Medium Focus"/>
    <n v="100"/>
    <x v="0"/>
    <n v="106"/>
  </r>
  <r>
    <s v="FRL-1018"/>
    <x v="138"/>
    <x v="5"/>
    <x v="2"/>
    <n v="7.5"/>
    <n v="5.5"/>
    <n v="73"/>
    <n v="1"/>
    <n v="100"/>
    <n v="85"/>
    <n v="20"/>
    <n v="50"/>
    <x v="1"/>
    <n v="0.8"/>
    <n v="0.73"/>
    <n v="1"/>
    <n v="72"/>
    <n v="37"/>
    <n v="79"/>
    <s v="Medium Deep Work"/>
    <s v="Low Burnout"/>
    <s v="Medium Focus"/>
    <n v="87"/>
    <x v="1"/>
    <n v="84"/>
  </r>
  <r>
    <s v="FRL-1087"/>
    <x v="60"/>
    <x v="5"/>
    <x v="6"/>
    <n v="5.5"/>
    <n v="4.5"/>
    <n v="82"/>
    <n v="2"/>
    <n v="60"/>
    <n v="95"/>
    <n v="20"/>
    <n v="30"/>
    <x v="2"/>
    <n v="0.8"/>
    <n v="0.82"/>
    <n v="0.6"/>
    <n v="63"/>
    <n v="31"/>
    <n v="74"/>
    <s v="High Deep Work"/>
    <s v="Low Burnout"/>
    <s v="Low Focus"/>
    <n v="96"/>
    <x v="0"/>
    <n v="96"/>
  </r>
  <r>
    <s v="FRL-1267"/>
    <x v="133"/>
    <x v="0"/>
    <x v="0"/>
    <n v="5.5"/>
    <n v="4"/>
    <n v="73"/>
    <n v="9"/>
    <n v="70"/>
    <n v="95"/>
    <n v="90"/>
    <n v="80"/>
    <x v="2"/>
    <n v="0.1"/>
    <n v="0.73"/>
    <n v="0.7"/>
    <n v="57"/>
    <n v="65"/>
    <n v="58"/>
    <s v="Medium Deep Work"/>
    <s v="Medium Burnout"/>
    <s v="Low Focus"/>
    <n v="98"/>
    <x v="0"/>
    <n v="99"/>
  </r>
  <r>
    <s v="FRL-1328"/>
    <x v="143"/>
    <x v="6"/>
    <x v="2"/>
    <n v="9"/>
    <n v="4"/>
    <n v="44"/>
    <n v="6"/>
    <n v="80"/>
    <n v="80"/>
    <n v="20"/>
    <n v="90"/>
    <x v="4"/>
    <n v="0.8"/>
    <n v="0.44"/>
    <n v="0.8"/>
    <n v="32"/>
    <n v="60"/>
    <n v="35"/>
    <s v="Low Deep Work"/>
    <s v="Medium Burnout"/>
    <s v="Low Focus"/>
    <n v="77"/>
    <x v="3"/>
    <n v="79"/>
  </r>
  <r>
    <s v="FRL-1185"/>
    <x v="179"/>
    <x v="3"/>
    <x v="3"/>
    <n v="10"/>
    <n v="4"/>
    <n v="40"/>
    <n v="4"/>
    <n v="70"/>
    <n v="85"/>
    <n v="90"/>
    <n v="80"/>
    <x v="2"/>
    <n v="0.1"/>
    <n v="0.4"/>
    <n v="0.7"/>
    <n v="46"/>
    <n v="100"/>
    <n v="35"/>
    <s v="Low Deep Work"/>
    <s v="High Burnout"/>
    <s v="Low Focus"/>
    <n v="88"/>
    <x v="0"/>
    <n v="87"/>
  </r>
  <r>
    <s v="FRL-1200"/>
    <x v="59"/>
    <x v="0"/>
    <x v="6"/>
    <n v="6.5"/>
    <n v="4"/>
    <n v="62"/>
    <n v="10"/>
    <n v="100"/>
    <n v="75"/>
    <n v="70"/>
    <n v="20"/>
    <x v="3"/>
    <n v="0.3"/>
    <n v="0.62"/>
    <n v="1"/>
    <n v="77"/>
    <n v="50"/>
    <n v="96"/>
    <s v="Low Deep Work"/>
    <s v="Medium Burnout"/>
    <s v="Medium Focus"/>
    <n v="87"/>
    <x v="1"/>
    <n v="76"/>
  </r>
  <r>
    <s v="FRL-1084"/>
    <x v="87"/>
    <x v="0"/>
    <x v="6"/>
    <n v="6"/>
    <n v="4"/>
    <n v="67"/>
    <n v="2"/>
    <n v="80"/>
    <n v="85"/>
    <n v="10"/>
    <n v="60"/>
    <x v="2"/>
    <n v="0.9"/>
    <n v="0.67"/>
    <n v="0.8"/>
    <n v="64"/>
    <n v="40"/>
    <n v="69"/>
    <s v="Low Deep Work"/>
    <s v="Low Burnout"/>
    <s v="Low Focus"/>
    <n v="93"/>
    <x v="3"/>
    <n v="86"/>
  </r>
  <r>
    <s v="FRL-1055"/>
    <x v="45"/>
    <x v="1"/>
    <x v="2"/>
    <n v="5.5"/>
    <n v="5"/>
    <n v="91"/>
    <n v="1"/>
    <n v="90"/>
    <n v="100"/>
    <n v="40"/>
    <n v="20"/>
    <x v="1"/>
    <n v="0.6"/>
    <n v="0.91"/>
    <n v="0.9"/>
    <n v="94"/>
    <n v="37"/>
    <n v="97"/>
    <s v="Very High Deep Work"/>
    <s v="Low Burnout"/>
    <s v="High Focus"/>
    <n v="100"/>
    <x v="1"/>
    <n v="99"/>
  </r>
  <r>
    <s v="FRL-1391"/>
    <x v="118"/>
    <x v="2"/>
    <x v="7"/>
    <n v="9"/>
    <n v="7.5"/>
    <n v="83"/>
    <n v="10"/>
    <n v="50"/>
    <n v="70"/>
    <n v="10"/>
    <n v="70"/>
    <x v="2"/>
    <n v="0.9"/>
    <n v="0.83"/>
    <n v="0.5"/>
    <n v="67"/>
    <n v="46"/>
    <n v="59"/>
    <s v="High Deep Work"/>
    <s v="Low Burnout"/>
    <s v="Medium Focus"/>
    <n v="55"/>
    <x v="2"/>
    <n v="67"/>
  </r>
  <r>
    <s v="FRL-1400"/>
    <x v="75"/>
    <x v="6"/>
    <x v="3"/>
    <n v="4"/>
    <n v="4"/>
    <n v="100"/>
    <n v="1"/>
    <n v="90"/>
    <n v="95"/>
    <n v="70"/>
    <n v="20"/>
    <x v="0"/>
    <n v="0.3"/>
    <n v="1"/>
    <n v="0.9"/>
    <n v="97"/>
    <n v="46"/>
    <n v="100"/>
    <s v="Very High Deep Work"/>
    <s v="Low Burnout"/>
    <s v="High Focus"/>
    <n v="100"/>
    <x v="1"/>
    <n v="97"/>
  </r>
  <r>
    <s v="FRL-1286"/>
    <x v="19"/>
    <x v="3"/>
    <x v="3"/>
    <n v="6"/>
    <n v="5.5"/>
    <n v="92"/>
    <n v="7"/>
    <n v="90"/>
    <n v="100"/>
    <n v="70"/>
    <n v="40"/>
    <x v="1"/>
    <n v="0.3"/>
    <n v="0.92"/>
    <n v="0.9"/>
    <n v="90"/>
    <n v="56"/>
    <n v="99"/>
    <s v="Very High Deep Work"/>
    <s v="Medium Burnout"/>
    <s v="High Focus"/>
    <n v="100"/>
    <x v="1"/>
    <n v="102"/>
  </r>
  <r>
    <s v="FRL-1232"/>
    <x v="46"/>
    <x v="0"/>
    <x v="4"/>
    <n v="7.5"/>
    <n v="7"/>
    <n v="93"/>
    <n v="10"/>
    <n v="50"/>
    <n v="80"/>
    <n v="10"/>
    <n v="80"/>
    <x v="1"/>
    <n v="0.9"/>
    <n v="0.93"/>
    <n v="0.5"/>
    <n v="87"/>
    <n v="31"/>
    <n v="100"/>
    <s v="Very High Deep Work"/>
    <s v="Low Burnout"/>
    <s v="High Focus"/>
    <n v="77"/>
    <x v="2"/>
    <n v="86"/>
  </r>
  <r>
    <s v="FRL-1300"/>
    <x v="59"/>
    <x v="0"/>
    <x v="5"/>
    <n v="4.5"/>
    <n v="4"/>
    <n v="89"/>
    <n v="1"/>
    <n v="100"/>
    <n v="70"/>
    <n v="40"/>
    <n v="30"/>
    <x v="1"/>
    <n v="0.6"/>
    <n v="0.89"/>
    <n v="1"/>
    <n v="91"/>
    <n v="39"/>
    <n v="92"/>
    <s v="High Deep Work"/>
    <s v="Low Burnout"/>
    <s v="High Focus"/>
    <n v="73"/>
    <x v="1"/>
    <n v="65"/>
  </r>
  <r>
    <s v="FRL-1181"/>
    <x v="92"/>
    <x v="1"/>
    <x v="5"/>
    <n v="7.5"/>
    <n v="7.5"/>
    <n v="100"/>
    <n v="3"/>
    <n v="60"/>
    <n v="100"/>
    <n v="10"/>
    <n v="10"/>
    <x v="0"/>
    <n v="0.9"/>
    <n v="1"/>
    <n v="0.6"/>
    <n v="99"/>
    <n v="18"/>
    <n v="100"/>
    <s v="Very High Deep Work"/>
    <s v="Low Burnout"/>
    <s v="High Focus"/>
    <n v="91"/>
    <x v="0"/>
    <n v="95"/>
  </r>
  <r>
    <s v="FRL-1299"/>
    <x v="110"/>
    <x v="3"/>
    <x v="5"/>
    <n v="8"/>
    <n v="6.5"/>
    <n v="81"/>
    <n v="5"/>
    <n v="90"/>
    <n v="100"/>
    <n v="30"/>
    <n v="30"/>
    <x v="4"/>
    <n v="0.7"/>
    <n v="0.81"/>
    <n v="0.9"/>
    <n v="73"/>
    <n v="43"/>
    <n v="67"/>
    <s v="High Deep Work"/>
    <s v="Low Burnout"/>
    <s v="Medium Focus"/>
    <n v="100"/>
    <x v="1"/>
    <n v="95"/>
  </r>
  <r>
    <s v="FRL-1308"/>
    <x v="30"/>
    <x v="2"/>
    <x v="3"/>
    <n v="6"/>
    <n v="5"/>
    <n v="83"/>
    <n v="1"/>
    <n v="90"/>
    <n v="95"/>
    <n v="30"/>
    <n v="10"/>
    <x v="3"/>
    <n v="0.7"/>
    <n v="0.83"/>
    <n v="0.9"/>
    <n v="94"/>
    <n v="27"/>
    <n v="100"/>
    <s v="High Deep Work"/>
    <s v="Low Burnout"/>
    <s v="High Focus"/>
    <n v="100"/>
    <x v="1"/>
    <n v="97"/>
  </r>
  <r>
    <s v="FRL-1216"/>
    <x v="172"/>
    <x v="6"/>
    <x v="4"/>
    <n v="5.5"/>
    <n v="4.5"/>
    <n v="82"/>
    <n v="4"/>
    <n v="50"/>
    <n v="80"/>
    <n v="40"/>
    <n v="80"/>
    <x v="2"/>
    <n v="0.6"/>
    <n v="0.82"/>
    <n v="0.5"/>
    <n v="60"/>
    <n v="47"/>
    <n v="70"/>
    <s v="High Deep Work"/>
    <s v="Low Burnout"/>
    <s v="Low Focus"/>
    <n v="77"/>
    <x v="2"/>
    <n v="86"/>
  </r>
  <r>
    <s v="FRL-1296"/>
    <x v="99"/>
    <x v="6"/>
    <x v="2"/>
    <n v="6.5"/>
    <n v="6"/>
    <n v="92"/>
    <n v="5"/>
    <n v="70"/>
    <n v="75"/>
    <n v="20"/>
    <n v="80"/>
    <x v="0"/>
    <n v="0.8"/>
    <n v="0.92"/>
    <n v="0.7"/>
    <n v="72"/>
    <n v="47"/>
    <n v="84"/>
    <s v="Very High Deep Work"/>
    <s v="Low Burnout"/>
    <s v="Medium Focus"/>
    <n v="67"/>
    <x v="0"/>
    <n v="74"/>
  </r>
  <r>
    <s v="FRL-1112"/>
    <x v="31"/>
    <x v="0"/>
    <x v="0"/>
    <n v="9"/>
    <n v="5.5"/>
    <n v="61"/>
    <n v="4"/>
    <n v="90"/>
    <n v="75"/>
    <n v="40"/>
    <n v="80"/>
    <x v="2"/>
    <n v="0.6"/>
    <n v="0.61"/>
    <n v="0.9"/>
    <n v="67"/>
    <n v="57"/>
    <n v="64"/>
    <s v="Low Deep Work"/>
    <s v="Medium Burnout"/>
    <s v="Medium Focus"/>
    <n v="88"/>
    <x v="1"/>
    <n v="79"/>
  </r>
  <r>
    <s v="FRL-1105"/>
    <x v="127"/>
    <x v="6"/>
    <x v="1"/>
    <n v="5"/>
    <n v="4"/>
    <n v="80"/>
    <n v="6"/>
    <n v="50"/>
    <n v="80"/>
    <n v="10"/>
    <n v="90"/>
    <x v="0"/>
    <n v="0.9"/>
    <n v="0.8"/>
    <n v="0.5"/>
    <n v="37"/>
    <n v="36"/>
    <n v="54"/>
    <s v="High Deep Work"/>
    <s v="Low Burnout"/>
    <s v="Low Focus"/>
    <n v="60"/>
    <x v="2"/>
    <n v="73"/>
  </r>
  <r>
    <s v="FRL-1148"/>
    <x v="102"/>
    <x v="0"/>
    <x v="5"/>
    <n v="5.5"/>
    <n v="5"/>
    <n v="91"/>
    <n v="1"/>
    <n v="60"/>
    <n v="75"/>
    <n v="50"/>
    <n v="30"/>
    <x v="3"/>
    <n v="0.5"/>
    <n v="0.91"/>
    <n v="0.6"/>
    <n v="82"/>
    <n v="39"/>
    <n v="95"/>
    <s v="Very High Deep Work"/>
    <s v="Low Burnout"/>
    <s v="High Focus"/>
    <n v="68"/>
    <x v="0"/>
    <n v="70"/>
  </r>
  <r>
    <s v="FRL-1368"/>
    <x v="68"/>
    <x v="1"/>
    <x v="3"/>
    <n v="6.5"/>
    <n v="6"/>
    <n v="92"/>
    <n v="4"/>
    <n v="60"/>
    <n v="70"/>
    <n v="30"/>
    <n v="50"/>
    <x v="0"/>
    <n v="0.7"/>
    <n v="0.92"/>
    <n v="0.6"/>
    <n v="90"/>
    <n v="41"/>
    <n v="100"/>
    <s v="Very High Deep Work"/>
    <s v="Low Burnout"/>
    <s v="High Focus"/>
    <n v="73"/>
    <x v="0"/>
    <n v="72"/>
  </r>
  <r>
    <s v="FRL-1346"/>
    <x v="9"/>
    <x v="0"/>
    <x v="4"/>
    <n v="7"/>
    <n v="6.5"/>
    <n v="93"/>
    <n v="2"/>
    <n v="60"/>
    <n v="80"/>
    <n v="80"/>
    <n v="40"/>
    <x v="2"/>
    <n v="0.2"/>
    <n v="0.93"/>
    <n v="0.6"/>
    <n v="62"/>
    <n v="54"/>
    <n v="72"/>
    <s v="Very High Deep Work"/>
    <s v="Medium Burnout"/>
    <s v="Low Focus"/>
    <n v="84"/>
    <x v="0"/>
    <n v="86"/>
  </r>
  <r>
    <s v="FRL-1338"/>
    <x v="41"/>
    <x v="5"/>
    <x v="0"/>
    <n v="8"/>
    <n v="7"/>
    <n v="88"/>
    <n v="2"/>
    <n v="60"/>
    <n v="75"/>
    <n v="40"/>
    <n v="40"/>
    <x v="1"/>
    <n v="0.6"/>
    <n v="0.88"/>
    <n v="0.6"/>
    <n v="70"/>
    <n v="45"/>
    <n v="90"/>
    <s v="High Deep Work"/>
    <s v="Low Burnout"/>
    <s v="Medium Focus"/>
    <n v="77"/>
    <x v="0"/>
    <n v="79"/>
  </r>
  <r>
    <s v="FRL-1355"/>
    <x v="13"/>
    <x v="6"/>
    <x v="1"/>
    <n v="6.5"/>
    <n v="6"/>
    <n v="92"/>
    <n v="7"/>
    <n v="60"/>
    <n v="70"/>
    <n v="40"/>
    <n v="90"/>
    <x v="2"/>
    <n v="0.6"/>
    <n v="0.92"/>
    <n v="0.6"/>
    <n v="27"/>
    <n v="65"/>
    <n v="35"/>
    <s v="Very High Deep Work"/>
    <s v="Medium Burnout"/>
    <s v="Low Focus"/>
    <n v="57"/>
    <x v="0"/>
    <n v="63"/>
  </r>
  <r>
    <s v="FRL-1167"/>
    <x v="144"/>
    <x v="0"/>
    <x v="7"/>
    <n v="4"/>
    <n v="4"/>
    <n v="100"/>
    <n v="3"/>
    <n v="90"/>
    <n v="85"/>
    <n v="40"/>
    <n v="20"/>
    <x v="4"/>
    <n v="0.6"/>
    <n v="1"/>
    <n v="0.9"/>
    <n v="73"/>
    <n v="40"/>
    <n v="68"/>
    <s v="Very High Deep Work"/>
    <s v="Low Burnout"/>
    <s v="Medium Focus"/>
    <n v="84"/>
    <x v="1"/>
    <n v="82"/>
  </r>
  <r>
    <s v="FRL-1085"/>
    <x v="167"/>
    <x v="6"/>
    <x v="4"/>
    <n v="7"/>
    <n v="7"/>
    <n v="100"/>
    <n v="9"/>
    <n v="80"/>
    <n v="90"/>
    <n v="80"/>
    <n v="30"/>
    <x v="1"/>
    <n v="0.2"/>
    <n v="1"/>
    <n v="0.8"/>
    <n v="89"/>
    <n v="47"/>
    <n v="100"/>
    <s v="Very High Deep Work"/>
    <s v="Low Burnout"/>
    <s v="High Focus"/>
    <n v="100"/>
    <x v="3"/>
    <n v="96"/>
  </r>
  <r>
    <s v="FRL-1269"/>
    <x v="106"/>
    <x v="1"/>
    <x v="6"/>
    <n v="7.5"/>
    <n v="7.5"/>
    <n v="100"/>
    <n v="8"/>
    <n v="90"/>
    <n v="85"/>
    <n v="10"/>
    <n v="40"/>
    <x v="3"/>
    <n v="0.9"/>
    <n v="1"/>
    <n v="0.9"/>
    <n v="100"/>
    <n v="24"/>
    <n v="100"/>
    <s v="Very High Deep Work"/>
    <s v="Low Burnout"/>
    <s v="High Focus"/>
    <n v="98"/>
    <x v="1"/>
    <n v="86"/>
  </r>
  <r>
    <s v="FRL-1231"/>
    <x v="25"/>
    <x v="6"/>
    <x v="7"/>
    <n v="7"/>
    <n v="4.5"/>
    <n v="64"/>
    <n v="5"/>
    <n v="80"/>
    <n v="90"/>
    <n v="30"/>
    <n v="60"/>
    <x v="2"/>
    <n v="0.7"/>
    <n v="0.64"/>
    <n v="0.8"/>
    <n v="60"/>
    <n v="49"/>
    <n v="51"/>
    <s v="Low Deep Work"/>
    <s v="Low Burnout"/>
    <s v="Low Focus"/>
    <n v="84"/>
    <x v="3"/>
    <n v="87"/>
  </r>
  <r>
    <s v="FRL-1068"/>
    <x v="175"/>
    <x v="0"/>
    <x v="4"/>
    <n v="6"/>
    <n v="5.5"/>
    <n v="92"/>
    <n v="9"/>
    <n v="60"/>
    <n v="90"/>
    <n v="10"/>
    <n v="80"/>
    <x v="1"/>
    <n v="0.9"/>
    <n v="0.92"/>
    <n v="0.6"/>
    <n v="90"/>
    <n v="32"/>
    <n v="100"/>
    <s v="Very High Deep Work"/>
    <s v="Low Burnout"/>
    <s v="High Focus"/>
    <n v="95"/>
    <x v="0"/>
    <n v="96"/>
  </r>
  <r>
    <s v="FRL-1218"/>
    <x v="112"/>
    <x v="2"/>
    <x v="1"/>
    <n v="7.5"/>
    <n v="7"/>
    <n v="93"/>
    <n v="7"/>
    <n v="80"/>
    <n v="80"/>
    <n v="50"/>
    <n v="70"/>
    <x v="0"/>
    <n v="0.5"/>
    <n v="0.93"/>
    <n v="0.8"/>
    <n v="58"/>
    <n v="59"/>
    <n v="62"/>
    <s v="Very High Deep Work"/>
    <s v="Medium Burnout"/>
    <s v="Low Focus"/>
    <n v="71"/>
    <x v="3"/>
    <n v="73"/>
  </r>
  <r>
    <s v="FRL-1226"/>
    <x v="85"/>
    <x v="2"/>
    <x v="7"/>
    <n v="6"/>
    <n v="4"/>
    <n v="67"/>
    <n v="6"/>
    <n v="70"/>
    <n v="100"/>
    <n v="90"/>
    <n v="90"/>
    <x v="1"/>
    <n v="0.1"/>
    <n v="0.67"/>
    <n v="0.7"/>
    <n v="45"/>
    <n v="92"/>
    <n v="42"/>
    <s v="Low Deep Work"/>
    <s v="High Burnout"/>
    <s v="Low Focus"/>
    <n v="86"/>
    <x v="0"/>
    <n v="97"/>
  </r>
  <r>
    <s v="FRL-1141"/>
    <x v="5"/>
    <x v="1"/>
    <x v="4"/>
    <n v="4.5"/>
    <n v="4"/>
    <n v="89"/>
    <n v="2"/>
    <n v="50"/>
    <n v="90"/>
    <n v="40"/>
    <n v="60"/>
    <x v="3"/>
    <n v="0.6"/>
    <n v="0.89"/>
    <n v="0.5"/>
    <n v="82"/>
    <n v="35"/>
    <n v="100"/>
    <s v="High Deep Work"/>
    <s v="Low Burnout"/>
    <s v="High Focus"/>
    <n v="87"/>
    <x v="2"/>
    <n v="96"/>
  </r>
  <r>
    <s v="FRL-1128"/>
    <x v="66"/>
    <x v="0"/>
    <x v="3"/>
    <n v="9.5"/>
    <n v="9"/>
    <n v="95"/>
    <n v="5"/>
    <n v="100"/>
    <n v="90"/>
    <n v="30"/>
    <n v="90"/>
    <x v="2"/>
    <n v="0.7"/>
    <n v="0.95"/>
    <n v="1"/>
    <n v="75"/>
    <n v="58"/>
    <n v="74"/>
    <s v="Very High Deep Work"/>
    <s v="Medium Burnout"/>
    <s v="Medium Focus"/>
    <n v="100"/>
    <x v="1"/>
    <n v="92"/>
  </r>
  <r>
    <s v="FRL-1394"/>
    <x v="124"/>
    <x v="3"/>
    <x v="1"/>
    <n v="6"/>
    <n v="5"/>
    <n v="83"/>
    <n v="7"/>
    <n v="90"/>
    <n v="100"/>
    <n v="10"/>
    <n v="80"/>
    <x v="1"/>
    <n v="0.9"/>
    <n v="0.83"/>
    <n v="0.9"/>
    <n v="54"/>
    <n v="38"/>
    <n v="61"/>
    <s v="High Deep Work"/>
    <s v="Low Burnout"/>
    <s v="Low Focus"/>
    <n v="94"/>
    <x v="1"/>
    <n v="93"/>
  </r>
  <r>
    <s v="FRL-1203"/>
    <x v="5"/>
    <x v="1"/>
    <x v="4"/>
    <n v="5.5"/>
    <n v="4.5"/>
    <n v="82"/>
    <n v="8"/>
    <n v="90"/>
    <n v="90"/>
    <n v="90"/>
    <n v="80"/>
    <x v="4"/>
    <n v="0.1"/>
    <n v="0.82"/>
    <n v="0.9"/>
    <n v="67"/>
    <n v="64"/>
    <n v="72"/>
    <s v="High Deep Work"/>
    <s v="Medium Burnout"/>
    <s v="Medium Focus"/>
    <n v="100"/>
    <x v="1"/>
    <n v="96"/>
  </r>
  <r>
    <s v="FRL-1043"/>
    <x v="36"/>
    <x v="2"/>
    <x v="1"/>
    <n v="5.5"/>
    <n v="5.5"/>
    <n v="100"/>
    <n v="7"/>
    <n v="80"/>
    <n v="85"/>
    <n v="90"/>
    <n v="10"/>
    <x v="2"/>
    <n v="0.1"/>
    <n v="1"/>
    <n v="0.8"/>
    <n v="74"/>
    <n v="78"/>
    <n v="55"/>
    <s v="Very High Deep Work"/>
    <s v="High Burnout"/>
    <s v="Medium Focus"/>
    <n v="75"/>
    <x v="3"/>
    <n v="78"/>
  </r>
  <r>
    <s v="FRL-1295"/>
    <x v="75"/>
    <x v="6"/>
    <x v="0"/>
    <n v="6"/>
    <n v="4"/>
    <n v="67"/>
    <n v="8"/>
    <n v="70"/>
    <n v="80"/>
    <n v="40"/>
    <n v="70"/>
    <x v="4"/>
    <n v="0.6"/>
    <n v="0.67"/>
    <n v="0.7"/>
    <n v="66"/>
    <n v="47"/>
    <n v="70"/>
    <s v="Low Deep Work"/>
    <s v="Low Burnout"/>
    <s v="Medium Focus"/>
    <n v="82"/>
    <x v="0"/>
    <n v="84"/>
  </r>
  <r>
    <s v="FRL-1390"/>
    <x v="122"/>
    <x v="5"/>
    <x v="4"/>
    <n v="8"/>
    <n v="6"/>
    <n v="75"/>
    <n v="6"/>
    <n v="50"/>
    <n v="90"/>
    <n v="10"/>
    <n v="30"/>
    <x v="3"/>
    <n v="0.9"/>
    <n v="0.75"/>
    <n v="0.5"/>
    <n v="78"/>
    <n v="27"/>
    <n v="100"/>
    <s v="Medium Deep Work"/>
    <s v="Low Burnout"/>
    <s v="Medium Focus"/>
    <n v="87"/>
    <x v="2"/>
    <n v="96"/>
  </r>
  <r>
    <s v="FRL-1290"/>
    <x v="173"/>
    <x v="0"/>
    <x v="0"/>
    <n v="10"/>
    <n v="8.5"/>
    <n v="85"/>
    <n v="10"/>
    <n v="80"/>
    <n v="85"/>
    <n v="40"/>
    <n v="70"/>
    <x v="0"/>
    <n v="0.6"/>
    <n v="0.85"/>
    <n v="0.8"/>
    <n v="89"/>
    <n v="48"/>
    <n v="100"/>
    <s v="High Deep Work"/>
    <s v="Low Burnout"/>
    <s v="High Focus"/>
    <n v="95"/>
    <x v="3"/>
    <n v="89"/>
  </r>
  <r>
    <s v="FRL-1096"/>
    <x v="45"/>
    <x v="1"/>
    <x v="1"/>
    <n v="4.5"/>
    <n v="4.5"/>
    <n v="100"/>
    <n v="10"/>
    <n v="100"/>
    <n v="80"/>
    <n v="20"/>
    <n v="30"/>
    <x v="0"/>
    <n v="0.8"/>
    <n v="1"/>
    <n v="1"/>
    <n v="90"/>
    <n v="28"/>
    <n v="90"/>
    <s v="Very High Deep Work"/>
    <s v="Low Burnout"/>
    <s v="High Focus"/>
    <n v="75"/>
    <x v="1"/>
    <n v="73"/>
  </r>
  <r>
    <s v="FRL-1016"/>
    <x v="122"/>
    <x v="5"/>
    <x v="6"/>
    <n v="8.5"/>
    <n v="7.5"/>
    <n v="88"/>
    <n v="1"/>
    <n v="60"/>
    <n v="70"/>
    <n v="70"/>
    <n v="50"/>
    <x v="3"/>
    <n v="0.3"/>
    <n v="0.88"/>
    <n v="0.6"/>
    <n v="75"/>
    <n v="58"/>
    <n v="99"/>
    <s v="High Deep Work"/>
    <s v="Medium Burnout"/>
    <s v="Medium Focus"/>
    <n v="71"/>
    <x v="0"/>
    <n v="71"/>
  </r>
  <r>
    <s v="FRL-1149"/>
    <x v="15"/>
    <x v="0"/>
    <x v="0"/>
    <n v="8"/>
    <n v="4.5"/>
    <n v="56"/>
    <n v="8"/>
    <n v="70"/>
    <n v="90"/>
    <n v="10"/>
    <n v="30"/>
    <x v="2"/>
    <n v="0.9"/>
    <n v="0.56000000000000005"/>
    <n v="0.7"/>
    <n v="69"/>
    <n v="25"/>
    <n v="73"/>
    <s v="Low Deep Work"/>
    <s v="Low Burnout"/>
    <s v="Medium Focus"/>
    <n v="92"/>
    <x v="0"/>
    <n v="94"/>
  </r>
  <r>
    <s v="FRL-1200"/>
    <x v="12"/>
    <x v="4"/>
    <x v="1"/>
    <n v="4.5"/>
    <n v="4"/>
    <n v="89"/>
    <n v="9"/>
    <n v="80"/>
    <n v="95"/>
    <n v="20"/>
    <n v="70"/>
    <x v="3"/>
    <n v="0.8"/>
    <n v="0.89"/>
    <n v="0.8"/>
    <n v="58"/>
    <n v="37"/>
    <n v="71"/>
    <s v="High Deep Work"/>
    <s v="Low Burnout"/>
    <s v="Low Focus"/>
    <n v="84"/>
    <x v="3"/>
    <n v="88"/>
  </r>
  <r>
    <s v="FRL-1105"/>
    <x v="38"/>
    <x v="1"/>
    <x v="2"/>
    <n v="7"/>
    <n v="7"/>
    <n v="100"/>
    <n v="8"/>
    <n v="90"/>
    <n v="90"/>
    <n v="50"/>
    <n v="40"/>
    <x v="1"/>
    <n v="0.5"/>
    <n v="1"/>
    <n v="0.9"/>
    <n v="91"/>
    <n v="50"/>
    <n v="93"/>
    <s v="Very High Deep Work"/>
    <s v="Medium Burnout"/>
    <s v="High Focus"/>
    <n v="92"/>
    <x v="1"/>
    <n v="89"/>
  </r>
  <r>
    <s v="FRL-1141"/>
    <x v="169"/>
    <x v="1"/>
    <x v="2"/>
    <n v="4"/>
    <n v="4"/>
    <n v="100"/>
    <n v="8"/>
    <n v="80"/>
    <n v="90"/>
    <n v="40"/>
    <n v="90"/>
    <x v="2"/>
    <n v="0.6"/>
    <n v="1"/>
    <n v="0.8"/>
    <n v="54"/>
    <n v="63"/>
    <n v="56"/>
    <s v="Very High Deep Work"/>
    <s v="Medium Burnout"/>
    <s v="Low Focus"/>
    <n v="87"/>
    <x v="3"/>
    <n v="89"/>
  </r>
  <r>
    <s v="FRL-1235"/>
    <x v="117"/>
    <x v="3"/>
    <x v="1"/>
    <n v="8.5"/>
    <n v="4"/>
    <n v="47"/>
    <n v="2"/>
    <n v="100"/>
    <n v="85"/>
    <n v="60"/>
    <n v="50"/>
    <x v="4"/>
    <n v="0.4"/>
    <n v="0.47"/>
    <n v="1"/>
    <n v="62"/>
    <n v="80"/>
    <n v="41"/>
    <s v="Low Deep Work"/>
    <s v="High Burnout"/>
    <s v="Low Focus"/>
    <n v="79"/>
    <x v="1"/>
    <n v="78"/>
  </r>
  <r>
    <s v="FRL-1212"/>
    <x v="144"/>
    <x v="0"/>
    <x v="3"/>
    <n v="5"/>
    <n v="5"/>
    <n v="100"/>
    <n v="7"/>
    <n v="80"/>
    <n v="95"/>
    <n v="30"/>
    <n v="20"/>
    <x v="0"/>
    <n v="0.7"/>
    <n v="1"/>
    <n v="0.8"/>
    <n v="100"/>
    <n v="28"/>
    <n v="100"/>
    <s v="Very High Deep Work"/>
    <s v="Low Burnout"/>
    <s v="High Focus"/>
    <n v="100"/>
    <x v="3"/>
    <n v="97"/>
  </r>
  <r>
    <s v="FRL-1122"/>
    <x v="12"/>
    <x v="4"/>
    <x v="7"/>
    <n v="6"/>
    <n v="6"/>
    <n v="100"/>
    <n v="5"/>
    <n v="50"/>
    <n v="95"/>
    <n v="40"/>
    <n v="80"/>
    <x v="4"/>
    <n v="0.6"/>
    <n v="1"/>
    <n v="0.5"/>
    <n v="65"/>
    <n v="63"/>
    <n v="59"/>
    <s v="Very High Deep Work"/>
    <s v="Medium Burnout"/>
    <s v="Medium Focus"/>
    <n v="75"/>
    <x v="2"/>
    <n v="92"/>
  </r>
  <r>
    <s v="FRL-1188"/>
    <x v="32"/>
    <x v="4"/>
    <x v="6"/>
    <n v="10"/>
    <n v="4.5"/>
    <n v="45"/>
    <n v="9"/>
    <n v="70"/>
    <n v="85"/>
    <n v="80"/>
    <n v="30"/>
    <x v="2"/>
    <n v="0.2"/>
    <n v="0.45"/>
    <n v="0.7"/>
    <n v="42"/>
    <n v="83"/>
    <n v="40"/>
    <s v="Low Deep Work"/>
    <s v="High Burnout"/>
    <s v="Low Focus"/>
    <n v="86"/>
    <x v="0"/>
    <n v="86"/>
  </r>
  <r>
    <s v="FRL-1259"/>
    <x v="168"/>
    <x v="6"/>
    <x v="0"/>
    <n v="7.5"/>
    <n v="4"/>
    <n v="53"/>
    <n v="2"/>
    <n v="100"/>
    <n v="95"/>
    <n v="80"/>
    <n v="70"/>
    <x v="2"/>
    <n v="0.2"/>
    <n v="0.53"/>
    <n v="1"/>
    <n v="70"/>
    <n v="62"/>
    <n v="63"/>
    <s v="Low Deep Work"/>
    <s v="Medium Burnout"/>
    <s v="Medium Focus"/>
    <n v="100"/>
    <x v="1"/>
    <n v="99"/>
  </r>
  <r>
    <s v="FRL-1099"/>
    <x v="84"/>
    <x v="2"/>
    <x v="2"/>
    <n v="4"/>
    <n v="4"/>
    <n v="100"/>
    <n v="5"/>
    <n v="100"/>
    <n v="75"/>
    <n v="60"/>
    <n v="80"/>
    <x v="2"/>
    <n v="0.4"/>
    <n v="1"/>
    <n v="1"/>
    <n v="59"/>
    <n v="68"/>
    <n v="57"/>
    <s v="Very High Deep Work"/>
    <s v="Medium Burnout"/>
    <s v="Low Focus"/>
    <n v="77"/>
    <x v="1"/>
    <n v="74"/>
  </r>
  <r>
    <s v="FRL-1034"/>
    <x v="175"/>
    <x v="0"/>
    <x v="3"/>
    <n v="8"/>
    <n v="5.5"/>
    <n v="69"/>
    <n v="8"/>
    <n v="80"/>
    <n v="100"/>
    <n v="50"/>
    <n v="30"/>
    <x v="3"/>
    <n v="0.5"/>
    <n v="0.69"/>
    <n v="0.8"/>
    <n v="87"/>
    <n v="43"/>
    <n v="100"/>
    <s v="Low Deep Work"/>
    <s v="Low Burnout"/>
    <s v="High Focus"/>
    <n v="100"/>
    <x v="3"/>
    <n v="102"/>
  </r>
  <r>
    <s v="FRL-1310"/>
    <x v="77"/>
    <x v="6"/>
    <x v="5"/>
    <n v="5"/>
    <n v="4.5"/>
    <n v="90"/>
    <n v="2"/>
    <n v="100"/>
    <n v="85"/>
    <n v="30"/>
    <n v="20"/>
    <x v="0"/>
    <n v="0.7"/>
    <n v="0.9"/>
    <n v="1"/>
    <n v="100"/>
    <n v="29"/>
    <n v="100"/>
    <s v="Very High Deep Work"/>
    <s v="Low Burnout"/>
    <s v="High Focus"/>
    <n v="89"/>
    <x v="1"/>
    <n v="80"/>
  </r>
  <r>
    <s v="FRL-1078"/>
    <x v="102"/>
    <x v="0"/>
    <x v="3"/>
    <n v="6.5"/>
    <n v="4.5"/>
    <n v="69"/>
    <n v="4"/>
    <n v="50"/>
    <n v="95"/>
    <n v="90"/>
    <n v="40"/>
    <x v="4"/>
    <n v="0.1"/>
    <n v="0.69"/>
    <n v="0.5"/>
    <n v="63"/>
    <n v="70"/>
    <n v="61"/>
    <s v="Low Deep Work"/>
    <s v="High Burnout"/>
    <s v="Low Focus"/>
    <n v="90"/>
    <x v="2"/>
    <n v="97"/>
  </r>
  <r>
    <s v="FRL-1325"/>
    <x v="37"/>
    <x v="0"/>
    <x v="3"/>
    <n v="9"/>
    <n v="9"/>
    <n v="100"/>
    <n v="2"/>
    <n v="100"/>
    <n v="80"/>
    <n v="80"/>
    <n v="10"/>
    <x v="1"/>
    <n v="0.2"/>
    <n v="1"/>
    <n v="1"/>
    <n v="82"/>
    <n v="64"/>
    <n v="93"/>
    <s v="Very High Deep Work"/>
    <s v="Medium Burnout"/>
    <s v="High Focus"/>
    <n v="95"/>
    <x v="1"/>
    <n v="82"/>
  </r>
  <r>
    <s v="FRL-1024"/>
    <x v="131"/>
    <x v="4"/>
    <x v="3"/>
    <n v="10"/>
    <n v="5.5"/>
    <n v="55"/>
    <n v="4"/>
    <n v="60"/>
    <n v="75"/>
    <n v="20"/>
    <n v="10"/>
    <x v="4"/>
    <n v="0.8"/>
    <n v="0.55000000000000004"/>
    <n v="0.6"/>
    <n v="63"/>
    <n v="33"/>
    <n v="68"/>
    <s v="Low Deep Work"/>
    <s v="Low Burnout"/>
    <s v="Low Focus"/>
    <n v="78"/>
    <x v="0"/>
    <n v="77"/>
  </r>
  <r>
    <s v="FRL-1007"/>
    <x v="3"/>
    <x v="1"/>
    <x v="7"/>
    <n v="5.5"/>
    <n v="4"/>
    <n v="73"/>
    <n v="4"/>
    <n v="100"/>
    <n v="75"/>
    <n v="30"/>
    <n v="10"/>
    <x v="1"/>
    <n v="0.7"/>
    <n v="0.73"/>
    <n v="1"/>
    <n v="84"/>
    <n v="30"/>
    <n v="82"/>
    <s v="Medium Deep Work"/>
    <s v="Low Burnout"/>
    <s v="High Focus"/>
    <n v="74"/>
    <x v="1"/>
    <n v="72"/>
  </r>
  <r>
    <s v="FRL-1167"/>
    <x v="67"/>
    <x v="4"/>
    <x v="6"/>
    <n v="8"/>
    <n v="5.5"/>
    <n v="69"/>
    <n v="10"/>
    <n v="90"/>
    <n v="85"/>
    <n v="70"/>
    <n v="20"/>
    <x v="3"/>
    <n v="0.3"/>
    <n v="0.69"/>
    <n v="0.9"/>
    <n v="77"/>
    <n v="53"/>
    <n v="97"/>
    <s v="Low Deep Work"/>
    <s v="Medium Burnout"/>
    <s v="Medium Focus"/>
    <n v="98"/>
    <x v="1"/>
    <n v="86"/>
  </r>
  <r>
    <s v="FRL-1054"/>
    <x v="81"/>
    <x v="0"/>
    <x v="2"/>
    <n v="6.5"/>
    <n v="4.5"/>
    <n v="69"/>
    <n v="1"/>
    <n v="100"/>
    <n v="80"/>
    <n v="10"/>
    <n v="70"/>
    <x v="2"/>
    <n v="0.9"/>
    <n v="0.69"/>
    <n v="1"/>
    <n v="49"/>
    <n v="40"/>
    <n v="53"/>
    <s v="Low Deep Work"/>
    <s v="Low Burnout"/>
    <s v="Low Focus"/>
    <n v="82"/>
    <x v="1"/>
    <n v="79"/>
  </r>
  <r>
    <s v="FRL-1112"/>
    <x v="163"/>
    <x v="1"/>
    <x v="2"/>
    <n v="9"/>
    <n v="6"/>
    <n v="67"/>
    <n v="10"/>
    <n v="50"/>
    <n v="70"/>
    <n v="40"/>
    <n v="70"/>
    <x v="2"/>
    <n v="0.6"/>
    <n v="0.67"/>
    <n v="0.5"/>
    <n v="44"/>
    <n v="71"/>
    <n v="42"/>
    <s v="Low Deep Work"/>
    <s v="High Burnout"/>
    <s v="Low Focus"/>
    <n v="57"/>
    <x v="2"/>
    <n v="69"/>
  </r>
  <r>
    <s v="FRL-1052"/>
    <x v="20"/>
    <x v="6"/>
    <x v="4"/>
    <n v="10"/>
    <n v="8.5"/>
    <n v="85"/>
    <n v="3"/>
    <n v="50"/>
    <n v="90"/>
    <n v="60"/>
    <n v="70"/>
    <x v="3"/>
    <n v="0.4"/>
    <n v="0.85"/>
    <n v="0.5"/>
    <n v="76"/>
    <n v="55"/>
    <n v="100"/>
    <s v="High Deep Work"/>
    <s v="Medium Burnout"/>
    <s v="Medium Focus"/>
    <n v="87"/>
    <x v="2"/>
    <n v="96"/>
  </r>
  <r>
    <s v="FRL-1089"/>
    <x v="150"/>
    <x v="5"/>
    <x v="2"/>
    <n v="10"/>
    <n v="9.5"/>
    <n v="95"/>
    <n v="6"/>
    <n v="80"/>
    <n v="70"/>
    <n v="60"/>
    <n v="10"/>
    <x v="1"/>
    <n v="0.4"/>
    <n v="0.95"/>
    <n v="0.8"/>
    <n v="99"/>
    <n v="55"/>
    <n v="96"/>
    <s v="Very High Deep Work"/>
    <s v="Medium Burnout"/>
    <s v="High Focus"/>
    <n v="68"/>
    <x v="3"/>
    <n v="69"/>
  </r>
  <r>
    <s v="FRL-1195"/>
    <x v="167"/>
    <x v="6"/>
    <x v="7"/>
    <n v="9"/>
    <n v="5.5"/>
    <n v="61"/>
    <n v="9"/>
    <n v="100"/>
    <n v="70"/>
    <n v="40"/>
    <n v="10"/>
    <x v="1"/>
    <n v="0.6"/>
    <n v="0.61"/>
    <n v="1"/>
    <n v="75"/>
    <n v="41"/>
    <n v="72"/>
    <s v="Low Deep Work"/>
    <s v="Low Burnout"/>
    <s v="Medium Focus"/>
    <n v="69"/>
    <x v="1"/>
    <n v="67"/>
  </r>
  <r>
    <s v="FRL-1158"/>
    <x v="25"/>
    <x v="6"/>
    <x v="5"/>
    <n v="9.5"/>
    <n v="7"/>
    <n v="74"/>
    <n v="4"/>
    <n v="50"/>
    <n v="70"/>
    <n v="30"/>
    <n v="60"/>
    <x v="4"/>
    <n v="0.7"/>
    <n v="0.74"/>
    <n v="0.5"/>
    <n v="50"/>
    <n v="63"/>
    <n v="49"/>
    <s v="Medium Deep Work"/>
    <s v="Medium Burnout"/>
    <s v="Low Focus"/>
    <n v="59"/>
    <x v="2"/>
    <n v="65"/>
  </r>
  <r>
    <s v="FRL-1103"/>
    <x v="62"/>
    <x v="2"/>
    <x v="5"/>
    <n v="7"/>
    <n v="4.5"/>
    <n v="64"/>
    <n v="1"/>
    <n v="100"/>
    <n v="90"/>
    <n v="80"/>
    <n v="60"/>
    <x v="3"/>
    <n v="0.2"/>
    <n v="0.64"/>
    <n v="1"/>
    <n v="70"/>
    <n v="66"/>
    <n v="72"/>
    <s v="Low Deep Work"/>
    <s v="Medium Burnout"/>
    <s v="Medium Focus"/>
    <n v="94"/>
    <x v="1"/>
    <n v="85"/>
  </r>
  <r>
    <s v="FRL-1162"/>
    <x v="159"/>
    <x v="2"/>
    <x v="4"/>
    <n v="10"/>
    <n v="10"/>
    <n v="100"/>
    <n v="1"/>
    <n v="80"/>
    <n v="95"/>
    <n v="50"/>
    <n v="10"/>
    <x v="3"/>
    <n v="0.5"/>
    <n v="1"/>
    <n v="0.8"/>
    <n v="96"/>
    <n v="33"/>
    <n v="100"/>
    <s v="Very High Deep Work"/>
    <s v="Low Burnout"/>
    <s v="High Focus"/>
    <n v="100"/>
    <x v="3"/>
    <n v="101"/>
  </r>
  <r>
    <s v="FRL-1175"/>
    <x v="28"/>
    <x v="3"/>
    <x v="4"/>
    <n v="5.5"/>
    <n v="4"/>
    <n v="73"/>
    <n v="4"/>
    <n v="100"/>
    <n v="95"/>
    <n v="40"/>
    <n v="70"/>
    <x v="1"/>
    <n v="0.6"/>
    <n v="0.73"/>
    <n v="1"/>
    <n v="85"/>
    <n v="44"/>
    <n v="100"/>
    <s v="Medium Deep Work"/>
    <s v="Low Burnout"/>
    <s v="High Focus"/>
    <n v="100"/>
    <x v="1"/>
    <n v="101"/>
  </r>
  <r>
    <s v="FRL-1093"/>
    <x v="129"/>
    <x v="5"/>
    <x v="1"/>
    <n v="9"/>
    <n v="4"/>
    <n v="44"/>
    <n v="2"/>
    <n v="50"/>
    <n v="75"/>
    <n v="10"/>
    <n v="30"/>
    <x v="2"/>
    <n v="0.9"/>
    <n v="0.44"/>
    <n v="0.5"/>
    <n v="57"/>
    <n v="33"/>
    <n v="47"/>
    <s v="Low Deep Work"/>
    <s v="Low Burnout"/>
    <s v="Low Focus"/>
    <n v="56"/>
    <x v="2"/>
    <n v="68"/>
  </r>
  <r>
    <s v="FRL-1046"/>
    <x v="68"/>
    <x v="1"/>
    <x v="1"/>
    <n v="8.5"/>
    <n v="8"/>
    <n v="94"/>
    <n v="4"/>
    <n v="90"/>
    <n v="70"/>
    <n v="70"/>
    <n v="80"/>
    <x v="2"/>
    <n v="0.3"/>
    <n v="0.94"/>
    <n v="0.9"/>
    <n v="37"/>
    <n v="95"/>
    <n v="33"/>
    <s v="Very High Deep Work"/>
    <s v="High Burnout"/>
    <s v="Low Focus"/>
    <n v="65"/>
    <x v="1"/>
    <n v="63"/>
  </r>
  <r>
    <s v="FRL-1369"/>
    <x v="42"/>
    <x v="5"/>
    <x v="5"/>
    <n v="5.5"/>
    <n v="5.5"/>
    <n v="100"/>
    <n v="3"/>
    <n v="60"/>
    <n v="80"/>
    <n v="50"/>
    <n v="80"/>
    <x v="0"/>
    <n v="0.5"/>
    <n v="1"/>
    <n v="0.6"/>
    <n v="67"/>
    <n v="62"/>
    <n v="76"/>
    <s v="Very High Deep Work"/>
    <s v="Medium Burnout"/>
    <s v="Medium Focus"/>
    <n v="73"/>
    <x v="0"/>
    <n v="75"/>
  </r>
  <r>
    <s v="FRL-1400"/>
    <x v="73"/>
    <x v="6"/>
    <x v="0"/>
    <n v="4.5"/>
    <n v="4.5"/>
    <n v="100"/>
    <n v="7"/>
    <n v="60"/>
    <n v="85"/>
    <n v="80"/>
    <n v="70"/>
    <x v="1"/>
    <n v="0.2"/>
    <n v="1"/>
    <n v="0.6"/>
    <n v="65"/>
    <n v="57"/>
    <n v="85"/>
    <s v="Very High Deep Work"/>
    <s v="Medium Burnout"/>
    <s v="Medium Focus"/>
    <n v="87"/>
    <x v="0"/>
    <n v="89"/>
  </r>
  <r>
    <s v="FRL-1389"/>
    <x v="33"/>
    <x v="6"/>
    <x v="1"/>
    <n v="10"/>
    <n v="7.5"/>
    <n v="75"/>
    <n v="1"/>
    <n v="80"/>
    <n v="85"/>
    <n v="20"/>
    <n v="50"/>
    <x v="1"/>
    <n v="0.8"/>
    <n v="0.75"/>
    <n v="0.8"/>
    <n v="68"/>
    <n v="45"/>
    <n v="66"/>
    <s v="Medium Deep Work"/>
    <s v="Low Burnout"/>
    <s v="Medium Focus"/>
    <n v="75"/>
    <x v="3"/>
    <n v="78"/>
  </r>
  <r>
    <s v="FRL-1283"/>
    <x v="68"/>
    <x v="1"/>
    <x v="2"/>
    <n v="6"/>
    <n v="5.5"/>
    <n v="92"/>
    <n v="8"/>
    <n v="80"/>
    <n v="80"/>
    <n v="70"/>
    <n v="90"/>
    <x v="2"/>
    <n v="0.3"/>
    <n v="0.92"/>
    <n v="0.8"/>
    <n v="51"/>
    <n v="84"/>
    <n v="48"/>
    <s v="Very High Deep Work"/>
    <s v="High Burnout"/>
    <s v="Low Focus"/>
    <n v="77"/>
    <x v="3"/>
    <n v="79"/>
  </r>
  <r>
    <s v="FRL-1036"/>
    <x v="69"/>
    <x v="5"/>
    <x v="4"/>
    <n v="5"/>
    <n v="5"/>
    <n v="100"/>
    <n v="8"/>
    <n v="60"/>
    <n v="75"/>
    <n v="10"/>
    <n v="10"/>
    <x v="1"/>
    <n v="0.9"/>
    <n v="1"/>
    <n v="0.6"/>
    <n v="95"/>
    <n v="15"/>
    <n v="100"/>
    <s v="Very High Deep Work"/>
    <s v="Low Burnout"/>
    <s v="High Focus"/>
    <n v="79"/>
    <x v="0"/>
    <n v="81"/>
  </r>
  <r>
    <s v="FRL-1251"/>
    <x v="171"/>
    <x v="4"/>
    <x v="7"/>
    <n v="7"/>
    <n v="5.5"/>
    <n v="79"/>
    <n v="6"/>
    <n v="80"/>
    <n v="80"/>
    <n v="20"/>
    <n v="70"/>
    <x v="0"/>
    <n v="0.8"/>
    <n v="0.79"/>
    <n v="0.8"/>
    <n v="92"/>
    <n v="39"/>
    <n v="89"/>
    <s v="Medium Deep Work"/>
    <s v="Low Burnout"/>
    <s v="High Focus"/>
    <n v="75"/>
    <x v="3"/>
    <n v="77"/>
  </r>
  <r>
    <s v="FRL-1197"/>
    <x v="99"/>
    <x v="6"/>
    <x v="3"/>
    <n v="5"/>
    <n v="4"/>
    <n v="80"/>
    <n v="7"/>
    <n v="100"/>
    <n v="80"/>
    <n v="90"/>
    <n v="80"/>
    <x v="1"/>
    <n v="0.1"/>
    <n v="0.8"/>
    <n v="1"/>
    <n v="72"/>
    <n v="75"/>
    <n v="78"/>
    <s v="High Deep Work"/>
    <s v="High Burnout"/>
    <s v="Medium Focus"/>
    <n v="95"/>
    <x v="1"/>
    <n v="82"/>
  </r>
  <r>
    <s v="FRL-1333"/>
    <x v="46"/>
    <x v="0"/>
    <x v="5"/>
    <n v="7"/>
    <n v="6.5"/>
    <n v="93"/>
    <n v="4"/>
    <n v="80"/>
    <n v="70"/>
    <n v="60"/>
    <n v="10"/>
    <x v="3"/>
    <n v="0.4"/>
    <n v="0.93"/>
    <n v="0.8"/>
    <n v="97"/>
    <n v="34"/>
    <n v="100"/>
    <s v="Very High Deep Work"/>
    <s v="Low Burnout"/>
    <s v="High Focus"/>
    <n v="69"/>
    <x v="3"/>
    <n v="65"/>
  </r>
  <r>
    <s v="FRL-1309"/>
    <x v="86"/>
    <x v="6"/>
    <x v="7"/>
    <n v="9"/>
    <n v="5"/>
    <n v="56"/>
    <n v="5"/>
    <n v="90"/>
    <n v="90"/>
    <n v="30"/>
    <n v="10"/>
    <x v="0"/>
    <n v="0.7"/>
    <n v="0.56000000000000005"/>
    <n v="0.9"/>
    <n v="80"/>
    <n v="33"/>
    <n v="78"/>
    <s v="Low Deep Work"/>
    <s v="Low Burnout"/>
    <s v="High Focus"/>
    <n v="89"/>
    <x v="1"/>
    <n v="87"/>
  </r>
  <r>
    <s v="FRL-1329"/>
    <x v="46"/>
    <x v="0"/>
    <x v="5"/>
    <n v="7"/>
    <n v="6.5"/>
    <n v="93"/>
    <n v="10"/>
    <n v="90"/>
    <n v="75"/>
    <n v="70"/>
    <n v="30"/>
    <x v="4"/>
    <n v="0.3"/>
    <n v="0.93"/>
    <n v="0.9"/>
    <n v="76"/>
    <n v="53"/>
    <n v="69"/>
    <s v="Very High Deep Work"/>
    <s v="Medium Burnout"/>
    <s v="Medium Focus"/>
    <n v="78"/>
    <x v="1"/>
    <n v="70"/>
  </r>
  <r>
    <s v="FRL-1354"/>
    <x v="66"/>
    <x v="0"/>
    <x v="4"/>
    <n v="8"/>
    <n v="8"/>
    <n v="100"/>
    <n v="7"/>
    <n v="70"/>
    <n v="95"/>
    <n v="70"/>
    <n v="20"/>
    <x v="0"/>
    <n v="0.3"/>
    <n v="1"/>
    <n v="0.7"/>
    <n v="94"/>
    <n v="42"/>
    <n v="100"/>
    <s v="Very High Deep Work"/>
    <s v="Low Burnout"/>
    <s v="High Focus"/>
    <n v="100"/>
    <x v="0"/>
    <n v="101"/>
  </r>
  <r>
    <s v="FRL-1073"/>
    <x v="8"/>
    <x v="4"/>
    <x v="7"/>
    <n v="9.5"/>
    <n v="5.5"/>
    <n v="58"/>
    <n v="7"/>
    <n v="70"/>
    <n v="70"/>
    <n v="30"/>
    <n v="80"/>
    <x v="0"/>
    <n v="0.7"/>
    <n v="0.57999999999999996"/>
    <n v="0.7"/>
    <n v="76"/>
    <n v="53"/>
    <n v="71"/>
    <s v="Low Deep Work"/>
    <s v="Medium Burnout"/>
    <s v="Medium Focus"/>
    <n v="60"/>
    <x v="0"/>
    <n v="67"/>
  </r>
  <r>
    <s v="FRL-1035"/>
    <x v="43"/>
    <x v="2"/>
    <x v="4"/>
    <n v="7"/>
    <n v="6"/>
    <n v="86"/>
    <n v="7"/>
    <n v="70"/>
    <n v="95"/>
    <n v="70"/>
    <n v="30"/>
    <x v="1"/>
    <n v="0.3"/>
    <n v="0.86"/>
    <n v="0.7"/>
    <n v="79"/>
    <n v="47"/>
    <n v="99"/>
    <s v="High Deep Work"/>
    <s v="Low Burnout"/>
    <s v="Medium Focus"/>
    <n v="100"/>
    <x v="0"/>
    <n v="101"/>
  </r>
  <r>
    <s v="FRL-1095"/>
    <x v="157"/>
    <x v="4"/>
    <x v="6"/>
    <n v="5"/>
    <n v="4"/>
    <n v="80"/>
    <n v="8"/>
    <n v="90"/>
    <n v="70"/>
    <n v="80"/>
    <n v="40"/>
    <x v="3"/>
    <n v="0.2"/>
    <n v="0.8"/>
    <n v="0.9"/>
    <n v="81"/>
    <n v="53"/>
    <n v="100"/>
    <s v="High Deep Work"/>
    <s v="Medium Burnout"/>
    <s v="High Focus"/>
    <n v="81"/>
    <x v="1"/>
    <n v="71"/>
  </r>
  <r>
    <s v="FRL-1030"/>
    <x v="55"/>
    <x v="6"/>
    <x v="5"/>
    <n v="10"/>
    <n v="10"/>
    <n v="100"/>
    <n v="4"/>
    <n v="80"/>
    <n v="85"/>
    <n v="20"/>
    <n v="30"/>
    <x v="0"/>
    <n v="0.8"/>
    <n v="1"/>
    <n v="0.8"/>
    <n v="95"/>
    <n v="36"/>
    <n v="100"/>
    <s v="Very High Deep Work"/>
    <s v="Low Burnout"/>
    <s v="High Focus"/>
    <n v="84"/>
    <x v="3"/>
    <n v="80"/>
  </r>
  <r>
    <s v="FRL-1043"/>
    <x v="131"/>
    <x v="4"/>
    <x v="7"/>
    <n v="4.5"/>
    <n v="4.5"/>
    <n v="100"/>
    <n v="2"/>
    <n v="50"/>
    <n v="90"/>
    <n v="40"/>
    <n v="80"/>
    <x v="4"/>
    <n v="0.6"/>
    <n v="1"/>
    <n v="0.5"/>
    <n v="65"/>
    <n v="60"/>
    <n v="59"/>
    <s v="Very High Deep Work"/>
    <s v="Medium Burnout"/>
    <s v="Medium Focus"/>
    <n v="71"/>
    <x v="2"/>
    <n v="87"/>
  </r>
  <r>
    <s v="FRL-1004"/>
    <x v="22"/>
    <x v="5"/>
    <x v="0"/>
    <n v="6"/>
    <n v="4"/>
    <n v="67"/>
    <n v="10"/>
    <n v="50"/>
    <n v="70"/>
    <n v="40"/>
    <n v="90"/>
    <x v="0"/>
    <n v="0.6"/>
    <n v="0.67"/>
    <n v="0.5"/>
    <n v="68"/>
    <n v="49"/>
    <n v="85"/>
    <s v="Low Deep Work"/>
    <s v="Low Burnout"/>
    <s v="Medium Focus"/>
    <n v="66"/>
    <x v="2"/>
    <n v="74"/>
  </r>
  <r>
    <s v="FRL-1308"/>
    <x v="37"/>
    <x v="0"/>
    <x v="4"/>
    <n v="10"/>
    <n v="6"/>
    <n v="60"/>
    <n v="8"/>
    <n v="70"/>
    <n v="90"/>
    <n v="70"/>
    <n v="60"/>
    <x v="2"/>
    <n v="0.3"/>
    <n v="0.6"/>
    <n v="0.7"/>
    <n v="49"/>
    <n v="77"/>
    <n v="50"/>
    <s v="Low Deep Work"/>
    <s v="High Burnout"/>
    <s v="Low Focus"/>
    <n v="95"/>
    <x v="0"/>
    <n v="96"/>
  </r>
  <r>
    <s v="FRL-1161"/>
    <x v="56"/>
    <x v="4"/>
    <x v="3"/>
    <n v="6.5"/>
    <n v="6.5"/>
    <n v="100"/>
    <n v="7"/>
    <n v="90"/>
    <n v="70"/>
    <n v="60"/>
    <n v="60"/>
    <x v="0"/>
    <n v="0.4"/>
    <n v="1"/>
    <n v="0.9"/>
    <n v="87"/>
    <n v="57"/>
    <n v="100"/>
    <s v="Very High Deep Work"/>
    <s v="Medium Burnout"/>
    <s v="High Focus"/>
    <n v="83"/>
    <x v="1"/>
    <n v="72"/>
  </r>
  <r>
    <s v="FRL-1233"/>
    <x v="43"/>
    <x v="2"/>
    <x v="4"/>
    <n v="7"/>
    <n v="6.5"/>
    <n v="93"/>
    <n v="3"/>
    <n v="90"/>
    <n v="70"/>
    <n v="90"/>
    <n v="50"/>
    <x v="3"/>
    <n v="0.1"/>
    <n v="0.93"/>
    <n v="0.9"/>
    <n v="88"/>
    <n v="52"/>
    <n v="100"/>
    <s v="Very High Deep Work"/>
    <s v="Medium Burnout"/>
    <s v="High Focus"/>
    <n v="85"/>
    <x v="1"/>
    <n v="76"/>
  </r>
  <r>
    <s v="FRL-1231"/>
    <x v="93"/>
    <x v="6"/>
    <x v="3"/>
    <n v="9"/>
    <n v="9"/>
    <n v="100"/>
    <n v="8"/>
    <n v="80"/>
    <n v="95"/>
    <n v="40"/>
    <n v="10"/>
    <x v="2"/>
    <n v="0.6"/>
    <n v="1"/>
    <n v="0.8"/>
    <n v="77"/>
    <n v="39"/>
    <n v="81"/>
    <s v="Very High Deep Work"/>
    <s v="Low Burnout"/>
    <s v="Medium Focus"/>
    <n v="100"/>
    <x v="3"/>
    <n v="97"/>
  </r>
  <r>
    <s v="FRL-1324"/>
    <x v="105"/>
    <x v="5"/>
    <x v="0"/>
    <n v="4"/>
    <n v="4"/>
    <n v="100"/>
    <n v="8"/>
    <n v="90"/>
    <n v="85"/>
    <n v="70"/>
    <n v="20"/>
    <x v="2"/>
    <n v="0.3"/>
    <n v="1"/>
    <n v="0.9"/>
    <n v="65"/>
    <n v="47"/>
    <n v="74"/>
    <s v="Very High Deep Work"/>
    <s v="Low Burnout"/>
    <s v="Medium Focus"/>
    <n v="100"/>
    <x v="1"/>
    <n v="89"/>
  </r>
  <r>
    <s v="FRL-1243"/>
    <x v="15"/>
    <x v="0"/>
    <x v="3"/>
    <n v="9.5"/>
    <n v="4.5"/>
    <n v="47"/>
    <n v="7"/>
    <n v="90"/>
    <n v="75"/>
    <n v="30"/>
    <n v="90"/>
    <x v="0"/>
    <n v="0.7"/>
    <n v="0.47"/>
    <n v="0.9"/>
    <n v="73"/>
    <n v="53"/>
    <n v="80"/>
    <s v="Low Deep Work"/>
    <s v="Medium Burnout"/>
    <s v="Medium Focus"/>
    <n v="89"/>
    <x v="1"/>
    <n v="77"/>
  </r>
  <r>
    <s v="FRL-1065"/>
    <x v="82"/>
    <x v="5"/>
    <x v="7"/>
    <n v="10"/>
    <n v="4.5"/>
    <n v="45"/>
    <n v="5"/>
    <n v="90"/>
    <n v="100"/>
    <n v="80"/>
    <n v="30"/>
    <x v="4"/>
    <n v="0.2"/>
    <n v="0.45"/>
    <n v="0.9"/>
    <n v="40"/>
    <n v="85"/>
    <n v="31"/>
    <s v="Low Deep Work"/>
    <s v="High Burnout"/>
    <s v="Low Focus"/>
    <n v="99"/>
    <x v="1"/>
    <n v="97"/>
  </r>
  <r>
    <s v="FRL-1246"/>
    <x v="176"/>
    <x v="5"/>
    <x v="3"/>
    <n v="8"/>
    <n v="5.5"/>
    <n v="69"/>
    <n v="4"/>
    <n v="60"/>
    <n v="100"/>
    <n v="20"/>
    <n v="20"/>
    <x v="4"/>
    <n v="0.8"/>
    <n v="0.69"/>
    <n v="0.6"/>
    <n v="78"/>
    <n v="28"/>
    <n v="81"/>
    <s v="Low Deep Work"/>
    <s v="Low Burnout"/>
    <s v="Medium Focus"/>
    <n v="100"/>
    <x v="0"/>
    <n v="102"/>
  </r>
  <r>
    <s v="FRL-1082"/>
    <x v="49"/>
    <x v="3"/>
    <x v="2"/>
    <n v="7"/>
    <n v="7"/>
    <n v="100"/>
    <n v="5"/>
    <n v="100"/>
    <n v="80"/>
    <n v="80"/>
    <n v="20"/>
    <x v="3"/>
    <n v="0.2"/>
    <n v="1"/>
    <n v="1"/>
    <n v="100"/>
    <n v="53"/>
    <n v="100"/>
    <s v="Very High Deep Work"/>
    <s v="Medium Burnout"/>
    <s v="High Focus"/>
    <n v="82"/>
    <x v="1"/>
    <n v="79"/>
  </r>
  <r>
    <s v="FRL-1046"/>
    <x v="106"/>
    <x v="1"/>
    <x v="0"/>
    <n v="6.5"/>
    <n v="4.5"/>
    <n v="69"/>
    <n v="10"/>
    <n v="90"/>
    <n v="70"/>
    <n v="60"/>
    <n v="70"/>
    <x v="4"/>
    <n v="0.4"/>
    <n v="0.69"/>
    <n v="0.9"/>
    <n v="67"/>
    <n v="58"/>
    <n v="68"/>
    <s v="Low Deep Work"/>
    <s v="Medium Burnout"/>
    <s v="Medium Focus"/>
    <n v="82"/>
    <x v="1"/>
    <n v="74"/>
  </r>
  <r>
    <s v="FRL-1119"/>
    <x v="180"/>
    <x v="5"/>
    <x v="4"/>
    <n v="6"/>
    <n v="4"/>
    <n v="67"/>
    <n v="5"/>
    <n v="50"/>
    <n v="70"/>
    <n v="60"/>
    <n v="40"/>
    <x v="0"/>
    <n v="0.4"/>
    <n v="0.67"/>
    <n v="0.5"/>
    <n v="67"/>
    <n v="47"/>
    <n v="88"/>
    <s v="Low Deep Work"/>
    <s v="Low Burnout"/>
    <s v="Medium Focus"/>
    <n v="68"/>
    <x v="2"/>
    <n v="76"/>
  </r>
  <r>
    <s v="FRL-1065"/>
    <x v="36"/>
    <x v="2"/>
    <x v="0"/>
    <n v="7"/>
    <n v="6"/>
    <n v="86"/>
    <n v="1"/>
    <n v="50"/>
    <n v="90"/>
    <n v="90"/>
    <n v="40"/>
    <x v="4"/>
    <n v="0.1"/>
    <n v="0.86"/>
    <n v="0.5"/>
    <n v="51"/>
    <n v="60"/>
    <n v="61"/>
    <s v="High Deep Work"/>
    <s v="Medium Burnout"/>
    <s v="Low Focus"/>
    <n v="85"/>
    <x v="2"/>
    <n v="94"/>
  </r>
  <r>
    <s v="FRL-1163"/>
    <x v="154"/>
    <x v="1"/>
    <x v="3"/>
    <n v="10"/>
    <n v="9"/>
    <n v="90"/>
    <n v="3"/>
    <n v="100"/>
    <n v="90"/>
    <n v="40"/>
    <n v="20"/>
    <x v="4"/>
    <n v="0.6"/>
    <n v="0.9"/>
    <n v="1"/>
    <n v="78"/>
    <n v="45"/>
    <n v="81"/>
    <s v="Very High Deep Work"/>
    <s v="Low Burnout"/>
    <s v="Medium Focus"/>
    <n v="100"/>
    <x v="1"/>
    <n v="92"/>
  </r>
  <r>
    <s v="FRL-1275"/>
    <x v="27"/>
    <x v="4"/>
    <x v="5"/>
    <n v="6.5"/>
    <n v="4.5"/>
    <n v="69"/>
    <n v="5"/>
    <n v="80"/>
    <n v="95"/>
    <n v="80"/>
    <n v="30"/>
    <x v="1"/>
    <n v="0.2"/>
    <n v="0.69"/>
    <n v="0.8"/>
    <n v="78"/>
    <n v="57"/>
    <n v="75"/>
    <s v="Low Deep Work"/>
    <s v="Medium Burnout"/>
    <s v="Medium Focus"/>
    <n v="94"/>
    <x v="3"/>
    <n v="90"/>
  </r>
  <r>
    <s v="FRL-1074"/>
    <x v="79"/>
    <x v="1"/>
    <x v="2"/>
    <n v="10"/>
    <n v="9.5"/>
    <n v="95"/>
    <n v="1"/>
    <n v="70"/>
    <n v="80"/>
    <n v="90"/>
    <n v="20"/>
    <x v="2"/>
    <n v="0.1"/>
    <n v="0.95"/>
    <n v="0.7"/>
    <n v="74"/>
    <n v="86"/>
    <n v="60"/>
    <s v="Very High Deep Work"/>
    <s v="High Burnout"/>
    <s v="Medium Focus"/>
    <n v="71"/>
    <x v="0"/>
    <n v="79"/>
  </r>
  <r>
    <s v="FRL-1323"/>
    <x v="119"/>
    <x v="3"/>
    <x v="1"/>
    <n v="7.5"/>
    <n v="6"/>
    <n v="80"/>
    <n v="7"/>
    <n v="70"/>
    <n v="75"/>
    <n v="40"/>
    <n v="40"/>
    <x v="0"/>
    <n v="0.6"/>
    <n v="0.8"/>
    <n v="0.7"/>
    <n v="75"/>
    <n v="47"/>
    <n v="72"/>
    <s v="High Deep Work"/>
    <s v="Low Burnout"/>
    <s v="Medium Focus"/>
    <n v="61"/>
    <x v="0"/>
    <n v="68"/>
  </r>
  <r>
    <s v="FRL-1249"/>
    <x v="146"/>
    <x v="1"/>
    <x v="0"/>
    <n v="6"/>
    <n v="4.5"/>
    <n v="75"/>
    <n v="1"/>
    <n v="80"/>
    <n v="80"/>
    <n v="70"/>
    <n v="80"/>
    <x v="2"/>
    <n v="0.3"/>
    <n v="0.75"/>
    <n v="0.8"/>
    <n v="60"/>
    <n v="64"/>
    <n v="61"/>
    <s v="Medium Deep Work"/>
    <s v="Medium Burnout"/>
    <s v="Low Focus"/>
    <n v="89"/>
    <x v="3"/>
    <n v="84"/>
  </r>
  <r>
    <s v="FRL-1200"/>
    <x v="18"/>
    <x v="6"/>
    <x v="1"/>
    <n v="8"/>
    <n v="6"/>
    <n v="75"/>
    <n v="5"/>
    <n v="60"/>
    <n v="95"/>
    <n v="90"/>
    <n v="70"/>
    <x v="0"/>
    <n v="0.1"/>
    <n v="0.75"/>
    <n v="0.6"/>
    <n v="56"/>
    <n v="96"/>
    <n v="48"/>
    <s v="Medium Deep Work"/>
    <s v="High Burnout"/>
    <s v="Low Focus"/>
    <n v="78"/>
    <x v="0"/>
    <n v="88"/>
  </r>
  <r>
    <s v="FRL-1165"/>
    <x v="115"/>
    <x v="5"/>
    <x v="5"/>
    <n v="10"/>
    <n v="4"/>
    <n v="40"/>
    <n v="5"/>
    <n v="100"/>
    <n v="75"/>
    <n v="30"/>
    <n v="80"/>
    <x v="4"/>
    <n v="0.7"/>
    <n v="0.4"/>
    <n v="1"/>
    <n v="43"/>
    <n v="85"/>
    <n v="34"/>
    <s v="Low Deep Work"/>
    <s v="High Burnout"/>
    <s v="Low Focus"/>
    <n v="78"/>
    <x v="1"/>
    <n v="70"/>
  </r>
  <r>
    <s v="FRL-1074"/>
    <x v="63"/>
    <x v="6"/>
    <x v="0"/>
    <n v="5.5"/>
    <n v="4.5"/>
    <n v="82"/>
    <n v="1"/>
    <n v="100"/>
    <n v="100"/>
    <n v="20"/>
    <n v="30"/>
    <x v="4"/>
    <n v="0.8"/>
    <n v="0.82"/>
    <n v="1"/>
    <n v="88"/>
    <n v="24"/>
    <n v="93"/>
    <s v="High Deep Work"/>
    <s v="Low Burnout"/>
    <s v="High Focus"/>
    <n v="100"/>
    <x v="1"/>
    <n v="104"/>
  </r>
  <r>
    <s v="FRL-1347"/>
    <x v="41"/>
    <x v="5"/>
    <x v="0"/>
    <n v="4"/>
    <n v="4"/>
    <n v="100"/>
    <n v="6"/>
    <n v="60"/>
    <n v="70"/>
    <n v="20"/>
    <n v="90"/>
    <x v="2"/>
    <n v="0.8"/>
    <n v="1"/>
    <n v="0.6"/>
    <n v="57"/>
    <n v="44"/>
    <n v="70"/>
    <s v="Very High Deep Work"/>
    <s v="Low Burnout"/>
    <s v="Low Focus"/>
    <n v="72"/>
    <x v="0"/>
    <n v="74"/>
  </r>
  <r>
    <s v="FRL-1076"/>
    <x v="76"/>
    <x v="3"/>
    <x v="1"/>
    <n v="9.5"/>
    <n v="7"/>
    <n v="74"/>
    <n v="4"/>
    <n v="50"/>
    <n v="75"/>
    <n v="70"/>
    <n v="80"/>
    <x v="2"/>
    <n v="0.3"/>
    <n v="0.74"/>
    <n v="0.5"/>
    <n v="31"/>
    <n v="97"/>
    <n v="27"/>
    <s v="Medium Deep Work"/>
    <s v="High Burnout"/>
    <s v="Low Focus"/>
    <n v="56"/>
    <x v="2"/>
    <n v="68"/>
  </r>
  <r>
    <s v="FRL-1334"/>
    <x v="131"/>
    <x v="4"/>
    <x v="4"/>
    <n v="10"/>
    <n v="9.5"/>
    <n v="95"/>
    <n v="2"/>
    <n v="80"/>
    <n v="100"/>
    <n v="70"/>
    <n v="50"/>
    <x v="4"/>
    <n v="0.3"/>
    <n v="0.95"/>
    <n v="0.8"/>
    <n v="75"/>
    <n v="59"/>
    <n v="81"/>
    <s v="Very High Deep Work"/>
    <s v="Medium Burnout"/>
    <s v="Medium Focus"/>
    <n v="100"/>
    <x v="3"/>
    <n v="106"/>
  </r>
  <r>
    <s v="FRL-1005"/>
    <x v="111"/>
    <x v="1"/>
    <x v="2"/>
    <n v="4.5"/>
    <n v="4"/>
    <n v="89"/>
    <n v="2"/>
    <n v="100"/>
    <n v="95"/>
    <n v="90"/>
    <n v="40"/>
    <x v="0"/>
    <n v="0.1"/>
    <n v="0.89"/>
    <n v="1"/>
    <n v="91"/>
    <n v="61"/>
    <n v="91"/>
    <s v="High Deep Work"/>
    <s v="Medium Burnout"/>
    <s v="High Focus"/>
    <n v="97"/>
    <x v="1"/>
    <n v="94"/>
  </r>
  <r>
    <s v="FRL-1140"/>
    <x v="106"/>
    <x v="1"/>
    <x v="1"/>
    <n v="9.5"/>
    <n v="4.5"/>
    <n v="47"/>
    <n v="10"/>
    <n v="80"/>
    <n v="85"/>
    <n v="70"/>
    <n v="50"/>
    <x v="1"/>
    <n v="0.3"/>
    <n v="0.47"/>
    <n v="0.8"/>
    <n v="68"/>
    <n v="85"/>
    <n v="50"/>
    <s v="Low Deep Work"/>
    <s v="High Burnout"/>
    <s v="Medium Focus"/>
    <n v="75"/>
    <x v="3"/>
    <n v="78"/>
  </r>
  <r>
    <s v="FRL-1050"/>
    <x v="49"/>
    <x v="3"/>
    <x v="2"/>
    <n v="4.5"/>
    <n v="4"/>
    <n v="89"/>
    <n v="7"/>
    <n v="50"/>
    <n v="85"/>
    <n v="90"/>
    <n v="90"/>
    <x v="1"/>
    <n v="0.1"/>
    <n v="0.89"/>
    <n v="0.5"/>
    <n v="59"/>
    <n v="87"/>
    <n v="61"/>
    <s v="High Deep Work"/>
    <s v="High Burnout"/>
    <s v="Low Focus"/>
    <n v="70"/>
    <x v="2"/>
    <n v="84"/>
  </r>
  <r>
    <s v="FRL-1032"/>
    <x v="179"/>
    <x v="3"/>
    <x v="1"/>
    <n v="8.5"/>
    <n v="8"/>
    <n v="94"/>
    <n v="2"/>
    <n v="60"/>
    <n v="95"/>
    <n v="20"/>
    <n v="30"/>
    <x v="1"/>
    <n v="0.8"/>
    <n v="0.94"/>
    <n v="0.6"/>
    <n v="79"/>
    <n v="35"/>
    <n v="78"/>
    <s v="Very High Deep Work"/>
    <s v="Low Burnout"/>
    <s v="Medium Focus"/>
    <n v="78"/>
    <x v="0"/>
    <n v="88"/>
  </r>
  <r>
    <s v="FRL-1002"/>
    <x v="91"/>
    <x v="1"/>
    <x v="5"/>
    <n v="7.5"/>
    <n v="6.5"/>
    <n v="87"/>
    <n v="2"/>
    <n v="60"/>
    <n v="90"/>
    <n v="40"/>
    <n v="30"/>
    <x v="3"/>
    <n v="0.6"/>
    <n v="0.87"/>
    <n v="0.6"/>
    <n v="81"/>
    <n v="38"/>
    <n v="94"/>
    <s v="High Deep Work"/>
    <s v="Low Burnout"/>
    <s v="High Focus"/>
    <n v="82"/>
    <x v="0"/>
    <n v="85"/>
  </r>
  <r>
    <s v="FRL-1385"/>
    <x v="130"/>
    <x v="5"/>
    <x v="6"/>
    <n v="4.5"/>
    <n v="4"/>
    <n v="89"/>
    <n v="9"/>
    <n v="70"/>
    <n v="90"/>
    <n v="30"/>
    <n v="70"/>
    <x v="0"/>
    <n v="0.7"/>
    <n v="0.89"/>
    <n v="0.7"/>
    <n v="91"/>
    <n v="40"/>
    <n v="100"/>
    <s v="High Deep Work"/>
    <s v="Low Burnout"/>
    <s v="High Focus"/>
    <n v="91"/>
    <x v="0"/>
    <n v="91"/>
  </r>
  <r>
    <s v="FRL-1153"/>
    <x v="168"/>
    <x v="6"/>
    <x v="4"/>
    <n v="8"/>
    <n v="6"/>
    <n v="75"/>
    <n v="9"/>
    <n v="60"/>
    <n v="90"/>
    <n v="80"/>
    <n v="60"/>
    <x v="1"/>
    <n v="0.2"/>
    <n v="0.75"/>
    <n v="0.6"/>
    <n v="68"/>
    <n v="66"/>
    <n v="82"/>
    <s v="Medium Deep Work"/>
    <s v="Medium Burnout"/>
    <s v="Medium Focus"/>
    <n v="95"/>
    <x v="0"/>
    <n v="96"/>
  </r>
  <r>
    <s v="FRL-1310"/>
    <x v="20"/>
    <x v="6"/>
    <x v="5"/>
    <n v="8"/>
    <n v="5.5"/>
    <n v="69"/>
    <n v="2"/>
    <n v="50"/>
    <n v="75"/>
    <n v="10"/>
    <n v="40"/>
    <x v="3"/>
    <n v="0.9"/>
    <n v="0.69"/>
    <n v="0.5"/>
    <n v="67"/>
    <n v="38"/>
    <n v="80"/>
    <s v="Low Deep Work"/>
    <s v="Low Burnout"/>
    <s v="Medium Focus"/>
    <n v="63"/>
    <x v="2"/>
    <n v="70"/>
  </r>
  <r>
    <s v="FRL-1110"/>
    <x v="147"/>
    <x v="3"/>
    <x v="5"/>
    <n v="8.5"/>
    <n v="8"/>
    <n v="94"/>
    <n v="4"/>
    <n v="70"/>
    <n v="80"/>
    <n v="30"/>
    <n v="70"/>
    <x v="0"/>
    <n v="0.7"/>
    <n v="0.94"/>
    <n v="0.7"/>
    <n v="72"/>
    <n v="61"/>
    <n v="78"/>
    <s v="Very High Deep Work"/>
    <s v="Medium Burnout"/>
    <s v="Medium Focus"/>
    <n v="73"/>
    <x v="0"/>
    <n v="75"/>
  </r>
  <r>
    <s v="FRL-1133"/>
    <x v="39"/>
    <x v="3"/>
    <x v="6"/>
    <n v="9"/>
    <n v="5"/>
    <n v="56"/>
    <n v="7"/>
    <n v="50"/>
    <n v="80"/>
    <n v="70"/>
    <n v="30"/>
    <x v="1"/>
    <n v="0.3"/>
    <n v="0.56000000000000005"/>
    <n v="0.5"/>
    <n v="53"/>
    <n v="64"/>
    <n v="64"/>
    <s v="Low Deep Work"/>
    <s v="Medium Burnout"/>
    <s v="Low Focus"/>
    <n v="74"/>
    <x v="2"/>
    <n v="81"/>
  </r>
  <r>
    <s v="FRL-1036"/>
    <x v="173"/>
    <x v="0"/>
    <x v="1"/>
    <n v="9.5"/>
    <n v="6"/>
    <n v="63"/>
    <n v="4"/>
    <n v="70"/>
    <n v="90"/>
    <n v="90"/>
    <n v="30"/>
    <x v="4"/>
    <n v="0.1"/>
    <n v="0.63"/>
    <n v="0.7"/>
    <n v="68"/>
    <n v="98"/>
    <n v="43"/>
    <s v="Low Deep Work"/>
    <s v="High Burnout"/>
    <s v="Medium Focus"/>
    <n v="73"/>
    <x v="0"/>
    <n v="83"/>
  </r>
  <r>
    <s v="FRL-1161"/>
    <x v="110"/>
    <x v="3"/>
    <x v="0"/>
    <n v="7"/>
    <n v="4"/>
    <n v="57"/>
    <n v="10"/>
    <n v="50"/>
    <n v="80"/>
    <n v="20"/>
    <n v="90"/>
    <x v="3"/>
    <n v="0.8"/>
    <n v="0.56999999999999995"/>
    <n v="0.5"/>
    <n v="73"/>
    <n v="38"/>
    <n v="94"/>
    <s v="Low Deep Work"/>
    <s v="Low Burnout"/>
    <s v="Medium Focus"/>
    <n v="75"/>
    <x v="2"/>
    <n v="84"/>
  </r>
  <r>
    <s v="FRL-1033"/>
    <x v="87"/>
    <x v="0"/>
    <x v="7"/>
    <n v="9"/>
    <n v="4.5"/>
    <n v="50"/>
    <n v="6"/>
    <n v="70"/>
    <n v="75"/>
    <n v="40"/>
    <n v="50"/>
    <x v="0"/>
    <n v="0.6"/>
    <n v="0.5"/>
    <n v="0.7"/>
    <n v="68"/>
    <n v="52"/>
    <n v="65"/>
    <s v="Low Deep Work"/>
    <s v="Medium Burnout"/>
    <s v="Medium Focus"/>
    <n v="65"/>
    <x v="0"/>
    <n v="72"/>
  </r>
  <r>
    <s v="FRL-1193"/>
    <x v="136"/>
    <x v="0"/>
    <x v="4"/>
    <n v="7"/>
    <n v="4"/>
    <n v="57"/>
    <n v="2"/>
    <n v="90"/>
    <n v="95"/>
    <n v="50"/>
    <n v="80"/>
    <x v="0"/>
    <n v="0.5"/>
    <n v="0.56999999999999995"/>
    <n v="0.9"/>
    <n v="75"/>
    <n v="53"/>
    <n v="90"/>
    <s v="Low Deep Work"/>
    <s v="Medium Burnout"/>
    <s v="Medium Focus"/>
    <n v="100"/>
    <x v="1"/>
    <n v="101"/>
  </r>
  <r>
    <s v="FRL-1358"/>
    <x v="108"/>
    <x v="3"/>
    <x v="1"/>
    <n v="6"/>
    <n v="6"/>
    <n v="100"/>
    <n v="5"/>
    <n v="50"/>
    <n v="70"/>
    <n v="30"/>
    <n v="60"/>
    <x v="1"/>
    <n v="0.7"/>
    <n v="1"/>
    <n v="0.5"/>
    <n v="52"/>
    <n v="46"/>
    <n v="62"/>
    <s v="Very High Deep Work"/>
    <s v="Low Burnout"/>
    <s v="Low Focus"/>
    <n v="52"/>
    <x v="2"/>
    <n v="63"/>
  </r>
  <r>
    <s v="FRL-1176"/>
    <x v="135"/>
    <x v="4"/>
    <x v="1"/>
    <n v="10"/>
    <n v="8"/>
    <n v="80"/>
    <n v="9"/>
    <n v="80"/>
    <n v="85"/>
    <n v="30"/>
    <n v="50"/>
    <x v="0"/>
    <n v="0.7"/>
    <n v="0.8"/>
    <n v="0.8"/>
    <n v="72"/>
    <n v="49"/>
    <n v="70"/>
    <s v="High Deep Work"/>
    <s v="Low Burnout"/>
    <s v="Medium Focus"/>
    <n v="75"/>
    <x v="3"/>
    <n v="78"/>
  </r>
  <r>
    <s v="FRL-1336"/>
    <x v="75"/>
    <x v="6"/>
    <x v="0"/>
    <n v="5"/>
    <n v="4.5"/>
    <n v="90"/>
    <n v="10"/>
    <n v="70"/>
    <n v="70"/>
    <n v="60"/>
    <n v="40"/>
    <x v="1"/>
    <n v="0.4"/>
    <n v="0.9"/>
    <n v="0.7"/>
    <n v="69"/>
    <n v="48"/>
    <n v="88"/>
    <s v="Very High Deep Work"/>
    <s v="Low Burnout"/>
    <s v="Medium Focus"/>
    <n v="72"/>
    <x v="0"/>
    <n v="74"/>
  </r>
  <r>
    <s v="FRL-1361"/>
    <x v="27"/>
    <x v="4"/>
    <x v="6"/>
    <n v="5"/>
    <n v="4.5"/>
    <n v="90"/>
    <n v="6"/>
    <n v="90"/>
    <n v="80"/>
    <n v="50"/>
    <n v="70"/>
    <x v="1"/>
    <n v="0.5"/>
    <n v="0.9"/>
    <n v="0.9"/>
    <n v="90"/>
    <n v="51"/>
    <n v="100"/>
    <s v="Very High Deep Work"/>
    <s v="Medium Burnout"/>
    <s v="High Focus"/>
    <n v="92"/>
    <x v="1"/>
    <n v="81"/>
  </r>
  <r>
    <s v="FRL-1156"/>
    <x v="150"/>
    <x v="5"/>
    <x v="6"/>
    <n v="4.5"/>
    <n v="4.5"/>
    <n v="100"/>
    <n v="7"/>
    <n v="70"/>
    <n v="100"/>
    <n v="20"/>
    <n v="20"/>
    <x v="0"/>
    <n v="0.8"/>
    <n v="1"/>
    <n v="0.7"/>
    <n v="99"/>
    <n v="22"/>
    <n v="100"/>
    <s v="Very High Deep Work"/>
    <s v="Low Burnout"/>
    <s v="High Focus"/>
    <n v="100"/>
    <x v="0"/>
    <n v="101"/>
  </r>
  <r>
    <s v="FRL-1047"/>
    <x v="174"/>
    <x v="0"/>
    <x v="1"/>
    <n v="8.5"/>
    <n v="4"/>
    <n v="47"/>
    <n v="2"/>
    <n v="70"/>
    <n v="90"/>
    <n v="80"/>
    <n v="10"/>
    <x v="4"/>
    <n v="0.2"/>
    <n v="0.47"/>
    <n v="0.7"/>
    <n v="79"/>
    <n v="85"/>
    <n v="48"/>
    <s v="Low Deep Work"/>
    <s v="High Burnout"/>
    <s v="Medium Focus"/>
    <n v="73"/>
    <x v="0"/>
    <n v="83"/>
  </r>
  <r>
    <s v="FRL-1245"/>
    <x v="82"/>
    <x v="5"/>
    <x v="4"/>
    <n v="8"/>
    <n v="8"/>
    <n v="100"/>
    <n v="2"/>
    <n v="50"/>
    <n v="90"/>
    <n v="40"/>
    <n v="10"/>
    <x v="4"/>
    <n v="0.6"/>
    <n v="1"/>
    <n v="0.5"/>
    <n v="74"/>
    <n v="31"/>
    <n v="90"/>
    <s v="Very High Deep Work"/>
    <s v="Low Burnout"/>
    <s v="Medium Focus"/>
    <n v="87"/>
    <x v="2"/>
    <n v="96"/>
  </r>
  <r>
    <s v="FRL-1125"/>
    <x v="176"/>
    <x v="5"/>
    <x v="7"/>
    <n v="8"/>
    <n v="4"/>
    <n v="50"/>
    <n v="10"/>
    <n v="60"/>
    <n v="95"/>
    <n v="90"/>
    <n v="40"/>
    <x v="1"/>
    <n v="0.1"/>
    <n v="0.5"/>
    <n v="0.6"/>
    <n v="37"/>
    <n v="90"/>
    <n v="34"/>
    <s v="Low Deep Work"/>
    <s v="High Burnout"/>
    <s v="Low Focus"/>
    <n v="82"/>
    <x v="0"/>
    <n v="92"/>
  </r>
  <r>
    <s v="FRL-1187"/>
    <x v="147"/>
    <x v="3"/>
    <x v="4"/>
    <n v="8"/>
    <n v="6.5"/>
    <n v="81"/>
    <n v="1"/>
    <n v="80"/>
    <n v="85"/>
    <n v="30"/>
    <n v="60"/>
    <x v="0"/>
    <n v="0.7"/>
    <n v="0.81"/>
    <n v="0.8"/>
    <n v="91"/>
    <n v="40"/>
    <n v="100"/>
    <s v="High Deep Work"/>
    <s v="Low Burnout"/>
    <s v="High Focus"/>
    <n v="97"/>
    <x v="3"/>
    <n v="91"/>
  </r>
  <r>
    <s v="FRL-1347"/>
    <x v="144"/>
    <x v="0"/>
    <x v="0"/>
    <n v="8"/>
    <n v="4.5"/>
    <n v="56"/>
    <n v="5"/>
    <n v="80"/>
    <n v="80"/>
    <n v="50"/>
    <n v="40"/>
    <x v="0"/>
    <n v="0.5"/>
    <n v="0.56000000000000005"/>
    <n v="0.8"/>
    <n v="85"/>
    <n v="45"/>
    <n v="95"/>
    <s v="Low Deep Work"/>
    <s v="Low Burnout"/>
    <s v="High Focus"/>
    <n v="89"/>
    <x v="3"/>
    <n v="84"/>
  </r>
  <r>
    <s v="FRL-1111"/>
    <x v="14"/>
    <x v="5"/>
    <x v="3"/>
    <n v="9"/>
    <n v="8"/>
    <n v="89"/>
    <n v="1"/>
    <n v="90"/>
    <n v="100"/>
    <n v="80"/>
    <n v="10"/>
    <x v="2"/>
    <n v="0.2"/>
    <n v="0.89"/>
    <n v="0.9"/>
    <n v="69"/>
    <n v="64"/>
    <n v="68"/>
    <s v="High Deep Work"/>
    <s v="Medium Burnout"/>
    <s v="Medium Focus"/>
    <n v="100"/>
    <x v="1"/>
    <n v="102"/>
  </r>
  <r>
    <s v="FRL-1315"/>
    <x v="27"/>
    <x v="4"/>
    <x v="3"/>
    <n v="6.5"/>
    <n v="5"/>
    <n v="77"/>
    <n v="6"/>
    <n v="50"/>
    <n v="80"/>
    <n v="30"/>
    <n v="70"/>
    <x v="2"/>
    <n v="0.7"/>
    <n v="0.77"/>
    <n v="0.5"/>
    <n v="65"/>
    <n v="49"/>
    <n v="67"/>
    <s v="Medium Deep Work"/>
    <s v="Low Burnout"/>
    <s v="Medium Focus"/>
    <n v="76"/>
    <x v="2"/>
    <n v="82"/>
  </r>
  <r>
    <s v="FRL-1051"/>
    <x v="40"/>
    <x v="4"/>
    <x v="3"/>
    <n v="7.5"/>
    <n v="5.5"/>
    <n v="73"/>
    <n v="2"/>
    <n v="90"/>
    <n v="75"/>
    <n v="70"/>
    <n v="20"/>
    <x v="4"/>
    <n v="0.3"/>
    <n v="0.73"/>
    <n v="0.9"/>
    <n v="60"/>
    <n v="58"/>
    <n v="63"/>
    <s v="Medium Deep Work"/>
    <s v="Medium Burnout"/>
    <s v="Low Focus"/>
    <n v="89"/>
    <x v="1"/>
    <n v="77"/>
  </r>
  <r>
    <s v="FRL-1079"/>
    <x v="15"/>
    <x v="0"/>
    <x v="5"/>
    <n v="6"/>
    <n v="4.5"/>
    <n v="75"/>
    <n v="8"/>
    <n v="70"/>
    <n v="80"/>
    <n v="60"/>
    <n v="70"/>
    <x v="2"/>
    <n v="0.4"/>
    <n v="0.75"/>
    <n v="0.7"/>
    <n v="47"/>
    <n v="76"/>
    <n v="43"/>
    <s v="Medium Deep Work"/>
    <s v="High Burnout"/>
    <s v="Low Focus"/>
    <n v="73"/>
    <x v="0"/>
    <n v="75"/>
  </r>
  <r>
    <s v="FRL-1055"/>
    <x v="102"/>
    <x v="0"/>
    <x v="6"/>
    <n v="9"/>
    <n v="7.5"/>
    <n v="83"/>
    <n v="3"/>
    <n v="70"/>
    <n v="95"/>
    <n v="70"/>
    <n v="10"/>
    <x v="2"/>
    <n v="0.3"/>
    <n v="0.83"/>
    <n v="0.7"/>
    <n v="59"/>
    <n v="56"/>
    <n v="65"/>
    <s v="High Deep Work"/>
    <s v="Medium Burnout"/>
    <s v="Low Focus"/>
    <n v="96"/>
    <x v="0"/>
    <n v="96"/>
  </r>
  <r>
    <s v="FRL-1056"/>
    <x v="23"/>
    <x v="3"/>
    <x v="6"/>
    <n v="6"/>
    <n v="4"/>
    <n v="67"/>
    <n v="3"/>
    <n v="80"/>
    <n v="95"/>
    <n v="60"/>
    <n v="10"/>
    <x v="3"/>
    <n v="0.4"/>
    <n v="0.67"/>
    <n v="0.8"/>
    <n v="74"/>
    <n v="42"/>
    <n v="98"/>
    <s v="Low Deep Work"/>
    <s v="Low Burnout"/>
    <s v="Medium Focus"/>
    <n v="100"/>
    <x v="3"/>
    <n v="96"/>
  </r>
  <r>
    <s v="FRL-1245"/>
    <x v="79"/>
    <x v="1"/>
    <x v="0"/>
    <n v="6"/>
    <n v="4"/>
    <n v="67"/>
    <n v="7"/>
    <n v="90"/>
    <n v="85"/>
    <n v="30"/>
    <n v="60"/>
    <x v="4"/>
    <n v="0.7"/>
    <n v="0.67"/>
    <n v="0.9"/>
    <n v="78"/>
    <n v="39"/>
    <n v="79"/>
    <s v="Low Deep Work"/>
    <s v="Low Burnout"/>
    <s v="Medium Focus"/>
    <n v="100"/>
    <x v="1"/>
    <n v="89"/>
  </r>
  <r>
    <s v="FRL-1067"/>
    <x v="0"/>
    <x v="0"/>
    <x v="4"/>
    <n v="4.5"/>
    <n v="4"/>
    <n v="89"/>
    <n v="3"/>
    <n v="70"/>
    <n v="90"/>
    <n v="10"/>
    <n v="40"/>
    <x v="2"/>
    <n v="0.9"/>
    <n v="0.89"/>
    <n v="0.7"/>
    <n v="71"/>
    <n v="25"/>
    <n v="85"/>
    <s v="High Deep Work"/>
    <s v="Low Burnout"/>
    <s v="Medium Focus"/>
    <n v="95"/>
    <x v="0"/>
    <n v="96"/>
  </r>
  <r>
    <s v="FRL-1219"/>
    <x v="134"/>
    <x v="4"/>
    <x v="6"/>
    <n v="9.5"/>
    <n v="4"/>
    <n v="42"/>
    <n v="7"/>
    <n v="70"/>
    <n v="80"/>
    <n v="80"/>
    <n v="20"/>
    <x v="4"/>
    <n v="0.2"/>
    <n v="0.42"/>
    <n v="0.7"/>
    <n v="44"/>
    <n v="72"/>
    <n v="45"/>
    <s v="Low Deep Work"/>
    <s v="High Burnout"/>
    <s v="Low Focus"/>
    <n v="81"/>
    <x v="0"/>
    <n v="81"/>
  </r>
  <r>
    <s v="FRL-1316"/>
    <x v="33"/>
    <x v="6"/>
    <x v="0"/>
    <n v="9.5"/>
    <n v="8"/>
    <n v="84"/>
    <n v="3"/>
    <n v="70"/>
    <n v="100"/>
    <n v="20"/>
    <n v="50"/>
    <x v="3"/>
    <n v="0.8"/>
    <n v="0.84"/>
    <n v="0.7"/>
    <n v="90"/>
    <n v="28"/>
    <n v="100"/>
    <s v="High Deep Work"/>
    <s v="Low Burnout"/>
    <s v="High Focus"/>
    <n v="100"/>
    <x v="0"/>
    <n v="104"/>
  </r>
  <r>
    <s v="FRL-1101"/>
    <x v="45"/>
    <x v="1"/>
    <x v="1"/>
    <n v="9.5"/>
    <n v="4.5"/>
    <n v="47"/>
    <n v="9"/>
    <n v="60"/>
    <n v="75"/>
    <n v="30"/>
    <n v="40"/>
    <x v="0"/>
    <n v="0.7"/>
    <n v="0.47"/>
    <n v="0.6"/>
    <n v="72"/>
    <n v="47"/>
    <n v="64"/>
    <s v="Low Deep Work"/>
    <s v="Low Burnout"/>
    <s v="Medium Focus"/>
    <n v="61"/>
    <x v="0"/>
    <n v="68"/>
  </r>
  <r>
    <s v="FRL-1205"/>
    <x v="101"/>
    <x v="1"/>
    <x v="0"/>
    <n v="6"/>
    <n v="4.5"/>
    <n v="75"/>
    <n v="3"/>
    <n v="50"/>
    <n v="90"/>
    <n v="40"/>
    <n v="20"/>
    <x v="0"/>
    <n v="0.6"/>
    <n v="0.75"/>
    <n v="0.5"/>
    <n v="75"/>
    <n v="31"/>
    <n v="98"/>
    <s v="Medium Deep Work"/>
    <s v="Low Burnout"/>
    <s v="Medium Focus"/>
    <n v="85"/>
    <x v="2"/>
    <n v="94"/>
  </r>
  <r>
    <s v="FRL-1208"/>
    <x v="123"/>
    <x v="5"/>
    <x v="3"/>
    <n v="6"/>
    <n v="4.5"/>
    <n v="75"/>
    <n v="4"/>
    <n v="80"/>
    <n v="85"/>
    <n v="10"/>
    <n v="90"/>
    <x v="4"/>
    <n v="0.9"/>
    <n v="0.75"/>
    <n v="0.8"/>
    <n v="76"/>
    <n v="41"/>
    <n v="78"/>
    <s v="Medium Deep Work"/>
    <s v="Low Burnout"/>
    <s v="Medium Focus"/>
    <n v="95"/>
    <x v="3"/>
    <n v="87"/>
  </r>
  <r>
    <s v="FRL-1155"/>
    <x v="0"/>
    <x v="0"/>
    <x v="1"/>
    <n v="6"/>
    <n v="5"/>
    <n v="83"/>
    <n v="5"/>
    <n v="100"/>
    <n v="85"/>
    <n v="40"/>
    <n v="60"/>
    <x v="0"/>
    <n v="0.6"/>
    <n v="0.83"/>
    <n v="1"/>
    <n v="70"/>
    <n v="51"/>
    <n v="69"/>
    <s v="High Deep Work"/>
    <s v="Medium Burnout"/>
    <s v="Medium Focus"/>
    <n v="79"/>
    <x v="1"/>
    <n v="78"/>
  </r>
  <r>
    <s v="FRL-1020"/>
    <x v="31"/>
    <x v="0"/>
    <x v="5"/>
    <n v="4"/>
    <n v="4"/>
    <n v="100"/>
    <n v="4"/>
    <n v="80"/>
    <n v="80"/>
    <n v="20"/>
    <n v="70"/>
    <x v="3"/>
    <n v="0.8"/>
    <n v="1"/>
    <n v="0.8"/>
    <n v="74"/>
    <n v="47"/>
    <n v="90"/>
    <s v="Very High Deep Work"/>
    <s v="Low Burnout"/>
    <s v="Medium Focus"/>
    <n v="79"/>
    <x v="3"/>
    <n v="75"/>
  </r>
  <r>
    <s v="FRL-1251"/>
    <x v="154"/>
    <x v="1"/>
    <x v="4"/>
    <n v="6.5"/>
    <n v="5"/>
    <n v="77"/>
    <n v="2"/>
    <n v="100"/>
    <n v="70"/>
    <n v="90"/>
    <n v="30"/>
    <x v="2"/>
    <n v="0.1"/>
    <n v="0.77"/>
    <n v="1"/>
    <n v="62"/>
    <n v="61"/>
    <n v="66"/>
    <s v="Medium Deep Work"/>
    <s v="Medium Burnout"/>
    <s v="Low Focus"/>
    <n v="85"/>
    <x v="1"/>
    <n v="76"/>
  </r>
  <r>
    <s v="FRL-1379"/>
    <x v="105"/>
    <x v="5"/>
    <x v="0"/>
    <n v="9.5"/>
    <n v="8.5"/>
    <n v="89"/>
    <n v="9"/>
    <n v="70"/>
    <n v="75"/>
    <n v="50"/>
    <n v="40"/>
    <x v="3"/>
    <n v="0.5"/>
    <n v="0.89"/>
    <n v="0.7"/>
    <n v="74"/>
    <n v="45"/>
    <n v="100"/>
    <s v="High Deep Work"/>
    <s v="Low Burnout"/>
    <s v="Medium Focus"/>
    <n v="77"/>
    <x v="0"/>
    <n v="79"/>
  </r>
  <r>
    <s v="FRL-1044"/>
    <x v="97"/>
    <x v="3"/>
    <x v="7"/>
    <n v="5"/>
    <n v="5"/>
    <n v="100"/>
    <n v="10"/>
    <n v="50"/>
    <n v="90"/>
    <n v="40"/>
    <n v="40"/>
    <x v="4"/>
    <n v="0.6"/>
    <n v="1"/>
    <n v="0.5"/>
    <n v="65"/>
    <n v="50"/>
    <n v="62"/>
    <s v="Very High Deep Work"/>
    <s v="Medium Burnout"/>
    <s v="Medium Focus"/>
    <n v="71"/>
    <x v="2"/>
    <n v="87"/>
  </r>
  <r>
    <s v="FRL-1038"/>
    <x v="153"/>
    <x v="3"/>
    <x v="3"/>
    <n v="8.5"/>
    <n v="6.5"/>
    <n v="76"/>
    <n v="5"/>
    <n v="80"/>
    <n v="100"/>
    <n v="40"/>
    <n v="90"/>
    <x v="3"/>
    <n v="0.6"/>
    <n v="0.76"/>
    <n v="0.8"/>
    <n v="92"/>
    <n v="52"/>
    <n v="100"/>
    <s v="Medium Deep Work"/>
    <s v="Medium Burnout"/>
    <s v="High Focus"/>
    <n v="100"/>
    <x v="3"/>
    <n v="102"/>
  </r>
  <r>
    <s v="FRL-1065"/>
    <x v="59"/>
    <x v="0"/>
    <x v="0"/>
    <n v="7"/>
    <n v="6"/>
    <n v="86"/>
    <n v="5"/>
    <n v="90"/>
    <n v="80"/>
    <n v="60"/>
    <n v="80"/>
    <x v="0"/>
    <n v="0.4"/>
    <n v="0.86"/>
    <n v="0.9"/>
    <n v="88"/>
    <n v="52"/>
    <n v="100"/>
    <s v="High Deep Work"/>
    <s v="Medium Burnout"/>
    <s v="High Focus"/>
    <n v="94"/>
    <x v="1"/>
    <n v="84"/>
  </r>
  <r>
    <s v="FRL-1034"/>
    <x v="73"/>
    <x v="6"/>
    <x v="3"/>
    <n v="7"/>
    <n v="6"/>
    <n v="86"/>
    <n v="9"/>
    <n v="50"/>
    <n v="75"/>
    <n v="50"/>
    <n v="30"/>
    <x v="2"/>
    <n v="0.5"/>
    <n v="0.86"/>
    <n v="0.5"/>
    <n v="63"/>
    <n v="51"/>
    <n v="67"/>
    <s v="High Deep Work"/>
    <s v="Medium Burnout"/>
    <s v="Low Focus"/>
    <n v="71"/>
    <x v="2"/>
    <n v="77"/>
  </r>
  <r>
    <s v="FRL-1289"/>
    <x v="22"/>
    <x v="5"/>
    <x v="1"/>
    <n v="10"/>
    <n v="9.5"/>
    <n v="95"/>
    <n v="4"/>
    <n v="80"/>
    <n v="85"/>
    <n v="90"/>
    <n v="90"/>
    <x v="0"/>
    <n v="0.1"/>
    <n v="0.95"/>
    <n v="0.8"/>
    <n v="45"/>
    <n v="100"/>
    <n v="45"/>
    <s v="Very High Deep Work"/>
    <s v="High Burnout"/>
    <s v="Low Focus"/>
    <n v="75"/>
    <x v="3"/>
    <n v="78"/>
  </r>
  <r>
    <s v="FRL-1224"/>
    <x v="167"/>
    <x v="6"/>
    <x v="1"/>
    <n v="7"/>
    <n v="6"/>
    <n v="86"/>
    <n v="7"/>
    <n v="90"/>
    <n v="80"/>
    <n v="40"/>
    <n v="30"/>
    <x v="0"/>
    <n v="0.6"/>
    <n v="0.86"/>
    <n v="0.9"/>
    <n v="87"/>
    <n v="44"/>
    <n v="81"/>
    <s v="High Deep Work"/>
    <s v="Low Burnout"/>
    <s v="High Focus"/>
    <n v="75"/>
    <x v="1"/>
    <n v="73"/>
  </r>
  <r>
    <s v="FRL-1292"/>
    <x v="119"/>
    <x v="3"/>
    <x v="6"/>
    <n v="8.5"/>
    <n v="4"/>
    <n v="47"/>
    <n v="9"/>
    <n v="90"/>
    <n v="95"/>
    <n v="90"/>
    <n v="50"/>
    <x v="2"/>
    <n v="0.1"/>
    <n v="0.47"/>
    <n v="0.9"/>
    <n v="48"/>
    <n v="89"/>
    <n v="42"/>
    <s v="Low Deep Work"/>
    <s v="High Burnout"/>
    <s v="Low Focus"/>
    <n v="100"/>
    <x v="1"/>
    <n v="96"/>
  </r>
  <r>
    <s v="FRL-1151"/>
    <x v="8"/>
    <x v="4"/>
    <x v="1"/>
    <n v="8"/>
    <n v="4.5"/>
    <n v="56"/>
    <n v="3"/>
    <n v="50"/>
    <n v="90"/>
    <n v="40"/>
    <n v="50"/>
    <x v="0"/>
    <n v="0.6"/>
    <n v="0.56000000000000005"/>
    <n v="0.5"/>
    <n v="67"/>
    <n v="56"/>
    <n v="61"/>
    <s v="Low Deep Work"/>
    <s v="Medium Burnout"/>
    <s v="Medium Focus"/>
    <n v="67"/>
    <x v="2"/>
    <n v="83"/>
  </r>
  <r>
    <s v="FRL-1142"/>
    <x v="147"/>
    <x v="3"/>
    <x v="4"/>
    <n v="6"/>
    <n v="4"/>
    <n v="67"/>
    <n v="4"/>
    <n v="90"/>
    <n v="70"/>
    <n v="10"/>
    <n v="60"/>
    <x v="1"/>
    <n v="0.9"/>
    <n v="0.67"/>
    <n v="0.9"/>
    <n v="83"/>
    <n v="35"/>
    <n v="100"/>
    <s v="Low Deep Work"/>
    <s v="Low Burnout"/>
    <s v="High Focus"/>
    <n v="85"/>
    <x v="1"/>
    <n v="76"/>
  </r>
  <r>
    <s v="FRL-1166"/>
    <x v="175"/>
    <x v="0"/>
    <x v="3"/>
    <n v="9.5"/>
    <n v="8"/>
    <n v="84"/>
    <n v="5"/>
    <n v="60"/>
    <n v="85"/>
    <n v="50"/>
    <n v="60"/>
    <x v="0"/>
    <n v="0.5"/>
    <n v="0.84"/>
    <n v="0.6"/>
    <n v="90"/>
    <n v="55"/>
    <n v="100"/>
    <s v="High Deep Work"/>
    <s v="Medium Burnout"/>
    <s v="High Focus"/>
    <n v="88"/>
    <x v="0"/>
    <n v="87"/>
  </r>
  <r>
    <s v="FRL-1182"/>
    <x v="136"/>
    <x v="0"/>
    <x v="6"/>
    <n v="9.5"/>
    <n v="6"/>
    <n v="63"/>
    <n v="3"/>
    <n v="50"/>
    <n v="90"/>
    <n v="20"/>
    <n v="70"/>
    <x v="3"/>
    <n v="0.8"/>
    <n v="0.63"/>
    <n v="0.5"/>
    <n v="67"/>
    <n v="45"/>
    <n v="90"/>
    <s v="Low Deep Work"/>
    <s v="Low Burnout"/>
    <s v="Medium Focus"/>
    <n v="83"/>
    <x v="2"/>
    <n v="91"/>
  </r>
  <r>
    <s v="FRL-1226"/>
    <x v="136"/>
    <x v="0"/>
    <x v="6"/>
    <n v="6.5"/>
    <n v="5"/>
    <n v="77"/>
    <n v="4"/>
    <n v="100"/>
    <n v="100"/>
    <n v="70"/>
    <n v="30"/>
    <x v="4"/>
    <n v="0.3"/>
    <n v="0.77"/>
    <n v="1"/>
    <n v="71"/>
    <n v="57"/>
    <n v="73"/>
    <s v="Medium Deep Work"/>
    <s v="Medium Burnout"/>
    <s v="Medium Focus"/>
    <n v="100"/>
    <x v="1"/>
    <n v="101"/>
  </r>
  <r>
    <s v="FRL-1373"/>
    <x v="110"/>
    <x v="3"/>
    <x v="6"/>
    <n v="6.5"/>
    <n v="4.5"/>
    <n v="69"/>
    <n v="8"/>
    <n v="80"/>
    <n v="75"/>
    <n v="80"/>
    <n v="30"/>
    <x v="3"/>
    <n v="0.2"/>
    <n v="0.69"/>
    <n v="0.8"/>
    <n v="71"/>
    <n v="55"/>
    <n v="91"/>
    <s v="Low Deep Work"/>
    <s v="Medium Burnout"/>
    <s v="Medium Focus"/>
    <n v="82"/>
    <x v="3"/>
    <n v="76"/>
  </r>
  <r>
    <s v="FRL-1291"/>
    <x v="139"/>
    <x v="3"/>
    <x v="6"/>
    <n v="9.5"/>
    <n v="5"/>
    <n v="53"/>
    <n v="5"/>
    <n v="70"/>
    <n v="75"/>
    <n v="30"/>
    <n v="70"/>
    <x v="2"/>
    <n v="0.7"/>
    <n v="0.53"/>
    <n v="0.7"/>
    <n v="53"/>
    <n v="61"/>
    <n v="54"/>
    <s v="Low Deep Work"/>
    <s v="Medium Burnout"/>
    <s v="Low Focus"/>
    <n v="76"/>
    <x v="0"/>
    <n v="76"/>
  </r>
  <r>
    <s v="FRL-1035"/>
    <x v="65"/>
    <x v="5"/>
    <x v="3"/>
    <n v="4.5"/>
    <n v="4.5"/>
    <n v="100"/>
    <n v="4"/>
    <n v="100"/>
    <n v="85"/>
    <n v="20"/>
    <n v="90"/>
    <x v="2"/>
    <n v="0.8"/>
    <n v="1"/>
    <n v="1"/>
    <n v="76"/>
    <n v="45"/>
    <n v="79"/>
    <s v="Very High Deep Work"/>
    <s v="Low Burnout"/>
    <s v="Medium Focus"/>
    <n v="100"/>
    <x v="1"/>
    <n v="87"/>
  </r>
  <r>
    <s v="FRL-1308"/>
    <x v="77"/>
    <x v="6"/>
    <x v="7"/>
    <n v="7"/>
    <n v="5.5"/>
    <n v="79"/>
    <n v="1"/>
    <n v="50"/>
    <n v="100"/>
    <n v="10"/>
    <n v="30"/>
    <x v="3"/>
    <n v="0.9"/>
    <n v="0.79"/>
    <n v="0.5"/>
    <n v="85"/>
    <n v="28"/>
    <n v="92"/>
    <s v="Medium Deep Work"/>
    <s v="Low Burnout"/>
    <s v="High Focus"/>
    <n v="79"/>
    <x v="2"/>
    <n v="97"/>
  </r>
  <r>
    <s v="FRL-1137"/>
    <x v="65"/>
    <x v="5"/>
    <x v="7"/>
    <n v="9"/>
    <n v="8.5"/>
    <n v="94"/>
    <n v="1"/>
    <n v="50"/>
    <n v="100"/>
    <n v="20"/>
    <n v="90"/>
    <x v="3"/>
    <n v="0.8"/>
    <n v="0.94"/>
    <n v="0.5"/>
    <n v="86"/>
    <n v="51"/>
    <n v="90"/>
    <s v="Very High Deep Work"/>
    <s v="Medium Burnout"/>
    <s v="High Focus"/>
    <n v="79"/>
    <x v="2"/>
    <n v="97"/>
  </r>
  <r>
    <s v="FRL-1103"/>
    <x v="9"/>
    <x v="0"/>
    <x v="5"/>
    <n v="7.5"/>
    <n v="7.5"/>
    <n v="100"/>
    <n v="3"/>
    <n v="70"/>
    <n v="85"/>
    <n v="30"/>
    <n v="40"/>
    <x v="0"/>
    <n v="0.7"/>
    <n v="1"/>
    <n v="0.7"/>
    <n v="88"/>
    <n v="40"/>
    <n v="96"/>
    <s v="Very High Deep Work"/>
    <s v="Low Burnout"/>
    <s v="High Focus"/>
    <n v="78"/>
    <x v="0"/>
    <n v="80"/>
  </r>
  <r>
    <s v="FRL-1321"/>
    <x v="153"/>
    <x v="3"/>
    <x v="1"/>
    <n v="4.5"/>
    <n v="4"/>
    <n v="89"/>
    <n v="1"/>
    <n v="90"/>
    <n v="80"/>
    <n v="20"/>
    <n v="90"/>
    <x v="4"/>
    <n v="0.8"/>
    <n v="0.89"/>
    <n v="0.9"/>
    <n v="37"/>
    <n v="46"/>
    <n v="44"/>
    <s v="High Deep Work"/>
    <s v="Low Burnout"/>
    <s v="Low Focus"/>
    <n v="75"/>
    <x v="1"/>
    <n v="73"/>
  </r>
  <r>
    <s v="FRL-1000"/>
    <x v="180"/>
    <x v="5"/>
    <x v="7"/>
    <n v="4"/>
    <n v="4"/>
    <n v="100"/>
    <n v="7"/>
    <n v="60"/>
    <n v="80"/>
    <n v="50"/>
    <n v="40"/>
    <x v="4"/>
    <n v="0.5"/>
    <n v="1"/>
    <n v="0.6"/>
    <n v="63"/>
    <n v="55"/>
    <n v="60"/>
    <s v="Very High Deep Work"/>
    <s v="Medium Burnout"/>
    <s v="Low Focus"/>
    <n v="69"/>
    <x v="0"/>
    <n v="77"/>
  </r>
  <r>
    <s v="FRL-1251"/>
    <x v="41"/>
    <x v="5"/>
    <x v="7"/>
    <n v="4.5"/>
    <n v="4"/>
    <n v="89"/>
    <n v="2"/>
    <n v="70"/>
    <n v="70"/>
    <n v="60"/>
    <n v="20"/>
    <x v="2"/>
    <n v="0.4"/>
    <n v="0.89"/>
    <n v="0.7"/>
    <n v="53"/>
    <n v="57"/>
    <n v="50"/>
    <s v="High Deep Work"/>
    <s v="Medium Burnout"/>
    <s v="Low Focus"/>
    <n v="60"/>
    <x v="0"/>
    <n v="67"/>
  </r>
  <r>
    <s v="FRL-1022"/>
    <x v="88"/>
    <x v="0"/>
    <x v="5"/>
    <n v="5"/>
    <n v="4"/>
    <n v="80"/>
    <n v="7"/>
    <n v="70"/>
    <n v="90"/>
    <n v="30"/>
    <n v="70"/>
    <x v="3"/>
    <n v="0.7"/>
    <n v="0.8"/>
    <n v="0.7"/>
    <n v="63"/>
    <n v="52"/>
    <n v="76"/>
    <s v="High Deep Work"/>
    <s v="Medium Burnout"/>
    <s v="Low Focus"/>
    <n v="82"/>
    <x v="0"/>
    <n v="85"/>
  </r>
  <r>
    <s v="FRL-1319"/>
    <x v="148"/>
    <x v="2"/>
    <x v="1"/>
    <n v="6.5"/>
    <n v="4"/>
    <n v="62"/>
    <n v="5"/>
    <n v="100"/>
    <n v="80"/>
    <n v="50"/>
    <n v="20"/>
    <x v="0"/>
    <n v="0.5"/>
    <n v="0.62"/>
    <n v="1"/>
    <n v="97"/>
    <n v="50"/>
    <n v="80"/>
    <s v="Low Deep Work"/>
    <s v="Medium Burnout"/>
    <s v="High Focus"/>
    <n v="75"/>
    <x v="1"/>
    <n v="73"/>
  </r>
  <r>
    <s v="FRL-1398"/>
    <x v="125"/>
    <x v="3"/>
    <x v="0"/>
    <n v="5"/>
    <n v="4.5"/>
    <n v="90"/>
    <n v="3"/>
    <n v="80"/>
    <n v="95"/>
    <n v="80"/>
    <n v="20"/>
    <x v="0"/>
    <n v="0.2"/>
    <n v="0.9"/>
    <n v="0.8"/>
    <n v="84"/>
    <n v="43"/>
    <n v="100"/>
    <s v="Very High Deep Work"/>
    <s v="Low Burnout"/>
    <s v="High Focus"/>
    <n v="100"/>
    <x v="3"/>
    <n v="99"/>
  </r>
  <r>
    <s v="FRL-1372"/>
    <x v="138"/>
    <x v="5"/>
    <x v="2"/>
    <n v="5"/>
    <n v="4"/>
    <n v="80"/>
    <n v="6"/>
    <n v="60"/>
    <n v="100"/>
    <n v="70"/>
    <n v="60"/>
    <x v="0"/>
    <n v="0.3"/>
    <n v="0.8"/>
    <n v="0.6"/>
    <n v="72"/>
    <n v="63"/>
    <n v="76"/>
    <s v="High Deep Work"/>
    <s v="Medium Burnout"/>
    <s v="Medium Focus"/>
    <n v="89"/>
    <x v="0"/>
    <n v="99"/>
  </r>
  <r>
    <s v="FRL-1217"/>
    <x v="73"/>
    <x v="6"/>
    <x v="0"/>
    <n v="9.5"/>
    <n v="7"/>
    <n v="74"/>
    <n v="10"/>
    <n v="100"/>
    <n v="80"/>
    <n v="30"/>
    <n v="40"/>
    <x v="4"/>
    <n v="0.7"/>
    <n v="0.74"/>
    <n v="1"/>
    <n v="80"/>
    <n v="40"/>
    <n v="82"/>
    <s v="Medium Deep Work"/>
    <s v="Low Burnout"/>
    <s v="High Focus"/>
    <n v="94"/>
    <x v="1"/>
    <n v="84"/>
  </r>
  <r>
    <s v="FRL-1281"/>
    <x v="181"/>
    <x v="3"/>
    <x v="0"/>
    <n v="8"/>
    <n v="8"/>
    <n v="100"/>
    <n v="8"/>
    <n v="90"/>
    <n v="100"/>
    <n v="40"/>
    <n v="70"/>
    <x v="0"/>
    <n v="0.6"/>
    <n v="1"/>
    <n v="0.9"/>
    <n v="100"/>
    <n v="41"/>
    <n v="100"/>
    <s v="Very High Deep Work"/>
    <s v="Low Burnout"/>
    <s v="High Focus"/>
    <n v="100"/>
    <x v="1"/>
    <n v="104"/>
  </r>
  <r>
    <s v="FRL-1269"/>
    <x v="116"/>
    <x v="0"/>
    <x v="3"/>
    <n v="10"/>
    <n v="9.5"/>
    <n v="95"/>
    <n v="4"/>
    <n v="50"/>
    <n v="75"/>
    <n v="60"/>
    <n v="10"/>
    <x v="3"/>
    <n v="0.4"/>
    <n v="0.95"/>
    <n v="0.5"/>
    <n v="84"/>
    <n v="52"/>
    <n v="100"/>
    <s v="Very High Deep Work"/>
    <s v="Medium Burnout"/>
    <s v="High Focus"/>
    <n v="71"/>
    <x v="2"/>
    <n v="77"/>
  </r>
  <r>
    <s v="FRL-1185"/>
    <x v="91"/>
    <x v="1"/>
    <x v="1"/>
    <n v="7.5"/>
    <n v="5"/>
    <n v="67"/>
    <n v="2"/>
    <n v="70"/>
    <n v="80"/>
    <n v="30"/>
    <n v="50"/>
    <x v="4"/>
    <n v="0.7"/>
    <n v="0.67"/>
    <n v="0.7"/>
    <n v="55"/>
    <n v="48"/>
    <n v="48"/>
    <s v="Low Deep Work"/>
    <s v="Low Burnout"/>
    <s v="Low Focus"/>
    <n v="65"/>
    <x v="0"/>
    <n v="73"/>
  </r>
  <r>
    <s v="FRL-1282"/>
    <x v="92"/>
    <x v="1"/>
    <x v="3"/>
    <n v="5.5"/>
    <n v="4.5"/>
    <n v="82"/>
    <n v="4"/>
    <n v="100"/>
    <n v="75"/>
    <n v="20"/>
    <n v="30"/>
    <x v="4"/>
    <n v="0.8"/>
    <n v="0.82"/>
    <n v="1"/>
    <n v="72"/>
    <n v="32"/>
    <n v="79"/>
    <s v="High Deep Work"/>
    <s v="Low Burnout"/>
    <s v="Medium Focus"/>
    <n v="89"/>
    <x v="1"/>
    <n v="77"/>
  </r>
  <r>
    <s v="FRL-1356"/>
    <x v="80"/>
    <x v="2"/>
    <x v="1"/>
    <n v="6.5"/>
    <n v="4"/>
    <n v="62"/>
    <n v="2"/>
    <n v="90"/>
    <n v="70"/>
    <n v="80"/>
    <n v="30"/>
    <x v="1"/>
    <n v="0.2"/>
    <n v="0.62"/>
    <n v="0.9"/>
    <n v="80"/>
    <n v="78"/>
    <n v="61"/>
    <s v="Low Deep Work"/>
    <s v="High Burnout"/>
    <s v="High Focus"/>
    <n v="65"/>
    <x v="1"/>
    <n v="63"/>
  </r>
  <r>
    <s v="FRL-1187"/>
    <x v="65"/>
    <x v="5"/>
    <x v="2"/>
    <n v="4.5"/>
    <n v="4"/>
    <n v="89"/>
    <n v="2"/>
    <n v="90"/>
    <n v="100"/>
    <n v="70"/>
    <n v="30"/>
    <x v="3"/>
    <n v="0.3"/>
    <n v="0.89"/>
    <n v="0.9"/>
    <n v="90"/>
    <n v="49"/>
    <n v="99"/>
    <s v="High Deep Work"/>
    <s v="Low Burnout"/>
    <s v="High Focus"/>
    <n v="100"/>
    <x v="1"/>
    <n v="99"/>
  </r>
  <r>
    <s v="FRL-1380"/>
    <x v="9"/>
    <x v="0"/>
    <x v="5"/>
    <n v="9.5"/>
    <n v="8"/>
    <n v="84"/>
    <n v="5"/>
    <n v="80"/>
    <n v="95"/>
    <n v="60"/>
    <n v="80"/>
    <x v="0"/>
    <n v="0.4"/>
    <n v="0.84"/>
    <n v="0.8"/>
    <n v="66"/>
    <n v="78"/>
    <n v="67"/>
    <s v="High Deep Work"/>
    <s v="High Burnout"/>
    <s v="Medium Focus"/>
    <n v="94"/>
    <x v="3"/>
    <n v="90"/>
  </r>
  <r>
    <s v="FRL-1056"/>
    <x v="33"/>
    <x v="6"/>
    <x v="0"/>
    <n v="4"/>
    <n v="4"/>
    <n v="100"/>
    <n v="10"/>
    <n v="60"/>
    <n v="90"/>
    <n v="30"/>
    <n v="10"/>
    <x v="4"/>
    <n v="0.7"/>
    <n v="1"/>
    <n v="0.6"/>
    <n v="66"/>
    <n v="27"/>
    <n v="82"/>
    <s v="Very High Deep Work"/>
    <s v="Low Burnout"/>
    <s v="Medium Focus"/>
    <n v="92"/>
    <x v="0"/>
    <n v="94"/>
  </r>
  <r>
    <s v="FRL-1348"/>
    <x v="86"/>
    <x v="6"/>
    <x v="5"/>
    <n v="8"/>
    <n v="6"/>
    <n v="75"/>
    <n v="10"/>
    <n v="70"/>
    <n v="95"/>
    <n v="40"/>
    <n v="70"/>
    <x v="3"/>
    <n v="0.6"/>
    <n v="0.75"/>
    <n v="0.7"/>
    <n v="61"/>
    <n v="64"/>
    <n v="70"/>
    <s v="Medium Deep Work"/>
    <s v="Medium Burnout"/>
    <s v="Low Focus"/>
    <n v="87"/>
    <x v="0"/>
    <n v="90"/>
  </r>
  <r>
    <s v="FRL-1047"/>
    <x v="37"/>
    <x v="0"/>
    <x v="7"/>
    <n v="7"/>
    <n v="4.5"/>
    <n v="64"/>
    <n v="4"/>
    <n v="90"/>
    <n v="70"/>
    <n v="40"/>
    <n v="70"/>
    <x v="3"/>
    <n v="0.6"/>
    <n v="0.64"/>
    <n v="0.9"/>
    <n v="75"/>
    <n v="48"/>
    <n v="77"/>
    <s v="Low Deep Work"/>
    <s v="Low Burnout"/>
    <s v="Medium Focus"/>
    <n v="69"/>
    <x v="1"/>
    <n v="67"/>
  </r>
  <r>
    <s v="FRL-1354"/>
    <x v="126"/>
    <x v="0"/>
    <x v="5"/>
    <n v="7.5"/>
    <n v="6.5"/>
    <n v="87"/>
    <n v="7"/>
    <n v="60"/>
    <n v="70"/>
    <n v="60"/>
    <n v="70"/>
    <x v="3"/>
    <n v="0.4"/>
    <n v="0.87"/>
    <n v="0.6"/>
    <n v="63"/>
    <n v="63"/>
    <n v="74"/>
    <s v="High Deep Work"/>
    <s v="Medium Burnout"/>
    <s v="Low Focus"/>
    <n v="64"/>
    <x v="0"/>
    <n v="65"/>
  </r>
  <r>
    <s v="FRL-1055"/>
    <x v="29"/>
    <x v="4"/>
    <x v="7"/>
    <n v="4.5"/>
    <n v="4.5"/>
    <n v="100"/>
    <n v="10"/>
    <n v="70"/>
    <n v="70"/>
    <n v="40"/>
    <n v="50"/>
    <x v="3"/>
    <n v="0.6"/>
    <n v="1"/>
    <n v="0.7"/>
    <n v="83"/>
    <n v="44"/>
    <n v="91"/>
    <s v="Very High Deep Work"/>
    <s v="Low Burnout"/>
    <s v="High Focus"/>
    <n v="60"/>
    <x v="0"/>
    <n v="67"/>
  </r>
  <r>
    <s v="FRL-1033"/>
    <x v="160"/>
    <x v="4"/>
    <x v="7"/>
    <n v="8.5"/>
    <n v="4"/>
    <n v="47"/>
    <n v="5"/>
    <n v="90"/>
    <n v="75"/>
    <n v="10"/>
    <n v="40"/>
    <x v="2"/>
    <n v="0.9"/>
    <n v="0.47"/>
    <n v="0.9"/>
    <n v="64"/>
    <n v="31"/>
    <n v="54"/>
    <s v="Low Deep Work"/>
    <s v="Low Burnout"/>
    <s v="Low Focus"/>
    <n v="74"/>
    <x v="1"/>
    <n v="72"/>
  </r>
  <r>
    <s v="FRL-1291"/>
    <x v="99"/>
    <x v="6"/>
    <x v="5"/>
    <n v="4"/>
    <n v="4"/>
    <n v="100"/>
    <n v="1"/>
    <n v="70"/>
    <n v="70"/>
    <n v="50"/>
    <n v="10"/>
    <x v="2"/>
    <n v="0.5"/>
    <n v="1"/>
    <n v="0.7"/>
    <n v="75"/>
    <n v="33"/>
    <n v="72"/>
    <s v="Very High Deep Work"/>
    <s v="Low Burnout"/>
    <s v="Medium Focus"/>
    <n v="64"/>
    <x v="0"/>
    <n v="65"/>
  </r>
  <r>
    <s v="FRL-1203"/>
    <x v="170"/>
    <x v="1"/>
    <x v="7"/>
    <n v="5.5"/>
    <n v="5"/>
    <n v="91"/>
    <n v="7"/>
    <n v="70"/>
    <n v="75"/>
    <n v="20"/>
    <n v="60"/>
    <x v="4"/>
    <n v="0.8"/>
    <n v="0.91"/>
    <n v="0.7"/>
    <n v="75"/>
    <n v="40"/>
    <n v="67"/>
    <s v="Very High Deep Work"/>
    <s v="Low Burnout"/>
    <s v="Medium Focus"/>
    <n v="65"/>
    <x v="0"/>
    <n v="72"/>
  </r>
  <r>
    <s v="FRL-1257"/>
    <x v="62"/>
    <x v="2"/>
    <x v="7"/>
    <n v="4"/>
    <n v="4"/>
    <n v="100"/>
    <n v="8"/>
    <n v="50"/>
    <n v="80"/>
    <n v="30"/>
    <n v="30"/>
    <x v="4"/>
    <n v="0.7"/>
    <n v="1"/>
    <n v="0.5"/>
    <n v="69"/>
    <n v="42"/>
    <n v="65"/>
    <s v="Very High Deep Work"/>
    <s v="Low Burnout"/>
    <s v="Medium Focus"/>
    <n v="63"/>
    <x v="2"/>
    <n v="77"/>
  </r>
  <r>
    <s v="FRL-1320"/>
    <x v="140"/>
    <x v="1"/>
    <x v="4"/>
    <n v="9.5"/>
    <n v="5.5"/>
    <n v="58"/>
    <n v="4"/>
    <n v="100"/>
    <n v="75"/>
    <n v="30"/>
    <n v="90"/>
    <x v="1"/>
    <n v="0.7"/>
    <n v="0.57999999999999996"/>
    <n v="1"/>
    <n v="77"/>
    <n v="56"/>
    <n v="87"/>
    <s v="Low Deep Work"/>
    <s v="Medium Burnout"/>
    <s v="Medium Focus"/>
    <n v="91"/>
    <x v="1"/>
    <n v="81"/>
  </r>
  <r>
    <s v="FRL-1229"/>
    <x v="71"/>
    <x v="4"/>
    <x v="7"/>
    <n v="6.5"/>
    <n v="5"/>
    <n v="77"/>
    <n v="6"/>
    <n v="80"/>
    <n v="70"/>
    <n v="70"/>
    <n v="40"/>
    <x v="3"/>
    <n v="0.3"/>
    <n v="0.77"/>
    <n v="0.8"/>
    <n v="62"/>
    <n v="60"/>
    <n v="68"/>
    <s v="Medium Deep Work"/>
    <s v="Medium Burnout"/>
    <s v="Low Focus"/>
    <n v="66"/>
    <x v="3"/>
    <n v="67"/>
  </r>
  <r>
    <s v="FRL-1078"/>
    <x v="178"/>
    <x v="4"/>
    <x v="2"/>
    <n v="9"/>
    <n v="7.5"/>
    <n v="83"/>
    <n v="2"/>
    <n v="60"/>
    <n v="100"/>
    <n v="50"/>
    <n v="90"/>
    <x v="0"/>
    <n v="0.5"/>
    <n v="0.83"/>
    <n v="0.6"/>
    <n v="61"/>
    <n v="73"/>
    <n v="67"/>
    <s v="High Deep Work"/>
    <s v="High Burnout"/>
    <s v="Low Focus"/>
    <n v="89"/>
    <x v="0"/>
    <n v="99"/>
  </r>
  <r>
    <s v="FRL-1048"/>
    <x v="86"/>
    <x v="6"/>
    <x v="7"/>
    <n v="6.5"/>
    <n v="4.5"/>
    <n v="69"/>
    <n v="5"/>
    <n v="50"/>
    <n v="80"/>
    <n v="60"/>
    <n v="60"/>
    <x v="0"/>
    <n v="0.4"/>
    <n v="0.69"/>
    <n v="0.5"/>
    <n v="60"/>
    <n v="64"/>
    <n v="61"/>
    <s v="Low Deep Work"/>
    <s v="Medium Burnout"/>
    <s v="Low Focus"/>
    <n v="63"/>
    <x v="2"/>
    <n v="77"/>
  </r>
  <r>
    <s v="FRL-1091"/>
    <x v="27"/>
    <x v="4"/>
    <x v="2"/>
    <n v="6"/>
    <n v="5.5"/>
    <n v="92"/>
    <n v="5"/>
    <n v="80"/>
    <n v="95"/>
    <n v="30"/>
    <n v="20"/>
    <x v="1"/>
    <n v="0.7"/>
    <n v="0.92"/>
    <n v="0.8"/>
    <n v="93"/>
    <n v="35"/>
    <n v="97"/>
    <s v="Very High Deep Work"/>
    <s v="Low Burnout"/>
    <s v="High Focus"/>
    <n v="92"/>
    <x v="3"/>
    <n v="94"/>
  </r>
  <r>
    <s v="FRL-1020"/>
    <x v="154"/>
    <x v="1"/>
    <x v="4"/>
    <n v="6"/>
    <n v="5.5"/>
    <n v="92"/>
    <n v="7"/>
    <n v="100"/>
    <n v="75"/>
    <n v="80"/>
    <n v="60"/>
    <x v="1"/>
    <n v="0.2"/>
    <n v="0.92"/>
    <n v="1"/>
    <n v="90"/>
    <n v="55"/>
    <n v="100"/>
    <s v="Very High Deep Work"/>
    <s v="Medium Burnout"/>
    <s v="High Focus"/>
    <n v="91"/>
    <x v="1"/>
    <n v="81"/>
  </r>
  <r>
    <s v="FRL-1191"/>
    <x v="175"/>
    <x v="0"/>
    <x v="3"/>
    <n v="9"/>
    <n v="7"/>
    <n v="78"/>
    <n v="9"/>
    <n v="70"/>
    <n v="95"/>
    <n v="10"/>
    <n v="10"/>
    <x v="0"/>
    <n v="0.9"/>
    <n v="0.78"/>
    <n v="0.7"/>
    <n v="100"/>
    <n v="19"/>
    <n v="100"/>
    <s v="Medium Deep Work"/>
    <s v="Low Burnout"/>
    <s v="High Focus"/>
    <n v="98"/>
    <x v="0"/>
    <n v="97"/>
  </r>
  <r>
    <s v="FRL-1079"/>
    <x v="29"/>
    <x v="4"/>
    <x v="2"/>
    <n v="6"/>
    <n v="5.5"/>
    <n v="92"/>
    <n v="3"/>
    <n v="80"/>
    <n v="100"/>
    <n v="20"/>
    <n v="40"/>
    <x v="4"/>
    <n v="0.8"/>
    <n v="0.92"/>
    <n v="0.8"/>
    <n v="72"/>
    <n v="37"/>
    <n v="72"/>
    <s v="Very High Deep Work"/>
    <s v="Low Burnout"/>
    <s v="Medium Focus"/>
    <n v="97"/>
    <x v="3"/>
    <n v="99"/>
  </r>
  <r>
    <s v="FRL-1342"/>
    <x v="140"/>
    <x v="1"/>
    <x v="1"/>
    <n v="6.5"/>
    <n v="5.5"/>
    <n v="85"/>
    <n v="8"/>
    <n v="90"/>
    <n v="100"/>
    <n v="80"/>
    <n v="20"/>
    <x v="3"/>
    <n v="0.2"/>
    <n v="0.85"/>
    <n v="0.9"/>
    <n v="95"/>
    <n v="66"/>
    <n v="84"/>
    <s v="High Deep Work"/>
    <s v="Medium Burnout"/>
    <s v="High Focus"/>
    <n v="94"/>
    <x v="1"/>
    <n v="93"/>
  </r>
  <r>
    <s v="FRL-1374"/>
    <x v="97"/>
    <x v="3"/>
    <x v="2"/>
    <n v="7"/>
    <n v="7"/>
    <n v="100"/>
    <n v="7"/>
    <n v="80"/>
    <n v="80"/>
    <n v="20"/>
    <n v="60"/>
    <x v="2"/>
    <n v="0.8"/>
    <n v="1"/>
    <n v="0.8"/>
    <n v="64"/>
    <n v="45"/>
    <n v="65"/>
    <s v="Very High Deep Work"/>
    <s v="Low Burnout"/>
    <s v="Low Focus"/>
    <n v="77"/>
    <x v="3"/>
    <n v="79"/>
  </r>
  <r>
    <s v="FRL-1108"/>
    <x v="34"/>
    <x v="6"/>
    <x v="1"/>
    <n v="9.5"/>
    <n v="7.5"/>
    <n v="79"/>
    <n v="2"/>
    <n v="80"/>
    <n v="70"/>
    <n v="90"/>
    <n v="30"/>
    <x v="4"/>
    <n v="0.1"/>
    <n v="0.79"/>
    <n v="0.8"/>
    <n v="66"/>
    <n v="96"/>
    <n v="45"/>
    <s v="Medium Deep Work"/>
    <s v="High Burnout"/>
    <s v="Medium Focus"/>
    <n v="62"/>
    <x v="3"/>
    <n v="63"/>
  </r>
  <r>
    <s v="FRL-1327"/>
    <x v="160"/>
    <x v="4"/>
    <x v="6"/>
    <n v="6.5"/>
    <n v="6"/>
    <n v="92"/>
    <n v="1"/>
    <n v="80"/>
    <n v="70"/>
    <n v="60"/>
    <n v="70"/>
    <x v="4"/>
    <n v="0.4"/>
    <n v="0.92"/>
    <n v="0.8"/>
    <n v="73"/>
    <n v="60"/>
    <n v="77"/>
    <s v="Very High Deep Work"/>
    <s v="Medium Burnout"/>
    <s v="Medium Focus"/>
    <n v="76"/>
    <x v="3"/>
    <n v="71"/>
  </r>
  <r>
    <s v="FRL-1027"/>
    <x v="160"/>
    <x v="4"/>
    <x v="5"/>
    <n v="4"/>
    <n v="4"/>
    <n v="100"/>
    <n v="5"/>
    <n v="100"/>
    <n v="75"/>
    <n v="20"/>
    <n v="30"/>
    <x v="3"/>
    <n v="0.8"/>
    <n v="1"/>
    <n v="1"/>
    <n v="97"/>
    <n v="29"/>
    <n v="100"/>
    <s v="Very High Deep Work"/>
    <s v="Low Burnout"/>
    <s v="High Focus"/>
    <n v="78"/>
    <x v="1"/>
    <n v="70"/>
  </r>
  <r>
    <s v="FRL-1207"/>
    <x v="103"/>
    <x v="3"/>
    <x v="7"/>
    <n v="6"/>
    <n v="5.5"/>
    <n v="92"/>
    <n v="7"/>
    <n v="60"/>
    <n v="95"/>
    <n v="50"/>
    <n v="30"/>
    <x v="0"/>
    <n v="0.5"/>
    <n v="0.92"/>
    <n v="0.6"/>
    <n v="76"/>
    <n v="50"/>
    <n v="79"/>
    <s v="Very High Deep Work"/>
    <s v="Medium Burnout"/>
    <s v="Medium Focus"/>
    <n v="82"/>
    <x v="0"/>
    <n v="92"/>
  </r>
  <r>
    <s v="FRL-1219"/>
    <x v="30"/>
    <x v="2"/>
    <x v="1"/>
    <n v="10"/>
    <n v="6"/>
    <n v="60"/>
    <n v="3"/>
    <n v="70"/>
    <n v="85"/>
    <n v="80"/>
    <n v="80"/>
    <x v="1"/>
    <n v="0.2"/>
    <n v="0.6"/>
    <n v="0.7"/>
    <n v="46"/>
    <n v="100"/>
    <n v="37"/>
    <s v="Low Deep Work"/>
    <s v="High Burnout"/>
    <s v="Low Focus"/>
    <n v="69"/>
    <x v="0"/>
    <n v="78"/>
  </r>
  <r>
    <s v="FRL-1356"/>
    <x v="110"/>
    <x v="3"/>
    <x v="1"/>
    <n v="6.5"/>
    <n v="6.5"/>
    <n v="100"/>
    <n v="10"/>
    <n v="50"/>
    <n v="90"/>
    <n v="40"/>
    <n v="20"/>
    <x v="1"/>
    <n v="0.6"/>
    <n v="1"/>
    <n v="0.5"/>
    <n v="82"/>
    <n v="43"/>
    <n v="79"/>
    <s v="Very High Deep Work"/>
    <s v="Low Burnout"/>
    <s v="High Focus"/>
    <n v="67"/>
    <x v="2"/>
    <n v="83"/>
  </r>
  <r>
    <s v="FRL-1165"/>
    <x v="79"/>
    <x v="1"/>
    <x v="7"/>
    <n v="9.5"/>
    <n v="9.5"/>
    <n v="100"/>
    <n v="6"/>
    <n v="60"/>
    <n v="85"/>
    <n v="30"/>
    <n v="80"/>
    <x v="2"/>
    <n v="0.7"/>
    <n v="1"/>
    <n v="0.6"/>
    <n v="66"/>
    <n v="63"/>
    <n v="57"/>
    <s v="Very High Deep Work"/>
    <s v="Medium Burnout"/>
    <s v="Medium Focus"/>
    <n v="73"/>
    <x v="0"/>
    <n v="82"/>
  </r>
  <r>
    <s v="FRL-1345"/>
    <x v="72"/>
    <x v="3"/>
    <x v="6"/>
    <n v="6"/>
    <n v="6"/>
    <n v="100"/>
    <n v="1"/>
    <n v="60"/>
    <n v="95"/>
    <n v="80"/>
    <n v="20"/>
    <x v="0"/>
    <n v="0.2"/>
    <n v="1"/>
    <n v="0.6"/>
    <n v="83"/>
    <n v="49"/>
    <n v="100"/>
    <s v="Very High Deep Work"/>
    <s v="Low Burnout"/>
    <s v="High Focus"/>
    <n v="96"/>
    <x v="0"/>
    <n v="96"/>
  </r>
  <r>
    <s v="FRL-1381"/>
    <x v="23"/>
    <x v="3"/>
    <x v="6"/>
    <n v="7"/>
    <n v="6.5"/>
    <n v="93"/>
    <n v="9"/>
    <n v="60"/>
    <n v="90"/>
    <n v="70"/>
    <n v="40"/>
    <x v="2"/>
    <n v="0.3"/>
    <n v="0.93"/>
    <n v="0.6"/>
    <n v="60"/>
    <n v="58"/>
    <n v="68"/>
    <s v="Very High Deep Work"/>
    <s v="Medium Burnout"/>
    <s v="Low Focus"/>
    <n v="91"/>
    <x v="0"/>
    <n v="91"/>
  </r>
  <r>
    <s v="FRL-1097"/>
    <x v="135"/>
    <x v="4"/>
    <x v="2"/>
    <n v="8.5"/>
    <n v="4"/>
    <n v="47"/>
    <n v="6"/>
    <n v="50"/>
    <n v="80"/>
    <n v="50"/>
    <n v="90"/>
    <x v="0"/>
    <n v="0.5"/>
    <n v="0.47"/>
    <n v="0.5"/>
    <n v="38"/>
    <n v="74"/>
    <n v="43"/>
    <s v="Low Deep Work"/>
    <s v="High Burnout"/>
    <s v="Low Focus"/>
    <n v="65"/>
    <x v="2"/>
    <n v="79"/>
  </r>
  <r>
    <s v="FRL-1332"/>
    <x v="86"/>
    <x v="6"/>
    <x v="1"/>
    <n v="7"/>
    <n v="5.5"/>
    <n v="79"/>
    <n v="6"/>
    <n v="90"/>
    <n v="85"/>
    <n v="90"/>
    <n v="60"/>
    <x v="0"/>
    <n v="0.1"/>
    <n v="0.79"/>
    <n v="0.9"/>
    <n v="68"/>
    <n v="84"/>
    <n v="59"/>
    <s v="Medium Deep Work"/>
    <s v="High Burnout"/>
    <s v="Medium Focus"/>
    <n v="79"/>
    <x v="1"/>
    <n v="78"/>
  </r>
  <r>
    <s v="FRL-1234"/>
    <x v="151"/>
    <x v="6"/>
    <x v="0"/>
    <n v="6.5"/>
    <n v="4.5"/>
    <n v="69"/>
    <n v="9"/>
    <n v="60"/>
    <n v="90"/>
    <n v="70"/>
    <n v="70"/>
    <x v="2"/>
    <n v="0.3"/>
    <n v="0.69"/>
    <n v="0.6"/>
    <n v="55"/>
    <n v="59"/>
    <n v="58"/>
    <s v="Low Deep Work"/>
    <s v="Medium Burnout"/>
    <s v="Low Focus"/>
    <n v="92"/>
    <x v="0"/>
    <n v="94"/>
  </r>
  <r>
    <s v="FRL-1324"/>
    <x v="107"/>
    <x v="1"/>
    <x v="2"/>
    <n v="9.5"/>
    <n v="8.5"/>
    <n v="89"/>
    <n v="2"/>
    <n v="50"/>
    <n v="70"/>
    <n v="10"/>
    <n v="70"/>
    <x v="0"/>
    <n v="0.9"/>
    <n v="0.89"/>
    <n v="0.5"/>
    <n v="72"/>
    <n v="46"/>
    <n v="83"/>
    <s v="High Deep Work"/>
    <s v="Low Burnout"/>
    <s v="Medium Focus"/>
    <n v="57"/>
    <x v="2"/>
    <n v="69"/>
  </r>
  <r>
    <s v="FRL-1383"/>
    <x v="51"/>
    <x v="4"/>
    <x v="6"/>
    <n v="8"/>
    <n v="4.5"/>
    <n v="56"/>
    <n v="8"/>
    <n v="90"/>
    <n v="100"/>
    <n v="10"/>
    <n v="50"/>
    <x v="2"/>
    <n v="0.9"/>
    <n v="0.56000000000000005"/>
    <n v="0.9"/>
    <n v="63"/>
    <n v="43"/>
    <n v="65"/>
    <s v="Low Deep Work"/>
    <s v="Low Burnout"/>
    <s v="Low Focus"/>
    <n v="100"/>
    <x v="1"/>
    <n v="101"/>
  </r>
  <r>
    <s v="FRL-1114"/>
    <x v="86"/>
    <x v="6"/>
    <x v="0"/>
    <n v="8"/>
    <n v="7"/>
    <n v="88"/>
    <n v="2"/>
    <n v="80"/>
    <n v="70"/>
    <n v="60"/>
    <n v="80"/>
    <x v="4"/>
    <n v="0.4"/>
    <n v="0.88"/>
    <n v="0.8"/>
    <n v="63"/>
    <n v="67"/>
    <n v="67"/>
    <s v="High Deep Work"/>
    <s v="Medium Burnout"/>
    <s v="Low Focus"/>
    <n v="78"/>
    <x v="3"/>
    <n v="74"/>
  </r>
  <r>
    <s v="FRL-1003"/>
    <x v="13"/>
    <x v="6"/>
    <x v="6"/>
    <n v="10"/>
    <n v="5.5"/>
    <n v="55"/>
    <n v="9"/>
    <n v="70"/>
    <n v="95"/>
    <n v="50"/>
    <n v="50"/>
    <x v="4"/>
    <n v="0.5"/>
    <n v="0.55000000000000004"/>
    <n v="0.7"/>
    <n v="55"/>
    <n v="68"/>
    <n v="55"/>
    <s v="Low Deep Work"/>
    <s v="Medium Burnout"/>
    <s v="Low Focus"/>
    <n v="96"/>
    <x v="0"/>
    <n v="96"/>
  </r>
  <r>
    <s v="FRL-1002"/>
    <x v="74"/>
    <x v="5"/>
    <x v="1"/>
    <n v="4"/>
    <n v="4"/>
    <n v="100"/>
    <n v="1"/>
    <n v="70"/>
    <n v="100"/>
    <n v="90"/>
    <n v="60"/>
    <x v="2"/>
    <n v="0.1"/>
    <n v="1"/>
    <n v="0.7"/>
    <n v="49"/>
    <n v="90"/>
    <n v="41"/>
    <s v="Very High Deep Work"/>
    <s v="High Burnout"/>
    <s v="Low Focus"/>
    <n v="82"/>
    <x v="0"/>
    <n v="93"/>
  </r>
  <r>
    <s v="FRL-1292"/>
    <x v="40"/>
    <x v="4"/>
    <x v="0"/>
    <n v="5.5"/>
    <n v="5.5"/>
    <n v="100"/>
    <n v="4"/>
    <n v="100"/>
    <n v="85"/>
    <n v="10"/>
    <n v="70"/>
    <x v="0"/>
    <n v="0.9"/>
    <n v="1"/>
    <n v="1"/>
    <n v="100"/>
    <n v="29"/>
    <n v="100"/>
    <s v="Very High Deep Work"/>
    <s v="Low Burnout"/>
    <s v="High Focus"/>
    <n v="100"/>
    <x v="1"/>
    <n v="89"/>
  </r>
  <r>
    <s v="FRL-1372"/>
    <x v="68"/>
    <x v="1"/>
    <x v="7"/>
    <n v="7"/>
    <n v="5"/>
    <n v="71"/>
    <n v="9"/>
    <n v="80"/>
    <n v="75"/>
    <n v="20"/>
    <n v="30"/>
    <x v="1"/>
    <n v="0.8"/>
    <n v="0.71"/>
    <n v="0.8"/>
    <n v="83"/>
    <n v="32"/>
    <n v="81"/>
    <s v="Medium Deep Work"/>
    <s v="Low Burnout"/>
    <s v="High Focus"/>
    <n v="70"/>
    <x v="3"/>
    <n v="72"/>
  </r>
  <r>
    <s v="FRL-1323"/>
    <x v="116"/>
    <x v="0"/>
    <x v="3"/>
    <n v="10"/>
    <n v="7"/>
    <n v="70"/>
    <n v="5"/>
    <n v="60"/>
    <n v="80"/>
    <n v="40"/>
    <n v="20"/>
    <x v="0"/>
    <n v="0.6"/>
    <n v="0.7"/>
    <n v="0.6"/>
    <n v="83"/>
    <n v="43"/>
    <n v="97"/>
    <s v="Medium Deep Work"/>
    <s v="Low Burnout"/>
    <s v="High Focus"/>
    <n v="83"/>
    <x v="0"/>
    <n v="82"/>
  </r>
  <r>
    <s v="FRL-1223"/>
    <x v="145"/>
    <x v="1"/>
    <x v="0"/>
    <n v="9"/>
    <n v="8.5"/>
    <n v="94"/>
    <n v="3"/>
    <n v="90"/>
    <n v="95"/>
    <n v="90"/>
    <n v="20"/>
    <x v="1"/>
    <n v="0.1"/>
    <n v="0.94"/>
    <n v="0.9"/>
    <n v="82"/>
    <n v="57"/>
    <n v="96"/>
    <s v="Very High Deep Work"/>
    <s v="Medium Burnout"/>
    <s v="High Focus"/>
    <n v="100"/>
    <x v="1"/>
    <n v="99"/>
  </r>
  <r>
    <s v="FRL-1012"/>
    <x v="71"/>
    <x v="4"/>
    <x v="6"/>
    <n v="7.5"/>
    <n v="6.5"/>
    <n v="87"/>
    <n v="3"/>
    <n v="100"/>
    <n v="75"/>
    <n v="50"/>
    <n v="40"/>
    <x v="1"/>
    <n v="0.5"/>
    <n v="0.87"/>
    <n v="1"/>
    <n v="92"/>
    <n v="46"/>
    <n v="100"/>
    <s v="High Deep Work"/>
    <s v="Low Burnout"/>
    <s v="High Focus"/>
    <n v="87"/>
    <x v="1"/>
    <n v="76"/>
  </r>
  <r>
    <s v="FRL-1371"/>
    <x v="131"/>
    <x v="4"/>
    <x v="2"/>
    <n v="10"/>
    <n v="6"/>
    <n v="60"/>
    <n v="1"/>
    <n v="50"/>
    <n v="75"/>
    <n v="10"/>
    <n v="20"/>
    <x v="0"/>
    <n v="0.9"/>
    <n v="0.6"/>
    <n v="0.5"/>
    <n v="77"/>
    <n v="30"/>
    <n v="84"/>
    <s v="Low Deep Work"/>
    <s v="Low Burnout"/>
    <s v="Medium Focus"/>
    <n v="61"/>
    <x v="2"/>
    <n v="74"/>
  </r>
  <r>
    <s v="FRL-1305"/>
    <x v="4"/>
    <x v="2"/>
    <x v="6"/>
    <n v="4.5"/>
    <n v="4"/>
    <n v="89"/>
    <n v="5"/>
    <n v="60"/>
    <n v="75"/>
    <n v="20"/>
    <n v="80"/>
    <x v="2"/>
    <n v="0.8"/>
    <n v="0.89"/>
    <n v="0.6"/>
    <n v="65"/>
    <n v="43"/>
    <n v="74"/>
    <s v="High Deep Work"/>
    <s v="Low Burnout"/>
    <s v="Medium Focus"/>
    <n v="76"/>
    <x v="0"/>
    <n v="76"/>
  </r>
  <r>
    <s v="FRL-1200"/>
    <x v="77"/>
    <x v="6"/>
    <x v="0"/>
    <n v="7.5"/>
    <n v="4"/>
    <n v="53"/>
    <n v="7"/>
    <n v="80"/>
    <n v="95"/>
    <n v="20"/>
    <n v="40"/>
    <x v="4"/>
    <n v="0.8"/>
    <n v="0.53"/>
    <n v="0.8"/>
    <n v="78"/>
    <n v="28"/>
    <n v="79"/>
    <s v="Low Deep Work"/>
    <s v="Low Burnout"/>
    <s v="Medium Focus"/>
    <n v="100"/>
    <x v="3"/>
    <n v="99"/>
  </r>
  <r>
    <s v="FRL-1160"/>
    <x v="150"/>
    <x v="5"/>
    <x v="4"/>
    <n v="7.5"/>
    <n v="5"/>
    <n v="67"/>
    <n v="3"/>
    <n v="50"/>
    <n v="75"/>
    <n v="10"/>
    <n v="20"/>
    <x v="2"/>
    <n v="0.9"/>
    <n v="0.67"/>
    <n v="0.5"/>
    <n v="56"/>
    <n v="29"/>
    <n v="69"/>
    <s v="Low Deep Work"/>
    <s v="Low Burnout"/>
    <s v="Low Focus"/>
    <n v="73"/>
    <x v="2"/>
    <n v="81"/>
  </r>
  <r>
    <s v="FRL-1247"/>
    <x v="128"/>
    <x v="2"/>
    <x v="3"/>
    <n v="8.5"/>
    <n v="8"/>
    <n v="94"/>
    <n v="1"/>
    <n v="90"/>
    <n v="95"/>
    <n v="50"/>
    <n v="20"/>
    <x v="3"/>
    <n v="0.5"/>
    <n v="0.94"/>
    <n v="0.9"/>
    <n v="95"/>
    <n v="42"/>
    <n v="100"/>
    <s v="Very High Deep Work"/>
    <s v="Low Burnout"/>
    <s v="High Focus"/>
    <n v="100"/>
    <x v="1"/>
    <n v="97"/>
  </r>
  <r>
    <s v="FRL-1274"/>
    <x v="132"/>
    <x v="4"/>
    <x v="1"/>
    <n v="8"/>
    <n v="8"/>
    <n v="100"/>
    <n v="3"/>
    <n v="70"/>
    <n v="70"/>
    <n v="40"/>
    <n v="10"/>
    <x v="2"/>
    <n v="0.6"/>
    <n v="1"/>
    <n v="0.7"/>
    <n v="70"/>
    <n v="48"/>
    <n v="59"/>
    <s v="Very High Deep Work"/>
    <s v="Low Burnout"/>
    <s v="Medium Focus"/>
    <n v="57"/>
    <x v="0"/>
    <n v="63"/>
  </r>
  <r>
    <s v="FRL-1112"/>
    <x v="175"/>
    <x v="0"/>
    <x v="5"/>
    <n v="9.5"/>
    <n v="9.5"/>
    <n v="100"/>
    <n v="3"/>
    <n v="70"/>
    <n v="85"/>
    <n v="40"/>
    <n v="20"/>
    <x v="2"/>
    <n v="0.6"/>
    <n v="1"/>
    <n v="0.7"/>
    <n v="72"/>
    <n v="40"/>
    <n v="69"/>
    <s v="Very High Deep Work"/>
    <s v="Low Burnout"/>
    <s v="Medium Focus"/>
    <n v="78"/>
    <x v="0"/>
    <n v="80"/>
  </r>
  <r>
    <s v="FRL-1239"/>
    <x v="113"/>
    <x v="0"/>
    <x v="7"/>
    <n v="7"/>
    <n v="6"/>
    <n v="86"/>
    <n v="7"/>
    <n v="70"/>
    <n v="75"/>
    <n v="40"/>
    <n v="50"/>
    <x v="4"/>
    <n v="0.6"/>
    <n v="0.86"/>
    <n v="0.7"/>
    <n v="65"/>
    <n v="53"/>
    <n v="58"/>
    <s v="High Deep Work"/>
    <s v="Medium Burnout"/>
    <s v="Medium Focus"/>
    <n v="65"/>
    <x v="0"/>
    <n v="72"/>
  </r>
  <r>
    <s v="FRL-1298"/>
    <x v="17"/>
    <x v="2"/>
    <x v="5"/>
    <n v="6"/>
    <n v="4.5"/>
    <n v="75"/>
    <n v="4"/>
    <n v="80"/>
    <n v="85"/>
    <n v="80"/>
    <n v="70"/>
    <x v="0"/>
    <n v="0.2"/>
    <n v="0.75"/>
    <n v="0.8"/>
    <n v="67"/>
    <n v="72"/>
    <n v="68"/>
    <s v="Medium Deep Work"/>
    <s v="High Burnout"/>
    <s v="Medium Focus"/>
    <n v="84"/>
    <x v="3"/>
    <n v="80"/>
  </r>
  <r>
    <s v="FRL-1163"/>
    <x v="51"/>
    <x v="4"/>
    <x v="1"/>
    <n v="4.5"/>
    <n v="4.5"/>
    <n v="100"/>
    <n v="7"/>
    <n v="70"/>
    <n v="80"/>
    <n v="60"/>
    <n v="20"/>
    <x v="4"/>
    <n v="0.4"/>
    <n v="1"/>
    <n v="0.7"/>
    <n v="72"/>
    <n v="57"/>
    <n v="60"/>
    <s v="Very High Deep Work"/>
    <s v="Medium Burnout"/>
    <s v="Medium Focus"/>
    <n v="65"/>
    <x v="0"/>
    <n v="73"/>
  </r>
  <r>
    <s v="FRL-1017"/>
    <x v="167"/>
    <x v="6"/>
    <x v="3"/>
    <n v="6"/>
    <n v="6"/>
    <n v="100"/>
    <n v="7"/>
    <n v="90"/>
    <n v="100"/>
    <n v="90"/>
    <n v="60"/>
    <x v="0"/>
    <n v="0.1"/>
    <n v="1"/>
    <n v="0.9"/>
    <n v="95"/>
    <n v="66"/>
    <n v="100"/>
    <s v="Very High Deep Work"/>
    <s v="Medium Burnout"/>
    <s v="High Focus"/>
    <n v="100"/>
    <x v="1"/>
    <n v="102"/>
  </r>
  <r>
    <s v="FRL-1058"/>
    <x v="55"/>
    <x v="6"/>
    <x v="4"/>
    <n v="10"/>
    <n v="6.5"/>
    <n v="65"/>
    <n v="7"/>
    <n v="60"/>
    <n v="80"/>
    <n v="40"/>
    <n v="20"/>
    <x v="3"/>
    <n v="0.6"/>
    <n v="0.65"/>
    <n v="0.6"/>
    <n v="69"/>
    <n v="42"/>
    <n v="96"/>
    <s v="Low Deep Work"/>
    <s v="Low Burnout"/>
    <s v="Medium Focus"/>
    <n v="84"/>
    <x v="0"/>
    <n v="86"/>
  </r>
  <r>
    <s v="FRL-1190"/>
    <x v="98"/>
    <x v="1"/>
    <x v="2"/>
    <n v="10"/>
    <n v="6.5"/>
    <n v="65"/>
    <n v="2"/>
    <n v="70"/>
    <n v="95"/>
    <n v="10"/>
    <n v="60"/>
    <x v="3"/>
    <n v="0.9"/>
    <n v="0.65"/>
    <n v="0.7"/>
    <n v="62"/>
    <n v="41"/>
    <n v="76"/>
    <s v="Low Deep Work"/>
    <s v="Low Burnout"/>
    <s v="Low Focus"/>
    <n v="85"/>
    <x v="0"/>
    <n v="94"/>
  </r>
  <r>
    <s v="FRL-1290"/>
    <x v="67"/>
    <x v="4"/>
    <x v="5"/>
    <n v="5.5"/>
    <n v="4"/>
    <n v="73"/>
    <n v="7"/>
    <n v="90"/>
    <n v="75"/>
    <n v="90"/>
    <n v="40"/>
    <x v="0"/>
    <n v="0.1"/>
    <n v="0.73"/>
    <n v="0.9"/>
    <n v="83"/>
    <n v="57"/>
    <n v="82"/>
    <s v="Medium Deep Work"/>
    <s v="Medium Burnout"/>
    <s v="High Focus"/>
    <n v="78"/>
    <x v="1"/>
    <n v="70"/>
  </r>
  <r>
    <s v="FRL-1366"/>
    <x v="52"/>
    <x v="5"/>
    <x v="6"/>
    <n v="10"/>
    <n v="9"/>
    <n v="90"/>
    <n v="2"/>
    <n v="100"/>
    <n v="85"/>
    <n v="70"/>
    <n v="60"/>
    <x v="1"/>
    <n v="0.3"/>
    <n v="0.9"/>
    <n v="1"/>
    <n v="90"/>
    <n v="71"/>
    <n v="98"/>
    <s v="Very High Deep Work"/>
    <s v="High Burnout"/>
    <s v="High Focus"/>
    <n v="98"/>
    <x v="1"/>
    <n v="86"/>
  </r>
  <r>
    <s v="FRL-1100"/>
    <x v="10"/>
    <x v="4"/>
    <x v="1"/>
    <n v="10"/>
    <n v="7.5"/>
    <n v="75"/>
    <n v="8"/>
    <n v="70"/>
    <n v="85"/>
    <n v="20"/>
    <n v="20"/>
    <x v="4"/>
    <n v="0.8"/>
    <n v="0.75"/>
    <n v="0.7"/>
    <n v="73"/>
    <n v="37"/>
    <n v="61"/>
    <s v="Medium Deep Work"/>
    <s v="Low Burnout"/>
    <s v="Medium Focus"/>
    <n v="69"/>
    <x v="0"/>
    <n v="78"/>
  </r>
  <r>
    <s v="FRL-1307"/>
    <x v="49"/>
    <x v="3"/>
    <x v="5"/>
    <n v="8.5"/>
    <n v="7"/>
    <n v="82"/>
    <n v="4"/>
    <n v="50"/>
    <n v="80"/>
    <n v="10"/>
    <n v="10"/>
    <x v="4"/>
    <n v="0.9"/>
    <n v="0.82"/>
    <n v="0.5"/>
    <n v="71"/>
    <n v="22"/>
    <n v="72"/>
    <s v="High Deep Work"/>
    <s v="Low Burnout"/>
    <s v="Medium Focus"/>
    <n v="67"/>
    <x v="2"/>
    <n v="75"/>
  </r>
  <r>
    <s v="FRL-1067"/>
    <x v="171"/>
    <x v="4"/>
    <x v="5"/>
    <n v="4"/>
    <n v="4"/>
    <n v="100"/>
    <n v="6"/>
    <n v="50"/>
    <n v="70"/>
    <n v="80"/>
    <n v="20"/>
    <x v="4"/>
    <n v="0.2"/>
    <n v="1"/>
    <n v="0.5"/>
    <n v="73"/>
    <n v="48"/>
    <n v="70"/>
    <s v="Very High Deep Work"/>
    <s v="Low Burnout"/>
    <s v="Medium Focus"/>
    <n v="59"/>
    <x v="2"/>
    <n v="65"/>
  </r>
  <r>
    <s v="FRL-1140"/>
    <x v="155"/>
    <x v="6"/>
    <x v="3"/>
    <n v="10"/>
    <n v="6.5"/>
    <n v="65"/>
    <n v="7"/>
    <n v="90"/>
    <n v="100"/>
    <n v="60"/>
    <n v="80"/>
    <x v="1"/>
    <n v="0.4"/>
    <n v="0.65"/>
    <n v="0.9"/>
    <n v="81"/>
    <n v="71"/>
    <n v="82"/>
    <s v="Low Deep Work"/>
    <s v="High Burnout"/>
    <s v="High Focus"/>
    <n v="100"/>
    <x v="1"/>
    <n v="102"/>
  </r>
  <r>
    <s v="FRL-1201"/>
    <x v="124"/>
    <x v="3"/>
    <x v="6"/>
    <n v="9.5"/>
    <n v="7.5"/>
    <n v="79"/>
    <n v="8"/>
    <n v="50"/>
    <n v="100"/>
    <n v="60"/>
    <n v="20"/>
    <x v="0"/>
    <n v="0.4"/>
    <n v="0.79"/>
    <n v="0.5"/>
    <n v="71"/>
    <n v="48"/>
    <n v="92"/>
    <s v="Medium Deep Work"/>
    <s v="Low Burnout"/>
    <s v="Medium Focus"/>
    <n v="92"/>
    <x v="2"/>
    <n v="101"/>
  </r>
  <r>
    <s v="FRL-1024"/>
    <x v="145"/>
    <x v="1"/>
    <x v="6"/>
    <n v="5"/>
    <n v="4"/>
    <n v="80"/>
    <n v="6"/>
    <n v="100"/>
    <n v="85"/>
    <n v="40"/>
    <n v="30"/>
    <x v="0"/>
    <n v="0.6"/>
    <n v="0.8"/>
    <n v="1"/>
    <n v="96"/>
    <n v="36"/>
    <n v="100"/>
    <s v="High Deep Work"/>
    <s v="Low Burnout"/>
    <s v="High Focus"/>
    <n v="98"/>
    <x v="1"/>
    <n v="86"/>
  </r>
  <r>
    <s v="FRL-1370"/>
    <x v="53"/>
    <x v="2"/>
    <x v="5"/>
    <n v="8"/>
    <n v="4"/>
    <n v="50"/>
    <n v="1"/>
    <n v="50"/>
    <n v="70"/>
    <n v="10"/>
    <n v="50"/>
    <x v="0"/>
    <n v="0.9"/>
    <n v="0.5"/>
    <n v="0.5"/>
    <n v="58"/>
    <n v="46"/>
    <n v="64"/>
    <s v="Low Deep Work"/>
    <s v="Low Burnout"/>
    <s v="Low Focus"/>
    <n v="59"/>
    <x v="2"/>
    <n v="65"/>
  </r>
  <r>
    <s v="FRL-1168"/>
    <x v="122"/>
    <x v="5"/>
    <x v="4"/>
    <n v="8.5"/>
    <n v="7"/>
    <n v="82"/>
    <n v="5"/>
    <n v="60"/>
    <n v="75"/>
    <n v="80"/>
    <n v="20"/>
    <x v="3"/>
    <n v="0.2"/>
    <n v="0.82"/>
    <n v="0.6"/>
    <n v="73"/>
    <n v="50"/>
    <n v="100"/>
    <s v="High Deep Work"/>
    <s v="Medium Burnout"/>
    <s v="Medium Focus"/>
    <n v="79"/>
    <x v="0"/>
    <n v="81"/>
  </r>
  <r>
    <s v="FRL-1075"/>
    <x v="177"/>
    <x v="1"/>
    <x v="2"/>
    <n v="7"/>
    <n v="6.5"/>
    <n v="93"/>
    <n v="8"/>
    <n v="50"/>
    <n v="90"/>
    <n v="90"/>
    <n v="40"/>
    <x v="1"/>
    <n v="0.1"/>
    <n v="0.93"/>
    <n v="0.5"/>
    <n v="82"/>
    <n v="76"/>
    <n v="79"/>
    <s v="Very High Deep Work"/>
    <s v="High Burnout"/>
    <s v="High Focus"/>
    <n v="74"/>
    <x v="2"/>
    <n v="89"/>
  </r>
  <r>
    <s v="FRL-1338"/>
    <x v="139"/>
    <x v="3"/>
    <x v="6"/>
    <n v="6"/>
    <n v="5"/>
    <n v="83"/>
    <n v="8"/>
    <n v="50"/>
    <n v="80"/>
    <n v="50"/>
    <n v="20"/>
    <x v="3"/>
    <n v="0.5"/>
    <n v="0.83"/>
    <n v="0.5"/>
    <n v="72"/>
    <n v="38"/>
    <n v="100"/>
    <s v="High Deep Work"/>
    <s v="Low Burnout"/>
    <s v="Medium Focus"/>
    <n v="74"/>
    <x v="2"/>
    <n v="81"/>
  </r>
  <r>
    <s v="FRL-1337"/>
    <x v="83"/>
    <x v="6"/>
    <x v="2"/>
    <n v="9.5"/>
    <n v="5.5"/>
    <n v="58"/>
    <n v="2"/>
    <n v="80"/>
    <n v="70"/>
    <n v="40"/>
    <n v="10"/>
    <x v="2"/>
    <n v="0.6"/>
    <n v="0.57999999999999996"/>
    <n v="0.8"/>
    <n v="62"/>
    <n v="43"/>
    <n v="57"/>
    <s v="Low Deep Work"/>
    <s v="Low Burnout"/>
    <s v="Low Focus"/>
    <n v="68"/>
    <x v="3"/>
    <n v="69"/>
  </r>
  <r>
    <s v="FRL-1197"/>
    <x v="23"/>
    <x v="3"/>
    <x v="5"/>
    <n v="7.5"/>
    <n v="4.5"/>
    <n v="60"/>
    <n v="6"/>
    <n v="90"/>
    <n v="100"/>
    <n v="90"/>
    <n v="90"/>
    <x v="2"/>
    <n v="0.1"/>
    <n v="0.6"/>
    <n v="0.9"/>
    <n v="40"/>
    <n v="100"/>
    <n v="31"/>
    <s v="Low Deep Work"/>
    <s v="High Burnout"/>
    <s v="Low Focus"/>
    <n v="100"/>
    <x v="1"/>
    <n v="95"/>
  </r>
  <r>
    <s v="FRL-1362"/>
    <x v="86"/>
    <x v="6"/>
    <x v="6"/>
    <n v="9"/>
    <n v="5"/>
    <n v="56"/>
    <n v="9"/>
    <n v="60"/>
    <n v="75"/>
    <n v="60"/>
    <n v="70"/>
    <x v="4"/>
    <n v="0.4"/>
    <n v="0.56000000000000005"/>
    <n v="0.6"/>
    <n v="50"/>
    <n v="75"/>
    <n v="51"/>
    <s v="Low Deep Work"/>
    <s v="High Burnout"/>
    <s v="Low Focus"/>
    <n v="76"/>
    <x v="0"/>
    <n v="76"/>
  </r>
  <r>
    <s v="FRL-1399"/>
    <x v="127"/>
    <x v="6"/>
    <x v="2"/>
    <n v="5.5"/>
    <n v="4"/>
    <n v="73"/>
    <n v="5"/>
    <n v="60"/>
    <n v="95"/>
    <n v="50"/>
    <n v="20"/>
    <x v="3"/>
    <n v="0.5"/>
    <n v="0.73"/>
    <n v="0.6"/>
    <n v="82"/>
    <n v="41"/>
    <n v="92"/>
    <s v="Medium Deep Work"/>
    <s v="Low Burnout"/>
    <s v="High Focus"/>
    <n v="85"/>
    <x v="0"/>
    <n v="94"/>
  </r>
  <r>
    <s v="FRL-1054"/>
    <x v="0"/>
    <x v="0"/>
    <x v="4"/>
    <n v="5.5"/>
    <n v="4"/>
    <n v="73"/>
    <n v="8"/>
    <n v="70"/>
    <n v="70"/>
    <n v="80"/>
    <n v="90"/>
    <x v="4"/>
    <n v="0.2"/>
    <n v="0.73"/>
    <n v="0.7"/>
    <n v="59"/>
    <n v="65"/>
    <n v="64"/>
    <s v="Medium Deep Work"/>
    <s v="Medium Burnout"/>
    <s v="Low Focus"/>
    <n v="74"/>
    <x v="0"/>
    <n v="76"/>
  </r>
  <r>
    <s v="FRL-1135"/>
    <x v="111"/>
    <x v="1"/>
    <x v="4"/>
    <n v="8"/>
    <n v="4.5"/>
    <n v="56"/>
    <n v="6"/>
    <n v="60"/>
    <n v="75"/>
    <n v="70"/>
    <n v="90"/>
    <x v="0"/>
    <n v="0.3"/>
    <n v="0.56000000000000005"/>
    <n v="0.6"/>
    <n v="61"/>
    <n v="69"/>
    <n v="73"/>
    <s v="Low Deep Work"/>
    <s v="Medium Burnout"/>
    <s v="Low Focus"/>
    <n v="79"/>
    <x v="0"/>
    <n v="81"/>
  </r>
  <r>
    <s v="FRL-1027"/>
    <x v="102"/>
    <x v="0"/>
    <x v="3"/>
    <n v="6"/>
    <n v="5"/>
    <n v="83"/>
    <n v="2"/>
    <n v="100"/>
    <n v="85"/>
    <n v="70"/>
    <n v="40"/>
    <x v="2"/>
    <n v="0.3"/>
    <n v="0.83"/>
    <n v="1"/>
    <n v="63"/>
    <n v="63"/>
    <n v="64"/>
    <s v="High Deep Work"/>
    <s v="Medium Burnout"/>
    <s v="Low Focus"/>
    <n v="100"/>
    <x v="1"/>
    <n v="87"/>
  </r>
  <r>
    <s v="FRL-1206"/>
    <x v="54"/>
    <x v="2"/>
    <x v="6"/>
    <n v="8.5"/>
    <n v="6"/>
    <n v="71"/>
    <n v="9"/>
    <n v="80"/>
    <n v="90"/>
    <n v="70"/>
    <n v="20"/>
    <x v="0"/>
    <n v="0.3"/>
    <n v="0.71"/>
    <n v="0.8"/>
    <n v="77"/>
    <n v="54"/>
    <n v="92"/>
    <s v="Medium Deep Work"/>
    <s v="Medium Burnout"/>
    <s v="Medium Focus"/>
    <n v="98"/>
    <x v="3"/>
    <n v="91"/>
  </r>
  <r>
    <s v="FRL-1056"/>
    <x v="136"/>
    <x v="0"/>
    <x v="5"/>
    <n v="4.5"/>
    <n v="4"/>
    <n v="89"/>
    <n v="1"/>
    <n v="70"/>
    <n v="75"/>
    <n v="20"/>
    <n v="90"/>
    <x v="0"/>
    <n v="0.8"/>
    <n v="0.89"/>
    <n v="0.7"/>
    <n v="61"/>
    <n v="59"/>
    <n v="71"/>
    <s v="High Deep Work"/>
    <s v="Medium Burnout"/>
    <s v="Low Focus"/>
    <n v="68"/>
    <x v="0"/>
    <n v="70"/>
  </r>
  <r>
    <s v="FRL-1115"/>
    <x v="93"/>
    <x v="6"/>
    <x v="6"/>
    <n v="9.5"/>
    <n v="9.5"/>
    <n v="100"/>
    <n v="7"/>
    <n v="80"/>
    <n v="70"/>
    <n v="40"/>
    <n v="50"/>
    <x v="4"/>
    <n v="0.6"/>
    <n v="1"/>
    <n v="0.8"/>
    <n v="79"/>
    <n v="47"/>
    <n v="86"/>
    <s v="Very High Deep Work"/>
    <s v="Low Burnout"/>
    <s v="Medium Focus"/>
    <n v="76"/>
    <x v="3"/>
    <n v="71"/>
  </r>
  <r>
    <s v="FRL-1087"/>
    <x v="26"/>
    <x v="2"/>
    <x v="2"/>
    <n v="6.5"/>
    <n v="6.5"/>
    <n v="100"/>
    <n v="5"/>
    <n v="90"/>
    <n v="80"/>
    <n v="10"/>
    <n v="20"/>
    <x v="3"/>
    <n v="0.9"/>
    <n v="1"/>
    <n v="0.9"/>
    <n v="100"/>
    <n v="22"/>
    <n v="100"/>
    <s v="Very High Deep Work"/>
    <s v="Low Burnout"/>
    <s v="High Focus"/>
    <n v="82"/>
    <x v="1"/>
    <n v="79"/>
  </r>
  <r>
    <s v="FRL-1378"/>
    <x v="14"/>
    <x v="5"/>
    <x v="2"/>
    <n v="9.5"/>
    <n v="5.5"/>
    <n v="58"/>
    <n v="3"/>
    <n v="100"/>
    <n v="70"/>
    <n v="30"/>
    <n v="30"/>
    <x v="2"/>
    <n v="0.7"/>
    <n v="0.57999999999999996"/>
    <n v="1"/>
    <n v="57"/>
    <n v="41"/>
    <n v="54"/>
    <s v="Low Deep Work"/>
    <s v="Low Burnout"/>
    <s v="Low Focus"/>
    <n v="72"/>
    <x v="1"/>
    <n v="69"/>
  </r>
  <r>
    <s v="FRL-1072"/>
    <x v="141"/>
    <x v="2"/>
    <x v="3"/>
    <n v="9"/>
    <n v="7.5"/>
    <n v="83"/>
    <n v="7"/>
    <n v="50"/>
    <n v="75"/>
    <n v="50"/>
    <n v="20"/>
    <x v="1"/>
    <n v="0.5"/>
    <n v="0.83"/>
    <n v="0.5"/>
    <n v="79"/>
    <n v="50"/>
    <n v="91"/>
    <s v="High Deep Work"/>
    <s v="Medium Burnout"/>
    <s v="Medium Focus"/>
    <n v="71"/>
    <x v="2"/>
    <n v="77"/>
  </r>
  <r>
    <s v="FRL-1304"/>
    <x v="6"/>
    <x v="3"/>
    <x v="5"/>
    <n v="2"/>
    <n v="2"/>
    <n v="100"/>
    <n v="10"/>
    <n v="80"/>
    <n v="70"/>
    <n v="10"/>
    <n v="10"/>
    <x v="1"/>
    <n v="0.9"/>
    <n v="1"/>
    <n v="0.8"/>
    <n v="98"/>
    <n v="18"/>
    <n v="100"/>
    <s v="Very High Deep Work"/>
    <s v="Low Burnout"/>
    <s v="High Focus"/>
    <n v="69"/>
    <x v="3"/>
    <n v="65"/>
  </r>
  <r>
    <s v="FRL-1116"/>
    <x v="123"/>
    <x v="5"/>
    <x v="2"/>
    <n v="8"/>
    <n v="5"/>
    <n v="62"/>
    <n v="3"/>
    <n v="50"/>
    <n v="70"/>
    <n v="50"/>
    <n v="60"/>
    <x v="4"/>
    <n v="0.5"/>
    <n v="0.62"/>
    <n v="0.5"/>
    <n v="48"/>
    <n v="71"/>
    <n v="45"/>
    <s v="Low Deep Work"/>
    <s v="High Burnout"/>
    <s v="Low Focus"/>
    <n v="57"/>
    <x v="2"/>
    <n v="69"/>
  </r>
  <r>
    <s v="FRL-1376"/>
    <x v="149"/>
    <x v="4"/>
    <x v="4"/>
    <n v="8"/>
    <n v="6"/>
    <n v="75"/>
    <n v="8"/>
    <n v="70"/>
    <n v="85"/>
    <n v="10"/>
    <n v="60"/>
    <x v="2"/>
    <n v="0.9"/>
    <n v="0.75"/>
    <n v="0.7"/>
    <n v="65"/>
    <n v="38"/>
    <n v="74"/>
    <s v="Medium Deep Work"/>
    <s v="Low Burnout"/>
    <s v="Medium Focus"/>
    <n v="90"/>
    <x v="0"/>
    <n v="91"/>
  </r>
  <r>
    <s v="FRL-1265"/>
    <x v="176"/>
    <x v="5"/>
    <x v="6"/>
    <n v="8.5"/>
    <n v="7.5"/>
    <n v="88"/>
    <n v="2"/>
    <n v="100"/>
    <n v="90"/>
    <n v="10"/>
    <n v="30"/>
    <x v="4"/>
    <n v="0.9"/>
    <n v="0.88"/>
    <n v="1"/>
    <n v="85"/>
    <n v="28"/>
    <n v="93"/>
    <s v="High Deep Work"/>
    <s v="Low Burnout"/>
    <s v="High Focus"/>
    <n v="100"/>
    <x v="1"/>
    <n v="91"/>
  </r>
  <r>
    <s v="FRL-1337"/>
    <x v="65"/>
    <x v="5"/>
    <x v="7"/>
    <n v="6.5"/>
    <n v="5.5"/>
    <n v="85"/>
    <n v="1"/>
    <n v="90"/>
    <n v="95"/>
    <n v="70"/>
    <n v="60"/>
    <x v="3"/>
    <n v="0.3"/>
    <n v="0.85"/>
    <n v="0.9"/>
    <n v="67"/>
    <n v="63"/>
    <n v="72"/>
    <s v="High Deep Work"/>
    <s v="Medium Burnout"/>
    <s v="Medium Focus"/>
    <n v="94"/>
    <x v="1"/>
    <n v="92"/>
  </r>
  <r>
    <s v="FRL-1099"/>
    <x v="131"/>
    <x v="4"/>
    <x v="5"/>
    <n v="9"/>
    <n v="4.5"/>
    <n v="50"/>
    <n v="5"/>
    <n v="100"/>
    <n v="90"/>
    <n v="80"/>
    <n v="90"/>
    <x v="3"/>
    <n v="0.2"/>
    <n v="0.5"/>
    <n v="1"/>
    <n v="51"/>
    <n v="91"/>
    <n v="49"/>
    <s v="Low Deep Work"/>
    <s v="High Burnout"/>
    <s v="Low Focus"/>
    <n v="94"/>
    <x v="1"/>
    <n v="85"/>
  </r>
  <r>
    <s v="FRL-1347"/>
    <x v="149"/>
    <x v="4"/>
    <x v="4"/>
    <n v="6.5"/>
    <n v="5.5"/>
    <n v="85"/>
    <n v="10"/>
    <n v="70"/>
    <n v="80"/>
    <n v="40"/>
    <n v="10"/>
    <x v="1"/>
    <n v="0.6"/>
    <n v="0.85"/>
    <n v="0.7"/>
    <n v="83"/>
    <n v="32"/>
    <n v="100"/>
    <s v="High Deep Work"/>
    <s v="Low Burnout"/>
    <s v="High Focus"/>
    <n v="84"/>
    <x v="0"/>
    <n v="86"/>
  </r>
  <r>
    <s v="FRL-1313"/>
    <x v="4"/>
    <x v="2"/>
    <x v="1"/>
    <n v="7"/>
    <n v="7"/>
    <n v="100"/>
    <n v="8"/>
    <n v="70"/>
    <n v="80"/>
    <n v="20"/>
    <n v="10"/>
    <x v="4"/>
    <n v="0.8"/>
    <n v="1"/>
    <n v="0.7"/>
    <n v="77"/>
    <n v="27"/>
    <n v="69"/>
    <s v="Very High Deep Work"/>
    <s v="Low Burnout"/>
    <s v="Medium Focus"/>
    <n v="65"/>
    <x v="0"/>
    <n v="73"/>
  </r>
  <r>
    <s v="FRL-1238"/>
    <x v="152"/>
    <x v="3"/>
    <x v="5"/>
    <n v="5"/>
    <n v="5"/>
    <n v="100"/>
    <n v="5"/>
    <n v="90"/>
    <n v="95"/>
    <n v="30"/>
    <n v="50"/>
    <x v="4"/>
    <n v="0.7"/>
    <n v="1"/>
    <n v="0.9"/>
    <n v="71"/>
    <n v="47"/>
    <n v="69"/>
    <s v="Very High Deep Work"/>
    <s v="Low Burnout"/>
    <s v="Medium Focus"/>
    <n v="99"/>
    <x v="1"/>
    <n v="90"/>
  </r>
  <r>
    <s v="FRL-1033"/>
    <x v="57"/>
    <x v="4"/>
    <x v="5"/>
    <n v="4"/>
    <n v="4"/>
    <n v="100"/>
    <n v="1"/>
    <n v="70"/>
    <n v="100"/>
    <n v="20"/>
    <n v="10"/>
    <x v="4"/>
    <n v="0.8"/>
    <n v="1"/>
    <n v="0.7"/>
    <n v="81"/>
    <n v="22"/>
    <n v="80"/>
    <s v="Very High Deep Work"/>
    <s v="Low Burnout"/>
    <s v="High Focus"/>
    <n v="91"/>
    <x v="0"/>
    <n v="95"/>
  </r>
  <r>
    <s v="FRL-1002"/>
    <x v="40"/>
    <x v="4"/>
    <x v="1"/>
    <n v="6.5"/>
    <n v="6.5"/>
    <n v="100"/>
    <n v="1"/>
    <n v="70"/>
    <n v="75"/>
    <n v="60"/>
    <n v="50"/>
    <x v="1"/>
    <n v="0.4"/>
    <n v="1"/>
    <n v="0.7"/>
    <n v="64"/>
    <n v="65"/>
    <n v="63"/>
    <s v="Very High Deep Work"/>
    <s v="Medium Burnout"/>
    <s v="Low Focus"/>
    <n v="61"/>
    <x v="0"/>
    <n v="68"/>
  </r>
  <r>
    <s v="FRL-1044"/>
    <x v="7"/>
    <x v="3"/>
    <x v="2"/>
    <n v="5"/>
    <n v="5"/>
    <n v="100"/>
    <n v="4"/>
    <n v="90"/>
    <n v="70"/>
    <n v="50"/>
    <n v="40"/>
    <x v="3"/>
    <n v="0.5"/>
    <n v="1"/>
    <n v="0.9"/>
    <n v="92"/>
    <n v="44"/>
    <n v="100"/>
    <s v="Very High Deep Work"/>
    <s v="Low Burnout"/>
    <s v="High Focus"/>
    <n v="72"/>
    <x v="1"/>
    <n v="69"/>
  </r>
  <r>
    <s v="FRL-1181"/>
    <x v="144"/>
    <x v="0"/>
    <x v="5"/>
    <n v="10"/>
    <n v="9"/>
    <n v="90"/>
    <n v="7"/>
    <n v="80"/>
    <n v="70"/>
    <n v="50"/>
    <n v="50"/>
    <x v="1"/>
    <n v="0.5"/>
    <n v="0.9"/>
    <n v="0.8"/>
    <n v="77"/>
    <n v="65"/>
    <n v="77"/>
    <s v="Very High Deep Work"/>
    <s v="Medium Burnout"/>
    <s v="Medium Focus"/>
    <n v="69"/>
    <x v="3"/>
    <n v="65"/>
  </r>
  <r>
    <s v="FRL-1088"/>
    <x v="99"/>
    <x v="6"/>
    <x v="0"/>
    <n v="7"/>
    <n v="6.5"/>
    <n v="93"/>
    <n v="6"/>
    <n v="60"/>
    <n v="95"/>
    <n v="40"/>
    <n v="50"/>
    <x v="3"/>
    <n v="0.6"/>
    <n v="0.93"/>
    <n v="0.6"/>
    <n v="79"/>
    <n v="35"/>
    <n v="100"/>
    <s v="Very High Deep Work"/>
    <s v="Low Burnout"/>
    <s v="Medium Focus"/>
    <n v="98"/>
    <x v="0"/>
    <n v="99"/>
  </r>
  <r>
    <s v="FRL-1283"/>
    <x v="169"/>
    <x v="1"/>
    <x v="0"/>
    <n v="6"/>
    <n v="5"/>
    <n v="83"/>
    <n v="2"/>
    <n v="90"/>
    <n v="95"/>
    <n v="80"/>
    <n v="90"/>
    <x v="3"/>
    <n v="0.2"/>
    <n v="0.83"/>
    <n v="0.9"/>
    <n v="85"/>
    <n v="56"/>
    <n v="100"/>
    <s v="High Deep Work"/>
    <s v="Medium Burnout"/>
    <s v="High Focus"/>
    <n v="100"/>
    <x v="1"/>
    <n v="99"/>
  </r>
  <r>
    <s v="FRL-1400"/>
    <x v="110"/>
    <x v="3"/>
    <x v="3"/>
    <n v="4.5"/>
    <n v="4"/>
    <n v="89"/>
    <n v="9"/>
    <n v="100"/>
    <n v="80"/>
    <n v="90"/>
    <n v="60"/>
    <x v="4"/>
    <n v="0.1"/>
    <n v="0.89"/>
    <n v="1"/>
    <n v="65"/>
    <n v="74"/>
    <n v="65"/>
    <s v="High Deep Work"/>
    <s v="High Burnout"/>
    <s v="Medium Focus"/>
    <n v="95"/>
    <x v="1"/>
    <n v="82"/>
  </r>
  <r>
    <s v="FRL-1218"/>
    <x v="126"/>
    <x v="0"/>
    <x v="5"/>
    <n v="7"/>
    <n v="5.5"/>
    <n v="79"/>
    <n v="8"/>
    <n v="90"/>
    <n v="70"/>
    <n v="70"/>
    <n v="20"/>
    <x v="0"/>
    <n v="0.3"/>
    <n v="0.79"/>
    <n v="0.9"/>
    <n v="94"/>
    <n v="44"/>
    <n v="94"/>
    <s v="Medium Deep Work"/>
    <s v="Low Burnout"/>
    <s v="High Focus"/>
    <n v="73"/>
    <x v="1"/>
    <n v="65"/>
  </r>
  <r>
    <s v="FRL-1124"/>
    <x v="115"/>
    <x v="5"/>
    <x v="1"/>
    <n v="8"/>
    <n v="6.5"/>
    <n v="81"/>
    <n v="3"/>
    <n v="90"/>
    <n v="90"/>
    <n v="50"/>
    <n v="10"/>
    <x v="4"/>
    <n v="0.5"/>
    <n v="0.81"/>
    <n v="0.9"/>
    <n v="83"/>
    <n v="57"/>
    <n v="62"/>
    <s v="High Deep Work"/>
    <s v="Medium Burnout"/>
    <s v="High Focus"/>
    <n v="84"/>
    <x v="1"/>
    <n v="83"/>
  </r>
  <r>
    <s v="FRL-1206"/>
    <x v="16"/>
    <x v="2"/>
    <x v="4"/>
    <n v="4"/>
    <n v="4"/>
    <n v="100"/>
    <n v="9"/>
    <n v="50"/>
    <n v="70"/>
    <n v="10"/>
    <n v="50"/>
    <x v="0"/>
    <n v="0.9"/>
    <n v="1"/>
    <n v="0.5"/>
    <n v="98"/>
    <n v="22"/>
    <n v="100"/>
    <s v="Very High Deep Work"/>
    <s v="Low Burnout"/>
    <s v="High Focus"/>
    <n v="68"/>
    <x v="2"/>
    <n v="76"/>
  </r>
  <r>
    <s v="FRL-1304"/>
    <x v="118"/>
    <x v="2"/>
    <x v="3"/>
    <n v="6"/>
    <n v="6"/>
    <n v="100"/>
    <n v="8"/>
    <n v="70"/>
    <n v="100"/>
    <n v="10"/>
    <n v="20"/>
    <x v="1"/>
    <n v="0.9"/>
    <n v="1"/>
    <n v="0.7"/>
    <n v="100"/>
    <n v="20"/>
    <n v="100"/>
    <s v="Very High Deep Work"/>
    <s v="Low Burnout"/>
    <s v="High Focus"/>
    <n v="100"/>
    <x v="0"/>
    <n v="102"/>
  </r>
  <r>
    <s v="FRL-1359"/>
    <x v="26"/>
    <x v="2"/>
    <x v="5"/>
    <n v="8"/>
    <n v="5"/>
    <n v="62"/>
    <n v="9"/>
    <n v="80"/>
    <n v="75"/>
    <n v="40"/>
    <n v="30"/>
    <x v="2"/>
    <n v="0.6"/>
    <n v="0.62"/>
    <n v="0.8"/>
    <n v="59"/>
    <n v="51"/>
    <n v="53"/>
    <s v="Low Deep Work"/>
    <s v="Medium Burnout"/>
    <s v="Low Focus"/>
    <n v="74"/>
    <x v="3"/>
    <n v="70"/>
  </r>
  <r>
    <s v="FRL-1368"/>
    <x v="95"/>
    <x v="5"/>
    <x v="7"/>
    <n v="10"/>
    <n v="7.5"/>
    <n v="75"/>
    <n v="10"/>
    <n v="60"/>
    <n v="70"/>
    <n v="20"/>
    <n v="10"/>
    <x v="3"/>
    <n v="0.8"/>
    <n v="0.75"/>
    <n v="0.6"/>
    <n v="81"/>
    <n v="32"/>
    <n v="88"/>
    <s v="Medium Deep Work"/>
    <s v="Low Burnout"/>
    <s v="High Focus"/>
    <n v="60"/>
    <x v="0"/>
    <n v="67"/>
  </r>
  <r>
    <s v="FRL-1266"/>
    <x v="118"/>
    <x v="2"/>
    <x v="3"/>
    <n v="5.5"/>
    <n v="4.5"/>
    <n v="82"/>
    <n v="2"/>
    <n v="50"/>
    <n v="100"/>
    <n v="90"/>
    <n v="80"/>
    <x v="4"/>
    <n v="0.1"/>
    <n v="0.82"/>
    <n v="0.5"/>
    <n v="70"/>
    <n v="74"/>
    <n v="67"/>
    <s v="High Deep Work"/>
    <s v="High Burnout"/>
    <s v="Medium Focus"/>
    <n v="95"/>
    <x v="2"/>
    <n v="102"/>
  </r>
  <r>
    <s v="FRL-1062"/>
    <x v="124"/>
    <x v="3"/>
    <x v="1"/>
    <n v="7"/>
    <n v="5.5"/>
    <n v="79"/>
    <n v="3"/>
    <n v="90"/>
    <n v="80"/>
    <n v="80"/>
    <n v="20"/>
    <x v="4"/>
    <n v="0.2"/>
    <n v="0.79"/>
    <n v="0.9"/>
    <n v="75"/>
    <n v="77"/>
    <n v="54"/>
    <s v="Medium Deep Work"/>
    <s v="High Burnout"/>
    <s v="Medium Focus"/>
    <n v="75"/>
    <x v="1"/>
    <n v="73"/>
  </r>
  <r>
    <s v="FRL-1325"/>
    <x v="132"/>
    <x v="4"/>
    <x v="2"/>
    <n v="5"/>
    <n v="4"/>
    <n v="80"/>
    <n v="4"/>
    <n v="90"/>
    <n v="95"/>
    <n v="90"/>
    <n v="40"/>
    <x v="4"/>
    <n v="0.1"/>
    <n v="0.8"/>
    <n v="0.9"/>
    <n v="68"/>
    <n v="70"/>
    <n v="59"/>
    <s v="High Deep Work"/>
    <s v="High Burnout"/>
    <s v="Medium Focus"/>
    <n v="97"/>
    <x v="1"/>
    <n v="94"/>
  </r>
  <r>
    <s v="FRL-1148"/>
    <x v="142"/>
    <x v="6"/>
    <x v="7"/>
    <n v="9"/>
    <n v="4.5"/>
    <n v="50"/>
    <n v="10"/>
    <n v="70"/>
    <n v="95"/>
    <n v="50"/>
    <n v="70"/>
    <x v="4"/>
    <n v="0.5"/>
    <n v="0.5"/>
    <n v="0.7"/>
    <n v="50"/>
    <n v="71"/>
    <n v="40"/>
    <s v="Low Deep Work"/>
    <s v="High Burnout"/>
    <s v="Low Focus"/>
    <n v="82"/>
    <x v="0"/>
    <n v="92"/>
  </r>
  <r>
    <s v="FRL-1237"/>
    <x v="74"/>
    <x v="5"/>
    <x v="5"/>
    <n v="7"/>
    <n v="4.5"/>
    <n v="64"/>
    <n v="1"/>
    <n v="80"/>
    <n v="70"/>
    <n v="70"/>
    <n v="10"/>
    <x v="1"/>
    <n v="0.3"/>
    <n v="0.64"/>
    <n v="0.8"/>
    <n v="85"/>
    <n v="43"/>
    <n v="82"/>
    <s v="Low Deep Work"/>
    <s v="Low Burnout"/>
    <s v="High Focus"/>
    <n v="69"/>
    <x v="3"/>
    <n v="65"/>
  </r>
  <r>
    <s v="FRL-1017"/>
    <x v="83"/>
    <x v="6"/>
    <x v="5"/>
    <n v="9"/>
    <n v="9"/>
    <n v="100"/>
    <n v="10"/>
    <n v="50"/>
    <n v="80"/>
    <n v="30"/>
    <n v="80"/>
    <x v="4"/>
    <n v="0.7"/>
    <n v="1"/>
    <n v="0.5"/>
    <n v="51"/>
    <n v="73"/>
    <n v="52"/>
    <s v="Very High Deep Work"/>
    <s v="High Burnout"/>
    <s v="Low Focus"/>
    <n v="67"/>
    <x v="2"/>
    <n v="75"/>
  </r>
  <r>
    <s v="FRL-1004"/>
    <x v="12"/>
    <x v="4"/>
    <x v="7"/>
    <n v="6.5"/>
    <n v="6"/>
    <n v="92"/>
    <n v="9"/>
    <n v="70"/>
    <n v="95"/>
    <n v="90"/>
    <n v="70"/>
    <x v="1"/>
    <n v="0.1"/>
    <n v="0.92"/>
    <n v="0.7"/>
    <n v="54"/>
    <n v="87"/>
    <n v="54"/>
    <s v="Very High Deep Work"/>
    <s v="High Burnout"/>
    <s v="Low Focus"/>
    <n v="82"/>
    <x v="0"/>
    <n v="92"/>
  </r>
  <r>
    <s v="FRL-1089"/>
    <x v="125"/>
    <x v="3"/>
    <x v="0"/>
    <n v="5"/>
    <n v="4.5"/>
    <n v="90"/>
    <n v="10"/>
    <n v="80"/>
    <n v="95"/>
    <n v="30"/>
    <n v="50"/>
    <x v="2"/>
    <n v="0.7"/>
    <n v="0.9"/>
    <n v="0.8"/>
    <n v="71"/>
    <n v="34"/>
    <n v="79"/>
    <s v="Very High Deep Work"/>
    <s v="Low Burnout"/>
    <s v="Medium Focus"/>
    <n v="100"/>
    <x v="3"/>
    <n v="99"/>
  </r>
  <r>
    <s v="FRL-1034"/>
    <x v="83"/>
    <x v="6"/>
    <x v="1"/>
    <n v="7.5"/>
    <n v="7"/>
    <n v="93"/>
    <n v="8"/>
    <n v="100"/>
    <n v="75"/>
    <n v="90"/>
    <n v="90"/>
    <x v="2"/>
    <n v="0.1"/>
    <n v="0.93"/>
    <n v="1"/>
    <n v="35"/>
    <n v="100"/>
    <n v="31"/>
    <s v="Very High Deep Work"/>
    <s v="High Burnout"/>
    <s v="Low Focus"/>
    <n v="70"/>
    <x v="1"/>
    <n v="68"/>
  </r>
  <r>
    <s v="FRL-1357"/>
    <x v="67"/>
    <x v="4"/>
    <x v="3"/>
    <n v="8.5"/>
    <n v="8.5"/>
    <n v="100"/>
    <n v="6"/>
    <n v="90"/>
    <n v="100"/>
    <n v="70"/>
    <n v="20"/>
    <x v="0"/>
    <n v="0.3"/>
    <n v="1"/>
    <n v="0.9"/>
    <n v="100"/>
    <n v="53"/>
    <n v="100"/>
    <s v="Very High Deep Work"/>
    <s v="Medium Burnout"/>
    <s v="High Focus"/>
    <n v="100"/>
    <x v="1"/>
    <n v="102"/>
  </r>
  <r>
    <s v="FRL-1375"/>
    <x v="12"/>
    <x v="4"/>
    <x v="7"/>
    <n v="5.5"/>
    <n v="4"/>
    <n v="73"/>
    <n v="2"/>
    <n v="100"/>
    <n v="85"/>
    <n v="60"/>
    <n v="40"/>
    <x v="3"/>
    <n v="0.4"/>
    <n v="0.73"/>
    <n v="1"/>
    <n v="70"/>
    <n v="49"/>
    <n v="76"/>
    <s v="Medium Deep Work"/>
    <s v="Low Burnout"/>
    <s v="Medium Focus"/>
    <n v="84"/>
    <x v="1"/>
    <n v="82"/>
  </r>
  <r>
    <s v="FRL-1089"/>
    <x v="46"/>
    <x v="0"/>
    <x v="2"/>
    <n v="10"/>
    <n v="7"/>
    <n v="70"/>
    <n v="2"/>
    <n v="90"/>
    <n v="80"/>
    <n v="20"/>
    <n v="10"/>
    <x v="0"/>
    <n v="0.8"/>
    <n v="0.7"/>
    <n v="0.9"/>
    <n v="92"/>
    <n v="27"/>
    <n v="97"/>
    <s v="Medium Deep Work"/>
    <s v="Low Burnout"/>
    <s v="High Focus"/>
    <n v="82"/>
    <x v="1"/>
    <n v="79"/>
  </r>
  <r>
    <s v="FRL-1390"/>
    <x v="13"/>
    <x v="6"/>
    <x v="6"/>
    <n v="8.5"/>
    <n v="4"/>
    <n v="47"/>
    <n v="3"/>
    <n v="50"/>
    <n v="95"/>
    <n v="80"/>
    <n v="70"/>
    <x v="1"/>
    <n v="0.2"/>
    <n v="0.47"/>
    <n v="0.5"/>
    <n v="47"/>
    <n v="84"/>
    <n v="51"/>
    <s v="Low Deep Work"/>
    <s v="High Burnout"/>
    <s v="Low Focus"/>
    <n v="88"/>
    <x v="2"/>
    <n v="96"/>
  </r>
  <r>
    <s v="FRL-1100"/>
    <x v="11"/>
    <x v="5"/>
    <x v="6"/>
    <n v="7.5"/>
    <n v="7.5"/>
    <n v="100"/>
    <n v="5"/>
    <n v="60"/>
    <n v="95"/>
    <n v="30"/>
    <n v="70"/>
    <x v="1"/>
    <n v="0.7"/>
    <n v="1"/>
    <n v="0.6"/>
    <n v="87"/>
    <n v="43"/>
    <n v="100"/>
    <s v="Very High Deep Work"/>
    <s v="Low Burnout"/>
    <s v="High Focus"/>
    <n v="96"/>
    <x v="0"/>
    <n v="96"/>
  </r>
  <r>
    <s v="FRL-1044"/>
    <x v="177"/>
    <x v="1"/>
    <x v="7"/>
    <n v="4"/>
    <n v="4"/>
    <n v="100"/>
    <n v="4"/>
    <n v="60"/>
    <n v="70"/>
    <n v="60"/>
    <n v="70"/>
    <x v="1"/>
    <n v="0.4"/>
    <n v="1"/>
    <n v="0.6"/>
    <n v="69"/>
    <n v="66"/>
    <n v="70"/>
    <s v="Very High Deep Work"/>
    <s v="Medium Burnout"/>
    <s v="Medium Focus"/>
    <n v="60"/>
    <x v="0"/>
    <n v="67"/>
  </r>
  <r>
    <s v="FRL-1174"/>
    <x v="61"/>
    <x v="4"/>
    <x v="4"/>
    <n v="9"/>
    <n v="9"/>
    <n v="100"/>
    <n v="9"/>
    <n v="60"/>
    <n v="100"/>
    <n v="40"/>
    <n v="80"/>
    <x v="2"/>
    <n v="0.6"/>
    <n v="1"/>
    <n v="0.6"/>
    <n v="71"/>
    <n v="48"/>
    <n v="81"/>
    <s v="Very High Deep Work"/>
    <s v="Low Burnout"/>
    <s v="Medium Focus"/>
    <n v="100"/>
    <x v="0"/>
    <n v="106"/>
  </r>
  <r>
    <s v="FRL-1182"/>
    <x v="93"/>
    <x v="6"/>
    <x v="7"/>
    <n v="8"/>
    <n v="5"/>
    <n v="62"/>
    <n v="2"/>
    <n v="80"/>
    <n v="95"/>
    <n v="70"/>
    <n v="20"/>
    <x v="1"/>
    <n v="0.3"/>
    <n v="0.62"/>
    <n v="0.8"/>
    <n v="56"/>
    <n v="68"/>
    <n v="54"/>
    <s v="Low Deep Work"/>
    <s v="Medium Burnout"/>
    <s v="Low Focus"/>
    <n v="89"/>
    <x v="3"/>
    <n v="92"/>
  </r>
  <r>
    <s v="FRL-1065"/>
    <x v="179"/>
    <x v="3"/>
    <x v="6"/>
    <n v="6"/>
    <n v="4"/>
    <n v="67"/>
    <n v="2"/>
    <n v="60"/>
    <n v="70"/>
    <n v="90"/>
    <n v="60"/>
    <x v="0"/>
    <n v="0.1"/>
    <n v="0.67"/>
    <n v="0.6"/>
    <n v="63"/>
    <n v="69"/>
    <n v="76"/>
    <s v="Low Deep Work"/>
    <s v="Medium Burnout"/>
    <s v="Low Focus"/>
    <n v="71"/>
    <x v="0"/>
    <n v="71"/>
  </r>
  <r>
    <s v="FRL-1148"/>
    <x v="11"/>
    <x v="5"/>
    <x v="6"/>
    <n v="7"/>
    <n v="6.5"/>
    <n v="93"/>
    <n v="6"/>
    <n v="60"/>
    <n v="80"/>
    <n v="20"/>
    <n v="90"/>
    <x v="1"/>
    <n v="0.8"/>
    <n v="0.93"/>
    <n v="0.6"/>
    <n v="85"/>
    <n v="45"/>
    <n v="100"/>
    <s v="Very High Deep Work"/>
    <s v="Low Burnout"/>
    <s v="High Focus"/>
    <n v="81"/>
    <x v="0"/>
    <n v="81"/>
  </r>
  <r>
    <s v="FRL-1265"/>
    <x v="78"/>
    <x v="1"/>
    <x v="3"/>
    <n v="8"/>
    <n v="6"/>
    <n v="75"/>
    <n v="7"/>
    <n v="50"/>
    <n v="90"/>
    <n v="20"/>
    <n v="80"/>
    <x v="2"/>
    <n v="0.8"/>
    <n v="0.75"/>
    <n v="0.5"/>
    <n v="70"/>
    <n v="48"/>
    <n v="70"/>
    <s v="Medium Deep Work"/>
    <s v="Low Burnout"/>
    <s v="Medium Focus"/>
    <n v="86"/>
    <x v="2"/>
    <n v="92"/>
  </r>
  <r>
    <s v="FRL-1016"/>
    <x v="3"/>
    <x v="1"/>
    <x v="3"/>
    <n v="7"/>
    <n v="5"/>
    <n v="71"/>
    <n v="4"/>
    <n v="50"/>
    <n v="75"/>
    <n v="40"/>
    <n v="90"/>
    <x v="2"/>
    <n v="0.6"/>
    <n v="0.71"/>
    <n v="0.5"/>
    <n v="60"/>
    <n v="61"/>
    <n v="60"/>
    <s v="Medium Deep Work"/>
    <s v="Medium Burnout"/>
    <s v="Low Focus"/>
    <n v="71"/>
    <x v="2"/>
    <n v="77"/>
  </r>
  <r>
    <s v="FRL-1120"/>
    <x v="113"/>
    <x v="0"/>
    <x v="1"/>
    <n v="4.5"/>
    <n v="4"/>
    <n v="89"/>
    <n v="6"/>
    <n v="80"/>
    <n v="90"/>
    <n v="20"/>
    <n v="90"/>
    <x v="4"/>
    <n v="0.8"/>
    <n v="0.89"/>
    <n v="0.8"/>
    <n v="37"/>
    <n v="46"/>
    <n v="44"/>
    <s v="High Deep Work"/>
    <s v="Low Burnout"/>
    <s v="Low Focus"/>
    <n v="80"/>
    <x v="3"/>
    <n v="83"/>
  </r>
  <r>
    <s v="FRL-1138"/>
    <x v="120"/>
    <x v="2"/>
    <x v="5"/>
    <n v="4.5"/>
    <n v="4"/>
    <n v="89"/>
    <n v="8"/>
    <n v="60"/>
    <n v="95"/>
    <n v="60"/>
    <n v="70"/>
    <x v="4"/>
    <n v="0.4"/>
    <n v="0.89"/>
    <n v="0.6"/>
    <n v="53"/>
    <n v="68"/>
    <n v="52"/>
    <s v="High Deep Work"/>
    <s v="Medium Burnout"/>
    <s v="Low Focus"/>
    <n v="87"/>
    <x v="0"/>
    <n v="90"/>
  </r>
  <r>
    <s v="FRL-1400"/>
    <x v="5"/>
    <x v="1"/>
    <x v="2"/>
    <n v="4"/>
    <n v="4"/>
    <n v="100"/>
    <n v="1"/>
    <n v="60"/>
    <n v="90"/>
    <n v="70"/>
    <n v="10"/>
    <x v="1"/>
    <n v="0.3"/>
    <n v="1"/>
    <n v="0.6"/>
    <n v="100"/>
    <n v="52"/>
    <n v="98"/>
    <s v="Very High Deep Work"/>
    <s v="Medium Burnout"/>
    <s v="High Focus"/>
    <n v="80"/>
    <x v="0"/>
    <n v="89"/>
  </r>
  <r>
    <s v="FRL-1026"/>
    <x v="47"/>
    <x v="5"/>
    <x v="2"/>
    <n v="10"/>
    <n v="7"/>
    <n v="70"/>
    <n v="3"/>
    <n v="100"/>
    <n v="85"/>
    <n v="90"/>
    <n v="30"/>
    <x v="0"/>
    <n v="0.1"/>
    <n v="0.7"/>
    <n v="1"/>
    <n v="84"/>
    <n v="73"/>
    <n v="79"/>
    <s v="Medium Deep Work"/>
    <s v="High Burnout"/>
    <s v="High Focus"/>
    <n v="87"/>
    <x v="1"/>
    <n v="84"/>
  </r>
  <r>
    <s v="FRL-1060"/>
    <x v="128"/>
    <x v="2"/>
    <x v="3"/>
    <n v="6.5"/>
    <n v="5"/>
    <n v="77"/>
    <n v="4"/>
    <n v="80"/>
    <n v="70"/>
    <n v="40"/>
    <n v="40"/>
    <x v="0"/>
    <n v="0.6"/>
    <n v="0.77"/>
    <n v="0.8"/>
    <n v="81"/>
    <n v="43"/>
    <n v="97"/>
    <s v="Medium Deep Work"/>
    <s v="Low Burnout"/>
    <s v="High Focus"/>
    <n v="79"/>
    <x v="3"/>
    <n v="72"/>
  </r>
  <r>
    <s v="FRL-1116"/>
    <x v="89"/>
    <x v="0"/>
    <x v="3"/>
    <n v="9.5"/>
    <n v="8"/>
    <n v="84"/>
    <n v="10"/>
    <n v="50"/>
    <n v="100"/>
    <n v="40"/>
    <n v="10"/>
    <x v="0"/>
    <n v="0.6"/>
    <n v="0.84"/>
    <n v="0.5"/>
    <n v="99"/>
    <n v="34"/>
    <n v="100"/>
    <s v="High Deep Work"/>
    <s v="Low Burnout"/>
    <s v="High Focus"/>
    <n v="95"/>
    <x v="2"/>
    <n v="102"/>
  </r>
  <r>
    <s v="FRL-1064"/>
    <x v="102"/>
    <x v="0"/>
    <x v="0"/>
    <n v="5"/>
    <n v="4.5"/>
    <n v="90"/>
    <n v="1"/>
    <n v="70"/>
    <n v="90"/>
    <n v="40"/>
    <n v="50"/>
    <x v="3"/>
    <n v="0.6"/>
    <n v="0.9"/>
    <n v="0.7"/>
    <n v="82"/>
    <n v="34"/>
    <n v="100"/>
    <s v="Very High Deep Work"/>
    <s v="Low Burnout"/>
    <s v="High Focus"/>
    <n v="92"/>
    <x v="0"/>
    <n v="94"/>
  </r>
  <r>
    <s v="FRL-1245"/>
    <x v="15"/>
    <x v="0"/>
    <x v="2"/>
    <n v="4.5"/>
    <n v="4"/>
    <n v="89"/>
    <n v="2"/>
    <n v="90"/>
    <n v="75"/>
    <n v="80"/>
    <n v="60"/>
    <x v="3"/>
    <n v="0.2"/>
    <n v="0.89"/>
    <n v="0.9"/>
    <n v="78"/>
    <n v="62"/>
    <n v="87"/>
    <s v="High Deep Work"/>
    <s v="Medium Burnout"/>
    <s v="Medium Focus"/>
    <n v="77"/>
    <x v="1"/>
    <n v="74"/>
  </r>
  <r>
    <s v="FRL-1365"/>
    <x v="66"/>
    <x v="0"/>
    <x v="7"/>
    <n v="6.5"/>
    <n v="6"/>
    <n v="92"/>
    <n v="5"/>
    <n v="60"/>
    <n v="90"/>
    <n v="50"/>
    <n v="60"/>
    <x v="1"/>
    <n v="0.5"/>
    <n v="0.92"/>
    <n v="0.6"/>
    <n v="71"/>
    <n v="61"/>
    <n v="71"/>
    <s v="Very High Deep Work"/>
    <s v="Medium Burnout"/>
    <s v="Medium Focus"/>
    <n v="78"/>
    <x v="0"/>
    <n v="87"/>
  </r>
  <r>
    <s v="FRL-1027"/>
    <x v="172"/>
    <x v="6"/>
    <x v="6"/>
    <n v="7"/>
    <n v="6.5"/>
    <n v="93"/>
    <n v="10"/>
    <n v="70"/>
    <n v="70"/>
    <n v="40"/>
    <n v="30"/>
    <x v="3"/>
    <n v="0.6"/>
    <n v="0.93"/>
    <n v="0.7"/>
    <n v="87"/>
    <n v="35"/>
    <n v="100"/>
    <s v="Very High Deep Work"/>
    <s v="Low Burnout"/>
    <s v="High Focus"/>
    <n v="71"/>
    <x v="0"/>
    <n v="71"/>
  </r>
  <r>
    <s v="FRL-1156"/>
    <x v="60"/>
    <x v="5"/>
    <x v="7"/>
    <n v="5.5"/>
    <n v="4"/>
    <n v="73"/>
    <n v="6"/>
    <n v="60"/>
    <n v="70"/>
    <n v="40"/>
    <n v="80"/>
    <x v="4"/>
    <n v="0.6"/>
    <n v="0.73"/>
    <n v="0.6"/>
    <n v="59"/>
    <n v="58"/>
    <n v="52"/>
    <s v="Medium Deep Work"/>
    <s v="Medium Burnout"/>
    <s v="Low Focus"/>
    <n v="60"/>
    <x v="0"/>
    <n v="67"/>
  </r>
  <r>
    <s v="FRL-1010"/>
    <x v="82"/>
    <x v="5"/>
    <x v="0"/>
    <n v="4"/>
    <n v="4"/>
    <n v="100"/>
    <n v="5"/>
    <n v="80"/>
    <n v="80"/>
    <n v="20"/>
    <n v="10"/>
    <x v="4"/>
    <n v="0.8"/>
    <n v="1"/>
    <n v="0.8"/>
    <n v="74"/>
    <n v="25"/>
    <n v="88"/>
    <s v="Very High Deep Work"/>
    <s v="Low Burnout"/>
    <s v="Medium Focus"/>
    <n v="89"/>
    <x v="3"/>
    <n v="84"/>
  </r>
  <r>
    <s v="FRL-1253"/>
    <x v="182"/>
    <x v="6"/>
    <x v="3"/>
    <n v="7"/>
    <n v="5.5"/>
    <n v="79"/>
    <n v="8"/>
    <n v="60"/>
    <n v="75"/>
    <n v="70"/>
    <n v="30"/>
    <x v="0"/>
    <n v="0.3"/>
    <n v="0.79"/>
    <n v="0.6"/>
    <n v="78"/>
    <n v="55"/>
    <n v="91"/>
    <s v="Medium Deep Work"/>
    <s v="Medium Burnout"/>
    <s v="Medium Focus"/>
    <n v="78"/>
    <x v="0"/>
    <n v="77"/>
  </r>
  <r>
    <s v="FRL-1338"/>
    <x v="14"/>
    <x v="5"/>
    <x v="4"/>
    <n v="4"/>
    <n v="4"/>
    <n v="100"/>
    <n v="1"/>
    <n v="70"/>
    <n v="100"/>
    <n v="50"/>
    <n v="40"/>
    <x v="0"/>
    <n v="0.5"/>
    <n v="1"/>
    <n v="0.7"/>
    <n v="97"/>
    <n v="33"/>
    <n v="100"/>
    <s v="Very High Deep Work"/>
    <s v="Low Burnout"/>
    <s v="High Focus"/>
    <n v="100"/>
    <x v="0"/>
    <n v="106"/>
  </r>
  <r>
    <s v="FRL-1371"/>
    <x v="51"/>
    <x v="4"/>
    <x v="0"/>
    <n v="7"/>
    <n v="7"/>
    <n v="100"/>
    <n v="7"/>
    <n v="100"/>
    <n v="95"/>
    <n v="10"/>
    <n v="20"/>
    <x v="1"/>
    <n v="0.9"/>
    <n v="1"/>
    <n v="1"/>
    <n v="100"/>
    <n v="19"/>
    <n v="100"/>
    <s v="Very High Deep Work"/>
    <s v="Low Burnout"/>
    <s v="High Focus"/>
    <n v="100"/>
    <x v="1"/>
    <n v="99"/>
  </r>
  <r>
    <s v="FRL-1369"/>
    <x v="135"/>
    <x v="4"/>
    <x v="0"/>
    <n v="6"/>
    <n v="6"/>
    <n v="100"/>
    <n v="8"/>
    <n v="90"/>
    <n v="95"/>
    <n v="90"/>
    <n v="50"/>
    <x v="3"/>
    <n v="0.1"/>
    <n v="1"/>
    <n v="0.9"/>
    <n v="83"/>
    <n v="53"/>
    <n v="100"/>
    <s v="Very High Deep Work"/>
    <s v="Medium Burnout"/>
    <s v="High Focus"/>
    <n v="100"/>
    <x v="1"/>
    <n v="99"/>
  </r>
  <r>
    <s v="FRL-1239"/>
    <x v="71"/>
    <x v="4"/>
    <x v="4"/>
    <n v="5"/>
    <n v="4"/>
    <n v="80"/>
    <n v="5"/>
    <n v="70"/>
    <n v="70"/>
    <n v="40"/>
    <n v="90"/>
    <x v="2"/>
    <n v="0.6"/>
    <n v="0.8"/>
    <n v="0.7"/>
    <n v="63"/>
    <n v="49"/>
    <n v="71"/>
    <s v="High Deep Work"/>
    <s v="Low Burnout"/>
    <s v="Low Focus"/>
    <n v="74"/>
    <x v="0"/>
    <n v="76"/>
  </r>
  <r>
    <s v="FRL-1292"/>
    <x v="84"/>
    <x v="2"/>
    <x v="4"/>
    <n v="4"/>
    <n v="4"/>
    <n v="100"/>
    <n v="6"/>
    <n v="100"/>
    <n v="80"/>
    <n v="10"/>
    <n v="20"/>
    <x v="2"/>
    <n v="0.9"/>
    <n v="1"/>
    <n v="1"/>
    <n v="84"/>
    <n v="18"/>
    <n v="97"/>
    <s v="Very High Deep Work"/>
    <s v="Low Burnout"/>
    <s v="High Focus"/>
    <n v="97"/>
    <x v="1"/>
    <n v="86"/>
  </r>
  <r>
    <s v="FRL-1135"/>
    <x v="54"/>
    <x v="2"/>
    <x v="6"/>
    <n v="7.5"/>
    <n v="7.5"/>
    <n v="100"/>
    <n v="1"/>
    <n v="50"/>
    <n v="85"/>
    <n v="10"/>
    <n v="60"/>
    <x v="4"/>
    <n v="0.9"/>
    <n v="1"/>
    <n v="0.5"/>
    <n v="74"/>
    <n v="32"/>
    <n v="87"/>
    <s v="Very High Deep Work"/>
    <s v="Low Burnout"/>
    <s v="Medium Focus"/>
    <n v="79"/>
    <x v="2"/>
    <n v="86"/>
  </r>
  <r>
    <s v="FRL-1209"/>
    <x v="114"/>
    <x v="0"/>
    <x v="5"/>
    <n v="8.5"/>
    <n v="4.5"/>
    <n v="53"/>
    <n v="5"/>
    <n v="90"/>
    <n v="80"/>
    <n v="20"/>
    <n v="80"/>
    <x v="3"/>
    <n v="0.8"/>
    <n v="0.53"/>
    <n v="0.9"/>
    <n v="54"/>
    <n v="64"/>
    <n v="60"/>
    <s v="Low Deep Work"/>
    <s v="Medium Burnout"/>
    <s v="Low Focus"/>
    <n v="84"/>
    <x v="1"/>
    <n v="75"/>
  </r>
  <r>
    <s v="FRL-1392"/>
    <x v="133"/>
    <x v="0"/>
    <x v="7"/>
    <n v="6"/>
    <n v="5.5"/>
    <n v="92"/>
    <n v="3"/>
    <n v="100"/>
    <n v="75"/>
    <n v="30"/>
    <n v="10"/>
    <x v="3"/>
    <n v="0.7"/>
    <n v="0.92"/>
    <n v="1"/>
    <n v="92"/>
    <n v="29"/>
    <n v="99"/>
    <s v="Very High Deep Work"/>
    <s v="Low Burnout"/>
    <s v="High Focus"/>
    <n v="74"/>
    <x v="1"/>
    <n v="72"/>
  </r>
  <r>
    <s v="FRL-1335"/>
    <x v="101"/>
    <x v="1"/>
    <x v="3"/>
    <n v="5"/>
    <n v="5"/>
    <n v="100"/>
    <n v="9"/>
    <n v="90"/>
    <n v="80"/>
    <n v="10"/>
    <n v="90"/>
    <x v="3"/>
    <n v="0.9"/>
    <n v="1"/>
    <n v="0.9"/>
    <n v="98"/>
    <n v="35"/>
    <n v="100"/>
    <s v="Very High Deep Work"/>
    <s v="Low Burnout"/>
    <s v="High Focus"/>
    <n v="95"/>
    <x v="1"/>
    <n v="82"/>
  </r>
  <r>
    <s v="FRL-1365"/>
    <x v="162"/>
    <x v="2"/>
    <x v="7"/>
    <n v="6"/>
    <n v="4"/>
    <n v="67"/>
    <n v="6"/>
    <n v="100"/>
    <n v="70"/>
    <n v="40"/>
    <n v="60"/>
    <x v="0"/>
    <n v="0.6"/>
    <n v="0.67"/>
    <n v="1"/>
    <n v="82"/>
    <n v="46"/>
    <n v="78"/>
    <s v="Low Deep Work"/>
    <s v="Low Burnout"/>
    <s v="High Focus"/>
    <n v="69"/>
    <x v="1"/>
    <n v="67"/>
  </r>
  <r>
    <s v="FRL-1259"/>
    <x v="129"/>
    <x v="5"/>
    <x v="0"/>
    <n v="4.5"/>
    <n v="4"/>
    <n v="89"/>
    <n v="4"/>
    <n v="70"/>
    <n v="90"/>
    <n v="60"/>
    <n v="70"/>
    <x v="0"/>
    <n v="0.4"/>
    <n v="0.89"/>
    <n v="0.7"/>
    <n v="81"/>
    <n v="45"/>
    <n v="100"/>
    <s v="High Deep Work"/>
    <s v="Low Burnout"/>
    <s v="High Focus"/>
    <n v="92"/>
    <x v="0"/>
    <n v="94"/>
  </r>
  <r>
    <s v="FRL-1144"/>
    <x v="65"/>
    <x v="5"/>
    <x v="5"/>
    <n v="4"/>
    <n v="4"/>
    <n v="100"/>
    <n v="10"/>
    <n v="70"/>
    <n v="80"/>
    <n v="70"/>
    <n v="60"/>
    <x v="4"/>
    <n v="0.3"/>
    <n v="1"/>
    <n v="0.7"/>
    <n v="63"/>
    <n v="65"/>
    <n v="60"/>
    <s v="Very High Deep Work"/>
    <s v="Medium Burnout"/>
    <s v="Low Focus"/>
    <n v="73"/>
    <x v="0"/>
    <n v="75"/>
  </r>
  <r>
    <s v="FRL-1318"/>
    <x v="1"/>
    <x v="0"/>
    <x v="6"/>
    <n v="5"/>
    <n v="4.5"/>
    <n v="90"/>
    <n v="1"/>
    <n v="60"/>
    <n v="90"/>
    <n v="10"/>
    <n v="20"/>
    <x v="1"/>
    <n v="0.9"/>
    <n v="0.9"/>
    <n v="0.6"/>
    <n v="86"/>
    <n v="21"/>
    <n v="100"/>
    <s v="Very High Deep Work"/>
    <s v="Low Burnout"/>
    <s v="High Focus"/>
    <n v="91"/>
    <x v="0"/>
    <n v="91"/>
  </r>
  <r>
    <s v="FRL-1160"/>
    <x v="167"/>
    <x v="6"/>
    <x v="3"/>
    <n v="9.5"/>
    <n v="9.5"/>
    <n v="100"/>
    <n v="9"/>
    <n v="90"/>
    <n v="95"/>
    <n v="60"/>
    <n v="40"/>
    <x v="2"/>
    <n v="0.4"/>
    <n v="1"/>
    <n v="0.9"/>
    <n v="73"/>
    <n v="61"/>
    <n v="73"/>
    <s v="Very High Deep Work"/>
    <s v="Medium Burnout"/>
    <s v="Medium Focus"/>
    <n v="100"/>
    <x v="1"/>
    <n v="97"/>
  </r>
  <r>
    <s v="FRL-1336"/>
    <x v="62"/>
    <x v="2"/>
    <x v="7"/>
    <n v="7"/>
    <n v="7"/>
    <n v="100"/>
    <n v="2"/>
    <n v="60"/>
    <n v="90"/>
    <n v="90"/>
    <n v="90"/>
    <x v="4"/>
    <n v="0.1"/>
    <n v="1"/>
    <n v="0.6"/>
    <n v="47"/>
    <n v="97"/>
    <n v="42"/>
    <s v="Very High Deep Work"/>
    <s v="High Burnout"/>
    <s v="Low Focus"/>
    <n v="78"/>
    <x v="0"/>
    <n v="87"/>
  </r>
  <r>
    <s v="FRL-1270"/>
    <x v="19"/>
    <x v="3"/>
    <x v="5"/>
    <n v="8.5"/>
    <n v="7.5"/>
    <n v="88"/>
    <n v="9"/>
    <n v="80"/>
    <n v="80"/>
    <n v="50"/>
    <n v="40"/>
    <x v="1"/>
    <n v="0.5"/>
    <n v="0.88"/>
    <n v="0.8"/>
    <n v="81"/>
    <n v="55"/>
    <n v="81"/>
    <s v="High Deep Work"/>
    <s v="Medium Burnout"/>
    <s v="High Focus"/>
    <n v="79"/>
    <x v="3"/>
    <n v="75"/>
  </r>
  <r>
    <s v="FRL-1124"/>
    <x v="87"/>
    <x v="0"/>
    <x v="0"/>
    <n v="5.5"/>
    <n v="5"/>
    <n v="91"/>
    <n v="4"/>
    <n v="70"/>
    <n v="95"/>
    <n v="20"/>
    <n v="40"/>
    <x v="4"/>
    <n v="0.8"/>
    <n v="0.91"/>
    <n v="0.7"/>
    <n v="74"/>
    <n v="27"/>
    <n v="85"/>
    <s v="Very High Deep Work"/>
    <s v="Low Burnout"/>
    <s v="Medium Focus"/>
    <n v="98"/>
    <x v="0"/>
    <n v="99"/>
  </r>
  <r>
    <s v="FRL-1185"/>
    <x v="103"/>
    <x v="3"/>
    <x v="0"/>
    <n v="6.5"/>
    <n v="6"/>
    <n v="92"/>
    <n v="9"/>
    <n v="70"/>
    <n v="95"/>
    <n v="80"/>
    <n v="40"/>
    <x v="4"/>
    <n v="0.2"/>
    <n v="0.92"/>
    <n v="0.7"/>
    <n v="63"/>
    <n v="54"/>
    <n v="71"/>
    <s v="Very High Deep Work"/>
    <s v="Medium Burnout"/>
    <s v="Low Focus"/>
    <n v="98"/>
    <x v="0"/>
    <n v="99"/>
  </r>
  <r>
    <s v="FRL-1117"/>
    <x v="178"/>
    <x v="4"/>
    <x v="4"/>
    <n v="5"/>
    <n v="5"/>
    <n v="100"/>
    <n v="4"/>
    <n v="80"/>
    <n v="95"/>
    <n v="30"/>
    <n v="50"/>
    <x v="1"/>
    <n v="0.7"/>
    <n v="1"/>
    <n v="0.8"/>
    <n v="97"/>
    <n v="30"/>
    <n v="100"/>
    <s v="Very High Deep Work"/>
    <s v="Low Burnout"/>
    <s v="High Focus"/>
    <n v="100"/>
    <x v="3"/>
    <n v="101"/>
  </r>
  <r>
    <s v="FRL-1160"/>
    <x v="111"/>
    <x v="1"/>
    <x v="2"/>
    <n v="4.5"/>
    <n v="4.5"/>
    <n v="100"/>
    <n v="7"/>
    <n v="60"/>
    <n v="90"/>
    <n v="80"/>
    <n v="40"/>
    <x v="3"/>
    <n v="0.2"/>
    <n v="1"/>
    <n v="0.6"/>
    <n v="89"/>
    <n v="60"/>
    <n v="98"/>
    <s v="Very High Deep Work"/>
    <s v="Medium Burnout"/>
    <s v="High Focus"/>
    <n v="80"/>
    <x v="0"/>
    <n v="89"/>
  </r>
  <r>
    <s v="FRL-1007"/>
    <x v="174"/>
    <x v="0"/>
    <x v="3"/>
    <n v="4.5"/>
    <n v="4.5"/>
    <n v="100"/>
    <n v="5"/>
    <n v="90"/>
    <n v="95"/>
    <n v="80"/>
    <n v="20"/>
    <x v="4"/>
    <n v="0.2"/>
    <n v="1"/>
    <n v="0.9"/>
    <n v="76"/>
    <n v="56"/>
    <n v="79"/>
    <s v="Very High Deep Work"/>
    <s v="Medium Burnout"/>
    <s v="Medium Focus"/>
    <n v="100"/>
    <x v="1"/>
    <n v="97"/>
  </r>
  <r>
    <s v="FRL-1220"/>
    <x v="35"/>
    <x v="3"/>
    <x v="4"/>
    <n v="9.5"/>
    <n v="5"/>
    <n v="53"/>
    <n v="2"/>
    <n v="90"/>
    <n v="100"/>
    <n v="90"/>
    <n v="70"/>
    <x v="4"/>
    <n v="0.1"/>
    <n v="0.53"/>
    <n v="0.9"/>
    <n v="52"/>
    <n v="83"/>
    <n v="50"/>
    <s v="Low Deep Work"/>
    <s v="High Burnout"/>
    <s v="Low Focus"/>
    <n v="100"/>
    <x v="1"/>
    <n v="106"/>
  </r>
  <r>
    <s v="FRL-1065"/>
    <x v="127"/>
    <x v="6"/>
    <x v="7"/>
    <n v="9.5"/>
    <n v="8"/>
    <n v="84"/>
    <n v="4"/>
    <n v="70"/>
    <n v="70"/>
    <n v="60"/>
    <n v="60"/>
    <x v="1"/>
    <n v="0.4"/>
    <n v="0.84"/>
    <n v="0.7"/>
    <n v="66"/>
    <n v="73"/>
    <n v="63"/>
    <s v="High Deep Work"/>
    <s v="High Burnout"/>
    <s v="Medium Focus"/>
    <n v="60"/>
    <x v="0"/>
    <n v="67"/>
  </r>
  <r>
    <s v="FRL-1369"/>
    <x v="168"/>
    <x v="6"/>
    <x v="1"/>
    <n v="4.5"/>
    <n v="4.5"/>
    <n v="100"/>
    <n v="8"/>
    <n v="100"/>
    <n v="85"/>
    <n v="70"/>
    <n v="50"/>
    <x v="4"/>
    <n v="0.3"/>
    <n v="1"/>
    <n v="1"/>
    <n v="62"/>
    <n v="71"/>
    <n v="52"/>
    <s v="Very High Deep Work"/>
    <s v="High Burnout"/>
    <s v="Low Focus"/>
    <n v="79"/>
    <x v="1"/>
    <n v="78"/>
  </r>
  <r>
    <s v="FRL-1375"/>
    <x v="55"/>
    <x v="6"/>
    <x v="4"/>
    <n v="9.5"/>
    <n v="8.5"/>
    <n v="89"/>
    <n v="9"/>
    <n v="60"/>
    <n v="70"/>
    <n v="60"/>
    <n v="80"/>
    <x v="4"/>
    <n v="0.4"/>
    <n v="0.89"/>
    <n v="0.6"/>
    <n v="68"/>
    <n v="60"/>
    <n v="75"/>
    <s v="High Deep Work"/>
    <s v="Medium Burnout"/>
    <s v="Medium Focus"/>
    <n v="74"/>
    <x v="0"/>
    <n v="76"/>
  </r>
  <r>
    <s v="FRL-1224"/>
    <x v="54"/>
    <x v="2"/>
    <x v="0"/>
    <n v="8"/>
    <n v="6"/>
    <n v="75"/>
    <n v="2"/>
    <n v="70"/>
    <n v="85"/>
    <n v="60"/>
    <n v="10"/>
    <x v="1"/>
    <n v="0.4"/>
    <n v="0.75"/>
    <n v="0.7"/>
    <n v="75"/>
    <n v="44"/>
    <n v="90"/>
    <s v="Medium Deep Work"/>
    <s v="Low Burnout"/>
    <s v="Medium Focus"/>
    <n v="87"/>
    <x v="0"/>
    <n v="89"/>
  </r>
  <r>
    <s v="FRL-1146"/>
    <x v="67"/>
    <x v="4"/>
    <x v="5"/>
    <n v="7"/>
    <n v="5"/>
    <n v="71"/>
    <n v="3"/>
    <n v="50"/>
    <n v="100"/>
    <n v="40"/>
    <n v="70"/>
    <x v="1"/>
    <n v="0.6"/>
    <n v="0.71"/>
    <n v="0.5"/>
    <n v="53"/>
    <n v="64"/>
    <n v="58"/>
    <s v="Medium Deep Work"/>
    <s v="Medium Burnout"/>
    <s v="Low Focus"/>
    <n v="84"/>
    <x v="2"/>
    <n v="95"/>
  </r>
  <r>
    <s v="FRL-1294"/>
    <x v="128"/>
    <x v="2"/>
    <x v="2"/>
    <n v="6.5"/>
    <n v="4"/>
    <n v="62"/>
    <n v="6"/>
    <n v="60"/>
    <n v="70"/>
    <n v="50"/>
    <n v="50"/>
    <x v="4"/>
    <n v="0.5"/>
    <n v="0.62"/>
    <n v="0.6"/>
    <n v="53"/>
    <n v="60"/>
    <n v="50"/>
    <s v="Low Deep Work"/>
    <s v="Medium Burnout"/>
    <s v="Low Focus"/>
    <n v="62"/>
    <x v="0"/>
    <n v="69"/>
  </r>
  <r>
    <s v="FRL-1114"/>
    <x v="41"/>
    <x v="5"/>
    <x v="6"/>
    <n v="6"/>
    <n v="5"/>
    <n v="83"/>
    <n v="10"/>
    <n v="50"/>
    <n v="75"/>
    <n v="50"/>
    <n v="30"/>
    <x v="0"/>
    <n v="0.5"/>
    <n v="0.83"/>
    <n v="0.5"/>
    <n v="75"/>
    <n v="41"/>
    <n v="98"/>
    <s v="High Deep Work"/>
    <s v="Low Burnout"/>
    <s v="Medium Focus"/>
    <n v="69"/>
    <x v="2"/>
    <n v="76"/>
  </r>
  <r>
    <s v="FRL-1282"/>
    <x v="167"/>
    <x v="6"/>
    <x v="2"/>
    <n v="10"/>
    <n v="5"/>
    <n v="50"/>
    <n v="1"/>
    <n v="50"/>
    <n v="90"/>
    <n v="90"/>
    <n v="40"/>
    <x v="0"/>
    <n v="0.1"/>
    <n v="0.5"/>
    <n v="0.5"/>
    <n v="62"/>
    <n v="84"/>
    <n v="56"/>
    <s v="Low Deep Work"/>
    <s v="High Burnout"/>
    <s v="Low Focus"/>
    <n v="74"/>
    <x v="2"/>
    <n v="89"/>
  </r>
  <r>
    <s v="FRL-1013"/>
    <x v="53"/>
    <x v="2"/>
    <x v="5"/>
    <n v="5.5"/>
    <n v="5"/>
    <n v="91"/>
    <n v="10"/>
    <n v="100"/>
    <n v="85"/>
    <n v="90"/>
    <n v="30"/>
    <x v="4"/>
    <n v="0.1"/>
    <n v="0.91"/>
    <n v="1"/>
    <n v="78"/>
    <n v="57"/>
    <n v="69"/>
    <s v="Very High Deep Work"/>
    <s v="Medium Burnout"/>
    <s v="Medium Focus"/>
    <n v="89"/>
    <x v="1"/>
    <n v="80"/>
  </r>
  <r>
    <s v="FRL-1056"/>
    <x v="157"/>
    <x v="4"/>
    <x v="4"/>
    <n v="4.5"/>
    <n v="4.5"/>
    <n v="100"/>
    <n v="7"/>
    <n v="70"/>
    <n v="70"/>
    <n v="30"/>
    <n v="50"/>
    <x v="2"/>
    <n v="0.7"/>
    <n v="1"/>
    <n v="0.7"/>
    <n v="74"/>
    <n v="32"/>
    <n v="87"/>
    <s v="Very High Deep Work"/>
    <s v="Low Burnout"/>
    <s v="Medium Focus"/>
    <n v="74"/>
    <x v="0"/>
    <n v="76"/>
  </r>
  <r>
    <s v="FRL-1040"/>
    <x v="136"/>
    <x v="0"/>
    <x v="7"/>
    <n v="9.5"/>
    <n v="4.5"/>
    <n v="47"/>
    <n v="6"/>
    <n v="90"/>
    <n v="80"/>
    <n v="50"/>
    <n v="80"/>
    <x v="1"/>
    <n v="0.5"/>
    <n v="0.47"/>
    <n v="0.9"/>
    <n v="62"/>
    <n v="68"/>
    <n v="54"/>
    <s v="Low Deep Work"/>
    <s v="Medium Burnout"/>
    <s v="Low Focus"/>
    <n v="79"/>
    <x v="1"/>
    <n v="77"/>
  </r>
  <r>
    <s v="FRL-1361"/>
    <x v="122"/>
    <x v="5"/>
    <x v="3"/>
    <n v="6.5"/>
    <n v="4"/>
    <n v="62"/>
    <n v="7"/>
    <n v="100"/>
    <n v="100"/>
    <n v="90"/>
    <n v="60"/>
    <x v="3"/>
    <n v="0.1"/>
    <n v="0.62"/>
    <n v="1"/>
    <n v="75"/>
    <n v="64"/>
    <n v="86"/>
    <s v="Low Deep Work"/>
    <s v="Medium Burnout"/>
    <s v="Medium Focus"/>
    <n v="100"/>
    <x v="1"/>
    <n v="102"/>
  </r>
  <r>
    <s v="FRL-1324"/>
    <x v="76"/>
    <x v="3"/>
    <x v="2"/>
    <n v="4"/>
    <n v="4"/>
    <n v="100"/>
    <n v="3"/>
    <n v="80"/>
    <n v="100"/>
    <n v="40"/>
    <n v="40"/>
    <x v="2"/>
    <n v="0.6"/>
    <n v="1"/>
    <n v="0.8"/>
    <n v="70"/>
    <n v="47"/>
    <n v="68"/>
    <s v="Very High Deep Work"/>
    <s v="Low Burnout"/>
    <s v="Medium Focus"/>
    <n v="97"/>
    <x v="3"/>
    <n v="99"/>
  </r>
  <r>
    <s v="FRL-1077"/>
    <x v="161"/>
    <x v="4"/>
    <x v="3"/>
    <n v="5"/>
    <n v="5"/>
    <n v="100"/>
    <n v="8"/>
    <n v="60"/>
    <n v="75"/>
    <n v="20"/>
    <n v="90"/>
    <x v="3"/>
    <n v="0.8"/>
    <n v="1"/>
    <n v="0.6"/>
    <n v="94"/>
    <n v="41"/>
    <n v="100"/>
    <s v="Very High Deep Work"/>
    <s v="Low Burnout"/>
    <s v="High Focus"/>
    <n v="78"/>
    <x v="0"/>
    <n v="77"/>
  </r>
  <r>
    <s v="FRL-1222"/>
    <x v="156"/>
    <x v="2"/>
    <x v="6"/>
    <n v="7.5"/>
    <n v="5.5"/>
    <n v="73"/>
    <n v="3"/>
    <n v="80"/>
    <n v="95"/>
    <n v="50"/>
    <n v="70"/>
    <x v="1"/>
    <n v="0.5"/>
    <n v="0.73"/>
    <n v="0.8"/>
    <n v="77"/>
    <n v="57"/>
    <n v="88"/>
    <s v="Medium Deep Work"/>
    <s v="Medium Burnout"/>
    <s v="Medium Focus"/>
    <n v="100"/>
    <x v="3"/>
    <n v="96"/>
  </r>
  <r>
    <s v="FRL-1326"/>
    <x v="149"/>
    <x v="4"/>
    <x v="3"/>
    <n v="7.5"/>
    <n v="5"/>
    <n v="67"/>
    <n v="5"/>
    <n v="70"/>
    <n v="95"/>
    <n v="80"/>
    <n v="80"/>
    <x v="4"/>
    <n v="0.2"/>
    <n v="0.67"/>
    <n v="0.7"/>
    <n v="65"/>
    <n v="75"/>
    <n v="60"/>
    <s v="Low Deep Work"/>
    <s v="High Burnout"/>
    <s v="Medium Focus"/>
    <n v="98"/>
    <x v="0"/>
    <n v="97"/>
  </r>
  <r>
    <s v="FRL-1278"/>
    <x v="73"/>
    <x v="6"/>
    <x v="0"/>
    <n v="6"/>
    <n v="4"/>
    <n v="67"/>
    <n v="4"/>
    <n v="70"/>
    <n v="85"/>
    <n v="80"/>
    <n v="60"/>
    <x v="3"/>
    <n v="0.2"/>
    <n v="0.67"/>
    <n v="0.7"/>
    <n v="72"/>
    <n v="53"/>
    <n v="91"/>
    <s v="Low Deep Work"/>
    <s v="Medium Burnout"/>
    <s v="Medium Focus"/>
    <n v="87"/>
    <x v="0"/>
    <n v="89"/>
  </r>
  <r>
    <s v="FRL-1059"/>
    <x v="54"/>
    <x v="2"/>
    <x v="0"/>
    <n v="7.5"/>
    <n v="6.5"/>
    <n v="87"/>
    <n v="2"/>
    <n v="100"/>
    <n v="85"/>
    <n v="30"/>
    <n v="80"/>
    <x v="4"/>
    <n v="0.7"/>
    <n v="0.87"/>
    <n v="1"/>
    <n v="82"/>
    <n v="43"/>
    <n v="85"/>
    <s v="High Deep Work"/>
    <s v="Low Burnout"/>
    <s v="High Focus"/>
    <n v="100"/>
    <x v="1"/>
    <n v="89"/>
  </r>
  <r>
    <s v="FRL-1351"/>
    <x v="25"/>
    <x v="6"/>
    <x v="4"/>
    <n v="4"/>
    <n v="4"/>
    <n v="100"/>
    <n v="5"/>
    <n v="60"/>
    <n v="100"/>
    <n v="70"/>
    <n v="10"/>
    <x v="1"/>
    <n v="0.3"/>
    <n v="1"/>
    <n v="0.6"/>
    <n v="85"/>
    <n v="37"/>
    <n v="100"/>
    <s v="Very High Deep Work"/>
    <s v="Low Burnout"/>
    <s v="High Focus"/>
    <n v="100"/>
    <x v="0"/>
    <n v="106"/>
  </r>
  <r>
    <s v="FRL-1133"/>
    <x v="143"/>
    <x v="6"/>
    <x v="2"/>
    <n v="6.5"/>
    <n v="5.5"/>
    <n v="85"/>
    <n v="7"/>
    <n v="80"/>
    <n v="85"/>
    <n v="50"/>
    <n v="10"/>
    <x v="2"/>
    <n v="0.5"/>
    <n v="0.85"/>
    <n v="0.8"/>
    <n v="73"/>
    <n v="45"/>
    <n v="67"/>
    <s v="High Deep Work"/>
    <s v="Low Burnout"/>
    <s v="Medium Focus"/>
    <n v="82"/>
    <x v="3"/>
    <n v="84"/>
  </r>
  <r>
    <s v="FRL-1372"/>
    <x v="136"/>
    <x v="0"/>
    <x v="6"/>
    <n v="6.5"/>
    <n v="6.5"/>
    <n v="100"/>
    <n v="1"/>
    <n v="80"/>
    <n v="85"/>
    <n v="40"/>
    <n v="30"/>
    <x v="1"/>
    <n v="0.6"/>
    <n v="1"/>
    <n v="0.8"/>
    <n v="93"/>
    <n v="36"/>
    <n v="100"/>
    <s v="Very High Deep Work"/>
    <s v="Low Burnout"/>
    <s v="High Focus"/>
    <n v="93"/>
    <x v="3"/>
    <n v="86"/>
  </r>
  <r>
    <s v="FRL-1399"/>
    <x v="76"/>
    <x v="3"/>
    <x v="4"/>
    <n v="4.5"/>
    <n v="4.5"/>
    <n v="100"/>
    <n v="3"/>
    <n v="90"/>
    <n v="70"/>
    <n v="10"/>
    <n v="70"/>
    <x v="0"/>
    <n v="0.9"/>
    <n v="1"/>
    <n v="0.9"/>
    <n v="100"/>
    <n v="25"/>
    <n v="100"/>
    <s v="Very High Deep Work"/>
    <s v="Low Burnout"/>
    <s v="High Focus"/>
    <n v="85"/>
    <x v="1"/>
    <n v="76"/>
  </r>
  <r>
    <s v="FRL-1180"/>
    <x v="60"/>
    <x v="5"/>
    <x v="0"/>
    <n v="4.5"/>
    <n v="4"/>
    <n v="89"/>
    <n v="9"/>
    <n v="70"/>
    <n v="90"/>
    <n v="40"/>
    <n v="30"/>
    <x v="2"/>
    <n v="0.6"/>
    <n v="0.89"/>
    <n v="0.7"/>
    <n v="64"/>
    <n v="35"/>
    <n v="74"/>
    <s v="High Deep Work"/>
    <s v="Low Burnout"/>
    <s v="Low Focus"/>
    <n v="92"/>
    <x v="0"/>
    <n v="94"/>
  </r>
  <r>
    <s v="FRL-1367"/>
    <x v="5"/>
    <x v="1"/>
    <x v="3"/>
    <n v="6"/>
    <n v="4.5"/>
    <n v="75"/>
    <n v="6"/>
    <n v="80"/>
    <n v="75"/>
    <n v="90"/>
    <n v="40"/>
    <x v="0"/>
    <n v="0.1"/>
    <n v="0.75"/>
    <n v="0.8"/>
    <n v="72"/>
    <n v="66"/>
    <n v="82"/>
    <s v="Medium Deep Work"/>
    <s v="Medium Burnout"/>
    <s v="Medium Focus"/>
    <n v="84"/>
    <x v="3"/>
    <n v="77"/>
  </r>
  <r>
    <s v="FRL-1010"/>
    <x v="123"/>
    <x v="5"/>
    <x v="6"/>
    <n v="4.5"/>
    <n v="4.5"/>
    <n v="100"/>
    <n v="8"/>
    <n v="60"/>
    <n v="80"/>
    <n v="50"/>
    <n v="10"/>
    <x v="3"/>
    <n v="0.5"/>
    <n v="1"/>
    <n v="0.6"/>
    <n v="85"/>
    <n v="31"/>
    <n v="100"/>
    <s v="Very High Deep Work"/>
    <s v="Low Burnout"/>
    <s v="High Focus"/>
    <n v="81"/>
    <x v="0"/>
    <n v="81"/>
  </r>
  <r>
    <s v="FRL-1017"/>
    <x v="7"/>
    <x v="3"/>
    <x v="7"/>
    <n v="9.5"/>
    <n v="4.5"/>
    <n v="47"/>
    <n v="7"/>
    <n v="80"/>
    <n v="75"/>
    <n v="50"/>
    <n v="20"/>
    <x v="4"/>
    <n v="0.5"/>
    <n v="0.47"/>
    <n v="0.8"/>
    <n v="51"/>
    <n v="56"/>
    <n v="44"/>
    <s v="Low Deep Work"/>
    <s v="Medium Burnout"/>
    <s v="Low Focus"/>
    <n v="70"/>
    <x v="3"/>
    <n v="72"/>
  </r>
  <r>
    <s v="FRL-1258"/>
    <x v="157"/>
    <x v="4"/>
    <x v="0"/>
    <n v="10"/>
    <n v="9.5"/>
    <n v="95"/>
    <n v="7"/>
    <n v="50"/>
    <n v="95"/>
    <n v="90"/>
    <n v="30"/>
    <x v="1"/>
    <n v="0.1"/>
    <n v="0.95"/>
    <n v="0.5"/>
    <n v="62"/>
    <n v="64"/>
    <n v="80"/>
    <s v="Very High Deep Work"/>
    <s v="Medium Burnout"/>
    <s v="Low Focus"/>
    <n v="89"/>
    <x v="2"/>
    <n v="99"/>
  </r>
  <r>
    <s v="FRL-1099"/>
    <x v="139"/>
    <x v="3"/>
    <x v="6"/>
    <n v="6"/>
    <n v="5"/>
    <n v="83"/>
    <n v="7"/>
    <n v="100"/>
    <n v="70"/>
    <n v="50"/>
    <n v="50"/>
    <x v="2"/>
    <n v="0.5"/>
    <n v="0.83"/>
    <n v="1"/>
    <n v="71"/>
    <n v="53"/>
    <n v="73"/>
    <s v="High Deep Work"/>
    <s v="Medium Burnout"/>
    <s v="Medium Focus"/>
    <n v="81"/>
    <x v="1"/>
    <n v="71"/>
  </r>
  <r>
    <s v="FRL-1051"/>
    <x v="158"/>
    <x v="6"/>
    <x v="5"/>
    <n v="9"/>
    <n v="8.5"/>
    <n v="94"/>
    <n v="8"/>
    <n v="70"/>
    <n v="85"/>
    <n v="20"/>
    <n v="40"/>
    <x v="4"/>
    <n v="0.8"/>
    <n v="0.94"/>
    <n v="0.7"/>
    <n v="68"/>
    <n v="44"/>
    <n v="67"/>
    <s v="Very High Deep Work"/>
    <s v="Low Burnout"/>
    <s v="Medium Focus"/>
    <n v="78"/>
    <x v="0"/>
    <n v="80"/>
  </r>
  <r>
    <s v="FRL-1247"/>
    <x v="107"/>
    <x v="1"/>
    <x v="7"/>
    <n v="9.5"/>
    <n v="8"/>
    <n v="84"/>
    <n v="9"/>
    <n v="80"/>
    <n v="70"/>
    <n v="80"/>
    <n v="70"/>
    <x v="2"/>
    <n v="0.2"/>
    <n v="0.84"/>
    <n v="0.8"/>
    <n v="46"/>
    <n v="95"/>
    <n v="38"/>
    <s v="High Deep Work"/>
    <s v="High Burnout"/>
    <s v="Low Focus"/>
    <n v="66"/>
    <x v="3"/>
    <n v="67"/>
  </r>
  <r>
    <s v="FRL-1231"/>
    <x v="180"/>
    <x v="5"/>
    <x v="7"/>
    <n v="8.5"/>
    <n v="4"/>
    <n v="47"/>
    <n v="7"/>
    <n v="60"/>
    <n v="85"/>
    <n v="60"/>
    <n v="80"/>
    <x v="1"/>
    <n v="0.4"/>
    <n v="0.47"/>
    <n v="0.6"/>
    <n v="50"/>
    <n v="80"/>
    <n v="44"/>
    <s v="Low Deep Work"/>
    <s v="High Burnout"/>
    <s v="Low Focus"/>
    <n v="73"/>
    <x v="0"/>
    <n v="82"/>
  </r>
  <r>
    <s v="FRL-1329"/>
    <x v="38"/>
    <x v="1"/>
    <x v="6"/>
    <n v="6.5"/>
    <n v="4.5"/>
    <n v="69"/>
    <n v="2"/>
    <n v="90"/>
    <n v="75"/>
    <n v="40"/>
    <n v="80"/>
    <x v="1"/>
    <n v="0.6"/>
    <n v="0.69"/>
    <n v="0.9"/>
    <n v="81"/>
    <n v="56"/>
    <n v="91"/>
    <s v="Low Deep Work"/>
    <s v="Medium Burnout"/>
    <s v="High Focus"/>
    <n v="87"/>
    <x v="1"/>
    <n v="76"/>
  </r>
  <r>
    <s v="FRL-1042"/>
    <x v="65"/>
    <x v="5"/>
    <x v="5"/>
    <n v="7"/>
    <n v="6"/>
    <n v="86"/>
    <n v="8"/>
    <n v="100"/>
    <n v="100"/>
    <n v="40"/>
    <n v="10"/>
    <x v="4"/>
    <n v="0.6"/>
    <n v="0.86"/>
    <n v="1"/>
    <n v="84"/>
    <n v="31"/>
    <n v="77"/>
    <s v="High Deep Work"/>
    <s v="Low Burnout"/>
    <s v="High Focus"/>
    <n v="100"/>
    <x v="1"/>
    <n v="95"/>
  </r>
  <r>
    <s v="FRL-1210"/>
    <x v="38"/>
    <x v="1"/>
    <x v="6"/>
    <n v="9.5"/>
    <n v="6.5"/>
    <n v="68"/>
    <n v="3"/>
    <n v="70"/>
    <n v="95"/>
    <n v="70"/>
    <n v="10"/>
    <x v="2"/>
    <n v="0.3"/>
    <n v="0.68"/>
    <n v="0.7"/>
    <n v="53"/>
    <n v="60"/>
    <n v="57"/>
    <s v="Low Deep Work"/>
    <s v="Medium Burnout"/>
    <s v="Low Focus"/>
    <n v="96"/>
    <x v="0"/>
    <n v="96"/>
  </r>
  <r>
    <s v="FRL-1386"/>
    <x v="104"/>
    <x v="2"/>
    <x v="2"/>
    <n v="10"/>
    <n v="7.5"/>
    <n v="75"/>
    <n v="9"/>
    <n v="70"/>
    <n v="95"/>
    <n v="40"/>
    <n v="60"/>
    <x v="4"/>
    <n v="0.6"/>
    <n v="0.75"/>
    <n v="0.7"/>
    <n v="56"/>
    <n v="66"/>
    <n v="53"/>
    <s v="Medium Deep Work"/>
    <s v="Medium Burnout"/>
    <s v="Low Focus"/>
    <n v="85"/>
    <x v="0"/>
    <n v="94"/>
  </r>
  <r>
    <s v="FRL-1263"/>
    <x v="91"/>
    <x v="1"/>
    <x v="3"/>
    <n v="9.5"/>
    <n v="9.5"/>
    <n v="100"/>
    <n v="2"/>
    <n v="80"/>
    <n v="95"/>
    <n v="20"/>
    <n v="70"/>
    <x v="3"/>
    <n v="0.8"/>
    <n v="1"/>
    <n v="0.8"/>
    <n v="100"/>
    <n v="38"/>
    <n v="100"/>
    <s v="Very High Deep Work"/>
    <s v="Low Burnout"/>
    <s v="High Focus"/>
    <n v="100"/>
    <x v="3"/>
    <n v="97"/>
  </r>
  <r>
    <s v="FRL-1082"/>
    <x v="37"/>
    <x v="0"/>
    <x v="2"/>
    <n v="9.5"/>
    <n v="4.5"/>
    <n v="47"/>
    <n v="3"/>
    <n v="80"/>
    <n v="100"/>
    <n v="20"/>
    <n v="10"/>
    <x v="4"/>
    <n v="0.8"/>
    <n v="0.47"/>
    <n v="0.8"/>
    <n v="61"/>
    <n v="29"/>
    <n v="59"/>
    <s v="Low Deep Work"/>
    <s v="Low Burnout"/>
    <s v="Low Focus"/>
    <n v="97"/>
    <x v="3"/>
    <n v="99"/>
  </r>
  <r>
    <s v="FRL-1087"/>
    <x v="76"/>
    <x v="3"/>
    <x v="3"/>
    <n v="10"/>
    <n v="8"/>
    <n v="80"/>
    <n v="8"/>
    <n v="100"/>
    <n v="100"/>
    <n v="90"/>
    <n v="70"/>
    <x v="4"/>
    <n v="0.1"/>
    <n v="0.8"/>
    <n v="1"/>
    <n v="69"/>
    <n v="91"/>
    <n v="61"/>
    <s v="High Deep Work"/>
    <s v="High Burnout"/>
    <s v="Medium Focus"/>
    <n v="100"/>
    <x v="1"/>
    <n v="102"/>
  </r>
  <r>
    <s v="FRL-1151"/>
    <x v="111"/>
    <x v="1"/>
    <x v="5"/>
    <n v="7"/>
    <n v="5"/>
    <n v="71"/>
    <n v="5"/>
    <n v="70"/>
    <n v="90"/>
    <n v="60"/>
    <n v="30"/>
    <x v="3"/>
    <n v="0.4"/>
    <n v="0.71"/>
    <n v="0.7"/>
    <n v="77"/>
    <n v="45"/>
    <n v="85"/>
    <s v="Medium Deep Work"/>
    <s v="Low Burnout"/>
    <s v="Medium Focus"/>
    <n v="82"/>
    <x v="0"/>
    <n v="85"/>
  </r>
  <r>
    <s v="FRL-1267"/>
    <x v="64"/>
    <x v="0"/>
    <x v="1"/>
    <n v="5.5"/>
    <n v="5"/>
    <n v="91"/>
    <n v="9"/>
    <n v="70"/>
    <n v="75"/>
    <n v="80"/>
    <n v="40"/>
    <x v="2"/>
    <n v="0.2"/>
    <n v="0.91"/>
    <n v="0.7"/>
    <n v="55"/>
    <n v="78"/>
    <n v="45"/>
    <s v="Very High Deep Work"/>
    <s v="High Burnout"/>
    <s v="Low Focus"/>
    <n v="61"/>
    <x v="0"/>
    <n v="68"/>
  </r>
  <r>
    <s v="FRL-1084"/>
    <x v="123"/>
    <x v="5"/>
    <x v="3"/>
    <n v="9.5"/>
    <n v="7.5"/>
    <n v="79"/>
    <n v="1"/>
    <n v="80"/>
    <n v="75"/>
    <n v="30"/>
    <n v="80"/>
    <x v="0"/>
    <n v="0.7"/>
    <n v="0.79"/>
    <n v="0.8"/>
    <n v="87"/>
    <n v="51"/>
    <n v="99"/>
    <s v="Medium Deep Work"/>
    <s v="Medium Burnout"/>
    <s v="High Focus"/>
    <n v="84"/>
    <x v="3"/>
    <n v="77"/>
  </r>
  <r>
    <s v="FRL-1159"/>
    <x v="34"/>
    <x v="6"/>
    <x v="2"/>
    <n v="5.5"/>
    <n v="4.5"/>
    <n v="82"/>
    <n v="2"/>
    <n v="80"/>
    <n v="80"/>
    <n v="20"/>
    <n v="10"/>
    <x v="1"/>
    <n v="0.8"/>
    <n v="0.82"/>
    <n v="0.8"/>
    <n v="92"/>
    <n v="25"/>
    <n v="97"/>
    <s v="High Deep Work"/>
    <s v="Low Burnout"/>
    <s v="High Focus"/>
    <n v="77"/>
    <x v="3"/>
    <n v="79"/>
  </r>
  <r>
    <s v="FRL-1304"/>
    <x v="12"/>
    <x v="4"/>
    <x v="3"/>
    <n v="4.5"/>
    <n v="4.5"/>
    <n v="100"/>
    <n v="9"/>
    <n v="70"/>
    <n v="95"/>
    <n v="10"/>
    <n v="40"/>
    <x v="2"/>
    <n v="0.9"/>
    <n v="1"/>
    <n v="0.7"/>
    <n v="82"/>
    <n v="26"/>
    <n v="88"/>
    <s v="Very High Deep Work"/>
    <s v="Low Burnout"/>
    <s v="High Focus"/>
    <n v="98"/>
    <x v="0"/>
    <n v="97"/>
  </r>
  <r>
    <s v="FRL-1218"/>
    <x v="177"/>
    <x v="1"/>
    <x v="7"/>
    <n v="9.5"/>
    <n v="6"/>
    <n v="63"/>
    <n v="6"/>
    <n v="80"/>
    <n v="80"/>
    <n v="90"/>
    <n v="90"/>
    <x v="4"/>
    <n v="0.1"/>
    <n v="0.63"/>
    <n v="0.8"/>
    <n v="39"/>
    <n v="100"/>
    <n v="31"/>
    <s v="Low Deep Work"/>
    <s v="High Burnout"/>
    <s v="Low Focus"/>
    <n v="75"/>
    <x v="3"/>
    <n v="77"/>
  </r>
  <r>
    <s v="FRL-1303"/>
    <x v="33"/>
    <x v="6"/>
    <x v="0"/>
    <n v="4.5"/>
    <n v="4"/>
    <n v="89"/>
    <n v="5"/>
    <n v="70"/>
    <n v="90"/>
    <n v="20"/>
    <n v="30"/>
    <x v="1"/>
    <n v="0.8"/>
    <n v="0.89"/>
    <n v="0.7"/>
    <n v="85"/>
    <n v="26"/>
    <n v="100"/>
    <s v="High Deep Work"/>
    <s v="Low Burnout"/>
    <s v="High Focus"/>
    <n v="92"/>
    <x v="0"/>
    <n v="94"/>
  </r>
  <r>
    <s v="FRL-1169"/>
    <x v="116"/>
    <x v="0"/>
    <x v="3"/>
    <n v="10"/>
    <n v="8.5"/>
    <n v="85"/>
    <n v="10"/>
    <n v="100"/>
    <n v="100"/>
    <n v="80"/>
    <n v="40"/>
    <x v="3"/>
    <n v="0.2"/>
    <n v="0.85"/>
    <n v="1"/>
    <n v="87"/>
    <n v="66"/>
    <n v="100"/>
    <s v="High Deep Work"/>
    <s v="Medium Burnout"/>
    <s v="High Focus"/>
    <n v="100"/>
    <x v="1"/>
    <n v="102"/>
  </r>
  <r>
    <s v="FRL-1118"/>
    <x v="119"/>
    <x v="3"/>
    <x v="3"/>
    <n v="4.5"/>
    <n v="4"/>
    <n v="89"/>
    <n v="3"/>
    <n v="80"/>
    <n v="100"/>
    <n v="10"/>
    <n v="60"/>
    <x v="0"/>
    <n v="0.9"/>
    <n v="0.89"/>
    <n v="0.8"/>
    <n v="100"/>
    <n v="27"/>
    <n v="100"/>
    <s v="High Deep Work"/>
    <s v="Low Burnout"/>
    <s v="High Focus"/>
    <n v="100"/>
    <x v="3"/>
    <n v="102"/>
  </r>
  <r>
    <s v="FRL-1070"/>
    <x v="167"/>
    <x v="6"/>
    <x v="6"/>
    <n v="10"/>
    <n v="7.5"/>
    <n v="75"/>
    <n v="7"/>
    <n v="80"/>
    <n v="80"/>
    <n v="50"/>
    <n v="90"/>
    <x v="0"/>
    <n v="0.5"/>
    <n v="0.75"/>
    <n v="0.8"/>
    <n v="83"/>
    <n v="68"/>
    <n v="93"/>
    <s v="Medium Deep Work"/>
    <s v="Medium Burnout"/>
    <s v="High Focus"/>
    <n v="87"/>
    <x v="3"/>
    <n v="81"/>
  </r>
  <r>
    <s v="FRL-1286"/>
    <x v="146"/>
    <x v="1"/>
    <x v="7"/>
    <n v="7"/>
    <n v="7"/>
    <n v="100"/>
    <n v="7"/>
    <n v="80"/>
    <n v="80"/>
    <n v="50"/>
    <n v="90"/>
    <x v="2"/>
    <n v="0.5"/>
    <n v="1"/>
    <n v="0.8"/>
    <n v="62"/>
    <n v="70"/>
    <n v="54"/>
    <s v="Very High Deep Work"/>
    <s v="High Burnout"/>
    <s v="Low Focus"/>
    <n v="75"/>
    <x v="3"/>
    <n v="77"/>
  </r>
  <r>
    <s v="FRL-1309"/>
    <x v="160"/>
    <x v="4"/>
    <x v="2"/>
    <n v="5"/>
    <n v="5"/>
    <n v="100"/>
    <n v="5"/>
    <n v="60"/>
    <n v="75"/>
    <n v="70"/>
    <n v="90"/>
    <x v="4"/>
    <n v="0.3"/>
    <n v="1"/>
    <n v="0.6"/>
    <n v="57"/>
    <n v="79"/>
    <n v="55"/>
    <s v="Very High Deep Work"/>
    <s v="High Burnout"/>
    <s v="Low Focus"/>
    <n v="67"/>
    <x v="0"/>
    <n v="74"/>
  </r>
  <r>
    <s v="FRL-1355"/>
    <x v="11"/>
    <x v="5"/>
    <x v="2"/>
    <n v="9"/>
    <n v="4.5"/>
    <n v="50"/>
    <n v="9"/>
    <n v="100"/>
    <n v="80"/>
    <n v="30"/>
    <n v="10"/>
    <x v="2"/>
    <n v="0.7"/>
    <n v="0.5"/>
    <n v="1"/>
    <n v="60"/>
    <n v="33"/>
    <n v="56"/>
    <s v="Low Deep Work"/>
    <s v="Low Burnout"/>
    <s v="Low Focus"/>
    <n v="82"/>
    <x v="1"/>
    <n v="79"/>
  </r>
  <r>
    <s v="FRL-1394"/>
    <x v="16"/>
    <x v="2"/>
    <x v="1"/>
    <n v="6.5"/>
    <n v="6.5"/>
    <n v="100"/>
    <n v="7"/>
    <n v="90"/>
    <n v="90"/>
    <n v="40"/>
    <n v="70"/>
    <x v="2"/>
    <n v="0.6"/>
    <n v="1"/>
    <n v="0.9"/>
    <n v="46"/>
    <n v="59"/>
    <n v="46"/>
    <s v="Very High Deep Work"/>
    <s v="Medium Burnout"/>
    <s v="Low Focus"/>
    <n v="84"/>
    <x v="1"/>
    <n v="83"/>
  </r>
  <r>
    <s v="FRL-1382"/>
    <x v="145"/>
    <x v="1"/>
    <x v="4"/>
    <n v="5.5"/>
    <n v="5.5"/>
    <n v="100"/>
    <n v="6"/>
    <n v="60"/>
    <n v="70"/>
    <n v="50"/>
    <n v="60"/>
    <x v="0"/>
    <n v="0.5"/>
    <n v="1"/>
    <n v="0.6"/>
    <n v="94"/>
    <n v="37"/>
    <n v="100"/>
    <s v="Very High Deep Work"/>
    <s v="Low Burnout"/>
    <s v="High Focus"/>
    <n v="74"/>
    <x v="0"/>
    <n v="76"/>
  </r>
  <r>
    <s v="FRL-1129"/>
    <x v="170"/>
    <x v="1"/>
    <x v="5"/>
    <n v="4"/>
    <n v="4"/>
    <n v="100"/>
    <n v="1"/>
    <n v="70"/>
    <n v="95"/>
    <n v="80"/>
    <n v="70"/>
    <x v="0"/>
    <n v="0.2"/>
    <n v="1"/>
    <n v="0.7"/>
    <n v="74"/>
    <n v="66"/>
    <n v="80"/>
    <s v="Very High Deep Work"/>
    <s v="Medium Burnout"/>
    <s v="Medium Focus"/>
    <n v="87"/>
    <x v="0"/>
    <n v="90"/>
  </r>
  <r>
    <s v="FRL-1140"/>
    <x v="76"/>
    <x v="3"/>
    <x v="7"/>
    <n v="4"/>
    <n v="4"/>
    <n v="100"/>
    <n v="8"/>
    <n v="100"/>
    <n v="85"/>
    <n v="80"/>
    <n v="30"/>
    <x v="4"/>
    <n v="0.2"/>
    <n v="1"/>
    <n v="1"/>
    <n v="59"/>
    <n v="66"/>
    <n v="55"/>
    <s v="Very High Deep Work"/>
    <s v="Medium Burnout"/>
    <s v="Low Focus"/>
    <n v="84"/>
    <x v="1"/>
    <n v="82"/>
  </r>
  <r>
    <s v="FRL-1019"/>
    <x v="53"/>
    <x v="2"/>
    <x v="3"/>
    <n v="4"/>
    <n v="4"/>
    <n v="100"/>
    <n v="3"/>
    <n v="50"/>
    <n v="85"/>
    <n v="20"/>
    <n v="10"/>
    <x v="4"/>
    <n v="0.8"/>
    <n v="1"/>
    <n v="0.5"/>
    <n v="83"/>
    <n v="25"/>
    <n v="92"/>
    <s v="Very High Deep Work"/>
    <s v="Low Burnout"/>
    <s v="High Focus"/>
    <n v="81"/>
    <x v="2"/>
    <n v="87"/>
  </r>
  <r>
    <s v="FRL-1160"/>
    <x v="118"/>
    <x v="2"/>
    <x v="1"/>
    <n v="8"/>
    <n v="6"/>
    <n v="75"/>
    <n v="4"/>
    <n v="90"/>
    <n v="95"/>
    <n v="10"/>
    <n v="60"/>
    <x v="2"/>
    <n v="0.9"/>
    <n v="0.75"/>
    <n v="0.9"/>
    <n v="52"/>
    <n v="39"/>
    <n v="49"/>
    <s v="Medium Deep Work"/>
    <s v="Low Burnout"/>
    <s v="Low Focus"/>
    <n v="89"/>
    <x v="1"/>
    <n v="88"/>
  </r>
  <r>
    <s v="FRL-1300"/>
    <x v="154"/>
    <x v="1"/>
    <x v="1"/>
    <n v="8"/>
    <n v="4"/>
    <n v="50"/>
    <n v="7"/>
    <n v="100"/>
    <n v="95"/>
    <n v="10"/>
    <n v="20"/>
    <x v="3"/>
    <n v="0.9"/>
    <n v="0.5"/>
    <n v="1"/>
    <n v="96"/>
    <n v="26"/>
    <n v="88"/>
    <s v="Low Deep Work"/>
    <s v="Low Burnout"/>
    <s v="High Focus"/>
    <n v="89"/>
    <x v="1"/>
    <n v="88"/>
  </r>
  <r>
    <s v="FRL-1373"/>
    <x v="8"/>
    <x v="4"/>
    <x v="1"/>
    <n v="4.5"/>
    <n v="4"/>
    <n v="89"/>
    <n v="8"/>
    <n v="70"/>
    <n v="75"/>
    <n v="40"/>
    <n v="90"/>
    <x v="4"/>
    <n v="0.6"/>
    <n v="0.89"/>
    <n v="0.7"/>
    <n v="32"/>
    <n v="60"/>
    <n v="39"/>
    <s v="High Deep Work"/>
    <s v="Medium Burnout"/>
    <s v="Low Focus"/>
    <n v="61"/>
    <x v="0"/>
    <n v="68"/>
  </r>
  <r>
    <s v="FRL-1325"/>
    <x v="31"/>
    <x v="0"/>
    <x v="2"/>
    <n v="6"/>
    <n v="5"/>
    <n v="83"/>
    <n v="9"/>
    <n v="50"/>
    <n v="80"/>
    <n v="80"/>
    <n v="20"/>
    <x v="0"/>
    <n v="0.2"/>
    <n v="0.83"/>
    <n v="0.5"/>
    <n v="90"/>
    <n v="60"/>
    <n v="89"/>
    <s v="High Deep Work"/>
    <s v="Medium Burnout"/>
    <s v="High Focus"/>
    <n v="65"/>
    <x v="2"/>
    <n v="79"/>
  </r>
  <r>
    <s v="FRL-1045"/>
    <x v="164"/>
    <x v="5"/>
    <x v="6"/>
    <n v="4.5"/>
    <n v="4"/>
    <n v="89"/>
    <n v="2"/>
    <n v="70"/>
    <n v="90"/>
    <n v="10"/>
    <n v="30"/>
    <x v="0"/>
    <n v="0.9"/>
    <n v="0.89"/>
    <n v="0.7"/>
    <n v="95"/>
    <n v="23"/>
    <n v="100"/>
    <s v="High Deep Work"/>
    <s v="Low Burnout"/>
    <s v="High Focus"/>
    <n v="91"/>
    <x v="0"/>
    <n v="91"/>
  </r>
  <r>
    <s v="FRL-1326"/>
    <x v="13"/>
    <x v="6"/>
    <x v="3"/>
    <n v="7.5"/>
    <n v="4.5"/>
    <n v="60"/>
    <n v="4"/>
    <n v="100"/>
    <n v="95"/>
    <n v="40"/>
    <n v="30"/>
    <x v="2"/>
    <n v="0.6"/>
    <n v="0.6"/>
    <n v="1"/>
    <n v="64"/>
    <n v="41"/>
    <n v="65"/>
    <s v="Low Deep Work"/>
    <s v="Low Burnout"/>
    <s v="Low Focus"/>
    <n v="100"/>
    <x v="1"/>
    <n v="97"/>
  </r>
  <r>
    <s v="FRL-1194"/>
    <x v="157"/>
    <x v="4"/>
    <x v="5"/>
    <n v="6"/>
    <n v="4.5"/>
    <n v="75"/>
    <n v="5"/>
    <n v="90"/>
    <n v="80"/>
    <n v="70"/>
    <n v="40"/>
    <x v="3"/>
    <n v="0.3"/>
    <n v="0.75"/>
    <n v="0.9"/>
    <n v="80"/>
    <n v="53"/>
    <n v="86"/>
    <s v="Medium Deep Work"/>
    <s v="Medium Burnout"/>
    <s v="High Focus"/>
    <n v="84"/>
    <x v="1"/>
    <n v="75"/>
  </r>
  <r>
    <s v="FRL-1102"/>
    <x v="54"/>
    <x v="2"/>
    <x v="2"/>
    <n v="6"/>
    <n v="5"/>
    <n v="83"/>
    <n v="8"/>
    <n v="50"/>
    <n v="85"/>
    <n v="60"/>
    <n v="60"/>
    <x v="2"/>
    <n v="0.4"/>
    <n v="0.83"/>
    <n v="0.5"/>
    <n v="54"/>
    <n v="72"/>
    <n v="50"/>
    <s v="High Deep Work"/>
    <s v="High Burnout"/>
    <s v="Low Focus"/>
    <n v="70"/>
    <x v="2"/>
    <n v="84"/>
  </r>
  <r>
    <s v="FRL-1323"/>
    <x v="64"/>
    <x v="0"/>
    <x v="5"/>
    <n v="5"/>
    <n v="4"/>
    <n v="80"/>
    <n v="10"/>
    <n v="60"/>
    <n v="90"/>
    <n v="40"/>
    <n v="70"/>
    <x v="2"/>
    <n v="0.6"/>
    <n v="0.8"/>
    <n v="0.6"/>
    <n v="47"/>
    <n v="64"/>
    <n v="47"/>
    <s v="High Deep Work"/>
    <s v="Medium Burnout"/>
    <s v="Low Focus"/>
    <n v="82"/>
    <x v="0"/>
    <n v="85"/>
  </r>
  <r>
    <s v="FRL-1106"/>
    <x v="30"/>
    <x v="2"/>
    <x v="6"/>
    <n v="9.5"/>
    <n v="8"/>
    <n v="84"/>
    <n v="9"/>
    <n v="70"/>
    <n v="70"/>
    <n v="90"/>
    <n v="40"/>
    <x v="2"/>
    <n v="0.1"/>
    <n v="0.84"/>
    <n v="0.7"/>
    <n v="56"/>
    <n v="77"/>
    <n v="58"/>
    <s v="High Deep Work"/>
    <s v="High Burnout"/>
    <s v="Low Focus"/>
    <n v="71"/>
    <x v="0"/>
    <n v="71"/>
  </r>
  <r>
    <s v="FRL-1239"/>
    <x v="162"/>
    <x v="2"/>
    <x v="4"/>
    <n v="4"/>
    <n v="4"/>
    <n v="100"/>
    <n v="9"/>
    <n v="100"/>
    <n v="75"/>
    <n v="80"/>
    <n v="30"/>
    <x v="4"/>
    <n v="0.2"/>
    <n v="1"/>
    <n v="1"/>
    <n v="81"/>
    <n v="46"/>
    <n v="90"/>
    <s v="Very High Deep Work"/>
    <s v="Low Burnout"/>
    <s v="High Focus"/>
    <n v="91"/>
    <x v="1"/>
    <n v="81"/>
  </r>
  <r>
    <s v="FRL-1190"/>
    <x v="99"/>
    <x v="6"/>
    <x v="1"/>
    <n v="7"/>
    <n v="6.5"/>
    <n v="93"/>
    <n v="10"/>
    <n v="70"/>
    <n v="95"/>
    <n v="20"/>
    <n v="60"/>
    <x v="0"/>
    <n v="0.8"/>
    <n v="0.93"/>
    <n v="0.7"/>
    <n v="66"/>
    <n v="37"/>
    <n v="73"/>
    <s v="Very High Deep Work"/>
    <s v="Low Burnout"/>
    <s v="Medium Focus"/>
    <n v="78"/>
    <x v="0"/>
    <n v="88"/>
  </r>
  <r>
    <s v="FRL-1215"/>
    <x v="45"/>
    <x v="1"/>
    <x v="1"/>
    <n v="6.5"/>
    <n v="5"/>
    <n v="77"/>
    <n v="2"/>
    <n v="70"/>
    <n v="80"/>
    <n v="30"/>
    <n v="80"/>
    <x v="0"/>
    <n v="0.7"/>
    <n v="0.77"/>
    <n v="0.7"/>
    <n v="48"/>
    <n v="49"/>
    <n v="56"/>
    <s v="Medium Deep Work"/>
    <s v="Low Burnout"/>
    <s v="Low Focus"/>
    <n v="65"/>
    <x v="0"/>
    <n v="73"/>
  </r>
  <r>
    <s v="FRL-1385"/>
    <x v="132"/>
    <x v="4"/>
    <x v="5"/>
    <n v="7.5"/>
    <n v="7.5"/>
    <n v="100"/>
    <n v="10"/>
    <n v="100"/>
    <n v="85"/>
    <n v="70"/>
    <n v="80"/>
    <x v="3"/>
    <n v="0.3"/>
    <n v="1"/>
    <n v="1"/>
    <n v="75"/>
    <n v="70"/>
    <n v="83"/>
    <s v="Very High Deep Work"/>
    <s v="High Burnout"/>
    <s v="Medium Focus"/>
    <n v="89"/>
    <x v="1"/>
    <n v="80"/>
  </r>
  <r>
    <s v="FRL-1370"/>
    <x v="13"/>
    <x v="6"/>
    <x v="7"/>
    <n v="8.5"/>
    <n v="6.5"/>
    <n v="76"/>
    <n v="8"/>
    <n v="80"/>
    <n v="80"/>
    <n v="10"/>
    <n v="40"/>
    <x v="1"/>
    <n v="0.9"/>
    <n v="0.76"/>
    <n v="0.8"/>
    <n v="90"/>
    <n v="31"/>
    <n v="86"/>
    <s v="Medium Deep Work"/>
    <s v="Low Burnout"/>
    <s v="High Focus"/>
    <n v="75"/>
    <x v="3"/>
    <n v="77"/>
  </r>
  <r>
    <s v="FRL-1215"/>
    <x v="151"/>
    <x v="6"/>
    <x v="5"/>
    <n v="10"/>
    <n v="6"/>
    <n v="60"/>
    <n v="10"/>
    <n v="90"/>
    <n v="70"/>
    <n v="30"/>
    <n v="90"/>
    <x v="3"/>
    <n v="0.7"/>
    <n v="0.6"/>
    <n v="0.9"/>
    <n v="52"/>
    <n v="78"/>
    <n v="56"/>
    <s v="Low Deep Work"/>
    <s v="High Burnout"/>
    <s v="Low Focus"/>
    <n v="73"/>
    <x v="1"/>
    <n v="65"/>
  </r>
  <r>
    <s v="FRL-1305"/>
    <x v="43"/>
    <x v="2"/>
    <x v="5"/>
    <n v="8"/>
    <n v="5.5"/>
    <n v="69"/>
    <n v="10"/>
    <n v="60"/>
    <n v="75"/>
    <n v="60"/>
    <n v="10"/>
    <x v="0"/>
    <n v="0.4"/>
    <n v="0.69"/>
    <n v="0.6"/>
    <n v="86"/>
    <n v="40"/>
    <n v="87"/>
    <s v="Low Deep Work"/>
    <s v="Low Burnout"/>
    <s v="High Focus"/>
    <n v="68"/>
    <x v="0"/>
    <n v="70"/>
  </r>
  <r>
    <s v="FRL-1392"/>
    <x v="65"/>
    <x v="5"/>
    <x v="1"/>
    <n v="10"/>
    <n v="6.5"/>
    <n v="65"/>
    <n v="8"/>
    <n v="60"/>
    <n v="85"/>
    <n v="10"/>
    <n v="30"/>
    <x v="3"/>
    <n v="0.9"/>
    <n v="0.65"/>
    <n v="0.6"/>
    <n v="78"/>
    <n v="29"/>
    <n v="80"/>
    <s v="Low Deep Work"/>
    <s v="Low Burnout"/>
    <s v="Medium Focus"/>
    <n v="69"/>
    <x v="0"/>
    <n v="78"/>
  </r>
  <r>
    <s v="FRL-1154"/>
    <x v="14"/>
    <x v="5"/>
    <x v="4"/>
    <n v="4.5"/>
    <n v="4"/>
    <n v="89"/>
    <n v="4"/>
    <n v="80"/>
    <n v="70"/>
    <n v="40"/>
    <n v="30"/>
    <x v="1"/>
    <n v="0.6"/>
    <n v="0.89"/>
    <n v="0.8"/>
    <n v="89"/>
    <n v="33"/>
    <n v="100"/>
    <s v="High Deep Work"/>
    <s v="Low Burnout"/>
    <s v="High Focus"/>
    <n v="80"/>
    <x v="3"/>
    <n v="76"/>
  </r>
  <r>
    <s v="FRL-1002"/>
    <x v="24"/>
    <x v="2"/>
    <x v="0"/>
    <n v="5"/>
    <n v="4.5"/>
    <n v="90"/>
    <n v="2"/>
    <n v="90"/>
    <n v="95"/>
    <n v="70"/>
    <n v="40"/>
    <x v="4"/>
    <n v="0.3"/>
    <n v="0.9"/>
    <n v="0.9"/>
    <n v="73"/>
    <n v="47"/>
    <n v="79"/>
    <s v="Very High Deep Work"/>
    <s v="Low Burnout"/>
    <s v="Medium Focus"/>
    <n v="100"/>
    <x v="1"/>
    <n v="99"/>
  </r>
  <r>
    <s v="FRL-1237"/>
    <x v="157"/>
    <x v="4"/>
    <x v="5"/>
    <n v="5.5"/>
    <n v="4"/>
    <n v="73"/>
    <n v="7"/>
    <n v="70"/>
    <n v="100"/>
    <n v="30"/>
    <n v="70"/>
    <x v="2"/>
    <n v="0.7"/>
    <n v="0.73"/>
    <n v="0.7"/>
    <n v="47"/>
    <n v="61"/>
    <n v="46"/>
    <s v="Medium Deep Work"/>
    <s v="Medium Burnout"/>
    <s v="Low Focus"/>
    <n v="91"/>
    <x v="0"/>
    <n v="95"/>
  </r>
  <r>
    <s v="FRL-1345"/>
    <x v="80"/>
    <x v="2"/>
    <x v="1"/>
    <n v="8.5"/>
    <n v="7"/>
    <n v="82"/>
    <n v="9"/>
    <n v="70"/>
    <n v="85"/>
    <n v="10"/>
    <n v="40"/>
    <x v="0"/>
    <n v="0.9"/>
    <n v="0.82"/>
    <n v="0.7"/>
    <n v="77"/>
    <n v="29"/>
    <n v="79"/>
    <s v="High Deep Work"/>
    <s v="Low Burnout"/>
    <s v="Medium Focus"/>
    <n v="69"/>
    <x v="0"/>
    <n v="78"/>
  </r>
  <r>
    <s v="FRL-1393"/>
    <x v="25"/>
    <x v="6"/>
    <x v="1"/>
    <n v="6.5"/>
    <n v="5"/>
    <n v="77"/>
    <n v="6"/>
    <n v="50"/>
    <n v="90"/>
    <n v="70"/>
    <n v="20"/>
    <x v="3"/>
    <n v="0.3"/>
    <n v="0.77"/>
    <n v="0.5"/>
    <n v="84"/>
    <n v="61"/>
    <n v="77"/>
    <s v="Medium Deep Work"/>
    <s v="Medium Burnout"/>
    <s v="High Focus"/>
    <n v="67"/>
    <x v="2"/>
    <n v="83"/>
  </r>
  <r>
    <s v="FRL-1255"/>
    <x v="23"/>
    <x v="3"/>
    <x v="1"/>
    <n v="4"/>
    <n v="4"/>
    <n v="100"/>
    <n v="5"/>
    <n v="50"/>
    <n v="80"/>
    <n v="70"/>
    <n v="30"/>
    <x v="4"/>
    <n v="0.3"/>
    <n v="1"/>
    <n v="0.5"/>
    <n v="63"/>
    <n v="66"/>
    <n v="54"/>
    <s v="Very High Deep Work"/>
    <s v="Medium Burnout"/>
    <s v="Low Focus"/>
    <n v="60"/>
    <x v="2"/>
    <n v="73"/>
  </r>
  <r>
    <s v="FRL-1145"/>
    <x v="38"/>
    <x v="1"/>
    <x v="7"/>
    <n v="7"/>
    <n v="6.5"/>
    <n v="93"/>
    <n v="8"/>
    <n v="70"/>
    <n v="85"/>
    <n v="30"/>
    <n v="30"/>
    <x v="4"/>
    <n v="0.7"/>
    <n v="0.93"/>
    <n v="0.7"/>
    <n v="71"/>
    <n v="41"/>
    <n v="65"/>
    <s v="Very High Deep Work"/>
    <s v="Low Burnout"/>
    <s v="Medium Focus"/>
    <n v="73"/>
    <x v="0"/>
    <n v="82"/>
  </r>
  <r>
    <s v="FRL-1238"/>
    <x v="175"/>
    <x v="0"/>
    <x v="1"/>
    <n v="6.5"/>
    <n v="6.5"/>
    <n v="100"/>
    <n v="2"/>
    <n v="80"/>
    <n v="100"/>
    <n v="10"/>
    <n v="30"/>
    <x v="2"/>
    <n v="0.9"/>
    <n v="1"/>
    <n v="0.8"/>
    <n v="66"/>
    <n v="26"/>
    <n v="62"/>
    <s v="Very High Deep Work"/>
    <s v="Low Burnout"/>
    <s v="Medium Focus"/>
    <n v="88"/>
    <x v="3"/>
    <n v="93"/>
  </r>
  <r>
    <s v="FRL-1294"/>
    <x v="137"/>
    <x v="2"/>
    <x v="5"/>
    <n v="7"/>
    <n v="6.5"/>
    <n v="93"/>
    <n v="8"/>
    <n v="80"/>
    <n v="95"/>
    <n v="70"/>
    <n v="70"/>
    <x v="0"/>
    <n v="0.3"/>
    <n v="0.93"/>
    <n v="0.8"/>
    <n v="74"/>
    <n v="68"/>
    <n v="77"/>
    <s v="Very High Deep Work"/>
    <s v="Medium Burnout"/>
    <s v="Medium Focus"/>
    <n v="94"/>
    <x v="3"/>
    <n v="90"/>
  </r>
  <r>
    <s v="FRL-1217"/>
    <x v="162"/>
    <x v="2"/>
    <x v="4"/>
    <n v="9.5"/>
    <n v="9"/>
    <n v="95"/>
    <n v="2"/>
    <n v="80"/>
    <n v="75"/>
    <n v="60"/>
    <n v="80"/>
    <x v="2"/>
    <n v="0.4"/>
    <n v="0.95"/>
    <n v="0.8"/>
    <n v="70"/>
    <n v="59"/>
    <n v="76"/>
    <s v="Very High Deep Work"/>
    <s v="Medium Burnout"/>
    <s v="Medium Focus"/>
    <n v="86"/>
    <x v="3"/>
    <n v="81"/>
  </r>
  <r>
    <s v="FRL-1057"/>
    <x v="54"/>
    <x v="2"/>
    <x v="5"/>
    <n v="7"/>
    <n v="6"/>
    <n v="86"/>
    <n v="7"/>
    <n v="50"/>
    <n v="75"/>
    <n v="10"/>
    <n v="60"/>
    <x v="1"/>
    <n v="0.9"/>
    <n v="0.86"/>
    <n v="0.5"/>
    <n v="63"/>
    <n v="47"/>
    <n v="72"/>
    <s v="High Deep Work"/>
    <s v="Low Burnout"/>
    <s v="Low Focus"/>
    <n v="63"/>
    <x v="2"/>
    <n v="70"/>
  </r>
  <r>
    <s v="FRL-1101"/>
    <x v="121"/>
    <x v="4"/>
    <x v="2"/>
    <n v="8.5"/>
    <n v="7.5"/>
    <n v="88"/>
    <n v="7"/>
    <n v="80"/>
    <n v="80"/>
    <n v="10"/>
    <n v="20"/>
    <x v="3"/>
    <n v="0.9"/>
    <n v="0.88"/>
    <n v="0.8"/>
    <n v="93"/>
    <n v="24"/>
    <n v="100"/>
    <s v="High Deep Work"/>
    <s v="Low Burnout"/>
    <s v="High Focus"/>
    <n v="77"/>
    <x v="3"/>
    <n v="79"/>
  </r>
  <r>
    <s v="FRL-1187"/>
    <x v="10"/>
    <x v="4"/>
    <x v="5"/>
    <n v="8.5"/>
    <n v="6.5"/>
    <n v="76"/>
    <n v="5"/>
    <n v="70"/>
    <n v="95"/>
    <n v="50"/>
    <n v="10"/>
    <x v="4"/>
    <n v="0.5"/>
    <n v="0.76"/>
    <n v="0.7"/>
    <n v="74"/>
    <n v="39"/>
    <n v="68"/>
    <s v="Medium Deep Work"/>
    <s v="Low Burnout"/>
    <s v="Medium Focus"/>
    <n v="87"/>
    <x v="0"/>
    <n v="90"/>
  </r>
  <r>
    <s v="FRL-1091"/>
    <x v="57"/>
    <x v="4"/>
    <x v="3"/>
    <n v="6.5"/>
    <n v="5.5"/>
    <n v="85"/>
    <n v="1"/>
    <n v="70"/>
    <n v="80"/>
    <n v="10"/>
    <n v="20"/>
    <x v="2"/>
    <n v="0.9"/>
    <n v="0.85"/>
    <n v="0.7"/>
    <n v="71"/>
    <n v="25"/>
    <n v="79"/>
    <s v="High Deep Work"/>
    <s v="Low Burnout"/>
    <s v="Medium Focus"/>
    <n v="83"/>
    <x v="0"/>
    <n v="82"/>
  </r>
  <r>
    <s v="FRL-1272"/>
    <x v="84"/>
    <x v="2"/>
    <x v="5"/>
    <n v="5.5"/>
    <n v="4.5"/>
    <n v="82"/>
    <n v="2"/>
    <n v="50"/>
    <n v="75"/>
    <n v="30"/>
    <n v="80"/>
    <x v="0"/>
    <n v="0.7"/>
    <n v="0.82"/>
    <n v="0.5"/>
    <n v="57"/>
    <n v="58"/>
    <n v="67"/>
    <s v="High Deep Work"/>
    <s v="Medium Burnout"/>
    <s v="Low Focus"/>
    <n v="63"/>
    <x v="2"/>
    <n v="70"/>
  </r>
  <r>
    <s v="FRL-1176"/>
    <x v="27"/>
    <x v="4"/>
    <x v="4"/>
    <n v="9.5"/>
    <n v="8.5"/>
    <n v="89"/>
    <n v="4"/>
    <n v="90"/>
    <n v="90"/>
    <n v="80"/>
    <n v="10"/>
    <x v="0"/>
    <n v="0.2"/>
    <n v="0.89"/>
    <n v="0.9"/>
    <n v="91"/>
    <n v="48"/>
    <n v="100"/>
    <s v="High Deep Work"/>
    <s v="Low Burnout"/>
    <s v="High Focus"/>
    <n v="100"/>
    <x v="1"/>
    <n v="96"/>
  </r>
  <r>
    <s v="FRL-1190"/>
    <x v="101"/>
    <x v="1"/>
    <x v="0"/>
    <n v="5"/>
    <n v="5"/>
    <n v="100"/>
    <n v="2"/>
    <n v="90"/>
    <n v="95"/>
    <n v="20"/>
    <n v="60"/>
    <x v="2"/>
    <n v="0.8"/>
    <n v="1"/>
    <n v="0.9"/>
    <n v="76"/>
    <n v="32"/>
    <n v="84"/>
    <s v="Very High Deep Work"/>
    <s v="Low Burnout"/>
    <s v="Medium Focus"/>
    <n v="100"/>
    <x v="1"/>
    <n v="99"/>
  </r>
  <r>
    <s v="FRL-1205"/>
    <x v="132"/>
    <x v="4"/>
    <x v="6"/>
    <n v="5"/>
    <n v="5"/>
    <n v="100"/>
    <n v="5"/>
    <n v="100"/>
    <n v="95"/>
    <n v="20"/>
    <n v="70"/>
    <x v="0"/>
    <n v="0.8"/>
    <n v="1"/>
    <n v="1"/>
    <n v="100"/>
    <n v="34"/>
    <n v="100"/>
    <s v="Very High Deep Work"/>
    <s v="Low Burnout"/>
    <s v="High Focus"/>
    <n v="100"/>
    <x v="1"/>
    <n v="96"/>
  </r>
  <r>
    <s v="FRL-1292"/>
    <x v="162"/>
    <x v="2"/>
    <x v="2"/>
    <n v="6"/>
    <n v="6"/>
    <n v="100"/>
    <n v="9"/>
    <n v="60"/>
    <n v="95"/>
    <n v="10"/>
    <n v="60"/>
    <x v="1"/>
    <n v="0.9"/>
    <n v="1"/>
    <n v="0.6"/>
    <n v="79"/>
    <n v="40"/>
    <n v="89"/>
    <s v="Very High Deep Work"/>
    <s v="Low Burnout"/>
    <s v="Medium Focus"/>
    <n v="85"/>
    <x v="0"/>
    <n v="94"/>
  </r>
  <r>
    <s v="FRL-1110"/>
    <x v="110"/>
    <x v="3"/>
    <x v="5"/>
    <n v="6"/>
    <n v="4.5"/>
    <n v="75"/>
    <n v="5"/>
    <n v="100"/>
    <n v="70"/>
    <n v="70"/>
    <n v="30"/>
    <x v="2"/>
    <n v="0.3"/>
    <n v="0.75"/>
    <n v="1"/>
    <n v="67"/>
    <n v="56"/>
    <n v="58"/>
    <s v="Medium Deep Work"/>
    <s v="Medium Burnout"/>
    <s v="Medium Focus"/>
    <n v="73"/>
    <x v="1"/>
    <n v="65"/>
  </r>
  <r>
    <s v="FRL-1002"/>
    <x v="72"/>
    <x v="3"/>
    <x v="4"/>
    <n v="5.5"/>
    <n v="4"/>
    <n v="73"/>
    <n v="7"/>
    <n v="60"/>
    <n v="80"/>
    <n v="50"/>
    <n v="80"/>
    <x v="1"/>
    <n v="0.5"/>
    <n v="0.73"/>
    <n v="0.6"/>
    <n v="71"/>
    <n v="50"/>
    <n v="89"/>
    <s v="Medium Deep Work"/>
    <s v="Medium Burnout"/>
    <s v="Medium Focus"/>
    <n v="84"/>
    <x v="0"/>
    <n v="86"/>
  </r>
  <r>
    <s v="FRL-1049"/>
    <x v="136"/>
    <x v="0"/>
    <x v="0"/>
    <n v="5.5"/>
    <n v="4"/>
    <n v="73"/>
    <n v="6"/>
    <n v="50"/>
    <n v="90"/>
    <n v="50"/>
    <n v="80"/>
    <x v="1"/>
    <n v="0.5"/>
    <n v="0.73"/>
    <n v="0.5"/>
    <n v="69"/>
    <n v="46"/>
    <n v="85"/>
    <s v="Medium Deep Work"/>
    <s v="Low Burnout"/>
    <s v="Medium Focus"/>
    <n v="85"/>
    <x v="2"/>
    <n v="94"/>
  </r>
  <r>
    <s v="FRL-1325"/>
    <x v="134"/>
    <x v="4"/>
    <x v="4"/>
    <n v="6.5"/>
    <n v="6"/>
    <n v="92"/>
    <n v="7"/>
    <n v="90"/>
    <n v="70"/>
    <n v="60"/>
    <n v="60"/>
    <x v="2"/>
    <n v="0.4"/>
    <n v="0.92"/>
    <n v="0.9"/>
    <n v="71"/>
    <n v="51"/>
    <n v="78"/>
    <s v="Very High Deep Work"/>
    <s v="Medium Burnout"/>
    <s v="Medium Focus"/>
    <n v="85"/>
    <x v="1"/>
    <n v="76"/>
  </r>
  <r>
    <s v="FRL-1227"/>
    <x v="62"/>
    <x v="2"/>
    <x v="3"/>
    <n v="7.5"/>
    <n v="7.5"/>
    <n v="100"/>
    <n v="4"/>
    <n v="100"/>
    <n v="75"/>
    <n v="70"/>
    <n v="50"/>
    <x v="4"/>
    <n v="0.3"/>
    <n v="1"/>
    <n v="1"/>
    <n v="70"/>
    <n v="66"/>
    <n v="73"/>
    <s v="Very High Deep Work"/>
    <s v="Medium Burnout"/>
    <s v="Medium Focus"/>
    <n v="89"/>
    <x v="1"/>
    <n v="77"/>
  </r>
  <r>
    <s v="FRL-1338"/>
    <x v="108"/>
    <x v="3"/>
    <x v="5"/>
    <n v="4.5"/>
    <n v="4.5"/>
    <n v="100"/>
    <n v="9"/>
    <n v="50"/>
    <n v="75"/>
    <n v="90"/>
    <n v="60"/>
    <x v="2"/>
    <n v="0.1"/>
    <n v="1"/>
    <n v="0.5"/>
    <n v="54"/>
    <n v="75"/>
    <n v="52"/>
    <s v="Very High Deep Work"/>
    <s v="High Burnout"/>
    <s v="Low Focus"/>
    <n v="63"/>
    <x v="2"/>
    <n v="70"/>
  </r>
  <r>
    <s v="FRL-1384"/>
    <x v="36"/>
    <x v="2"/>
    <x v="0"/>
    <n v="7.5"/>
    <n v="7.5"/>
    <n v="100"/>
    <n v="1"/>
    <n v="90"/>
    <n v="90"/>
    <n v="30"/>
    <n v="60"/>
    <x v="1"/>
    <n v="0.7"/>
    <n v="1"/>
    <n v="0.9"/>
    <n v="93"/>
    <n v="37"/>
    <n v="100"/>
    <s v="Very High Deep Work"/>
    <s v="Low Burnout"/>
    <s v="High Focus"/>
    <n v="100"/>
    <x v="1"/>
    <n v="94"/>
  </r>
  <r>
    <s v="FRL-1212"/>
    <x v="132"/>
    <x v="4"/>
    <x v="0"/>
    <n v="10"/>
    <n v="6"/>
    <n v="60"/>
    <n v="9"/>
    <n v="80"/>
    <n v="75"/>
    <n v="70"/>
    <n v="90"/>
    <x v="3"/>
    <n v="0.3"/>
    <n v="0.6"/>
    <n v="0.8"/>
    <n v="75"/>
    <n v="67"/>
    <n v="86"/>
    <s v="Low Deep Work"/>
    <s v="Medium Burnout"/>
    <s v="Medium Focus"/>
    <n v="83"/>
    <x v="3"/>
    <n v="79"/>
  </r>
  <r>
    <s v="FRL-1310"/>
    <x v="4"/>
    <x v="2"/>
    <x v="0"/>
    <n v="4.5"/>
    <n v="4.5"/>
    <n v="100"/>
    <n v="4"/>
    <n v="50"/>
    <n v="90"/>
    <n v="50"/>
    <n v="30"/>
    <x v="3"/>
    <n v="0.5"/>
    <n v="1"/>
    <n v="0.5"/>
    <n v="70"/>
    <n v="34"/>
    <n v="100"/>
    <s v="Very High Deep Work"/>
    <s v="Low Burnout"/>
    <s v="Medium Focus"/>
    <n v="85"/>
    <x v="2"/>
    <n v="94"/>
  </r>
  <r>
    <s v="FRL-1281"/>
    <x v="72"/>
    <x v="3"/>
    <x v="0"/>
    <n v="6.5"/>
    <n v="4.5"/>
    <n v="69"/>
    <n v="7"/>
    <n v="70"/>
    <n v="80"/>
    <n v="60"/>
    <n v="20"/>
    <x v="2"/>
    <n v="0.4"/>
    <n v="0.69"/>
    <n v="0.7"/>
    <n v="57"/>
    <n v="47"/>
    <n v="62"/>
    <s v="Low Deep Work"/>
    <s v="Low Burnout"/>
    <s v="Low Focus"/>
    <n v="82"/>
    <x v="0"/>
    <n v="84"/>
  </r>
  <r>
    <s v="FRL-1115"/>
    <x v="171"/>
    <x v="4"/>
    <x v="3"/>
    <n v="7.5"/>
    <n v="7.5"/>
    <n v="100"/>
    <n v="5"/>
    <n v="60"/>
    <n v="100"/>
    <n v="30"/>
    <n v="70"/>
    <x v="2"/>
    <n v="0.7"/>
    <n v="1"/>
    <n v="0.6"/>
    <n v="80"/>
    <n v="45"/>
    <n v="82"/>
    <s v="Very High Deep Work"/>
    <s v="Low Burnout"/>
    <s v="High Focus"/>
    <n v="100"/>
    <x v="0"/>
    <n v="102"/>
  </r>
  <r>
    <s v="FRL-1272"/>
    <x v="69"/>
    <x v="5"/>
    <x v="6"/>
    <n v="10"/>
    <n v="7.5"/>
    <n v="75"/>
    <n v="3"/>
    <n v="50"/>
    <n v="85"/>
    <n v="70"/>
    <n v="70"/>
    <x v="4"/>
    <n v="0.3"/>
    <n v="0.75"/>
    <n v="0.5"/>
    <n v="54"/>
    <n v="81"/>
    <n v="56"/>
    <s v="Medium Deep Work"/>
    <s v="High Burnout"/>
    <s v="Low Focus"/>
    <n v="79"/>
    <x v="2"/>
    <n v="86"/>
  </r>
  <r>
    <s v="FRL-1325"/>
    <x v="1"/>
    <x v="0"/>
    <x v="4"/>
    <n v="8.5"/>
    <n v="5.5"/>
    <n v="65"/>
    <n v="3"/>
    <n v="90"/>
    <n v="90"/>
    <n v="20"/>
    <n v="70"/>
    <x v="0"/>
    <n v="0.8"/>
    <n v="0.65"/>
    <n v="0.9"/>
    <n v="85"/>
    <n v="42"/>
    <n v="100"/>
    <s v="Low Deep Work"/>
    <s v="Low Burnout"/>
    <s v="High Focus"/>
    <n v="100"/>
    <x v="1"/>
    <n v="96"/>
  </r>
  <r>
    <s v="FRL-1312"/>
    <x v="144"/>
    <x v="0"/>
    <x v="6"/>
    <n v="5"/>
    <n v="5"/>
    <n v="100"/>
    <n v="8"/>
    <n v="50"/>
    <n v="80"/>
    <n v="10"/>
    <n v="70"/>
    <x v="1"/>
    <n v="0.9"/>
    <n v="1"/>
    <n v="0.5"/>
    <n v="87"/>
    <n v="32"/>
    <n v="100"/>
    <s v="Very High Deep Work"/>
    <s v="Low Burnout"/>
    <s v="High Focus"/>
    <n v="74"/>
    <x v="2"/>
    <n v="81"/>
  </r>
  <r>
    <s v="FRL-1082"/>
    <x v="27"/>
    <x v="4"/>
    <x v="5"/>
    <n v="6.5"/>
    <n v="6.5"/>
    <n v="100"/>
    <n v="4"/>
    <n v="80"/>
    <n v="95"/>
    <n v="40"/>
    <n v="60"/>
    <x v="3"/>
    <n v="0.6"/>
    <n v="1"/>
    <n v="0.8"/>
    <n v="78"/>
    <n v="51"/>
    <n v="91"/>
    <s v="Very High Deep Work"/>
    <s v="Medium Burnout"/>
    <s v="Medium Focus"/>
    <n v="94"/>
    <x v="3"/>
    <n v="90"/>
  </r>
  <r>
    <s v="FRL-1033"/>
    <x v="1"/>
    <x v="0"/>
    <x v="2"/>
    <n v="5.5"/>
    <n v="5.5"/>
    <n v="100"/>
    <n v="8"/>
    <n v="100"/>
    <n v="90"/>
    <n v="80"/>
    <n v="40"/>
    <x v="3"/>
    <n v="0.2"/>
    <n v="1"/>
    <n v="1"/>
    <n v="93"/>
    <n v="55"/>
    <n v="100"/>
    <s v="Very High Deep Work"/>
    <s v="Medium Burnout"/>
    <s v="High Focus"/>
    <n v="92"/>
    <x v="1"/>
    <n v="89"/>
  </r>
  <r>
    <s v="FRL-1256"/>
    <x v="159"/>
    <x v="2"/>
    <x v="0"/>
    <n v="4.5"/>
    <n v="4.5"/>
    <n v="100"/>
    <n v="3"/>
    <n v="80"/>
    <n v="95"/>
    <n v="20"/>
    <n v="10"/>
    <x v="0"/>
    <n v="0.8"/>
    <n v="1"/>
    <n v="0.8"/>
    <n v="98"/>
    <n v="20"/>
    <n v="100"/>
    <s v="Very High Deep Work"/>
    <s v="Low Burnout"/>
    <s v="High Focus"/>
    <n v="100"/>
    <x v="3"/>
    <n v="99"/>
  </r>
  <r>
    <s v="FRL-1266"/>
    <x v="100"/>
    <x v="5"/>
    <x v="2"/>
    <n v="7"/>
    <n v="4"/>
    <n v="57"/>
    <n v="7"/>
    <n v="100"/>
    <n v="90"/>
    <n v="20"/>
    <n v="90"/>
    <x v="0"/>
    <n v="0.8"/>
    <n v="0.56999999999999995"/>
    <n v="1"/>
    <n v="50"/>
    <n v="47"/>
    <n v="61"/>
    <s v="Low Deep Work"/>
    <s v="Low Burnout"/>
    <s v="Low Focus"/>
    <n v="92"/>
    <x v="1"/>
    <n v="89"/>
  </r>
  <r>
    <s v="FRL-1246"/>
    <x v="22"/>
    <x v="5"/>
    <x v="7"/>
    <n v="6"/>
    <n v="5.5"/>
    <n v="92"/>
    <n v="1"/>
    <n v="80"/>
    <n v="95"/>
    <n v="90"/>
    <n v="80"/>
    <x v="0"/>
    <n v="0.1"/>
    <n v="0.92"/>
    <n v="0.8"/>
    <n v="60"/>
    <n v="82"/>
    <n v="61"/>
    <s v="Very High Deep Work"/>
    <s v="High Burnout"/>
    <s v="Low Focus"/>
    <n v="89"/>
    <x v="3"/>
    <n v="92"/>
  </r>
  <r>
    <s v="FRL-1053"/>
    <x v="98"/>
    <x v="1"/>
    <x v="6"/>
    <n v="6"/>
    <n v="6"/>
    <n v="100"/>
    <n v="2"/>
    <n v="60"/>
    <n v="80"/>
    <n v="70"/>
    <n v="60"/>
    <x v="3"/>
    <n v="0.3"/>
    <n v="1"/>
    <n v="0.6"/>
    <n v="81"/>
    <n v="53"/>
    <n v="100"/>
    <s v="Very High Deep Work"/>
    <s v="Medium Burnout"/>
    <s v="High Focus"/>
    <n v="81"/>
    <x v="0"/>
    <n v="81"/>
  </r>
  <r>
    <s v="FRL-1247"/>
    <x v="63"/>
    <x v="6"/>
    <x v="3"/>
    <n v="6"/>
    <n v="4"/>
    <n v="67"/>
    <n v="6"/>
    <n v="100"/>
    <n v="75"/>
    <n v="80"/>
    <n v="80"/>
    <x v="1"/>
    <n v="0.2"/>
    <n v="0.67"/>
    <n v="1"/>
    <n v="66"/>
    <n v="75"/>
    <n v="70"/>
    <s v="Low Deep Work"/>
    <s v="High Burnout"/>
    <s v="Medium Focus"/>
    <n v="89"/>
    <x v="1"/>
    <n v="77"/>
  </r>
  <r>
    <s v="FRL-1175"/>
    <x v="57"/>
    <x v="4"/>
    <x v="3"/>
    <n v="9.5"/>
    <n v="7.5"/>
    <n v="79"/>
    <n v="6"/>
    <n v="80"/>
    <n v="95"/>
    <n v="50"/>
    <n v="50"/>
    <x v="1"/>
    <n v="0.5"/>
    <n v="0.79"/>
    <n v="0.8"/>
    <n v="87"/>
    <n v="54"/>
    <n v="95"/>
    <s v="Medium Deep Work"/>
    <s v="Medium Burnout"/>
    <s v="High Focus"/>
    <n v="100"/>
    <x v="3"/>
    <n v="97"/>
  </r>
  <r>
    <s v="FRL-1389"/>
    <x v="9"/>
    <x v="0"/>
    <x v="1"/>
    <n v="5"/>
    <n v="5"/>
    <n v="100"/>
    <n v="5"/>
    <n v="60"/>
    <n v="80"/>
    <n v="60"/>
    <n v="50"/>
    <x v="2"/>
    <n v="0.4"/>
    <n v="1"/>
    <n v="0.6"/>
    <n v="49"/>
    <n v="66"/>
    <n v="46"/>
    <s v="Very High Deep Work"/>
    <s v="Medium Burnout"/>
    <s v="Low Focus"/>
    <n v="65"/>
    <x v="0"/>
    <n v="73"/>
  </r>
  <r>
    <s v="FRL-1290"/>
    <x v="150"/>
    <x v="5"/>
    <x v="5"/>
    <n v="6"/>
    <n v="5.5"/>
    <n v="92"/>
    <n v="8"/>
    <n v="70"/>
    <n v="75"/>
    <n v="30"/>
    <n v="30"/>
    <x v="1"/>
    <n v="0.7"/>
    <n v="0.92"/>
    <n v="0.7"/>
    <n v="84"/>
    <n v="37"/>
    <n v="89"/>
    <s v="Very High Deep Work"/>
    <s v="Low Burnout"/>
    <s v="High Focus"/>
    <n v="68"/>
    <x v="0"/>
    <n v="70"/>
  </r>
  <r>
    <s v="FRL-1196"/>
    <x v="165"/>
    <x v="1"/>
    <x v="4"/>
    <n v="9"/>
    <n v="5.5"/>
    <n v="61"/>
    <n v="1"/>
    <n v="90"/>
    <n v="80"/>
    <n v="30"/>
    <n v="10"/>
    <x v="1"/>
    <n v="0.7"/>
    <n v="0.61"/>
    <n v="0.9"/>
    <n v="76"/>
    <n v="38"/>
    <n v="93"/>
    <s v="Low Deep Work"/>
    <s v="Low Burnout"/>
    <s v="Medium Focus"/>
    <n v="97"/>
    <x v="1"/>
    <n v="86"/>
  </r>
  <r>
    <s v="FRL-1369"/>
    <x v="167"/>
    <x v="6"/>
    <x v="4"/>
    <n v="9.5"/>
    <n v="8"/>
    <n v="84"/>
    <n v="7"/>
    <n v="90"/>
    <n v="75"/>
    <n v="60"/>
    <n v="30"/>
    <x v="1"/>
    <n v="0.4"/>
    <n v="0.84"/>
    <n v="0.9"/>
    <n v="85"/>
    <n v="48"/>
    <n v="100"/>
    <s v="High Deep Work"/>
    <s v="Low Burnout"/>
    <s v="High Focus"/>
    <n v="91"/>
    <x v="1"/>
    <n v="81"/>
  </r>
  <r>
    <s v="FRL-1267"/>
    <x v="13"/>
    <x v="6"/>
    <x v="2"/>
    <n v="7"/>
    <n v="7"/>
    <n v="100"/>
    <n v="8"/>
    <n v="60"/>
    <n v="100"/>
    <n v="90"/>
    <n v="80"/>
    <x v="2"/>
    <n v="0.1"/>
    <n v="1"/>
    <n v="0.6"/>
    <n v="56"/>
    <n v="95"/>
    <n v="49"/>
    <s v="Very High Deep Work"/>
    <s v="High Burnout"/>
    <s v="Low Focus"/>
    <n v="89"/>
    <x v="0"/>
    <n v="99"/>
  </r>
  <r>
    <s v="FRL-1194"/>
    <x v="141"/>
    <x v="2"/>
    <x v="7"/>
    <n v="9"/>
    <n v="4.5"/>
    <n v="50"/>
    <n v="6"/>
    <n v="70"/>
    <n v="75"/>
    <n v="40"/>
    <n v="30"/>
    <x v="2"/>
    <n v="0.6"/>
    <n v="0.5"/>
    <n v="0.7"/>
    <n v="50"/>
    <n v="54"/>
    <n v="43"/>
    <s v="Low Deep Work"/>
    <s v="Medium Burnout"/>
    <s v="Low Focus"/>
    <n v="65"/>
    <x v="0"/>
    <n v="72"/>
  </r>
  <r>
    <s v="FRL-1332"/>
    <x v="42"/>
    <x v="5"/>
    <x v="4"/>
    <n v="6.5"/>
    <n v="5.5"/>
    <n v="85"/>
    <n v="8"/>
    <n v="100"/>
    <n v="70"/>
    <n v="90"/>
    <n v="40"/>
    <x v="3"/>
    <n v="0.1"/>
    <n v="0.85"/>
    <n v="1"/>
    <n v="86"/>
    <n v="52"/>
    <n v="100"/>
    <s v="High Deep Work"/>
    <s v="Medium Burnout"/>
    <s v="High Focus"/>
    <n v="85"/>
    <x v="1"/>
    <n v="76"/>
  </r>
  <r>
    <s v="FRL-1340"/>
    <x v="130"/>
    <x v="5"/>
    <x v="7"/>
    <n v="7"/>
    <n v="6.5"/>
    <n v="93"/>
    <n v="2"/>
    <n v="90"/>
    <n v="70"/>
    <n v="50"/>
    <n v="90"/>
    <x v="1"/>
    <n v="0.5"/>
    <n v="0.93"/>
    <n v="0.9"/>
    <n v="79"/>
    <n v="64"/>
    <n v="75"/>
    <s v="Very High Deep Work"/>
    <s v="Medium Burnout"/>
    <s v="Medium Focus"/>
    <n v="69"/>
    <x v="1"/>
    <n v="67"/>
  </r>
  <r>
    <s v="FRL-1028"/>
    <x v="2"/>
    <x v="1"/>
    <x v="2"/>
    <n v="8.5"/>
    <n v="8"/>
    <n v="94"/>
    <n v="4"/>
    <n v="70"/>
    <n v="100"/>
    <n v="30"/>
    <n v="40"/>
    <x v="2"/>
    <n v="0.7"/>
    <n v="0.94"/>
    <n v="0.7"/>
    <n v="67"/>
    <n v="50"/>
    <n v="64"/>
    <s v="Very High Deep Work"/>
    <s v="Medium Burnout"/>
    <s v="Medium Focus"/>
    <n v="89"/>
    <x v="0"/>
    <n v="99"/>
  </r>
  <r>
    <s v="FRL-1090"/>
    <x v="120"/>
    <x v="2"/>
    <x v="5"/>
    <n v="8.5"/>
    <n v="6"/>
    <n v="71"/>
    <n v="9"/>
    <n v="50"/>
    <n v="95"/>
    <n v="40"/>
    <n v="20"/>
    <x v="1"/>
    <n v="0.6"/>
    <n v="0.71"/>
    <n v="0.5"/>
    <n v="75"/>
    <n v="41"/>
    <n v="78"/>
    <s v="Medium Deep Work"/>
    <s v="Low Burnout"/>
    <s v="Medium Focus"/>
    <n v="79"/>
    <x v="2"/>
    <n v="90"/>
  </r>
  <r>
    <s v="FRL-1031"/>
    <x v="63"/>
    <x v="6"/>
    <x v="3"/>
    <n v="5.5"/>
    <n v="4.5"/>
    <n v="82"/>
    <n v="10"/>
    <n v="90"/>
    <n v="85"/>
    <n v="80"/>
    <n v="20"/>
    <x v="1"/>
    <n v="0.2"/>
    <n v="0.82"/>
    <n v="0.9"/>
    <n v="77"/>
    <n v="56"/>
    <n v="88"/>
    <s v="High Deep Work"/>
    <s v="Medium Burnout"/>
    <s v="Medium Focus"/>
    <n v="100"/>
    <x v="1"/>
    <n v="87"/>
  </r>
  <r>
    <s v="FRL-1163"/>
    <x v="150"/>
    <x v="5"/>
    <x v="6"/>
    <n v="4.5"/>
    <n v="4"/>
    <n v="89"/>
    <n v="8"/>
    <n v="70"/>
    <n v="70"/>
    <n v="80"/>
    <n v="40"/>
    <x v="0"/>
    <n v="0.2"/>
    <n v="0.89"/>
    <n v="0.7"/>
    <n v="81"/>
    <n v="52"/>
    <n v="100"/>
    <s v="High Deep Work"/>
    <s v="Medium Burnout"/>
    <s v="High Focus"/>
    <n v="71"/>
    <x v="0"/>
    <n v="71"/>
  </r>
  <r>
    <s v="FRL-1306"/>
    <x v="161"/>
    <x v="4"/>
    <x v="2"/>
    <n v="6"/>
    <n v="6"/>
    <n v="100"/>
    <n v="1"/>
    <n v="80"/>
    <n v="100"/>
    <n v="20"/>
    <n v="80"/>
    <x v="3"/>
    <n v="0.8"/>
    <n v="1"/>
    <n v="0.8"/>
    <n v="74"/>
    <n v="45"/>
    <n v="92"/>
    <s v="Very High Deep Work"/>
    <s v="Low Burnout"/>
    <s v="Medium Focus"/>
    <n v="97"/>
    <x v="3"/>
    <n v="99"/>
  </r>
  <r>
    <s v="FRL-1000"/>
    <x v="11"/>
    <x v="5"/>
    <x v="2"/>
    <n v="10"/>
    <n v="7"/>
    <n v="70"/>
    <n v="10"/>
    <n v="80"/>
    <n v="95"/>
    <n v="30"/>
    <n v="60"/>
    <x v="1"/>
    <n v="0.7"/>
    <n v="0.7"/>
    <n v="0.8"/>
    <n v="64"/>
    <n v="56"/>
    <n v="68"/>
    <s v="Medium Deep Work"/>
    <s v="Medium Burnout"/>
    <s v="Low Focus"/>
    <n v="92"/>
    <x v="3"/>
    <n v="94"/>
  </r>
  <r>
    <s v="FRL-1263"/>
    <x v="107"/>
    <x v="1"/>
    <x v="5"/>
    <n v="9"/>
    <n v="6"/>
    <n v="67"/>
    <n v="5"/>
    <n v="60"/>
    <n v="80"/>
    <n v="50"/>
    <n v="90"/>
    <x v="1"/>
    <n v="0.5"/>
    <n v="0.67"/>
    <n v="0.6"/>
    <n v="46"/>
    <n v="87"/>
    <n v="46"/>
    <s v="Low Deep Work"/>
    <s v="High Burnout"/>
    <s v="Low Focus"/>
    <n v="73"/>
    <x v="0"/>
    <n v="75"/>
  </r>
  <r>
    <s v="FRL-1320"/>
    <x v="102"/>
    <x v="0"/>
    <x v="1"/>
    <n v="4.5"/>
    <n v="4"/>
    <n v="89"/>
    <n v="8"/>
    <n v="70"/>
    <n v="90"/>
    <n v="80"/>
    <n v="80"/>
    <x v="1"/>
    <n v="0.2"/>
    <n v="0.89"/>
    <n v="0.7"/>
    <n v="48"/>
    <n v="82"/>
    <n v="48"/>
    <s v="High Deep Work"/>
    <s v="High Burnout"/>
    <s v="Low Focus"/>
    <n v="73"/>
    <x v="0"/>
    <n v="83"/>
  </r>
  <r>
    <s v="FRL-1033"/>
    <x v="40"/>
    <x v="4"/>
    <x v="7"/>
    <n v="9"/>
    <n v="6"/>
    <n v="67"/>
    <n v="2"/>
    <n v="70"/>
    <n v="95"/>
    <n v="90"/>
    <n v="30"/>
    <x v="3"/>
    <n v="0.1"/>
    <n v="0.67"/>
    <n v="0.7"/>
    <n v="46"/>
    <n v="78"/>
    <n v="51"/>
    <s v="Low Deep Work"/>
    <s v="High Burnout"/>
    <s v="Low Focus"/>
    <n v="82"/>
    <x v="0"/>
    <n v="92"/>
  </r>
  <r>
    <s v="FRL-1390"/>
    <x v="85"/>
    <x v="2"/>
    <x v="5"/>
    <n v="5.5"/>
    <n v="5"/>
    <n v="91"/>
    <n v="9"/>
    <n v="70"/>
    <n v="100"/>
    <n v="90"/>
    <n v="80"/>
    <x v="0"/>
    <n v="0.1"/>
    <n v="0.91"/>
    <n v="0.7"/>
    <n v="66"/>
    <n v="75"/>
    <n v="70"/>
    <s v="Very High Deep Work"/>
    <s v="High Burnout"/>
    <s v="Medium Focus"/>
    <n v="91"/>
    <x v="0"/>
    <n v="95"/>
  </r>
  <r>
    <s v="FRL-1312"/>
    <x v="63"/>
    <x v="6"/>
    <x v="1"/>
    <n v="8.5"/>
    <n v="5"/>
    <n v="59"/>
    <n v="6"/>
    <n v="60"/>
    <n v="100"/>
    <n v="70"/>
    <n v="30"/>
    <x v="3"/>
    <n v="0.3"/>
    <n v="0.59"/>
    <n v="0.6"/>
    <n v="81"/>
    <n v="71"/>
    <n v="69"/>
    <s v="Low Deep Work"/>
    <s v="High Burnout"/>
    <s v="High Focus"/>
    <n v="82"/>
    <x v="0"/>
    <n v="93"/>
  </r>
  <r>
    <s v="FRL-1166"/>
    <x v="179"/>
    <x v="3"/>
    <x v="5"/>
    <n v="7.5"/>
    <n v="7"/>
    <n v="93"/>
    <n v="5"/>
    <n v="70"/>
    <n v="85"/>
    <n v="50"/>
    <n v="60"/>
    <x v="3"/>
    <n v="0.5"/>
    <n v="0.93"/>
    <n v="0.7"/>
    <n v="73"/>
    <n v="55"/>
    <n v="85"/>
    <s v="Very High Deep Work"/>
    <s v="Medium Burnout"/>
    <s v="Medium Focus"/>
    <n v="78"/>
    <x v="0"/>
    <n v="80"/>
  </r>
  <r>
    <s v="FRL-1170"/>
    <x v="6"/>
    <x v="3"/>
    <x v="0"/>
    <n v="9.5"/>
    <n v="6.5"/>
    <n v="68"/>
    <n v="8"/>
    <n v="80"/>
    <n v="90"/>
    <n v="70"/>
    <n v="70"/>
    <x v="0"/>
    <n v="0.3"/>
    <n v="0.68"/>
    <n v="0.8"/>
    <n v="84"/>
    <n v="57"/>
    <n v="94"/>
    <s v="Low Deep Work"/>
    <s v="Medium Burnout"/>
    <s v="High Focus"/>
    <n v="100"/>
    <x v="3"/>
    <n v="94"/>
  </r>
  <r>
    <s v="FRL-1028"/>
    <x v="72"/>
    <x v="3"/>
    <x v="5"/>
    <n v="6.5"/>
    <n v="6.5"/>
    <n v="100"/>
    <n v="3"/>
    <n v="70"/>
    <n v="70"/>
    <n v="40"/>
    <n v="40"/>
    <x v="2"/>
    <n v="0.6"/>
    <n v="1"/>
    <n v="0.7"/>
    <n v="65"/>
    <n v="49"/>
    <n v="63"/>
    <s v="Very High Deep Work"/>
    <s v="Low Burnout"/>
    <s v="Medium Focus"/>
    <n v="64"/>
    <x v="0"/>
    <n v="65"/>
  </r>
  <r>
    <s v="FRL-1191"/>
    <x v="35"/>
    <x v="3"/>
    <x v="2"/>
    <n v="6.5"/>
    <n v="5.5"/>
    <n v="85"/>
    <n v="7"/>
    <n v="90"/>
    <n v="90"/>
    <n v="40"/>
    <n v="40"/>
    <x v="0"/>
    <n v="0.6"/>
    <n v="0.85"/>
    <n v="0.9"/>
    <n v="87"/>
    <n v="42"/>
    <n v="93"/>
    <s v="High Deep Work"/>
    <s v="Low Burnout"/>
    <s v="High Focus"/>
    <n v="92"/>
    <x v="1"/>
    <n v="89"/>
  </r>
  <r>
    <s v="FRL-1140"/>
    <x v="97"/>
    <x v="3"/>
    <x v="2"/>
    <n v="4.5"/>
    <n v="4"/>
    <n v="89"/>
    <n v="3"/>
    <n v="100"/>
    <n v="85"/>
    <n v="80"/>
    <n v="10"/>
    <x v="2"/>
    <n v="0.2"/>
    <n v="0.89"/>
    <n v="1"/>
    <n v="77"/>
    <n v="55"/>
    <n v="67"/>
    <s v="High Deep Work"/>
    <s v="Medium Burnout"/>
    <s v="Medium Focus"/>
    <n v="87"/>
    <x v="1"/>
    <n v="84"/>
  </r>
  <r>
    <s v="FRL-1127"/>
    <x v="138"/>
    <x v="5"/>
    <x v="4"/>
    <n v="8.5"/>
    <n v="8.5"/>
    <n v="100"/>
    <n v="7"/>
    <n v="50"/>
    <n v="70"/>
    <n v="60"/>
    <n v="50"/>
    <x v="1"/>
    <n v="0.4"/>
    <n v="1"/>
    <n v="0.5"/>
    <n v="84"/>
    <n v="47"/>
    <n v="100"/>
    <s v="Very High Deep Work"/>
    <s v="Low Burnout"/>
    <s v="High Focus"/>
    <n v="68"/>
    <x v="2"/>
    <n v="76"/>
  </r>
  <r>
    <s v="FRL-1224"/>
    <x v="107"/>
    <x v="1"/>
    <x v="5"/>
    <n v="4.5"/>
    <n v="4.5"/>
    <n v="100"/>
    <n v="3"/>
    <n v="50"/>
    <n v="80"/>
    <n v="70"/>
    <n v="30"/>
    <x v="3"/>
    <n v="0.3"/>
    <n v="1"/>
    <n v="0.5"/>
    <n v="83"/>
    <n v="44"/>
    <n v="96"/>
    <s v="Very High Deep Work"/>
    <s v="Low Burnout"/>
    <s v="High Focus"/>
    <n v="67"/>
    <x v="2"/>
    <n v="75"/>
  </r>
  <r>
    <s v="FRL-1293"/>
    <x v="169"/>
    <x v="1"/>
    <x v="5"/>
    <n v="8"/>
    <n v="4.5"/>
    <n v="56"/>
    <n v="8"/>
    <n v="70"/>
    <n v="90"/>
    <n v="90"/>
    <n v="50"/>
    <x v="1"/>
    <n v="0.1"/>
    <n v="0.56000000000000005"/>
    <n v="0.7"/>
    <n v="62"/>
    <n v="80"/>
    <n v="56"/>
    <s v="Low Deep Work"/>
    <s v="High Burnout"/>
    <s v="Low Focus"/>
    <n v="82"/>
    <x v="0"/>
    <n v="85"/>
  </r>
  <r>
    <s v="FRL-1353"/>
    <x v="132"/>
    <x v="4"/>
    <x v="2"/>
    <n v="5"/>
    <n v="4"/>
    <n v="80"/>
    <n v="6"/>
    <n v="80"/>
    <n v="95"/>
    <n v="40"/>
    <n v="30"/>
    <x v="2"/>
    <n v="0.6"/>
    <n v="0.8"/>
    <n v="0.8"/>
    <n v="65"/>
    <n v="44"/>
    <n v="62"/>
    <s v="High Deep Work"/>
    <s v="Low Burnout"/>
    <s v="Medium Focus"/>
    <n v="92"/>
    <x v="3"/>
    <n v="94"/>
  </r>
  <r>
    <s v="FRL-1116"/>
    <x v="27"/>
    <x v="4"/>
    <x v="7"/>
    <n v="6.5"/>
    <n v="5"/>
    <n v="77"/>
    <n v="4"/>
    <n v="100"/>
    <n v="80"/>
    <n v="50"/>
    <n v="10"/>
    <x v="3"/>
    <n v="0.5"/>
    <n v="0.77"/>
    <n v="1"/>
    <n v="77"/>
    <n v="40"/>
    <n v="83"/>
    <s v="Medium Deep Work"/>
    <s v="Low Burnout"/>
    <s v="Medium Focus"/>
    <n v="79"/>
    <x v="1"/>
    <n v="77"/>
  </r>
  <r>
    <s v="FRL-1328"/>
    <x v="89"/>
    <x v="0"/>
    <x v="0"/>
    <n v="7"/>
    <n v="5.5"/>
    <n v="79"/>
    <n v="8"/>
    <n v="90"/>
    <n v="70"/>
    <n v="90"/>
    <n v="60"/>
    <x v="0"/>
    <n v="0.1"/>
    <n v="0.79"/>
    <n v="0.9"/>
    <n v="77"/>
    <n v="62"/>
    <n v="90"/>
    <s v="Medium Deep Work"/>
    <s v="Medium Burnout"/>
    <s v="Medium Focus"/>
    <n v="82"/>
    <x v="1"/>
    <n v="74"/>
  </r>
  <r>
    <s v="FRL-1016"/>
    <x v="137"/>
    <x v="2"/>
    <x v="7"/>
    <n v="10"/>
    <n v="6.5"/>
    <n v="65"/>
    <n v="9"/>
    <n v="70"/>
    <n v="90"/>
    <n v="60"/>
    <n v="20"/>
    <x v="0"/>
    <n v="0.4"/>
    <n v="0.65"/>
    <n v="0.7"/>
    <n v="63"/>
    <n v="62"/>
    <n v="62"/>
    <s v="Low Deep Work"/>
    <s v="Medium Burnout"/>
    <s v="Low Focus"/>
    <n v="78"/>
    <x v="0"/>
    <n v="87"/>
  </r>
  <r>
    <s v="FRL-1285"/>
    <x v="0"/>
    <x v="0"/>
    <x v="5"/>
    <n v="8"/>
    <n v="5"/>
    <n v="62"/>
    <n v="9"/>
    <n v="90"/>
    <n v="85"/>
    <n v="40"/>
    <n v="20"/>
    <x v="4"/>
    <n v="0.6"/>
    <n v="0.62"/>
    <n v="0.9"/>
    <n v="70"/>
    <n v="43"/>
    <n v="62"/>
    <s v="Low Deep Work"/>
    <s v="Low Burnout"/>
    <s v="Medium Focus"/>
    <n v="89"/>
    <x v="1"/>
    <n v="80"/>
  </r>
  <r>
    <s v="FRL-1238"/>
    <x v="112"/>
    <x v="2"/>
    <x v="0"/>
    <n v="9.5"/>
    <n v="5"/>
    <n v="53"/>
    <n v="6"/>
    <n v="60"/>
    <n v="95"/>
    <n v="60"/>
    <n v="80"/>
    <x v="1"/>
    <n v="0.4"/>
    <n v="0.53"/>
    <n v="0.6"/>
    <n v="73"/>
    <n v="57"/>
    <n v="79"/>
    <s v="Low Deep Work"/>
    <s v="Medium Burnout"/>
    <s v="Medium Focus"/>
    <n v="98"/>
    <x v="0"/>
    <n v="99"/>
  </r>
  <r>
    <s v="FRL-1010"/>
    <x v="127"/>
    <x v="6"/>
    <x v="0"/>
    <n v="8.5"/>
    <n v="6"/>
    <n v="71"/>
    <n v="1"/>
    <n v="80"/>
    <n v="70"/>
    <n v="10"/>
    <n v="40"/>
    <x v="2"/>
    <n v="0.9"/>
    <n v="0.71"/>
    <n v="0.8"/>
    <n v="67"/>
    <n v="34"/>
    <n v="72"/>
    <s v="Medium Deep Work"/>
    <s v="Low Burnout"/>
    <s v="Medium Focus"/>
    <n v="78"/>
    <x v="3"/>
    <n v="74"/>
  </r>
  <r>
    <s v="FRL-1077"/>
    <x v="162"/>
    <x v="2"/>
    <x v="1"/>
    <n v="5.5"/>
    <n v="5"/>
    <n v="91"/>
    <n v="9"/>
    <n v="100"/>
    <n v="95"/>
    <n v="40"/>
    <n v="60"/>
    <x v="1"/>
    <n v="0.6"/>
    <n v="0.91"/>
    <n v="1"/>
    <n v="68"/>
    <n v="51"/>
    <n v="67"/>
    <s v="Very High Deep Work"/>
    <s v="Medium Burnout"/>
    <s v="Medium Focus"/>
    <n v="89"/>
    <x v="1"/>
    <n v="88"/>
  </r>
  <r>
    <s v="FRL-1096"/>
    <x v="98"/>
    <x v="1"/>
    <x v="4"/>
    <n v="5.5"/>
    <n v="5"/>
    <n v="91"/>
    <n v="3"/>
    <n v="50"/>
    <n v="90"/>
    <n v="10"/>
    <n v="30"/>
    <x v="1"/>
    <n v="0.9"/>
    <n v="0.91"/>
    <n v="0.5"/>
    <n v="86"/>
    <n v="21"/>
    <n v="100"/>
    <s v="Very High Deep Work"/>
    <s v="Low Burnout"/>
    <s v="High Focus"/>
    <n v="87"/>
    <x v="2"/>
    <n v="96"/>
  </r>
  <r>
    <s v="FRL-1035"/>
    <x v="49"/>
    <x v="3"/>
    <x v="6"/>
    <n v="6.5"/>
    <n v="4.5"/>
    <n v="69"/>
    <n v="4"/>
    <n v="70"/>
    <n v="75"/>
    <n v="70"/>
    <n v="50"/>
    <x v="3"/>
    <n v="0.3"/>
    <n v="0.69"/>
    <n v="0.7"/>
    <n v="69"/>
    <n v="56"/>
    <n v="90"/>
    <s v="Low Deep Work"/>
    <s v="Medium Burnout"/>
    <s v="Medium Focus"/>
    <n v="76"/>
    <x v="0"/>
    <n v="76"/>
  </r>
  <r>
    <s v="FRL-1395"/>
    <x v="6"/>
    <x v="3"/>
    <x v="3"/>
    <n v="4"/>
    <n v="4"/>
    <n v="100"/>
    <n v="8"/>
    <n v="80"/>
    <n v="70"/>
    <n v="80"/>
    <n v="40"/>
    <x v="4"/>
    <n v="0.2"/>
    <n v="1"/>
    <n v="0.8"/>
    <n v="66"/>
    <n v="66"/>
    <n v="70"/>
    <s v="Very High Deep Work"/>
    <s v="Medium Burnout"/>
    <s v="Medium Focus"/>
    <n v="79"/>
    <x v="3"/>
    <n v="72"/>
  </r>
  <r>
    <s v="FRL-1228"/>
    <x v="102"/>
    <x v="0"/>
    <x v="7"/>
    <n v="7"/>
    <n v="4.5"/>
    <n v="64"/>
    <n v="4"/>
    <n v="80"/>
    <n v="90"/>
    <n v="20"/>
    <n v="20"/>
    <x v="3"/>
    <n v="0.8"/>
    <n v="0.64"/>
    <n v="0.8"/>
    <n v="82"/>
    <n v="28"/>
    <n v="87"/>
    <s v="Low Deep Work"/>
    <s v="Low Burnout"/>
    <s v="High Focus"/>
    <n v="84"/>
    <x v="3"/>
    <n v="87"/>
  </r>
  <r>
    <s v="FRL-1083"/>
    <x v="63"/>
    <x v="6"/>
    <x v="7"/>
    <n v="4.5"/>
    <n v="4.5"/>
    <n v="100"/>
    <n v="10"/>
    <n v="100"/>
    <n v="80"/>
    <n v="70"/>
    <n v="40"/>
    <x v="3"/>
    <n v="0.3"/>
    <n v="1"/>
    <n v="1"/>
    <n v="75"/>
    <n v="55"/>
    <n v="83"/>
    <s v="Very High Deep Work"/>
    <s v="Medium Burnout"/>
    <s v="Medium Focus"/>
    <n v="79"/>
    <x v="1"/>
    <n v="77"/>
  </r>
  <r>
    <s v="FRL-1259"/>
    <x v="105"/>
    <x v="5"/>
    <x v="0"/>
    <n v="7.5"/>
    <n v="6"/>
    <n v="80"/>
    <n v="9"/>
    <n v="80"/>
    <n v="70"/>
    <n v="10"/>
    <n v="70"/>
    <x v="2"/>
    <n v="0.9"/>
    <n v="0.8"/>
    <n v="0.8"/>
    <n v="67"/>
    <n v="38"/>
    <n v="73"/>
    <s v="High Deep Work"/>
    <s v="Low Burnout"/>
    <s v="Medium Focus"/>
    <n v="78"/>
    <x v="3"/>
    <n v="74"/>
  </r>
  <r>
    <s v="FRL-1051"/>
    <x v="6"/>
    <x v="3"/>
    <x v="2"/>
    <n v="6.5"/>
    <n v="5"/>
    <n v="77"/>
    <n v="2"/>
    <n v="100"/>
    <n v="80"/>
    <n v="40"/>
    <n v="20"/>
    <x v="4"/>
    <n v="0.6"/>
    <n v="0.77"/>
    <n v="1"/>
    <n v="74"/>
    <n v="39"/>
    <n v="70"/>
    <s v="Medium Deep Work"/>
    <s v="Low Burnout"/>
    <s v="Medium Focus"/>
    <n v="82"/>
    <x v="1"/>
    <n v="79"/>
  </r>
  <r>
    <s v="FRL-1008"/>
    <x v="133"/>
    <x v="0"/>
    <x v="3"/>
    <n v="9.5"/>
    <n v="9"/>
    <n v="95"/>
    <n v="6"/>
    <n v="60"/>
    <n v="100"/>
    <n v="40"/>
    <n v="30"/>
    <x v="1"/>
    <n v="0.6"/>
    <n v="0.95"/>
    <n v="0.6"/>
    <n v="98"/>
    <n v="41"/>
    <n v="100"/>
    <s v="Very High Deep Work"/>
    <s v="Low Burnout"/>
    <s v="High Focus"/>
    <n v="100"/>
    <x v="0"/>
    <n v="102"/>
  </r>
  <r>
    <s v="FRL-1065"/>
    <x v="179"/>
    <x v="3"/>
    <x v="0"/>
    <n v="5"/>
    <n v="4"/>
    <n v="80"/>
    <n v="8"/>
    <n v="50"/>
    <n v="70"/>
    <n v="40"/>
    <n v="50"/>
    <x v="2"/>
    <n v="0.6"/>
    <n v="0.8"/>
    <n v="0.5"/>
    <n v="50"/>
    <n v="44"/>
    <n v="61"/>
    <s v="High Deep Work"/>
    <s v="Low Burnout"/>
    <s v="Low Focus"/>
    <n v="66"/>
    <x v="2"/>
    <n v="74"/>
  </r>
  <r>
    <s v="FRL-1080"/>
    <x v="92"/>
    <x v="1"/>
    <x v="1"/>
    <n v="5"/>
    <n v="4"/>
    <n v="80"/>
    <n v="9"/>
    <n v="100"/>
    <n v="100"/>
    <n v="30"/>
    <n v="60"/>
    <x v="0"/>
    <n v="0.7"/>
    <n v="0.8"/>
    <n v="1"/>
    <n v="74"/>
    <n v="42"/>
    <n v="73"/>
    <s v="High Deep Work"/>
    <s v="Low Burnout"/>
    <s v="Medium Focus"/>
    <n v="94"/>
    <x v="1"/>
    <n v="93"/>
  </r>
  <r>
    <s v="FRL-1015"/>
    <x v="82"/>
    <x v="5"/>
    <x v="3"/>
    <n v="5.5"/>
    <n v="5"/>
    <n v="91"/>
    <n v="7"/>
    <n v="70"/>
    <n v="100"/>
    <n v="50"/>
    <n v="60"/>
    <x v="0"/>
    <n v="0.5"/>
    <n v="0.91"/>
    <n v="0.7"/>
    <n v="100"/>
    <n v="45"/>
    <n v="100"/>
    <s v="Very High Deep Work"/>
    <s v="Low Burnout"/>
    <s v="High Focus"/>
    <n v="100"/>
    <x v="0"/>
    <n v="102"/>
  </r>
  <r>
    <s v="FRL-1169"/>
    <x v="1"/>
    <x v="0"/>
    <x v="1"/>
    <n v="7.5"/>
    <n v="4"/>
    <n v="53"/>
    <n v="3"/>
    <n v="50"/>
    <n v="90"/>
    <n v="70"/>
    <n v="90"/>
    <x v="3"/>
    <n v="0.3"/>
    <n v="0.53"/>
    <n v="0.5"/>
    <n v="37"/>
    <n v="77"/>
    <n v="40"/>
    <s v="Low Deep Work"/>
    <s v="High Burnout"/>
    <s v="Low Focus"/>
    <n v="67"/>
    <x v="2"/>
    <n v="83"/>
  </r>
  <r>
    <s v="FRL-1051"/>
    <x v="141"/>
    <x v="2"/>
    <x v="2"/>
    <n v="6.5"/>
    <n v="4.5"/>
    <n v="69"/>
    <n v="2"/>
    <n v="50"/>
    <n v="70"/>
    <n v="80"/>
    <n v="80"/>
    <x v="4"/>
    <n v="0.2"/>
    <n v="0.69"/>
    <n v="0.5"/>
    <n v="45"/>
    <n v="88"/>
    <n v="40"/>
    <s v="Low Deep Work"/>
    <s v="High Burnout"/>
    <s v="Low Focus"/>
    <n v="57"/>
    <x v="2"/>
    <n v="69"/>
  </r>
  <r>
    <s v="FRL-1068"/>
    <x v="88"/>
    <x v="0"/>
    <x v="4"/>
    <n v="10"/>
    <n v="9"/>
    <n v="90"/>
    <n v="1"/>
    <n v="80"/>
    <n v="85"/>
    <n v="50"/>
    <n v="30"/>
    <x v="2"/>
    <n v="0.5"/>
    <n v="0.9"/>
    <n v="0.8"/>
    <n v="69"/>
    <n v="47"/>
    <n v="77"/>
    <s v="Very High Deep Work"/>
    <s v="Low Burnout"/>
    <s v="Medium Focus"/>
    <n v="97"/>
    <x v="3"/>
    <n v="91"/>
  </r>
  <r>
    <s v="FRL-1314"/>
    <x v="16"/>
    <x v="2"/>
    <x v="1"/>
    <n v="9.5"/>
    <n v="4.5"/>
    <n v="47"/>
    <n v="8"/>
    <n v="100"/>
    <n v="100"/>
    <n v="40"/>
    <n v="30"/>
    <x v="3"/>
    <n v="0.6"/>
    <n v="0.47"/>
    <n v="1"/>
    <n v="90"/>
    <n v="50"/>
    <n v="77"/>
    <s v="Low Deep Work"/>
    <s v="Medium Burnout"/>
    <s v="High Focus"/>
    <n v="94"/>
    <x v="1"/>
    <n v="93"/>
  </r>
  <r>
    <s v="FRL-1073"/>
    <x v="180"/>
    <x v="5"/>
    <x v="5"/>
    <n v="9"/>
    <n v="4.5"/>
    <n v="50"/>
    <n v="2"/>
    <n v="80"/>
    <n v="80"/>
    <n v="20"/>
    <n v="40"/>
    <x v="3"/>
    <n v="0.8"/>
    <n v="0.5"/>
    <n v="0.8"/>
    <n v="68"/>
    <n v="43"/>
    <n v="75"/>
    <s v="Low Deep Work"/>
    <s v="Low Burnout"/>
    <s v="Medium Focus"/>
    <n v="79"/>
    <x v="3"/>
    <n v="75"/>
  </r>
  <r>
    <s v="FRL-1094"/>
    <x v="15"/>
    <x v="0"/>
    <x v="4"/>
    <n v="6"/>
    <n v="5"/>
    <n v="83"/>
    <n v="8"/>
    <n v="90"/>
    <n v="90"/>
    <n v="90"/>
    <n v="50"/>
    <x v="3"/>
    <n v="0.1"/>
    <n v="0.83"/>
    <n v="0.9"/>
    <n v="81"/>
    <n v="54"/>
    <n v="100"/>
    <s v="High Deep Work"/>
    <s v="Medium Burnout"/>
    <s v="High Focus"/>
    <n v="100"/>
    <x v="1"/>
    <n v="96"/>
  </r>
  <r>
    <s v="FRL-1216"/>
    <x v="13"/>
    <x v="6"/>
    <x v="1"/>
    <n v="9"/>
    <n v="5"/>
    <n v="56"/>
    <n v="10"/>
    <n v="50"/>
    <n v="95"/>
    <n v="70"/>
    <n v="10"/>
    <x v="3"/>
    <n v="0.3"/>
    <n v="0.56000000000000005"/>
    <n v="0.5"/>
    <n v="91"/>
    <n v="66"/>
    <n v="76"/>
    <s v="Low Deep Work"/>
    <s v="Medium Burnout"/>
    <s v="High Focus"/>
    <n v="71"/>
    <x v="2"/>
    <n v="88"/>
  </r>
  <r>
    <s v="FRL-1007"/>
    <x v="65"/>
    <x v="5"/>
    <x v="4"/>
    <n v="9"/>
    <n v="4"/>
    <n v="44"/>
    <n v="4"/>
    <n v="80"/>
    <n v="80"/>
    <n v="10"/>
    <n v="80"/>
    <x v="4"/>
    <n v="0.9"/>
    <n v="0.44"/>
    <n v="0.8"/>
    <n v="56"/>
    <n v="51"/>
    <n v="60"/>
    <s v="Low Deep Work"/>
    <s v="Medium Burnout"/>
    <s v="Low Focus"/>
    <n v="92"/>
    <x v="3"/>
    <n v="86"/>
  </r>
  <r>
    <s v="FRL-1096"/>
    <x v="76"/>
    <x v="3"/>
    <x v="7"/>
    <n v="8.5"/>
    <n v="7"/>
    <n v="82"/>
    <n v="8"/>
    <n v="80"/>
    <n v="90"/>
    <n v="50"/>
    <n v="90"/>
    <x v="1"/>
    <n v="0.5"/>
    <n v="0.82"/>
    <n v="0.8"/>
    <n v="73"/>
    <n v="72"/>
    <n v="67"/>
    <s v="High Deep Work"/>
    <s v="High Burnout"/>
    <s v="Medium Focus"/>
    <n v="84"/>
    <x v="3"/>
    <n v="87"/>
  </r>
  <r>
    <s v="FRL-1381"/>
    <x v="138"/>
    <x v="5"/>
    <x v="2"/>
    <n v="9"/>
    <n v="8"/>
    <n v="89"/>
    <n v="6"/>
    <n v="60"/>
    <n v="80"/>
    <n v="60"/>
    <n v="80"/>
    <x v="0"/>
    <n v="0.4"/>
    <n v="0.89"/>
    <n v="0.6"/>
    <n v="69"/>
    <n v="75"/>
    <n v="73"/>
    <s v="High Deep Work"/>
    <s v="High Burnout"/>
    <s v="Medium Focus"/>
    <n v="71"/>
    <x v="0"/>
    <n v="79"/>
  </r>
  <r>
    <s v="FRL-1339"/>
    <x v="118"/>
    <x v="2"/>
    <x v="1"/>
    <n v="9"/>
    <n v="6.5"/>
    <n v="72"/>
    <n v="9"/>
    <n v="70"/>
    <n v="100"/>
    <n v="60"/>
    <n v="70"/>
    <x v="0"/>
    <n v="0.4"/>
    <n v="0.72"/>
    <n v="0.7"/>
    <n v="60"/>
    <n v="74"/>
    <n v="55"/>
    <s v="Medium Deep Work"/>
    <s v="High Burnout"/>
    <s v="Low Focus"/>
    <n v="82"/>
    <x v="0"/>
    <n v="93"/>
  </r>
  <r>
    <s v="FRL-1048"/>
    <x v="5"/>
    <x v="1"/>
    <x v="2"/>
    <n v="7.5"/>
    <n v="4.5"/>
    <n v="60"/>
    <n v="2"/>
    <n v="100"/>
    <n v="80"/>
    <n v="30"/>
    <n v="60"/>
    <x v="4"/>
    <n v="0.7"/>
    <n v="0.6"/>
    <n v="1"/>
    <n v="52"/>
    <n v="47"/>
    <n v="52"/>
    <s v="Low Deep Work"/>
    <s v="Low Burnout"/>
    <s v="Low Focus"/>
    <n v="82"/>
    <x v="1"/>
    <n v="79"/>
  </r>
  <r>
    <s v="FRL-1223"/>
    <x v="60"/>
    <x v="5"/>
    <x v="4"/>
    <n v="4.5"/>
    <n v="4"/>
    <n v="89"/>
    <n v="7"/>
    <n v="60"/>
    <n v="75"/>
    <n v="40"/>
    <n v="10"/>
    <x v="3"/>
    <n v="0.6"/>
    <n v="0.89"/>
    <n v="0.6"/>
    <n v="85"/>
    <n v="27"/>
    <n v="100"/>
    <s v="High Deep Work"/>
    <s v="Low Burnout"/>
    <s v="High Focus"/>
    <n v="79"/>
    <x v="0"/>
    <n v="81"/>
  </r>
  <r>
    <s v="FRL-1269"/>
    <x v="90"/>
    <x v="3"/>
    <x v="6"/>
    <n v="10"/>
    <n v="5"/>
    <n v="50"/>
    <n v="10"/>
    <n v="90"/>
    <n v="70"/>
    <n v="90"/>
    <n v="60"/>
    <x v="0"/>
    <n v="0.1"/>
    <n v="0.5"/>
    <n v="0.9"/>
    <n v="66"/>
    <n v="85"/>
    <n v="68"/>
    <s v="Low Deep Work"/>
    <s v="High Burnout"/>
    <s v="Medium Focus"/>
    <n v="81"/>
    <x v="1"/>
    <n v="71"/>
  </r>
  <r>
    <s v="FRL-1355"/>
    <x v="44"/>
    <x v="1"/>
    <x v="0"/>
    <n v="5"/>
    <n v="4.5"/>
    <n v="90"/>
    <n v="3"/>
    <n v="100"/>
    <n v="75"/>
    <n v="40"/>
    <n v="30"/>
    <x v="1"/>
    <n v="0.6"/>
    <n v="0.9"/>
    <n v="1"/>
    <n v="90"/>
    <n v="37"/>
    <n v="100"/>
    <s v="Very High Deep Work"/>
    <s v="Low Burnout"/>
    <s v="High Focus"/>
    <n v="88"/>
    <x v="1"/>
    <n v="79"/>
  </r>
  <r>
    <s v="FRL-1103"/>
    <x v="138"/>
    <x v="5"/>
    <x v="1"/>
    <n v="4"/>
    <n v="4"/>
    <n v="100"/>
    <n v="5"/>
    <n v="90"/>
    <n v="85"/>
    <n v="80"/>
    <n v="80"/>
    <x v="2"/>
    <n v="0.2"/>
    <n v="1"/>
    <n v="0.9"/>
    <n v="40"/>
    <n v="87"/>
    <n v="37"/>
    <s v="Very High Deep Work"/>
    <s v="High Burnout"/>
    <s v="Low Focus"/>
    <n v="79"/>
    <x v="1"/>
    <n v="78"/>
  </r>
  <r>
    <s v="FRL-1369"/>
    <x v="124"/>
    <x v="3"/>
    <x v="7"/>
    <n v="4"/>
    <n v="4"/>
    <n v="100"/>
    <n v="5"/>
    <n v="90"/>
    <n v="95"/>
    <n v="50"/>
    <n v="40"/>
    <x v="1"/>
    <n v="0.5"/>
    <n v="1"/>
    <n v="0.9"/>
    <n v="81"/>
    <n v="49"/>
    <n v="81"/>
    <s v="Very High Deep Work"/>
    <s v="Low Burnout"/>
    <s v="High Focus"/>
    <n v="94"/>
    <x v="1"/>
    <n v="92"/>
  </r>
  <r>
    <s v="FRL-1030"/>
    <x v="89"/>
    <x v="0"/>
    <x v="6"/>
    <n v="5"/>
    <n v="4"/>
    <n v="80"/>
    <n v="8"/>
    <n v="60"/>
    <n v="85"/>
    <n v="30"/>
    <n v="70"/>
    <x v="4"/>
    <n v="0.7"/>
    <n v="0.8"/>
    <n v="0.6"/>
    <n v="65"/>
    <n v="46"/>
    <n v="73"/>
    <s v="High Deep Work"/>
    <s v="Low Burnout"/>
    <s v="Medium Focus"/>
    <n v="86"/>
    <x v="0"/>
    <n v="86"/>
  </r>
  <r>
    <s v="FRL-1127"/>
    <x v="149"/>
    <x v="4"/>
    <x v="1"/>
    <n v="4.5"/>
    <n v="4"/>
    <n v="89"/>
    <n v="5"/>
    <n v="80"/>
    <n v="70"/>
    <n v="30"/>
    <n v="40"/>
    <x v="4"/>
    <n v="0.7"/>
    <n v="0.89"/>
    <n v="0.8"/>
    <n v="61"/>
    <n v="41"/>
    <n v="56"/>
    <s v="High Deep Work"/>
    <s v="Low Burnout"/>
    <s v="Low Focus"/>
    <n v="62"/>
    <x v="3"/>
    <n v="63"/>
  </r>
  <r>
    <s v="FRL-1344"/>
    <x v="133"/>
    <x v="0"/>
    <x v="2"/>
    <n v="10"/>
    <n v="6.5"/>
    <n v="65"/>
    <n v="1"/>
    <n v="50"/>
    <n v="90"/>
    <n v="50"/>
    <n v="90"/>
    <x v="0"/>
    <n v="0.5"/>
    <n v="0.65"/>
    <n v="0.5"/>
    <n v="49"/>
    <n v="79"/>
    <n v="53"/>
    <s v="Low Deep Work"/>
    <s v="High Burnout"/>
    <s v="Low Focus"/>
    <n v="74"/>
    <x v="2"/>
    <n v="89"/>
  </r>
  <r>
    <s v="FRL-1118"/>
    <x v="176"/>
    <x v="5"/>
    <x v="4"/>
    <n v="7.5"/>
    <n v="6"/>
    <n v="80"/>
    <n v="2"/>
    <n v="100"/>
    <n v="90"/>
    <n v="80"/>
    <n v="30"/>
    <x v="0"/>
    <n v="0.2"/>
    <n v="0.8"/>
    <n v="1"/>
    <n v="88"/>
    <n v="49"/>
    <n v="100"/>
    <s v="High Deep Work"/>
    <s v="Low Burnout"/>
    <s v="High Focus"/>
    <n v="100"/>
    <x v="1"/>
    <n v="96"/>
  </r>
  <r>
    <s v="FRL-1139"/>
    <x v="120"/>
    <x v="2"/>
    <x v="5"/>
    <n v="7"/>
    <n v="7"/>
    <n v="100"/>
    <n v="5"/>
    <n v="100"/>
    <n v="85"/>
    <n v="70"/>
    <n v="30"/>
    <x v="1"/>
    <n v="0.3"/>
    <n v="1"/>
    <n v="1"/>
    <n v="95"/>
    <n v="50"/>
    <n v="94"/>
    <s v="Very High Deep Work"/>
    <s v="Medium Burnout"/>
    <s v="High Focus"/>
    <n v="89"/>
    <x v="1"/>
    <n v="80"/>
  </r>
  <r>
    <s v="FRL-1115"/>
    <x v="37"/>
    <x v="0"/>
    <x v="3"/>
    <n v="4.5"/>
    <n v="4"/>
    <n v="89"/>
    <n v="10"/>
    <n v="70"/>
    <n v="75"/>
    <n v="80"/>
    <n v="70"/>
    <x v="4"/>
    <n v="0.2"/>
    <n v="0.89"/>
    <n v="0.7"/>
    <n v="64"/>
    <n v="72"/>
    <n v="65"/>
    <s v="High Deep Work"/>
    <s v="High Burnout"/>
    <s v="Low Focus"/>
    <n v="78"/>
    <x v="0"/>
    <n v="77"/>
  </r>
  <r>
    <s v="FRL-1326"/>
    <x v="29"/>
    <x v="4"/>
    <x v="4"/>
    <n v="10"/>
    <n v="6"/>
    <n v="60"/>
    <n v="5"/>
    <n v="100"/>
    <n v="90"/>
    <n v="60"/>
    <n v="70"/>
    <x v="2"/>
    <n v="0.4"/>
    <n v="0.6"/>
    <n v="1"/>
    <n v="58"/>
    <n v="74"/>
    <n v="56"/>
    <s v="Low Deep Work"/>
    <s v="High Burnout"/>
    <s v="Low Focus"/>
    <n v="100"/>
    <x v="1"/>
    <n v="96"/>
  </r>
  <r>
    <s v="FRL-1042"/>
    <x v="141"/>
    <x v="2"/>
    <x v="2"/>
    <n v="4.5"/>
    <n v="4.5"/>
    <n v="100"/>
    <n v="4"/>
    <n v="80"/>
    <n v="75"/>
    <n v="70"/>
    <n v="50"/>
    <x v="0"/>
    <n v="0.3"/>
    <n v="1"/>
    <n v="0.8"/>
    <n v="91"/>
    <n v="57"/>
    <n v="95"/>
    <s v="Very High Deep Work"/>
    <s v="Medium Burnout"/>
    <s v="High Focus"/>
    <n v="73"/>
    <x v="3"/>
    <n v="74"/>
  </r>
  <r>
    <s v="FRL-1287"/>
    <x v="52"/>
    <x v="5"/>
    <x v="7"/>
    <n v="8.5"/>
    <n v="7"/>
    <n v="82"/>
    <n v="10"/>
    <n v="100"/>
    <n v="85"/>
    <n v="10"/>
    <n v="20"/>
    <x v="0"/>
    <n v="0.9"/>
    <n v="0.82"/>
    <n v="1"/>
    <n v="100"/>
    <n v="21"/>
    <n v="99"/>
    <s v="High Deep Work"/>
    <s v="Low Burnout"/>
    <s v="High Focus"/>
    <n v="84"/>
    <x v="1"/>
    <n v="82"/>
  </r>
  <r>
    <s v="FRL-1294"/>
    <x v="118"/>
    <x v="2"/>
    <x v="4"/>
    <n v="4.5"/>
    <n v="4"/>
    <n v="89"/>
    <n v="6"/>
    <n v="100"/>
    <n v="95"/>
    <n v="70"/>
    <n v="70"/>
    <x v="1"/>
    <n v="0.3"/>
    <n v="0.89"/>
    <n v="1"/>
    <n v="90"/>
    <n v="51"/>
    <n v="100"/>
    <s v="High Deep Work"/>
    <s v="Medium Burnout"/>
    <s v="High Focus"/>
    <n v="100"/>
    <x v="1"/>
    <n v="101"/>
  </r>
  <r>
    <s v="FRL-1331"/>
    <x v="102"/>
    <x v="0"/>
    <x v="1"/>
    <n v="7.5"/>
    <n v="4"/>
    <n v="53"/>
    <n v="7"/>
    <n v="100"/>
    <n v="100"/>
    <n v="70"/>
    <n v="10"/>
    <x v="1"/>
    <n v="0.3"/>
    <n v="0.53"/>
    <n v="1"/>
    <n v="100"/>
    <n v="66"/>
    <n v="73"/>
    <s v="Low Deep Work"/>
    <s v="Medium Burnout"/>
    <s v="High Focus"/>
    <n v="94"/>
    <x v="1"/>
    <n v="93"/>
  </r>
  <r>
    <s v="FRL-1012"/>
    <x v="173"/>
    <x v="0"/>
    <x v="4"/>
    <n v="6.5"/>
    <n v="4"/>
    <n v="62"/>
    <n v="5"/>
    <n v="50"/>
    <n v="95"/>
    <n v="80"/>
    <n v="50"/>
    <x v="2"/>
    <n v="0.2"/>
    <n v="0.62"/>
    <n v="0.5"/>
    <n v="45"/>
    <n v="66"/>
    <n v="51"/>
    <s v="Low Deep Work"/>
    <s v="Medium Burnout"/>
    <s v="Low Focus"/>
    <n v="92"/>
    <x v="2"/>
    <n v="101"/>
  </r>
  <r>
    <s v="FRL-1180"/>
    <x v="144"/>
    <x v="0"/>
    <x v="4"/>
    <n v="6"/>
    <n v="5.5"/>
    <n v="92"/>
    <n v="1"/>
    <n v="80"/>
    <n v="95"/>
    <n v="50"/>
    <n v="30"/>
    <x v="3"/>
    <n v="0.5"/>
    <n v="0.92"/>
    <n v="0.8"/>
    <n v="91"/>
    <n v="35"/>
    <n v="100"/>
    <s v="Very High Deep Work"/>
    <s v="Low Burnout"/>
    <s v="High Focus"/>
    <n v="100"/>
    <x v="3"/>
    <n v="101"/>
  </r>
  <r>
    <s v="FRL-1379"/>
    <x v="127"/>
    <x v="6"/>
    <x v="4"/>
    <n v="10"/>
    <n v="6.5"/>
    <n v="65"/>
    <n v="3"/>
    <n v="50"/>
    <n v="80"/>
    <n v="60"/>
    <n v="90"/>
    <x v="3"/>
    <n v="0.4"/>
    <n v="0.65"/>
    <n v="0.5"/>
    <n v="63"/>
    <n v="65"/>
    <n v="83"/>
    <s v="Low Deep Work"/>
    <s v="Medium Burnout"/>
    <s v="Low Focus"/>
    <n v="77"/>
    <x v="2"/>
    <n v="86"/>
  </r>
  <r>
    <s v="FRL-1156"/>
    <x v="77"/>
    <x v="6"/>
    <x v="5"/>
    <n v="9.5"/>
    <n v="4.5"/>
    <n v="47"/>
    <n v="7"/>
    <n v="90"/>
    <n v="85"/>
    <n v="30"/>
    <n v="70"/>
    <x v="3"/>
    <n v="0.7"/>
    <n v="0.47"/>
    <n v="0.9"/>
    <n v="56"/>
    <n v="63"/>
    <n v="60"/>
    <s v="Low Deep Work"/>
    <s v="Medium Burnout"/>
    <s v="Low Focus"/>
    <n v="89"/>
    <x v="1"/>
    <n v="80"/>
  </r>
  <r>
    <s v="FRL-1362"/>
    <x v="161"/>
    <x v="4"/>
    <x v="6"/>
    <n v="6.5"/>
    <n v="5"/>
    <n v="77"/>
    <n v="8"/>
    <n v="60"/>
    <n v="75"/>
    <n v="60"/>
    <n v="10"/>
    <x v="0"/>
    <n v="0.4"/>
    <n v="0.77"/>
    <n v="0.6"/>
    <n v="74"/>
    <n v="42"/>
    <n v="96"/>
    <s v="Medium Deep Work"/>
    <s v="Low Burnout"/>
    <s v="Medium Focus"/>
    <n v="76"/>
    <x v="0"/>
    <n v="76"/>
  </r>
  <r>
    <s v="FRL-1297"/>
    <x v="38"/>
    <x v="1"/>
    <x v="7"/>
    <n v="8"/>
    <n v="8"/>
    <n v="100"/>
    <n v="5"/>
    <n v="90"/>
    <n v="90"/>
    <n v="30"/>
    <n v="70"/>
    <x v="1"/>
    <n v="0.7"/>
    <n v="1"/>
    <n v="0.9"/>
    <n v="91"/>
    <n v="51"/>
    <n v="86"/>
    <s v="Very High Deep Work"/>
    <s v="Medium Burnout"/>
    <s v="High Focus"/>
    <n v="89"/>
    <x v="1"/>
    <n v="87"/>
  </r>
  <r>
    <s v="FRL-1101"/>
    <x v="140"/>
    <x v="1"/>
    <x v="1"/>
    <n v="4.5"/>
    <n v="4.5"/>
    <n v="100"/>
    <n v="5"/>
    <n v="100"/>
    <n v="80"/>
    <n v="90"/>
    <n v="60"/>
    <x v="4"/>
    <n v="0.1"/>
    <n v="1"/>
    <n v="1"/>
    <n v="55"/>
    <n v="87"/>
    <n v="46"/>
    <s v="Very High Deep Work"/>
    <s v="High Burnout"/>
    <s v="Low Focus"/>
    <n v="75"/>
    <x v="1"/>
    <n v="73"/>
  </r>
  <r>
    <s v="FRL-1197"/>
    <x v="29"/>
    <x v="4"/>
    <x v="6"/>
    <n v="9.5"/>
    <n v="6"/>
    <n v="63"/>
    <n v="10"/>
    <n v="50"/>
    <n v="80"/>
    <n v="40"/>
    <n v="80"/>
    <x v="0"/>
    <n v="0.6"/>
    <n v="0.63"/>
    <n v="0.5"/>
    <n v="66"/>
    <n v="59"/>
    <n v="80"/>
    <s v="Low Deep Work"/>
    <s v="Medium Burnout"/>
    <s v="Medium Focus"/>
    <n v="74"/>
    <x v="2"/>
    <n v="81"/>
  </r>
  <r>
    <s v="FRL-1280"/>
    <x v="33"/>
    <x v="6"/>
    <x v="2"/>
    <n v="9"/>
    <n v="6"/>
    <n v="67"/>
    <n v="1"/>
    <n v="60"/>
    <n v="100"/>
    <n v="40"/>
    <n v="40"/>
    <x v="3"/>
    <n v="0.6"/>
    <n v="0.67"/>
    <n v="0.6"/>
    <n v="70"/>
    <n v="49"/>
    <n v="80"/>
    <s v="Low Deep Work"/>
    <s v="Low Burnout"/>
    <s v="Medium Focus"/>
    <n v="89"/>
    <x v="0"/>
    <n v="99"/>
  </r>
  <r>
    <s v="FRL-1331"/>
    <x v="119"/>
    <x v="3"/>
    <x v="6"/>
    <n v="5"/>
    <n v="4"/>
    <n v="80"/>
    <n v="5"/>
    <n v="50"/>
    <n v="100"/>
    <n v="80"/>
    <n v="80"/>
    <x v="4"/>
    <n v="0.2"/>
    <n v="0.8"/>
    <n v="0.5"/>
    <n v="54"/>
    <n v="71"/>
    <n v="60"/>
    <s v="High Deep Work"/>
    <s v="High Burnout"/>
    <s v="Low Focus"/>
    <n v="92"/>
    <x v="2"/>
    <n v="101"/>
  </r>
  <r>
    <s v="FRL-1211"/>
    <x v="61"/>
    <x v="4"/>
    <x v="4"/>
    <n v="8"/>
    <n v="7"/>
    <n v="88"/>
    <n v="10"/>
    <n v="100"/>
    <n v="80"/>
    <n v="60"/>
    <n v="50"/>
    <x v="4"/>
    <n v="0.4"/>
    <n v="0.88"/>
    <n v="1"/>
    <n v="77"/>
    <n v="53"/>
    <n v="83"/>
    <s v="High Deep Work"/>
    <s v="Medium Burnout"/>
    <s v="Medium Focus"/>
    <n v="97"/>
    <x v="1"/>
    <n v="86"/>
  </r>
  <r>
    <s v="FRL-1186"/>
    <x v="25"/>
    <x v="6"/>
    <x v="1"/>
    <n v="6.5"/>
    <n v="6"/>
    <n v="92"/>
    <n v="6"/>
    <n v="100"/>
    <n v="75"/>
    <n v="60"/>
    <n v="40"/>
    <x v="1"/>
    <n v="0.4"/>
    <n v="0.92"/>
    <n v="1"/>
    <n v="77"/>
    <n v="63"/>
    <n v="69"/>
    <s v="Very High Deep Work"/>
    <s v="Medium Burnout"/>
    <s v="Medium Focus"/>
    <n v="70"/>
    <x v="1"/>
    <n v="68"/>
  </r>
  <r>
    <s v="FRL-1049"/>
    <x v="137"/>
    <x v="2"/>
    <x v="6"/>
    <n v="9.5"/>
    <n v="7.5"/>
    <n v="79"/>
    <n v="9"/>
    <n v="50"/>
    <n v="100"/>
    <n v="40"/>
    <n v="60"/>
    <x v="3"/>
    <n v="0.6"/>
    <n v="0.79"/>
    <n v="0.5"/>
    <n v="72"/>
    <n v="49"/>
    <n v="97"/>
    <s v="Medium Deep Work"/>
    <s v="Low Burnout"/>
    <s v="Medium Focus"/>
    <n v="92"/>
    <x v="2"/>
    <n v="101"/>
  </r>
  <r>
    <s v="FRL-1238"/>
    <x v="8"/>
    <x v="4"/>
    <x v="3"/>
    <n v="8.5"/>
    <n v="4"/>
    <n v="47"/>
    <n v="8"/>
    <n v="80"/>
    <n v="85"/>
    <n v="70"/>
    <n v="20"/>
    <x v="3"/>
    <n v="0.3"/>
    <n v="0.47"/>
    <n v="0.8"/>
    <n v="66"/>
    <n v="54"/>
    <n v="79"/>
    <s v="Low Deep Work"/>
    <s v="Medium Burnout"/>
    <s v="Medium Focus"/>
    <n v="95"/>
    <x v="3"/>
    <n v="87"/>
  </r>
  <r>
    <s v="FRL-1286"/>
    <x v="2"/>
    <x v="1"/>
    <x v="5"/>
    <n v="8"/>
    <n v="4"/>
    <n v="50"/>
    <n v="6"/>
    <n v="100"/>
    <n v="75"/>
    <n v="20"/>
    <n v="60"/>
    <x v="0"/>
    <n v="0.8"/>
    <n v="0.5"/>
    <n v="1"/>
    <n v="67"/>
    <n v="55"/>
    <n v="67"/>
    <s v="Low Deep Work"/>
    <s v="Medium Burnout"/>
    <s v="Medium Focus"/>
    <n v="78"/>
    <x v="1"/>
    <n v="70"/>
  </r>
  <r>
    <s v="FRL-1291"/>
    <x v="11"/>
    <x v="5"/>
    <x v="2"/>
    <n v="9.5"/>
    <n v="4"/>
    <n v="42"/>
    <n v="10"/>
    <n v="80"/>
    <n v="95"/>
    <n v="30"/>
    <n v="70"/>
    <x v="2"/>
    <n v="0.7"/>
    <n v="0.42"/>
    <n v="0.8"/>
    <n v="35"/>
    <n v="60"/>
    <n v="35"/>
    <s v="Low Deep Work"/>
    <s v="Medium Burnout"/>
    <s v="Low Focus"/>
    <n v="92"/>
    <x v="3"/>
    <n v="94"/>
  </r>
  <r>
    <s v="FRL-1158"/>
    <x v="20"/>
    <x v="6"/>
    <x v="4"/>
    <n v="9.5"/>
    <n v="9"/>
    <n v="95"/>
    <n v="5"/>
    <n v="60"/>
    <n v="90"/>
    <n v="90"/>
    <n v="70"/>
    <x v="3"/>
    <n v="0.1"/>
    <n v="0.95"/>
    <n v="0.6"/>
    <n v="80"/>
    <n v="60"/>
    <n v="100"/>
    <s v="Very High Deep Work"/>
    <s v="Medium Burnout"/>
    <s v="High Focus"/>
    <n v="95"/>
    <x v="0"/>
    <n v="96"/>
  </r>
  <r>
    <s v="FRL-1003"/>
    <x v="78"/>
    <x v="1"/>
    <x v="1"/>
    <n v="4"/>
    <n v="4"/>
    <n v="100"/>
    <n v="10"/>
    <n v="50"/>
    <n v="90"/>
    <n v="20"/>
    <n v="90"/>
    <x v="4"/>
    <n v="0.8"/>
    <n v="1"/>
    <n v="0.5"/>
    <n v="31"/>
    <n v="45"/>
    <n v="43"/>
    <s v="Very High Deep Work"/>
    <s v="Low Burnout"/>
    <s v="Low Focus"/>
    <n v="67"/>
    <x v="2"/>
    <n v="83"/>
  </r>
  <r>
    <s v="FRL-1375"/>
    <x v="59"/>
    <x v="0"/>
    <x v="7"/>
    <n v="5.5"/>
    <n v="4.5"/>
    <n v="82"/>
    <n v="3"/>
    <n v="100"/>
    <n v="85"/>
    <n v="20"/>
    <n v="60"/>
    <x v="0"/>
    <n v="0.8"/>
    <n v="0.82"/>
    <n v="1"/>
    <n v="98"/>
    <n v="33"/>
    <n v="95"/>
    <s v="High Deep Work"/>
    <s v="Low Burnout"/>
    <s v="High Focus"/>
    <n v="84"/>
    <x v="1"/>
    <n v="82"/>
  </r>
  <r>
    <s v="FRL-1206"/>
    <x v="108"/>
    <x v="3"/>
    <x v="1"/>
    <n v="9.5"/>
    <n v="9"/>
    <n v="95"/>
    <n v="7"/>
    <n v="80"/>
    <n v="95"/>
    <n v="80"/>
    <n v="30"/>
    <x v="2"/>
    <n v="0.2"/>
    <n v="0.95"/>
    <n v="0.8"/>
    <n v="65"/>
    <n v="89"/>
    <n v="48"/>
    <s v="Very High Deep Work"/>
    <s v="High Burnout"/>
    <s v="Medium Focus"/>
    <n v="84"/>
    <x v="3"/>
    <n v="88"/>
  </r>
  <r>
    <s v="FRL-1049"/>
    <x v="38"/>
    <x v="1"/>
    <x v="6"/>
    <n v="6.5"/>
    <n v="4.5"/>
    <n v="69"/>
    <n v="7"/>
    <n v="80"/>
    <n v="70"/>
    <n v="30"/>
    <n v="50"/>
    <x v="2"/>
    <n v="0.7"/>
    <n v="0.69"/>
    <n v="0.8"/>
    <n v="62"/>
    <n v="46"/>
    <n v="67"/>
    <s v="Low Deep Work"/>
    <s v="Low Burnout"/>
    <s v="Low Focus"/>
    <n v="76"/>
    <x v="3"/>
    <n v="71"/>
  </r>
  <r>
    <s v="FRL-1116"/>
    <x v="149"/>
    <x v="4"/>
    <x v="3"/>
    <n v="9"/>
    <n v="9"/>
    <n v="100"/>
    <n v="2"/>
    <n v="80"/>
    <n v="100"/>
    <n v="20"/>
    <n v="90"/>
    <x v="4"/>
    <n v="0.8"/>
    <n v="1"/>
    <n v="0.8"/>
    <n v="89"/>
    <n v="47"/>
    <n v="89"/>
    <s v="Very High Deep Work"/>
    <s v="Low Burnout"/>
    <s v="High Focus"/>
    <n v="100"/>
    <x v="3"/>
    <n v="102"/>
  </r>
  <r>
    <s v="FRL-1310"/>
    <x v="22"/>
    <x v="5"/>
    <x v="4"/>
    <n v="8"/>
    <n v="4"/>
    <n v="50"/>
    <n v="6"/>
    <n v="60"/>
    <n v="70"/>
    <n v="90"/>
    <n v="10"/>
    <x v="0"/>
    <n v="0.1"/>
    <n v="0.5"/>
    <n v="0.6"/>
    <n v="54"/>
    <n v="63"/>
    <n v="68"/>
    <s v="Low Deep Work"/>
    <s v="Medium Burnout"/>
    <s v="Low Focus"/>
    <n v="74"/>
    <x v="0"/>
    <n v="76"/>
  </r>
  <r>
    <s v="FRL-1196"/>
    <x v="14"/>
    <x v="5"/>
    <x v="6"/>
    <n v="4"/>
    <n v="4"/>
    <n v="100"/>
    <n v="2"/>
    <n v="60"/>
    <n v="95"/>
    <n v="80"/>
    <n v="30"/>
    <x v="1"/>
    <n v="0.2"/>
    <n v="1"/>
    <n v="0.6"/>
    <n v="78"/>
    <n v="51"/>
    <n v="98"/>
    <s v="Very High Deep Work"/>
    <s v="Medium Burnout"/>
    <s v="Medium Focus"/>
    <n v="96"/>
    <x v="0"/>
    <n v="96"/>
  </r>
  <r>
    <s v="FRL-1176"/>
    <x v="118"/>
    <x v="2"/>
    <x v="1"/>
    <n v="9"/>
    <n v="5"/>
    <n v="56"/>
    <n v="10"/>
    <n v="90"/>
    <n v="75"/>
    <n v="80"/>
    <n v="30"/>
    <x v="1"/>
    <n v="0.2"/>
    <n v="0.56000000000000005"/>
    <n v="0.9"/>
    <n v="81"/>
    <n v="86"/>
    <n v="59"/>
    <s v="Low Deep Work"/>
    <s v="High Burnout"/>
    <s v="High Focus"/>
    <n v="70"/>
    <x v="1"/>
    <n v="68"/>
  </r>
  <r>
    <s v="FRL-1227"/>
    <x v="1"/>
    <x v="0"/>
    <x v="4"/>
    <n v="8.5"/>
    <n v="4"/>
    <n v="47"/>
    <n v="9"/>
    <n v="50"/>
    <n v="100"/>
    <n v="50"/>
    <n v="50"/>
    <x v="2"/>
    <n v="0.5"/>
    <n v="0.47"/>
    <n v="0.5"/>
    <n v="41"/>
    <n v="64"/>
    <n v="46"/>
    <s v="Low Deep Work"/>
    <s v="Medium Burnout"/>
    <s v="Low Focus"/>
    <n v="97"/>
    <x v="2"/>
    <n v="106"/>
  </r>
  <r>
    <s v="FRL-1349"/>
    <x v="55"/>
    <x v="6"/>
    <x v="0"/>
    <n v="8.5"/>
    <n v="8"/>
    <n v="94"/>
    <n v="3"/>
    <n v="80"/>
    <n v="75"/>
    <n v="30"/>
    <n v="60"/>
    <x v="4"/>
    <n v="0.7"/>
    <n v="0.94"/>
    <n v="0.8"/>
    <n v="70"/>
    <n v="46"/>
    <n v="78"/>
    <s v="Very High Deep Work"/>
    <s v="Low Burnout"/>
    <s v="Medium Focus"/>
    <n v="83"/>
    <x v="3"/>
    <n v="79"/>
  </r>
  <r>
    <s v="FRL-1229"/>
    <x v="164"/>
    <x v="5"/>
    <x v="6"/>
    <n v="9"/>
    <n v="8"/>
    <n v="89"/>
    <n v="2"/>
    <n v="60"/>
    <n v="80"/>
    <n v="30"/>
    <n v="40"/>
    <x v="4"/>
    <n v="0.7"/>
    <n v="0.89"/>
    <n v="0.6"/>
    <n v="69"/>
    <n v="41"/>
    <n v="79"/>
    <s v="High Deep Work"/>
    <s v="Low Burnout"/>
    <s v="Medium Focus"/>
    <n v="81"/>
    <x v="0"/>
    <n v="81"/>
  </r>
  <r>
    <s v="FRL-1206"/>
    <x v="120"/>
    <x v="2"/>
    <x v="4"/>
    <n v="6.5"/>
    <n v="4"/>
    <n v="62"/>
    <n v="8"/>
    <n v="100"/>
    <n v="100"/>
    <n v="20"/>
    <n v="90"/>
    <x v="0"/>
    <n v="0.8"/>
    <n v="0.62"/>
    <n v="1"/>
    <n v="86"/>
    <n v="43"/>
    <n v="100"/>
    <s v="Low Deep Work"/>
    <s v="Low Burnout"/>
    <s v="High Focus"/>
    <n v="100"/>
    <x v="1"/>
    <n v="106"/>
  </r>
  <r>
    <s v="FRL-1269"/>
    <x v="99"/>
    <x v="6"/>
    <x v="1"/>
    <n v="8.5"/>
    <n v="8"/>
    <n v="94"/>
    <n v="9"/>
    <n v="90"/>
    <n v="95"/>
    <n v="40"/>
    <n v="50"/>
    <x v="2"/>
    <n v="0.6"/>
    <n v="0.94"/>
    <n v="0.9"/>
    <n v="57"/>
    <n v="60"/>
    <n v="50"/>
    <s v="Very High Deep Work"/>
    <s v="Medium Burnout"/>
    <s v="Low Focus"/>
    <n v="89"/>
    <x v="1"/>
    <n v="88"/>
  </r>
  <r>
    <s v="FRL-1229"/>
    <x v="42"/>
    <x v="5"/>
    <x v="7"/>
    <n v="6"/>
    <n v="5.5"/>
    <n v="92"/>
    <n v="7"/>
    <n v="80"/>
    <n v="70"/>
    <n v="80"/>
    <n v="10"/>
    <x v="4"/>
    <n v="0.2"/>
    <n v="0.92"/>
    <n v="0.8"/>
    <n v="52"/>
    <n v="68"/>
    <n v="50"/>
    <s v="Very High Deep Work"/>
    <s v="Medium Burnout"/>
    <s v="Low Focus"/>
    <n v="66"/>
    <x v="3"/>
    <n v="67"/>
  </r>
  <r>
    <s v="FRL-1164"/>
    <x v="104"/>
    <x v="2"/>
    <x v="6"/>
    <n v="7.5"/>
    <n v="7"/>
    <n v="93"/>
    <n v="5"/>
    <n v="70"/>
    <n v="100"/>
    <n v="10"/>
    <n v="90"/>
    <x v="0"/>
    <n v="0.9"/>
    <n v="0.93"/>
    <n v="0.7"/>
    <n v="97"/>
    <n v="38"/>
    <n v="100"/>
    <s v="Very High Deep Work"/>
    <s v="Low Burnout"/>
    <s v="High Focus"/>
    <n v="100"/>
    <x v="0"/>
    <n v="101"/>
  </r>
  <r>
    <s v="FRL-1045"/>
    <x v="14"/>
    <x v="5"/>
    <x v="3"/>
    <n v="8.5"/>
    <n v="8.5"/>
    <n v="100"/>
    <n v="9"/>
    <n v="100"/>
    <n v="80"/>
    <n v="10"/>
    <n v="90"/>
    <x v="0"/>
    <n v="0.9"/>
    <n v="1"/>
    <n v="1"/>
    <n v="100"/>
    <n v="42"/>
    <n v="100"/>
    <s v="Very High Deep Work"/>
    <s v="Low Burnout"/>
    <s v="High Focus"/>
    <n v="95"/>
    <x v="1"/>
    <n v="82"/>
  </r>
  <r>
    <s v="FRL-1155"/>
    <x v="46"/>
    <x v="0"/>
    <x v="1"/>
    <n v="5.5"/>
    <n v="5"/>
    <n v="91"/>
    <n v="9"/>
    <n v="100"/>
    <n v="100"/>
    <n v="70"/>
    <n v="90"/>
    <x v="1"/>
    <n v="0.3"/>
    <n v="0.91"/>
    <n v="1"/>
    <n v="50"/>
    <n v="77"/>
    <n v="51"/>
    <s v="Very High Deep Work"/>
    <s v="High Burnout"/>
    <s v="Low Focus"/>
    <n v="94"/>
    <x v="1"/>
    <n v="93"/>
  </r>
  <r>
    <s v="FRL-1260"/>
    <x v="53"/>
    <x v="2"/>
    <x v="6"/>
    <n v="9"/>
    <n v="4"/>
    <n v="44"/>
    <n v="4"/>
    <n v="80"/>
    <n v="75"/>
    <n v="40"/>
    <n v="60"/>
    <x v="0"/>
    <n v="0.6"/>
    <n v="0.44"/>
    <n v="0.8"/>
    <n v="69"/>
    <n v="57"/>
    <n v="78"/>
    <s v="Low Deep Work"/>
    <s v="Medium Burnout"/>
    <s v="Medium Focus"/>
    <n v="82"/>
    <x v="3"/>
    <n v="76"/>
  </r>
  <r>
    <s v="FRL-1253"/>
    <x v="26"/>
    <x v="2"/>
    <x v="6"/>
    <n v="8.5"/>
    <n v="8.5"/>
    <n v="100"/>
    <n v="1"/>
    <n v="80"/>
    <n v="75"/>
    <n v="20"/>
    <n v="50"/>
    <x v="0"/>
    <n v="0.8"/>
    <n v="1"/>
    <n v="0.8"/>
    <n v="100"/>
    <n v="33"/>
    <n v="100"/>
    <s v="Very High Deep Work"/>
    <s v="Low Burnout"/>
    <s v="High Focus"/>
    <n v="82"/>
    <x v="3"/>
    <n v="76"/>
  </r>
  <r>
    <s v="FRL-1337"/>
    <x v="87"/>
    <x v="0"/>
    <x v="6"/>
    <n v="5"/>
    <n v="4.5"/>
    <n v="90"/>
    <n v="4"/>
    <n v="80"/>
    <n v="70"/>
    <n v="30"/>
    <n v="30"/>
    <x v="1"/>
    <n v="0.7"/>
    <n v="0.9"/>
    <n v="0.8"/>
    <n v="90"/>
    <n v="32"/>
    <n v="100"/>
    <s v="Very High Deep Work"/>
    <s v="Low Burnout"/>
    <s v="High Focus"/>
    <n v="76"/>
    <x v="3"/>
    <n v="71"/>
  </r>
  <r>
    <s v="FRL-1318"/>
    <x v="16"/>
    <x v="2"/>
    <x v="3"/>
    <n v="6"/>
    <n v="5.5"/>
    <n v="92"/>
    <n v="10"/>
    <n v="100"/>
    <n v="80"/>
    <n v="40"/>
    <n v="50"/>
    <x v="4"/>
    <n v="0.6"/>
    <n v="0.92"/>
    <n v="1"/>
    <n v="74"/>
    <n v="48"/>
    <n v="78"/>
    <s v="Very High Deep Work"/>
    <s v="Low Burnout"/>
    <s v="Medium Focus"/>
    <n v="95"/>
    <x v="1"/>
    <n v="82"/>
  </r>
  <r>
    <s v="FRL-1212"/>
    <x v="89"/>
    <x v="0"/>
    <x v="2"/>
    <n v="7"/>
    <n v="5"/>
    <n v="71"/>
    <n v="4"/>
    <n v="80"/>
    <n v="80"/>
    <n v="10"/>
    <n v="70"/>
    <x v="4"/>
    <n v="0.9"/>
    <n v="0.71"/>
    <n v="0.8"/>
    <n v="52"/>
    <n v="42"/>
    <n v="56"/>
    <s v="Medium Deep Work"/>
    <s v="Low Burnout"/>
    <s v="Low Focus"/>
    <n v="77"/>
    <x v="3"/>
    <n v="79"/>
  </r>
  <r>
    <s v="FRL-1065"/>
    <x v="176"/>
    <x v="5"/>
    <x v="1"/>
    <n v="9.5"/>
    <n v="5.5"/>
    <n v="58"/>
    <n v="2"/>
    <n v="50"/>
    <n v="70"/>
    <n v="30"/>
    <n v="80"/>
    <x v="0"/>
    <n v="0.7"/>
    <n v="0.57999999999999996"/>
    <n v="0.5"/>
    <n v="41"/>
    <n v="56"/>
    <n v="46"/>
    <s v="Low Deep Work"/>
    <s v="Medium Burnout"/>
    <s v="Low Focus"/>
    <n v="52"/>
    <x v="2"/>
    <n v="63"/>
  </r>
  <r>
    <s v="FRL-1274"/>
    <x v="49"/>
    <x v="3"/>
    <x v="5"/>
    <n v="5"/>
    <n v="5"/>
    <n v="100"/>
    <n v="5"/>
    <n v="100"/>
    <n v="95"/>
    <n v="70"/>
    <n v="50"/>
    <x v="1"/>
    <n v="0.3"/>
    <n v="1"/>
    <n v="1"/>
    <n v="86"/>
    <n v="58"/>
    <n v="86"/>
    <s v="Very High Deep Work"/>
    <s v="Medium Burnout"/>
    <s v="High Focus"/>
    <n v="99"/>
    <x v="1"/>
    <n v="90"/>
  </r>
  <r>
    <s v="FRL-1145"/>
    <x v="178"/>
    <x v="4"/>
    <x v="1"/>
    <n v="6"/>
    <n v="4"/>
    <n v="67"/>
    <n v="2"/>
    <n v="60"/>
    <n v="70"/>
    <n v="90"/>
    <n v="80"/>
    <x v="3"/>
    <n v="0.1"/>
    <n v="0.67"/>
    <n v="0.6"/>
    <n v="42"/>
    <n v="87"/>
    <n v="43"/>
    <s v="Low Deep Work"/>
    <s v="High Burnout"/>
    <s v="Low Focus"/>
    <n v="57"/>
    <x v="0"/>
    <n v="63"/>
  </r>
  <r>
    <s v="FRL-1265"/>
    <x v="101"/>
    <x v="1"/>
    <x v="7"/>
    <n v="7.5"/>
    <n v="7.5"/>
    <n v="100"/>
    <n v="2"/>
    <n v="60"/>
    <n v="70"/>
    <n v="70"/>
    <n v="30"/>
    <x v="0"/>
    <n v="0.3"/>
    <n v="1"/>
    <n v="0.6"/>
    <n v="69"/>
    <n v="62"/>
    <n v="73"/>
    <s v="Very High Deep Work"/>
    <s v="Medium Burnout"/>
    <s v="Medium Focus"/>
    <n v="60"/>
    <x v="0"/>
    <n v="67"/>
  </r>
  <r>
    <s v="FRL-1123"/>
    <x v="110"/>
    <x v="3"/>
    <x v="6"/>
    <n v="8.5"/>
    <n v="6.5"/>
    <n v="76"/>
    <n v="8"/>
    <n v="60"/>
    <n v="85"/>
    <n v="10"/>
    <n v="90"/>
    <x v="3"/>
    <n v="0.9"/>
    <n v="0.76"/>
    <n v="0.6"/>
    <n v="80"/>
    <n v="44"/>
    <n v="100"/>
    <s v="Medium Deep Work"/>
    <s v="Low Burnout"/>
    <s v="High Focus"/>
    <n v="86"/>
    <x v="0"/>
    <n v="86"/>
  </r>
  <r>
    <s v="FRL-1371"/>
    <x v="155"/>
    <x v="6"/>
    <x v="3"/>
    <n v="4"/>
    <n v="4"/>
    <n v="100"/>
    <n v="3"/>
    <n v="70"/>
    <n v="75"/>
    <n v="60"/>
    <n v="80"/>
    <x v="3"/>
    <n v="0.4"/>
    <n v="1"/>
    <n v="0.7"/>
    <n v="86"/>
    <n v="56"/>
    <n v="100"/>
    <s v="Very High Deep Work"/>
    <s v="Medium Burnout"/>
    <s v="High Focus"/>
    <n v="78"/>
    <x v="0"/>
    <n v="77"/>
  </r>
  <r>
    <s v="FRL-1200"/>
    <x v="39"/>
    <x v="3"/>
    <x v="3"/>
    <n v="5"/>
    <n v="4.5"/>
    <n v="90"/>
    <n v="9"/>
    <n v="60"/>
    <n v="75"/>
    <n v="40"/>
    <n v="60"/>
    <x v="4"/>
    <n v="0.6"/>
    <n v="0.9"/>
    <n v="0.6"/>
    <n v="72"/>
    <n v="49"/>
    <n v="76"/>
    <s v="Very High Deep Work"/>
    <s v="Low Burnout"/>
    <s v="Medium Focus"/>
    <n v="78"/>
    <x v="0"/>
    <n v="77"/>
  </r>
  <r>
    <s v="FRL-1225"/>
    <x v="156"/>
    <x v="2"/>
    <x v="3"/>
    <n v="5.5"/>
    <n v="5"/>
    <n v="91"/>
    <n v="9"/>
    <n v="60"/>
    <n v="90"/>
    <n v="60"/>
    <n v="10"/>
    <x v="0"/>
    <n v="0.4"/>
    <n v="0.91"/>
    <n v="0.6"/>
    <n v="93"/>
    <n v="41"/>
    <n v="100"/>
    <s v="Very High Deep Work"/>
    <s v="Low Burnout"/>
    <s v="High Focus"/>
    <n v="93"/>
    <x v="0"/>
    <n v="92"/>
  </r>
  <r>
    <s v="FRL-1209"/>
    <x v="179"/>
    <x v="3"/>
    <x v="1"/>
    <n v="8"/>
    <n v="4"/>
    <n v="50"/>
    <n v="10"/>
    <n v="60"/>
    <n v="95"/>
    <n v="60"/>
    <n v="60"/>
    <x v="3"/>
    <n v="0.4"/>
    <n v="0.5"/>
    <n v="0.6"/>
    <n v="60"/>
    <n v="72"/>
    <n v="54"/>
    <s v="Low Deep Work"/>
    <s v="High Burnout"/>
    <s v="Low Focus"/>
    <n v="78"/>
    <x v="0"/>
    <n v="88"/>
  </r>
  <r>
    <s v="FRL-1053"/>
    <x v="64"/>
    <x v="0"/>
    <x v="3"/>
    <n v="5.5"/>
    <n v="4"/>
    <n v="73"/>
    <n v="7"/>
    <n v="90"/>
    <n v="70"/>
    <n v="70"/>
    <n v="20"/>
    <x v="3"/>
    <n v="0.3"/>
    <n v="0.73"/>
    <n v="0.9"/>
    <n v="70"/>
    <n v="49"/>
    <n v="91"/>
    <s v="Medium Deep Work"/>
    <s v="Low Burnout"/>
    <s v="Medium Focus"/>
    <n v="83"/>
    <x v="1"/>
    <n v="72"/>
  </r>
  <r>
    <s v="FRL-1288"/>
    <x v="153"/>
    <x v="3"/>
    <x v="6"/>
    <n v="4.5"/>
    <n v="4"/>
    <n v="89"/>
    <n v="8"/>
    <n v="100"/>
    <n v="85"/>
    <n v="50"/>
    <n v="70"/>
    <x v="4"/>
    <n v="0.5"/>
    <n v="0.89"/>
    <n v="1"/>
    <n v="79"/>
    <n v="53"/>
    <n v="82"/>
    <s v="High Deep Work"/>
    <s v="Medium Burnout"/>
    <s v="Medium Focus"/>
    <n v="98"/>
    <x v="1"/>
    <n v="86"/>
  </r>
  <r>
    <s v="FRL-1349"/>
    <x v="139"/>
    <x v="3"/>
    <x v="4"/>
    <n v="8.5"/>
    <n v="6"/>
    <n v="71"/>
    <n v="6"/>
    <n v="80"/>
    <n v="85"/>
    <n v="30"/>
    <n v="80"/>
    <x v="1"/>
    <n v="0.7"/>
    <n v="0.71"/>
    <n v="0.8"/>
    <n v="79"/>
    <n v="50"/>
    <n v="94"/>
    <s v="Medium Deep Work"/>
    <s v="Medium Burnout"/>
    <s v="Medium Focus"/>
    <n v="97"/>
    <x v="3"/>
    <n v="91"/>
  </r>
  <r>
    <s v="FRL-1114"/>
    <x v="65"/>
    <x v="5"/>
    <x v="1"/>
    <n v="6"/>
    <n v="4.5"/>
    <n v="75"/>
    <n v="7"/>
    <n v="60"/>
    <n v="80"/>
    <n v="10"/>
    <n v="70"/>
    <x v="2"/>
    <n v="0.9"/>
    <n v="0.75"/>
    <n v="0.6"/>
    <n v="39"/>
    <n v="38"/>
    <n v="43"/>
    <s v="Medium Deep Work"/>
    <s v="Low Burnout"/>
    <s v="Low Focus"/>
    <n v="65"/>
    <x v="0"/>
    <n v="73"/>
  </r>
  <r>
    <s v="FRL-1021"/>
    <x v="27"/>
    <x v="4"/>
    <x v="0"/>
    <n v="7"/>
    <n v="6.5"/>
    <n v="93"/>
    <n v="9"/>
    <n v="80"/>
    <n v="75"/>
    <n v="60"/>
    <n v="40"/>
    <x v="4"/>
    <n v="0.4"/>
    <n v="0.93"/>
    <n v="0.8"/>
    <n v="65"/>
    <n v="51"/>
    <n v="74"/>
    <s v="Very High Deep Work"/>
    <s v="Medium Burnout"/>
    <s v="Medium Focus"/>
    <n v="83"/>
    <x v="3"/>
    <n v="79"/>
  </r>
  <r>
    <s v="FRL-1213"/>
    <x v="27"/>
    <x v="4"/>
    <x v="1"/>
    <n v="9.5"/>
    <n v="7.5"/>
    <n v="79"/>
    <n v="8"/>
    <n v="80"/>
    <n v="80"/>
    <n v="60"/>
    <n v="60"/>
    <x v="4"/>
    <n v="0.4"/>
    <n v="0.79"/>
    <n v="0.8"/>
    <n v="52"/>
    <n v="79"/>
    <n v="42"/>
    <s v="Medium Deep Work"/>
    <s v="High Burnout"/>
    <s v="Low Focus"/>
    <n v="71"/>
    <x v="3"/>
    <n v="73"/>
  </r>
  <r>
    <s v="FRL-1370"/>
    <x v="44"/>
    <x v="1"/>
    <x v="0"/>
    <n v="5.5"/>
    <n v="4.5"/>
    <n v="82"/>
    <n v="4"/>
    <n v="60"/>
    <n v="90"/>
    <n v="40"/>
    <n v="60"/>
    <x v="4"/>
    <n v="0.6"/>
    <n v="0.82"/>
    <n v="0.6"/>
    <n v="65"/>
    <n v="40"/>
    <n v="74"/>
    <s v="High Deep Work"/>
    <s v="Low Burnout"/>
    <s v="Medium Focus"/>
    <n v="92"/>
    <x v="0"/>
    <n v="94"/>
  </r>
  <r>
    <s v="FRL-1191"/>
    <x v="159"/>
    <x v="2"/>
    <x v="0"/>
    <n v="6"/>
    <n v="4.5"/>
    <n v="75"/>
    <n v="7"/>
    <n v="80"/>
    <n v="70"/>
    <n v="90"/>
    <n v="80"/>
    <x v="2"/>
    <n v="0.1"/>
    <n v="0.75"/>
    <n v="0.8"/>
    <n v="53"/>
    <n v="76"/>
    <n v="54"/>
    <s v="Medium Deep Work"/>
    <s v="High Burnout"/>
    <s v="Low Focus"/>
    <n v="78"/>
    <x v="3"/>
    <n v="74"/>
  </r>
  <r>
    <s v="FRL-1026"/>
    <x v="169"/>
    <x v="1"/>
    <x v="2"/>
    <n v="5.5"/>
    <n v="5"/>
    <n v="91"/>
    <n v="9"/>
    <n v="100"/>
    <n v="85"/>
    <n v="90"/>
    <n v="70"/>
    <x v="4"/>
    <n v="0.1"/>
    <n v="0.91"/>
    <n v="1"/>
    <n v="63"/>
    <n v="78"/>
    <n v="57"/>
    <s v="Very High Deep Work"/>
    <s v="High Burnout"/>
    <s v="Low Focus"/>
    <n v="87"/>
    <x v="1"/>
    <n v="84"/>
  </r>
  <r>
    <s v="FRL-1012"/>
    <x v="106"/>
    <x v="1"/>
    <x v="6"/>
    <n v="5.5"/>
    <n v="5.5"/>
    <n v="100"/>
    <n v="10"/>
    <n v="60"/>
    <n v="80"/>
    <n v="30"/>
    <n v="70"/>
    <x v="1"/>
    <n v="0.7"/>
    <n v="1"/>
    <n v="0.6"/>
    <n v="87"/>
    <n v="40"/>
    <n v="100"/>
    <s v="Very High Deep Work"/>
    <s v="Low Burnout"/>
    <s v="High Focus"/>
    <n v="81"/>
    <x v="0"/>
    <n v="81"/>
  </r>
  <r>
    <s v="FRL-1077"/>
    <x v="89"/>
    <x v="0"/>
    <x v="3"/>
    <n v="6.5"/>
    <n v="5.5"/>
    <n v="85"/>
    <n v="4"/>
    <n v="60"/>
    <n v="100"/>
    <n v="80"/>
    <n v="60"/>
    <x v="1"/>
    <n v="0.2"/>
    <n v="0.85"/>
    <n v="0.6"/>
    <n v="85"/>
    <n v="66"/>
    <n v="91"/>
    <s v="High Deep Work"/>
    <s v="Medium Burnout"/>
    <s v="High Focus"/>
    <n v="100"/>
    <x v="0"/>
    <n v="102"/>
  </r>
  <r>
    <s v="FRL-1346"/>
    <x v="118"/>
    <x v="2"/>
    <x v="4"/>
    <n v="10"/>
    <n v="4.5"/>
    <n v="45"/>
    <n v="2"/>
    <n v="50"/>
    <n v="75"/>
    <n v="10"/>
    <n v="60"/>
    <x v="1"/>
    <n v="0.9"/>
    <n v="0.45"/>
    <n v="0.5"/>
    <n v="57"/>
    <n v="48"/>
    <n v="72"/>
    <s v="Low Deep Work"/>
    <s v="Low Burnout"/>
    <s v="Low Focus"/>
    <n v="73"/>
    <x v="2"/>
    <n v="81"/>
  </r>
  <r>
    <s v="FRL-1182"/>
    <x v="169"/>
    <x v="1"/>
    <x v="4"/>
    <n v="9.5"/>
    <n v="5"/>
    <n v="53"/>
    <n v="4"/>
    <n v="50"/>
    <n v="80"/>
    <n v="60"/>
    <n v="80"/>
    <x v="2"/>
    <n v="0.4"/>
    <n v="0.53"/>
    <n v="0.5"/>
    <n v="43"/>
    <n v="74"/>
    <n v="46"/>
    <s v="Low Deep Work"/>
    <s v="High Burnout"/>
    <s v="Low Focus"/>
    <n v="77"/>
    <x v="2"/>
    <n v="86"/>
  </r>
  <r>
    <s v="FRL-1360"/>
    <x v="68"/>
    <x v="1"/>
    <x v="0"/>
    <n v="6"/>
    <n v="5"/>
    <n v="83"/>
    <n v="2"/>
    <n v="60"/>
    <n v="75"/>
    <n v="30"/>
    <n v="70"/>
    <x v="0"/>
    <n v="0.7"/>
    <n v="0.83"/>
    <n v="0.6"/>
    <n v="77"/>
    <n v="40"/>
    <n v="98"/>
    <s v="High Deep Work"/>
    <s v="Low Burnout"/>
    <s v="Medium Focus"/>
    <n v="77"/>
    <x v="0"/>
    <n v="79"/>
  </r>
  <r>
    <s v="FRL-1081"/>
    <x v="104"/>
    <x v="2"/>
    <x v="3"/>
    <n v="8"/>
    <n v="7.5"/>
    <n v="94"/>
    <n v="5"/>
    <n v="60"/>
    <n v="70"/>
    <n v="30"/>
    <n v="80"/>
    <x v="3"/>
    <n v="0.7"/>
    <n v="0.94"/>
    <n v="0.6"/>
    <n v="87"/>
    <n v="51"/>
    <n v="100"/>
    <s v="Very High Deep Work"/>
    <s v="Medium Burnout"/>
    <s v="High Focus"/>
    <n v="73"/>
    <x v="0"/>
    <n v="72"/>
  </r>
  <r>
    <s v="FRL-1069"/>
    <x v="39"/>
    <x v="3"/>
    <x v="1"/>
    <n v="7.5"/>
    <n v="7"/>
    <n v="93"/>
    <n v="8"/>
    <n v="50"/>
    <n v="90"/>
    <n v="60"/>
    <n v="80"/>
    <x v="1"/>
    <n v="0.4"/>
    <n v="0.93"/>
    <n v="0.5"/>
    <n v="43"/>
    <n v="72"/>
    <n v="49"/>
    <s v="Very High Deep Work"/>
    <s v="High Burnout"/>
    <s v="Low Focus"/>
    <n v="67"/>
    <x v="2"/>
    <n v="83"/>
  </r>
  <r>
    <s v="FRL-1229"/>
    <x v="132"/>
    <x v="4"/>
    <x v="5"/>
    <n v="7.5"/>
    <n v="6.5"/>
    <n v="87"/>
    <n v="6"/>
    <n v="70"/>
    <n v="70"/>
    <n v="30"/>
    <n v="30"/>
    <x v="1"/>
    <n v="0.7"/>
    <n v="0.87"/>
    <n v="0.7"/>
    <n v="82"/>
    <n v="38"/>
    <n v="86"/>
    <s v="High Deep Work"/>
    <s v="Low Burnout"/>
    <s v="High Focus"/>
    <n v="64"/>
    <x v="0"/>
    <n v="65"/>
  </r>
  <r>
    <s v="FRL-1346"/>
    <x v="146"/>
    <x v="1"/>
    <x v="2"/>
    <n v="5"/>
    <n v="4"/>
    <n v="80"/>
    <n v="4"/>
    <n v="70"/>
    <n v="80"/>
    <n v="20"/>
    <n v="60"/>
    <x v="1"/>
    <n v="0.8"/>
    <n v="0.8"/>
    <n v="0.7"/>
    <n v="69"/>
    <n v="41"/>
    <n v="78"/>
    <s v="High Deep Work"/>
    <s v="Low Burnout"/>
    <s v="Medium Focus"/>
    <n v="71"/>
    <x v="0"/>
    <n v="79"/>
  </r>
  <r>
    <s v="FRL-1008"/>
    <x v="51"/>
    <x v="4"/>
    <x v="3"/>
    <n v="8.5"/>
    <n v="7"/>
    <n v="82"/>
    <n v="3"/>
    <n v="70"/>
    <n v="75"/>
    <n v="90"/>
    <n v="50"/>
    <x v="1"/>
    <n v="0.1"/>
    <n v="0.82"/>
    <n v="0.7"/>
    <n v="71"/>
    <n v="81"/>
    <n v="76"/>
    <s v="High Deep Work"/>
    <s v="High Burnout"/>
    <s v="Medium Focus"/>
    <n v="78"/>
    <x v="0"/>
    <n v="77"/>
  </r>
  <r>
    <s v="FRL-1250"/>
    <x v="155"/>
    <x v="6"/>
    <x v="3"/>
    <n v="5"/>
    <n v="4"/>
    <n v="80"/>
    <n v="4"/>
    <n v="70"/>
    <n v="80"/>
    <n v="80"/>
    <n v="70"/>
    <x v="2"/>
    <n v="0.2"/>
    <n v="0.8"/>
    <n v="0.7"/>
    <n v="58"/>
    <n v="73"/>
    <n v="57"/>
    <s v="High Deep Work"/>
    <s v="High Burnout"/>
    <s v="Low Focus"/>
    <n v="83"/>
    <x v="0"/>
    <n v="82"/>
  </r>
  <r>
    <s v="FRL-1139"/>
    <x v="15"/>
    <x v="0"/>
    <x v="0"/>
    <n v="7.5"/>
    <n v="4.5"/>
    <n v="60"/>
    <n v="6"/>
    <n v="50"/>
    <n v="75"/>
    <n v="10"/>
    <n v="10"/>
    <x v="4"/>
    <n v="0.9"/>
    <n v="0.6"/>
    <n v="0.5"/>
    <n v="61"/>
    <n v="23"/>
    <n v="72"/>
    <s v="Low Deep Work"/>
    <s v="Low Burnout"/>
    <s v="Low Focus"/>
    <n v="71"/>
    <x v="2"/>
    <n v="79"/>
  </r>
  <r>
    <s v="FRL-1102"/>
    <x v="100"/>
    <x v="5"/>
    <x v="0"/>
    <n v="7"/>
    <n v="5.5"/>
    <n v="79"/>
    <n v="1"/>
    <n v="100"/>
    <n v="80"/>
    <n v="70"/>
    <n v="60"/>
    <x v="2"/>
    <n v="0.3"/>
    <n v="0.79"/>
    <n v="1"/>
    <n v="67"/>
    <n v="60"/>
    <n v="67"/>
    <s v="Medium Deep Work"/>
    <s v="Medium Burnout"/>
    <s v="Medium Focus"/>
    <n v="94"/>
    <x v="1"/>
    <n v="84"/>
  </r>
  <r>
    <s v="FRL-1208"/>
    <x v="30"/>
    <x v="2"/>
    <x v="2"/>
    <n v="5"/>
    <n v="4.5"/>
    <n v="90"/>
    <n v="5"/>
    <n v="60"/>
    <n v="85"/>
    <n v="50"/>
    <n v="50"/>
    <x v="0"/>
    <n v="0.5"/>
    <n v="0.9"/>
    <n v="0.6"/>
    <n v="83"/>
    <n v="51"/>
    <n v="89"/>
    <s v="Very High Deep Work"/>
    <s v="Medium Burnout"/>
    <s v="High Focus"/>
    <n v="76"/>
    <x v="0"/>
    <n v="84"/>
  </r>
  <r>
    <s v="FRL-1343"/>
    <x v="175"/>
    <x v="0"/>
    <x v="7"/>
    <n v="10"/>
    <n v="9"/>
    <n v="90"/>
    <n v="6"/>
    <n v="50"/>
    <n v="70"/>
    <n v="30"/>
    <n v="20"/>
    <x v="3"/>
    <n v="0.7"/>
    <n v="0.9"/>
    <n v="0.5"/>
    <n v="79"/>
    <n v="43"/>
    <n v="87"/>
    <s v="Very High Deep Work"/>
    <s v="Low Burnout"/>
    <s v="Medium Focus"/>
    <n v="55"/>
    <x v="2"/>
    <n v="67"/>
  </r>
  <r>
    <s v="FRL-1090"/>
    <x v="13"/>
    <x v="6"/>
    <x v="4"/>
    <n v="4.5"/>
    <n v="4"/>
    <n v="89"/>
    <n v="10"/>
    <n v="50"/>
    <n v="100"/>
    <n v="20"/>
    <n v="10"/>
    <x v="2"/>
    <n v="0.8"/>
    <n v="0.89"/>
    <n v="0.5"/>
    <n v="66"/>
    <n v="23"/>
    <n v="82"/>
    <s v="High Deep Work"/>
    <s v="Low Burnout"/>
    <s v="Medium Focus"/>
    <n v="97"/>
    <x v="2"/>
    <n v="106"/>
  </r>
  <r>
    <s v="FRL-1316"/>
    <x v="18"/>
    <x v="6"/>
    <x v="1"/>
    <n v="5"/>
    <n v="5"/>
    <n v="100"/>
    <n v="8"/>
    <n v="70"/>
    <n v="100"/>
    <n v="20"/>
    <n v="20"/>
    <x v="0"/>
    <n v="0.8"/>
    <n v="1"/>
    <n v="0.7"/>
    <n v="94"/>
    <n v="26"/>
    <n v="93"/>
    <s v="Very High Deep Work"/>
    <s v="Low Burnout"/>
    <s v="High Focus"/>
    <n v="82"/>
    <x v="0"/>
    <n v="93"/>
  </r>
  <r>
    <s v="FRL-1102"/>
    <x v="103"/>
    <x v="3"/>
    <x v="7"/>
    <n v="5"/>
    <n v="4"/>
    <n v="80"/>
    <n v="2"/>
    <n v="80"/>
    <n v="100"/>
    <n v="40"/>
    <n v="40"/>
    <x v="0"/>
    <n v="0.6"/>
    <n v="0.8"/>
    <n v="0.8"/>
    <n v="82"/>
    <n v="42"/>
    <n v="82"/>
    <s v="High Deep Work"/>
    <s v="Low Burnout"/>
    <s v="High Focus"/>
    <n v="94"/>
    <x v="3"/>
    <n v="97"/>
  </r>
  <r>
    <s v="FRL-1198"/>
    <x v="67"/>
    <x v="4"/>
    <x v="5"/>
    <n v="9"/>
    <n v="8"/>
    <n v="89"/>
    <n v="4"/>
    <n v="60"/>
    <n v="95"/>
    <n v="80"/>
    <n v="30"/>
    <x v="4"/>
    <n v="0.2"/>
    <n v="0.89"/>
    <n v="0.6"/>
    <n v="68"/>
    <n v="63"/>
    <n v="61"/>
    <s v="High Deep Work"/>
    <s v="Medium Burnout"/>
    <s v="Medium Focus"/>
    <n v="87"/>
    <x v="0"/>
    <n v="90"/>
  </r>
  <r>
    <s v="FRL-1374"/>
    <x v="135"/>
    <x v="4"/>
    <x v="5"/>
    <n v="8.5"/>
    <n v="4"/>
    <n v="47"/>
    <n v="8"/>
    <n v="90"/>
    <n v="70"/>
    <n v="20"/>
    <n v="30"/>
    <x v="1"/>
    <n v="0.8"/>
    <n v="0.47"/>
    <n v="0.9"/>
    <n v="72"/>
    <n v="41"/>
    <n v="71"/>
    <s v="Low Deep Work"/>
    <s v="Low Burnout"/>
    <s v="Medium Focus"/>
    <n v="73"/>
    <x v="1"/>
    <n v="65"/>
  </r>
  <r>
    <s v="FRL-1073"/>
    <x v="50"/>
    <x v="4"/>
    <x v="1"/>
    <n v="8.5"/>
    <n v="5.5"/>
    <n v="65"/>
    <n v="2"/>
    <n v="50"/>
    <n v="75"/>
    <n v="30"/>
    <n v="60"/>
    <x v="2"/>
    <n v="0.7"/>
    <n v="0.65"/>
    <n v="0.5"/>
    <n v="42"/>
    <n v="57"/>
    <n v="39"/>
    <s v="Low Deep Work"/>
    <s v="Medium Burnout"/>
    <s v="Low Focus"/>
    <n v="56"/>
    <x v="2"/>
    <n v="68"/>
  </r>
  <r>
    <s v="FRL-1202"/>
    <x v="150"/>
    <x v="5"/>
    <x v="5"/>
    <n v="8.5"/>
    <n v="6"/>
    <n v="71"/>
    <n v="10"/>
    <n v="90"/>
    <n v="95"/>
    <n v="50"/>
    <n v="40"/>
    <x v="0"/>
    <n v="0.5"/>
    <n v="0.71"/>
    <n v="0.9"/>
    <n v="82"/>
    <n v="53"/>
    <n v="82"/>
    <s v="Medium Deep Work"/>
    <s v="Medium Burnout"/>
    <s v="High Focus"/>
    <n v="99"/>
    <x v="1"/>
    <n v="90"/>
  </r>
  <r>
    <s v="FRL-1176"/>
    <x v="56"/>
    <x v="4"/>
    <x v="4"/>
    <n v="8"/>
    <n v="4"/>
    <n v="50"/>
    <n v="5"/>
    <n v="60"/>
    <n v="70"/>
    <n v="10"/>
    <n v="20"/>
    <x v="4"/>
    <n v="0.9"/>
    <n v="0.5"/>
    <n v="0.6"/>
    <n v="54"/>
    <n v="36"/>
    <n v="64"/>
    <s v="Low Deep Work"/>
    <s v="Low Burnout"/>
    <s v="Low Focus"/>
    <n v="74"/>
    <x v="0"/>
    <n v="76"/>
  </r>
  <r>
    <s v="FRL-1375"/>
    <x v="22"/>
    <x v="5"/>
    <x v="4"/>
    <n v="8.5"/>
    <n v="7"/>
    <n v="82"/>
    <n v="2"/>
    <n v="100"/>
    <n v="85"/>
    <n v="10"/>
    <n v="20"/>
    <x v="2"/>
    <n v="0.9"/>
    <n v="0.82"/>
    <n v="1"/>
    <n v="75"/>
    <n v="26"/>
    <n v="85"/>
    <s v="High Deep Work"/>
    <s v="Low Burnout"/>
    <s v="Medium Focus"/>
    <n v="100"/>
    <x v="1"/>
    <n v="91"/>
  </r>
  <r>
    <s v="FRL-1357"/>
    <x v="152"/>
    <x v="3"/>
    <x v="2"/>
    <n v="8.5"/>
    <n v="4.5"/>
    <n v="53"/>
    <n v="10"/>
    <n v="100"/>
    <n v="100"/>
    <n v="60"/>
    <n v="80"/>
    <x v="2"/>
    <n v="0.4"/>
    <n v="0.53"/>
    <n v="1"/>
    <n v="38"/>
    <n v="80"/>
    <n v="34"/>
    <s v="Low Deep Work"/>
    <s v="High Burnout"/>
    <s v="Low Focus"/>
    <n v="100"/>
    <x v="1"/>
    <n v="99"/>
  </r>
  <r>
    <s v="FRL-1189"/>
    <x v="82"/>
    <x v="5"/>
    <x v="4"/>
    <n v="6"/>
    <n v="5.5"/>
    <n v="92"/>
    <n v="6"/>
    <n v="100"/>
    <n v="75"/>
    <n v="40"/>
    <n v="30"/>
    <x v="0"/>
    <n v="0.6"/>
    <n v="0.92"/>
    <n v="1"/>
    <n v="100"/>
    <n v="32"/>
    <n v="100"/>
    <s v="Very High Deep Work"/>
    <s v="Low Burnout"/>
    <s v="High Focus"/>
    <n v="91"/>
    <x v="1"/>
    <n v="81"/>
  </r>
  <r>
    <s v="FRL-1209"/>
    <x v="126"/>
    <x v="0"/>
    <x v="0"/>
    <n v="7.5"/>
    <n v="6.5"/>
    <n v="87"/>
    <n v="7"/>
    <n v="80"/>
    <n v="85"/>
    <n v="30"/>
    <n v="30"/>
    <x v="4"/>
    <n v="0.7"/>
    <n v="0.87"/>
    <n v="0.8"/>
    <n v="73"/>
    <n v="33"/>
    <n v="82"/>
    <s v="High Deep Work"/>
    <s v="Low Burnout"/>
    <s v="Medium Focus"/>
    <n v="95"/>
    <x v="3"/>
    <n v="89"/>
  </r>
  <r>
    <s v="FRL-1012"/>
    <x v="9"/>
    <x v="0"/>
    <x v="1"/>
    <n v="10"/>
    <n v="6.5"/>
    <n v="65"/>
    <n v="7"/>
    <n v="60"/>
    <n v="85"/>
    <n v="60"/>
    <n v="10"/>
    <x v="4"/>
    <n v="0.4"/>
    <n v="0.65"/>
    <n v="0.6"/>
    <n v="76"/>
    <n v="72"/>
    <n v="53"/>
    <s v="Low Deep Work"/>
    <s v="High Burnout"/>
    <s v="Medium Focus"/>
    <n v="69"/>
    <x v="0"/>
    <n v="78"/>
  </r>
  <r>
    <s v="FRL-1077"/>
    <x v="48"/>
    <x v="6"/>
    <x v="6"/>
    <n v="5"/>
    <n v="4"/>
    <n v="80"/>
    <n v="2"/>
    <n v="80"/>
    <n v="85"/>
    <n v="30"/>
    <n v="50"/>
    <x v="3"/>
    <n v="0.7"/>
    <n v="0.8"/>
    <n v="0.8"/>
    <n v="86"/>
    <n v="36"/>
    <n v="100"/>
    <s v="High Deep Work"/>
    <s v="Low Burnout"/>
    <s v="High Focus"/>
    <n v="93"/>
    <x v="3"/>
    <n v="86"/>
  </r>
  <r>
    <s v="FRL-1011"/>
    <x v="82"/>
    <x v="5"/>
    <x v="2"/>
    <n v="7"/>
    <n v="4.5"/>
    <n v="64"/>
    <n v="5"/>
    <n v="70"/>
    <n v="75"/>
    <n v="40"/>
    <n v="80"/>
    <x v="1"/>
    <n v="0.6"/>
    <n v="0.64"/>
    <n v="0.7"/>
    <n v="52"/>
    <n v="61"/>
    <n v="58"/>
    <s v="Low Deep Work"/>
    <s v="Medium Burnout"/>
    <s v="Low Focus"/>
    <n v="67"/>
    <x v="0"/>
    <n v="74"/>
  </r>
  <r>
    <s v="FRL-1221"/>
    <x v="110"/>
    <x v="3"/>
    <x v="5"/>
    <n v="5"/>
    <n v="4.5"/>
    <n v="90"/>
    <n v="1"/>
    <n v="50"/>
    <n v="70"/>
    <n v="60"/>
    <n v="80"/>
    <x v="1"/>
    <n v="0.4"/>
    <n v="0.9"/>
    <n v="0.5"/>
    <n v="56"/>
    <n v="71"/>
    <n v="62"/>
    <s v="Very High Deep Work"/>
    <s v="High Burnout"/>
    <s v="Low Focus"/>
    <n v="59"/>
    <x v="2"/>
    <n v="65"/>
  </r>
  <r>
    <s v="FRL-1072"/>
    <x v="25"/>
    <x v="6"/>
    <x v="5"/>
    <n v="8"/>
    <n v="7.5"/>
    <n v="94"/>
    <n v="4"/>
    <n v="80"/>
    <n v="70"/>
    <n v="50"/>
    <n v="30"/>
    <x v="2"/>
    <n v="0.5"/>
    <n v="0.94"/>
    <n v="0.8"/>
    <n v="69"/>
    <n v="52"/>
    <n v="63"/>
    <s v="Very High Deep Work"/>
    <s v="Medium Burnout"/>
    <s v="Medium Focus"/>
    <n v="69"/>
    <x v="3"/>
    <n v="65"/>
  </r>
  <r>
    <s v="FRL-1350"/>
    <x v="93"/>
    <x v="6"/>
    <x v="1"/>
    <n v="7"/>
    <n v="6"/>
    <n v="86"/>
    <n v="2"/>
    <n v="60"/>
    <n v="90"/>
    <n v="50"/>
    <n v="60"/>
    <x v="2"/>
    <n v="0.5"/>
    <n v="0.86"/>
    <n v="0.6"/>
    <n v="46"/>
    <n v="66"/>
    <n v="42"/>
    <s v="High Deep Work"/>
    <s v="Medium Burnout"/>
    <s v="Low Focus"/>
    <n v="73"/>
    <x v="0"/>
    <n v="83"/>
  </r>
  <r>
    <s v="FRL-1189"/>
    <x v="99"/>
    <x v="6"/>
    <x v="6"/>
    <n v="7.5"/>
    <n v="4.5"/>
    <n v="60"/>
    <n v="1"/>
    <n v="70"/>
    <n v="85"/>
    <n v="40"/>
    <n v="40"/>
    <x v="1"/>
    <n v="0.6"/>
    <n v="0.6"/>
    <n v="0.7"/>
    <n v="69"/>
    <n v="47"/>
    <n v="83"/>
    <s v="Low Deep Work"/>
    <s v="Low Burnout"/>
    <s v="Medium Focus"/>
    <n v="86"/>
    <x v="0"/>
    <n v="86"/>
  </r>
  <r>
    <s v="FRL-1160"/>
    <x v="150"/>
    <x v="5"/>
    <x v="4"/>
    <n v="7.5"/>
    <n v="6"/>
    <n v="80"/>
    <n v="9"/>
    <n v="90"/>
    <n v="100"/>
    <n v="60"/>
    <n v="40"/>
    <x v="1"/>
    <n v="0.4"/>
    <n v="0.8"/>
    <n v="0.9"/>
    <n v="83"/>
    <n v="47"/>
    <n v="100"/>
    <s v="High Deep Work"/>
    <s v="Low Burnout"/>
    <s v="High Focus"/>
    <n v="100"/>
    <x v="1"/>
    <n v="106"/>
  </r>
  <r>
    <s v="FRL-1400"/>
    <x v="173"/>
    <x v="0"/>
    <x v="2"/>
    <n v="8.5"/>
    <n v="5.5"/>
    <n v="65"/>
    <n v="10"/>
    <n v="60"/>
    <n v="100"/>
    <n v="40"/>
    <n v="80"/>
    <x v="1"/>
    <n v="0.6"/>
    <n v="0.65"/>
    <n v="0.6"/>
    <n v="51"/>
    <n v="68"/>
    <n v="55"/>
    <s v="Low Deep Work"/>
    <s v="Medium Burnout"/>
    <s v="Low Focus"/>
    <n v="89"/>
    <x v="0"/>
    <n v="99"/>
  </r>
  <r>
    <s v="FRL-1009"/>
    <x v="36"/>
    <x v="2"/>
    <x v="2"/>
    <n v="8"/>
    <n v="4.5"/>
    <n v="56"/>
    <n v="7"/>
    <n v="60"/>
    <n v="90"/>
    <n v="60"/>
    <n v="20"/>
    <x v="1"/>
    <n v="0.4"/>
    <n v="0.56000000000000005"/>
    <n v="0.6"/>
    <n v="71"/>
    <n v="58"/>
    <n v="69"/>
    <s v="Low Deep Work"/>
    <s v="Medium Burnout"/>
    <s v="Medium Focus"/>
    <n v="80"/>
    <x v="0"/>
    <n v="89"/>
  </r>
  <r>
    <s v="FRL-1236"/>
    <x v="88"/>
    <x v="0"/>
    <x v="4"/>
    <n v="9.5"/>
    <n v="6"/>
    <n v="63"/>
    <n v="2"/>
    <n v="80"/>
    <n v="100"/>
    <n v="40"/>
    <n v="50"/>
    <x v="3"/>
    <n v="0.6"/>
    <n v="0.63"/>
    <n v="0.8"/>
    <n v="74"/>
    <n v="46"/>
    <n v="98"/>
    <s v="Low Deep Work"/>
    <s v="Low Burnout"/>
    <s v="Medium Focus"/>
    <n v="100"/>
    <x v="3"/>
    <n v="106"/>
  </r>
  <r>
    <s v="FRL-1398"/>
    <x v="22"/>
    <x v="5"/>
    <x v="1"/>
    <n v="7.5"/>
    <n v="5.5"/>
    <n v="73"/>
    <n v="4"/>
    <n v="50"/>
    <n v="80"/>
    <n v="60"/>
    <n v="80"/>
    <x v="1"/>
    <n v="0.4"/>
    <n v="0.73"/>
    <n v="0.5"/>
    <n v="41"/>
    <n v="74"/>
    <n v="43"/>
    <s v="Medium Deep Work"/>
    <s v="High Burnout"/>
    <s v="Low Focus"/>
    <n v="60"/>
    <x v="2"/>
    <n v="73"/>
  </r>
  <r>
    <s v="FRL-1139"/>
    <x v="155"/>
    <x v="6"/>
    <x v="3"/>
    <n v="7.5"/>
    <n v="6.5"/>
    <n v="87"/>
    <n v="10"/>
    <n v="60"/>
    <n v="100"/>
    <n v="40"/>
    <n v="20"/>
    <x v="2"/>
    <n v="0.6"/>
    <n v="0.87"/>
    <n v="0.6"/>
    <n v="74"/>
    <n v="38"/>
    <n v="77"/>
    <s v="High Deep Work"/>
    <s v="Low Burnout"/>
    <s v="Medium Focus"/>
    <n v="100"/>
    <x v="0"/>
    <n v="102"/>
  </r>
  <r>
    <s v="FRL-1376"/>
    <x v="59"/>
    <x v="0"/>
    <x v="6"/>
    <n v="8"/>
    <n v="8"/>
    <n v="100"/>
    <n v="5"/>
    <n v="80"/>
    <n v="85"/>
    <n v="10"/>
    <n v="50"/>
    <x v="2"/>
    <n v="0.9"/>
    <n v="1"/>
    <n v="0.8"/>
    <n v="77"/>
    <n v="32"/>
    <n v="86"/>
    <s v="Very High Deep Work"/>
    <s v="Low Burnout"/>
    <s v="Medium Focus"/>
    <n v="93"/>
    <x v="3"/>
    <n v="86"/>
  </r>
  <r>
    <s v="FRL-1073"/>
    <x v="57"/>
    <x v="4"/>
    <x v="1"/>
    <n v="4"/>
    <n v="4"/>
    <n v="100"/>
    <n v="7"/>
    <n v="70"/>
    <n v="85"/>
    <n v="30"/>
    <n v="80"/>
    <x v="4"/>
    <n v="0.7"/>
    <n v="1"/>
    <n v="0.7"/>
    <n v="40"/>
    <n v="50"/>
    <n v="47"/>
    <s v="Very High Deep Work"/>
    <s v="Medium Burnout"/>
    <s v="Low Focus"/>
    <n v="69"/>
    <x v="0"/>
    <n v="78"/>
  </r>
  <r>
    <s v="FRL-1304"/>
    <x v="129"/>
    <x v="5"/>
    <x v="1"/>
    <n v="10"/>
    <n v="6.5"/>
    <n v="65"/>
    <n v="2"/>
    <n v="80"/>
    <n v="80"/>
    <n v="40"/>
    <n v="80"/>
    <x v="2"/>
    <n v="0.6"/>
    <n v="0.65"/>
    <n v="0.8"/>
    <n v="37"/>
    <n v="77"/>
    <n v="32"/>
    <s v="Low Deep Work"/>
    <s v="High Burnout"/>
    <s v="Low Focus"/>
    <n v="71"/>
    <x v="3"/>
    <n v="73"/>
  </r>
  <r>
    <s v="FRL-1300"/>
    <x v="75"/>
    <x v="6"/>
    <x v="4"/>
    <n v="6.5"/>
    <n v="4"/>
    <n v="62"/>
    <n v="2"/>
    <n v="70"/>
    <n v="90"/>
    <n v="80"/>
    <n v="60"/>
    <x v="3"/>
    <n v="0.2"/>
    <n v="0.62"/>
    <n v="0.7"/>
    <n v="64"/>
    <n v="58"/>
    <n v="85"/>
    <s v="Low Deep Work"/>
    <s v="Medium Burnout"/>
    <s v="Low Focus"/>
    <n v="95"/>
    <x v="0"/>
    <n v="96"/>
  </r>
  <r>
    <s v="FRL-1368"/>
    <x v="131"/>
    <x v="4"/>
    <x v="3"/>
    <n v="8"/>
    <n v="4"/>
    <n v="50"/>
    <n v="7"/>
    <n v="70"/>
    <n v="75"/>
    <n v="30"/>
    <n v="60"/>
    <x v="1"/>
    <n v="0.7"/>
    <n v="0.5"/>
    <n v="0.7"/>
    <n v="70"/>
    <n v="49"/>
    <n v="77"/>
    <s v="Low Deep Work"/>
    <s v="Low Burnout"/>
    <s v="Medium Focus"/>
    <n v="78"/>
    <x v="0"/>
    <n v="77"/>
  </r>
  <r>
    <s v="FRL-1329"/>
    <x v="107"/>
    <x v="1"/>
    <x v="7"/>
    <n v="6.5"/>
    <n v="6"/>
    <n v="92"/>
    <n v="10"/>
    <n v="90"/>
    <n v="70"/>
    <n v="30"/>
    <n v="80"/>
    <x v="0"/>
    <n v="0.7"/>
    <n v="0.92"/>
    <n v="0.9"/>
    <n v="94"/>
    <n v="46"/>
    <n v="91"/>
    <s v="Very High Deep Work"/>
    <s v="Low Burnout"/>
    <s v="High Focus"/>
    <n v="69"/>
    <x v="1"/>
    <n v="67"/>
  </r>
  <r>
    <s v="FRL-1071"/>
    <x v="62"/>
    <x v="2"/>
    <x v="4"/>
    <n v="4.5"/>
    <n v="4"/>
    <n v="89"/>
    <n v="4"/>
    <n v="70"/>
    <n v="80"/>
    <n v="60"/>
    <n v="20"/>
    <x v="4"/>
    <n v="0.4"/>
    <n v="0.89"/>
    <n v="0.7"/>
    <n v="70"/>
    <n v="40"/>
    <n v="82"/>
    <s v="High Deep Work"/>
    <s v="Low Burnout"/>
    <s v="Medium Focus"/>
    <n v="84"/>
    <x v="0"/>
    <n v="86"/>
  </r>
  <r>
    <s v="FRL-1384"/>
    <x v="156"/>
    <x v="2"/>
    <x v="7"/>
    <n v="7.5"/>
    <n v="7"/>
    <n v="93"/>
    <n v="9"/>
    <n v="90"/>
    <n v="85"/>
    <n v="70"/>
    <n v="30"/>
    <x v="1"/>
    <n v="0.3"/>
    <n v="0.93"/>
    <n v="0.9"/>
    <n v="69"/>
    <n v="62"/>
    <n v="69"/>
    <s v="Very High Deep Work"/>
    <s v="Medium Burnout"/>
    <s v="Medium Focus"/>
    <n v="84"/>
    <x v="1"/>
    <n v="82"/>
  </r>
  <r>
    <s v="FRL-1106"/>
    <x v="2"/>
    <x v="1"/>
    <x v="6"/>
    <n v="5"/>
    <n v="4"/>
    <n v="80"/>
    <n v="5"/>
    <n v="60"/>
    <n v="70"/>
    <n v="90"/>
    <n v="10"/>
    <x v="2"/>
    <n v="0.1"/>
    <n v="0.8"/>
    <n v="0.6"/>
    <n v="52"/>
    <n v="58"/>
    <n v="60"/>
    <s v="High Deep Work"/>
    <s v="Medium Burnout"/>
    <s v="Low Focus"/>
    <n v="71"/>
    <x v="0"/>
    <n v="71"/>
  </r>
  <r>
    <s v="FRL-1245"/>
    <x v="120"/>
    <x v="2"/>
    <x v="0"/>
    <n v="4"/>
    <n v="4"/>
    <n v="100"/>
    <n v="4"/>
    <n v="60"/>
    <n v="90"/>
    <n v="60"/>
    <n v="60"/>
    <x v="4"/>
    <n v="0.4"/>
    <n v="1"/>
    <n v="0.6"/>
    <n v="61"/>
    <n v="48"/>
    <n v="74"/>
    <s v="Very High Deep Work"/>
    <s v="Low Burnout"/>
    <s v="Low Focus"/>
    <n v="92"/>
    <x v="0"/>
    <n v="94"/>
  </r>
  <r>
    <s v="FRL-1009"/>
    <x v="167"/>
    <x v="6"/>
    <x v="3"/>
    <n v="10"/>
    <n v="6"/>
    <n v="60"/>
    <n v="8"/>
    <n v="100"/>
    <n v="95"/>
    <n v="70"/>
    <n v="90"/>
    <x v="0"/>
    <n v="0.3"/>
    <n v="0.6"/>
    <n v="1"/>
    <n v="80"/>
    <n v="76"/>
    <n v="81"/>
    <s v="Low Deep Work"/>
    <s v="High Burnout"/>
    <s v="High Focus"/>
    <n v="100"/>
    <x v="1"/>
    <n v="97"/>
  </r>
  <r>
    <s v="FRL-1102"/>
    <x v="17"/>
    <x v="2"/>
    <x v="4"/>
    <n v="4"/>
    <n v="4"/>
    <n v="100"/>
    <n v="4"/>
    <n v="80"/>
    <n v="70"/>
    <n v="60"/>
    <n v="20"/>
    <x v="1"/>
    <n v="0.4"/>
    <n v="1"/>
    <n v="0.8"/>
    <n v="92"/>
    <n v="35"/>
    <n v="100"/>
    <s v="Very High Deep Work"/>
    <s v="Low Burnout"/>
    <s v="High Focus"/>
    <n v="80"/>
    <x v="3"/>
    <n v="76"/>
  </r>
  <r>
    <s v="FRL-1260"/>
    <x v="174"/>
    <x v="0"/>
    <x v="4"/>
    <n v="7"/>
    <n v="4.5"/>
    <n v="64"/>
    <n v="3"/>
    <n v="50"/>
    <n v="95"/>
    <n v="50"/>
    <n v="50"/>
    <x v="1"/>
    <n v="0.5"/>
    <n v="0.64"/>
    <n v="0.5"/>
    <n v="63"/>
    <n v="49"/>
    <n v="81"/>
    <s v="Low Deep Work"/>
    <s v="Low Burnout"/>
    <s v="Low Focus"/>
    <n v="92"/>
    <x v="2"/>
    <n v="101"/>
  </r>
  <r>
    <s v="FRL-1261"/>
    <x v="47"/>
    <x v="5"/>
    <x v="7"/>
    <n v="5"/>
    <n v="4"/>
    <n v="80"/>
    <n v="10"/>
    <n v="70"/>
    <n v="75"/>
    <n v="60"/>
    <n v="50"/>
    <x v="4"/>
    <n v="0.4"/>
    <n v="0.8"/>
    <n v="0.7"/>
    <n v="55"/>
    <n v="62"/>
    <n v="50"/>
    <s v="High Deep Work"/>
    <s v="Medium Burnout"/>
    <s v="Low Focus"/>
    <n v="65"/>
    <x v="0"/>
    <n v="72"/>
  </r>
  <r>
    <s v="FRL-1333"/>
    <x v="148"/>
    <x v="2"/>
    <x v="1"/>
    <n v="7.5"/>
    <n v="4"/>
    <n v="53"/>
    <n v="8"/>
    <n v="100"/>
    <n v="95"/>
    <n v="90"/>
    <n v="70"/>
    <x v="3"/>
    <n v="0.1"/>
    <n v="0.53"/>
    <n v="1"/>
    <n v="63"/>
    <n v="86"/>
    <n v="53"/>
    <s v="Low Deep Work"/>
    <s v="High Burnout"/>
    <s v="Low Focus"/>
    <n v="89"/>
    <x v="1"/>
    <n v="88"/>
  </r>
  <r>
    <s v="FRL-1057"/>
    <x v="120"/>
    <x v="2"/>
    <x v="5"/>
    <n v="7"/>
    <n v="7"/>
    <n v="100"/>
    <n v="2"/>
    <n v="60"/>
    <n v="75"/>
    <n v="50"/>
    <n v="40"/>
    <x v="0"/>
    <n v="0.5"/>
    <n v="1"/>
    <n v="0.6"/>
    <n v="85"/>
    <n v="46"/>
    <n v="92"/>
    <s v="Very High Deep Work"/>
    <s v="Low Burnout"/>
    <s v="High Focus"/>
    <n v="68"/>
    <x v="0"/>
    <n v="70"/>
  </r>
  <r>
    <s v="FRL-1184"/>
    <x v="117"/>
    <x v="3"/>
    <x v="6"/>
    <n v="4"/>
    <n v="4"/>
    <n v="100"/>
    <n v="10"/>
    <n v="60"/>
    <n v="90"/>
    <n v="10"/>
    <n v="50"/>
    <x v="0"/>
    <n v="0.9"/>
    <n v="1"/>
    <n v="0.6"/>
    <n v="96"/>
    <n v="26"/>
    <n v="100"/>
    <s v="Very High Deep Work"/>
    <s v="Low Burnout"/>
    <s v="High Focus"/>
    <n v="91"/>
    <x v="0"/>
    <n v="91"/>
  </r>
  <r>
    <s v="FRL-1092"/>
    <x v="69"/>
    <x v="5"/>
    <x v="2"/>
    <n v="5.5"/>
    <n v="5.5"/>
    <n v="100"/>
    <n v="7"/>
    <n v="70"/>
    <n v="85"/>
    <n v="70"/>
    <n v="30"/>
    <x v="4"/>
    <n v="0.3"/>
    <n v="1"/>
    <n v="0.7"/>
    <n v="79"/>
    <n v="59"/>
    <n v="72"/>
    <s v="Very High Deep Work"/>
    <s v="Medium Burnout"/>
    <s v="Medium Focus"/>
    <n v="76"/>
    <x v="0"/>
    <n v="84"/>
  </r>
  <r>
    <s v="FRL-1287"/>
    <x v="134"/>
    <x v="4"/>
    <x v="5"/>
    <n v="6"/>
    <n v="4.5"/>
    <n v="75"/>
    <n v="2"/>
    <n v="50"/>
    <n v="70"/>
    <n v="10"/>
    <n v="10"/>
    <x v="0"/>
    <n v="0.9"/>
    <n v="0.75"/>
    <n v="0.5"/>
    <n v="86"/>
    <n v="20"/>
    <n v="95"/>
    <s v="Medium Deep Work"/>
    <s v="Low Burnout"/>
    <s v="High Focus"/>
    <n v="59"/>
    <x v="2"/>
    <n v="65"/>
  </r>
  <r>
    <s v="FRL-1000"/>
    <x v="66"/>
    <x v="0"/>
    <x v="0"/>
    <n v="7.5"/>
    <n v="7"/>
    <n v="93"/>
    <n v="10"/>
    <n v="50"/>
    <n v="70"/>
    <n v="60"/>
    <n v="40"/>
    <x v="3"/>
    <n v="0.4"/>
    <n v="0.93"/>
    <n v="0.5"/>
    <n v="60"/>
    <n v="46"/>
    <n v="91"/>
    <s v="Very High Deep Work"/>
    <s v="Low Burnout"/>
    <s v="Low Focus"/>
    <n v="66"/>
    <x v="2"/>
    <n v="74"/>
  </r>
  <r>
    <s v="FRL-1379"/>
    <x v="13"/>
    <x v="6"/>
    <x v="1"/>
    <n v="4.5"/>
    <n v="4.5"/>
    <n v="100"/>
    <n v="7"/>
    <n v="50"/>
    <n v="80"/>
    <n v="10"/>
    <n v="20"/>
    <x v="2"/>
    <n v="0.9"/>
    <n v="1"/>
    <n v="0.5"/>
    <n v="63"/>
    <n v="22"/>
    <n v="61"/>
    <s v="Very High Deep Work"/>
    <s v="Low Burnout"/>
    <s v="Low Focus"/>
    <n v="60"/>
    <x v="2"/>
    <n v="73"/>
  </r>
  <r>
    <s v="FRL-1134"/>
    <x v="86"/>
    <x v="6"/>
    <x v="3"/>
    <n v="10"/>
    <n v="5.5"/>
    <n v="55"/>
    <n v="2"/>
    <n v="100"/>
    <n v="95"/>
    <n v="10"/>
    <n v="80"/>
    <x v="3"/>
    <n v="0.9"/>
    <n v="0.55000000000000004"/>
    <n v="1"/>
    <n v="87"/>
    <n v="37"/>
    <n v="100"/>
    <s v="Low Deep Work"/>
    <s v="Low Burnout"/>
    <s v="High Focus"/>
    <n v="100"/>
    <x v="1"/>
    <n v="97"/>
  </r>
  <r>
    <s v="FRL-1057"/>
    <x v="70"/>
    <x v="5"/>
    <x v="2"/>
    <n v="9.5"/>
    <n v="5.5"/>
    <n v="58"/>
    <n v="8"/>
    <n v="100"/>
    <n v="90"/>
    <n v="50"/>
    <n v="50"/>
    <x v="0"/>
    <n v="0.5"/>
    <n v="0.57999999999999996"/>
    <n v="1"/>
    <n v="68"/>
    <n v="54"/>
    <n v="71"/>
    <s v="Low Deep Work"/>
    <s v="Medium Burnout"/>
    <s v="Medium Focus"/>
    <n v="92"/>
    <x v="1"/>
    <n v="89"/>
  </r>
  <r>
    <s v="FRL-1032"/>
    <x v="106"/>
    <x v="1"/>
    <x v="0"/>
    <n v="5"/>
    <n v="4"/>
    <n v="80"/>
    <n v="2"/>
    <n v="100"/>
    <n v="85"/>
    <n v="10"/>
    <n v="10"/>
    <x v="4"/>
    <n v="0.9"/>
    <n v="0.8"/>
    <n v="1"/>
    <n v="85"/>
    <n v="20"/>
    <n v="91"/>
    <s v="High Deep Work"/>
    <s v="Low Burnout"/>
    <s v="High Focus"/>
    <n v="100"/>
    <x v="1"/>
    <n v="89"/>
  </r>
  <r>
    <s v="FRL-1238"/>
    <x v="89"/>
    <x v="0"/>
    <x v="6"/>
    <n v="5"/>
    <n v="4"/>
    <n v="80"/>
    <n v="10"/>
    <n v="100"/>
    <n v="70"/>
    <n v="50"/>
    <n v="50"/>
    <x v="4"/>
    <n v="0.5"/>
    <n v="0.8"/>
    <n v="1"/>
    <n v="76"/>
    <n v="49"/>
    <n v="79"/>
    <s v="High Deep Work"/>
    <s v="Low Burnout"/>
    <s v="Medium Focus"/>
    <n v="81"/>
    <x v="1"/>
    <n v="71"/>
  </r>
  <r>
    <s v="FRL-1136"/>
    <x v="35"/>
    <x v="3"/>
    <x v="0"/>
    <n v="9"/>
    <n v="6"/>
    <n v="67"/>
    <n v="4"/>
    <n v="100"/>
    <n v="85"/>
    <n v="10"/>
    <n v="10"/>
    <x v="3"/>
    <n v="0.9"/>
    <n v="0.67"/>
    <n v="1"/>
    <n v="100"/>
    <n v="20"/>
    <n v="100"/>
    <s v="Low Deep Work"/>
    <s v="Low Burnout"/>
    <s v="High Focus"/>
    <n v="100"/>
    <x v="1"/>
    <n v="89"/>
  </r>
  <r>
    <s v="FRL-1286"/>
    <x v="34"/>
    <x v="6"/>
    <x v="1"/>
    <n v="7.5"/>
    <n v="5.5"/>
    <n v="73"/>
    <n v="1"/>
    <n v="70"/>
    <n v="70"/>
    <n v="60"/>
    <n v="80"/>
    <x v="4"/>
    <n v="0.4"/>
    <n v="0.73"/>
    <n v="0.7"/>
    <n v="37"/>
    <n v="77"/>
    <n v="35"/>
    <s v="Medium Deep Work"/>
    <s v="High Burnout"/>
    <s v="Low Focus"/>
    <n v="57"/>
    <x v="0"/>
    <n v="63"/>
  </r>
  <r>
    <s v="FRL-1191"/>
    <x v="15"/>
    <x v="0"/>
    <x v="0"/>
    <n v="6.5"/>
    <n v="6.5"/>
    <n v="100"/>
    <n v="9"/>
    <n v="60"/>
    <n v="80"/>
    <n v="60"/>
    <n v="70"/>
    <x v="3"/>
    <n v="0.4"/>
    <n v="1"/>
    <n v="0.6"/>
    <n v="69"/>
    <n v="49"/>
    <n v="99"/>
    <s v="Very High Deep Work"/>
    <s v="Low Burnout"/>
    <s v="Medium Focus"/>
    <n v="82"/>
    <x v="0"/>
    <n v="84"/>
  </r>
  <r>
    <s v="FRL-1190"/>
    <x v="126"/>
    <x v="0"/>
    <x v="0"/>
    <n v="6.5"/>
    <n v="5"/>
    <n v="77"/>
    <n v="3"/>
    <n v="80"/>
    <n v="95"/>
    <n v="90"/>
    <n v="70"/>
    <x v="2"/>
    <n v="0.1"/>
    <n v="0.77"/>
    <n v="0.8"/>
    <n v="60"/>
    <n v="66"/>
    <n v="61"/>
    <s v="Medium Deep Work"/>
    <s v="Medium Burnout"/>
    <s v="Low Focus"/>
    <n v="100"/>
    <x v="3"/>
    <n v="99"/>
  </r>
  <r>
    <s v="FRL-1044"/>
    <x v="88"/>
    <x v="0"/>
    <x v="3"/>
    <n v="6"/>
    <n v="4.5"/>
    <n v="75"/>
    <n v="6"/>
    <n v="100"/>
    <n v="85"/>
    <n v="80"/>
    <n v="90"/>
    <x v="3"/>
    <n v="0.2"/>
    <n v="0.75"/>
    <n v="1"/>
    <n v="76"/>
    <n v="69"/>
    <n v="89"/>
    <s v="Medium Deep Work"/>
    <s v="Medium Burnout"/>
    <s v="Medium Focus"/>
    <n v="100"/>
    <x v="1"/>
    <n v="87"/>
  </r>
  <r>
    <s v="FRL-1175"/>
    <x v="137"/>
    <x v="2"/>
    <x v="0"/>
    <n v="9"/>
    <n v="5"/>
    <n v="56"/>
    <n v="10"/>
    <n v="90"/>
    <n v="95"/>
    <n v="30"/>
    <n v="30"/>
    <x v="0"/>
    <n v="0.7"/>
    <n v="0.56000000000000005"/>
    <n v="0.9"/>
    <n v="100"/>
    <n v="30"/>
    <n v="100"/>
    <s v="Low Deep Work"/>
    <s v="Low Burnout"/>
    <s v="High Focus"/>
    <n v="100"/>
    <x v="1"/>
    <n v="99"/>
  </r>
  <r>
    <s v="FRL-1041"/>
    <x v="92"/>
    <x v="1"/>
    <x v="6"/>
    <n v="4.5"/>
    <n v="4"/>
    <n v="89"/>
    <n v="9"/>
    <n v="90"/>
    <n v="70"/>
    <n v="50"/>
    <n v="90"/>
    <x v="3"/>
    <n v="0.5"/>
    <n v="0.89"/>
    <n v="0.9"/>
    <n v="91"/>
    <n v="51"/>
    <n v="100"/>
    <s v="High Deep Work"/>
    <s v="Medium Burnout"/>
    <s v="High Focus"/>
    <n v="81"/>
    <x v="1"/>
    <n v="71"/>
  </r>
  <r>
    <s v="FRL-1350"/>
    <x v="69"/>
    <x v="5"/>
    <x v="6"/>
    <n v="7.5"/>
    <n v="4.5"/>
    <n v="60"/>
    <n v="6"/>
    <n v="70"/>
    <n v="90"/>
    <n v="70"/>
    <n v="90"/>
    <x v="4"/>
    <n v="0.3"/>
    <n v="0.6"/>
    <n v="0.7"/>
    <n v="54"/>
    <n v="77"/>
    <n v="53"/>
    <s v="Low Deep Work"/>
    <s v="High Burnout"/>
    <s v="Low Focus"/>
    <n v="91"/>
    <x v="0"/>
    <n v="91"/>
  </r>
  <r>
    <s v="FRL-1295"/>
    <x v="149"/>
    <x v="4"/>
    <x v="3"/>
    <n v="9.5"/>
    <n v="7"/>
    <n v="74"/>
    <n v="2"/>
    <n v="100"/>
    <n v="95"/>
    <n v="80"/>
    <n v="30"/>
    <x v="4"/>
    <n v="0.2"/>
    <n v="0.74"/>
    <n v="1"/>
    <n v="67"/>
    <n v="68"/>
    <n v="65"/>
    <s v="Medium Deep Work"/>
    <s v="Medium Burnout"/>
    <s v="Medium Focus"/>
    <n v="100"/>
    <x v="1"/>
    <n v="97"/>
  </r>
  <r>
    <s v="FRL-1258"/>
    <x v="97"/>
    <x v="3"/>
    <x v="7"/>
    <n v="7.5"/>
    <n v="5"/>
    <n v="67"/>
    <n v="2"/>
    <n v="70"/>
    <n v="75"/>
    <n v="70"/>
    <n v="50"/>
    <x v="3"/>
    <n v="0.3"/>
    <n v="0.67"/>
    <n v="0.7"/>
    <n v="56"/>
    <n v="63"/>
    <n v="61"/>
    <s v="Low Deep Work"/>
    <s v="Medium Burnout"/>
    <s v="Low Focus"/>
    <n v="65"/>
    <x v="0"/>
    <n v="72"/>
  </r>
  <r>
    <s v="FRL-1097"/>
    <x v="35"/>
    <x v="3"/>
    <x v="2"/>
    <n v="4"/>
    <n v="4"/>
    <n v="100"/>
    <n v="5"/>
    <n v="60"/>
    <n v="75"/>
    <n v="20"/>
    <n v="20"/>
    <x v="2"/>
    <n v="0.8"/>
    <n v="1"/>
    <n v="0.6"/>
    <n v="75"/>
    <n v="32"/>
    <n v="74"/>
    <s v="Very High Deep Work"/>
    <s v="Low Burnout"/>
    <s v="Medium Focus"/>
    <n v="67"/>
    <x v="0"/>
    <n v="74"/>
  </r>
  <r>
    <s v="FRL-1060"/>
    <x v="80"/>
    <x v="2"/>
    <x v="4"/>
    <n v="6.5"/>
    <n v="6.5"/>
    <n v="100"/>
    <n v="7"/>
    <n v="100"/>
    <n v="90"/>
    <n v="50"/>
    <n v="60"/>
    <x v="4"/>
    <n v="0.5"/>
    <n v="1"/>
    <n v="1"/>
    <n v="85"/>
    <n v="43"/>
    <n v="94"/>
    <s v="Very High Deep Work"/>
    <s v="Low Burnout"/>
    <s v="High Focus"/>
    <n v="100"/>
    <x v="1"/>
    <n v="96"/>
  </r>
  <r>
    <s v="FRL-1106"/>
    <x v="66"/>
    <x v="0"/>
    <x v="2"/>
    <n v="7"/>
    <n v="6"/>
    <n v="86"/>
    <n v="10"/>
    <n v="100"/>
    <n v="90"/>
    <n v="10"/>
    <n v="80"/>
    <x v="0"/>
    <n v="0.9"/>
    <n v="0.86"/>
    <n v="1"/>
    <n v="72"/>
    <n v="39"/>
    <n v="85"/>
    <s v="High Deep Work"/>
    <s v="Low Burnout"/>
    <s v="Medium Focus"/>
    <n v="92"/>
    <x v="1"/>
    <n v="89"/>
  </r>
  <r>
    <s v="FRL-1163"/>
    <x v="149"/>
    <x v="4"/>
    <x v="4"/>
    <n v="4"/>
    <n v="4"/>
    <n v="100"/>
    <n v="8"/>
    <n v="90"/>
    <n v="100"/>
    <n v="20"/>
    <n v="70"/>
    <x v="1"/>
    <n v="0.8"/>
    <n v="1"/>
    <n v="0.9"/>
    <n v="100"/>
    <n v="30"/>
    <n v="100"/>
    <s v="Very High Deep Work"/>
    <s v="Low Burnout"/>
    <s v="High Focus"/>
    <n v="100"/>
    <x v="1"/>
    <n v="106"/>
  </r>
  <r>
    <s v="FRL-1350"/>
    <x v="139"/>
    <x v="3"/>
    <x v="7"/>
    <n v="4"/>
    <n v="4"/>
    <n v="100"/>
    <n v="1"/>
    <n v="50"/>
    <n v="85"/>
    <n v="50"/>
    <n v="90"/>
    <x v="0"/>
    <n v="0.5"/>
    <n v="1"/>
    <n v="0.5"/>
    <n v="76"/>
    <n v="61"/>
    <n v="78"/>
    <s v="Very High Deep Work"/>
    <s v="Medium Burnout"/>
    <s v="Medium Focus"/>
    <n v="67"/>
    <x v="2"/>
    <n v="82"/>
  </r>
  <r>
    <s v="FRL-1125"/>
    <x v="173"/>
    <x v="0"/>
    <x v="5"/>
    <n v="4.5"/>
    <n v="4.5"/>
    <n v="100"/>
    <n v="7"/>
    <n v="70"/>
    <n v="75"/>
    <n v="80"/>
    <n v="10"/>
    <x v="2"/>
    <n v="0.2"/>
    <n v="1"/>
    <n v="0.7"/>
    <n v="75"/>
    <n v="44"/>
    <n v="69"/>
    <s v="Very High Deep Work"/>
    <s v="Low Burnout"/>
    <s v="Medium Focus"/>
    <n v="68"/>
    <x v="0"/>
    <n v="70"/>
  </r>
  <r>
    <s v="FRL-1282"/>
    <x v="157"/>
    <x v="4"/>
    <x v="2"/>
    <n v="7.5"/>
    <n v="5.5"/>
    <n v="73"/>
    <n v="10"/>
    <n v="50"/>
    <n v="70"/>
    <n v="30"/>
    <n v="10"/>
    <x v="1"/>
    <n v="0.7"/>
    <n v="0.73"/>
    <n v="0.5"/>
    <n v="83"/>
    <n v="35"/>
    <n v="87"/>
    <s v="Medium Deep Work"/>
    <s v="Low Burnout"/>
    <s v="High Focus"/>
    <n v="57"/>
    <x v="2"/>
    <n v="69"/>
  </r>
  <r>
    <s v="FRL-1035"/>
    <x v="170"/>
    <x v="1"/>
    <x v="7"/>
    <n v="5"/>
    <n v="4.5"/>
    <n v="90"/>
    <n v="5"/>
    <n v="90"/>
    <n v="85"/>
    <n v="90"/>
    <n v="10"/>
    <x v="2"/>
    <n v="0.1"/>
    <n v="0.9"/>
    <n v="0.9"/>
    <n v="46"/>
    <n v="71"/>
    <n v="44"/>
    <s v="Very High Deep Work"/>
    <s v="High Burnout"/>
    <s v="Low Focus"/>
    <n v="84"/>
    <x v="1"/>
    <n v="82"/>
  </r>
  <r>
    <s v="FRL-1357"/>
    <x v="179"/>
    <x v="3"/>
    <x v="7"/>
    <n v="7.5"/>
    <n v="5"/>
    <n v="67"/>
    <n v="8"/>
    <n v="70"/>
    <n v="70"/>
    <n v="50"/>
    <n v="60"/>
    <x v="4"/>
    <n v="0.5"/>
    <n v="0.67"/>
    <n v="0.7"/>
    <n v="55"/>
    <n v="62"/>
    <n v="48"/>
    <s v="Low Deep Work"/>
    <s v="Medium Burnout"/>
    <s v="Low Focus"/>
    <n v="60"/>
    <x v="0"/>
    <n v="67"/>
  </r>
  <r>
    <s v="FRL-1351"/>
    <x v="33"/>
    <x v="6"/>
    <x v="3"/>
    <n v="4.5"/>
    <n v="4"/>
    <n v="89"/>
    <n v="8"/>
    <n v="60"/>
    <n v="70"/>
    <n v="70"/>
    <n v="30"/>
    <x v="4"/>
    <n v="0.3"/>
    <n v="0.89"/>
    <n v="0.6"/>
    <n v="64"/>
    <n v="58"/>
    <n v="69"/>
    <s v="High Deep Work"/>
    <s v="Medium Burnout"/>
    <s v="Low Focus"/>
    <n v="73"/>
    <x v="0"/>
    <n v="72"/>
  </r>
  <r>
    <s v="FRL-1154"/>
    <x v="55"/>
    <x v="6"/>
    <x v="1"/>
    <n v="5.5"/>
    <n v="5"/>
    <n v="91"/>
    <n v="10"/>
    <n v="60"/>
    <n v="95"/>
    <n v="80"/>
    <n v="20"/>
    <x v="0"/>
    <n v="0.2"/>
    <n v="0.91"/>
    <n v="0.6"/>
    <n v="91"/>
    <n v="64"/>
    <n v="79"/>
    <s v="Very High Deep Work"/>
    <s v="Medium Burnout"/>
    <s v="High Focus"/>
    <n v="78"/>
    <x v="0"/>
    <n v="88"/>
  </r>
  <r>
    <s v="FRL-1071"/>
    <x v="71"/>
    <x v="4"/>
    <x v="4"/>
    <n v="9.5"/>
    <n v="8.5"/>
    <n v="89"/>
    <n v="10"/>
    <n v="80"/>
    <n v="85"/>
    <n v="60"/>
    <n v="70"/>
    <x v="0"/>
    <n v="0.4"/>
    <n v="0.89"/>
    <n v="0.8"/>
    <n v="91"/>
    <n v="52"/>
    <n v="100"/>
    <s v="High Deep Work"/>
    <s v="Medium Burnout"/>
    <s v="High Focus"/>
    <n v="97"/>
    <x v="3"/>
    <n v="91"/>
  </r>
  <r>
    <s v="FRL-1325"/>
    <x v="153"/>
    <x v="3"/>
    <x v="7"/>
    <n v="4.5"/>
    <n v="4.5"/>
    <n v="100"/>
    <n v="8"/>
    <n v="70"/>
    <n v="85"/>
    <n v="90"/>
    <n v="70"/>
    <x v="0"/>
    <n v="0.1"/>
    <n v="1"/>
    <n v="0.7"/>
    <n v="61"/>
    <n v="76"/>
    <n v="65"/>
    <s v="Very High Deep Work"/>
    <s v="High Burnout"/>
    <s v="Low Focus"/>
    <n v="73"/>
    <x v="0"/>
    <n v="82"/>
  </r>
  <r>
    <s v="FRL-1044"/>
    <x v="158"/>
    <x v="6"/>
    <x v="1"/>
    <n v="9"/>
    <n v="6.5"/>
    <n v="72"/>
    <n v="8"/>
    <n v="90"/>
    <n v="75"/>
    <n v="30"/>
    <n v="20"/>
    <x v="0"/>
    <n v="0.7"/>
    <n v="0.72"/>
    <n v="0.9"/>
    <n v="93"/>
    <n v="40"/>
    <n v="83"/>
    <s v="Medium Deep Work"/>
    <s v="Low Burnout"/>
    <s v="High Focus"/>
    <n v="70"/>
    <x v="1"/>
    <n v="68"/>
  </r>
  <r>
    <s v="FRL-1044"/>
    <x v="108"/>
    <x v="3"/>
    <x v="2"/>
    <n v="5"/>
    <n v="5"/>
    <n v="100"/>
    <n v="4"/>
    <n v="70"/>
    <n v="90"/>
    <n v="60"/>
    <n v="90"/>
    <x v="2"/>
    <n v="0.4"/>
    <n v="1"/>
    <n v="0.7"/>
    <n v="53"/>
    <n v="75"/>
    <n v="52"/>
    <s v="Very High Deep Work"/>
    <s v="High Burnout"/>
    <s v="Low Focus"/>
    <n v="80"/>
    <x v="0"/>
    <n v="89"/>
  </r>
  <r>
    <s v="FRL-1034"/>
    <x v="15"/>
    <x v="0"/>
    <x v="5"/>
    <n v="5"/>
    <n v="5"/>
    <n v="100"/>
    <n v="7"/>
    <n v="90"/>
    <n v="70"/>
    <n v="40"/>
    <n v="40"/>
    <x v="3"/>
    <n v="0.6"/>
    <n v="1"/>
    <n v="0.9"/>
    <n v="90"/>
    <n v="40"/>
    <n v="100"/>
    <s v="Very High Deep Work"/>
    <s v="Low Burnout"/>
    <s v="High Focus"/>
    <n v="73"/>
    <x v="1"/>
    <n v="65"/>
  </r>
  <r>
    <s v="FRL-1068"/>
    <x v="34"/>
    <x v="6"/>
    <x v="5"/>
    <n v="7"/>
    <n v="4"/>
    <n v="57"/>
    <n v="6"/>
    <n v="90"/>
    <n v="100"/>
    <n v="10"/>
    <n v="20"/>
    <x v="1"/>
    <n v="0.9"/>
    <n v="0.56999999999999995"/>
    <n v="0.9"/>
    <n v="80"/>
    <n v="28"/>
    <n v="81"/>
    <s v="Low Deep Work"/>
    <s v="Low Burnout"/>
    <s v="High Focus"/>
    <n v="100"/>
    <x v="1"/>
    <n v="95"/>
  </r>
  <r>
    <s v="FRL-1299"/>
    <x v="44"/>
    <x v="1"/>
    <x v="2"/>
    <n v="4"/>
    <n v="4"/>
    <n v="100"/>
    <n v="3"/>
    <n v="60"/>
    <n v="100"/>
    <n v="80"/>
    <n v="40"/>
    <x v="3"/>
    <n v="0.2"/>
    <n v="1"/>
    <n v="0.6"/>
    <n v="89"/>
    <n v="60"/>
    <n v="98"/>
    <s v="Very High Deep Work"/>
    <s v="Medium Burnout"/>
    <s v="High Focus"/>
    <n v="89"/>
    <x v="0"/>
    <n v="99"/>
  </r>
  <r>
    <s v="FRL-1244"/>
    <x v="24"/>
    <x v="2"/>
    <x v="1"/>
    <n v="5.5"/>
    <n v="4"/>
    <n v="73"/>
    <n v="3"/>
    <n v="90"/>
    <n v="95"/>
    <n v="90"/>
    <n v="20"/>
    <x v="3"/>
    <n v="0.1"/>
    <n v="0.73"/>
    <n v="0.9"/>
    <n v="94"/>
    <n v="69"/>
    <n v="80"/>
    <s v="Medium Deep Work"/>
    <s v="Medium Burnout"/>
    <s v="High Focus"/>
    <n v="89"/>
    <x v="1"/>
    <n v="88"/>
  </r>
  <r>
    <s v="FRL-1261"/>
    <x v="98"/>
    <x v="1"/>
    <x v="4"/>
    <n v="10"/>
    <n v="4.5"/>
    <n v="45"/>
    <n v="8"/>
    <n v="50"/>
    <n v="90"/>
    <n v="30"/>
    <n v="40"/>
    <x v="4"/>
    <n v="0.7"/>
    <n v="0.45"/>
    <n v="0.5"/>
    <n v="46"/>
    <n v="55"/>
    <n v="53"/>
    <s v="Low Deep Work"/>
    <s v="Medium Burnout"/>
    <s v="Low Focus"/>
    <n v="87"/>
    <x v="2"/>
    <n v="96"/>
  </r>
  <r>
    <s v="FRL-1115"/>
    <x v="158"/>
    <x v="6"/>
    <x v="4"/>
    <n v="7"/>
    <n v="4"/>
    <n v="57"/>
    <n v="7"/>
    <n v="70"/>
    <n v="100"/>
    <n v="70"/>
    <n v="10"/>
    <x v="3"/>
    <n v="0.3"/>
    <n v="0.56999999999999995"/>
    <n v="0.7"/>
    <n v="62"/>
    <n v="47"/>
    <n v="86"/>
    <s v="Low Deep Work"/>
    <s v="Low Burnout"/>
    <s v="Low Focus"/>
    <n v="100"/>
    <x v="0"/>
    <n v="106"/>
  </r>
  <r>
    <s v="FRL-1200"/>
    <x v="112"/>
    <x v="2"/>
    <x v="6"/>
    <n v="8.5"/>
    <n v="5.5"/>
    <n v="65"/>
    <n v="3"/>
    <n v="90"/>
    <n v="100"/>
    <n v="90"/>
    <n v="70"/>
    <x v="3"/>
    <n v="0.1"/>
    <n v="0.65"/>
    <n v="0.9"/>
    <n v="71"/>
    <n v="77"/>
    <n v="82"/>
    <s v="Low Deep Work"/>
    <s v="High Burnout"/>
    <s v="Medium Focus"/>
    <n v="100"/>
    <x v="1"/>
    <n v="101"/>
  </r>
  <r>
    <s v="FRL-1306"/>
    <x v="37"/>
    <x v="0"/>
    <x v="7"/>
    <n v="6"/>
    <n v="5.5"/>
    <n v="92"/>
    <n v="2"/>
    <n v="90"/>
    <n v="70"/>
    <n v="70"/>
    <n v="20"/>
    <x v="1"/>
    <n v="0.3"/>
    <n v="0.92"/>
    <n v="0.9"/>
    <n v="69"/>
    <n v="60"/>
    <n v="70"/>
    <s v="Very High Deep Work"/>
    <s v="Medium Burnout"/>
    <s v="Medium Focus"/>
    <n v="69"/>
    <x v="1"/>
    <n v="67"/>
  </r>
  <r>
    <s v="FRL-1360"/>
    <x v="98"/>
    <x v="1"/>
    <x v="5"/>
    <n v="10"/>
    <n v="9"/>
    <n v="90"/>
    <n v="1"/>
    <n v="70"/>
    <n v="85"/>
    <n v="50"/>
    <n v="80"/>
    <x v="2"/>
    <n v="0.5"/>
    <n v="0.9"/>
    <n v="0.7"/>
    <n v="48"/>
    <n v="91"/>
    <n v="43"/>
    <s v="Very High Deep Work"/>
    <s v="High Burnout"/>
    <s v="Low Focus"/>
    <n v="78"/>
    <x v="0"/>
    <n v="80"/>
  </r>
  <r>
    <s v="FRL-1274"/>
    <x v="88"/>
    <x v="0"/>
    <x v="4"/>
    <n v="6.5"/>
    <n v="5"/>
    <n v="77"/>
    <n v="8"/>
    <n v="80"/>
    <n v="85"/>
    <n v="90"/>
    <n v="30"/>
    <x v="4"/>
    <n v="0.1"/>
    <n v="0.77"/>
    <n v="0.8"/>
    <n v="62"/>
    <n v="60"/>
    <n v="69"/>
    <s v="Medium Deep Work"/>
    <s v="Medium Burnout"/>
    <s v="Low Focus"/>
    <n v="97"/>
    <x v="3"/>
    <n v="91"/>
  </r>
  <r>
    <s v="FRL-1046"/>
    <x v="106"/>
    <x v="1"/>
    <x v="5"/>
    <n v="7.5"/>
    <n v="6.5"/>
    <n v="87"/>
    <n v="9"/>
    <n v="90"/>
    <n v="95"/>
    <n v="20"/>
    <n v="50"/>
    <x v="0"/>
    <n v="0.8"/>
    <n v="0.87"/>
    <n v="0.9"/>
    <n v="84"/>
    <n v="42"/>
    <n v="90"/>
    <s v="High Deep Work"/>
    <s v="Low Burnout"/>
    <s v="High Focus"/>
    <n v="99"/>
    <x v="1"/>
    <n v="90"/>
  </r>
  <r>
    <s v="FRL-1147"/>
    <x v="134"/>
    <x v="4"/>
    <x v="6"/>
    <n v="8"/>
    <n v="5.5"/>
    <n v="69"/>
    <n v="6"/>
    <n v="60"/>
    <n v="90"/>
    <n v="40"/>
    <n v="60"/>
    <x v="2"/>
    <n v="0.6"/>
    <n v="0.69"/>
    <n v="0.6"/>
    <n v="55"/>
    <n v="59"/>
    <n v="59"/>
    <s v="Low Deep Work"/>
    <s v="Medium Burnout"/>
    <s v="Low Focus"/>
    <n v="91"/>
    <x v="0"/>
    <n v="91"/>
  </r>
  <r>
    <s v="FRL-1171"/>
    <x v="179"/>
    <x v="3"/>
    <x v="6"/>
    <n v="9"/>
    <n v="7"/>
    <n v="78"/>
    <n v="5"/>
    <n v="90"/>
    <n v="85"/>
    <n v="40"/>
    <n v="30"/>
    <x v="4"/>
    <n v="0.6"/>
    <n v="0.78"/>
    <n v="0.9"/>
    <n v="73"/>
    <n v="46"/>
    <n v="78"/>
    <s v="Medium Deep Work"/>
    <s v="Low Burnout"/>
    <s v="Medium Focus"/>
    <n v="98"/>
    <x v="1"/>
    <n v="86"/>
  </r>
  <r>
    <s v="FRL-1351"/>
    <x v="64"/>
    <x v="0"/>
    <x v="7"/>
    <n v="6.5"/>
    <n v="6.5"/>
    <n v="100"/>
    <n v="9"/>
    <n v="70"/>
    <n v="75"/>
    <n v="80"/>
    <n v="90"/>
    <x v="3"/>
    <n v="0.2"/>
    <n v="1"/>
    <n v="0.7"/>
    <n v="63"/>
    <n v="77"/>
    <n v="69"/>
    <s v="Very High Deep Work"/>
    <s v="High Burnout"/>
    <s v="Low Focus"/>
    <n v="65"/>
    <x v="0"/>
    <n v="72"/>
  </r>
  <r>
    <s v="FRL-1370"/>
    <x v="142"/>
    <x v="6"/>
    <x v="4"/>
    <n v="9"/>
    <n v="5.5"/>
    <n v="61"/>
    <n v="4"/>
    <n v="100"/>
    <n v="100"/>
    <n v="60"/>
    <n v="30"/>
    <x v="4"/>
    <n v="0.4"/>
    <n v="0.61"/>
    <n v="1"/>
    <n v="63"/>
    <n v="57"/>
    <n v="67"/>
    <s v="Low Deep Work"/>
    <s v="Medium Burnout"/>
    <s v="Low Focus"/>
    <n v="100"/>
    <x v="1"/>
    <n v="106"/>
  </r>
  <r>
    <s v="FRL-1125"/>
    <x v="146"/>
    <x v="1"/>
    <x v="7"/>
    <n v="7.5"/>
    <n v="6"/>
    <n v="80"/>
    <n v="10"/>
    <n v="90"/>
    <n v="80"/>
    <n v="30"/>
    <n v="50"/>
    <x v="1"/>
    <n v="0.7"/>
    <n v="0.8"/>
    <n v="0.9"/>
    <n v="84"/>
    <n v="42"/>
    <n v="81"/>
    <s v="High Deep Work"/>
    <s v="Low Burnout"/>
    <s v="High Focus"/>
    <n v="79"/>
    <x v="1"/>
    <n v="77"/>
  </r>
  <r>
    <s v="FRL-1129"/>
    <x v="4"/>
    <x v="2"/>
    <x v="2"/>
    <n v="7"/>
    <n v="7"/>
    <n v="100"/>
    <n v="9"/>
    <n v="50"/>
    <n v="70"/>
    <n v="40"/>
    <n v="50"/>
    <x v="0"/>
    <n v="0.6"/>
    <n v="1"/>
    <n v="0.5"/>
    <n v="87"/>
    <n v="50"/>
    <n v="94"/>
    <s v="Very High Deep Work"/>
    <s v="Medium Burnout"/>
    <s v="High Focus"/>
    <n v="57"/>
    <x v="2"/>
    <n v="69"/>
  </r>
  <r>
    <s v="FRL-1281"/>
    <x v="177"/>
    <x v="1"/>
    <x v="7"/>
    <n v="6"/>
    <n v="6"/>
    <n v="100"/>
    <n v="10"/>
    <n v="60"/>
    <n v="80"/>
    <n v="10"/>
    <n v="70"/>
    <x v="3"/>
    <n v="0.9"/>
    <n v="1"/>
    <n v="0.6"/>
    <n v="95"/>
    <n v="35"/>
    <n v="100"/>
    <s v="Very High Deep Work"/>
    <s v="Low Burnout"/>
    <s v="High Focus"/>
    <n v="69"/>
    <x v="0"/>
    <n v="77"/>
  </r>
  <r>
    <s v="FRL-1243"/>
    <x v="110"/>
    <x v="3"/>
    <x v="7"/>
    <n v="7"/>
    <n v="5"/>
    <n v="71"/>
    <n v="2"/>
    <n v="60"/>
    <n v="70"/>
    <n v="60"/>
    <n v="10"/>
    <x v="0"/>
    <n v="0.4"/>
    <n v="0.71"/>
    <n v="0.6"/>
    <n v="63"/>
    <n v="52"/>
    <n v="66"/>
    <s v="Medium Deep Work"/>
    <s v="Medium Burnout"/>
    <s v="Low Focus"/>
    <n v="60"/>
    <x v="0"/>
    <n v="67"/>
  </r>
  <r>
    <s v="FRL-1142"/>
    <x v="97"/>
    <x v="3"/>
    <x v="3"/>
    <n v="8"/>
    <n v="8"/>
    <n v="100"/>
    <n v="5"/>
    <n v="50"/>
    <n v="95"/>
    <n v="70"/>
    <n v="40"/>
    <x v="0"/>
    <n v="0.3"/>
    <n v="1"/>
    <n v="0.5"/>
    <n v="97"/>
    <n v="59"/>
    <n v="100"/>
    <s v="Very High Deep Work"/>
    <s v="Medium Burnout"/>
    <s v="High Focus"/>
    <n v="90"/>
    <x v="2"/>
    <n v="97"/>
  </r>
  <r>
    <s v="FRL-1005"/>
    <x v="0"/>
    <x v="0"/>
    <x v="5"/>
    <n v="6.5"/>
    <n v="6"/>
    <n v="92"/>
    <n v="5"/>
    <n v="80"/>
    <n v="75"/>
    <n v="40"/>
    <n v="40"/>
    <x v="1"/>
    <n v="0.6"/>
    <n v="0.92"/>
    <n v="0.8"/>
    <n v="82"/>
    <n v="46"/>
    <n v="85"/>
    <s v="Very High Deep Work"/>
    <s v="Low Burnout"/>
    <s v="High Focus"/>
    <n v="74"/>
    <x v="3"/>
    <n v="70"/>
  </r>
  <r>
    <s v="FRL-1282"/>
    <x v="6"/>
    <x v="3"/>
    <x v="6"/>
    <n v="5.5"/>
    <n v="4.5"/>
    <n v="82"/>
    <n v="1"/>
    <n v="90"/>
    <n v="80"/>
    <n v="40"/>
    <n v="30"/>
    <x v="4"/>
    <n v="0.6"/>
    <n v="0.82"/>
    <n v="0.9"/>
    <n v="75"/>
    <n v="39"/>
    <n v="82"/>
    <s v="High Deep Work"/>
    <s v="Low Burnout"/>
    <s v="Medium Focus"/>
    <n v="92"/>
    <x v="1"/>
    <n v="81"/>
  </r>
  <r>
    <s v="FRL-1277"/>
    <x v="128"/>
    <x v="2"/>
    <x v="7"/>
    <n v="4"/>
    <n v="4"/>
    <n v="100"/>
    <n v="2"/>
    <n v="100"/>
    <n v="90"/>
    <n v="50"/>
    <n v="80"/>
    <x v="0"/>
    <n v="0.5"/>
    <n v="1"/>
    <n v="1"/>
    <n v="89"/>
    <n v="53"/>
    <n v="88"/>
    <s v="Very High Deep Work"/>
    <s v="Medium Burnout"/>
    <s v="High Focus"/>
    <n v="89"/>
    <x v="1"/>
    <n v="87"/>
  </r>
  <r>
    <s v="FRL-1126"/>
    <x v="72"/>
    <x v="3"/>
    <x v="3"/>
    <n v="5.5"/>
    <n v="4.5"/>
    <n v="82"/>
    <n v="8"/>
    <n v="60"/>
    <n v="75"/>
    <n v="40"/>
    <n v="50"/>
    <x v="0"/>
    <n v="0.6"/>
    <n v="0.82"/>
    <n v="0.6"/>
    <n v="86"/>
    <n v="42"/>
    <n v="100"/>
    <s v="High Deep Work"/>
    <s v="Low Burnout"/>
    <s v="High Focus"/>
    <n v="78"/>
    <x v="0"/>
    <n v="77"/>
  </r>
  <r>
    <s v="FRL-1122"/>
    <x v="16"/>
    <x v="2"/>
    <x v="3"/>
    <n v="6"/>
    <n v="5.5"/>
    <n v="92"/>
    <n v="10"/>
    <n v="80"/>
    <n v="85"/>
    <n v="40"/>
    <n v="40"/>
    <x v="4"/>
    <n v="0.6"/>
    <n v="0.92"/>
    <n v="0.8"/>
    <n v="76"/>
    <n v="45"/>
    <n v="80"/>
    <s v="Very High Deep Work"/>
    <s v="Low Burnout"/>
    <s v="Medium Focus"/>
    <n v="95"/>
    <x v="3"/>
    <n v="87"/>
  </r>
  <r>
    <s v="FRL-1209"/>
    <x v="129"/>
    <x v="5"/>
    <x v="2"/>
    <n v="7.5"/>
    <n v="5"/>
    <n v="67"/>
    <n v="7"/>
    <n v="80"/>
    <n v="70"/>
    <n v="90"/>
    <n v="50"/>
    <x v="0"/>
    <n v="0.1"/>
    <n v="0.67"/>
    <n v="0.8"/>
    <n v="71"/>
    <n v="70"/>
    <n v="70"/>
    <s v="Low Deep Work"/>
    <s v="High Burnout"/>
    <s v="Medium Focus"/>
    <n v="68"/>
    <x v="3"/>
    <n v="69"/>
  </r>
  <r>
    <s v="FRL-1223"/>
    <x v="123"/>
    <x v="5"/>
    <x v="6"/>
    <n v="6.5"/>
    <n v="5"/>
    <n v="77"/>
    <n v="1"/>
    <n v="90"/>
    <n v="90"/>
    <n v="70"/>
    <n v="80"/>
    <x v="4"/>
    <n v="0.3"/>
    <n v="0.77"/>
    <n v="0.9"/>
    <n v="68"/>
    <n v="71"/>
    <n v="68"/>
    <s v="Medium Deep Work"/>
    <s v="High Burnout"/>
    <s v="Medium Focus"/>
    <n v="100"/>
    <x v="1"/>
    <n v="91"/>
  </r>
  <r>
    <s v="FRL-1190"/>
    <x v="65"/>
    <x v="5"/>
    <x v="6"/>
    <n v="9.5"/>
    <n v="4.5"/>
    <n v="47"/>
    <n v="10"/>
    <n v="100"/>
    <n v="85"/>
    <n v="30"/>
    <n v="70"/>
    <x v="2"/>
    <n v="0.7"/>
    <n v="0.47"/>
    <n v="1"/>
    <n v="59"/>
    <n v="62"/>
    <n v="56"/>
    <s v="Low Deep Work"/>
    <s v="Medium Burnout"/>
    <s v="Low Focus"/>
    <n v="98"/>
    <x v="1"/>
    <n v="86"/>
  </r>
  <r>
    <s v="FRL-1160"/>
    <x v="6"/>
    <x v="3"/>
    <x v="6"/>
    <n v="7"/>
    <n v="5"/>
    <n v="71"/>
    <n v="4"/>
    <n v="70"/>
    <n v="75"/>
    <n v="70"/>
    <n v="80"/>
    <x v="0"/>
    <n v="0.3"/>
    <n v="0.71"/>
    <n v="0.7"/>
    <n v="73"/>
    <n v="64"/>
    <n v="86"/>
    <s v="Medium Deep Work"/>
    <s v="Medium Burnout"/>
    <s v="Medium Focus"/>
    <n v="76"/>
    <x v="0"/>
    <n v="76"/>
  </r>
  <r>
    <s v="FRL-1330"/>
    <x v="43"/>
    <x v="2"/>
    <x v="2"/>
    <n v="4.5"/>
    <n v="4.5"/>
    <n v="100"/>
    <n v="1"/>
    <n v="90"/>
    <n v="80"/>
    <n v="60"/>
    <n v="70"/>
    <x v="0"/>
    <n v="0.4"/>
    <n v="1"/>
    <n v="0.9"/>
    <n v="83"/>
    <n v="57"/>
    <n v="90"/>
    <s v="Very High Deep Work"/>
    <s v="Medium Burnout"/>
    <s v="High Focus"/>
    <n v="82"/>
    <x v="1"/>
    <n v="79"/>
  </r>
  <r>
    <s v="FRL-1223"/>
    <x v="2"/>
    <x v="1"/>
    <x v="2"/>
    <n v="7"/>
    <n v="4"/>
    <n v="57"/>
    <n v="7"/>
    <n v="70"/>
    <n v="75"/>
    <n v="50"/>
    <n v="60"/>
    <x v="2"/>
    <n v="0.5"/>
    <n v="0.56999999999999995"/>
    <n v="0.7"/>
    <n v="44"/>
    <n v="64"/>
    <n v="42"/>
    <s v="Low Deep Work"/>
    <s v="Medium Burnout"/>
    <s v="Low Focus"/>
    <n v="67"/>
    <x v="0"/>
    <n v="74"/>
  </r>
  <r>
    <s v="FRL-1080"/>
    <x v="41"/>
    <x v="5"/>
    <x v="7"/>
    <n v="5.5"/>
    <n v="4.5"/>
    <n v="82"/>
    <n v="1"/>
    <n v="70"/>
    <n v="70"/>
    <n v="40"/>
    <n v="20"/>
    <x v="3"/>
    <n v="0.6"/>
    <n v="0.82"/>
    <n v="0.7"/>
    <n v="76"/>
    <n v="38"/>
    <n v="85"/>
    <s v="High Deep Work"/>
    <s v="Low Burnout"/>
    <s v="Medium Focus"/>
    <n v="60"/>
    <x v="0"/>
    <n v="67"/>
  </r>
  <r>
    <s v="FRL-1315"/>
    <x v="43"/>
    <x v="2"/>
    <x v="1"/>
    <n v="8"/>
    <n v="4"/>
    <n v="50"/>
    <n v="5"/>
    <n v="90"/>
    <n v="80"/>
    <n v="80"/>
    <n v="30"/>
    <x v="2"/>
    <n v="0.2"/>
    <n v="0.5"/>
    <n v="0.9"/>
    <n v="65"/>
    <n v="94"/>
    <n v="39"/>
    <s v="Low Deep Work"/>
    <s v="High Burnout"/>
    <s v="Medium Focus"/>
    <n v="75"/>
    <x v="1"/>
    <n v="73"/>
  </r>
  <r>
    <s v="FRL-1223"/>
    <x v="138"/>
    <x v="5"/>
    <x v="3"/>
    <n v="5"/>
    <n v="4"/>
    <n v="80"/>
    <n v="7"/>
    <n v="60"/>
    <n v="90"/>
    <n v="20"/>
    <n v="40"/>
    <x v="0"/>
    <n v="0.8"/>
    <n v="0.8"/>
    <n v="0.6"/>
    <n v="97"/>
    <n v="29"/>
    <n v="100"/>
    <s v="High Deep Work"/>
    <s v="Low Burnout"/>
    <s v="High Focus"/>
    <n v="93"/>
    <x v="0"/>
    <n v="92"/>
  </r>
  <r>
    <s v="FRL-1293"/>
    <x v="125"/>
    <x v="3"/>
    <x v="3"/>
    <n v="10"/>
    <n v="10"/>
    <n v="100"/>
    <n v="3"/>
    <n v="90"/>
    <n v="85"/>
    <n v="70"/>
    <n v="30"/>
    <x v="3"/>
    <n v="0.3"/>
    <n v="1"/>
    <n v="0.9"/>
    <n v="88"/>
    <n v="61"/>
    <n v="100"/>
    <s v="Very High Deep Work"/>
    <s v="Medium Burnout"/>
    <s v="High Focus"/>
    <n v="100"/>
    <x v="1"/>
    <n v="87"/>
  </r>
  <r>
    <s v="FRL-1100"/>
    <x v="88"/>
    <x v="0"/>
    <x v="2"/>
    <n v="9.5"/>
    <n v="4.5"/>
    <n v="47"/>
    <n v="2"/>
    <n v="50"/>
    <n v="80"/>
    <n v="30"/>
    <n v="90"/>
    <x v="0"/>
    <n v="0.7"/>
    <n v="0.47"/>
    <n v="0.5"/>
    <n v="38"/>
    <n v="63"/>
    <n v="46"/>
    <s v="Low Deep Work"/>
    <s v="Medium Burnout"/>
    <s v="Low Focus"/>
    <n v="65"/>
    <x v="2"/>
    <n v="79"/>
  </r>
  <r>
    <s v="FRL-1283"/>
    <x v="53"/>
    <x v="2"/>
    <x v="5"/>
    <n v="9.5"/>
    <n v="5"/>
    <n v="53"/>
    <n v="3"/>
    <n v="60"/>
    <n v="75"/>
    <n v="10"/>
    <n v="60"/>
    <x v="3"/>
    <n v="0.9"/>
    <n v="0.53"/>
    <n v="0.6"/>
    <n v="55"/>
    <n v="50"/>
    <n v="65"/>
    <s v="Low Deep Work"/>
    <s v="Medium Burnout"/>
    <s v="Low Focus"/>
    <n v="68"/>
    <x v="0"/>
    <n v="70"/>
  </r>
  <r>
    <s v="FRL-1262"/>
    <x v="132"/>
    <x v="4"/>
    <x v="1"/>
    <n v="8"/>
    <n v="8"/>
    <n v="100"/>
    <n v="1"/>
    <n v="60"/>
    <n v="75"/>
    <n v="10"/>
    <n v="80"/>
    <x v="3"/>
    <n v="0.9"/>
    <n v="1"/>
    <n v="0.6"/>
    <n v="43"/>
    <n v="36"/>
    <n v="65"/>
    <s v="Very High Deep Work"/>
    <s v="Low Burnout"/>
    <s v="Low Focus"/>
    <n v="61"/>
    <x v="0"/>
    <n v="68"/>
  </r>
  <r>
    <s v="FRL-1123"/>
    <x v="52"/>
    <x v="5"/>
    <x v="1"/>
    <n v="6.5"/>
    <n v="6"/>
    <n v="92"/>
    <n v="5"/>
    <n v="60"/>
    <n v="85"/>
    <n v="30"/>
    <n v="20"/>
    <x v="3"/>
    <n v="0.7"/>
    <n v="0.92"/>
    <n v="0.6"/>
    <n v="85"/>
    <n v="34"/>
    <n v="88"/>
    <s v="Very High Deep Work"/>
    <s v="Low Burnout"/>
    <s v="High Focus"/>
    <n v="69"/>
    <x v="0"/>
    <n v="78"/>
  </r>
  <r>
    <s v="FRL-1327"/>
    <x v="52"/>
    <x v="5"/>
    <x v="2"/>
    <n v="10"/>
    <n v="4"/>
    <n v="40"/>
    <n v="2"/>
    <n v="60"/>
    <n v="70"/>
    <n v="50"/>
    <n v="80"/>
    <x v="1"/>
    <n v="0.5"/>
    <n v="0.4"/>
    <n v="0.6"/>
    <n v="37"/>
    <n v="80"/>
    <n v="38"/>
    <s v="Low Deep Work"/>
    <s v="High Burnout"/>
    <s v="Low Focus"/>
    <n v="62"/>
    <x v="0"/>
    <n v="69"/>
  </r>
  <r>
    <s v="FRL-1346"/>
    <x v="84"/>
    <x v="2"/>
    <x v="0"/>
    <n v="8"/>
    <n v="8"/>
    <n v="100"/>
    <n v="7"/>
    <n v="80"/>
    <n v="95"/>
    <n v="90"/>
    <n v="60"/>
    <x v="1"/>
    <n v="0.1"/>
    <n v="1"/>
    <n v="0.8"/>
    <n v="77"/>
    <n v="66"/>
    <n v="91"/>
    <s v="Very High Deep Work"/>
    <s v="Medium Burnout"/>
    <s v="Medium Focus"/>
    <n v="100"/>
    <x v="3"/>
    <n v="99"/>
  </r>
  <r>
    <s v="FRL-1384"/>
    <x v="11"/>
    <x v="5"/>
    <x v="4"/>
    <n v="8"/>
    <n v="7"/>
    <n v="88"/>
    <n v="3"/>
    <n v="80"/>
    <n v="75"/>
    <n v="10"/>
    <n v="40"/>
    <x v="0"/>
    <n v="0.9"/>
    <n v="0.88"/>
    <n v="0.8"/>
    <n v="99"/>
    <n v="26"/>
    <n v="100"/>
    <s v="High Deep Work"/>
    <s v="Low Burnout"/>
    <s v="High Focus"/>
    <n v="86"/>
    <x v="3"/>
    <n v="81"/>
  </r>
  <r>
    <s v="FRL-1152"/>
    <x v="164"/>
    <x v="5"/>
    <x v="6"/>
    <n v="8.5"/>
    <n v="7"/>
    <n v="82"/>
    <n v="7"/>
    <n v="70"/>
    <n v="80"/>
    <n v="10"/>
    <n v="60"/>
    <x v="4"/>
    <n v="0.9"/>
    <n v="0.82"/>
    <n v="0.7"/>
    <n v="73"/>
    <n v="39"/>
    <n v="81"/>
    <s v="High Deep Work"/>
    <s v="Low Burnout"/>
    <s v="Medium Focus"/>
    <n v="81"/>
    <x v="0"/>
    <n v="81"/>
  </r>
  <r>
    <s v="FRL-1384"/>
    <x v="182"/>
    <x v="6"/>
    <x v="6"/>
    <n v="5.5"/>
    <n v="5.5"/>
    <n v="100"/>
    <n v="3"/>
    <n v="90"/>
    <n v="100"/>
    <n v="30"/>
    <n v="50"/>
    <x v="4"/>
    <n v="0.7"/>
    <n v="1"/>
    <n v="0.9"/>
    <n v="84"/>
    <n v="37"/>
    <n v="92"/>
    <s v="Very High Deep Work"/>
    <s v="Low Burnout"/>
    <s v="High Focus"/>
    <n v="100"/>
    <x v="1"/>
    <n v="101"/>
  </r>
  <r>
    <s v="FRL-1072"/>
    <x v="182"/>
    <x v="6"/>
    <x v="2"/>
    <n v="5.5"/>
    <n v="5.5"/>
    <n v="100"/>
    <n v="5"/>
    <n v="80"/>
    <n v="85"/>
    <n v="80"/>
    <n v="60"/>
    <x v="2"/>
    <n v="0.2"/>
    <n v="1"/>
    <n v="0.8"/>
    <n v="64"/>
    <n v="75"/>
    <n v="58"/>
    <s v="Very High Deep Work"/>
    <s v="High Burnout"/>
    <s v="Low Focus"/>
    <n v="82"/>
    <x v="3"/>
    <n v="84"/>
  </r>
  <r>
    <s v="FRL-1066"/>
    <x v="74"/>
    <x v="5"/>
    <x v="2"/>
    <n v="4"/>
    <n v="4"/>
    <n v="100"/>
    <n v="3"/>
    <n v="50"/>
    <n v="80"/>
    <n v="60"/>
    <n v="10"/>
    <x v="0"/>
    <n v="0.4"/>
    <n v="1"/>
    <n v="0.5"/>
    <n v="100"/>
    <n v="45"/>
    <n v="100"/>
    <s v="Very High Deep Work"/>
    <s v="Low Burnout"/>
    <s v="High Focus"/>
    <n v="65"/>
    <x v="2"/>
    <n v="79"/>
  </r>
  <r>
    <s v="FRL-1197"/>
    <x v="125"/>
    <x v="3"/>
    <x v="3"/>
    <n v="7"/>
    <n v="4"/>
    <n v="57"/>
    <n v="10"/>
    <n v="70"/>
    <n v="100"/>
    <n v="90"/>
    <n v="90"/>
    <x v="4"/>
    <n v="0.1"/>
    <n v="0.56999999999999995"/>
    <n v="0.7"/>
    <n v="61"/>
    <n v="81"/>
    <n v="54"/>
    <s v="Low Deep Work"/>
    <s v="High Burnout"/>
    <s v="Low Focus"/>
    <n v="100"/>
    <x v="0"/>
    <n v="102"/>
  </r>
  <r>
    <s v="FRL-1245"/>
    <x v="156"/>
    <x v="2"/>
    <x v="5"/>
    <n v="6.5"/>
    <n v="5"/>
    <n v="77"/>
    <n v="4"/>
    <n v="90"/>
    <n v="75"/>
    <n v="10"/>
    <n v="20"/>
    <x v="3"/>
    <n v="0.9"/>
    <n v="0.77"/>
    <n v="0.9"/>
    <n v="90"/>
    <n v="25"/>
    <n v="100"/>
    <s v="Medium Deep Work"/>
    <s v="Low Burnout"/>
    <s v="High Focus"/>
    <n v="78"/>
    <x v="1"/>
    <n v="70"/>
  </r>
  <r>
    <s v="FRL-1030"/>
    <x v="35"/>
    <x v="3"/>
    <x v="2"/>
    <n v="8"/>
    <n v="5.5"/>
    <n v="69"/>
    <n v="9"/>
    <n v="50"/>
    <n v="85"/>
    <n v="70"/>
    <n v="60"/>
    <x v="1"/>
    <n v="0.3"/>
    <n v="0.69"/>
    <n v="0.5"/>
    <n v="61"/>
    <n v="80"/>
    <n v="59"/>
    <s v="Low Deep Work"/>
    <s v="High Burnout"/>
    <s v="Low Focus"/>
    <n v="70"/>
    <x v="2"/>
    <n v="84"/>
  </r>
  <r>
    <s v="FRL-1177"/>
    <x v="51"/>
    <x v="4"/>
    <x v="0"/>
    <n v="6.5"/>
    <n v="5"/>
    <n v="77"/>
    <n v="6"/>
    <n v="90"/>
    <n v="90"/>
    <n v="20"/>
    <n v="80"/>
    <x v="4"/>
    <n v="0.8"/>
    <n v="0.77"/>
    <n v="0.9"/>
    <n v="81"/>
    <n v="38"/>
    <n v="83"/>
    <s v="Medium Deep Work"/>
    <s v="Low Burnout"/>
    <s v="High Focus"/>
    <n v="100"/>
    <x v="1"/>
    <n v="94"/>
  </r>
  <r>
    <s v="FRL-1390"/>
    <x v="121"/>
    <x v="4"/>
    <x v="1"/>
    <n v="4"/>
    <n v="4"/>
    <n v="100"/>
    <n v="3"/>
    <n v="70"/>
    <n v="95"/>
    <n v="80"/>
    <n v="50"/>
    <x v="3"/>
    <n v="0.2"/>
    <n v="1"/>
    <n v="0.7"/>
    <n v="69"/>
    <n v="68"/>
    <n v="71"/>
    <s v="Very High Deep Work"/>
    <s v="Medium Burnout"/>
    <s v="Medium Focus"/>
    <n v="78"/>
    <x v="0"/>
    <n v="88"/>
  </r>
  <r>
    <s v="FRL-1390"/>
    <x v="42"/>
    <x v="5"/>
    <x v="1"/>
    <n v="4.5"/>
    <n v="4.5"/>
    <n v="100"/>
    <n v="5"/>
    <n v="60"/>
    <n v="70"/>
    <n v="10"/>
    <n v="50"/>
    <x v="0"/>
    <n v="0.9"/>
    <n v="1"/>
    <n v="0.6"/>
    <n v="64"/>
    <n v="26"/>
    <n v="76"/>
    <s v="Very High Deep Work"/>
    <s v="Low Burnout"/>
    <s v="Low Focus"/>
    <n v="57"/>
    <x v="0"/>
    <n v="63"/>
  </r>
  <r>
    <s v="FRL-1099"/>
    <x v="92"/>
    <x v="1"/>
    <x v="7"/>
    <n v="8.5"/>
    <n v="5.5"/>
    <n v="65"/>
    <n v="7"/>
    <n v="80"/>
    <n v="90"/>
    <n v="50"/>
    <n v="40"/>
    <x v="0"/>
    <n v="0.5"/>
    <n v="0.65"/>
    <n v="0.8"/>
    <n v="71"/>
    <n v="55"/>
    <n v="69"/>
    <s v="Low Deep Work"/>
    <s v="Medium Burnout"/>
    <s v="Medium Focus"/>
    <n v="84"/>
    <x v="3"/>
    <n v="87"/>
  </r>
  <r>
    <s v="FRL-1083"/>
    <x v="101"/>
    <x v="1"/>
    <x v="2"/>
    <n v="6"/>
    <n v="5.5"/>
    <n v="92"/>
    <n v="2"/>
    <n v="80"/>
    <n v="75"/>
    <n v="80"/>
    <n v="20"/>
    <x v="3"/>
    <n v="0.2"/>
    <n v="0.92"/>
    <n v="0.8"/>
    <n v="95"/>
    <n v="55"/>
    <n v="100"/>
    <s v="Very High Deep Work"/>
    <s v="Medium Burnout"/>
    <s v="High Focus"/>
    <n v="73"/>
    <x v="3"/>
    <n v="74"/>
  </r>
  <r>
    <s v="FRL-1175"/>
    <x v="128"/>
    <x v="2"/>
    <x v="3"/>
    <n v="9.5"/>
    <n v="6.5"/>
    <n v="68"/>
    <n v="8"/>
    <n v="90"/>
    <n v="90"/>
    <n v="90"/>
    <n v="60"/>
    <x v="2"/>
    <n v="0.1"/>
    <n v="0.68"/>
    <n v="0.9"/>
    <n v="56"/>
    <n v="87"/>
    <n v="50"/>
    <s v="Low Deep Work"/>
    <s v="High Burnout"/>
    <s v="Low Focus"/>
    <n v="100"/>
    <x v="1"/>
    <n v="92"/>
  </r>
  <r>
    <s v="FRL-1341"/>
    <x v="152"/>
    <x v="3"/>
    <x v="0"/>
    <n v="9.5"/>
    <n v="8.5"/>
    <n v="89"/>
    <n v="9"/>
    <n v="70"/>
    <n v="100"/>
    <n v="40"/>
    <n v="40"/>
    <x v="0"/>
    <n v="0.6"/>
    <n v="0.89"/>
    <n v="0.7"/>
    <n v="90"/>
    <n v="35"/>
    <n v="100"/>
    <s v="High Deep Work"/>
    <s v="Low Burnout"/>
    <s v="High Focus"/>
    <n v="100"/>
    <x v="0"/>
    <n v="104"/>
  </r>
  <r>
    <s v="FRL-1247"/>
    <x v="7"/>
    <x v="3"/>
    <x v="7"/>
    <n v="6.5"/>
    <n v="6"/>
    <n v="92"/>
    <n v="5"/>
    <n v="100"/>
    <n v="85"/>
    <n v="10"/>
    <n v="50"/>
    <x v="2"/>
    <n v="0.9"/>
    <n v="0.92"/>
    <n v="1"/>
    <n v="79"/>
    <n v="30"/>
    <n v="69"/>
    <s v="Very High Deep Work"/>
    <s v="Low Burnout"/>
    <s v="Medium Focus"/>
    <n v="84"/>
    <x v="1"/>
    <n v="82"/>
  </r>
  <r>
    <s v="FRL-1075"/>
    <x v="91"/>
    <x v="1"/>
    <x v="0"/>
    <n v="5.5"/>
    <n v="4.5"/>
    <n v="82"/>
    <n v="4"/>
    <n v="60"/>
    <n v="70"/>
    <n v="90"/>
    <n v="90"/>
    <x v="2"/>
    <n v="0.1"/>
    <n v="0.82"/>
    <n v="0.6"/>
    <n v="45"/>
    <n v="73"/>
    <n v="51"/>
    <s v="High Deep Work"/>
    <s v="High Burnout"/>
    <s v="Low Focus"/>
    <n v="72"/>
    <x v="0"/>
    <n v="74"/>
  </r>
  <r>
    <s v="FRL-1380"/>
    <x v="127"/>
    <x v="6"/>
    <x v="4"/>
    <n v="7"/>
    <n v="6"/>
    <n v="86"/>
    <n v="6"/>
    <n v="50"/>
    <n v="75"/>
    <n v="30"/>
    <n v="80"/>
    <x v="0"/>
    <n v="0.7"/>
    <n v="0.86"/>
    <n v="0.5"/>
    <n v="85"/>
    <n v="39"/>
    <n v="100"/>
    <s v="High Deep Work"/>
    <s v="Low Burnout"/>
    <s v="High Focus"/>
    <n v="73"/>
    <x v="2"/>
    <n v="81"/>
  </r>
  <r>
    <s v="FRL-1029"/>
    <x v="110"/>
    <x v="3"/>
    <x v="7"/>
    <n v="7"/>
    <n v="7"/>
    <n v="100"/>
    <n v="7"/>
    <n v="80"/>
    <n v="85"/>
    <n v="10"/>
    <n v="60"/>
    <x v="2"/>
    <n v="0.9"/>
    <n v="1"/>
    <n v="0.8"/>
    <n v="77"/>
    <n v="35"/>
    <n v="69"/>
    <s v="Very High Deep Work"/>
    <s v="Low Burnout"/>
    <s v="Medium Focus"/>
    <n v="80"/>
    <x v="3"/>
    <n v="82"/>
  </r>
  <r>
    <s v="FRL-1157"/>
    <x v="25"/>
    <x v="6"/>
    <x v="6"/>
    <n v="7.5"/>
    <n v="7.5"/>
    <n v="100"/>
    <n v="7"/>
    <n v="60"/>
    <n v="85"/>
    <n v="70"/>
    <n v="40"/>
    <x v="2"/>
    <n v="0.3"/>
    <n v="1"/>
    <n v="0.6"/>
    <n v="63"/>
    <n v="56"/>
    <n v="71"/>
    <s v="Very High Deep Work"/>
    <s v="Medium Burnout"/>
    <s v="Low Focus"/>
    <n v="86"/>
    <x v="0"/>
    <n v="86"/>
  </r>
  <r>
    <s v="FRL-1312"/>
    <x v="174"/>
    <x v="0"/>
    <x v="7"/>
    <n v="6.5"/>
    <n v="4.5"/>
    <n v="69"/>
    <n v="10"/>
    <n v="90"/>
    <n v="85"/>
    <n v="20"/>
    <n v="20"/>
    <x v="0"/>
    <n v="0.8"/>
    <n v="0.69"/>
    <n v="0.9"/>
    <n v="90"/>
    <n v="27"/>
    <n v="89"/>
    <s v="Low Deep Work"/>
    <s v="Low Burnout"/>
    <s v="High Focus"/>
    <n v="84"/>
    <x v="1"/>
    <n v="82"/>
  </r>
  <r>
    <s v="FRL-1377"/>
    <x v="145"/>
    <x v="1"/>
    <x v="2"/>
    <n v="5"/>
    <n v="5"/>
    <n v="100"/>
    <n v="7"/>
    <n v="50"/>
    <n v="100"/>
    <n v="30"/>
    <n v="10"/>
    <x v="0"/>
    <n v="0.7"/>
    <n v="1"/>
    <n v="0.5"/>
    <n v="100"/>
    <n v="32"/>
    <n v="100"/>
    <s v="Very High Deep Work"/>
    <s v="Low Burnout"/>
    <s v="High Focus"/>
    <n v="82"/>
    <x v="2"/>
    <n v="99"/>
  </r>
  <r>
    <s v="FRL-1090"/>
    <x v="130"/>
    <x v="5"/>
    <x v="1"/>
    <n v="5"/>
    <n v="4.5"/>
    <n v="90"/>
    <n v="6"/>
    <n v="100"/>
    <n v="100"/>
    <n v="60"/>
    <n v="20"/>
    <x v="0"/>
    <n v="0.4"/>
    <n v="0.9"/>
    <n v="1"/>
    <n v="100"/>
    <n v="52"/>
    <n v="87"/>
    <s v="Very High Deep Work"/>
    <s v="Medium Burnout"/>
    <s v="High Focus"/>
    <n v="94"/>
    <x v="1"/>
    <n v="93"/>
  </r>
  <r>
    <s v="FRL-1158"/>
    <x v="87"/>
    <x v="0"/>
    <x v="0"/>
    <n v="4.5"/>
    <n v="4"/>
    <n v="89"/>
    <n v="10"/>
    <n v="50"/>
    <n v="90"/>
    <n v="10"/>
    <n v="40"/>
    <x v="2"/>
    <n v="0.9"/>
    <n v="0.89"/>
    <n v="0.5"/>
    <n v="61"/>
    <n v="25"/>
    <n v="75"/>
    <s v="High Deep Work"/>
    <s v="Low Burnout"/>
    <s v="Low Focus"/>
    <n v="85"/>
    <x v="2"/>
    <n v="94"/>
  </r>
  <r>
    <s v="FRL-1251"/>
    <x v="97"/>
    <x v="3"/>
    <x v="2"/>
    <n v="6"/>
    <n v="6"/>
    <n v="100"/>
    <n v="5"/>
    <n v="90"/>
    <n v="70"/>
    <n v="50"/>
    <n v="30"/>
    <x v="0"/>
    <n v="0.5"/>
    <n v="1"/>
    <n v="0.9"/>
    <n v="100"/>
    <n v="44"/>
    <n v="100"/>
    <s v="Very High Deep Work"/>
    <s v="Low Burnout"/>
    <s v="High Focus"/>
    <n v="72"/>
    <x v="1"/>
    <n v="69"/>
  </r>
  <r>
    <s v="FRL-1310"/>
    <x v="162"/>
    <x v="2"/>
    <x v="0"/>
    <n v="5"/>
    <n v="5"/>
    <n v="100"/>
    <n v="9"/>
    <n v="80"/>
    <n v="90"/>
    <n v="40"/>
    <n v="50"/>
    <x v="2"/>
    <n v="0.6"/>
    <n v="1"/>
    <n v="0.8"/>
    <n v="67"/>
    <n v="39"/>
    <n v="77"/>
    <s v="Very High Deep Work"/>
    <s v="Low Burnout"/>
    <s v="Medium Focus"/>
    <n v="100"/>
    <x v="3"/>
    <n v="94"/>
  </r>
  <r>
    <s v="FRL-1173"/>
    <x v="79"/>
    <x v="1"/>
    <x v="0"/>
    <n v="5"/>
    <n v="5"/>
    <n v="100"/>
    <n v="8"/>
    <n v="70"/>
    <n v="90"/>
    <n v="50"/>
    <n v="50"/>
    <x v="3"/>
    <n v="0.5"/>
    <n v="1"/>
    <n v="0.7"/>
    <n v="80"/>
    <n v="37"/>
    <n v="100"/>
    <s v="Very High Deep Work"/>
    <s v="Low Burnout"/>
    <s v="High Focus"/>
    <n v="92"/>
    <x v="0"/>
    <n v="94"/>
  </r>
  <r>
    <s v="FRL-1120"/>
    <x v="38"/>
    <x v="1"/>
    <x v="3"/>
    <n v="9"/>
    <n v="6.5"/>
    <n v="72"/>
    <n v="4"/>
    <n v="80"/>
    <n v="75"/>
    <n v="30"/>
    <n v="10"/>
    <x v="0"/>
    <n v="0.7"/>
    <n v="0.72"/>
    <n v="0.8"/>
    <n v="84"/>
    <n v="34"/>
    <n v="100"/>
    <s v="Medium Deep Work"/>
    <s v="Low Burnout"/>
    <s v="High Focus"/>
    <n v="84"/>
    <x v="3"/>
    <n v="77"/>
  </r>
  <r>
    <s v="FRL-1300"/>
    <x v="111"/>
    <x v="1"/>
    <x v="4"/>
    <n v="5"/>
    <n v="4"/>
    <n v="80"/>
    <n v="8"/>
    <n v="60"/>
    <n v="95"/>
    <n v="20"/>
    <n v="50"/>
    <x v="2"/>
    <n v="0.8"/>
    <n v="0.8"/>
    <n v="0.6"/>
    <n v="63"/>
    <n v="33"/>
    <n v="75"/>
    <s v="High Deep Work"/>
    <s v="Low Burnout"/>
    <s v="Low Focus"/>
    <n v="100"/>
    <x v="0"/>
    <n v="101"/>
  </r>
  <r>
    <s v="FRL-1296"/>
    <x v="56"/>
    <x v="4"/>
    <x v="2"/>
    <n v="9.5"/>
    <n v="7.5"/>
    <n v="79"/>
    <n v="7"/>
    <n v="50"/>
    <n v="95"/>
    <n v="90"/>
    <n v="50"/>
    <x v="3"/>
    <n v="0.1"/>
    <n v="0.79"/>
    <n v="0.5"/>
    <n v="72"/>
    <n v="80"/>
    <n v="75"/>
    <s v="Medium Deep Work"/>
    <s v="High Burnout"/>
    <s v="Medium Focus"/>
    <n v="78"/>
    <x v="2"/>
    <n v="94"/>
  </r>
  <r>
    <s v="FRL-1335"/>
    <x v="130"/>
    <x v="5"/>
    <x v="0"/>
    <n v="6.5"/>
    <n v="4.5"/>
    <n v="69"/>
    <n v="7"/>
    <n v="70"/>
    <n v="70"/>
    <n v="10"/>
    <n v="10"/>
    <x v="2"/>
    <n v="0.9"/>
    <n v="0.69"/>
    <n v="0.7"/>
    <n v="63"/>
    <n v="25"/>
    <n v="72"/>
    <s v="Low Deep Work"/>
    <s v="Low Burnout"/>
    <s v="Low Focus"/>
    <n v="72"/>
    <x v="0"/>
    <n v="74"/>
  </r>
  <r>
    <s v="FRL-1095"/>
    <x v="82"/>
    <x v="5"/>
    <x v="1"/>
    <n v="7.5"/>
    <n v="7"/>
    <n v="93"/>
    <n v="6"/>
    <n v="60"/>
    <n v="100"/>
    <n v="60"/>
    <n v="70"/>
    <x v="2"/>
    <n v="0.4"/>
    <n v="0.93"/>
    <n v="0.6"/>
    <n v="42"/>
    <n v="75"/>
    <n v="40"/>
    <s v="Very High Deep Work"/>
    <s v="High Burnout"/>
    <s v="Low Focus"/>
    <n v="82"/>
    <x v="0"/>
    <n v="93"/>
  </r>
  <r>
    <s v="FRL-1003"/>
    <x v="174"/>
    <x v="0"/>
    <x v="2"/>
    <n v="6"/>
    <n v="5.5"/>
    <n v="92"/>
    <n v="2"/>
    <n v="70"/>
    <n v="75"/>
    <n v="10"/>
    <n v="30"/>
    <x v="3"/>
    <n v="0.9"/>
    <n v="0.92"/>
    <n v="0.7"/>
    <n v="90"/>
    <n v="27"/>
    <n v="100"/>
    <s v="Very High Deep Work"/>
    <s v="Low Burnout"/>
    <s v="High Focus"/>
    <n v="67"/>
    <x v="0"/>
    <n v="74"/>
  </r>
  <r>
    <s v="FRL-1142"/>
    <x v="169"/>
    <x v="1"/>
    <x v="4"/>
    <n v="9.5"/>
    <n v="5"/>
    <n v="53"/>
    <n v="7"/>
    <n v="50"/>
    <n v="95"/>
    <n v="60"/>
    <n v="60"/>
    <x v="3"/>
    <n v="0.4"/>
    <n v="0.53"/>
    <n v="0.5"/>
    <n v="55"/>
    <n v="58"/>
    <n v="75"/>
    <s v="Low Deep Work"/>
    <s v="Medium Burnout"/>
    <s v="Low Focus"/>
    <n v="92"/>
    <x v="2"/>
    <n v="101"/>
  </r>
  <r>
    <s v="FRL-1172"/>
    <x v="31"/>
    <x v="0"/>
    <x v="0"/>
    <n v="4.5"/>
    <n v="4.5"/>
    <n v="100"/>
    <n v="9"/>
    <n v="60"/>
    <n v="75"/>
    <n v="60"/>
    <n v="90"/>
    <x v="2"/>
    <n v="0.4"/>
    <n v="1"/>
    <n v="0.6"/>
    <n v="52"/>
    <n v="59"/>
    <n v="63"/>
    <s v="Very High Deep Work"/>
    <s v="Medium Burnout"/>
    <s v="Low Focus"/>
    <n v="77"/>
    <x v="0"/>
    <n v="79"/>
  </r>
  <r>
    <s v="FRL-1270"/>
    <x v="48"/>
    <x v="6"/>
    <x v="5"/>
    <n v="8.5"/>
    <n v="8.5"/>
    <n v="100"/>
    <n v="4"/>
    <n v="100"/>
    <n v="100"/>
    <n v="10"/>
    <n v="80"/>
    <x v="1"/>
    <n v="0.9"/>
    <n v="1"/>
    <n v="1"/>
    <n v="73"/>
    <n v="63"/>
    <n v="77"/>
    <s v="Very High Deep Work"/>
    <s v="Medium Burnout"/>
    <s v="Medium Focus"/>
    <n v="100"/>
    <x v="1"/>
    <n v="95"/>
  </r>
  <r>
    <s v="FRL-1275"/>
    <x v="86"/>
    <x v="6"/>
    <x v="2"/>
    <n v="4"/>
    <n v="4"/>
    <n v="100"/>
    <n v="6"/>
    <n v="80"/>
    <n v="90"/>
    <n v="20"/>
    <n v="80"/>
    <x v="1"/>
    <n v="0.8"/>
    <n v="1"/>
    <n v="0.8"/>
    <n v="73"/>
    <n v="46"/>
    <n v="83"/>
    <s v="Very High Deep Work"/>
    <s v="Low Burnout"/>
    <s v="Medium Focus"/>
    <n v="87"/>
    <x v="3"/>
    <n v="89"/>
  </r>
  <r>
    <s v="FRL-1311"/>
    <x v="108"/>
    <x v="3"/>
    <x v="5"/>
    <n v="5.5"/>
    <n v="5"/>
    <n v="91"/>
    <n v="10"/>
    <n v="80"/>
    <n v="80"/>
    <n v="50"/>
    <n v="10"/>
    <x v="3"/>
    <n v="0.5"/>
    <n v="0.91"/>
    <n v="0.8"/>
    <n v="97"/>
    <n v="30"/>
    <n v="100"/>
    <s v="Very High Deep Work"/>
    <s v="Low Burnout"/>
    <s v="High Focus"/>
    <n v="79"/>
    <x v="3"/>
    <n v="75"/>
  </r>
  <r>
    <s v="FRL-1202"/>
    <x v="158"/>
    <x v="6"/>
    <x v="3"/>
    <n v="4"/>
    <n v="4"/>
    <n v="100"/>
    <n v="1"/>
    <n v="80"/>
    <n v="75"/>
    <n v="70"/>
    <n v="10"/>
    <x v="4"/>
    <n v="0.3"/>
    <n v="1"/>
    <n v="0.8"/>
    <n v="70"/>
    <n v="53"/>
    <n v="76"/>
    <s v="Very High Deep Work"/>
    <s v="Medium Burnout"/>
    <s v="Medium Focus"/>
    <n v="84"/>
    <x v="3"/>
    <n v="77"/>
  </r>
  <r>
    <s v="FRL-1038"/>
    <x v="133"/>
    <x v="0"/>
    <x v="6"/>
    <n v="8"/>
    <n v="8"/>
    <n v="100"/>
    <n v="7"/>
    <n v="90"/>
    <n v="100"/>
    <n v="50"/>
    <n v="10"/>
    <x v="4"/>
    <n v="0.5"/>
    <n v="1"/>
    <n v="0.9"/>
    <n v="81"/>
    <n v="40"/>
    <n v="89"/>
    <s v="Very High Deep Work"/>
    <s v="Low Burnout"/>
    <s v="High Focus"/>
    <n v="100"/>
    <x v="1"/>
    <n v="101"/>
  </r>
  <r>
    <s v="FRL-1273"/>
    <x v="176"/>
    <x v="5"/>
    <x v="6"/>
    <n v="8"/>
    <n v="6"/>
    <n v="75"/>
    <n v="2"/>
    <n v="80"/>
    <n v="90"/>
    <n v="60"/>
    <n v="30"/>
    <x v="1"/>
    <n v="0.4"/>
    <n v="0.75"/>
    <n v="0.8"/>
    <n v="77"/>
    <n v="55"/>
    <n v="90"/>
    <s v="Medium Deep Work"/>
    <s v="Medium Burnout"/>
    <s v="Medium Focus"/>
    <n v="98"/>
    <x v="3"/>
    <n v="91"/>
  </r>
  <r>
    <s v="FRL-1007"/>
    <x v="64"/>
    <x v="0"/>
    <x v="5"/>
    <n v="7"/>
    <n v="4"/>
    <n v="57"/>
    <n v="6"/>
    <n v="60"/>
    <n v="85"/>
    <n v="10"/>
    <n v="20"/>
    <x v="3"/>
    <n v="0.9"/>
    <n v="0.56999999999999995"/>
    <n v="0.6"/>
    <n v="74"/>
    <n v="26"/>
    <n v="85"/>
    <s v="Low Deep Work"/>
    <s v="Low Burnout"/>
    <s v="Medium Focus"/>
    <n v="78"/>
    <x v="0"/>
    <n v="80"/>
  </r>
  <r>
    <s v="FRL-1086"/>
    <x v="15"/>
    <x v="0"/>
    <x v="5"/>
    <n v="6"/>
    <n v="5"/>
    <n v="83"/>
    <n v="7"/>
    <n v="80"/>
    <n v="75"/>
    <n v="30"/>
    <n v="60"/>
    <x v="4"/>
    <n v="0.7"/>
    <n v="0.83"/>
    <n v="0.8"/>
    <n v="60"/>
    <n v="56"/>
    <n v="58"/>
    <s v="High Deep Work"/>
    <s v="Medium Burnout"/>
    <s v="Low Focus"/>
    <n v="74"/>
    <x v="3"/>
    <n v="70"/>
  </r>
  <r>
    <s v="FRL-1158"/>
    <x v="50"/>
    <x v="4"/>
    <x v="7"/>
    <n v="9.5"/>
    <n v="8"/>
    <n v="84"/>
    <n v="2"/>
    <n v="60"/>
    <n v="100"/>
    <n v="20"/>
    <n v="10"/>
    <x v="3"/>
    <n v="0.8"/>
    <n v="0.84"/>
    <n v="0.6"/>
    <n v="85"/>
    <n v="30"/>
    <n v="93"/>
    <s v="High Deep Work"/>
    <s v="Low Burnout"/>
    <s v="High Focus"/>
    <n v="86"/>
    <x v="0"/>
    <n v="97"/>
  </r>
  <r>
    <s v="FRL-1398"/>
    <x v="7"/>
    <x v="3"/>
    <x v="7"/>
    <n v="5"/>
    <n v="4"/>
    <n v="80"/>
    <n v="8"/>
    <n v="50"/>
    <n v="90"/>
    <n v="90"/>
    <n v="80"/>
    <x v="1"/>
    <n v="0.1"/>
    <n v="0.8"/>
    <n v="0.5"/>
    <n v="45"/>
    <n v="87"/>
    <n v="46"/>
    <s v="High Deep Work"/>
    <s v="High Burnout"/>
    <s v="Low Focus"/>
    <n v="71"/>
    <x v="2"/>
    <n v="87"/>
  </r>
  <r>
    <s v="FRL-1246"/>
    <x v="16"/>
    <x v="2"/>
    <x v="5"/>
    <n v="8.5"/>
    <n v="6"/>
    <n v="71"/>
    <n v="2"/>
    <n v="50"/>
    <n v="80"/>
    <n v="30"/>
    <n v="70"/>
    <x v="3"/>
    <n v="0.7"/>
    <n v="0.71"/>
    <n v="0.5"/>
    <n v="54"/>
    <n v="61"/>
    <n v="65"/>
    <s v="Medium Deep Work"/>
    <s v="Medium Burnout"/>
    <s v="Low Focus"/>
    <n v="67"/>
    <x v="2"/>
    <n v="75"/>
  </r>
  <r>
    <s v="FRL-1371"/>
    <x v="182"/>
    <x v="6"/>
    <x v="6"/>
    <n v="8.5"/>
    <n v="4.5"/>
    <n v="53"/>
    <n v="2"/>
    <n v="60"/>
    <n v="80"/>
    <n v="30"/>
    <n v="90"/>
    <x v="1"/>
    <n v="0.7"/>
    <n v="0.53"/>
    <n v="0.6"/>
    <n v="63"/>
    <n v="63"/>
    <n v="71"/>
    <s v="Low Deep Work"/>
    <s v="Medium Burnout"/>
    <s v="Low Focus"/>
    <n v="81"/>
    <x v="0"/>
    <n v="81"/>
  </r>
  <r>
    <s v="FRL-1245"/>
    <x v="173"/>
    <x v="0"/>
    <x v="1"/>
    <n v="6.5"/>
    <n v="4"/>
    <n v="62"/>
    <n v="6"/>
    <n v="80"/>
    <n v="70"/>
    <n v="90"/>
    <n v="70"/>
    <x v="3"/>
    <n v="0.1"/>
    <n v="0.62"/>
    <n v="0.8"/>
    <n v="53"/>
    <n v="85"/>
    <n v="49"/>
    <s v="Low Deep Work"/>
    <s v="High Burnout"/>
    <s v="Low Focus"/>
    <n v="62"/>
    <x v="3"/>
    <n v="63"/>
  </r>
  <r>
    <s v="FRL-1097"/>
    <x v="93"/>
    <x v="6"/>
    <x v="2"/>
    <n v="9"/>
    <n v="7.5"/>
    <n v="83"/>
    <n v="10"/>
    <n v="100"/>
    <n v="70"/>
    <n v="40"/>
    <n v="80"/>
    <x v="1"/>
    <n v="0.6"/>
    <n v="0.83"/>
    <n v="1"/>
    <n v="66"/>
    <n v="63"/>
    <n v="70"/>
    <s v="High Deep Work"/>
    <s v="Medium Burnout"/>
    <s v="Medium Focus"/>
    <n v="72"/>
    <x v="1"/>
    <n v="69"/>
  </r>
  <r>
    <s v="FRL-1198"/>
    <x v="67"/>
    <x v="4"/>
    <x v="4"/>
    <n v="9"/>
    <n v="6.5"/>
    <n v="72"/>
    <n v="4"/>
    <n v="50"/>
    <n v="85"/>
    <n v="40"/>
    <n v="10"/>
    <x v="1"/>
    <n v="0.6"/>
    <n v="0.72"/>
    <n v="0.5"/>
    <n v="69"/>
    <n v="39"/>
    <n v="91"/>
    <s v="Medium Deep Work"/>
    <s v="Low Burnout"/>
    <s v="Medium Focus"/>
    <n v="82"/>
    <x v="2"/>
    <n v="91"/>
  </r>
  <r>
    <s v="FRL-1008"/>
    <x v="79"/>
    <x v="1"/>
    <x v="7"/>
    <n v="6.5"/>
    <n v="6.5"/>
    <n v="100"/>
    <n v="6"/>
    <n v="100"/>
    <n v="100"/>
    <n v="10"/>
    <n v="60"/>
    <x v="4"/>
    <n v="0.9"/>
    <n v="1"/>
    <n v="1"/>
    <n v="88"/>
    <n v="32"/>
    <n v="77"/>
    <s v="Very High Deep Work"/>
    <s v="Low Burnout"/>
    <s v="High Focus"/>
    <n v="99"/>
    <x v="1"/>
    <n v="97"/>
  </r>
  <r>
    <s v="FRL-1068"/>
    <x v="118"/>
    <x v="2"/>
    <x v="4"/>
    <n v="8.5"/>
    <n v="8"/>
    <n v="94"/>
    <n v="9"/>
    <n v="50"/>
    <n v="75"/>
    <n v="30"/>
    <n v="80"/>
    <x v="4"/>
    <n v="0.7"/>
    <n v="0.94"/>
    <n v="0.5"/>
    <n v="72"/>
    <n v="44"/>
    <n v="84"/>
    <s v="Very High Deep Work"/>
    <s v="Low Burnout"/>
    <s v="Medium Focus"/>
    <n v="73"/>
    <x v="2"/>
    <n v="81"/>
  </r>
  <r>
    <s v="FRL-1061"/>
    <x v="51"/>
    <x v="4"/>
    <x v="7"/>
    <n v="10"/>
    <n v="4"/>
    <n v="40"/>
    <n v="6"/>
    <n v="70"/>
    <n v="90"/>
    <n v="70"/>
    <n v="50"/>
    <x v="0"/>
    <n v="0.3"/>
    <n v="0.4"/>
    <n v="0.7"/>
    <n v="48"/>
    <n v="77"/>
    <n v="44"/>
    <s v="Low Deep Work"/>
    <s v="High Burnout"/>
    <s v="Low Focus"/>
    <n v="78"/>
    <x v="0"/>
    <n v="87"/>
  </r>
  <r>
    <s v="FRL-1028"/>
    <x v="124"/>
    <x v="3"/>
    <x v="4"/>
    <n v="9"/>
    <n v="5"/>
    <n v="56"/>
    <n v="5"/>
    <n v="60"/>
    <n v="75"/>
    <n v="60"/>
    <n v="70"/>
    <x v="0"/>
    <n v="0.4"/>
    <n v="0.56000000000000005"/>
    <n v="0.6"/>
    <n v="63"/>
    <n v="61"/>
    <n v="77"/>
    <s v="Low Deep Work"/>
    <s v="Medium Burnout"/>
    <s v="Low Focus"/>
    <n v="79"/>
    <x v="0"/>
    <n v="81"/>
  </r>
  <r>
    <s v="FRL-1038"/>
    <x v="82"/>
    <x v="5"/>
    <x v="1"/>
    <n v="6"/>
    <n v="5"/>
    <n v="83"/>
    <n v="7"/>
    <n v="50"/>
    <n v="80"/>
    <n v="60"/>
    <n v="30"/>
    <x v="3"/>
    <n v="0.4"/>
    <n v="0.83"/>
    <n v="0.5"/>
    <n v="75"/>
    <n v="56"/>
    <n v="75"/>
    <s v="High Deep Work"/>
    <s v="Medium Burnout"/>
    <s v="Medium Focus"/>
    <n v="60"/>
    <x v="2"/>
    <n v="73"/>
  </r>
  <r>
    <s v="FRL-1268"/>
    <x v="88"/>
    <x v="0"/>
    <x v="1"/>
    <n v="8.5"/>
    <n v="4.5"/>
    <n v="53"/>
    <n v="6"/>
    <n v="50"/>
    <n v="80"/>
    <n v="60"/>
    <n v="60"/>
    <x v="0"/>
    <n v="0.4"/>
    <n v="0.53"/>
    <n v="0.5"/>
    <n v="58"/>
    <n v="73"/>
    <n v="51"/>
    <s v="Low Deep Work"/>
    <s v="High Burnout"/>
    <s v="Low Focus"/>
    <n v="60"/>
    <x v="2"/>
    <n v="73"/>
  </r>
  <r>
    <s v="FRL-1295"/>
    <x v="160"/>
    <x v="4"/>
    <x v="5"/>
    <n v="8.5"/>
    <n v="4.5"/>
    <n v="53"/>
    <n v="4"/>
    <n v="70"/>
    <n v="80"/>
    <n v="90"/>
    <n v="90"/>
    <x v="0"/>
    <n v="0.1"/>
    <n v="0.53"/>
    <n v="0.7"/>
    <n v="46"/>
    <n v="97"/>
    <n v="42"/>
    <s v="Low Deep Work"/>
    <s v="High Burnout"/>
    <s v="Low Focus"/>
    <n v="73"/>
    <x v="0"/>
    <n v="75"/>
  </r>
  <r>
    <s v="FRL-1282"/>
    <x v="15"/>
    <x v="0"/>
    <x v="5"/>
    <n v="6"/>
    <n v="4"/>
    <n v="67"/>
    <n v="7"/>
    <n v="50"/>
    <n v="80"/>
    <n v="70"/>
    <n v="20"/>
    <x v="2"/>
    <n v="0.3"/>
    <n v="0.67"/>
    <n v="0.5"/>
    <n v="58"/>
    <n v="51"/>
    <n v="53"/>
    <s v="Low Deep Work"/>
    <s v="Medium Burnout"/>
    <s v="Low Focus"/>
    <n v="67"/>
    <x v="2"/>
    <n v="75"/>
  </r>
  <r>
    <s v="FRL-1379"/>
    <x v="19"/>
    <x v="3"/>
    <x v="4"/>
    <n v="5"/>
    <n v="4"/>
    <n v="80"/>
    <n v="2"/>
    <n v="50"/>
    <n v="70"/>
    <n v="80"/>
    <n v="10"/>
    <x v="4"/>
    <n v="0.2"/>
    <n v="0.8"/>
    <n v="0.5"/>
    <n v="58"/>
    <n v="48"/>
    <n v="70"/>
    <s v="High Deep Work"/>
    <s v="Low Burnout"/>
    <s v="Low Focus"/>
    <n v="68"/>
    <x v="2"/>
    <n v="76"/>
  </r>
  <r>
    <s v="FRL-1207"/>
    <x v="50"/>
    <x v="4"/>
    <x v="1"/>
    <n v="4.5"/>
    <n v="4.5"/>
    <n v="100"/>
    <n v="3"/>
    <n v="90"/>
    <n v="100"/>
    <n v="40"/>
    <n v="20"/>
    <x v="0"/>
    <n v="0.6"/>
    <n v="1"/>
    <n v="0.9"/>
    <n v="99"/>
    <n v="39"/>
    <n v="92"/>
    <s v="Very High Deep Work"/>
    <s v="Low Burnout"/>
    <s v="High Focus"/>
    <n v="94"/>
    <x v="1"/>
    <n v="93"/>
  </r>
  <r>
    <s v="FRL-1094"/>
    <x v="21"/>
    <x v="4"/>
    <x v="6"/>
    <n v="8.5"/>
    <n v="4.5"/>
    <n v="53"/>
    <n v="1"/>
    <n v="60"/>
    <n v="95"/>
    <n v="30"/>
    <n v="30"/>
    <x v="1"/>
    <n v="0.7"/>
    <n v="0.53"/>
    <n v="0.6"/>
    <n v="63"/>
    <n v="45"/>
    <n v="77"/>
    <s v="Low Deep Work"/>
    <s v="Low Burnout"/>
    <s v="Low Focus"/>
    <n v="96"/>
    <x v="0"/>
    <n v="96"/>
  </r>
  <r>
    <s v="FRL-1208"/>
    <x v="95"/>
    <x v="5"/>
    <x v="6"/>
    <n v="9"/>
    <n v="8"/>
    <n v="89"/>
    <n v="5"/>
    <n v="100"/>
    <n v="100"/>
    <n v="40"/>
    <n v="80"/>
    <x v="1"/>
    <n v="0.6"/>
    <n v="0.89"/>
    <n v="1"/>
    <n v="95"/>
    <n v="57"/>
    <n v="100"/>
    <s v="High Deep Work"/>
    <s v="Medium Burnout"/>
    <s v="High Focus"/>
    <n v="100"/>
    <x v="1"/>
    <n v="101"/>
  </r>
  <r>
    <s v="FRL-1030"/>
    <x v="40"/>
    <x v="4"/>
    <x v="0"/>
    <n v="5.5"/>
    <n v="5.5"/>
    <n v="100"/>
    <n v="4"/>
    <n v="70"/>
    <n v="80"/>
    <n v="30"/>
    <n v="70"/>
    <x v="1"/>
    <n v="0.7"/>
    <n v="1"/>
    <n v="0.7"/>
    <n v="79"/>
    <n v="39"/>
    <n v="100"/>
    <s v="Very High Deep Work"/>
    <s v="Low Burnout"/>
    <s v="Medium Focus"/>
    <n v="82"/>
    <x v="0"/>
    <n v="84"/>
  </r>
  <r>
    <s v="FRL-1296"/>
    <x v="148"/>
    <x v="2"/>
    <x v="7"/>
    <n v="6"/>
    <n v="4.5"/>
    <n v="75"/>
    <n v="10"/>
    <n v="100"/>
    <n v="85"/>
    <n v="50"/>
    <n v="80"/>
    <x v="0"/>
    <n v="0.5"/>
    <n v="0.75"/>
    <n v="1"/>
    <n v="80"/>
    <n v="56"/>
    <n v="76"/>
    <s v="Medium Deep Work"/>
    <s v="Medium Burnout"/>
    <s v="High Focus"/>
    <n v="84"/>
    <x v="1"/>
    <n v="82"/>
  </r>
  <r>
    <s v="FRL-1207"/>
    <x v="48"/>
    <x v="6"/>
    <x v="3"/>
    <n v="5.5"/>
    <n v="5"/>
    <n v="91"/>
    <n v="3"/>
    <n v="60"/>
    <n v="100"/>
    <n v="20"/>
    <n v="40"/>
    <x v="3"/>
    <n v="0.8"/>
    <n v="0.91"/>
    <n v="0.6"/>
    <n v="100"/>
    <n v="27"/>
    <n v="100"/>
    <s v="Very High Deep Work"/>
    <s v="Low Burnout"/>
    <s v="High Focus"/>
    <n v="100"/>
    <x v="0"/>
    <n v="102"/>
  </r>
  <r>
    <s v="FRL-1118"/>
    <x v="144"/>
    <x v="0"/>
    <x v="3"/>
    <n v="9.5"/>
    <n v="4"/>
    <n v="42"/>
    <n v="2"/>
    <n v="80"/>
    <n v="75"/>
    <n v="40"/>
    <n v="50"/>
    <x v="0"/>
    <n v="0.6"/>
    <n v="0.42"/>
    <n v="0.8"/>
    <n v="69"/>
    <n v="49"/>
    <n v="77"/>
    <s v="Low Deep Work"/>
    <s v="Low Burnout"/>
    <s v="Medium Focus"/>
    <n v="84"/>
    <x v="3"/>
    <n v="77"/>
  </r>
  <r>
    <s v="FRL-1333"/>
    <x v="63"/>
    <x v="6"/>
    <x v="1"/>
    <n v="9.5"/>
    <n v="4.5"/>
    <n v="47"/>
    <n v="1"/>
    <n v="50"/>
    <n v="80"/>
    <n v="40"/>
    <n v="80"/>
    <x v="3"/>
    <n v="0.6"/>
    <n v="0.47"/>
    <n v="0.5"/>
    <n v="42"/>
    <n v="62"/>
    <n v="45"/>
    <s v="Low Deep Work"/>
    <s v="Medium Burnout"/>
    <s v="Low Focus"/>
    <n v="60"/>
    <x v="2"/>
    <n v="73"/>
  </r>
  <r>
    <s v="FRL-1370"/>
    <x v="83"/>
    <x v="6"/>
    <x v="6"/>
    <n v="10"/>
    <n v="4.5"/>
    <n v="45"/>
    <n v="6"/>
    <n v="80"/>
    <n v="85"/>
    <n v="90"/>
    <n v="50"/>
    <x v="4"/>
    <n v="0.1"/>
    <n v="0.45"/>
    <n v="0.8"/>
    <n v="48"/>
    <n v="93"/>
    <n v="42"/>
    <s v="Low Deep Work"/>
    <s v="High Burnout"/>
    <s v="Low Focus"/>
    <n v="93"/>
    <x v="3"/>
    <n v="86"/>
  </r>
  <r>
    <s v="FRL-1325"/>
    <x v="98"/>
    <x v="1"/>
    <x v="5"/>
    <n v="5.5"/>
    <n v="5.5"/>
    <n v="100"/>
    <n v="6"/>
    <n v="100"/>
    <n v="100"/>
    <n v="40"/>
    <n v="80"/>
    <x v="4"/>
    <n v="0.6"/>
    <n v="1"/>
    <n v="1"/>
    <n v="63"/>
    <n v="66"/>
    <n v="60"/>
    <s v="Very High Deep Work"/>
    <s v="Medium Burnout"/>
    <s v="Low Focus"/>
    <n v="100"/>
    <x v="1"/>
    <n v="95"/>
  </r>
  <r>
    <s v="FRL-1223"/>
    <x v="10"/>
    <x v="4"/>
    <x v="5"/>
    <n v="6"/>
    <n v="4"/>
    <n v="67"/>
    <n v="7"/>
    <n v="60"/>
    <n v="70"/>
    <n v="10"/>
    <n v="80"/>
    <x v="1"/>
    <n v="0.9"/>
    <n v="0.67"/>
    <n v="0.6"/>
    <n v="50"/>
    <n v="60"/>
    <n v="56"/>
    <s v="Low Deep Work"/>
    <s v="Medium Burnout"/>
    <s v="Low Focus"/>
    <n v="64"/>
    <x v="0"/>
    <n v="65"/>
  </r>
  <r>
    <s v="FRL-1104"/>
    <x v="89"/>
    <x v="0"/>
    <x v="7"/>
    <n v="4.5"/>
    <n v="4.5"/>
    <n v="100"/>
    <n v="3"/>
    <n v="70"/>
    <n v="75"/>
    <n v="70"/>
    <n v="10"/>
    <x v="4"/>
    <n v="0.3"/>
    <n v="1"/>
    <n v="0.7"/>
    <n v="57"/>
    <n v="59"/>
    <n v="56"/>
    <s v="Very High Deep Work"/>
    <s v="Medium Burnout"/>
    <s v="Low Focus"/>
    <n v="65"/>
    <x v="0"/>
    <n v="72"/>
  </r>
  <r>
    <s v="FRL-1300"/>
    <x v="86"/>
    <x v="6"/>
    <x v="5"/>
    <n v="6.5"/>
    <n v="5"/>
    <n v="77"/>
    <n v="4"/>
    <n v="60"/>
    <n v="95"/>
    <n v="50"/>
    <n v="80"/>
    <x v="4"/>
    <n v="0.5"/>
    <n v="0.77"/>
    <n v="0.6"/>
    <n v="46"/>
    <n v="76"/>
    <n v="45"/>
    <s v="Medium Deep Work"/>
    <s v="High Burnout"/>
    <s v="Low Focus"/>
    <n v="87"/>
    <x v="0"/>
    <n v="90"/>
  </r>
  <r>
    <s v="FRL-1082"/>
    <x v="24"/>
    <x v="2"/>
    <x v="1"/>
    <n v="5.5"/>
    <n v="5.5"/>
    <n v="100"/>
    <n v="3"/>
    <n v="60"/>
    <n v="95"/>
    <n v="80"/>
    <n v="70"/>
    <x v="3"/>
    <n v="0.2"/>
    <n v="1"/>
    <n v="0.6"/>
    <n v="54"/>
    <n v="71"/>
    <n v="62"/>
    <s v="Very High Deep Work"/>
    <s v="High Burnout"/>
    <s v="Low Focus"/>
    <n v="78"/>
    <x v="0"/>
    <n v="88"/>
  </r>
  <r>
    <s v="FRL-1056"/>
    <x v="8"/>
    <x v="4"/>
    <x v="0"/>
    <n v="9.5"/>
    <n v="6.5"/>
    <n v="68"/>
    <n v="9"/>
    <n v="100"/>
    <n v="70"/>
    <n v="50"/>
    <n v="90"/>
    <x v="2"/>
    <n v="0.5"/>
    <n v="0.68"/>
    <n v="1"/>
    <n v="68"/>
    <n v="66"/>
    <n v="64"/>
    <s v="Low Deep Work"/>
    <s v="Medium Burnout"/>
    <s v="Medium Focus"/>
    <n v="82"/>
    <x v="1"/>
    <n v="74"/>
  </r>
  <r>
    <s v="FRL-1010"/>
    <x v="163"/>
    <x v="1"/>
    <x v="1"/>
    <n v="8.5"/>
    <n v="4.5"/>
    <n v="53"/>
    <n v="4"/>
    <n v="70"/>
    <n v="100"/>
    <n v="40"/>
    <n v="90"/>
    <x v="2"/>
    <n v="0.6"/>
    <n v="0.53"/>
    <n v="0.7"/>
    <n v="34"/>
    <n v="76"/>
    <n v="29"/>
    <s v="Low Deep Work"/>
    <s v="High Burnout"/>
    <s v="Low Focus"/>
    <n v="82"/>
    <x v="0"/>
    <n v="93"/>
  </r>
  <r>
    <s v="FRL-1321"/>
    <x v="82"/>
    <x v="5"/>
    <x v="4"/>
    <n v="8"/>
    <n v="4"/>
    <n v="50"/>
    <n v="3"/>
    <n v="70"/>
    <n v="100"/>
    <n v="90"/>
    <n v="70"/>
    <x v="1"/>
    <n v="0.1"/>
    <n v="0.5"/>
    <n v="0.7"/>
    <n v="53"/>
    <n v="80"/>
    <n v="59"/>
    <s v="Low Deep Work"/>
    <s v="High Burnout"/>
    <s v="Low Focus"/>
    <n v="100"/>
    <x v="0"/>
    <n v="106"/>
  </r>
  <r>
    <s v="FRL-1000"/>
    <x v="73"/>
    <x v="6"/>
    <x v="6"/>
    <n v="5.5"/>
    <n v="4.5"/>
    <n v="82"/>
    <n v="2"/>
    <n v="70"/>
    <n v="75"/>
    <n v="70"/>
    <n v="50"/>
    <x v="2"/>
    <n v="0.3"/>
    <n v="0.82"/>
    <n v="0.7"/>
    <n v="59"/>
    <n v="60"/>
    <n v="64"/>
    <s v="High Deep Work"/>
    <s v="Medium Burnout"/>
    <s v="Low Focus"/>
    <n v="76"/>
    <x v="0"/>
    <n v="76"/>
  </r>
  <r>
    <s v="FRL-1321"/>
    <x v="127"/>
    <x v="6"/>
    <x v="6"/>
    <n v="9"/>
    <n v="8.5"/>
    <n v="94"/>
    <n v="10"/>
    <n v="70"/>
    <n v="70"/>
    <n v="70"/>
    <n v="80"/>
    <x v="1"/>
    <n v="0.3"/>
    <n v="0.94"/>
    <n v="0.7"/>
    <n v="80"/>
    <n v="71"/>
    <n v="92"/>
    <s v="Very High Deep Work"/>
    <s v="High Burnout"/>
    <s v="High Focus"/>
    <n v="71"/>
    <x v="0"/>
    <n v="71"/>
  </r>
  <r>
    <s v="FRL-1125"/>
    <x v="49"/>
    <x v="3"/>
    <x v="0"/>
    <n v="4"/>
    <n v="4"/>
    <n v="100"/>
    <n v="6"/>
    <n v="60"/>
    <n v="90"/>
    <n v="60"/>
    <n v="80"/>
    <x v="3"/>
    <n v="0.4"/>
    <n v="1"/>
    <n v="0.6"/>
    <n v="73"/>
    <n v="46"/>
    <n v="100"/>
    <s v="Very High Deep Work"/>
    <s v="Low Burnout"/>
    <s v="Medium Focus"/>
    <n v="92"/>
    <x v="0"/>
    <n v="94"/>
  </r>
  <r>
    <s v="FRL-1287"/>
    <x v="182"/>
    <x v="6"/>
    <x v="2"/>
    <n v="9.5"/>
    <n v="4.5"/>
    <n v="47"/>
    <n v="2"/>
    <n v="70"/>
    <n v="75"/>
    <n v="70"/>
    <n v="10"/>
    <x v="0"/>
    <n v="0.3"/>
    <n v="0.47"/>
    <n v="0.7"/>
    <n v="75"/>
    <n v="55"/>
    <n v="73"/>
    <s v="Low Deep Work"/>
    <s v="Medium Burnout"/>
    <s v="Medium Focus"/>
    <n v="67"/>
    <x v="0"/>
    <n v="74"/>
  </r>
  <r>
    <s v="FRL-1211"/>
    <x v="166"/>
    <x v="2"/>
    <x v="6"/>
    <n v="9.5"/>
    <n v="4.5"/>
    <n v="47"/>
    <n v="2"/>
    <n v="90"/>
    <n v="85"/>
    <n v="30"/>
    <n v="40"/>
    <x v="3"/>
    <n v="0.7"/>
    <n v="0.47"/>
    <n v="0.9"/>
    <n v="73"/>
    <n v="45"/>
    <n v="90"/>
    <s v="Low Deep Work"/>
    <s v="Low Burnout"/>
    <s v="Medium Focus"/>
    <n v="98"/>
    <x v="1"/>
    <n v="86"/>
  </r>
  <r>
    <s v="FRL-1189"/>
    <x v="118"/>
    <x v="2"/>
    <x v="7"/>
    <n v="4"/>
    <n v="4"/>
    <n v="100"/>
    <n v="1"/>
    <n v="80"/>
    <n v="70"/>
    <n v="50"/>
    <n v="80"/>
    <x v="3"/>
    <n v="0.5"/>
    <n v="1"/>
    <n v="0.8"/>
    <n v="80"/>
    <n v="54"/>
    <n v="87"/>
    <s v="Very High Deep Work"/>
    <s v="Medium Burnout"/>
    <s v="High Focus"/>
    <n v="66"/>
    <x v="3"/>
    <n v="67"/>
  </r>
  <r>
    <s v="FRL-1174"/>
    <x v="25"/>
    <x v="6"/>
    <x v="5"/>
    <n v="8.5"/>
    <n v="4.5"/>
    <n v="53"/>
    <n v="2"/>
    <n v="90"/>
    <n v="90"/>
    <n v="40"/>
    <n v="10"/>
    <x v="4"/>
    <n v="0.6"/>
    <n v="0.53"/>
    <n v="0.9"/>
    <n v="71"/>
    <n v="37"/>
    <n v="62"/>
    <s v="Low Deep Work"/>
    <s v="Low Burnout"/>
    <s v="Medium Focus"/>
    <n v="94"/>
    <x v="1"/>
    <n v="85"/>
  </r>
  <r>
    <s v="FRL-1277"/>
    <x v="174"/>
    <x v="0"/>
    <x v="6"/>
    <n v="9"/>
    <n v="4"/>
    <n v="44"/>
    <n v="8"/>
    <n v="80"/>
    <n v="80"/>
    <n v="20"/>
    <n v="20"/>
    <x v="1"/>
    <n v="0.8"/>
    <n v="0.44"/>
    <n v="0.8"/>
    <n v="68"/>
    <n v="39"/>
    <n v="80"/>
    <s v="Low Deep Work"/>
    <s v="Low Burnout"/>
    <s v="Medium Focus"/>
    <n v="87"/>
    <x v="3"/>
    <n v="81"/>
  </r>
  <r>
    <s v="FRL-1294"/>
    <x v="138"/>
    <x v="5"/>
    <x v="3"/>
    <n v="4"/>
    <n v="4"/>
    <n v="100"/>
    <n v="6"/>
    <n v="80"/>
    <n v="90"/>
    <n v="30"/>
    <n v="10"/>
    <x v="0"/>
    <n v="0.7"/>
    <n v="1"/>
    <n v="0.8"/>
    <n v="100"/>
    <n v="27"/>
    <n v="100"/>
    <s v="Very High Deep Work"/>
    <s v="Low Burnout"/>
    <s v="High Focus"/>
    <n v="100"/>
    <x v="3"/>
    <n v="92"/>
  </r>
  <r>
    <s v="FRL-1341"/>
    <x v="133"/>
    <x v="0"/>
    <x v="6"/>
    <n v="5.5"/>
    <n v="4.5"/>
    <n v="82"/>
    <n v="3"/>
    <n v="100"/>
    <n v="70"/>
    <n v="30"/>
    <n v="40"/>
    <x v="3"/>
    <n v="0.7"/>
    <n v="0.82"/>
    <n v="1"/>
    <n v="95"/>
    <n v="33"/>
    <n v="100"/>
    <s v="High Deep Work"/>
    <s v="Low Burnout"/>
    <s v="High Focus"/>
    <n v="81"/>
    <x v="1"/>
    <n v="71"/>
  </r>
  <r>
    <s v="FRL-1067"/>
    <x v="57"/>
    <x v="4"/>
    <x v="4"/>
    <n v="7.5"/>
    <n v="4"/>
    <n v="53"/>
    <n v="8"/>
    <n v="90"/>
    <n v="75"/>
    <n v="10"/>
    <n v="20"/>
    <x v="3"/>
    <n v="0.9"/>
    <n v="0.53"/>
    <n v="0.9"/>
    <n v="75"/>
    <n v="29"/>
    <n v="100"/>
    <s v="Low Deep Work"/>
    <s v="Low Burnout"/>
    <s v="Medium Focus"/>
    <n v="91"/>
    <x v="1"/>
    <n v="81"/>
  </r>
  <r>
    <s v="FRL-1321"/>
    <x v="124"/>
    <x v="3"/>
    <x v="3"/>
    <n v="9"/>
    <n v="7"/>
    <n v="78"/>
    <n v="3"/>
    <n v="50"/>
    <n v="100"/>
    <n v="30"/>
    <n v="80"/>
    <x v="4"/>
    <n v="0.7"/>
    <n v="0.78"/>
    <n v="0.5"/>
    <n v="79"/>
    <n v="51"/>
    <n v="77"/>
    <s v="Medium Deep Work"/>
    <s v="Medium Burnout"/>
    <s v="Medium Focus"/>
    <n v="95"/>
    <x v="2"/>
    <n v="102"/>
  </r>
  <r>
    <s v="FRL-1087"/>
    <x v="13"/>
    <x v="6"/>
    <x v="1"/>
    <n v="4"/>
    <n v="4"/>
    <n v="100"/>
    <n v="7"/>
    <n v="70"/>
    <n v="100"/>
    <n v="30"/>
    <n v="40"/>
    <x v="0"/>
    <n v="0.7"/>
    <n v="1"/>
    <n v="0.7"/>
    <n v="80"/>
    <n v="37"/>
    <n v="82"/>
    <s v="Very High Deep Work"/>
    <s v="Low Burnout"/>
    <s v="High Focus"/>
    <n v="82"/>
    <x v="0"/>
    <n v="93"/>
  </r>
  <r>
    <s v="FRL-1212"/>
    <x v="97"/>
    <x v="3"/>
    <x v="4"/>
    <n v="7"/>
    <n v="4.5"/>
    <n v="64"/>
    <n v="3"/>
    <n v="100"/>
    <n v="90"/>
    <n v="90"/>
    <n v="90"/>
    <x v="1"/>
    <n v="0.1"/>
    <n v="0.64"/>
    <n v="1"/>
    <n v="71"/>
    <n v="73"/>
    <n v="79"/>
    <s v="Low Deep Work"/>
    <s v="High Burnout"/>
    <s v="Medium Focus"/>
    <n v="100"/>
    <x v="1"/>
    <n v="96"/>
  </r>
  <r>
    <s v="FRL-1231"/>
    <x v="12"/>
    <x v="4"/>
    <x v="4"/>
    <n v="8.5"/>
    <n v="8"/>
    <n v="94"/>
    <n v="10"/>
    <n v="80"/>
    <n v="85"/>
    <n v="30"/>
    <n v="80"/>
    <x v="2"/>
    <n v="0.7"/>
    <n v="0.94"/>
    <n v="0.8"/>
    <n v="74"/>
    <n v="45"/>
    <n v="82"/>
    <s v="Very High Deep Work"/>
    <s v="Low Burnout"/>
    <s v="Medium Focus"/>
    <n v="97"/>
    <x v="3"/>
    <n v="91"/>
  </r>
  <r>
    <s v="FRL-1133"/>
    <x v="52"/>
    <x v="5"/>
    <x v="7"/>
    <n v="5.5"/>
    <n v="4"/>
    <n v="73"/>
    <n v="4"/>
    <n v="70"/>
    <n v="85"/>
    <n v="90"/>
    <n v="80"/>
    <x v="0"/>
    <n v="0.1"/>
    <n v="0.73"/>
    <n v="0.7"/>
    <n v="51"/>
    <n v="78"/>
    <n v="52"/>
    <s v="Medium Deep Work"/>
    <s v="High Burnout"/>
    <s v="Low Focus"/>
    <n v="73"/>
    <x v="0"/>
    <n v="82"/>
  </r>
  <r>
    <s v="FRL-1355"/>
    <x v="75"/>
    <x v="6"/>
    <x v="1"/>
    <n v="4"/>
    <n v="4"/>
    <n v="100"/>
    <n v="9"/>
    <n v="90"/>
    <n v="85"/>
    <n v="70"/>
    <n v="30"/>
    <x v="0"/>
    <n v="0.3"/>
    <n v="1"/>
    <n v="0.9"/>
    <n v="89"/>
    <n v="59"/>
    <n v="81"/>
    <s v="Very High Deep Work"/>
    <s v="Medium Burnout"/>
    <s v="High Focus"/>
    <n v="79"/>
    <x v="1"/>
    <n v="78"/>
  </r>
  <r>
    <s v="FRL-1275"/>
    <x v="85"/>
    <x v="2"/>
    <x v="7"/>
    <n v="10"/>
    <n v="5"/>
    <n v="50"/>
    <n v="4"/>
    <n v="90"/>
    <n v="100"/>
    <n v="90"/>
    <n v="20"/>
    <x v="3"/>
    <n v="0.1"/>
    <n v="0.5"/>
    <n v="0.9"/>
    <n v="45"/>
    <n v="78"/>
    <n v="46"/>
    <s v="Low Deep Work"/>
    <s v="High Burnout"/>
    <s v="Low Focus"/>
    <n v="99"/>
    <x v="1"/>
    <n v="97"/>
  </r>
  <r>
    <s v="FRL-1173"/>
    <x v="123"/>
    <x v="5"/>
    <x v="0"/>
    <n v="8"/>
    <n v="4.5"/>
    <n v="56"/>
    <n v="5"/>
    <n v="70"/>
    <n v="90"/>
    <n v="30"/>
    <n v="30"/>
    <x v="3"/>
    <n v="0.7"/>
    <n v="0.56000000000000005"/>
    <n v="0.7"/>
    <n v="84"/>
    <n v="31"/>
    <n v="100"/>
    <s v="Low Deep Work"/>
    <s v="Low Burnout"/>
    <s v="High Focus"/>
    <n v="92"/>
    <x v="0"/>
    <n v="94"/>
  </r>
  <r>
    <s v="FRL-1251"/>
    <x v="26"/>
    <x v="2"/>
    <x v="7"/>
    <n v="5"/>
    <n v="4"/>
    <n v="80"/>
    <n v="2"/>
    <n v="60"/>
    <n v="90"/>
    <n v="80"/>
    <n v="20"/>
    <x v="4"/>
    <n v="0.2"/>
    <n v="0.8"/>
    <n v="0.6"/>
    <n v="45"/>
    <n v="69"/>
    <n v="44"/>
    <s v="High Deep Work"/>
    <s v="Medium Burnout"/>
    <s v="Low Focus"/>
    <n v="78"/>
    <x v="0"/>
    <n v="87"/>
  </r>
  <r>
    <s v="FRL-1377"/>
    <x v="67"/>
    <x v="4"/>
    <x v="3"/>
    <n v="7.5"/>
    <n v="5"/>
    <n v="67"/>
    <n v="5"/>
    <n v="50"/>
    <n v="70"/>
    <n v="10"/>
    <n v="10"/>
    <x v="0"/>
    <n v="0.9"/>
    <n v="0.67"/>
    <n v="0.5"/>
    <n v="84"/>
    <n v="22"/>
    <n v="100"/>
    <s v="Low Deep Work"/>
    <s v="Low Burnout"/>
    <s v="High Focus"/>
    <n v="67"/>
    <x v="2"/>
    <n v="72"/>
  </r>
  <r>
    <s v="FRL-1042"/>
    <x v="67"/>
    <x v="4"/>
    <x v="2"/>
    <n v="5"/>
    <n v="5"/>
    <n v="100"/>
    <n v="10"/>
    <n v="50"/>
    <n v="95"/>
    <n v="40"/>
    <n v="80"/>
    <x v="0"/>
    <n v="0.6"/>
    <n v="1"/>
    <n v="0.5"/>
    <n v="74"/>
    <n v="56"/>
    <n v="84"/>
    <s v="Very High Deep Work"/>
    <s v="Medium Burnout"/>
    <s v="Medium Focus"/>
    <n v="78"/>
    <x v="2"/>
    <n v="94"/>
  </r>
  <r>
    <s v="FRL-1275"/>
    <x v="83"/>
    <x v="6"/>
    <x v="7"/>
    <n v="6.5"/>
    <n v="4"/>
    <n v="62"/>
    <n v="10"/>
    <n v="100"/>
    <n v="75"/>
    <n v="60"/>
    <n v="60"/>
    <x v="4"/>
    <n v="0.4"/>
    <n v="0.62"/>
    <n v="1"/>
    <n v="56"/>
    <n v="64"/>
    <n v="47"/>
    <s v="Low Deep Work"/>
    <s v="Medium Burnout"/>
    <s v="Low Focus"/>
    <n v="74"/>
    <x v="1"/>
    <n v="72"/>
  </r>
  <r>
    <s v="FRL-1258"/>
    <x v="83"/>
    <x v="6"/>
    <x v="5"/>
    <n v="6"/>
    <n v="5"/>
    <n v="83"/>
    <n v="5"/>
    <n v="50"/>
    <n v="90"/>
    <n v="30"/>
    <n v="90"/>
    <x v="4"/>
    <n v="0.7"/>
    <n v="0.83"/>
    <n v="0.5"/>
    <n v="42"/>
    <n v="73"/>
    <n v="44"/>
    <s v="High Deep Work"/>
    <s v="High Burnout"/>
    <s v="Low Focus"/>
    <n v="75"/>
    <x v="2"/>
    <n v="85"/>
  </r>
  <r>
    <s v="FRL-1251"/>
    <x v="37"/>
    <x v="0"/>
    <x v="2"/>
    <n v="10"/>
    <n v="4.5"/>
    <n v="45"/>
    <n v="3"/>
    <n v="70"/>
    <n v="90"/>
    <n v="10"/>
    <n v="60"/>
    <x v="4"/>
    <n v="0.9"/>
    <n v="0.45"/>
    <n v="0.7"/>
    <n v="42"/>
    <n v="46"/>
    <n v="44"/>
    <s v="Low Deep Work"/>
    <s v="Low Burnout"/>
    <s v="Low Focus"/>
    <n v="80"/>
    <x v="0"/>
    <n v="89"/>
  </r>
  <r>
    <s v="FRL-1020"/>
    <x v="137"/>
    <x v="2"/>
    <x v="0"/>
    <n v="7"/>
    <n v="5.5"/>
    <n v="79"/>
    <n v="1"/>
    <n v="90"/>
    <n v="70"/>
    <n v="10"/>
    <n v="50"/>
    <x v="1"/>
    <n v="0.9"/>
    <n v="0.79"/>
    <n v="0.9"/>
    <n v="90"/>
    <n v="32"/>
    <n v="100"/>
    <s v="Medium Deep Work"/>
    <s v="Low Burnout"/>
    <s v="High Focus"/>
    <n v="82"/>
    <x v="1"/>
    <n v="74"/>
  </r>
  <r>
    <s v="FRL-1176"/>
    <x v="150"/>
    <x v="5"/>
    <x v="0"/>
    <n v="6.5"/>
    <n v="4"/>
    <n v="62"/>
    <n v="6"/>
    <n v="90"/>
    <n v="80"/>
    <n v="90"/>
    <n v="30"/>
    <x v="4"/>
    <n v="0.1"/>
    <n v="0.62"/>
    <n v="0.9"/>
    <n v="65"/>
    <n v="60"/>
    <n v="64"/>
    <s v="Low Deep Work"/>
    <s v="Medium Burnout"/>
    <s v="Medium Focus"/>
    <n v="94"/>
    <x v="1"/>
    <n v="84"/>
  </r>
  <r>
    <s v="FRL-1288"/>
    <x v="4"/>
    <x v="2"/>
    <x v="4"/>
    <n v="5.5"/>
    <n v="5.5"/>
    <n v="100"/>
    <n v="3"/>
    <n v="90"/>
    <n v="75"/>
    <n v="60"/>
    <n v="60"/>
    <x v="0"/>
    <n v="0.4"/>
    <n v="1"/>
    <n v="0.9"/>
    <n v="100"/>
    <n v="40"/>
    <n v="100"/>
    <s v="Very High Deep Work"/>
    <s v="Low Burnout"/>
    <s v="High Focus"/>
    <n v="91"/>
    <x v="1"/>
    <n v="81"/>
  </r>
  <r>
    <s v="FRL-1158"/>
    <x v="41"/>
    <x v="5"/>
    <x v="0"/>
    <n v="10"/>
    <n v="8.5"/>
    <n v="85"/>
    <n v="7"/>
    <n v="50"/>
    <n v="90"/>
    <n v="10"/>
    <n v="80"/>
    <x v="0"/>
    <n v="0.9"/>
    <n v="0.85"/>
    <n v="0.5"/>
    <n v="82"/>
    <n v="35"/>
    <n v="100"/>
    <s v="High Deep Work"/>
    <s v="Low Burnout"/>
    <s v="High Focus"/>
    <n v="85"/>
    <x v="2"/>
    <n v="94"/>
  </r>
  <r>
    <s v="FRL-1106"/>
    <x v="56"/>
    <x v="4"/>
    <x v="1"/>
    <n v="7"/>
    <n v="6"/>
    <n v="86"/>
    <n v="10"/>
    <n v="80"/>
    <n v="90"/>
    <n v="60"/>
    <n v="10"/>
    <x v="1"/>
    <n v="0.4"/>
    <n v="0.86"/>
    <n v="0.8"/>
    <n v="95"/>
    <n v="56"/>
    <n v="80"/>
    <s v="High Deep Work"/>
    <s v="Medium Burnout"/>
    <s v="High Focus"/>
    <n v="80"/>
    <x v="3"/>
    <n v="83"/>
  </r>
  <r>
    <s v="FRL-1064"/>
    <x v="163"/>
    <x v="1"/>
    <x v="3"/>
    <n v="4"/>
    <n v="4"/>
    <n v="100"/>
    <n v="1"/>
    <n v="80"/>
    <n v="80"/>
    <n v="90"/>
    <n v="20"/>
    <x v="0"/>
    <n v="0.1"/>
    <n v="1"/>
    <n v="0.8"/>
    <n v="85"/>
    <n v="58"/>
    <n v="100"/>
    <s v="Very High Deep Work"/>
    <s v="Medium Burnout"/>
    <s v="High Focus"/>
    <n v="90"/>
    <x v="3"/>
    <n v="82"/>
  </r>
  <r>
    <s v="FRL-1133"/>
    <x v="76"/>
    <x v="3"/>
    <x v="0"/>
    <n v="9.5"/>
    <n v="6"/>
    <n v="63"/>
    <n v="3"/>
    <n v="80"/>
    <n v="85"/>
    <n v="40"/>
    <n v="90"/>
    <x v="3"/>
    <n v="0.6"/>
    <n v="0.63"/>
    <n v="0.8"/>
    <n v="85"/>
    <n v="48"/>
    <n v="100"/>
    <s v="Low Deep Work"/>
    <s v="Low Burnout"/>
    <s v="High Focus"/>
    <n v="95"/>
    <x v="3"/>
    <n v="89"/>
  </r>
  <r>
    <s v="FRL-1367"/>
    <x v="23"/>
    <x v="3"/>
    <x v="5"/>
    <n v="8"/>
    <n v="4.5"/>
    <n v="56"/>
    <n v="7"/>
    <n v="60"/>
    <n v="75"/>
    <n v="20"/>
    <n v="30"/>
    <x v="4"/>
    <n v="0.8"/>
    <n v="0.56000000000000005"/>
    <n v="0.6"/>
    <n v="58"/>
    <n v="42"/>
    <n v="55"/>
    <s v="Low Deep Work"/>
    <s v="Low Burnout"/>
    <s v="Low Focus"/>
    <n v="68"/>
    <x v="0"/>
    <n v="70"/>
  </r>
  <r>
    <s v="FRL-1371"/>
    <x v="41"/>
    <x v="5"/>
    <x v="4"/>
    <n v="8"/>
    <n v="6"/>
    <n v="75"/>
    <n v="7"/>
    <n v="60"/>
    <n v="70"/>
    <n v="40"/>
    <n v="70"/>
    <x v="3"/>
    <n v="0.6"/>
    <n v="0.75"/>
    <n v="0.6"/>
    <n v="76"/>
    <n v="46"/>
    <n v="100"/>
    <s v="Medium Deep Work"/>
    <s v="Low Burnout"/>
    <s v="Medium Focus"/>
    <n v="74"/>
    <x v="0"/>
    <n v="76"/>
  </r>
  <r>
    <s v="FRL-1369"/>
    <x v="44"/>
    <x v="1"/>
    <x v="5"/>
    <n v="7"/>
    <n v="4.5"/>
    <n v="64"/>
    <n v="2"/>
    <n v="70"/>
    <n v="70"/>
    <n v="80"/>
    <n v="10"/>
    <x v="4"/>
    <n v="0.2"/>
    <n v="0.64"/>
    <n v="0.7"/>
    <n v="70"/>
    <n v="48"/>
    <n v="61"/>
    <s v="Low Deep Work"/>
    <s v="Low Burnout"/>
    <s v="Medium Focus"/>
    <n v="64"/>
    <x v="0"/>
    <n v="65"/>
  </r>
  <r>
    <s v="FRL-1323"/>
    <x v="47"/>
    <x v="5"/>
    <x v="6"/>
    <n v="5"/>
    <n v="4.5"/>
    <n v="90"/>
    <n v="6"/>
    <n v="70"/>
    <n v="100"/>
    <n v="10"/>
    <n v="30"/>
    <x v="4"/>
    <n v="0.9"/>
    <n v="0.9"/>
    <n v="0.7"/>
    <n v="76"/>
    <n v="24"/>
    <n v="89"/>
    <s v="Very High Deep Work"/>
    <s v="Low Burnout"/>
    <s v="Medium Focus"/>
    <n v="100"/>
    <x v="0"/>
    <n v="101"/>
  </r>
  <r>
    <s v="FRL-1369"/>
    <x v="143"/>
    <x v="6"/>
    <x v="2"/>
    <n v="6.5"/>
    <n v="5"/>
    <n v="77"/>
    <n v="9"/>
    <n v="60"/>
    <n v="80"/>
    <n v="40"/>
    <n v="10"/>
    <x v="0"/>
    <n v="0.6"/>
    <n v="0.77"/>
    <n v="0.6"/>
    <n v="92"/>
    <n v="37"/>
    <n v="96"/>
    <s v="Medium Deep Work"/>
    <s v="Low Burnout"/>
    <s v="High Focus"/>
    <n v="71"/>
    <x v="0"/>
    <n v="79"/>
  </r>
  <r>
    <s v="FRL-1193"/>
    <x v="14"/>
    <x v="5"/>
    <x v="6"/>
    <n v="7"/>
    <n v="7"/>
    <n v="100"/>
    <n v="5"/>
    <n v="90"/>
    <n v="90"/>
    <n v="90"/>
    <n v="90"/>
    <x v="2"/>
    <n v="0.1"/>
    <n v="1"/>
    <n v="0.9"/>
    <n v="69"/>
    <n v="81"/>
    <n v="68"/>
    <s v="Very High Deep Work"/>
    <s v="High Burnout"/>
    <s v="Medium Focus"/>
    <n v="100"/>
    <x v="1"/>
    <n v="91"/>
  </r>
  <r>
    <s v="FRL-1374"/>
    <x v="97"/>
    <x v="3"/>
    <x v="1"/>
    <n v="6.5"/>
    <n v="4.5"/>
    <n v="69"/>
    <n v="9"/>
    <n v="90"/>
    <n v="90"/>
    <n v="30"/>
    <n v="50"/>
    <x v="2"/>
    <n v="0.7"/>
    <n v="0.69"/>
    <n v="0.9"/>
    <n v="56"/>
    <n v="49"/>
    <n v="47"/>
    <s v="Low Deep Work"/>
    <s v="Low Burnout"/>
    <s v="Low Focus"/>
    <n v="84"/>
    <x v="1"/>
    <n v="83"/>
  </r>
  <r>
    <s v="FRL-1238"/>
    <x v="78"/>
    <x v="1"/>
    <x v="6"/>
    <n v="9.5"/>
    <n v="4"/>
    <n v="42"/>
    <n v="6"/>
    <n v="70"/>
    <n v="95"/>
    <n v="10"/>
    <n v="50"/>
    <x v="3"/>
    <n v="0.9"/>
    <n v="0.42"/>
    <n v="0.7"/>
    <n v="66"/>
    <n v="39"/>
    <n v="86"/>
    <s v="Low Deep Work"/>
    <s v="Low Burnout"/>
    <s v="Medium Focus"/>
    <n v="96"/>
    <x v="0"/>
    <n v="96"/>
  </r>
  <r>
    <s v="FRL-1110"/>
    <x v="63"/>
    <x v="6"/>
    <x v="6"/>
    <n v="10"/>
    <n v="6.5"/>
    <n v="65"/>
    <n v="4"/>
    <n v="70"/>
    <n v="75"/>
    <n v="60"/>
    <n v="20"/>
    <x v="4"/>
    <n v="0.4"/>
    <n v="0.65"/>
    <n v="0.7"/>
    <n v="58"/>
    <n v="60"/>
    <n v="62"/>
    <s v="Low Deep Work"/>
    <s v="Medium Burnout"/>
    <s v="Low Focus"/>
    <n v="76"/>
    <x v="0"/>
    <n v="76"/>
  </r>
  <r>
    <s v="FRL-1072"/>
    <x v="29"/>
    <x v="4"/>
    <x v="6"/>
    <n v="4.5"/>
    <n v="4"/>
    <n v="89"/>
    <n v="10"/>
    <n v="90"/>
    <n v="85"/>
    <n v="20"/>
    <n v="90"/>
    <x v="0"/>
    <n v="0.8"/>
    <n v="0.89"/>
    <n v="0.9"/>
    <n v="100"/>
    <n v="41"/>
    <n v="100"/>
    <s v="High Deep Work"/>
    <s v="Low Burnout"/>
    <s v="High Focus"/>
    <n v="98"/>
    <x v="1"/>
    <n v="86"/>
  </r>
  <r>
    <s v="FRL-1123"/>
    <x v="48"/>
    <x v="6"/>
    <x v="0"/>
    <n v="4.5"/>
    <n v="4"/>
    <n v="89"/>
    <n v="8"/>
    <n v="60"/>
    <n v="85"/>
    <n v="60"/>
    <n v="40"/>
    <x v="0"/>
    <n v="0.4"/>
    <n v="0.89"/>
    <n v="0.6"/>
    <n v="74"/>
    <n v="41"/>
    <n v="97"/>
    <s v="High Deep Work"/>
    <s v="Low Burnout"/>
    <s v="Medium Focus"/>
    <n v="87"/>
    <x v="0"/>
    <n v="89"/>
  </r>
  <r>
    <s v="FRL-1017"/>
    <x v="32"/>
    <x v="4"/>
    <x v="3"/>
    <n v="4.5"/>
    <n v="4.5"/>
    <n v="100"/>
    <n v="6"/>
    <n v="50"/>
    <n v="85"/>
    <n v="90"/>
    <n v="70"/>
    <x v="1"/>
    <n v="0.1"/>
    <n v="1"/>
    <n v="0.5"/>
    <n v="83"/>
    <n v="72"/>
    <n v="92"/>
    <s v="Very High Deep Work"/>
    <s v="High Burnout"/>
    <s v="High Focus"/>
    <n v="81"/>
    <x v="2"/>
    <n v="87"/>
  </r>
  <r>
    <s v="FRL-1005"/>
    <x v="61"/>
    <x v="4"/>
    <x v="1"/>
    <n v="5.5"/>
    <n v="4"/>
    <n v="73"/>
    <n v="1"/>
    <n v="50"/>
    <n v="80"/>
    <n v="70"/>
    <n v="20"/>
    <x v="1"/>
    <n v="0.3"/>
    <n v="0.73"/>
    <n v="0.5"/>
    <n v="80"/>
    <n v="63"/>
    <n v="67"/>
    <s v="Medium Deep Work"/>
    <s v="Medium Burnout"/>
    <s v="High Focus"/>
    <n v="60"/>
    <x v="2"/>
    <n v="73"/>
  </r>
  <r>
    <s v="FRL-1305"/>
    <x v="123"/>
    <x v="5"/>
    <x v="7"/>
    <n v="14"/>
    <n v="4"/>
    <n v="29"/>
    <n v="0"/>
    <n v="80"/>
    <n v="95"/>
    <n v="80"/>
    <n v="50"/>
    <x v="2"/>
    <n v="0.2"/>
    <n v="0.28999999999999998"/>
    <n v="0.8"/>
    <n v="31"/>
    <n v="96"/>
    <n v="21"/>
    <s v="Low Deep Work"/>
    <s v="High Burnout"/>
    <s v="Low Focus"/>
    <n v="89"/>
    <x v="3"/>
    <n v="92"/>
  </r>
  <r>
    <s v="FRL-1371"/>
    <x v="74"/>
    <x v="5"/>
    <x v="7"/>
    <n v="4"/>
    <n v="4"/>
    <n v="100"/>
    <n v="7"/>
    <n v="70"/>
    <n v="100"/>
    <n v="60"/>
    <n v="30"/>
    <x v="2"/>
    <n v="0.4"/>
    <n v="1"/>
    <n v="0.7"/>
    <n v="56"/>
    <n v="59"/>
    <n v="53"/>
    <s v="Very High Deep Work"/>
    <s v="Medium Burnout"/>
    <s v="Low Focus"/>
    <n v="86"/>
    <x v="0"/>
    <n v="97"/>
  </r>
  <r>
    <s v="FRL-1159"/>
    <x v="88"/>
    <x v="0"/>
    <x v="6"/>
    <n v="4.5"/>
    <n v="4"/>
    <n v="89"/>
    <n v="9"/>
    <n v="90"/>
    <n v="80"/>
    <n v="20"/>
    <n v="90"/>
    <x v="2"/>
    <n v="0.8"/>
    <n v="0.89"/>
    <n v="0.9"/>
    <n v="75"/>
    <n v="46"/>
    <n v="79"/>
    <s v="High Deep Work"/>
    <s v="Low Burnout"/>
    <s v="Medium Focus"/>
    <n v="92"/>
    <x v="1"/>
    <n v="81"/>
  </r>
  <r>
    <s v="FRL-1118"/>
    <x v="84"/>
    <x v="2"/>
    <x v="1"/>
    <n v="8"/>
    <n v="7.5"/>
    <n v="94"/>
    <n v="6"/>
    <n v="90"/>
    <n v="75"/>
    <n v="70"/>
    <n v="40"/>
    <x v="1"/>
    <n v="0.3"/>
    <n v="0.94"/>
    <n v="0.9"/>
    <n v="75"/>
    <n v="77"/>
    <n v="65"/>
    <s v="Very High Deep Work"/>
    <s v="High Burnout"/>
    <s v="Medium Focus"/>
    <n v="70"/>
    <x v="1"/>
    <n v="68"/>
  </r>
  <r>
    <s v="FRL-1110"/>
    <x v="52"/>
    <x v="5"/>
    <x v="0"/>
    <n v="8.5"/>
    <n v="8"/>
    <n v="94"/>
    <n v="3"/>
    <n v="60"/>
    <n v="85"/>
    <n v="50"/>
    <n v="60"/>
    <x v="2"/>
    <n v="0.5"/>
    <n v="0.94"/>
    <n v="0.6"/>
    <n v="57"/>
    <n v="54"/>
    <n v="66"/>
    <s v="Very High Deep Work"/>
    <s v="Medium Burnout"/>
    <s v="Low Focus"/>
    <n v="87"/>
    <x v="0"/>
    <n v="89"/>
  </r>
  <r>
    <s v="FRL-1039"/>
    <x v="140"/>
    <x v="1"/>
    <x v="3"/>
    <n v="6"/>
    <n v="4"/>
    <n v="67"/>
    <n v="5"/>
    <n v="90"/>
    <n v="90"/>
    <n v="70"/>
    <n v="10"/>
    <x v="2"/>
    <n v="0.3"/>
    <n v="0.67"/>
    <n v="0.9"/>
    <n v="59"/>
    <n v="54"/>
    <n v="60"/>
    <s v="Low Deep Work"/>
    <s v="Medium Burnout"/>
    <s v="Low Focus"/>
    <n v="100"/>
    <x v="1"/>
    <n v="92"/>
  </r>
  <r>
    <s v="FRL-1398"/>
    <x v="3"/>
    <x v="1"/>
    <x v="7"/>
    <n v="5.5"/>
    <n v="5.5"/>
    <n v="100"/>
    <n v="7"/>
    <n v="80"/>
    <n v="100"/>
    <n v="10"/>
    <n v="90"/>
    <x v="3"/>
    <n v="0.9"/>
    <n v="1"/>
    <n v="0.8"/>
    <n v="100"/>
    <n v="35"/>
    <n v="100"/>
    <s v="Very High Deep Work"/>
    <s v="Low Burnout"/>
    <s v="High Focus"/>
    <n v="94"/>
    <x v="3"/>
    <n v="97"/>
  </r>
  <r>
    <s v="FRL-1382"/>
    <x v="75"/>
    <x v="6"/>
    <x v="4"/>
    <n v="7"/>
    <n v="7"/>
    <n v="100"/>
    <n v="1"/>
    <n v="60"/>
    <n v="100"/>
    <n v="10"/>
    <n v="90"/>
    <x v="4"/>
    <n v="0.9"/>
    <n v="1"/>
    <n v="0.6"/>
    <n v="81"/>
    <n v="32"/>
    <n v="94"/>
    <s v="Very High Deep Work"/>
    <s v="Low Burnout"/>
    <s v="High Focus"/>
    <n v="100"/>
    <x v="0"/>
    <n v="106"/>
  </r>
  <r>
    <s v="FRL-1199"/>
    <x v="84"/>
    <x v="2"/>
    <x v="6"/>
    <n v="8.5"/>
    <n v="4.5"/>
    <n v="53"/>
    <n v="1"/>
    <n v="60"/>
    <n v="95"/>
    <n v="80"/>
    <n v="20"/>
    <x v="1"/>
    <n v="0.2"/>
    <n v="0.53"/>
    <n v="0.6"/>
    <n v="54"/>
    <n v="67"/>
    <n v="63"/>
    <s v="Low Deep Work"/>
    <s v="Medium Burnout"/>
    <s v="Low Focus"/>
    <n v="96"/>
    <x v="0"/>
    <n v="96"/>
  </r>
  <r>
    <s v="FRL-1051"/>
    <x v="68"/>
    <x v="1"/>
    <x v="1"/>
    <n v="10"/>
    <n v="5.5"/>
    <n v="55"/>
    <n v="5"/>
    <n v="70"/>
    <n v="70"/>
    <n v="70"/>
    <n v="90"/>
    <x v="1"/>
    <n v="0.3"/>
    <n v="0.55000000000000004"/>
    <n v="0.7"/>
    <n v="37"/>
    <n v="100"/>
    <n v="31"/>
    <s v="Low Deep Work"/>
    <s v="High Burnout"/>
    <s v="Low Focus"/>
    <n v="57"/>
    <x v="0"/>
    <n v="63"/>
  </r>
  <r>
    <s v="FRL-1223"/>
    <x v="108"/>
    <x v="3"/>
    <x v="5"/>
    <n v="4.5"/>
    <n v="4.5"/>
    <n v="100"/>
    <n v="8"/>
    <n v="90"/>
    <n v="95"/>
    <n v="30"/>
    <n v="40"/>
    <x v="1"/>
    <n v="0.7"/>
    <n v="1"/>
    <n v="0.9"/>
    <n v="88"/>
    <n v="40"/>
    <n v="92"/>
    <s v="Very High Deep Work"/>
    <s v="Low Burnout"/>
    <s v="High Focus"/>
    <n v="99"/>
    <x v="1"/>
    <n v="90"/>
  </r>
  <r>
    <s v="FRL-1148"/>
    <x v="120"/>
    <x v="2"/>
    <x v="4"/>
    <n v="4.5"/>
    <n v="4"/>
    <n v="89"/>
    <n v="5"/>
    <n v="50"/>
    <n v="100"/>
    <n v="90"/>
    <n v="80"/>
    <x v="3"/>
    <n v="0.1"/>
    <n v="0.89"/>
    <n v="0.5"/>
    <n v="73"/>
    <n v="55"/>
    <n v="100"/>
    <s v="High Deep Work"/>
    <s v="Medium Burnout"/>
    <s v="Medium Focus"/>
    <n v="97"/>
    <x v="2"/>
    <n v="106"/>
  </r>
  <r>
    <s v="FRL-1152"/>
    <x v="25"/>
    <x v="6"/>
    <x v="7"/>
    <n v="7.5"/>
    <n v="5"/>
    <n v="67"/>
    <n v="7"/>
    <n v="60"/>
    <n v="75"/>
    <n v="60"/>
    <n v="20"/>
    <x v="0"/>
    <n v="0.4"/>
    <n v="0.67"/>
    <n v="0.6"/>
    <n v="61"/>
    <n v="54"/>
    <n v="64"/>
    <s v="Low Deep Work"/>
    <s v="Medium Burnout"/>
    <s v="Low Focus"/>
    <n v="65"/>
    <x v="0"/>
    <n v="72"/>
  </r>
  <r>
    <s v="FRL-1341"/>
    <x v="53"/>
    <x v="2"/>
    <x v="1"/>
    <n v="7.5"/>
    <n v="4"/>
    <n v="53"/>
    <n v="10"/>
    <n v="90"/>
    <n v="80"/>
    <n v="20"/>
    <n v="50"/>
    <x v="2"/>
    <n v="0.8"/>
    <n v="0.53"/>
    <n v="0.9"/>
    <n v="54"/>
    <n v="43"/>
    <n v="45"/>
    <s v="Low Deep Work"/>
    <s v="Low Burnout"/>
    <s v="Low Focus"/>
    <n v="75"/>
    <x v="1"/>
    <n v="73"/>
  </r>
  <r>
    <s v="FRL-1008"/>
    <x v="112"/>
    <x v="2"/>
    <x v="2"/>
    <n v="6"/>
    <n v="6"/>
    <n v="100"/>
    <n v="3"/>
    <n v="90"/>
    <n v="95"/>
    <n v="70"/>
    <n v="70"/>
    <x v="2"/>
    <n v="0.3"/>
    <n v="1"/>
    <n v="0.9"/>
    <n v="62"/>
    <n v="76"/>
    <n v="57"/>
    <s v="Very High Deep Work"/>
    <s v="High Burnout"/>
    <s v="Low Focus"/>
    <n v="97"/>
    <x v="1"/>
    <n v="94"/>
  </r>
  <r>
    <s v="FRL-1045"/>
    <x v="37"/>
    <x v="0"/>
    <x v="4"/>
    <n v="6"/>
    <n v="4.5"/>
    <n v="75"/>
    <n v="9"/>
    <n v="70"/>
    <n v="90"/>
    <n v="70"/>
    <n v="40"/>
    <x v="3"/>
    <n v="0.3"/>
    <n v="0.75"/>
    <n v="0.7"/>
    <n v="74"/>
    <n v="48"/>
    <n v="100"/>
    <s v="Medium Deep Work"/>
    <s v="Low Burnout"/>
    <s v="Medium Focus"/>
    <n v="95"/>
    <x v="0"/>
    <n v="96"/>
  </r>
  <r>
    <s v="FRL-1289"/>
    <x v="29"/>
    <x v="4"/>
    <x v="7"/>
    <n v="6"/>
    <n v="4"/>
    <n v="67"/>
    <n v="9"/>
    <n v="90"/>
    <n v="90"/>
    <n v="40"/>
    <n v="30"/>
    <x v="3"/>
    <n v="0.6"/>
    <n v="0.67"/>
    <n v="0.9"/>
    <n v="76"/>
    <n v="40"/>
    <n v="81"/>
    <s v="Low Deep Work"/>
    <s v="Low Burnout"/>
    <s v="Medium Focus"/>
    <n v="89"/>
    <x v="1"/>
    <n v="87"/>
  </r>
  <r>
    <s v="FRL-1094"/>
    <x v="180"/>
    <x v="5"/>
    <x v="3"/>
    <n v="6"/>
    <n v="4.5"/>
    <n v="75"/>
    <n v="7"/>
    <n v="90"/>
    <n v="90"/>
    <n v="10"/>
    <n v="70"/>
    <x v="1"/>
    <n v="0.9"/>
    <n v="0.75"/>
    <n v="0.9"/>
    <n v="91"/>
    <n v="34"/>
    <n v="100"/>
    <s v="Medium Deep Work"/>
    <s v="Low Burnout"/>
    <s v="High Focus"/>
    <n v="100"/>
    <x v="1"/>
    <n v="92"/>
  </r>
  <r>
    <s v="FRL-1285"/>
    <x v="45"/>
    <x v="1"/>
    <x v="5"/>
    <n v="5"/>
    <n v="4.5"/>
    <n v="90"/>
    <n v="2"/>
    <n v="80"/>
    <n v="70"/>
    <n v="80"/>
    <n v="30"/>
    <x v="3"/>
    <n v="0.2"/>
    <n v="0.9"/>
    <n v="0.8"/>
    <n v="87"/>
    <n v="47"/>
    <n v="96"/>
    <s v="Very High Deep Work"/>
    <s v="Low Burnout"/>
    <s v="High Focus"/>
    <n v="69"/>
    <x v="3"/>
    <n v="65"/>
  </r>
  <r>
    <s v="FRL-1287"/>
    <x v="5"/>
    <x v="1"/>
    <x v="1"/>
    <n v="8"/>
    <n v="5.5"/>
    <n v="69"/>
    <n v="6"/>
    <n v="100"/>
    <n v="75"/>
    <n v="60"/>
    <n v="40"/>
    <x v="1"/>
    <n v="0.4"/>
    <n v="0.69"/>
    <n v="1"/>
    <n v="77"/>
    <n v="72"/>
    <n v="63"/>
    <s v="Low Deep Work"/>
    <s v="High Burnout"/>
    <s v="Medium Focus"/>
    <n v="70"/>
    <x v="1"/>
    <n v="68"/>
  </r>
  <r>
    <s v="FRL-1336"/>
    <x v="104"/>
    <x v="2"/>
    <x v="0"/>
    <n v="10"/>
    <n v="4"/>
    <n v="40"/>
    <n v="5"/>
    <n v="70"/>
    <n v="85"/>
    <n v="20"/>
    <n v="30"/>
    <x v="1"/>
    <n v="0.8"/>
    <n v="0.4"/>
    <n v="0.7"/>
    <n v="83"/>
    <n v="32"/>
    <n v="91"/>
    <s v="Low Deep Work"/>
    <s v="Low Burnout"/>
    <s v="High Focus"/>
    <n v="87"/>
    <x v="0"/>
    <n v="89"/>
  </r>
  <r>
    <s v="FRL-1174"/>
    <x v="1"/>
    <x v="0"/>
    <x v="7"/>
    <n v="8"/>
    <n v="5"/>
    <n v="62"/>
    <n v="7"/>
    <n v="70"/>
    <n v="90"/>
    <n v="30"/>
    <n v="70"/>
    <x v="2"/>
    <n v="0.7"/>
    <n v="0.62"/>
    <n v="0.7"/>
    <n v="57"/>
    <n v="58"/>
    <n v="47"/>
    <s v="Low Deep Work"/>
    <s v="Medium Burnout"/>
    <s v="Low Focus"/>
    <n v="78"/>
    <x v="0"/>
    <n v="87"/>
  </r>
  <r>
    <s v="FRL-1281"/>
    <x v="39"/>
    <x v="3"/>
    <x v="2"/>
    <n v="8.5"/>
    <n v="7"/>
    <n v="82"/>
    <n v="6"/>
    <n v="100"/>
    <n v="70"/>
    <n v="40"/>
    <n v="10"/>
    <x v="1"/>
    <n v="0.6"/>
    <n v="0.82"/>
    <n v="1"/>
    <n v="94"/>
    <n v="37"/>
    <n v="95"/>
    <s v="High Deep Work"/>
    <s v="Low Burnout"/>
    <s v="High Focus"/>
    <n v="72"/>
    <x v="1"/>
    <n v="69"/>
  </r>
  <r>
    <s v="FRL-1218"/>
    <x v="77"/>
    <x v="6"/>
    <x v="4"/>
    <n v="9"/>
    <n v="9"/>
    <n v="100"/>
    <n v="3"/>
    <n v="60"/>
    <n v="100"/>
    <n v="90"/>
    <n v="60"/>
    <x v="1"/>
    <n v="0.1"/>
    <n v="1"/>
    <n v="0.6"/>
    <n v="82"/>
    <n v="63"/>
    <n v="100"/>
    <s v="Very High Deep Work"/>
    <s v="Medium Burnout"/>
    <s v="High Focus"/>
    <n v="100"/>
    <x v="0"/>
    <n v="106"/>
  </r>
  <r>
    <s v="FRL-1384"/>
    <x v="111"/>
    <x v="1"/>
    <x v="5"/>
    <n v="6"/>
    <n v="4.5"/>
    <n v="75"/>
    <n v="5"/>
    <n v="90"/>
    <n v="75"/>
    <n v="40"/>
    <n v="50"/>
    <x v="1"/>
    <n v="0.6"/>
    <n v="0.75"/>
    <n v="0.9"/>
    <n v="74"/>
    <n v="53"/>
    <n v="75"/>
    <s v="Medium Deep Work"/>
    <s v="Medium Burnout"/>
    <s v="Medium Focus"/>
    <n v="78"/>
    <x v="1"/>
    <n v="70"/>
  </r>
  <r>
    <s v="FRL-1320"/>
    <x v="120"/>
    <x v="2"/>
    <x v="0"/>
    <n v="4"/>
    <n v="4"/>
    <n v="100"/>
    <n v="8"/>
    <n v="60"/>
    <n v="70"/>
    <n v="10"/>
    <n v="90"/>
    <x v="4"/>
    <n v="0.9"/>
    <n v="1"/>
    <n v="0.6"/>
    <n v="64"/>
    <n v="39"/>
    <n v="78"/>
    <s v="Very High Deep Work"/>
    <s v="Low Burnout"/>
    <s v="Low Focus"/>
    <n v="72"/>
    <x v="0"/>
    <n v="74"/>
  </r>
  <r>
    <s v="FRL-1199"/>
    <x v="163"/>
    <x v="1"/>
    <x v="4"/>
    <n v="4"/>
    <n v="4"/>
    <n v="100"/>
    <n v="7"/>
    <n v="60"/>
    <n v="70"/>
    <n v="20"/>
    <n v="40"/>
    <x v="1"/>
    <n v="0.8"/>
    <n v="1"/>
    <n v="0.6"/>
    <n v="93"/>
    <n v="25"/>
    <n v="100"/>
    <s v="Very High Deep Work"/>
    <s v="Low Burnout"/>
    <s v="High Focus"/>
    <n v="74"/>
    <x v="0"/>
    <n v="76"/>
  </r>
  <r>
    <s v="FRL-1013"/>
    <x v="10"/>
    <x v="4"/>
    <x v="7"/>
    <n v="4.5"/>
    <n v="4.5"/>
    <n v="100"/>
    <n v="9"/>
    <n v="90"/>
    <n v="95"/>
    <n v="50"/>
    <n v="20"/>
    <x v="2"/>
    <n v="0.5"/>
    <n v="1"/>
    <n v="0.9"/>
    <n v="64"/>
    <n v="48"/>
    <n v="60"/>
    <s v="Very High Deep Work"/>
    <s v="Low Burnout"/>
    <s v="Low Focus"/>
    <n v="94"/>
    <x v="1"/>
    <n v="92"/>
  </r>
  <r>
    <s v="FRL-1377"/>
    <x v="67"/>
    <x v="4"/>
    <x v="2"/>
    <n v="4"/>
    <n v="4"/>
    <n v="100"/>
    <n v="7"/>
    <n v="60"/>
    <n v="100"/>
    <n v="90"/>
    <n v="40"/>
    <x v="1"/>
    <n v="0.1"/>
    <n v="1"/>
    <n v="0.6"/>
    <n v="87"/>
    <n v="71"/>
    <n v="85"/>
    <s v="Very High Deep Work"/>
    <s v="High Burnout"/>
    <s v="High Focus"/>
    <n v="89"/>
    <x v="0"/>
    <n v="99"/>
  </r>
  <r>
    <s v="FRL-1328"/>
    <x v="89"/>
    <x v="0"/>
    <x v="2"/>
    <n v="9"/>
    <n v="5"/>
    <n v="56"/>
    <n v="1"/>
    <n v="70"/>
    <n v="75"/>
    <n v="50"/>
    <n v="50"/>
    <x v="0"/>
    <n v="0.5"/>
    <n v="0.56000000000000005"/>
    <n v="0.7"/>
    <n v="63"/>
    <n v="58"/>
    <n v="66"/>
    <s v="Low Deep Work"/>
    <s v="Medium Burnout"/>
    <s v="Low Focus"/>
    <n v="67"/>
    <x v="0"/>
    <n v="74"/>
  </r>
  <r>
    <s v="FRL-1225"/>
    <x v="129"/>
    <x v="5"/>
    <x v="0"/>
    <n v="8.5"/>
    <n v="6"/>
    <n v="71"/>
    <n v="7"/>
    <n v="50"/>
    <n v="95"/>
    <n v="80"/>
    <n v="30"/>
    <x v="1"/>
    <n v="0.2"/>
    <n v="0.71"/>
    <n v="0.5"/>
    <n v="64"/>
    <n v="55"/>
    <n v="78"/>
    <s v="Medium Deep Work"/>
    <s v="Medium Burnout"/>
    <s v="Low Focus"/>
    <n v="89"/>
    <x v="2"/>
    <n v="99"/>
  </r>
  <r>
    <s v="FRL-1343"/>
    <x v="71"/>
    <x v="4"/>
    <x v="0"/>
    <n v="8.5"/>
    <n v="5"/>
    <n v="59"/>
    <n v="6"/>
    <n v="90"/>
    <n v="100"/>
    <n v="20"/>
    <n v="80"/>
    <x v="4"/>
    <n v="0.8"/>
    <n v="0.59"/>
    <n v="0.9"/>
    <n v="84"/>
    <n v="38"/>
    <n v="81"/>
    <s v="Low Deep Work"/>
    <s v="Low Burnout"/>
    <s v="High Focus"/>
    <n v="100"/>
    <x v="1"/>
    <n v="104"/>
  </r>
  <r>
    <s v="FRL-1024"/>
    <x v="109"/>
    <x v="3"/>
    <x v="5"/>
    <n v="8.5"/>
    <n v="8.5"/>
    <n v="100"/>
    <n v="2"/>
    <n v="70"/>
    <n v="70"/>
    <n v="70"/>
    <n v="90"/>
    <x v="1"/>
    <n v="0.3"/>
    <n v="1"/>
    <n v="0.7"/>
    <n v="61"/>
    <n v="92"/>
    <n v="62"/>
    <s v="Very High Deep Work"/>
    <s v="High Burnout"/>
    <s v="Low Focus"/>
    <n v="64"/>
    <x v="0"/>
    <n v="65"/>
  </r>
  <r>
    <s v="FRL-1034"/>
    <x v="59"/>
    <x v="0"/>
    <x v="6"/>
    <n v="5.5"/>
    <n v="4.5"/>
    <n v="82"/>
    <n v="8"/>
    <n v="50"/>
    <n v="75"/>
    <n v="60"/>
    <n v="60"/>
    <x v="3"/>
    <n v="0.4"/>
    <n v="0.82"/>
    <n v="0.5"/>
    <n v="70"/>
    <n v="49"/>
    <n v="97"/>
    <s v="High Deep Work"/>
    <s v="Low Burnout"/>
    <s v="Medium Focus"/>
    <n v="69"/>
    <x v="2"/>
    <n v="76"/>
  </r>
  <r>
    <s v="FRL-1176"/>
    <x v="127"/>
    <x v="6"/>
    <x v="7"/>
    <n v="4.5"/>
    <n v="4.5"/>
    <n v="100"/>
    <n v="9"/>
    <n v="80"/>
    <n v="70"/>
    <n v="40"/>
    <n v="30"/>
    <x v="2"/>
    <n v="0.6"/>
    <n v="1"/>
    <n v="0.8"/>
    <n v="66"/>
    <n v="45"/>
    <n v="61"/>
    <s v="Very High Deep Work"/>
    <s v="Low Burnout"/>
    <s v="Medium Focus"/>
    <n v="66"/>
    <x v="3"/>
    <n v="67"/>
  </r>
  <r>
    <s v="FRL-1308"/>
    <x v="109"/>
    <x v="3"/>
    <x v="2"/>
    <n v="4"/>
    <n v="4"/>
    <n v="100"/>
    <n v="2"/>
    <n v="80"/>
    <n v="75"/>
    <n v="90"/>
    <n v="60"/>
    <x v="3"/>
    <n v="0.1"/>
    <n v="1"/>
    <n v="0.8"/>
    <n v="83"/>
    <n v="67"/>
    <n v="91"/>
    <s v="Very High Deep Work"/>
    <s v="Medium Burnout"/>
    <s v="High Focus"/>
    <n v="73"/>
    <x v="3"/>
    <n v="74"/>
  </r>
  <r>
    <s v="FRL-1253"/>
    <x v="153"/>
    <x v="3"/>
    <x v="5"/>
    <n v="8.5"/>
    <n v="6.5"/>
    <n v="76"/>
    <n v="7"/>
    <n v="60"/>
    <n v="75"/>
    <n v="80"/>
    <n v="20"/>
    <x v="1"/>
    <n v="0.2"/>
    <n v="0.76"/>
    <n v="0.6"/>
    <n v="79"/>
    <n v="56"/>
    <n v="77"/>
    <s v="Medium Deep Work"/>
    <s v="Medium Burnout"/>
    <s v="Medium Focus"/>
    <n v="68"/>
    <x v="0"/>
    <n v="70"/>
  </r>
  <r>
    <s v="FRL-1157"/>
    <x v="158"/>
    <x v="6"/>
    <x v="3"/>
    <n v="8.5"/>
    <n v="4"/>
    <n v="47"/>
    <n v="3"/>
    <n v="70"/>
    <n v="70"/>
    <n v="30"/>
    <n v="70"/>
    <x v="2"/>
    <n v="0.7"/>
    <n v="0.47"/>
    <n v="0.7"/>
    <n v="52"/>
    <n v="57"/>
    <n v="51"/>
    <s v="Low Deep Work"/>
    <s v="Medium Burnout"/>
    <s v="Low Focus"/>
    <n v="73"/>
    <x v="0"/>
    <n v="72"/>
  </r>
  <r>
    <s v="FRL-1048"/>
    <x v="40"/>
    <x v="4"/>
    <x v="2"/>
    <n v="6"/>
    <n v="5"/>
    <n v="83"/>
    <n v="1"/>
    <n v="80"/>
    <n v="75"/>
    <n v="50"/>
    <n v="20"/>
    <x v="4"/>
    <n v="0.5"/>
    <n v="0.83"/>
    <n v="0.8"/>
    <n v="75"/>
    <n v="47"/>
    <n v="69"/>
    <s v="High Deep Work"/>
    <s v="Low Burnout"/>
    <s v="Medium Focus"/>
    <n v="73"/>
    <x v="3"/>
    <n v="74"/>
  </r>
  <r>
    <s v="FRL-1273"/>
    <x v="97"/>
    <x v="3"/>
    <x v="1"/>
    <n v="5"/>
    <n v="4.5"/>
    <n v="90"/>
    <n v="8"/>
    <n v="90"/>
    <n v="75"/>
    <n v="30"/>
    <n v="20"/>
    <x v="0"/>
    <n v="0.7"/>
    <n v="0.9"/>
    <n v="0.9"/>
    <n v="93"/>
    <n v="33"/>
    <n v="88"/>
    <s v="Very High Deep Work"/>
    <s v="Low Burnout"/>
    <s v="High Focus"/>
    <n v="70"/>
    <x v="1"/>
    <n v="68"/>
  </r>
  <r>
    <s v="FRL-1327"/>
    <x v="140"/>
    <x v="1"/>
    <x v="4"/>
    <n v="7.5"/>
    <n v="5"/>
    <n v="67"/>
    <n v="2"/>
    <n v="60"/>
    <n v="80"/>
    <n v="90"/>
    <n v="70"/>
    <x v="3"/>
    <n v="0.1"/>
    <n v="0.67"/>
    <n v="0.6"/>
    <n v="62"/>
    <n v="62"/>
    <n v="84"/>
    <s v="Low Deep Work"/>
    <s v="Medium Burnout"/>
    <s v="Low Focus"/>
    <n v="84"/>
    <x v="0"/>
    <n v="86"/>
  </r>
  <r>
    <s v="FRL-1376"/>
    <x v="139"/>
    <x v="3"/>
    <x v="6"/>
    <n v="10"/>
    <n v="9.5"/>
    <n v="95"/>
    <n v="10"/>
    <n v="60"/>
    <n v="100"/>
    <n v="70"/>
    <n v="40"/>
    <x v="1"/>
    <n v="0.3"/>
    <n v="0.95"/>
    <n v="0.6"/>
    <n v="77"/>
    <n v="63"/>
    <n v="92"/>
    <s v="Very High Deep Work"/>
    <s v="Medium Burnout"/>
    <s v="Medium Focus"/>
    <n v="100"/>
    <x v="0"/>
    <n v="101"/>
  </r>
  <r>
    <s v="FRL-1058"/>
    <x v="121"/>
    <x v="4"/>
    <x v="2"/>
    <n v="5"/>
    <n v="5"/>
    <n v="100"/>
    <n v="6"/>
    <n v="50"/>
    <n v="80"/>
    <n v="40"/>
    <n v="80"/>
    <x v="0"/>
    <n v="0.6"/>
    <n v="1"/>
    <n v="0.5"/>
    <n v="74"/>
    <n v="56"/>
    <n v="84"/>
    <s v="Very High Deep Work"/>
    <s v="Medium Burnout"/>
    <s v="Medium Focus"/>
    <n v="65"/>
    <x v="2"/>
    <n v="79"/>
  </r>
  <r>
    <s v="FRL-1359"/>
    <x v="17"/>
    <x v="2"/>
    <x v="2"/>
    <n v="8"/>
    <n v="7"/>
    <n v="88"/>
    <n v="7"/>
    <n v="50"/>
    <n v="85"/>
    <n v="80"/>
    <n v="10"/>
    <x v="2"/>
    <n v="0.2"/>
    <n v="0.88"/>
    <n v="0.5"/>
    <n v="72"/>
    <n v="73"/>
    <n v="60"/>
    <s v="High Deep Work"/>
    <s v="High Burnout"/>
    <s v="Medium Focus"/>
    <n v="70"/>
    <x v="2"/>
    <n v="84"/>
  </r>
  <r>
    <s v="FRL-1120"/>
    <x v="171"/>
    <x v="4"/>
    <x v="1"/>
    <n v="8"/>
    <n v="5"/>
    <n v="62"/>
    <n v="1"/>
    <n v="50"/>
    <n v="85"/>
    <n v="90"/>
    <n v="30"/>
    <x v="0"/>
    <n v="0.1"/>
    <n v="0.62"/>
    <n v="0.5"/>
    <n v="79"/>
    <n v="87"/>
    <n v="61"/>
    <s v="Low Deep Work"/>
    <s v="High Burnout"/>
    <s v="Medium Focus"/>
    <n v="64"/>
    <x v="2"/>
    <n v="78"/>
  </r>
  <r>
    <s v="FRL-1092"/>
    <x v="180"/>
    <x v="5"/>
    <x v="3"/>
    <n v="9"/>
    <n v="6.5"/>
    <n v="72"/>
    <n v="6"/>
    <n v="60"/>
    <n v="70"/>
    <n v="70"/>
    <n v="60"/>
    <x v="0"/>
    <n v="0.3"/>
    <n v="0.72"/>
    <n v="0.6"/>
    <n v="73"/>
    <n v="69"/>
    <n v="81"/>
    <s v="Medium Deep Work"/>
    <s v="Medium Burnout"/>
    <s v="Medium Focus"/>
    <n v="73"/>
    <x v="0"/>
    <n v="72"/>
  </r>
  <r>
    <s v="FRL-1276"/>
    <x v="2"/>
    <x v="1"/>
    <x v="7"/>
    <n v="4.5"/>
    <n v="4.5"/>
    <n v="100"/>
    <n v="7"/>
    <n v="60"/>
    <n v="95"/>
    <n v="20"/>
    <n v="90"/>
    <x v="3"/>
    <n v="0.8"/>
    <n v="1"/>
    <n v="0.6"/>
    <n v="90"/>
    <n v="43"/>
    <n v="96"/>
    <s v="Very High Deep Work"/>
    <s v="Low Burnout"/>
    <s v="High Focus"/>
    <n v="82"/>
    <x v="0"/>
    <n v="92"/>
  </r>
  <r>
    <s v="FRL-1292"/>
    <x v="9"/>
    <x v="0"/>
    <x v="6"/>
    <n v="6.5"/>
    <n v="6"/>
    <n v="92"/>
    <n v="7"/>
    <n v="90"/>
    <n v="70"/>
    <n v="90"/>
    <n v="90"/>
    <x v="2"/>
    <n v="0.1"/>
    <n v="0.92"/>
    <n v="0.9"/>
    <n v="66"/>
    <n v="83"/>
    <n v="64"/>
    <s v="Very High Deep Work"/>
    <s v="High Burnout"/>
    <s v="Medium Focus"/>
    <n v="81"/>
    <x v="1"/>
    <n v="71"/>
  </r>
  <r>
    <s v="FRL-1220"/>
    <x v="51"/>
    <x v="4"/>
    <x v="3"/>
    <n v="8.5"/>
    <n v="8"/>
    <n v="94"/>
    <n v="5"/>
    <n v="90"/>
    <n v="100"/>
    <n v="10"/>
    <n v="30"/>
    <x v="4"/>
    <n v="0.9"/>
    <n v="0.94"/>
    <n v="0.9"/>
    <n v="88"/>
    <n v="25"/>
    <n v="93"/>
    <s v="Very High Deep Work"/>
    <s v="Low Burnout"/>
    <s v="High Focus"/>
    <n v="100"/>
    <x v="1"/>
    <n v="102"/>
  </r>
  <r>
    <s v="FRL-1169"/>
    <x v="130"/>
    <x v="5"/>
    <x v="1"/>
    <n v="8.5"/>
    <n v="5.5"/>
    <n v="65"/>
    <n v="9"/>
    <n v="100"/>
    <n v="90"/>
    <n v="50"/>
    <n v="90"/>
    <x v="2"/>
    <n v="0.5"/>
    <n v="0.65"/>
    <n v="1"/>
    <n v="37"/>
    <n v="83"/>
    <n v="31"/>
    <s v="Low Deep Work"/>
    <s v="High Burnout"/>
    <s v="Low Focus"/>
    <n v="84"/>
    <x v="1"/>
    <n v="83"/>
  </r>
  <r>
    <s v="FRL-1152"/>
    <x v="52"/>
    <x v="5"/>
    <x v="4"/>
    <n v="6.5"/>
    <n v="6.5"/>
    <n v="100"/>
    <n v="10"/>
    <n v="90"/>
    <n v="95"/>
    <n v="20"/>
    <n v="20"/>
    <x v="2"/>
    <n v="0.8"/>
    <n v="1"/>
    <n v="0.9"/>
    <n v="80"/>
    <n v="23"/>
    <n v="93"/>
    <s v="Very High Deep Work"/>
    <s v="Low Burnout"/>
    <s v="High Focus"/>
    <n v="100"/>
    <x v="1"/>
    <n v="101"/>
  </r>
  <r>
    <s v="FRL-1231"/>
    <x v="76"/>
    <x v="3"/>
    <x v="1"/>
    <n v="8"/>
    <n v="8"/>
    <n v="100"/>
    <n v="8"/>
    <n v="50"/>
    <n v="95"/>
    <n v="80"/>
    <n v="20"/>
    <x v="2"/>
    <n v="0.2"/>
    <n v="1"/>
    <n v="0.5"/>
    <n v="65"/>
    <n v="86"/>
    <n v="49"/>
    <s v="Very High Deep Work"/>
    <s v="High Burnout"/>
    <s v="Medium Focus"/>
    <n v="71"/>
    <x v="2"/>
    <n v="88"/>
  </r>
  <r>
    <s v="FRL-1120"/>
    <x v="153"/>
    <x v="3"/>
    <x v="2"/>
    <n v="7"/>
    <n v="5.5"/>
    <n v="79"/>
    <n v="7"/>
    <n v="60"/>
    <n v="90"/>
    <n v="30"/>
    <n v="10"/>
    <x v="1"/>
    <n v="0.7"/>
    <n v="0.79"/>
    <n v="0.6"/>
    <n v="88"/>
    <n v="34"/>
    <n v="91"/>
    <s v="Medium Deep Work"/>
    <s v="Low Burnout"/>
    <s v="High Focus"/>
    <n v="80"/>
    <x v="0"/>
    <n v="89"/>
  </r>
  <r>
    <s v="FRL-1140"/>
    <x v="39"/>
    <x v="3"/>
    <x v="2"/>
    <n v="10"/>
    <n v="4.5"/>
    <n v="45"/>
    <n v="10"/>
    <n v="100"/>
    <n v="95"/>
    <n v="80"/>
    <n v="80"/>
    <x v="1"/>
    <n v="0.2"/>
    <n v="0.45"/>
    <n v="1"/>
    <n v="44"/>
    <n v="92"/>
    <n v="40"/>
    <s v="Low Deep Work"/>
    <s v="High Burnout"/>
    <s v="Low Focus"/>
    <n v="97"/>
    <x v="1"/>
    <n v="94"/>
  </r>
  <r>
    <s v="FRL-1196"/>
    <x v="50"/>
    <x v="4"/>
    <x v="6"/>
    <n v="5"/>
    <n v="5"/>
    <n v="100"/>
    <n v="10"/>
    <n v="90"/>
    <n v="85"/>
    <n v="30"/>
    <n v="30"/>
    <x v="2"/>
    <n v="0.7"/>
    <n v="1"/>
    <n v="0.9"/>
    <n v="78"/>
    <n v="32"/>
    <n v="87"/>
    <s v="Very High Deep Work"/>
    <s v="Low Burnout"/>
    <s v="Medium Focus"/>
    <n v="98"/>
    <x v="1"/>
    <n v="86"/>
  </r>
  <r>
    <s v="FRL-1252"/>
    <x v="101"/>
    <x v="1"/>
    <x v="6"/>
    <n v="10"/>
    <n v="9"/>
    <n v="90"/>
    <n v="9"/>
    <n v="100"/>
    <n v="90"/>
    <n v="10"/>
    <n v="70"/>
    <x v="1"/>
    <n v="0.9"/>
    <n v="0.9"/>
    <n v="1"/>
    <n v="100"/>
    <n v="41"/>
    <n v="100"/>
    <s v="Very High Deep Work"/>
    <s v="Low Burnout"/>
    <s v="High Focus"/>
    <n v="100"/>
    <x v="1"/>
    <n v="91"/>
  </r>
  <r>
    <s v="FRL-1188"/>
    <x v="19"/>
    <x v="3"/>
    <x v="4"/>
    <n v="9.5"/>
    <n v="6"/>
    <n v="63"/>
    <n v="1"/>
    <n v="70"/>
    <n v="100"/>
    <n v="70"/>
    <n v="70"/>
    <x v="1"/>
    <n v="0.3"/>
    <n v="0.63"/>
    <n v="0.7"/>
    <n v="65"/>
    <n v="68"/>
    <n v="76"/>
    <s v="Low Deep Work"/>
    <s v="Medium Burnout"/>
    <s v="Medium Focus"/>
    <n v="100"/>
    <x v="0"/>
    <n v="106"/>
  </r>
  <r>
    <s v="FRL-1351"/>
    <x v="86"/>
    <x v="6"/>
    <x v="4"/>
    <n v="8.5"/>
    <n v="4"/>
    <n v="47"/>
    <n v="1"/>
    <n v="50"/>
    <n v="75"/>
    <n v="50"/>
    <n v="90"/>
    <x v="3"/>
    <n v="0.5"/>
    <n v="0.47"/>
    <n v="0.5"/>
    <n v="53"/>
    <n v="62"/>
    <n v="70"/>
    <s v="Low Deep Work"/>
    <s v="Medium Burnout"/>
    <s v="Low Focus"/>
    <n v="73"/>
    <x v="2"/>
    <n v="81"/>
  </r>
  <r>
    <s v="FRL-1191"/>
    <x v="8"/>
    <x v="4"/>
    <x v="4"/>
    <n v="6"/>
    <n v="4.5"/>
    <n v="75"/>
    <n v="9"/>
    <n v="80"/>
    <n v="90"/>
    <n v="70"/>
    <n v="40"/>
    <x v="0"/>
    <n v="0.3"/>
    <n v="0.75"/>
    <n v="0.8"/>
    <n v="80"/>
    <n v="49"/>
    <n v="100"/>
    <s v="Medium Deep Work"/>
    <s v="Low Burnout"/>
    <s v="High Focus"/>
    <n v="100"/>
    <x v="3"/>
    <n v="96"/>
  </r>
  <r>
    <s v="FRL-1313"/>
    <x v="57"/>
    <x v="4"/>
    <x v="6"/>
    <n v="5"/>
    <n v="5"/>
    <n v="100"/>
    <n v="4"/>
    <n v="60"/>
    <n v="95"/>
    <n v="90"/>
    <n v="50"/>
    <x v="1"/>
    <n v="0.1"/>
    <n v="1"/>
    <n v="0.6"/>
    <n v="76"/>
    <n v="61"/>
    <n v="93"/>
    <s v="Very High Deep Work"/>
    <s v="Medium Burnout"/>
    <s v="Medium Focus"/>
    <n v="96"/>
    <x v="0"/>
    <n v="96"/>
  </r>
  <r>
    <s v="FRL-1099"/>
    <x v="153"/>
    <x v="3"/>
    <x v="4"/>
    <n v="8.5"/>
    <n v="4.5"/>
    <n v="53"/>
    <n v="6"/>
    <n v="60"/>
    <n v="80"/>
    <n v="20"/>
    <n v="60"/>
    <x v="3"/>
    <n v="0.8"/>
    <n v="0.53"/>
    <n v="0.6"/>
    <n v="65"/>
    <n v="43"/>
    <n v="89"/>
    <s v="Low Deep Work"/>
    <s v="Low Burnout"/>
    <s v="Medium Focus"/>
    <n v="84"/>
    <x v="0"/>
    <n v="86"/>
  </r>
  <r>
    <s v="FRL-1369"/>
    <x v="73"/>
    <x v="6"/>
    <x v="4"/>
    <n v="5"/>
    <n v="4.5"/>
    <n v="90"/>
    <n v="7"/>
    <n v="90"/>
    <n v="75"/>
    <n v="70"/>
    <n v="40"/>
    <x v="3"/>
    <n v="0.3"/>
    <n v="0.9"/>
    <n v="0.9"/>
    <n v="89"/>
    <n v="42"/>
    <n v="100"/>
    <s v="Very High Deep Work"/>
    <s v="Low Burnout"/>
    <s v="High Focus"/>
    <n v="91"/>
    <x v="1"/>
    <n v="81"/>
  </r>
  <r>
    <s v="FRL-1271"/>
    <x v="52"/>
    <x v="5"/>
    <x v="0"/>
    <n v="10"/>
    <n v="9"/>
    <n v="90"/>
    <n v="6"/>
    <n v="60"/>
    <n v="100"/>
    <n v="90"/>
    <n v="20"/>
    <x v="3"/>
    <n v="0.1"/>
    <n v="0.9"/>
    <n v="0.6"/>
    <n v="70"/>
    <n v="55"/>
    <n v="95"/>
    <s v="Very High Deep Work"/>
    <s v="Medium Burnout"/>
    <s v="Medium Focus"/>
    <n v="100"/>
    <x v="0"/>
    <n v="104"/>
  </r>
  <r>
    <s v="FRL-1189"/>
    <x v="154"/>
    <x v="1"/>
    <x v="4"/>
    <n v="4"/>
    <n v="4"/>
    <n v="100"/>
    <n v="9"/>
    <n v="80"/>
    <n v="100"/>
    <n v="90"/>
    <n v="60"/>
    <x v="0"/>
    <n v="0.1"/>
    <n v="1"/>
    <n v="0.8"/>
    <n v="93"/>
    <n v="50"/>
    <n v="100"/>
    <s v="Very High Deep Work"/>
    <s v="Medium Burnout"/>
    <s v="High Focus"/>
    <n v="100"/>
    <x v="3"/>
    <n v="106"/>
  </r>
  <r>
    <s v="FRL-1387"/>
    <x v="161"/>
    <x v="4"/>
    <x v="7"/>
    <n v="10"/>
    <n v="9"/>
    <n v="90"/>
    <n v="5"/>
    <n v="60"/>
    <n v="70"/>
    <n v="40"/>
    <n v="50"/>
    <x v="1"/>
    <n v="0.6"/>
    <n v="0.9"/>
    <n v="0.6"/>
    <n v="75"/>
    <n v="61"/>
    <n v="72"/>
    <s v="Very High Deep Work"/>
    <s v="Medium Burnout"/>
    <s v="Medium Focus"/>
    <n v="60"/>
    <x v="0"/>
    <n v="67"/>
  </r>
  <r>
    <s v="FRL-1345"/>
    <x v="121"/>
    <x v="4"/>
    <x v="4"/>
    <n v="8.5"/>
    <n v="4.5"/>
    <n v="53"/>
    <n v="2"/>
    <n v="90"/>
    <n v="85"/>
    <n v="30"/>
    <n v="10"/>
    <x v="3"/>
    <n v="0.7"/>
    <n v="0.53"/>
    <n v="0.9"/>
    <n v="72"/>
    <n v="37"/>
    <n v="97"/>
    <s v="Low Deep Work"/>
    <s v="Low Burnout"/>
    <s v="Medium Focus"/>
    <n v="100"/>
    <x v="1"/>
    <n v="91"/>
  </r>
  <r>
    <s v="FRL-1297"/>
    <x v="25"/>
    <x v="6"/>
    <x v="5"/>
    <n v="6"/>
    <n v="4"/>
    <n v="67"/>
    <n v="2"/>
    <n v="60"/>
    <n v="85"/>
    <n v="50"/>
    <n v="20"/>
    <x v="2"/>
    <n v="0.5"/>
    <n v="0.67"/>
    <n v="0.6"/>
    <n v="60"/>
    <n v="44"/>
    <n v="56"/>
    <s v="Low Deep Work"/>
    <s v="Low Burnout"/>
    <s v="Low Focus"/>
    <n v="78"/>
    <x v="0"/>
    <n v="80"/>
  </r>
  <r>
    <s v="FRL-1232"/>
    <x v="97"/>
    <x v="3"/>
    <x v="6"/>
    <n v="6.5"/>
    <n v="5"/>
    <n v="77"/>
    <n v="4"/>
    <n v="60"/>
    <n v="95"/>
    <n v="30"/>
    <n v="60"/>
    <x v="1"/>
    <n v="0.7"/>
    <n v="0.77"/>
    <n v="0.6"/>
    <n v="75"/>
    <n v="44"/>
    <n v="92"/>
    <s v="Medium Deep Work"/>
    <s v="Low Burnout"/>
    <s v="Medium Focus"/>
    <n v="96"/>
    <x v="0"/>
    <n v="96"/>
  </r>
  <r>
    <s v="FRL-1214"/>
    <x v="45"/>
    <x v="1"/>
    <x v="5"/>
    <n v="9.5"/>
    <n v="8"/>
    <n v="84"/>
    <n v="2"/>
    <n v="80"/>
    <n v="75"/>
    <n v="60"/>
    <n v="10"/>
    <x v="0"/>
    <n v="0.4"/>
    <n v="0.84"/>
    <n v="0.8"/>
    <n v="98"/>
    <n v="39"/>
    <n v="99"/>
    <s v="High Deep Work"/>
    <s v="Low Burnout"/>
    <s v="High Focus"/>
    <n v="74"/>
    <x v="3"/>
    <n v="70"/>
  </r>
  <r>
    <s v="FRL-1076"/>
    <x v="43"/>
    <x v="2"/>
    <x v="0"/>
    <n v="9"/>
    <n v="4.5"/>
    <n v="50"/>
    <n v="5"/>
    <n v="50"/>
    <n v="70"/>
    <n v="60"/>
    <n v="30"/>
    <x v="4"/>
    <n v="0.4"/>
    <n v="0.5"/>
    <n v="0.5"/>
    <n v="50"/>
    <n v="55"/>
    <n v="54"/>
    <s v="Low Deep Work"/>
    <s v="Medium Burnout"/>
    <s v="Low Focus"/>
    <n v="66"/>
    <x v="2"/>
    <n v="74"/>
  </r>
  <r>
    <s v="FRL-1315"/>
    <x v="44"/>
    <x v="1"/>
    <x v="5"/>
    <n v="4.5"/>
    <n v="4.5"/>
    <n v="100"/>
    <n v="9"/>
    <n v="90"/>
    <n v="95"/>
    <n v="30"/>
    <n v="80"/>
    <x v="0"/>
    <n v="0.7"/>
    <n v="1"/>
    <n v="0.9"/>
    <n v="75"/>
    <n v="56"/>
    <n v="83"/>
    <s v="Very High Deep Work"/>
    <s v="Medium Burnout"/>
    <s v="Medium Focus"/>
    <n v="99"/>
    <x v="1"/>
    <n v="90"/>
  </r>
  <r>
    <s v="FRL-1184"/>
    <x v="71"/>
    <x v="4"/>
    <x v="3"/>
    <n v="5.5"/>
    <n v="5"/>
    <n v="91"/>
    <n v="7"/>
    <n v="60"/>
    <n v="80"/>
    <n v="90"/>
    <n v="70"/>
    <x v="4"/>
    <n v="0.1"/>
    <n v="0.91"/>
    <n v="0.6"/>
    <n v="65"/>
    <n v="76"/>
    <n v="65"/>
    <s v="Very High Deep Work"/>
    <s v="High Burnout"/>
    <s v="Medium Focus"/>
    <n v="83"/>
    <x v="0"/>
    <n v="82"/>
  </r>
  <r>
    <s v="FRL-1166"/>
    <x v="177"/>
    <x v="1"/>
    <x v="2"/>
    <n v="8"/>
    <n v="7"/>
    <n v="88"/>
    <n v="8"/>
    <n v="80"/>
    <n v="80"/>
    <n v="50"/>
    <n v="30"/>
    <x v="3"/>
    <n v="0.5"/>
    <n v="0.88"/>
    <n v="0.8"/>
    <n v="88"/>
    <n v="48"/>
    <n v="98"/>
    <s v="High Deep Work"/>
    <s v="Low Burnout"/>
    <s v="High Focus"/>
    <n v="77"/>
    <x v="3"/>
    <n v="79"/>
  </r>
  <r>
    <s v="FRL-1361"/>
    <x v="3"/>
    <x v="1"/>
    <x v="3"/>
    <n v="8"/>
    <n v="6.5"/>
    <n v="81"/>
    <n v="5"/>
    <n v="100"/>
    <n v="80"/>
    <n v="70"/>
    <n v="60"/>
    <x v="2"/>
    <n v="0.3"/>
    <n v="0.81"/>
    <n v="1"/>
    <n v="60"/>
    <n v="77"/>
    <n v="58"/>
    <s v="High Deep Work"/>
    <s v="High Burnout"/>
    <s v="Low Focus"/>
    <n v="95"/>
    <x v="1"/>
    <n v="82"/>
  </r>
  <r>
    <s v="FRL-1091"/>
    <x v="170"/>
    <x v="1"/>
    <x v="1"/>
    <n v="5"/>
    <n v="4.5"/>
    <n v="90"/>
    <n v="10"/>
    <n v="50"/>
    <n v="100"/>
    <n v="70"/>
    <n v="60"/>
    <x v="0"/>
    <n v="0.3"/>
    <n v="0.9"/>
    <n v="0.5"/>
    <n v="62"/>
    <n v="66"/>
    <n v="62"/>
    <s v="Very High Deep Work"/>
    <s v="Medium Burnout"/>
    <s v="Low Focus"/>
    <n v="75"/>
    <x v="2"/>
    <n v="93"/>
  </r>
  <r>
    <s v="FRL-1003"/>
    <x v="120"/>
    <x v="2"/>
    <x v="1"/>
    <n v="4"/>
    <n v="4"/>
    <n v="100"/>
    <n v="5"/>
    <n v="100"/>
    <n v="75"/>
    <n v="40"/>
    <n v="20"/>
    <x v="3"/>
    <n v="0.6"/>
    <n v="1"/>
    <n v="1"/>
    <n v="91"/>
    <n v="38"/>
    <n v="93"/>
    <s v="Very High Deep Work"/>
    <s v="Low Burnout"/>
    <s v="High Focus"/>
    <n v="70"/>
    <x v="1"/>
    <n v="68"/>
  </r>
  <r>
    <s v="FRL-1329"/>
    <x v="164"/>
    <x v="5"/>
    <x v="3"/>
    <n v="10"/>
    <n v="6.5"/>
    <n v="65"/>
    <n v="6"/>
    <n v="60"/>
    <n v="70"/>
    <n v="60"/>
    <n v="60"/>
    <x v="4"/>
    <n v="0.4"/>
    <n v="0.65"/>
    <n v="0.6"/>
    <n v="57"/>
    <n v="76"/>
    <n v="55"/>
    <s v="Low Deep Work"/>
    <s v="High Burnout"/>
    <s v="Low Focus"/>
    <n v="73"/>
    <x v="0"/>
    <n v="72"/>
  </r>
  <r>
    <s v="FRL-1267"/>
    <x v="26"/>
    <x v="2"/>
    <x v="5"/>
    <n v="9"/>
    <n v="9"/>
    <n v="100"/>
    <n v="7"/>
    <n v="100"/>
    <n v="75"/>
    <n v="20"/>
    <n v="50"/>
    <x v="2"/>
    <n v="0.8"/>
    <n v="1"/>
    <n v="1"/>
    <n v="68"/>
    <n v="51"/>
    <n v="64"/>
    <s v="Very High Deep Work"/>
    <s v="Medium Burnout"/>
    <s v="Medium Focus"/>
    <n v="78"/>
    <x v="1"/>
    <n v="70"/>
  </r>
  <r>
    <s v="FRL-1266"/>
    <x v="123"/>
    <x v="5"/>
    <x v="6"/>
    <n v="8.5"/>
    <n v="7"/>
    <n v="82"/>
    <n v="7"/>
    <n v="90"/>
    <n v="95"/>
    <n v="80"/>
    <n v="30"/>
    <x v="4"/>
    <n v="0.2"/>
    <n v="0.82"/>
    <n v="0.9"/>
    <n v="68"/>
    <n v="67"/>
    <n v="70"/>
    <s v="High Deep Work"/>
    <s v="Medium Burnout"/>
    <s v="Medium Focus"/>
    <n v="100"/>
    <x v="1"/>
    <n v="96"/>
  </r>
  <r>
    <s v="FRL-1216"/>
    <x v="2"/>
    <x v="1"/>
    <x v="1"/>
    <n v="9"/>
    <n v="7.5"/>
    <n v="83"/>
    <n v="5"/>
    <n v="80"/>
    <n v="75"/>
    <n v="10"/>
    <n v="30"/>
    <x v="2"/>
    <n v="0.9"/>
    <n v="0.83"/>
    <n v="0.8"/>
    <n v="62"/>
    <n v="29"/>
    <n v="57"/>
    <s v="High Deep Work"/>
    <s v="Low Burnout"/>
    <s v="Low Focus"/>
    <n v="66"/>
    <x v="3"/>
    <n v="68"/>
  </r>
  <r>
    <s v="FRL-1188"/>
    <x v="148"/>
    <x v="2"/>
    <x v="6"/>
    <n v="5.5"/>
    <n v="4"/>
    <n v="73"/>
    <n v="9"/>
    <n v="60"/>
    <n v="95"/>
    <n v="90"/>
    <n v="20"/>
    <x v="3"/>
    <n v="0.1"/>
    <n v="0.73"/>
    <n v="0.6"/>
    <n v="63"/>
    <n v="53"/>
    <n v="87"/>
    <s v="Medium Deep Work"/>
    <s v="Medium Burnout"/>
    <s v="Low Focus"/>
    <n v="96"/>
    <x v="0"/>
    <n v="96"/>
  </r>
  <r>
    <s v="FRL-1032"/>
    <x v="75"/>
    <x v="6"/>
    <x v="3"/>
    <n v="5.5"/>
    <n v="4.5"/>
    <n v="82"/>
    <n v="1"/>
    <n v="70"/>
    <n v="90"/>
    <n v="20"/>
    <n v="10"/>
    <x v="4"/>
    <n v="0.8"/>
    <n v="0.82"/>
    <n v="0.7"/>
    <n v="78"/>
    <n v="24"/>
    <n v="85"/>
    <s v="High Deep Work"/>
    <s v="Low Burnout"/>
    <s v="Medium Focus"/>
    <n v="93"/>
    <x v="0"/>
    <n v="92"/>
  </r>
  <r>
    <s v="FRL-1046"/>
    <x v="37"/>
    <x v="0"/>
    <x v="3"/>
    <n v="5.5"/>
    <n v="5.5"/>
    <n v="100"/>
    <n v="5"/>
    <n v="60"/>
    <n v="75"/>
    <n v="90"/>
    <n v="80"/>
    <x v="2"/>
    <n v="0.1"/>
    <n v="1"/>
    <n v="0.6"/>
    <n v="61"/>
    <n v="82"/>
    <n v="61"/>
    <s v="Very High Deep Work"/>
    <s v="High Burnout"/>
    <s v="Low Focus"/>
    <n v="78"/>
    <x v="0"/>
    <n v="77"/>
  </r>
  <r>
    <s v="FRL-1272"/>
    <x v="174"/>
    <x v="0"/>
    <x v="4"/>
    <n v="10"/>
    <n v="7.5"/>
    <n v="75"/>
    <n v="7"/>
    <n v="100"/>
    <n v="70"/>
    <n v="80"/>
    <n v="30"/>
    <x v="3"/>
    <n v="0.2"/>
    <n v="0.75"/>
    <n v="1"/>
    <n v="81"/>
    <n v="58"/>
    <n v="100"/>
    <s v="Medium Deep Work"/>
    <s v="Medium Burnout"/>
    <s v="High Focus"/>
    <n v="85"/>
    <x v="1"/>
    <n v="76"/>
  </r>
  <r>
    <s v="FRL-1245"/>
    <x v="117"/>
    <x v="3"/>
    <x v="1"/>
    <n v="6.5"/>
    <n v="5"/>
    <n v="77"/>
    <n v="6"/>
    <n v="100"/>
    <n v="80"/>
    <n v="80"/>
    <n v="30"/>
    <x v="4"/>
    <n v="0.2"/>
    <n v="0.77"/>
    <n v="1"/>
    <n v="72"/>
    <n v="79"/>
    <n v="51"/>
    <s v="Medium Deep Work"/>
    <s v="High Burnout"/>
    <s v="Medium Focus"/>
    <n v="75"/>
    <x v="1"/>
    <n v="73"/>
  </r>
  <r>
    <s v="FRL-1292"/>
    <x v="130"/>
    <x v="5"/>
    <x v="6"/>
    <n v="6.5"/>
    <n v="4.5"/>
    <n v="69"/>
    <n v="10"/>
    <n v="90"/>
    <n v="100"/>
    <n v="80"/>
    <n v="70"/>
    <x v="1"/>
    <n v="0.2"/>
    <n v="0.69"/>
    <n v="0.9"/>
    <n v="74"/>
    <n v="71"/>
    <n v="81"/>
    <s v="Low Deep Work"/>
    <s v="High Burnout"/>
    <s v="Medium Focus"/>
    <n v="100"/>
    <x v="1"/>
    <n v="101"/>
  </r>
  <r>
    <s v="FRL-1373"/>
    <x v="29"/>
    <x v="4"/>
    <x v="7"/>
    <n v="7"/>
    <n v="4"/>
    <n v="57"/>
    <n v="9"/>
    <n v="100"/>
    <n v="85"/>
    <n v="20"/>
    <n v="80"/>
    <x v="3"/>
    <n v="0.8"/>
    <n v="0.56999999999999995"/>
    <n v="1"/>
    <n v="84"/>
    <n v="38"/>
    <n v="84"/>
    <s v="Low Deep Work"/>
    <s v="Low Burnout"/>
    <s v="High Focus"/>
    <n v="84"/>
    <x v="1"/>
    <n v="82"/>
  </r>
  <r>
    <s v="FRL-1234"/>
    <x v="64"/>
    <x v="0"/>
    <x v="4"/>
    <n v="5.5"/>
    <n v="4.5"/>
    <n v="82"/>
    <n v="8"/>
    <n v="100"/>
    <n v="95"/>
    <n v="40"/>
    <n v="30"/>
    <x v="0"/>
    <n v="0.6"/>
    <n v="0.82"/>
    <n v="1"/>
    <n v="96"/>
    <n v="33"/>
    <n v="100"/>
    <s v="High Deep Work"/>
    <s v="Low Burnout"/>
    <s v="High Focus"/>
    <n v="100"/>
    <x v="1"/>
    <n v="101"/>
  </r>
  <r>
    <s v="FRL-1093"/>
    <x v="68"/>
    <x v="1"/>
    <x v="0"/>
    <n v="5"/>
    <n v="5"/>
    <n v="100"/>
    <n v="10"/>
    <n v="60"/>
    <n v="95"/>
    <n v="70"/>
    <n v="30"/>
    <x v="0"/>
    <n v="0.3"/>
    <n v="1"/>
    <n v="0.6"/>
    <n v="76"/>
    <n v="41"/>
    <n v="100"/>
    <s v="Very High Deep Work"/>
    <s v="Low Burnout"/>
    <s v="Medium Focus"/>
    <n v="98"/>
    <x v="0"/>
    <n v="99"/>
  </r>
  <r>
    <s v="FRL-1167"/>
    <x v="15"/>
    <x v="0"/>
    <x v="4"/>
    <n v="8.5"/>
    <n v="4.5"/>
    <n v="53"/>
    <n v="5"/>
    <n v="90"/>
    <n v="90"/>
    <n v="30"/>
    <n v="40"/>
    <x v="3"/>
    <n v="0.7"/>
    <n v="0.53"/>
    <n v="0.9"/>
    <n v="72"/>
    <n v="43"/>
    <n v="94"/>
    <s v="Low Deep Work"/>
    <s v="Low Burnout"/>
    <s v="Medium Focus"/>
    <n v="100"/>
    <x v="1"/>
    <n v="96"/>
  </r>
  <r>
    <s v="FRL-1334"/>
    <x v="154"/>
    <x v="1"/>
    <x v="0"/>
    <n v="9.5"/>
    <n v="5.5"/>
    <n v="58"/>
    <n v="10"/>
    <n v="60"/>
    <n v="80"/>
    <n v="90"/>
    <n v="50"/>
    <x v="2"/>
    <n v="0.1"/>
    <n v="0.57999999999999996"/>
    <n v="0.6"/>
    <n v="48"/>
    <n v="73"/>
    <n v="48"/>
    <s v="Low Deep Work"/>
    <s v="High Burnout"/>
    <s v="Low Focus"/>
    <n v="82"/>
    <x v="0"/>
    <n v="84"/>
  </r>
  <r>
    <s v="FRL-1062"/>
    <x v="139"/>
    <x v="3"/>
    <x v="5"/>
    <n v="9.5"/>
    <n v="9"/>
    <n v="95"/>
    <n v="8"/>
    <n v="100"/>
    <n v="85"/>
    <n v="40"/>
    <n v="30"/>
    <x v="4"/>
    <n v="0.6"/>
    <n v="0.95"/>
    <n v="1"/>
    <n v="79"/>
    <n v="46"/>
    <n v="72"/>
    <s v="Very High Deep Work"/>
    <s v="Low Burnout"/>
    <s v="Medium Focus"/>
    <n v="89"/>
    <x v="1"/>
    <n v="80"/>
  </r>
  <r>
    <s v="FRL-1126"/>
    <x v="132"/>
    <x v="4"/>
    <x v="2"/>
    <n v="8.5"/>
    <n v="6.5"/>
    <n v="76"/>
    <n v="5"/>
    <n v="90"/>
    <n v="100"/>
    <n v="80"/>
    <n v="20"/>
    <x v="3"/>
    <n v="0.2"/>
    <n v="0.76"/>
    <n v="0.9"/>
    <n v="87"/>
    <n v="60"/>
    <n v="90"/>
    <s v="Medium Deep Work"/>
    <s v="Medium Burnout"/>
    <s v="High Focus"/>
    <n v="100"/>
    <x v="1"/>
    <n v="99"/>
  </r>
  <r>
    <s v="FRL-1309"/>
    <x v="177"/>
    <x v="1"/>
    <x v="4"/>
    <n v="7.5"/>
    <n v="4"/>
    <n v="53"/>
    <n v="3"/>
    <n v="60"/>
    <n v="85"/>
    <n v="20"/>
    <n v="30"/>
    <x v="0"/>
    <n v="0.8"/>
    <n v="0.53"/>
    <n v="0.6"/>
    <n v="68"/>
    <n v="35"/>
    <n v="89"/>
    <s v="Low Deep Work"/>
    <s v="Low Burnout"/>
    <s v="Medium Focus"/>
    <n v="90"/>
    <x v="0"/>
    <n v="91"/>
  </r>
  <r>
    <s v="FRL-1126"/>
    <x v="79"/>
    <x v="1"/>
    <x v="1"/>
    <n v="8.5"/>
    <n v="7.5"/>
    <n v="88"/>
    <n v="9"/>
    <n v="100"/>
    <n v="70"/>
    <n v="40"/>
    <n v="80"/>
    <x v="2"/>
    <n v="0.6"/>
    <n v="0.88"/>
    <n v="1"/>
    <n v="39"/>
    <n v="69"/>
    <n v="39"/>
    <s v="High Deep Work"/>
    <s v="Medium Burnout"/>
    <s v="Low Focus"/>
    <n v="65"/>
    <x v="1"/>
    <n v="63"/>
  </r>
  <r>
    <s v="FRL-1296"/>
    <x v="91"/>
    <x v="1"/>
    <x v="0"/>
    <n v="8"/>
    <n v="5.5"/>
    <n v="69"/>
    <n v="3"/>
    <n v="50"/>
    <n v="100"/>
    <n v="20"/>
    <n v="30"/>
    <x v="2"/>
    <n v="0.8"/>
    <n v="0.69"/>
    <n v="0.5"/>
    <n v="62"/>
    <n v="27"/>
    <n v="71"/>
    <s v="Low Deep Work"/>
    <s v="Low Burnout"/>
    <s v="Low Focus"/>
    <n v="94"/>
    <x v="2"/>
    <n v="104"/>
  </r>
  <r>
    <s v="FRL-1373"/>
    <x v="19"/>
    <x v="3"/>
    <x v="2"/>
    <n v="8"/>
    <n v="5.5"/>
    <n v="69"/>
    <n v="3"/>
    <n v="50"/>
    <n v="80"/>
    <n v="90"/>
    <n v="80"/>
    <x v="1"/>
    <n v="0.1"/>
    <n v="0.69"/>
    <n v="0.5"/>
    <n v="52"/>
    <n v="99"/>
    <n v="48"/>
    <s v="Low Deep Work"/>
    <s v="High Burnout"/>
    <s v="Low Focus"/>
    <n v="65"/>
    <x v="2"/>
    <n v="79"/>
  </r>
  <r>
    <s v="FRL-1265"/>
    <x v="170"/>
    <x v="1"/>
    <x v="1"/>
    <n v="8"/>
    <n v="7.5"/>
    <n v="94"/>
    <n v="6"/>
    <n v="70"/>
    <n v="95"/>
    <n v="60"/>
    <n v="90"/>
    <x v="2"/>
    <n v="0.4"/>
    <n v="0.94"/>
    <n v="0.7"/>
    <n v="33"/>
    <n v="89"/>
    <n v="33"/>
    <s v="Very High Deep Work"/>
    <s v="High Burnout"/>
    <s v="Low Focus"/>
    <n v="78"/>
    <x v="0"/>
    <n v="88"/>
  </r>
  <r>
    <s v="FRL-1121"/>
    <x v="96"/>
    <x v="1"/>
    <x v="6"/>
    <n v="8"/>
    <n v="7"/>
    <n v="88"/>
    <n v="1"/>
    <n v="50"/>
    <n v="75"/>
    <n v="10"/>
    <n v="50"/>
    <x v="2"/>
    <n v="0.9"/>
    <n v="0.88"/>
    <n v="0.5"/>
    <n v="63"/>
    <n v="35"/>
    <n v="75"/>
    <s v="High Deep Work"/>
    <s v="Low Burnout"/>
    <s v="Low Focus"/>
    <n v="69"/>
    <x v="2"/>
    <n v="76"/>
  </r>
  <r>
    <s v="FRL-1198"/>
    <x v="83"/>
    <x v="6"/>
    <x v="7"/>
    <n v="4.5"/>
    <n v="4.5"/>
    <n v="100"/>
    <n v="2"/>
    <n v="50"/>
    <n v="80"/>
    <n v="30"/>
    <n v="40"/>
    <x v="1"/>
    <n v="0.7"/>
    <n v="1"/>
    <n v="0.5"/>
    <n v="82"/>
    <n v="43"/>
    <n v="83"/>
    <s v="Very High Deep Work"/>
    <s v="Low Burnout"/>
    <s v="High Focus"/>
    <n v="63"/>
    <x v="2"/>
    <n v="77"/>
  </r>
  <r>
    <s v="FRL-1011"/>
    <x v="62"/>
    <x v="2"/>
    <x v="5"/>
    <n v="9"/>
    <n v="8.5"/>
    <n v="94"/>
    <n v="3"/>
    <n v="100"/>
    <n v="90"/>
    <n v="60"/>
    <n v="10"/>
    <x v="0"/>
    <n v="0.4"/>
    <n v="0.94"/>
    <n v="1"/>
    <n v="100"/>
    <n v="38"/>
    <n v="100"/>
    <s v="Very High Deep Work"/>
    <s v="Low Burnout"/>
    <s v="High Focus"/>
    <n v="94"/>
    <x v="1"/>
    <n v="85"/>
  </r>
  <r>
    <s v="FRL-1101"/>
    <x v="24"/>
    <x v="2"/>
    <x v="0"/>
    <n v="6"/>
    <n v="6"/>
    <n v="100"/>
    <n v="4"/>
    <n v="90"/>
    <n v="100"/>
    <n v="40"/>
    <n v="10"/>
    <x v="1"/>
    <n v="0.6"/>
    <n v="1"/>
    <n v="0.9"/>
    <n v="94"/>
    <n v="28"/>
    <n v="100"/>
    <s v="Very High Deep Work"/>
    <s v="Low Burnout"/>
    <s v="High Focus"/>
    <n v="100"/>
    <x v="1"/>
    <n v="104"/>
  </r>
  <r>
    <s v="FRL-1240"/>
    <x v="175"/>
    <x v="0"/>
    <x v="1"/>
    <n v="5.5"/>
    <n v="5.5"/>
    <n v="100"/>
    <n v="2"/>
    <n v="50"/>
    <n v="75"/>
    <n v="70"/>
    <n v="10"/>
    <x v="3"/>
    <n v="0.3"/>
    <n v="1"/>
    <n v="0.5"/>
    <n v="87"/>
    <n v="54"/>
    <n v="86"/>
    <s v="Very High Deep Work"/>
    <s v="Medium Burnout"/>
    <s v="High Focus"/>
    <n v="56"/>
    <x v="2"/>
    <n v="68"/>
  </r>
  <r>
    <s v="FRL-1059"/>
    <x v="63"/>
    <x v="6"/>
    <x v="7"/>
    <n v="5"/>
    <n v="4"/>
    <n v="80"/>
    <n v="8"/>
    <n v="80"/>
    <n v="100"/>
    <n v="30"/>
    <n v="10"/>
    <x v="0"/>
    <n v="0.7"/>
    <n v="0.8"/>
    <n v="0.8"/>
    <n v="87"/>
    <n v="30"/>
    <n v="89"/>
    <s v="High Deep Work"/>
    <s v="Low Burnout"/>
    <s v="High Focus"/>
    <n v="94"/>
    <x v="3"/>
    <n v="97"/>
  </r>
  <r>
    <s v="FRL-1059"/>
    <x v="0"/>
    <x v="0"/>
    <x v="1"/>
    <n v="7"/>
    <n v="5.5"/>
    <n v="79"/>
    <n v="2"/>
    <n v="60"/>
    <n v="70"/>
    <n v="20"/>
    <n v="10"/>
    <x v="4"/>
    <n v="0.8"/>
    <n v="0.79"/>
    <n v="0.6"/>
    <n v="74"/>
    <n v="29"/>
    <n v="63"/>
    <s v="Medium Deep Work"/>
    <s v="Low Burnout"/>
    <s v="Medium Focus"/>
    <n v="57"/>
    <x v="0"/>
    <n v="63"/>
  </r>
  <r>
    <s v="FRL-1370"/>
    <x v="30"/>
    <x v="2"/>
    <x v="6"/>
    <n v="9"/>
    <n v="8"/>
    <n v="89"/>
    <n v="8"/>
    <n v="60"/>
    <n v="90"/>
    <n v="40"/>
    <n v="10"/>
    <x v="1"/>
    <n v="0.6"/>
    <n v="0.89"/>
    <n v="0.6"/>
    <n v="80"/>
    <n v="36"/>
    <n v="100"/>
    <s v="High Deep Work"/>
    <s v="Low Burnout"/>
    <s v="High Focus"/>
    <n v="91"/>
    <x v="0"/>
    <n v="91"/>
  </r>
  <r>
    <s v="FRL-1220"/>
    <x v="39"/>
    <x v="3"/>
    <x v="7"/>
    <n v="6.5"/>
    <n v="4.5"/>
    <n v="69"/>
    <n v="9"/>
    <n v="100"/>
    <n v="75"/>
    <n v="80"/>
    <n v="50"/>
    <x v="0"/>
    <n v="0.2"/>
    <n v="0.69"/>
    <n v="1"/>
    <n v="62"/>
    <n v="67"/>
    <n v="61"/>
    <s v="Low Deep Work"/>
    <s v="Medium Burnout"/>
    <s v="Low Focus"/>
    <n v="74"/>
    <x v="1"/>
    <n v="72"/>
  </r>
  <r>
    <s v="FRL-1076"/>
    <x v="107"/>
    <x v="1"/>
    <x v="1"/>
    <n v="5"/>
    <n v="4"/>
    <n v="80"/>
    <n v="2"/>
    <n v="50"/>
    <n v="100"/>
    <n v="90"/>
    <n v="70"/>
    <x v="3"/>
    <n v="0.1"/>
    <n v="0.8"/>
    <n v="0.5"/>
    <n v="53"/>
    <n v="79"/>
    <n v="55"/>
    <s v="High Deep Work"/>
    <s v="High Burnout"/>
    <s v="Low Focus"/>
    <n v="75"/>
    <x v="2"/>
    <n v="93"/>
  </r>
  <r>
    <s v="FRL-1172"/>
    <x v="145"/>
    <x v="1"/>
    <x v="6"/>
    <n v="8.5"/>
    <n v="6.5"/>
    <n v="76"/>
    <n v="3"/>
    <n v="90"/>
    <n v="80"/>
    <n v="70"/>
    <n v="30"/>
    <x v="0"/>
    <n v="0.3"/>
    <n v="0.76"/>
    <n v="0.9"/>
    <n v="84"/>
    <n v="56"/>
    <n v="98"/>
    <s v="Medium Deep Work"/>
    <s v="Medium Burnout"/>
    <s v="High Focus"/>
    <n v="92"/>
    <x v="1"/>
    <n v="81"/>
  </r>
  <r>
    <s v="FRL-1358"/>
    <x v="154"/>
    <x v="1"/>
    <x v="4"/>
    <n v="6.5"/>
    <n v="6.5"/>
    <n v="100"/>
    <n v="7"/>
    <n v="50"/>
    <n v="100"/>
    <n v="10"/>
    <n v="40"/>
    <x v="1"/>
    <n v="0.9"/>
    <n v="1"/>
    <n v="0.5"/>
    <n v="92"/>
    <n v="22"/>
    <n v="100"/>
    <s v="Very High Deep Work"/>
    <s v="Low Burnout"/>
    <s v="High Focus"/>
    <n v="97"/>
    <x v="2"/>
    <n v="106"/>
  </r>
  <r>
    <s v="FRL-1065"/>
    <x v="106"/>
    <x v="1"/>
    <x v="5"/>
    <n v="8.5"/>
    <n v="7.5"/>
    <n v="88"/>
    <n v="1"/>
    <n v="50"/>
    <n v="75"/>
    <n v="80"/>
    <n v="20"/>
    <x v="3"/>
    <n v="0.2"/>
    <n v="0.88"/>
    <n v="0.5"/>
    <n v="83"/>
    <n v="50"/>
    <n v="92"/>
    <s v="High Deep Work"/>
    <s v="Medium Burnout"/>
    <s v="High Focus"/>
    <n v="63"/>
    <x v="2"/>
    <n v="70"/>
  </r>
  <r>
    <s v="FRL-1097"/>
    <x v="80"/>
    <x v="2"/>
    <x v="3"/>
    <n v="6.5"/>
    <n v="6"/>
    <n v="92"/>
    <n v="6"/>
    <n v="70"/>
    <n v="85"/>
    <n v="50"/>
    <n v="30"/>
    <x v="3"/>
    <n v="0.5"/>
    <n v="0.92"/>
    <n v="0.7"/>
    <n v="89"/>
    <n v="42"/>
    <n v="100"/>
    <s v="Very High Deep Work"/>
    <s v="Low Burnout"/>
    <s v="High Focus"/>
    <n v="88"/>
    <x v="0"/>
    <n v="87"/>
  </r>
  <r>
    <s v="FRL-1132"/>
    <x v="32"/>
    <x v="4"/>
    <x v="1"/>
    <n v="9.5"/>
    <n v="5"/>
    <n v="53"/>
    <n v="1"/>
    <n v="80"/>
    <n v="70"/>
    <n v="70"/>
    <n v="20"/>
    <x v="2"/>
    <n v="0.3"/>
    <n v="0.53"/>
    <n v="0.8"/>
    <n v="66"/>
    <n v="82"/>
    <n v="42"/>
    <s v="Low Deep Work"/>
    <s v="High Burnout"/>
    <s v="Medium Focus"/>
    <n v="62"/>
    <x v="3"/>
    <n v="63"/>
  </r>
  <r>
    <s v="FRL-1245"/>
    <x v="85"/>
    <x v="2"/>
    <x v="0"/>
    <n v="8"/>
    <n v="7.5"/>
    <n v="94"/>
    <n v="5"/>
    <n v="60"/>
    <n v="90"/>
    <n v="10"/>
    <n v="80"/>
    <x v="0"/>
    <n v="0.9"/>
    <n v="0.94"/>
    <n v="0.6"/>
    <n v="88"/>
    <n v="33"/>
    <n v="100"/>
    <s v="Very High Deep Work"/>
    <s v="Low Burnout"/>
    <s v="High Focus"/>
    <n v="92"/>
    <x v="0"/>
    <n v="94"/>
  </r>
  <r>
    <s v="FRL-1218"/>
    <x v="48"/>
    <x v="6"/>
    <x v="4"/>
    <n v="4"/>
    <n v="4"/>
    <n v="100"/>
    <n v="4"/>
    <n v="60"/>
    <n v="100"/>
    <n v="50"/>
    <n v="90"/>
    <x v="0"/>
    <n v="0.5"/>
    <n v="1"/>
    <n v="0.6"/>
    <n v="94"/>
    <n v="42"/>
    <n v="100"/>
    <s v="Very High Deep Work"/>
    <s v="Low Burnout"/>
    <s v="High Focus"/>
    <n v="100"/>
    <x v="0"/>
    <n v="106"/>
  </r>
  <r>
    <s v="FRL-1163"/>
    <x v="162"/>
    <x v="2"/>
    <x v="3"/>
    <n v="5"/>
    <n v="5"/>
    <n v="100"/>
    <n v="1"/>
    <n v="100"/>
    <n v="95"/>
    <n v="50"/>
    <n v="10"/>
    <x v="3"/>
    <n v="0.5"/>
    <n v="1"/>
    <n v="1"/>
    <n v="97"/>
    <n v="34"/>
    <n v="100"/>
    <s v="Very High Deep Work"/>
    <s v="Low Burnout"/>
    <s v="High Focus"/>
    <n v="100"/>
    <x v="1"/>
    <n v="97"/>
  </r>
  <r>
    <s v="FRL-1063"/>
    <x v="182"/>
    <x v="6"/>
    <x v="5"/>
    <n v="8.5"/>
    <n v="6.5"/>
    <n v="76"/>
    <n v="7"/>
    <n v="90"/>
    <n v="100"/>
    <n v="80"/>
    <n v="60"/>
    <x v="2"/>
    <n v="0.2"/>
    <n v="0.76"/>
    <n v="0.9"/>
    <n v="55"/>
    <n v="86"/>
    <n v="45"/>
    <s v="Medium Deep Work"/>
    <s v="High Burnout"/>
    <s v="Low Focus"/>
    <n v="100"/>
    <x v="1"/>
    <n v="95"/>
  </r>
  <r>
    <s v="FRL-1318"/>
    <x v="163"/>
    <x v="1"/>
    <x v="6"/>
    <n v="6.5"/>
    <n v="5.5"/>
    <n v="85"/>
    <n v="10"/>
    <n v="70"/>
    <n v="80"/>
    <n v="50"/>
    <n v="70"/>
    <x v="1"/>
    <n v="0.5"/>
    <n v="0.85"/>
    <n v="0.7"/>
    <n v="80"/>
    <n v="55"/>
    <n v="94"/>
    <s v="High Deep Work"/>
    <s v="Medium Burnout"/>
    <s v="High Focus"/>
    <n v="81"/>
    <x v="0"/>
    <n v="81"/>
  </r>
  <r>
    <s v="FRL-1128"/>
    <x v="24"/>
    <x v="2"/>
    <x v="3"/>
    <n v="4.5"/>
    <n v="4"/>
    <n v="89"/>
    <n v="5"/>
    <n v="80"/>
    <n v="70"/>
    <n v="20"/>
    <n v="10"/>
    <x v="1"/>
    <n v="0.8"/>
    <n v="0.89"/>
    <n v="0.8"/>
    <n v="85"/>
    <n v="27"/>
    <n v="100"/>
    <s v="High Deep Work"/>
    <s v="Low Burnout"/>
    <s v="High Focus"/>
    <n v="79"/>
    <x v="3"/>
    <n v="72"/>
  </r>
  <r>
    <s v="FRL-1393"/>
    <x v="111"/>
    <x v="1"/>
    <x v="6"/>
    <n v="10"/>
    <n v="10"/>
    <n v="100"/>
    <n v="9"/>
    <n v="50"/>
    <n v="75"/>
    <n v="10"/>
    <n v="70"/>
    <x v="3"/>
    <n v="0.9"/>
    <n v="1"/>
    <n v="0.5"/>
    <n v="88"/>
    <n v="36"/>
    <n v="100"/>
    <s v="Very High Deep Work"/>
    <s v="Low Burnout"/>
    <s v="High Focus"/>
    <n v="69"/>
    <x v="2"/>
    <n v="76"/>
  </r>
  <r>
    <s v="FRL-1051"/>
    <x v="112"/>
    <x v="2"/>
    <x v="3"/>
    <n v="7"/>
    <n v="5"/>
    <n v="71"/>
    <n v="2"/>
    <n v="60"/>
    <n v="85"/>
    <n v="90"/>
    <n v="10"/>
    <x v="3"/>
    <n v="0.1"/>
    <n v="0.71"/>
    <n v="0.6"/>
    <n v="72"/>
    <n v="56"/>
    <n v="89"/>
    <s v="Medium Deep Work"/>
    <s v="Medium Burnout"/>
    <s v="Medium Focus"/>
    <n v="88"/>
    <x v="0"/>
    <n v="87"/>
  </r>
  <r>
    <s v="FRL-1264"/>
    <x v="118"/>
    <x v="2"/>
    <x v="3"/>
    <n v="10"/>
    <n v="9.5"/>
    <n v="95"/>
    <n v="6"/>
    <n v="50"/>
    <n v="75"/>
    <n v="10"/>
    <n v="20"/>
    <x v="2"/>
    <n v="0.9"/>
    <n v="0.95"/>
    <n v="0.5"/>
    <n v="73"/>
    <n v="30"/>
    <n v="80"/>
    <s v="Very High Deep Work"/>
    <s v="Low Burnout"/>
    <s v="Medium Focus"/>
    <n v="71"/>
    <x v="2"/>
    <n v="77"/>
  </r>
  <r>
    <s v="FRL-1237"/>
    <x v="175"/>
    <x v="0"/>
    <x v="4"/>
    <n v="5.5"/>
    <n v="4"/>
    <n v="73"/>
    <n v="7"/>
    <n v="70"/>
    <n v="75"/>
    <n v="10"/>
    <n v="80"/>
    <x v="3"/>
    <n v="0.9"/>
    <n v="0.73"/>
    <n v="0.7"/>
    <n v="82"/>
    <n v="33"/>
    <n v="100"/>
    <s v="Medium Deep Work"/>
    <s v="Low Burnout"/>
    <s v="High Focus"/>
    <n v="79"/>
    <x v="0"/>
    <n v="81"/>
  </r>
  <r>
    <s v="FRL-1040"/>
    <x v="10"/>
    <x v="4"/>
    <x v="7"/>
    <n v="6"/>
    <n v="5"/>
    <n v="83"/>
    <n v="9"/>
    <n v="80"/>
    <n v="80"/>
    <n v="40"/>
    <n v="70"/>
    <x v="1"/>
    <n v="0.6"/>
    <n v="0.83"/>
    <n v="0.8"/>
    <n v="78"/>
    <n v="54"/>
    <n v="75"/>
    <s v="High Deep Work"/>
    <s v="Medium Burnout"/>
    <s v="Medium Focus"/>
    <n v="75"/>
    <x v="3"/>
    <n v="77"/>
  </r>
  <r>
    <s v="FRL-1360"/>
    <x v="42"/>
    <x v="5"/>
    <x v="2"/>
    <n v="4"/>
    <n v="4"/>
    <n v="100"/>
    <n v="10"/>
    <n v="60"/>
    <n v="80"/>
    <n v="90"/>
    <n v="90"/>
    <x v="2"/>
    <n v="0.1"/>
    <n v="1"/>
    <n v="0.6"/>
    <n v="53"/>
    <n v="92"/>
    <n v="48"/>
    <s v="Very High Deep Work"/>
    <s v="High Burnout"/>
    <s v="Low Focus"/>
    <n v="71"/>
    <x v="0"/>
    <n v="79"/>
  </r>
  <r>
    <s v="FRL-1218"/>
    <x v="157"/>
    <x v="4"/>
    <x v="4"/>
    <n v="7"/>
    <n v="6"/>
    <n v="86"/>
    <n v="5"/>
    <n v="50"/>
    <n v="75"/>
    <n v="20"/>
    <n v="90"/>
    <x v="0"/>
    <n v="0.8"/>
    <n v="0.86"/>
    <n v="0.5"/>
    <n v="87"/>
    <n v="37"/>
    <n v="100"/>
    <s v="High Deep Work"/>
    <s v="Low Burnout"/>
    <s v="High Focus"/>
    <n v="73"/>
    <x v="2"/>
    <n v="81"/>
  </r>
  <r>
    <s v="FRL-1101"/>
    <x v="16"/>
    <x v="2"/>
    <x v="0"/>
    <n v="10"/>
    <n v="10"/>
    <n v="100"/>
    <n v="4"/>
    <n v="80"/>
    <n v="75"/>
    <n v="80"/>
    <n v="50"/>
    <x v="4"/>
    <n v="0.2"/>
    <n v="1"/>
    <n v="0.8"/>
    <n v="61"/>
    <n v="73"/>
    <n v="67"/>
    <s v="Very High Deep Work"/>
    <s v="High Burnout"/>
    <s v="Low Focus"/>
    <n v="83"/>
    <x v="3"/>
    <n v="79"/>
  </r>
  <r>
    <s v="FRL-1223"/>
    <x v="62"/>
    <x v="2"/>
    <x v="3"/>
    <n v="4.5"/>
    <n v="4.5"/>
    <n v="100"/>
    <n v="10"/>
    <n v="90"/>
    <n v="75"/>
    <n v="30"/>
    <n v="80"/>
    <x v="0"/>
    <n v="0.7"/>
    <n v="1"/>
    <n v="0.9"/>
    <n v="96"/>
    <n v="44"/>
    <n v="100"/>
    <s v="Very High Deep Work"/>
    <s v="Low Burnout"/>
    <s v="High Focus"/>
    <n v="89"/>
    <x v="1"/>
    <n v="77"/>
  </r>
  <r>
    <s v="FRL-1029"/>
    <x v="8"/>
    <x v="4"/>
    <x v="3"/>
    <n v="7"/>
    <n v="5.5"/>
    <n v="79"/>
    <n v="7"/>
    <n v="70"/>
    <n v="80"/>
    <n v="10"/>
    <n v="20"/>
    <x v="0"/>
    <n v="0.9"/>
    <n v="0.79"/>
    <n v="0.7"/>
    <n v="94"/>
    <n v="23"/>
    <n v="100"/>
    <s v="Medium Deep Work"/>
    <s v="Low Burnout"/>
    <s v="High Focus"/>
    <n v="83"/>
    <x v="0"/>
    <n v="82"/>
  </r>
  <r>
    <s v="FRL-1228"/>
    <x v="17"/>
    <x v="2"/>
    <x v="7"/>
    <n v="7.5"/>
    <n v="7.5"/>
    <n v="100"/>
    <n v="2"/>
    <n v="50"/>
    <n v="70"/>
    <n v="50"/>
    <n v="40"/>
    <x v="1"/>
    <n v="0.5"/>
    <n v="1"/>
    <n v="0.5"/>
    <n v="72"/>
    <n v="57"/>
    <n v="74"/>
    <s v="Very High Deep Work"/>
    <s v="Medium Burnout"/>
    <s v="Medium Focus"/>
    <n v="55"/>
    <x v="2"/>
    <n v="67"/>
  </r>
  <r>
    <s v="FRL-1366"/>
    <x v="99"/>
    <x v="6"/>
    <x v="1"/>
    <n v="10"/>
    <n v="9.5"/>
    <n v="95"/>
    <n v="5"/>
    <n v="50"/>
    <n v="80"/>
    <n v="40"/>
    <n v="20"/>
    <x v="2"/>
    <n v="0.6"/>
    <n v="0.95"/>
    <n v="0.5"/>
    <n v="63"/>
    <n v="55"/>
    <n v="54"/>
    <s v="Very High Deep Work"/>
    <s v="Medium Burnout"/>
    <s v="Low Focus"/>
    <n v="60"/>
    <x v="2"/>
    <n v="73"/>
  </r>
  <r>
    <s v="FRL-1021"/>
    <x v="165"/>
    <x v="1"/>
    <x v="2"/>
    <n v="8.5"/>
    <n v="8.5"/>
    <n v="100"/>
    <n v="9"/>
    <n v="90"/>
    <n v="80"/>
    <n v="80"/>
    <n v="70"/>
    <x v="1"/>
    <n v="0.2"/>
    <n v="1"/>
    <n v="0.9"/>
    <n v="78"/>
    <n v="84"/>
    <n v="76"/>
    <s v="Very High Deep Work"/>
    <s v="High Burnout"/>
    <s v="Medium Focus"/>
    <n v="82"/>
    <x v="1"/>
    <n v="79"/>
  </r>
  <r>
    <s v="FRL-1327"/>
    <x v="180"/>
    <x v="5"/>
    <x v="5"/>
    <n v="9"/>
    <n v="4.5"/>
    <n v="50"/>
    <n v="4"/>
    <n v="90"/>
    <n v="85"/>
    <n v="20"/>
    <n v="70"/>
    <x v="4"/>
    <n v="0.8"/>
    <n v="0.5"/>
    <n v="0.9"/>
    <n v="48"/>
    <n v="68"/>
    <n v="42"/>
    <s v="Low Deep Work"/>
    <s v="Medium Burnout"/>
    <s v="Low Focus"/>
    <n v="89"/>
    <x v="1"/>
    <n v="80"/>
  </r>
  <r>
    <s v="FRL-1052"/>
    <x v="89"/>
    <x v="0"/>
    <x v="5"/>
    <n v="7"/>
    <n v="4"/>
    <n v="57"/>
    <n v="3"/>
    <n v="80"/>
    <n v="80"/>
    <n v="10"/>
    <n v="80"/>
    <x v="4"/>
    <n v="0.9"/>
    <n v="0.56999999999999995"/>
    <n v="0.8"/>
    <n v="44"/>
    <n v="63"/>
    <n v="43"/>
    <s v="Low Deep Work"/>
    <s v="Medium Burnout"/>
    <s v="Low Focus"/>
    <n v="79"/>
    <x v="3"/>
    <n v="75"/>
  </r>
  <r>
    <s v="FRL-1127"/>
    <x v="85"/>
    <x v="2"/>
    <x v="7"/>
    <n v="5"/>
    <n v="4.5"/>
    <n v="90"/>
    <n v="7"/>
    <n v="60"/>
    <n v="95"/>
    <n v="90"/>
    <n v="50"/>
    <x v="1"/>
    <n v="0.1"/>
    <n v="0.9"/>
    <n v="0.6"/>
    <n v="51"/>
    <n v="79"/>
    <n v="54"/>
    <s v="Very High Deep Work"/>
    <s v="High Burnout"/>
    <s v="Low Focus"/>
    <n v="82"/>
    <x v="0"/>
    <n v="92"/>
  </r>
  <r>
    <s v="FRL-1312"/>
    <x v="2"/>
    <x v="1"/>
    <x v="6"/>
    <n v="10"/>
    <n v="4"/>
    <n v="40"/>
    <n v="2"/>
    <n v="70"/>
    <n v="75"/>
    <n v="70"/>
    <n v="30"/>
    <x v="0"/>
    <n v="0.3"/>
    <n v="0.4"/>
    <n v="0.7"/>
    <n v="56"/>
    <n v="68"/>
    <n v="63"/>
    <s v="Low Deep Work"/>
    <s v="Medium Burnout"/>
    <s v="Low Focus"/>
    <n v="76"/>
    <x v="0"/>
    <n v="76"/>
  </r>
  <r>
    <s v="FRL-1239"/>
    <x v="19"/>
    <x v="3"/>
    <x v="3"/>
    <n v="8"/>
    <n v="7.5"/>
    <n v="94"/>
    <n v="9"/>
    <n v="50"/>
    <n v="70"/>
    <n v="70"/>
    <n v="10"/>
    <x v="3"/>
    <n v="0.3"/>
    <n v="0.94"/>
    <n v="0.5"/>
    <n v="79"/>
    <n v="55"/>
    <n v="100"/>
    <s v="Very High Deep Work"/>
    <s v="Medium Burnout"/>
    <s v="Medium Focus"/>
    <n v="67"/>
    <x v="2"/>
    <n v="72"/>
  </r>
  <r>
    <s v="FRL-1322"/>
    <x v="176"/>
    <x v="5"/>
    <x v="2"/>
    <n v="9"/>
    <n v="6"/>
    <n v="67"/>
    <n v="2"/>
    <n v="50"/>
    <n v="75"/>
    <n v="60"/>
    <n v="90"/>
    <x v="2"/>
    <n v="0.4"/>
    <n v="0.67"/>
    <n v="0.5"/>
    <n v="37"/>
    <n v="92"/>
    <n v="34"/>
    <s v="Low Deep Work"/>
    <s v="High Burnout"/>
    <s v="Low Focus"/>
    <n v="61"/>
    <x v="2"/>
    <n v="74"/>
  </r>
  <r>
    <s v="FRL-1075"/>
    <x v="0"/>
    <x v="0"/>
    <x v="7"/>
    <n v="4.5"/>
    <n v="4.5"/>
    <n v="100"/>
    <n v="1"/>
    <n v="90"/>
    <n v="90"/>
    <n v="50"/>
    <n v="90"/>
    <x v="0"/>
    <n v="0.5"/>
    <n v="1"/>
    <n v="0.9"/>
    <n v="87"/>
    <n v="57"/>
    <n v="86"/>
    <s v="Very High Deep Work"/>
    <s v="Medium Burnout"/>
    <s v="High Focus"/>
    <n v="89"/>
    <x v="1"/>
    <n v="87"/>
  </r>
  <r>
    <s v="FRL-1279"/>
    <x v="127"/>
    <x v="6"/>
    <x v="6"/>
    <n v="6"/>
    <n v="5"/>
    <n v="83"/>
    <n v="9"/>
    <n v="60"/>
    <n v="100"/>
    <n v="20"/>
    <n v="80"/>
    <x v="2"/>
    <n v="0.8"/>
    <n v="0.83"/>
    <n v="0.6"/>
    <n v="63"/>
    <n v="47"/>
    <n v="70"/>
    <s v="High Deep Work"/>
    <s v="Low Burnout"/>
    <s v="Low Focus"/>
    <n v="100"/>
    <x v="0"/>
    <n v="101"/>
  </r>
  <r>
    <s v="FRL-1292"/>
    <x v="102"/>
    <x v="0"/>
    <x v="3"/>
    <n v="8"/>
    <n v="6.5"/>
    <n v="81"/>
    <n v="8"/>
    <n v="90"/>
    <n v="75"/>
    <n v="10"/>
    <n v="10"/>
    <x v="1"/>
    <n v="0.9"/>
    <n v="0.81"/>
    <n v="0.9"/>
    <n v="87"/>
    <n v="24"/>
    <n v="100"/>
    <s v="High Deep Work"/>
    <s v="Low Burnout"/>
    <s v="High Focus"/>
    <n v="89"/>
    <x v="1"/>
    <n v="77"/>
  </r>
  <r>
    <s v="FRL-1214"/>
    <x v="45"/>
    <x v="1"/>
    <x v="0"/>
    <n v="6.5"/>
    <n v="5.5"/>
    <n v="85"/>
    <n v="2"/>
    <n v="60"/>
    <n v="85"/>
    <n v="20"/>
    <n v="50"/>
    <x v="0"/>
    <n v="0.8"/>
    <n v="0.85"/>
    <n v="0.6"/>
    <n v="83"/>
    <n v="30"/>
    <n v="100"/>
    <s v="High Deep Work"/>
    <s v="Low Burnout"/>
    <s v="High Focus"/>
    <n v="87"/>
    <x v="0"/>
    <n v="89"/>
  </r>
  <r>
    <s v="FRL-1046"/>
    <x v="83"/>
    <x v="6"/>
    <x v="0"/>
    <n v="9"/>
    <n v="4.5"/>
    <n v="50"/>
    <n v="3"/>
    <n v="80"/>
    <n v="95"/>
    <n v="50"/>
    <n v="30"/>
    <x v="1"/>
    <n v="0.5"/>
    <n v="0.5"/>
    <n v="0.8"/>
    <n v="85"/>
    <n v="41"/>
    <n v="92"/>
    <s v="Low Deep Work"/>
    <s v="Low Burnout"/>
    <s v="High Focus"/>
    <n v="100"/>
    <x v="3"/>
    <n v="99"/>
  </r>
  <r>
    <s v="FRL-1286"/>
    <x v="137"/>
    <x v="2"/>
    <x v="3"/>
    <n v="5"/>
    <n v="4.5"/>
    <n v="90"/>
    <n v="7"/>
    <n v="100"/>
    <n v="100"/>
    <n v="80"/>
    <n v="10"/>
    <x v="2"/>
    <n v="0.2"/>
    <n v="0.9"/>
    <n v="1"/>
    <n v="69"/>
    <n v="55"/>
    <n v="71"/>
    <s v="Very High Deep Work"/>
    <s v="Medium Burnout"/>
    <s v="Medium Focus"/>
    <n v="100"/>
    <x v="1"/>
    <n v="102"/>
  </r>
  <r>
    <s v="FRL-1301"/>
    <x v="6"/>
    <x v="3"/>
    <x v="0"/>
    <n v="5.5"/>
    <n v="4"/>
    <n v="73"/>
    <n v="5"/>
    <n v="50"/>
    <n v="100"/>
    <n v="70"/>
    <n v="20"/>
    <x v="2"/>
    <n v="0.3"/>
    <n v="0.73"/>
    <n v="0.5"/>
    <n v="54"/>
    <n v="43"/>
    <n v="63"/>
    <s v="Medium Deep Work"/>
    <s v="Low Burnout"/>
    <s v="Low Focus"/>
    <n v="94"/>
    <x v="2"/>
    <n v="104"/>
  </r>
  <r>
    <s v="FRL-1022"/>
    <x v="113"/>
    <x v="0"/>
    <x v="4"/>
    <n v="8"/>
    <n v="5.5"/>
    <n v="69"/>
    <n v="3"/>
    <n v="70"/>
    <n v="95"/>
    <n v="90"/>
    <n v="90"/>
    <x v="3"/>
    <n v="0.1"/>
    <n v="0.69"/>
    <n v="0.7"/>
    <n v="66"/>
    <n v="72"/>
    <n v="84"/>
    <s v="Low Deep Work"/>
    <s v="High Burnout"/>
    <s v="Medium Focus"/>
    <n v="100"/>
    <x v="0"/>
    <n v="101"/>
  </r>
  <r>
    <s v="FRL-1370"/>
    <x v="131"/>
    <x v="4"/>
    <x v="3"/>
    <n v="6.5"/>
    <n v="4"/>
    <n v="62"/>
    <n v="8"/>
    <n v="100"/>
    <n v="95"/>
    <n v="70"/>
    <n v="30"/>
    <x v="0"/>
    <n v="0.3"/>
    <n v="0.62"/>
    <n v="1"/>
    <n v="81"/>
    <n v="51"/>
    <n v="90"/>
    <s v="Low Deep Work"/>
    <s v="Medium Burnout"/>
    <s v="High Focus"/>
    <n v="100"/>
    <x v="1"/>
    <n v="97"/>
  </r>
  <r>
    <s v="FRL-1309"/>
    <x v="92"/>
    <x v="1"/>
    <x v="0"/>
    <n v="9.5"/>
    <n v="9"/>
    <n v="95"/>
    <n v="5"/>
    <n v="80"/>
    <n v="85"/>
    <n v="90"/>
    <n v="40"/>
    <x v="2"/>
    <n v="0.1"/>
    <n v="0.95"/>
    <n v="0.8"/>
    <n v="58"/>
    <n v="69"/>
    <n v="63"/>
    <s v="Very High Deep Work"/>
    <s v="Medium Burnout"/>
    <s v="Low Focus"/>
    <n v="95"/>
    <x v="3"/>
    <n v="89"/>
  </r>
  <r>
    <s v="FRL-1013"/>
    <x v="8"/>
    <x v="4"/>
    <x v="7"/>
    <n v="7.5"/>
    <n v="6"/>
    <n v="80"/>
    <n v="3"/>
    <n v="80"/>
    <n v="70"/>
    <n v="30"/>
    <n v="90"/>
    <x v="2"/>
    <n v="0.7"/>
    <n v="0.8"/>
    <n v="0.8"/>
    <n v="64"/>
    <n v="57"/>
    <n v="54"/>
    <s v="High Deep Work"/>
    <s v="Medium Burnout"/>
    <s v="Low Focus"/>
    <n v="66"/>
    <x v="3"/>
    <n v="67"/>
  </r>
  <r>
    <s v="FRL-1197"/>
    <x v="65"/>
    <x v="5"/>
    <x v="1"/>
    <n v="5"/>
    <n v="4.5"/>
    <n v="90"/>
    <n v="10"/>
    <n v="60"/>
    <n v="100"/>
    <n v="70"/>
    <n v="50"/>
    <x v="1"/>
    <n v="0.3"/>
    <n v="0.9"/>
    <n v="0.6"/>
    <n v="67"/>
    <n v="69"/>
    <n v="62"/>
    <s v="Very High Deep Work"/>
    <s v="Medium Burnout"/>
    <s v="Medium Focus"/>
    <n v="82"/>
    <x v="0"/>
    <n v="93"/>
  </r>
  <r>
    <s v="FRL-1000"/>
    <x v="170"/>
    <x v="1"/>
    <x v="3"/>
    <n v="8.5"/>
    <n v="5.5"/>
    <n v="65"/>
    <n v="5"/>
    <n v="80"/>
    <n v="90"/>
    <n v="90"/>
    <n v="40"/>
    <x v="1"/>
    <n v="0.1"/>
    <n v="0.65"/>
    <n v="0.8"/>
    <n v="71"/>
    <n v="75"/>
    <n v="73"/>
    <s v="Low Deep Work"/>
    <s v="High Burnout"/>
    <s v="Medium Focus"/>
    <n v="100"/>
    <x v="3"/>
    <n v="92"/>
  </r>
  <r>
    <s v="FRL-1223"/>
    <x v="9"/>
    <x v="0"/>
    <x v="7"/>
    <n v="6"/>
    <n v="5.5"/>
    <n v="92"/>
    <n v="8"/>
    <n v="90"/>
    <n v="85"/>
    <n v="20"/>
    <n v="70"/>
    <x v="0"/>
    <n v="0.8"/>
    <n v="0.92"/>
    <n v="0.9"/>
    <n v="99"/>
    <n v="38"/>
    <n v="96"/>
    <s v="Very High Deep Work"/>
    <s v="Low Burnout"/>
    <s v="High Focus"/>
    <n v="84"/>
    <x v="1"/>
    <n v="82"/>
  </r>
  <r>
    <s v="FRL-1045"/>
    <x v="124"/>
    <x v="3"/>
    <x v="0"/>
    <n v="4.5"/>
    <n v="4"/>
    <n v="89"/>
    <n v="2"/>
    <n v="100"/>
    <n v="75"/>
    <n v="60"/>
    <n v="30"/>
    <x v="1"/>
    <n v="0.4"/>
    <n v="0.89"/>
    <n v="1"/>
    <n v="86"/>
    <n v="45"/>
    <n v="100"/>
    <s v="High Deep Work"/>
    <s v="Low Burnout"/>
    <s v="High Focus"/>
    <n v="88"/>
    <x v="1"/>
    <n v="79"/>
  </r>
  <r>
    <s v="FRL-1055"/>
    <x v="85"/>
    <x v="2"/>
    <x v="4"/>
    <n v="5.5"/>
    <n v="5.5"/>
    <n v="100"/>
    <n v="7"/>
    <n v="70"/>
    <n v="75"/>
    <n v="40"/>
    <n v="10"/>
    <x v="2"/>
    <n v="0.6"/>
    <n v="1"/>
    <n v="0.7"/>
    <n v="73"/>
    <n v="28"/>
    <n v="87"/>
    <s v="Very High Deep Work"/>
    <s v="Low Burnout"/>
    <s v="Medium Focus"/>
    <n v="79"/>
    <x v="0"/>
    <n v="81"/>
  </r>
  <r>
    <s v="FRL-1284"/>
    <x v="167"/>
    <x v="6"/>
    <x v="5"/>
    <n v="4.5"/>
    <n v="4.5"/>
    <n v="100"/>
    <n v="6"/>
    <n v="100"/>
    <n v="75"/>
    <n v="30"/>
    <n v="60"/>
    <x v="2"/>
    <n v="0.7"/>
    <n v="1"/>
    <n v="1"/>
    <n v="65"/>
    <n v="53"/>
    <n v="62"/>
    <s v="Very High Deep Work"/>
    <s v="Medium Burnout"/>
    <s v="Medium Focus"/>
    <n v="78"/>
    <x v="1"/>
    <n v="70"/>
  </r>
  <r>
    <s v="FRL-1253"/>
    <x v="98"/>
    <x v="1"/>
    <x v="5"/>
    <n v="6"/>
    <n v="4"/>
    <n v="67"/>
    <n v="10"/>
    <n v="80"/>
    <n v="80"/>
    <n v="10"/>
    <n v="40"/>
    <x v="2"/>
    <n v="0.9"/>
    <n v="0.67"/>
    <n v="0.8"/>
    <n v="57"/>
    <n v="40"/>
    <n v="55"/>
    <s v="Low Deep Work"/>
    <s v="Low Burnout"/>
    <s v="Low Focus"/>
    <n v="79"/>
    <x v="3"/>
    <n v="75"/>
  </r>
  <r>
    <s v="FRL-1014"/>
    <x v="178"/>
    <x v="4"/>
    <x v="3"/>
    <n v="7"/>
    <n v="5.5"/>
    <n v="79"/>
    <n v="2"/>
    <n v="100"/>
    <n v="85"/>
    <n v="20"/>
    <n v="90"/>
    <x v="3"/>
    <n v="0.8"/>
    <n v="0.79"/>
    <n v="1"/>
    <n v="90"/>
    <n v="41"/>
    <n v="100"/>
    <s v="Medium Deep Work"/>
    <s v="Low Burnout"/>
    <s v="High Focus"/>
    <n v="100"/>
    <x v="1"/>
    <n v="87"/>
  </r>
  <r>
    <s v="FRL-1304"/>
    <x v="20"/>
    <x v="6"/>
    <x v="1"/>
    <n v="8.5"/>
    <n v="8"/>
    <n v="94"/>
    <n v="1"/>
    <n v="90"/>
    <n v="95"/>
    <n v="10"/>
    <n v="70"/>
    <x v="4"/>
    <n v="0.9"/>
    <n v="0.94"/>
    <n v="0.9"/>
    <n v="51"/>
    <n v="39"/>
    <n v="53"/>
    <s v="Very High Deep Work"/>
    <s v="Low Burnout"/>
    <s v="Low Focus"/>
    <n v="89"/>
    <x v="1"/>
    <n v="88"/>
  </r>
  <r>
    <s v="FRL-1049"/>
    <x v="7"/>
    <x v="3"/>
    <x v="1"/>
    <n v="4.5"/>
    <n v="4.5"/>
    <n v="100"/>
    <n v="5"/>
    <n v="90"/>
    <n v="100"/>
    <n v="20"/>
    <n v="40"/>
    <x v="1"/>
    <n v="0.8"/>
    <n v="1"/>
    <n v="0.9"/>
    <n v="80"/>
    <n v="32"/>
    <n v="80"/>
    <s v="Very High Deep Work"/>
    <s v="Low Burnout"/>
    <s v="High Focus"/>
    <n v="94"/>
    <x v="1"/>
    <n v="93"/>
  </r>
  <r>
    <s v="FRL-1201"/>
    <x v="76"/>
    <x v="3"/>
    <x v="0"/>
    <n v="7"/>
    <n v="5"/>
    <n v="71"/>
    <n v="9"/>
    <n v="90"/>
    <n v="95"/>
    <n v="90"/>
    <n v="40"/>
    <x v="1"/>
    <n v="0.1"/>
    <n v="0.71"/>
    <n v="0.9"/>
    <n v="82"/>
    <n v="56"/>
    <n v="90"/>
    <s v="Medium Deep Work"/>
    <s v="Medium Burnout"/>
    <s v="High Focus"/>
    <n v="100"/>
    <x v="1"/>
    <n v="99"/>
  </r>
  <r>
    <s v="FRL-1356"/>
    <x v="93"/>
    <x v="6"/>
    <x v="4"/>
    <n v="8"/>
    <n v="7.5"/>
    <n v="94"/>
    <n v="5"/>
    <n v="80"/>
    <n v="90"/>
    <n v="50"/>
    <n v="20"/>
    <x v="2"/>
    <n v="0.5"/>
    <n v="0.94"/>
    <n v="0.8"/>
    <n v="71"/>
    <n v="41"/>
    <n v="81"/>
    <s v="Very High Deep Work"/>
    <s v="Low Burnout"/>
    <s v="Medium Focus"/>
    <n v="100"/>
    <x v="3"/>
    <n v="96"/>
  </r>
  <r>
    <s v="FRL-1301"/>
    <x v="162"/>
    <x v="2"/>
    <x v="2"/>
    <n v="6.5"/>
    <n v="6.5"/>
    <n v="100"/>
    <n v="1"/>
    <n v="50"/>
    <n v="90"/>
    <n v="30"/>
    <n v="30"/>
    <x v="0"/>
    <n v="0.7"/>
    <n v="1"/>
    <n v="0.5"/>
    <n v="96"/>
    <n v="39"/>
    <n v="100"/>
    <s v="Very High Deep Work"/>
    <s v="Low Burnout"/>
    <s v="High Focus"/>
    <n v="74"/>
    <x v="2"/>
    <n v="89"/>
  </r>
  <r>
    <s v="FRL-1184"/>
    <x v="144"/>
    <x v="0"/>
    <x v="3"/>
    <n v="9.5"/>
    <n v="7"/>
    <n v="74"/>
    <n v="1"/>
    <n v="50"/>
    <n v="70"/>
    <n v="80"/>
    <n v="20"/>
    <x v="4"/>
    <n v="0.2"/>
    <n v="0.74"/>
    <n v="0.5"/>
    <n v="57"/>
    <n v="71"/>
    <n v="58"/>
    <s v="Medium Deep Work"/>
    <s v="High Burnout"/>
    <s v="Low Focus"/>
    <n v="67"/>
    <x v="2"/>
    <n v="72"/>
  </r>
  <r>
    <s v="FRL-1116"/>
    <x v="134"/>
    <x v="4"/>
    <x v="7"/>
    <n v="8"/>
    <n v="8"/>
    <n v="100"/>
    <n v="7"/>
    <n v="80"/>
    <n v="80"/>
    <n v="40"/>
    <n v="70"/>
    <x v="0"/>
    <n v="0.6"/>
    <n v="1"/>
    <n v="0.8"/>
    <n v="89"/>
    <n v="56"/>
    <n v="87"/>
    <s v="Very High Deep Work"/>
    <s v="Medium Burnout"/>
    <s v="High Focus"/>
    <n v="75"/>
    <x v="3"/>
    <n v="77"/>
  </r>
  <r>
    <s v="FRL-1263"/>
    <x v="115"/>
    <x v="5"/>
    <x v="3"/>
    <n v="6"/>
    <n v="5"/>
    <n v="83"/>
    <n v="6"/>
    <n v="50"/>
    <n v="85"/>
    <n v="80"/>
    <n v="10"/>
    <x v="0"/>
    <n v="0.2"/>
    <n v="0.83"/>
    <n v="0.5"/>
    <n v="83"/>
    <n v="53"/>
    <n v="97"/>
    <s v="High Deep Work"/>
    <s v="Medium Burnout"/>
    <s v="High Focus"/>
    <n v="81"/>
    <x v="2"/>
    <n v="87"/>
  </r>
  <r>
    <s v="FRL-1304"/>
    <x v="125"/>
    <x v="3"/>
    <x v="5"/>
    <n v="9"/>
    <n v="8.5"/>
    <n v="94"/>
    <n v="5"/>
    <n v="70"/>
    <n v="90"/>
    <n v="50"/>
    <n v="30"/>
    <x v="0"/>
    <n v="0.5"/>
    <n v="0.94"/>
    <n v="0.7"/>
    <n v="90"/>
    <n v="45"/>
    <n v="94"/>
    <s v="Very High Deep Work"/>
    <s v="Low Burnout"/>
    <s v="High Focus"/>
    <n v="82"/>
    <x v="0"/>
    <n v="85"/>
  </r>
  <r>
    <s v="FRL-1192"/>
    <x v="131"/>
    <x v="4"/>
    <x v="4"/>
    <n v="9"/>
    <n v="6"/>
    <n v="67"/>
    <n v="9"/>
    <n v="80"/>
    <n v="85"/>
    <n v="80"/>
    <n v="70"/>
    <x v="0"/>
    <n v="0.2"/>
    <n v="0.67"/>
    <n v="0.8"/>
    <n v="73"/>
    <n v="66"/>
    <n v="86"/>
    <s v="Low Deep Work"/>
    <s v="Medium Burnout"/>
    <s v="Medium Focus"/>
    <n v="97"/>
    <x v="3"/>
    <n v="91"/>
  </r>
  <r>
    <s v="FRL-1223"/>
    <x v="158"/>
    <x v="6"/>
    <x v="4"/>
    <n v="5"/>
    <n v="4"/>
    <n v="80"/>
    <n v="5"/>
    <n v="80"/>
    <n v="100"/>
    <n v="60"/>
    <n v="80"/>
    <x v="4"/>
    <n v="0.4"/>
    <n v="0.8"/>
    <n v="0.8"/>
    <n v="68"/>
    <n v="54"/>
    <n v="75"/>
    <s v="High Deep Work"/>
    <s v="Medium Burnout"/>
    <s v="Medium Focus"/>
    <n v="100"/>
    <x v="3"/>
    <n v="106"/>
  </r>
  <r>
    <s v="FRL-1275"/>
    <x v="1"/>
    <x v="0"/>
    <x v="3"/>
    <n v="8.5"/>
    <n v="7.5"/>
    <n v="88"/>
    <n v="5"/>
    <n v="70"/>
    <n v="75"/>
    <n v="40"/>
    <n v="90"/>
    <x v="1"/>
    <n v="0.6"/>
    <n v="0.88"/>
    <n v="0.7"/>
    <n v="83"/>
    <n v="63"/>
    <n v="91"/>
    <s v="High Deep Work"/>
    <s v="Medium Burnout"/>
    <s v="High Focus"/>
    <n v="78"/>
    <x v="0"/>
    <n v="77"/>
  </r>
  <r>
    <s v="FRL-1217"/>
    <x v="71"/>
    <x v="4"/>
    <x v="4"/>
    <n v="5.5"/>
    <n v="5"/>
    <n v="91"/>
    <n v="5"/>
    <n v="80"/>
    <n v="100"/>
    <n v="30"/>
    <n v="30"/>
    <x v="3"/>
    <n v="0.7"/>
    <n v="0.91"/>
    <n v="0.8"/>
    <n v="93"/>
    <n v="27"/>
    <n v="100"/>
    <s v="Very High Deep Work"/>
    <s v="Low Burnout"/>
    <s v="High Focus"/>
    <n v="100"/>
    <x v="3"/>
    <n v="106"/>
  </r>
  <r>
    <s v="FRL-1358"/>
    <x v="142"/>
    <x v="6"/>
    <x v="3"/>
    <n v="4"/>
    <n v="4"/>
    <n v="100"/>
    <n v="7"/>
    <n v="70"/>
    <n v="90"/>
    <n v="60"/>
    <n v="40"/>
    <x v="0"/>
    <n v="0.4"/>
    <n v="1"/>
    <n v="0.7"/>
    <n v="97"/>
    <n v="47"/>
    <n v="100"/>
    <s v="Very High Deep Work"/>
    <s v="Low Burnout"/>
    <s v="High Focus"/>
    <n v="93"/>
    <x v="0"/>
    <n v="92"/>
  </r>
  <r>
    <s v="FRL-1355"/>
    <x v="143"/>
    <x v="6"/>
    <x v="0"/>
    <n v="7"/>
    <n v="4.5"/>
    <n v="64"/>
    <n v="3"/>
    <n v="60"/>
    <n v="75"/>
    <n v="50"/>
    <n v="30"/>
    <x v="4"/>
    <n v="0.5"/>
    <n v="0.64"/>
    <n v="0.6"/>
    <n v="58"/>
    <n v="44"/>
    <n v="65"/>
    <s v="Low Deep Work"/>
    <s v="Low Burnout"/>
    <s v="Low Focus"/>
    <n v="77"/>
    <x v="0"/>
    <n v="79"/>
  </r>
  <r>
    <s v="FRL-1244"/>
    <x v="106"/>
    <x v="1"/>
    <x v="3"/>
    <n v="9"/>
    <n v="7.5"/>
    <n v="83"/>
    <n v="5"/>
    <n v="60"/>
    <n v="100"/>
    <n v="60"/>
    <n v="20"/>
    <x v="4"/>
    <n v="0.4"/>
    <n v="0.83"/>
    <n v="0.6"/>
    <n v="76"/>
    <n v="52"/>
    <n v="76"/>
    <s v="High Deep Work"/>
    <s v="Medium Burnout"/>
    <s v="Medium Focus"/>
    <n v="100"/>
    <x v="0"/>
    <n v="102"/>
  </r>
  <r>
    <s v="FRL-1053"/>
    <x v="103"/>
    <x v="3"/>
    <x v="0"/>
    <n v="5"/>
    <n v="4.5"/>
    <n v="90"/>
    <n v="2"/>
    <n v="70"/>
    <n v="100"/>
    <n v="90"/>
    <n v="50"/>
    <x v="1"/>
    <n v="0.1"/>
    <n v="0.9"/>
    <n v="0.7"/>
    <n v="74"/>
    <n v="54"/>
    <n v="90"/>
    <s v="Very High Deep Work"/>
    <s v="Medium Burnout"/>
    <s v="Medium Focus"/>
    <n v="100"/>
    <x v="0"/>
    <n v="104"/>
  </r>
  <r>
    <s v="FRL-1030"/>
    <x v="95"/>
    <x v="5"/>
    <x v="2"/>
    <n v="10"/>
    <n v="8"/>
    <n v="80"/>
    <n v="1"/>
    <n v="80"/>
    <n v="90"/>
    <n v="90"/>
    <n v="70"/>
    <x v="4"/>
    <n v="0.1"/>
    <n v="0.8"/>
    <n v="0.8"/>
    <n v="56"/>
    <n v="100"/>
    <n v="46"/>
    <s v="High Deep Work"/>
    <s v="High Burnout"/>
    <s v="Low Focus"/>
    <n v="87"/>
    <x v="3"/>
    <n v="89"/>
  </r>
  <r>
    <s v="FRL-1286"/>
    <x v="75"/>
    <x v="6"/>
    <x v="2"/>
    <n v="5.5"/>
    <n v="4"/>
    <n v="73"/>
    <n v="3"/>
    <n v="90"/>
    <n v="80"/>
    <n v="80"/>
    <n v="10"/>
    <x v="2"/>
    <n v="0.2"/>
    <n v="0.73"/>
    <n v="0.9"/>
    <n v="69"/>
    <n v="57"/>
    <n v="60"/>
    <s v="Medium Deep Work"/>
    <s v="Medium Burnout"/>
    <s v="Medium Focus"/>
    <n v="82"/>
    <x v="1"/>
    <n v="79"/>
  </r>
  <r>
    <s v="FRL-1069"/>
    <x v="72"/>
    <x v="3"/>
    <x v="3"/>
    <n v="10"/>
    <n v="6"/>
    <n v="60"/>
    <n v="3"/>
    <n v="80"/>
    <n v="70"/>
    <n v="30"/>
    <n v="20"/>
    <x v="3"/>
    <n v="0.7"/>
    <n v="0.6"/>
    <n v="0.8"/>
    <n v="73"/>
    <n v="38"/>
    <n v="93"/>
    <s v="Low Deep Work"/>
    <s v="Low Burnout"/>
    <s v="Medium Focus"/>
    <n v="79"/>
    <x v="3"/>
    <n v="72"/>
  </r>
  <r>
    <s v="FRL-1104"/>
    <x v="44"/>
    <x v="1"/>
    <x v="3"/>
    <n v="6"/>
    <n v="4.5"/>
    <n v="75"/>
    <n v="8"/>
    <n v="60"/>
    <n v="85"/>
    <n v="60"/>
    <n v="70"/>
    <x v="4"/>
    <n v="0.4"/>
    <n v="0.75"/>
    <n v="0.6"/>
    <n v="67"/>
    <n v="63"/>
    <n v="66"/>
    <s v="Medium Deep Work"/>
    <s v="Medium Burnout"/>
    <s v="Medium Focus"/>
    <n v="88"/>
    <x v="0"/>
    <n v="87"/>
  </r>
  <r>
    <s v="FRL-1236"/>
    <x v="60"/>
    <x v="5"/>
    <x v="7"/>
    <n v="6.5"/>
    <n v="6.5"/>
    <n v="100"/>
    <n v="3"/>
    <n v="70"/>
    <n v="90"/>
    <n v="30"/>
    <n v="50"/>
    <x v="3"/>
    <n v="0.7"/>
    <n v="1"/>
    <n v="0.7"/>
    <n v="88"/>
    <n v="41"/>
    <n v="95"/>
    <s v="Very High Deep Work"/>
    <s v="Low Burnout"/>
    <s v="High Focus"/>
    <n v="78"/>
    <x v="0"/>
    <n v="87"/>
  </r>
  <r>
    <s v="FRL-1343"/>
    <x v="91"/>
    <x v="1"/>
    <x v="0"/>
    <n v="9.5"/>
    <n v="5.5"/>
    <n v="58"/>
    <n v="9"/>
    <n v="70"/>
    <n v="80"/>
    <n v="50"/>
    <n v="10"/>
    <x v="0"/>
    <n v="0.5"/>
    <n v="0.57999999999999996"/>
    <n v="0.7"/>
    <n v="80"/>
    <n v="39"/>
    <n v="94"/>
    <s v="Low Deep Work"/>
    <s v="Low Burnout"/>
    <s v="High Focus"/>
    <n v="82"/>
    <x v="0"/>
    <n v="84"/>
  </r>
  <r>
    <s v="FRL-1130"/>
    <x v="14"/>
    <x v="5"/>
    <x v="7"/>
    <n v="9"/>
    <n v="6.5"/>
    <n v="72"/>
    <n v="5"/>
    <n v="80"/>
    <n v="80"/>
    <n v="30"/>
    <n v="40"/>
    <x v="0"/>
    <n v="0.7"/>
    <n v="0.72"/>
    <n v="0.8"/>
    <n v="84"/>
    <n v="42"/>
    <n v="82"/>
    <s v="Medium Deep Work"/>
    <s v="Low Burnout"/>
    <s v="High Focus"/>
    <n v="75"/>
    <x v="3"/>
    <n v="77"/>
  </r>
  <r>
    <s v="FRL-1071"/>
    <x v="59"/>
    <x v="0"/>
    <x v="2"/>
    <n v="5"/>
    <n v="5"/>
    <n v="100"/>
    <n v="8"/>
    <n v="90"/>
    <n v="90"/>
    <n v="80"/>
    <n v="20"/>
    <x v="4"/>
    <n v="0.2"/>
    <n v="1"/>
    <n v="0.9"/>
    <n v="84"/>
    <n v="58"/>
    <n v="75"/>
    <s v="Very High Deep Work"/>
    <s v="Medium Burnout"/>
    <s v="High Focus"/>
    <n v="92"/>
    <x v="1"/>
    <n v="89"/>
  </r>
  <r>
    <s v="FRL-1396"/>
    <x v="84"/>
    <x v="2"/>
    <x v="3"/>
    <n v="10"/>
    <n v="5.5"/>
    <n v="55"/>
    <n v="4"/>
    <n v="70"/>
    <n v="95"/>
    <n v="30"/>
    <n v="80"/>
    <x v="3"/>
    <n v="0.7"/>
    <n v="0.55000000000000004"/>
    <n v="0.7"/>
    <n v="83"/>
    <n v="49"/>
    <n v="96"/>
    <s v="Low Deep Work"/>
    <s v="Low Burnout"/>
    <s v="High Focus"/>
    <n v="98"/>
    <x v="0"/>
    <n v="97"/>
  </r>
  <r>
    <s v="FRL-1098"/>
    <x v="91"/>
    <x v="1"/>
    <x v="7"/>
    <n v="8"/>
    <n v="7"/>
    <n v="88"/>
    <n v="3"/>
    <n v="80"/>
    <n v="80"/>
    <n v="10"/>
    <n v="90"/>
    <x v="0"/>
    <n v="0.9"/>
    <n v="0.88"/>
    <n v="0.8"/>
    <n v="100"/>
    <n v="41"/>
    <n v="95"/>
    <s v="High Deep Work"/>
    <s v="Low Burnout"/>
    <s v="High Focus"/>
    <n v="75"/>
    <x v="3"/>
    <n v="77"/>
  </r>
  <r>
    <s v="FRL-1310"/>
    <x v="47"/>
    <x v="5"/>
    <x v="6"/>
    <n v="5.5"/>
    <n v="4"/>
    <n v="73"/>
    <n v="5"/>
    <n v="100"/>
    <n v="95"/>
    <n v="40"/>
    <n v="10"/>
    <x v="4"/>
    <n v="0.6"/>
    <n v="0.73"/>
    <n v="1"/>
    <n v="74"/>
    <n v="36"/>
    <n v="80"/>
    <s v="Medium Deep Work"/>
    <s v="Low Burnout"/>
    <s v="Medium Focus"/>
    <n v="100"/>
    <x v="1"/>
    <n v="96"/>
  </r>
  <r>
    <s v="FRL-1166"/>
    <x v="153"/>
    <x v="3"/>
    <x v="3"/>
    <n v="8"/>
    <n v="5"/>
    <n v="62"/>
    <n v="5"/>
    <n v="60"/>
    <n v="80"/>
    <n v="40"/>
    <n v="50"/>
    <x v="3"/>
    <n v="0.6"/>
    <n v="0.62"/>
    <n v="0.6"/>
    <n v="76"/>
    <n v="47"/>
    <n v="93"/>
    <s v="Low Deep Work"/>
    <s v="Low Burnout"/>
    <s v="Medium Focus"/>
    <n v="83"/>
    <x v="0"/>
    <n v="82"/>
  </r>
  <r>
    <s v="FRL-1358"/>
    <x v="150"/>
    <x v="5"/>
    <x v="5"/>
    <n v="9.5"/>
    <n v="4.5"/>
    <n v="47"/>
    <n v="9"/>
    <n v="100"/>
    <n v="100"/>
    <n v="70"/>
    <n v="80"/>
    <x v="4"/>
    <n v="0.3"/>
    <n v="0.47"/>
    <n v="1"/>
    <n v="45"/>
    <n v="95"/>
    <n v="34"/>
    <s v="Low Deep Work"/>
    <s v="High Burnout"/>
    <s v="Low Focus"/>
    <n v="100"/>
    <x v="1"/>
    <n v="95"/>
  </r>
  <r>
    <s v="FRL-1263"/>
    <x v="156"/>
    <x v="2"/>
    <x v="0"/>
    <n v="7"/>
    <n v="5"/>
    <n v="71"/>
    <n v="3"/>
    <n v="70"/>
    <n v="80"/>
    <n v="60"/>
    <n v="50"/>
    <x v="2"/>
    <n v="0.4"/>
    <n v="0.71"/>
    <n v="0.7"/>
    <n v="57"/>
    <n v="53"/>
    <n v="61"/>
    <s v="Medium Deep Work"/>
    <s v="Medium Burnout"/>
    <s v="Low Focus"/>
    <n v="82"/>
    <x v="0"/>
    <n v="84"/>
  </r>
  <r>
    <s v="FRL-1027"/>
    <x v="166"/>
    <x v="2"/>
    <x v="7"/>
    <n v="5.5"/>
    <n v="5"/>
    <n v="91"/>
    <n v="2"/>
    <n v="90"/>
    <n v="90"/>
    <n v="40"/>
    <n v="80"/>
    <x v="1"/>
    <n v="0.6"/>
    <n v="0.91"/>
    <n v="0.9"/>
    <n v="83"/>
    <n v="52"/>
    <n v="80"/>
    <s v="Very High Deep Work"/>
    <s v="Medium Burnout"/>
    <s v="High Focus"/>
    <n v="89"/>
    <x v="1"/>
    <n v="87"/>
  </r>
  <r>
    <s v="FRL-1007"/>
    <x v="159"/>
    <x v="2"/>
    <x v="2"/>
    <n v="9"/>
    <n v="9"/>
    <n v="100"/>
    <n v="6"/>
    <n v="100"/>
    <n v="90"/>
    <n v="20"/>
    <n v="30"/>
    <x v="1"/>
    <n v="0.8"/>
    <n v="1"/>
    <n v="1"/>
    <n v="96"/>
    <n v="33"/>
    <n v="100"/>
    <s v="Very High Deep Work"/>
    <s v="Low Burnout"/>
    <s v="High Focus"/>
    <n v="92"/>
    <x v="1"/>
    <n v="89"/>
  </r>
  <r>
    <s v="FRL-1257"/>
    <x v="121"/>
    <x v="4"/>
    <x v="1"/>
    <n v="9"/>
    <n v="6"/>
    <n v="67"/>
    <n v="9"/>
    <n v="70"/>
    <n v="100"/>
    <n v="70"/>
    <n v="90"/>
    <x v="1"/>
    <n v="0.3"/>
    <n v="0.67"/>
    <n v="0.7"/>
    <n v="43"/>
    <n v="93"/>
    <n v="38"/>
    <s v="Low Deep Work"/>
    <s v="High Burnout"/>
    <s v="Low Focus"/>
    <n v="82"/>
    <x v="0"/>
    <n v="93"/>
  </r>
  <r>
    <s v="FRL-1391"/>
    <x v="122"/>
    <x v="5"/>
    <x v="3"/>
    <n v="8.5"/>
    <n v="4"/>
    <n v="47"/>
    <n v="5"/>
    <n v="80"/>
    <n v="90"/>
    <n v="30"/>
    <n v="80"/>
    <x v="0"/>
    <n v="0.7"/>
    <n v="0.47"/>
    <n v="0.8"/>
    <n v="80"/>
    <n v="48"/>
    <n v="87"/>
    <s v="Low Deep Work"/>
    <s v="Low Burnout"/>
    <s v="High Focus"/>
    <n v="100"/>
    <x v="3"/>
    <n v="92"/>
  </r>
  <r>
    <s v="FRL-1230"/>
    <x v="152"/>
    <x v="3"/>
    <x v="5"/>
    <n v="5"/>
    <n v="4.5"/>
    <n v="90"/>
    <n v="7"/>
    <n v="50"/>
    <n v="100"/>
    <n v="20"/>
    <n v="90"/>
    <x v="4"/>
    <n v="0.8"/>
    <n v="0.9"/>
    <n v="0.5"/>
    <n v="44"/>
    <n v="65"/>
    <n v="49"/>
    <s v="Very High Deep Work"/>
    <s v="Medium Burnout"/>
    <s v="Low Focus"/>
    <n v="84"/>
    <x v="2"/>
    <n v="95"/>
  </r>
  <r>
    <s v="FRL-1089"/>
    <x v="8"/>
    <x v="4"/>
    <x v="6"/>
    <n v="5"/>
    <n v="4"/>
    <n v="80"/>
    <n v="9"/>
    <n v="60"/>
    <n v="90"/>
    <n v="80"/>
    <n v="30"/>
    <x v="0"/>
    <n v="0.2"/>
    <n v="0.8"/>
    <n v="0.6"/>
    <n v="72"/>
    <n v="52"/>
    <n v="92"/>
    <s v="High Deep Work"/>
    <s v="Medium Burnout"/>
    <s v="Medium Focus"/>
    <n v="91"/>
    <x v="0"/>
    <n v="91"/>
  </r>
  <r>
    <s v="FRL-1121"/>
    <x v="178"/>
    <x v="4"/>
    <x v="0"/>
    <n v="10"/>
    <n v="4.5"/>
    <n v="45"/>
    <n v="3"/>
    <n v="100"/>
    <n v="95"/>
    <n v="90"/>
    <n v="80"/>
    <x v="0"/>
    <n v="0.1"/>
    <n v="0.45"/>
    <n v="1"/>
    <n v="92"/>
    <n v="71"/>
    <n v="89"/>
    <s v="Low Deep Work"/>
    <s v="High Burnout"/>
    <s v="High Focus"/>
    <n v="100"/>
    <x v="1"/>
    <n v="99"/>
  </r>
  <r>
    <s v="FRL-1080"/>
    <x v="178"/>
    <x v="4"/>
    <x v="1"/>
    <n v="5.5"/>
    <n v="4.5"/>
    <n v="82"/>
    <n v="9"/>
    <n v="50"/>
    <n v="95"/>
    <n v="90"/>
    <n v="40"/>
    <x v="3"/>
    <n v="0.1"/>
    <n v="0.82"/>
    <n v="0.5"/>
    <n v="72"/>
    <n v="73"/>
    <n v="68"/>
    <s v="High Deep Work"/>
    <s v="High Burnout"/>
    <s v="Medium Focus"/>
    <n v="71"/>
    <x v="2"/>
    <n v="88"/>
  </r>
  <r>
    <s v="FRL-1062"/>
    <x v="168"/>
    <x v="6"/>
    <x v="0"/>
    <n v="4.5"/>
    <n v="4"/>
    <n v="89"/>
    <n v="3"/>
    <n v="60"/>
    <n v="70"/>
    <n v="10"/>
    <n v="20"/>
    <x v="0"/>
    <n v="0.9"/>
    <n v="0.89"/>
    <n v="0.6"/>
    <n v="80"/>
    <n v="24"/>
    <n v="100"/>
    <s v="High Deep Work"/>
    <s v="Low Burnout"/>
    <s v="High Focus"/>
    <n v="72"/>
    <x v="0"/>
    <n v="74"/>
  </r>
  <r>
    <s v="FRL-1236"/>
    <x v="110"/>
    <x v="3"/>
    <x v="7"/>
    <n v="7"/>
    <n v="4"/>
    <n v="57"/>
    <n v="1"/>
    <n v="90"/>
    <n v="100"/>
    <n v="90"/>
    <n v="80"/>
    <x v="0"/>
    <n v="0.1"/>
    <n v="0.56999999999999995"/>
    <n v="0.9"/>
    <n v="50"/>
    <n v="81"/>
    <n v="48"/>
    <s v="Low Deep Work"/>
    <s v="High Burnout"/>
    <s v="Low Focus"/>
    <n v="99"/>
    <x v="1"/>
    <n v="97"/>
  </r>
  <r>
    <s v="FRL-1005"/>
    <x v="58"/>
    <x v="0"/>
    <x v="6"/>
    <n v="4.5"/>
    <n v="4.5"/>
    <n v="100"/>
    <n v="4"/>
    <n v="80"/>
    <n v="100"/>
    <n v="20"/>
    <n v="50"/>
    <x v="0"/>
    <n v="0.8"/>
    <n v="1"/>
    <n v="0.8"/>
    <n v="100"/>
    <n v="29"/>
    <n v="100"/>
    <s v="Very High Deep Work"/>
    <s v="Low Burnout"/>
    <s v="High Focus"/>
    <n v="100"/>
    <x v="3"/>
    <n v="101"/>
  </r>
  <r>
    <s v="FRL-1283"/>
    <x v="142"/>
    <x v="6"/>
    <x v="5"/>
    <n v="6.5"/>
    <n v="6.5"/>
    <n v="100"/>
    <n v="4"/>
    <n v="50"/>
    <n v="90"/>
    <n v="90"/>
    <n v="10"/>
    <x v="4"/>
    <n v="0.1"/>
    <n v="1"/>
    <n v="0.5"/>
    <n v="77"/>
    <n v="48"/>
    <n v="72"/>
    <s v="Very High Deep Work"/>
    <s v="Low Burnout"/>
    <s v="Medium Focus"/>
    <n v="75"/>
    <x v="2"/>
    <n v="85"/>
  </r>
  <r>
    <s v="FRL-1215"/>
    <x v="58"/>
    <x v="0"/>
    <x v="3"/>
    <n v="9"/>
    <n v="5"/>
    <n v="56"/>
    <n v="4"/>
    <n v="70"/>
    <n v="85"/>
    <n v="60"/>
    <n v="20"/>
    <x v="0"/>
    <n v="0.4"/>
    <n v="0.56000000000000005"/>
    <n v="0.7"/>
    <n v="75"/>
    <n v="50"/>
    <n v="85"/>
    <s v="Low Deep Work"/>
    <s v="Medium Burnout"/>
    <s v="Medium Focus"/>
    <n v="88"/>
    <x v="0"/>
    <n v="87"/>
  </r>
  <r>
    <s v="FRL-1101"/>
    <x v="182"/>
    <x v="6"/>
    <x v="0"/>
    <n v="7.5"/>
    <n v="7"/>
    <n v="93"/>
    <n v="3"/>
    <n v="70"/>
    <n v="100"/>
    <n v="50"/>
    <n v="60"/>
    <x v="1"/>
    <n v="0.5"/>
    <n v="0.93"/>
    <n v="0.7"/>
    <n v="82"/>
    <n v="42"/>
    <n v="100"/>
    <s v="Very High Deep Work"/>
    <s v="Low Burnout"/>
    <s v="High Focus"/>
    <n v="100"/>
    <x v="0"/>
    <n v="104"/>
  </r>
  <r>
    <s v="FRL-1224"/>
    <x v="32"/>
    <x v="4"/>
    <x v="7"/>
    <n v="6.5"/>
    <n v="4"/>
    <n v="62"/>
    <n v="1"/>
    <n v="80"/>
    <n v="95"/>
    <n v="70"/>
    <n v="70"/>
    <x v="2"/>
    <n v="0.3"/>
    <n v="0.62"/>
    <n v="0.8"/>
    <n v="44"/>
    <n v="79"/>
    <n v="37"/>
    <s v="Low Deep Work"/>
    <s v="High Burnout"/>
    <s v="Low Focus"/>
    <n v="89"/>
    <x v="3"/>
    <n v="92"/>
  </r>
  <r>
    <s v="FRL-1037"/>
    <x v="141"/>
    <x v="2"/>
    <x v="3"/>
    <n v="9"/>
    <n v="7"/>
    <n v="78"/>
    <n v="6"/>
    <n v="50"/>
    <n v="95"/>
    <n v="20"/>
    <n v="40"/>
    <x v="2"/>
    <n v="0.8"/>
    <n v="0.78"/>
    <n v="0.5"/>
    <n v="73"/>
    <n v="36"/>
    <n v="75"/>
    <s v="Medium Deep Work"/>
    <s v="Low Burnout"/>
    <s v="Medium Focus"/>
    <n v="90"/>
    <x v="2"/>
    <n v="97"/>
  </r>
  <r>
    <s v="FRL-1228"/>
    <x v="50"/>
    <x v="4"/>
    <x v="3"/>
    <n v="6.5"/>
    <n v="4"/>
    <n v="62"/>
    <n v="7"/>
    <n v="90"/>
    <n v="80"/>
    <n v="80"/>
    <n v="10"/>
    <x v="1"/>
    <n v="0.2"/>
    <n v="0.62"/>
    <n v="0.9"/>
    <n v="67"/>
    <n v="58"/>
    <n v="75"/>
    <s v="Low Deep Work"/>
    <s v="Medium Burnout"/>
    <s v="Medium Focus"/>
    <n v="95"/>
    <x v="1"/>
    <n v="82"/>
  </r>
  <r>
    <s v="FRL-1188"/>
    <x v="104"/>
    <x v="2"/>
    <x v="0"/>
    <n v="10"/>
    <n v="5.5"/>
    <n v="55"/>
    <n v="7"/>
    <n v="90"/>
    <n v="75"/>
    <n v="50"/>
    <n v="90"/>
    <x v="3"/>
    <n v="0.5"/>
    <n v="0.55000000000000004"/>
    <n v="0.9"/>
    <n v="85"/>
    <n v="59"/>
    <n v="95"/>
    <s v="Low Deep Work"/>
    <s v="Medium Burnout"/>
    <s v="High Focus"/>
    <n v="88"/>
    <x v="1"/>
    <n v="79"/>
  </r>
  <r>
    <s v="FRL-1273"/>
    <x v="178"/>
    <x v="4"/>
    <x v="6"/>
    <n v="8.5"/>
    <n v="8.5"/>
    <n v="100"/>
    <n v="7"/>
    <n v="80"/>
    <n v="90"/>
    <n v="80"/>
    <n v="10"/>
    <x v="1"/>
    <n v="0.2"/>
    <n v="1"/>
    <n v="0.8"/>
    <n v="86"/>
    <n v="54"/>
    <n v="100"/>
    <s v="Very High Deep Work"/>
    <s v="Medium Burnout"/>
    <s v="High Focus"/>
    <n v="98"/>
    <x v="3"/>
    <n v="91"/>
  </r>
  <r>
    <s v="FRL-1276"/>
    <x v="40"/>
    <x v="4"/>
    <x v="7"/>
    <n v="8"/>
    <n v="8"/>
    <n v="100"/>
    <n v="9"/>
    <n v="90"/>
    <n v="70"/>
    <n v="80"/>
    <n v="90"/>
    <x v="4"/>
    <n v="0.2"/>
    <n v="1"/>
    <n v="0.9"/>
    <n v="57"/>
    <n v="96"/>
    <n v="47"/>
    <s v="Very High Deep Work"/>
    <s v="High Burnout"/>
    <s v="Low Focus"/>
    <n v="69"/>
    <x v="1"/>
    <n v="67"/>
  </r>
  <r>
    <s v="FRL-1186"/>
    <x v="1"/>
    <x v="0"/>
    <x v="3"/>
    <n v="6.5"/>
    <n v="6"/>
    <n v="92"/>
    <n v="7"/>
    <n v="70"/>
    <n v="85"/>
    <n v="20"/>
    <n v="80"/>
    <x v="4"/>
    <n v="0.8"/>
    <n v="0.92"/>
    <n v="0.7"/>
    <n v="80"/>
    <n v="44"/>
    <n v="83"/>
    <s v="Very High Deep Work"/>
    <s v="Low Burnout"/>
    <s v="High Focus"/>
    <n v="88"/>
    <x v="0"/>
    <n v="87"/>
  </r>
  <r>
    <s v="FRL-1354"/>
    <x v="134"/>
    <x v="4"/>
    <x v="1"/>
    <n v="5.5"/>
    <n v="4.5"/>
    <n v="82"/>
    <n v="1"/>
    <n v="60"/>
    <n v="85"/>
    <n v="60"/>
    <n v="80"/>
    <x v="1"/>
    <n v="0.4"/>
    <n v="0.82"/>
    <n v="0.6"/>
    <n v="44"/>
    <n v="69"/>
    <n v="48"/>
    <s v="High Deep Work"/>
    <s v="Medium Burnout"/>
    <s v="Low Focus"/>
    <n v="69"/>
    <x v="0"/>
    <n v="78"/>
  </r>
  <r>
    <s v="FRL-1194"/>
    <x v="141"/>
    <x v="2"/>
    <x v="4"/>
    <n v="6"/>
    <n v="4"/>
    <n v="67"/>
    <n v="9"/>
    <n v="90"/>
    <n v="80"/>
    <n v="30"/>
    <n v="20"/>
    <x v="0"/>
    <n v="0.7"/>
    <n v="0.67"/>
    <n v="0.9"/>
    <n v="85"/>
    <n v="33"/>
    <n v="100"/>
    <s v="Low Deep Work"/>
    <s v="Low Burnout"/>
    <s v="High Focus"/>
    <n v="97"/>
    <x v="1"/>
    <n v="86"/>
  </r>
  <r>
    <s v="FRL-1171"/>
    <x v="167"/>
    <x v="6"/>
    <x v="5"/>
    <n v="6.5"/>
    <n v="4"/>
    <n v="62"/>
    <n v="8"/>
    <n v="80"/>
    <n v="80"/>
    <n v="20"/>
    <n v="30"/>
    <x v="4"/>
    <n v="0.8"/>
    <n v="0.62"/>
    <n v="0.8"/>
    <n v="64"/>
    <n v="38"/>
    <n v="60"/>
    <s v="Low Deep Work"/>
    <s v="Low Burnout"/>
    <s v="Low Focus"/>
    <n v="79"/>
    <x v="3"/>
    <n v="75"/>
  </r>
  <r>
    <s v="FRL-1197"/>
    <x v="88"/>
    <x v="0"/>
    <x v="7"/>
    <n v="5"/>
    <n v="4"/>
    <n v="80"/>
    <n v="2"/>
    <n v="100"/>
    <n v="100"/>
    <n v="90"/>
    <n v="30"/>
    <x v="0"/>
    <n v="0.1"/>
    <n v="0.8"/>
    <n v="1"/>
    <n v="61"/>
    <n v="65"/>
    <n v="63"/>
    <s v="High Deep Work"/>
    <s v="Medium Burnout"/>
    <s v="Low Focus"/>
    <n v="99"/>
    <x v="1"/>
    <n v="97"/>
  </r>
  <r>
    <s v="FRL-1311"/>
    <x v="48"/>
    <x v="6"/>
    <x v="7"/>
    <n v="7"/>
    <n v="4.5"/>
    <n v="64"/>
    <n v="7"/>
    <n v="60"/>
    <n v="75"/>
    <n v="30"/>
    <n v="80"/>
    <x v="2"/>
    <n v="0.7"/>
    <n v="0.64"/>
    <n v="0.6"/>
    <n v="56"/>
    <n v="57"/>
    <n v="48"/>
    <s v="Low Deep Work"/>
    <s v="Medium Burnout"/>
    <s v="Low Focus"/>
    <n v="65"/>
    <x v="0"/>
    <n v="72"/>
  </r>
  <r>
    <s v="FRL-1230"/>
    <x v="19"/>
    <x v="3"/>
    <x v="4"/>
    <n v="10"/>
    <n v="9.5"/>
    <n v="95"/>
    <n v="5"/>
    <n v="100"/>
    <n v="80"/>
    <n v="50"/>
    <n v="30"/>
    <x v="0"/>
    <n v="0.5"/>
    <n v="0.95"/>
    <n v="1"/>
    <n v="100"/>
    <n v="40"/>
    <n v="100"/>
    <s v="Very High Deep Work"/>
    <s v="Low Burnout"/>
    <s v="High Focus"/>
    <n v="97"/>
    <x v="1"/>
    <n v="86"/>
  </r>
  <r>
    <s v="FRL-1348"/>
    <x v="57"/>
    <x v="4"/>
    <x v="1"/>
    <n v="6.5"/>
    <n v="5.5"/>
    <n v="85"/>
    <n v="1"/>
    <n v="80"/>
    <n v="100"/>
    <n v="90"/>
    <n v="30"/>
    <x v="0"/>
    <n v="0.1"/>
    <n v="0.85"/>
    <n v="0.8"/>
    <n v="90"/>
    <n v="77"/>
    <n v="74"/>
    <s v="High Deep Work"/>
    <s v="High Burnout"/>
    <s v="High Focus"/>
    <n v="88"/>
    <x v="3"/>
    <n v="93"/>
  </r>
  <r>
    <s v="FRL-1064"/>
    <x v="154"/>
    <x v="1"/>
    <x v="4"/>
    <n v="7.5"/>
    <n v="4"/>
    <n v="53"/>
    <n v="10"/>
    <n v="100"/>
    <n v="70"/>
    <n v="20"/>
    <n v="70"/>
    <x v="3"/>
    <n v="0.8"/>
    <n v="0.53"/>
    <n v="1"/>
    <n v="77"/>
    <n v="41"/>
    <n v="99"/>
    <s v="Low Deep Work"/>
    <s v="Low Burnout"/>
    <s v="Medium Focus"/>
    <n v="85"/>
    <x v="1"/>
    <n v="76"/>
  </r>
  <r>
    <s v="FRL-1209"/>
    <x v="133"/>
    <x v="0"/>
    <x v="1"/>
    <n v="4"/>
    <n v="4"/>
    <n v="100"/>
    <n v="3"/>
    <n v="60"/>
    <n v="80"/>
    <n v="80"/>
    <n v="30"/>
    <x v="1"/>
    <n v="0.2"/>
    <n v="1"/>
    <n v="0.6"/>
    <n v="76"/>
    <n v="70"/>
    <n v="69"/>
    <s v="Very High Deep Work"/>
    <s v="High Burnout"/>
    <s v="Medium Focus"/>
    <n v="65"/>
    <x v="0"/>
    <n v="73"/>
  </r>
  <r>
    <s v="FRL-1286"/>
    <x v="78"/>
    <x v="1"/>
    <x v="1"/>
    <n v="6.5"/>
    <n v="6.5"/>
    <n v="100"/>
    <n v="5"/>
    <n v="50"/>
    <n v="70"/>
    <n v="80"/>
    <n v="90"/>
    <x v="1"/>
    <n v="0.2"/>
    <n v="1"/>
    <n v="0.5"/>
    <n v="32"/>
    <n v="89"/>
    <n v="40"/>
    <s v="Very High Deep Work"/>
    <s v="High Burnout"/>
    <s v="Low Focus"/>
    <n v="52"/>
    <x v="2"/>
    <n v="63"/>
  </r>
  <r>
    <s v="FRL-1082"/>
    <x v="122"/>
    <x v="5"/>
    <x v="4"/>
    <n v="6"/>
    <n v="5.5"/>
    <n v="92"/>
    <n v="4"/>
    <n v="60"/>
    <n v="85"/>
    <n v="20"/>
    <n v="70"/>
    <x v="1"/>
    <n v="0.8"/>
    <n v="0.92"/>
    <n v="0.6"/>
    <n v="88"/>
    <n v="34"/>
    <n v="100"/>
    <s v="Very High Deep Work"/>
    <s v="Low Burnout"/>
    <s v="High Focus"/>
    <n v="90"/>
    <x v="0"/>
    <n v="91"/>
  </r>
  <r>
    <s v="FRL-1003"/>
    <x v="73"/>
    <x v="6"/>
    <x v="4"/>
    <n v="4.5"/>
    <n v="4"/>
    <n v="89"/>
    <n v="6"/>
    <n v="100"/>
    <n v="95"/>
    <n v="10"/>
    <n v="20"/>
    <x v="2"/>
    <n v="0.9"/>
    <n v="0.89"/>
    <n v="1"/>
    <n v="78"/>
    <n v="21"/>
    <n v="90"/>
    <s v="High Deep Work"/>
    <s v="Low Burnout"/>
    <s v="Medium Focus"/>
    <n v="100"/>
    <x v="1"/>
    <n v="101"/>
  </r>
  <r>
    <s v="FRL-1000"/>
    <x v="78"/>
    <x v="1"/>
    <x v="3"/>
    <n v="5"/>
    <n v="4.5"/>
    <n v="90"/>
    <n v="2"/>
    <n v="50"/>
    <n v="80"/>
    <n v="30"/>
    <n v="70"/>
    <x v="4"/>
    <n v="0.7"/>
    <n v="0.9"/>
    <n v="0.5"/>
    <n v="75"/>
    <n v="45"/>
    <n v="79"/>
    <s v="Very High Deep Work"/>
    <s v="Low Burnout"/>
    <s v="Medium Focus"/>
    <n v="76"/>
    <x v="2"/>
    <n v="82"/>
  </r>
  <r>
    <s v="FRL-1380"/>
    <x v="105"/>
    <x v="5"/>
    <x v="7"/>
    <n v="5.5"/>
    <n v="5.5"/>
    <n v="100"/>
    <n v="1"/>
    <n v="60"/>
    <n v="75"/>
    <n v="10"/>
    <n v="10"/>
    <x v="4"/>
    <n v="0.9"/>
    <n v="1"/>
    <n v="0.6"/>
    <n v="80"/>
    <n v="24"/>
    <n v="75"/>
    <s v="Very High Deep Work"/>
    <s v="Low Burnout"/>
    <s v="High Focus"/>
    <n v="65"/>
    <x v="0"/>
    <n v="72"/>
  </r>
  <r>
    <s v="FRL-1220"/>
    <x v="48"/>
    <x v="6"/>
    <x v="5"/>
    <n v="6.5"/>
    <n v="6.5"/>
    <n v="100"/>
    <n v="1"/>
    <n v="80"/>
    <n v="80"/>
    <n v="20"/>
    <n v="90"/>
    <x v="1"/>
    <n v="0.8"/>
    <n v="1"/>
    <n v="0.8"/>
    <n v="64"/>
    <n v="66"/>
    <n v="71"/>
    <s v="Very High Deep Work"/>
    <s v="Medium Burnout"/>
    <s v="Low Focus"/>
    <n v="79"/>
    <x v="3"/>
    <n v="75"/>
  </r>
  <r>
    <s v="FRL-1287"/>
    <x v="49"/>
    <x v="3"/>
    <x v="6"/>
    <n v="9.5"/>
    <n v="6"/>
    <n v="63"/>
    <n v="4"/>
    <n v="60"/>
    <n v="100"/>
    <n v="90"/>
    <n v="80"/>
    <x v="3"/>
    <n v="0.1"/>
    <n v="0.63"/>
    <n v="0.6"/>
    <n v="58"/>
    <n v="80"/>
    <n v="71"/>
    <s v="Low Deep Work"/>
    <s v="High Burnout"/>
    <s v="Low Focus"/>
    <n v="100"/>
    <x v="0"/>
    <n v="101"/>
  </r>
  <r>
    <s v="FRL-1211"/>
    <x v="172"/>
    <x v="6"/>
    <x v="1"/>
    <n v="5"/>
    <n v="5"/>
    <n v="100"/>
    <n v="5"/>
    <n v="80"/>
    <n v="100"/>
    <n v="20"/>
    <n v="70"/>
    <x v="0"/>
    <n v="0.8"/>
    <n v="1"/>
    <n v="0.8"/>
    <n v="62"/>
    <n v="37"/>
    <n v="72"/>
    <s v="Very High Deep Work"/>
    <s v="Low Burnout"/>
    <s v="Low Focus"/>
    <n v="88"/>
    <x v="3"/>
    <n v="93"/>
  </r>
  <r>
    <s v="FRL-1242"/>
    <x v="169"/>
    <x v="1"/>
    <x v="4"/>
    <n v="10"/>
    <n v="6"/>
    <n v="60"/>
    <n v="9"/>
    <n v="60"/>
    <n v="100"/>
    <n v="20"/>
    <n v="10"/>
    <x v="2"/>
    <n v="0.8"/>
    <n v="0.6"/>
    <n v="0.6"/>
    <n v="54"/>
    <n v="38"/>
    <n v="64"/>
    <s v="Low Deep Work"/>
    <s v="Low Burnout"/>
    <s v="Low Focus"/>
    <n v="100"/>
    <x v="0"/>
    <n v="106"/>
  </r>
  <r>
    <s v="FRL-1023"/>
    <x v="33"/>
    <x v="6"/>
    <x v="5"/>
    <n v="6.5"/>
    <n v="6"/>
    <n v="92"/>
    <n v="10"/>
    <n v="60"/>
    <n v="95"/>
    <n v="30"/>
    <n v="20"/>
    <x v="4"/>
    <n v="0.7"/>
    <n v="0.92"/>
    <n v="0.6"/>
    <n v="73"/>
    <n v="33"/>
    <n v="72"/>
    <s v="Very High Deep Work"/>
    <s v="Low Burnout"/>
    <s v="Medium Focus"/>
    <n v="87"/>
    <x v="0"/>
    <n v="90"/>
  </r>
  <r>
    <s v="FRL-1109"/>
    <x v="105"/>
    <x v="5"/>
    <x v="3"/>
    <n v="7.5"/>
    <n v="6"/>
    <n v="80"/>
    <n v="9"/>
    <n v="70"/>
    <n v="80"/>
    <n v="30"/>
    <n v="70"/>
    <x v="1"/>
    <n v="0.7"/>
    <n v="0.8"/>
    <n v="0.7"/>
    <n v="84"/>
    <n v="46"/>
    <n v="95"/>
    <s v="High Deep Work"/>
    <s v="Low Burnout"/>
    <s v="High Focus"/>
    <n v="83"/>
    <x v="0"/>
    <n v="82"/>
  </r>
  <r>
    <s v="FRL-1207"/>
    <x v="7"/>
    <x v="3"/>
    <x v="5"/>
    <n v="8"/>
    <n v="7"/>
    <n v="88"/>
    <n v="1"/>
    <n v="80"/>
    <n v="85"/>
    <n v="40"/>
    <n v="90"/>
    <x v="3"/>
    <n v="0.6"/>
    <n v="0.88"/>
    <n v="0.8"/>
    <n v="60"/>
    <n v="74"/>
    <n v="69"/>
    <s v="High Deep Work"/>
    <s v="High Burnout"/>
    <s v="Low Focus"/>
    <n v="84"/>
    <x v="3"/>
    <n v="80"/>
  </r>
  <r>
    <s v="FRL-1153"/>
    <x v="50"/>
    <x v="4"/>
    <x v="0"/>
    <n v="8"/>
    <n v="5.5"/>
    <n v="69"/>
    <n v="9"/>
    <n v="60"/>
    <n v="80"/>
    <n v="40"/>
    <n v="70"/>
    <x v="2"/>
    <n v="0.6"/>
    <n v="0.69"/>
    <n v="0.6"/>
    <n v="57"/>
    <n v="53"/>
    <n v="61"/>
    <s v="Low Deep Work"/>
    <s v="Medium Burnout"/>
    <s v="Low Focus"/>
    <n v="82"/>
    <x v="0"/>
    <n v="84"/>
  </r>
  <r>
    <s v="FRL-1070"/>
    <x v="50"/>
    <x v="4"/>
    <x v="0"/>
    <n v="4"/>
    <n v="4"/>
    <n v="100"/>
    <n v="6"/>
    <n v="80"/>
    <n v="100"/>
    <n v="80"/>
    <n v="50"/>
    <x v="0"/>
    <n v="0.2"/>
    <n v="1"/>
    <n v="0.8"/>
    <n v="86"/>
    <n v="47"/>
    <n v="100"/>
    <s v="Very High Deep Work"/>
    <s v="Low Burnout"/>
    <s v="High Focus"/>
    <n v="100"/>
    <x v="3"/>
    <n v="104"/>
  </r>
  <r>
    <s v="FRL-1184"/>
    <x v="2"/>
    <x v="1"/>
    <x v="1"/>
    <n v="8.5"/>
    <n v="6.5"/>
    <n v="76"/>
    <n v="6"/>
    <n v="70"/>
    <n v="85"/>
    <n v="30"/>
    <n v="40"/>
    <x v="1"/>
    <n v="0.7"/>
    <n v="0.76"/>
    <n v="0.7"/>
    <n v="72"/>
    <n v="47"/>
    <n v="67"/>
    <s v="Medium Deep Work"/>
    <s v="Low Burnout"/>
    <s v="Medium Focus"/>
    <n v="69"/>
    <x v="0"/>
    <n v="78"/>
  </r>
  <r>
    <s v="FRL-1373"/>
    <x v="145"/>
    <x v="1"/>
    <x v="3"/>
    <n v="8.5"/>
    <n v="4"/>
    <n v="47"/>
    <n v="9"/>
    <n v="70"/>
    <n v="70"/>
    <n v="10"/>
    <n v="80"/>
    <x v="2"/>
    <n v="0.9"/>
    <n v="0.47"/>
    <n v="0.7"/>
    <n v="55"/>
    <n v="47"/>
    <n v="56"/>
    <s v="Low Deep Work"/>
    <s v="Low Burnout"/>
    <s v="Low Focus"/>
    <n v="73"/>
    <x v="0"/>
    <n v="72"/>
  </r>
  <r>
    <s v="FRL-1341"/>
    <x v="90"/>
    <x v="3"/>
    <x v="3"/>
    <n v="4.5"/>
    <n v="4"/>
    <n v="89"/>
    <n v="2"/>
    <n v="70"/>
    <n v="85"/>
    <n v="90"/>
    <n v="70"/>
    <x v="0"/>
    <n v="0.1"/>
    <n v="0.89"/>
    <n v="0.7"/>
    <n v="83"/>
    <n v="67"/>
    <n v="94"/>
    <s v="High Deep Work"/>
    <s v="Medium Burnout"/>
    <s v="High Focus"/>
    <n v="88"/>
    <x v="0"/>
    <n v="87"/>
  </r>
  <r>
    <s v="FRL-1072"/>
    <x v="87"/>
    <x v="0"/>
    <x v="0"/>
    <n v="10"/>
    <n v="6"/>
    <n v="60"/>
    <n v="8"/>
    <n v="80"/>
    <n v="70"/>
    <n v="30"/>
    <n v="30"/>
    <x v="0"/>
    <n v="0.7"/>
    <n v="0.6"/>
    <n v="0.8"/>
    <n v="86"/>
    <n v="39"/>
    <n v="99"/>
    <s v="Low Deep Work"/>
    <s v="Low Burnout"/>
    <s v="High Focus"/>
    <n v="78"/>
    <x v="3"/>
    <n v="74"/>
  </r>
  <r>
    <s v="FRL-1367"/>
    <x v="93"/>
    <x v="6"/>
    <x v="1"/>
    <n v="6.5"/>
    <n v="4.5"/>
    <n v="69"/>
    <n v="6"/>
    <n v="100"/>
    <n v="70"/>
    <n v="30"/>
    <n v="10"/>
    <x v="0"/>
    <n v="0.7"/>
    <n v="0.69"/>
    <n v="1"/>
    <n v="100"/>
    <n v="34"/>
    <n v="88"/>
    <s v="Low Deep Work"/>
    <s v="Low Burnout"/>
    <s v="High Focus"/>
    <n v="65"/>
    <x v="1"/>
    <n v="63"/>
  </r>
  <r>
    <s v="FRL-1093"/>
    <x v="102"/>
    <x v="0"/>
    <x v="4"/>
    <n v="6.5"/>
    <n v="6"/>
    <n v="92"/>
    <n v="6"/>
    <n v="50"/>
    <n v="75"/>
    <n v="70"/>
    <n v="10"/>
    <x v="0"/>
    <n v="0.3"/>
    <n v="0.92"/>
    <n v="0.5"/>
    <n v="82"/>
    <n v="39"/>
    <n v="100"/>
    <s v="Very High Deep Work"/>
    <s v="Low Burnout"/>
    <s v="High Focus"/>
    <n v="73"/>
    <x v="2"/>
    <n v="81"/>
  </r>
  <r>
    <s v="FRL-1056"/>
    <x v="3"/>
    <x v="1"/>
    <x v="4"/>
    <n v="5.5"/>
    <n v="4.5"/>
    <n v="82"/>
    <n v="6"/>
    <n v="100"/>
    <n v="95"/>
    <n v="50"/>
    <n v="80"/>
    <x v="1"/>
    <n v="0.5"/>
    <n v="0.82"/>
    <n v="1"/>
    <n v="89"/>
    <n v="47"/>
    <n v="100"/>
    <s v="High Deep Work"/>
    <s v="Low Burnout"/>
    <s v="High Focus"/>
    <n v="100"/>
    <x v="1"/>
    <n v="101"/>
  </r>
  <r>
    <s v="FRL-1016"/>
    <x v="102"/>
    <x v="0"/>
    <x v="3"/>
    <n v="6"/>
    <n v="4"/>
    <n v="67"/>
    <n v="8"/>
    <n v="80"/>
    <n v="95"/>
    <n v="40"/>
    <n v="30"/>
    <x v="4"/>
    <n v="0.6"/>
    <n v="0.67"/>
    <n v="0.8"/>
    <n v="71"/>
    <n v="40"/>
    <n v="73"/>
    <s v="Low Deep Work"/>
    <s v="Low Burnout"/>
    <s v="Medium Focus"/>
    <n v="100"/>
    <x v="3"/>
    <n v="97"/>
  </r>
  <r>
    <s v="FRL-1181"/>
    <x v="48"/>
    <x v="6"/>
    <x v="0"/>
    <n v="9"/>
    <n v="6.5"/>
    <n v="72"/>
    <n v="1"/>
    <n v="100"/>
    <n v="100"/>
    <n v="20"/>
    <n v="10"/>
    <x v="0"/>
    <n v="0.8"/>
    <n v="0.72"/>
    <n v="1"/>
    <n v="100"/>
    <n v="21"/>
    <n v="100"/>
    <s v="Medium Deep Work"/>
    <s v="Low Burnout"/>
    <s v="High Focus"/>
    <n v="100"/>
    <x v="1"/>
    <n v="104"/>
  </r>
  <r>
    <s v="FRL-1147"/>
    <x v="135"/>
    <x v="4"/>
    <x v="5"/>
    <n v="8.5"/>
    <n v="5.5"/>
    <n v="65"/>
    <n v="5"/>
    <n v="100"/>
    <n v="70"/>
    <n v="40"/>
    <n v="20"/>
    <x v="1"/>
    <n v="0.6"/>
    <n v="0.65"/>
    <n v="1"/>
    <n v="86"/>
    <n v="41"/>
    <n v="83"/>
    <s v="Low Deep Work"/>
    <s v="Low Burnout"/>
    <s v="High Focus"/>
    <n v="73"/>
    <x v="1"/>
    <n v="65"/>
  </r>
  <r>
    <s v="FRL-1178"/>
    <x v="75"/>
    <x v="6"/>
    <x v="5"/>
    <n v="4"/>
    <n v="4"/>
    <n v="100"/>
    <n v="7"/>
    <n v="90"/>
    <n v="90"/>
    <n v="50"/>
    <n v="20"/>
    <x v="0"/>
    <n v="0.5"/>
    <n v="1"/>
    <n v="0.9"/>
    <n v="100"/>
    <n v="34"/>
    <n v="100"/>
    <s v="Very High Deep Work"/>
    <s v="Low Burnout"/>
    <s v="High Focus"/>
    <n v="94"/>
    <x v="1"/>
    <n v="85"/>
  </r>
  <r>
    <s v="FRL-1320"/>
    <x v="128"/>
    <x v="2"/>
    <x v="6"/>
    <n v="4.5"/>
    <n v="4"/>
    <n v="89"/>
    <n v="6"/>
    <n v="90"/>
    <n v="75"/>
    <n v="90"/>
    <n v="60"/>
    <x v="2"/>
    <n v="0.1"/>
    <n v="0.89"/>
    <n v="0.9"/>
    <n v="65"/>
    <n v="70"/>
    <n v="66"/>
    <s v="High Deep Work"/>
    <s v="High Burnout"/>
    <s v="Medium Focus"/>
    <n v="87"/>
    <x v="1"/>
    <n v="76"/>
  </r>
  <r>
    <s v="FRL-1191"/>
    <x v="64"/>
    <x v="0"/>
    <x v="0"/>
    <n v="8.5"/>
    <n v="6.5"/>
    <n v="76"/>
    <n v="3"/>
    <n v="70"/>
    <n v="85"/>
    <n v="20"/>
    <n v="10"/>
    <x v="3"/>
    <n v="0.8"/>
    <n v="0.76"/>
    <n v="0.7"/>
    <n v="85"/>
    <n v="24"/>
    <n v="100"/>
    <s v="Medium Deep Work"/>
    <s v="Low Burnout"/>
    <s v="High Focus"/>
    <n v="87"/>
    <x v="0"/>
    <n v="89"/>
  </r>
  <r>
    <s v="FRL-1249"/>
    <x v="178"/>
    <x v="4"/>
    <x v="0"/>
    <n v="8.5"/>
    <n v="4"/>
    <n v="47"/>
    <n v="1"/>
    <n v="90"/>
    <n v="85"/>
    <n v="90"/>
    <n v="10"/>
    <x v="0"/>
    <n v="0.1"/>
    <n v="0.47"/>
    <n v="0.9"/>
    <n v="83"/>
    <n v="54"/>
    <n v="89"/>
    <s v="Low Deep Work"/>
    <s v="Medium Burnout"/>
    <s v="High Focus"/>
    <n v="100"/>
    <x v="1"/>
    <n v="89"/>
  </r>
  <r>
    <s v="FRL-1367"/>
    <x v="102"/>
    <x v="0"/>
    <x v="1"/>
    <n v="7.5"/>
    <n v="6"/>
    <n v="80"/>
    <n v="1"/>
    <n v="100"/>
    <n v="75"/>
    <n v="80"/>
    <n v="90"/>
    <x v="2"/>
    <n v="0.2"/>
    <n v="0.8"/>
    <n v="1"/>
    <n v="35"/>
    <n v="97"/>
    <n v="30"/>
    <s v="High Deep Work"/>
    <s v="High Burnout"/>
    <s v="Low Focus"/>
    <n v="70"/>
    <x v="1"/>
    <n v="68"/>
  </r>
  <r>
    <s v="FRL-1366"/>
    <x v="119"/>
    <x v="3"/>
    <x v="3"/>
    <n v="9"/>
    <n v="5.5"/>
    <n v="61"/>
    <n v="10"/>
    <n v="70"/>
    <n v="90"/>
    <n v="60"/>
    <n v="40"/>
    <x v="0"/>
    <n v="0.4"/>
    <n v="0.61"/>
    <n v="0.7"/>
    <n v="80"/>
    <n v="54"/>
    <n v="88"/>
    <s v="Low Deep Work"/>
    <s v="Medium Burnout"/>
    <s v="High Focus"/>
    <n v="93"/>
    <x v="0"/>
    <n v="92"/>
  </r>
  <r>
    <s v="FRL-1201"/>
    <x v="139"/>
    <x v="3"/>
    <x v="3"/>
    <n v="7.5"/>
    <n v="7"/>
    <n v="93"/>
    <n v="3"/>
    <n v="70"/>
    <n v="70"/>
    <n v="40"/>
    <n v="30"/>
    <x v="4"/>
    <n v="0.6"/>
    <n v="0.93"/>
    <n v="0.7"/>
    <n v="71"/>
    <n v="45"/>
    <n v="77"/>
    <s v="Very High Deep Work"/>
    <s v="Low Burnout"/>
    <s v="Medium Focus"/>
    <n v="73"/>
    <x v="0"/>
    <n v="72"/>
  </r>
  <r>
    <s v="FRL-1037"/>
    <x v="113"/>
    <x v="0"/>
    <x v="2"/>
    <n v="5.5"/>
    <n v="5.5"/>
    <n v="100"/>
    <n v="6"/>
    <n v="60"/>
    <n v="85"/>
    <n v="30"/>
    <n v="50"/>
    <x v="0"/>
    <n v="0.7"/>
    <n v="1"/>
    <n v="0.6"/>
    <n v="89"/>
    <n v="42"/>
    <n v="98"/>
    <s v="Very High Deep Work"/>
    <s v="Low Burnout"/>
    <s v="High Focus"/>
    <n v="76"/>
    <x v="0"/>
    <n v="84"/>
  </r>
  <r>
    <s v="FRL-1275"/>
    <x v="165"/>
    <x v="1"/>
    <x v="5"/>
    <n v="5"/>
    <n v="5"/>
    <n v="100"/>
    <n v="1"/>
    <n v="60"/>
    <n v="95"/>
    <n v="30"/>
    <n v="40"/>
    <x v="3"/>
    <n v="0.7"/>
    <n v="1"/>
    <n v="0.6"/>
    <n v="81"/>
    <n v="37"/>
    <n v="97"/>
    <s v="Very High Deep Work"/>
    <s v="Low Burnout"/>
    <s v="High Focus"/>
    <n v="87"/>
    <x v="0"/>
    <n v="90"/>
  </r>
  <r>
    <s v="FRL-1169"/>
    <x v="118"/>
    <x v="2"/>
    <x v="6"/>
    <n v="4.5"/>
    <n v="4"/>
    <n v="89"/>
    <n v="1"/>
    <n v="50"/>
    <n v="95"/>
    <n v="70"/>
    <n v="10"/>
    <x v="2"/>
    <n v="0.3"/>
    <n v="0.89"/>
    <n v="0.5"/>
    <n v="55"/>
    <n v="47"/>
    <n v="67"/>
    <s v="High Deep Work"/>
    <s v="Low Burnout"/>
    <s v="Low Focus"/>
    <n v="88"/>
    <x v="2"/>
    <n v="96"/>
  </r>
  <r>
    <s v="FRL-1002"/>
    <x v="96"/>
    <x v="1"/>
    <x v="7"/>
    <n v="10"/>
    <n v="8"/>
    <n v="80"/>
    <n v="9"/>
    <n v="90"/>
    <n v="80"/>
    <n v="40"/>
    <n v="10"/>
    <x v="0"/>
    <n v="0.6"/>
    <n v="0.8"/>
    <n v="0.9"/>
    <n v="84"/>
    <n v="42"/>
    <n v="83"/>
    <s v="High Deep Work"/>
    <s v="Low Burnout"/>
    <s v="High Focus"/>
    <n v="79"/>
    <x v="1"/>
    <n v="77"/>
  </r>
  <r>
    <s v="FRL-1045"/>
    <x v="46"/>
    <x v="0"/>
    <x v="2"/>
    <n v="7"/>
    <n v="5.5"/>
    <n v="79"/>
    <n v="4"/>
    <n v="60"/>
    <n v="90"/>
    <n v="10"/>
    <n v="50"/>
    <x v="2"/>
    <n v="0.9"/>
    <n v="0.79"/>
    <n v="0.6"/>
    <n v="56"/>
    <n v="39"/>
    <n v="58"/>
    <s v="Medium Deep Work"/>
    <s v="Low Burnout"/>
    <s v="Low Focus"/>
    <n v="80"/>
    <x v="0"/>
    <n v="89"/>
  </r>
  <r>
    <s v="FRL-1171"/>
    <x v="99"/>
    <x v="6"/>
    <x v="0"/>
    <n v="8"/>
    <n v="8"/>
    <n v="100"/>
    <n v="8"/>
    <n v="90"/>
    <n v="100"/>
    <n v="30"/>
    <n v="20"/>
    <x v="3"/>
    <n v="0.7"/>
    <n v="1"/>
    <n v="0.9"/>
    <n v="98"/>
    <n v="26"/>
    <n v="100"/>
    <s v="Very High Deep Work"/>
    <s v="Low Burnout"/>
    <s v="High Focus"/>
    <n v="100"/>
    <x v="1"/>
    <n v="104"/>
  </r>
  <r>
    <s v="FRL-1159"/>
    <x v="174"/>
    <x v="0"/>
    <x v="2"/>
    <n v="7"/>
    <n v="4"/>
    <n v="57"/>
    <n v="4"/>
    <n v="80"/>
    <n v="95"/>
    <n v="30"/>
    <n v="10"/>
    <x v="3"/>
    <n v="0.7"/>
    <n v="0.56999999999999995"/>
    <n v="0.8"/>
    <n v="79"/>
    <n v="29"/>
    <n v="90"/>
    <s v="Low Deep Work"/>
    <s v="Low Burnout"/>
    <s v="Medium Focus"/>
    <n v="92"/>
    <x v="3"/>
    <n v="94"/>
  </r>
  <r>
    <s v="FRL-1189"/>
    <x v="6"/>
    <x v="3"/>
    <x v="2"/>
    <n v="8"/>
    <n v="5"/>
    <n v="62"/>
    <n v="2"/>
    <n v="80"/>
    <n v="85"/>
    <n v="10"/>
    <n v="30"/>
    <x v="2"/>
    <n v="0.9"/>
    <n v="0.62"/>
    <n v="0.8"/>
    <n v="57"/>
    <n v="31"/>
    <n v="58"/>
    <s v="Low Deep Work"/>
    <s v="Low Burnout"/>
    <s v="Low Focus"/>
    <n v="82"/>
    <x v="3"/>
    <n v="84"/>
  </r>
  <r>
    <s v="FRL-1058"/>
    <x v="140"/>
    <x v="1"/>
    <x v="6"/>
    <n v="10"/>
    <n v="6.5"/>
    <n v="65"/>
    <n v="3"/>
    <n v="100"/>
    <n v="100"/>
    <n v="90"/>
    <n v="10"/>
    <x v="3"/>
    <n v="0.1"/>
    <n v="0.65"/>
    <n v="1"/>
    <n v="75"/>
    <n v="65"/>
    <n v="90"/>
    <s v="Low Deep Work"/>
    <s v="Medium Burnout"/>
    <s v="Medium Focus"/>
    <n v="100"/>
    <x v="1"/>
    <n v="101"/>
  </r>
  <r>
    <s v="FRL-1220"/>
    <x v="34"/>
    <x v="6"/>
    <x v="7"/>
    <n v="5"/>
    <n v="4"/>
    <n v="80"/>
    <n v="10"/>
    <n v="100"/>
    <n v="75"/>
    <n v="20"/>
    <n v="60"/>
    <x v="1"/>
    <n v="0.8"/>
    <n v="0.8"/>
    <n v="1"/>
    <n v="91"/>
    <n v="35"/>
    <n v="86"/>
    <s v="High Deep Work"/>
    <s v="Low Burnout"/>
    <s v="High Focus"/>
    <n v="74"/>
    <x v="1"/>
    <n v="72"/>
  </r>
  <r>
    <s v="FRL-1267"/>
    <x v="108"/>
    <x v="3"/>
    <x v="0"/>
    <n v="7.5"/>
    <n v="4"/>
    <n v="53"/>
    <n v="6"/>
    <n v="50"/>
    <n v="85"/>
    <n v="20"/>
    <n v="20"/>
    <x v="1"/>
    <n v="0.8"/>
    <n v="0.53"/>
    <n v="0.5"/>
    <n v="73"/>
    <n v="26"/>
    <n v="89"/>
    <s v="Low Deep Work"/>
    <s v="Low Burnout"/>
    <s v="Medium Focus"/>
    <n v="80"/>
    <x v="2"/>
    <n v="89"/>
  </r>
  <r>
    <s v="FRL-1108"/>
    <x v="20"/>
    <x v="6"/>
    <x v="1"/>
    <n v="6.5"/>
    <n v="5"/>
    <n v="77"/>
    <n v="9"/>
    <n v="70"/>
    <n v="95"/>
    <n v="60"/>
    <n v="80"/>
    <x v="4"/>
    <n v="0.4"/>
    <n v="0.77"/>
    <n v="0.7"/>
    <n v="41"/>
    <n v="77"/>
    <n v="37"/>
    <s v="Medium Deep Work"/>
    <s v="High Burnout"/>
    <s v="Low Focus"/>
    <n v="78"/>
    <x v="0"/>
    <n v="88"/>
  </r>
  <r>
    <s v="FRL-1360"/>
    <x v="122"/>
    <x v="5"/>
    <x v="2"/>
    <n v="4.5"/>
    <n v="4.5"/>
    <n v="100"/>
    <n v="9"/>
    <n v="50"/>
    <n v="95"/>
    <n v="10"/>
    <n v="60"/>
    <x v="0"/>
    <n v="0.9"/>
    <n v="1"/>
    <n v="0.5"/>
    <n v="83"/>
    <n v="37"/>
    <n v="96"/>
    <s v="Very High Deep Work"/>
    <s v="Low Burnout"/>
    <s v="High Focus"/>
    <n v="78"/>
    <x v="2"/>
    <n v="94"/>
  </r>
  <r>
    <s v="FRL-1273"/>
    <x v="34"/>
    <x v="6"/>
    <x v="2"/>
    <n v="8.5"/>
    <n v="5.5"/>
    <n v="65"/>
    <n v="2"/>
    <n v="80"/>
    <n v="75"/>
    <n v="30"/>
    <n v="90"/>
    <x v="1"/>
    <n v="0.7"/>
    <n v="0.65"/>
    <n v="0.8"/>
    <n v="49"/>
    <n v="63"/>
    <n v="56"/>
    <s v="Low Deep Work"/>
    <s v="Medium Burnout"/>
    <s v="Low Focus"/>
    <n v="73"/>
    <x v="3"/>
    <n v="74"/>
  </r>
  <r>
    <s v="FRL-1088"/>
    <x v="167"/>
    <x v="6"/>
    <x v="2"/>
    <n v="6"/>
    <n v="5"/>
    <n v="83"/>
    <n v="5"/>
    <n v="100"/>
    <n v="70"/>
    <n v="90"/>
    <n v="30"/>
    <x v="2"/>
    <n v="0.1"/>
    <n v="0.83"/>
    <n v="1"/>
    <n v="68"/>
    <n v="71"/>
    <n v="58"/>
    <s v="High Deep Work"/>
    <s v="High Burnout"/>
    <s v="Medium Focus"/>
    <n v="72"/>
    <x v="1"/>
    <n v="69"/>
  </r>
  <r>
    <s v="FRL-1083"/>
    <x v="31"/>
    <x v="0"/>
    <x v="1"/>
    <n v="4"/>
    <n v="4"/>
    <n v="100"/>
    <n v="9"/>
    <n v="90"/>
    <n v="80"/>
    <n v="90"/>
    <n v="30"/>
    <x v="3"/>
    <n v="0.1"/>
    <n v="1"/>
    <n v="0.9"/>
    <n v="84"/>
    <n v="70"/>
    <n v="80"/>
    <s v="Very High Deep Work"/>
    <s v="High Burnout"/>
    <s v="High Focus"/>
    <n v="75"/>
    <x v="1"/>
    <n v="73"/>
  </r>
  <r>
    <s v="FRL-1339"/>
    <x v="33"/>
    <x v="6"/>
    <x v="7"/>
    <n v="4"/>
    <n v="4"/>
    <n v="100"/>
    <n v="2"/>
    <n v="70"/>
    <n v="85"/>
    <n v="50"/>
    <n v="40"/>
    <x v="3"/>
    <n v="0.5"/>
    <n v="1"/>
    <n v="0.7"/>
    <n v="78"/>
    <n v="47"/>
    <n v="87"/>
    <s v="Very High Deep Work"/>
    <s v="Low Burnout"/>
    <s v="Medium Focus"/>
    <n v="73"/>
    <x v="0"/>
    <n v="82"/>
  </r>
  <r>
    <s v="FRL-1033"/>
    <x v="92"/>
    <x v="1"/>
    <x v="1"/>
    <n v="6.5"/>
    <n v="6"/>
    <n v="92"/>
    <n v="10"/>
    <n v="60"/>
    <n v="95"/>
    <n v="10"/>
    <n v="30"/>
    <x v="0"/>
    <n v="0.9"/>
    <n v="0.92"/>
    <n v="0.6"/>
    <n v="84"/>
    <n v="24"/>
    <n v="86"/>
    <s v="Very High Deep Work"/>
    <s v="Low Burnout"/>
    <s v="High Focus"/>
    <n v="78"/>
    <x v="0"/>
    <n v="88"/>
  </r>
  <r>
    <s v="FRL-1018"/>
    <x v="150"/>
    <x v="5"/>
    <x v="2"/>
    <n v="5.5"/>
    <n v="4"/>
    <n v="73"/>
    <n v="5"/>
    <n v="100"/>
    <n v="75"/>
    <n v="40"/>
    <n v="30"/>
    <x v="3"/>
    <n v="0.6"/>
    <n v="0.73"/>
    <n v="1"/>
    <n v="82"/>
    <n v="35"/>
    <n v="94"/>
    <s v="Medium Deep Work"/>
    <s v="Low Burnout"/>
    <s v="High Focus"/>
    <n v="77"/>
    <x v="1"/>
    <n v="74"/>
  </r>
  <r>
    <s v="FRL-1254"/>
    <x v="81"/>
    <x v="0"/>
    <x v="7"/>
    <n v="5"/>
    <n v="5"/>
    <n v="100"/>
    <n v="2"/>
    <n v="70"/>
    <n v="95"/>
    <n v="40"/>
    <n v="10"/>
    <x v="1"/>
    <n v="0.6"/>
    <n v="1"/>
    <n v="0.7"/>
    <n v="81"/>
    <n v="39"/>
    <n v="84"/>
    <s v="Very High Deep Work"/>
    <s v="Low Burnout"/>
    <s v="High Focus"/>
    <n v="82"/>
    <x v="0"/>
    <n v="92"/>
  </r>
  <r>
    <s v="FRL-1213"/>
    <x v="69"/>
    <x v="5"/>
    <x v="6"/>
    <n v="4"/>
    <n v="4"/>
    <n v="100"/>
    <n v="5"/>
    <n v="60"/>
    <n v="70"/>
    <n v="10"/>
    <n v="60"/>
    <x v="0"/>
    <n v="0.9"/>
    <n v="1"/>
    <n v="0.6"/>
    <n v="96"/>
    <n v="28"/>
    <n v="100"/>
    <s v="Very High Deep Work"/>
    <s v="Low Burnout"/>
    <s v="High Focus"/>
    <n v="71"/>
    <x v="0"/>
    <n v="71"/>
  </r>
  <r>
    <s v="FRL-1225"/>
    <x v="86"/>
    <x v="6"/>
    <x v="7"/>
    <n v="7.5"/>
    <n v="6.5"/>
    <n v="87"/>
    <n v="7"/>
    <n v="50"/>
    <n v="90"/>
    <n v="90"/>
    <n v="40"/>
    <x v="3"/>
    <n v="0.1"/>
    <n v="0.87"/>
    <n v="0.5"/>
    <n v="49"/>
    <n v="75"/>
    <n v="58"/>
    <s v="High Deep Work"/>
    <s v="High Burnout"/>
    <s v="Low Focus"/>
    <n v="71"/>
    <x v="2"/>
    <n v="87"/>
  </r>
  <r>
    <s v="FRL-1350"/>
    <x v="132"/>
    <x v="4"/>
    <x v="0"/>
    <n v="9"/>
    <n v="5"/>
    <n v="56"/>
    <n v="10"/>
    <n v="80"/>
    <n v="95"/>
    <n v="20"/>
    <n v="80"/>
    <x v="1"/>
    <n v="0.8"/>
    <n v="0.56000000000000005"/>
    <n v="0.8"/>
    <n v="92"/>
    <n v="38"/>
    <n v="99"/>
    <s v="Low Deep Work"/>
    <s v="Low Burnout"/>
    <s v="High Focus"/>
    <n v="100"/>
    <x v="3"/>
    <n v="99"/>
  </r>
  <r>
    <s v="FRL-1311"/>
    <x v="120"/>
    <x v="2"/>
    <x v="5"/>
    <n v="5"/>
    <n v="5"/>
    <n v="100"/>
    <n v="9"/>
    <n v="50"/>
    <n v="100"/>
    <n v="10"/>
    <n v="50"/>
    <x v="2"/>
    <n v="0.9"/>
    <n v="1"/>
    <n v="0.5"/>
    <n v="57"/>
    <n v="41"/>
    <n v="61"/>
    <s v="Very High Deep Work"/>
    <s v="Low Burnout"/>
    <s v="Low Focus"/>
    <n v="84"/>
    <x v="2"/>
    <n v="95"/>
  </r>
  <r>
    <s v="FRL-1034"/>
    <x v="93"/>
    <x v="6"/>
    <x v="2"/>
    <n v="7"/>
    <n v="5.5"/>
    <n v="79"/>
    <n v="3"/>
    <n v="90"/>
    <n v="70"/>
    <n v="40"/>
    <n v="20"/>
    <x v="4"/>
    <n v="0.6"/>
    <n v="0.79"/>
    <n v="0.9"/>
    <n v="74"/>
    <n v="40"/>
    <n v="70"/>
    <s v="Medium Deep Work"/>
    <s v="Low Burnout"/>
    <s v="Medium Focus"/>
    <n v="72"/>
    <x v="1"/>
    <n v="69"/>
  </r>
  <r>
    <s v="FRL-1007"/>
    <x v="170"/>
    <x v="1"/>
    <x v="3"/>
    <n v="4"/>
    <n v="4"/>
    <n v="100"/>
    <n v="7"/>
    <n v="70"/>
    <n v="100"/>
    <n v="70"/>
    <n v="70"/>
    <x v="4"/>
    <n v="0.3"/>
    <n v="1"/>
    <n v="0.7"/>
    <n v="80"/>
    <n v="62"/>
    <n v="80"/>
    <s v="Very High Deep Work"/>
    <s v="Medium Burnout"/>
    <s v="High Focus"/>
    <n v="100"/>
    <x v="0"/>
    <n v="102"/>
  </r>
  <r>
    <s v="FRL-1196"/>
    <x v="85"/>
    <x v="2"/>
    <x v="3"/>
    <n v="9.5"/>
    <n v="7"/>
    <n v="74"/>
    <n v="3"/>
    <n v="90"/>
    <n v="90"/>
    <n v="70"/>
    <n v="60"/>
    <x v="2"/>
    <n v="0.3"/>
    <n v="0.74"/>
    <n v="0.9"/>
    <n v="62"/>
    <n v="74"/>
    <n v="58"/>
    <s v="Medium Deep Work"/>
    <s v="High Burnout"/>
    <s v="Low Focus"/>
    <n v="100"/>
    <x v="1"/>
    <n v="92"/>
  </r>
  <r>
    <s v="FRL-1155"/>
    <x v="115"/>
    <x v="5"/>
    <x v="5"/>
    <n v="6"/>
    <n v="5"/>
    <n v="83"/>
    <n v="5"/>
    <n v="50"/>
    <n v="85"/>
    <n v="70"/>
    <n v="70"/>
    <x v="3"/>
    <n v="0.3"/>
    <n v="0.83"/>
    <n v="0.5"/>
    <n v="59"/>
    <n v="67"/>
    <n v="69"/>
    <s v="High Deep Work"/>
    <s v="Medium Burnout"/>
    <s v="Low Focus"/>
    <n v="71"/>
    <x v="2"/>
    <n v="80"/>
  </r>
  <r>
    <s v="FRL-1309"/>
    <x v="23"/>
    <x v="3"/>
    <x v="2"/>
    <n v="9.5"/>
    <n v="5.5"/>
    <n v="58"/>
    <n v="10"/>
    <n v="70"/>
    <n v="70"/>
    <n v="50"/>
    <n v="70"/>
    <x v="3"/>
    <n v="0.5"/>
    <n v="0.57999999999999996"/>
    <n v="0.7"/>
    <n v="53"/>
    <n v="63"/>
    <n v="62"/>
    <s v="Low Deep Work"/>
    <s v="Medium Burnout"/>
    <s v="Low Focus"/>
    <n v="62"/>
    <x v="0"/>
    <n v="69"/>
  </r>
  <r>
    <s v="FRL-1097"/>
    <x v="71"/>
    <x v="4"/>
    <x v="6"/>
    <n v="5"/>
    <n v="4.5"/>
    <n v="90"/>
    <n v="3"/>
    <n v="50"/>
    <n v="70"/>
    <n v="50"/>
    <n v="30"/>
    <x v="2"/>
    <n v="0.5"/>
    <n v="0.9"/>
    <n v="0.5"/>
    <n v="58"/>
    <n v="43"/>
    <n v="70"/>
    <s v="Very High Deep Work"/>
    <s v="Low Burnout"/>
    <s v="Low Focus"/>
    <n v="65"/>
    <x v="2"/>
    <n v="71"/>
  </r>
  <r>
    <s v="FRL-1210"/>
    <x v="79"/>
    <x v="1"/>
    <x v="7"/>
    <n v="5"/>
    <n v="5"/>
    <n v="100"/>
    <n v="6"/>
    <n v="90"/>
    <n v="95"/>
    <n v="60"/>
    <n v="50"/>
    <x v="3"/>
    <n v="0.4"/>
    <n v="1"/>
    <n v="0.9"/>
    <n v="78"/>
    <n v="52"/>
    <n v="86"/>
    <s v="Very High Deep Work"/>
    <s v="Medium Burnout"/>
    <s v="Medium Focus"/>
    <n v="94"/>
    <x v="1"/>
    <n v="92"/>
  </r>
  <r>
    <s v="FRL-1347"/>
    <x v="121"/>
    <x v="4"/>
    <x v="6"/>
    <n v="8"/>
    <n v="4"/>
    <n v="50"/>
    <n v="9"/>
    <n v="80"/>
    <n v="90"/>
    <n v="20"/>
    <n v="70"/>
    <x v="4"/>
    <n v="0.8"/>
    <n v="0.5"/>
    <n v="0.8"/>
    <n v="61"/>
    <n v="54"/>
    <n v="62"/>
    <s v="Low Deep Work"/>
    <s v="Medium Burnout"/>
    <s v="Low Focus"/>
    <n v="98"/>
    <x v="3"/>
    <n v="91"/>
  </r>
  <r>
    <s v="FRL-1370"/>
    <x v="38"/>
    <x v="1"/>
    <x v="4"/>
    <n v="9.5"/>
    <n v="4.5"/>
    <n v="47"/>
    <n v="10"/>
    <n v="100"/>
    <n v="85"/>
    <n v="50"/>
    <n v="40"/>
    <x v="3"/>
    <n v="0.5"/>
    <n v="0.47"/>
    <n v="1"/>
    <n v="68"/>
    <n v="52"/>
    <n v="86"/>
    <s v="Low Deep Work"/>
    <s v="Medium Burnout"/>
    <s v="Medium Focus"/>
    <n v="100"/>
    <x v="1"/>
    <n v="91"/>
  </r>
  <r>
    <s v="FRL-1122"/>
    <x v="147"/>
    <x v="3"/>
    <x v="6"/>
    <n v="9.5"/>
    <n v="6"/>
    <n v="63"/>
    <n v="8"/>
    <n v="70"/>
    <n v="95"/>
    <n v="10"/>
    <n v="60"/>
    <x v="1"/>
    <n v="0.9"/>
    <n v="0.63"/>
    <n v="0.7"/>
    <n v="76"/>
    <n v="41"/>
    <n v="90"/>
    <s v="Low Deep Work"/>
    <s v="Low Burnout"/>
    <s v="Medium Focus"/>
    <n v="96"/>
    <x v="0"/>
    <n v="96"/>
  </r>
  <r>
    <s v="FRL-1115"/>
    <x v="28"/>
    <x v="3"/>
    <x v="2"/>
    <n v="6"/>
    <n v="4.5"/>
    <n v="75"/>
    <n v="1"/>
    <n v="60"/>
    <n v="70"/>
    <n v="20"/>
    <n v="60"/>
    <x v="0"/>
    <n v="0.8"/>
    <n v="0.75"/>
    <n v="0.6"/>
    <n v="69"/>
    <n v="42"/>
    <n v="79"/>
    <s v="Medium Deep Work"/>
    <s v="Low Burnout"/>
    <s v="Medium Focus"/>
    <n v="62"/>
    <x v="0"/>
    <n v="69"/>
  </r>
  <r>
    <s v="FRL-1207"/>
    <x v="1"/>
    <x v="0"/>
    <x v="4"/>
    <n v="6.5"/>
    <n v="6.5"/>
    <n v="100"/>
    <n v="5"/>
    <n v="80"/>
    <n v="100"/>
    <n v="70"/>
    <n v="50"/>
    <x v="2"/>
    <n v="0.3"/>
    <n v="1"/>
    <n v="0.8"/>
    <n v="71"/>
    <n v="50"/>
    <n v="80"/>
    <s v="Very High Deep Work"/>
    <s v="Medium Burnout"/>
    <s v="Medium Focus"/>
    <n v="100"/>
    <x v="3"/>
    <n v="106"/>
  </r>
  <r>
    <s v="FRL-1232"/>
    <x v="127"/>
    <x v="6"/>
    <x v="2"/>
    <n v="8.5"/>
    <n v="6"/>
    <n v="71"/>
    <n v="6"/>
    <n v="70"/>
    <n v="75"/>
    <n v="70"/>
    <n v="60"/>
    <x v="1"/>
    <n v="0.3"/>
    <n v="0.71"/>
    <n v="0.7"/>
    <n v="64"/>
    <n v="77"/>
    <n v="62"/>
    <s v="Medium Deep Work"/>
    <s v="High Burnout"/>
    <s v="Low Focus"/>
    <n v="67"/>
    <x v="0"/>
    <n v="74"/>
  </r>
  <r>
    <s v="FRL-1138"/>
    <x v="146"/>
    <x v="1"/>
    <x v="5"/>
    <n v="7"/>
    <n v="6.5"/>
    <n v="93"/>
    <n v="10"/>
    <n v="90"/>
    <n v="85"/>
    <n v="20"/>
    <n v="70"/>
    <x v="3"/>
    <n v="0.8"/>
    <n v="0.93"/>
    <n v="0.9"/>
    <n v="74"/>
    <n v="51"/>
    <n v="87"/>
    <s v="Very High Deep Work"/>
    <s v="Medium Burnout"/>
    <s v="Medium Focus"/>
    <n v="89"/>
    <x v="1"/>
    <n v="80"/>
  </r>
  <r>
    <s v="FRL-1064"/>
    <x v="103"/>
    <x v="3"/>
    <x v="5"/>
    <n v="5"/>
    <n v="4.5"/>
    <n v="90"/>
    <n v="5"/>
    <n v="50"/>
    <n v="90"/>
    <n v="10"/>
    <n v="60"/>
    <x v="1"/>
    <n v="0.9"/>
    <n v="0.9"/>
    <n v="0.5"/>
    <n v="65"/>
    <n v="44"/>
    <n v="75"/>
    <s v="Very High Deep Work"/>
    <s v="Low Burnout"/>
    <s v="Medium Focus"/>
    <n v="75"/>
    <x v="2"/>
    <n v="85"/>
  </r>
  <r>
    <s v="FRL-1260"/>
    <x v="70"/>
    <x v="5"/>
    <x v="5"/>
    <n v="6.5"/>
    <n v="4.5"/>
    <n v="69"/>
    <n v="7"/>
    <n v="60"/>
    <n v="80"/>
    <n v="60"/>
    <n v="70"/>
    <x v="4"/>
    <n v="0.4"/>
    <n v="0.69"/>
    <n v="0.6"/>
    <n v="47"/>
    <n v="74"/>
    <n v="44"/>
    <s v="Low Deep Work"/>
    <s v="High Burnout"/>
    <s v="Low Focus"/>
    <n v="73"/>
    <x v="0"/>
    <n v="75"/>
  </r>
  <r>
    <s v="FRL-1228"/>
    <x v="55"/>
    <x v="6"/>
    <x v="7"/>
    <n v="4.5"/>
    <n v="4"/>
    <n v="89"/>
    <n v="1"/>
    <n v="70"/>
    <n v="75"/>
    <n v="40"/>
    <n v="60"/>
    <x v="1"/>
    <n v="0.6"/>
    <n v="0.89"/>
    <n v="0.7"/>
    <n v="78"/>
    <n v="50"/>
    <n v="77"/>
    <s v="High Deep Work"/>
    <s v="Medium Burnout"/>
    <s v="Medium Focus"/>
    <n v="65"/>
    <x v="0"/>
    <n v="72"/>
  </r>
  <r>
    <s v="FRL-1136"/>
    <x v="55"/>
    <x v="6"/>
    <x v="1"/>
    <n v="7"/>
    <n v="4"/>
    <n v="57"/>
    <n v="5"/>
    <n v="100"/>
    <n v="80"/>
    <n v="90"/>
    <n v="40"/>
    <x v="3"/>
    <n v="0.1"/>
    <n v="0.56999999999999995"/>
    <n v="1"/>
    <n v="79"/>
    <n v="79"/>
    <n v="65"/>
    <s v="Low Deep Work"/>
    <s v="High Burnout"/>
    <s v="Medium Focus"/>
    <n v="75"/>
    <x v="1"/>
    <n v="73"/>
  </r>
  <r>
    <s v="FRL-1212"/>
    <x v="164"/>
    <x v="5"/>
    <x v="0"/>
    <n v="6"/>
    <n v="5"/>
    <n v="83"/>
    <n v="5"/>
    <n v="100"/>
    <n v="100"/>
    <n v="10"/>
    <n v="80"/>
    <x v="3"/>
    <n v="0.9"/>
    <n v="0.83"/>
    <n v="1"/>
    <n v="100"/>
    <n v="28"/>
    <n v="100"/>
    <s v="High Deep Work"/>
    <s v="Low Burnout"/>
    <s v="High Focus"/>
    <n v="100"/>
    <x v="1"/>
    <n v="104"/>
  </r>
  <r>
    <s v="FRL-1112"/>
    <x v="15"/>
    <x v="0"/>
    <x v="2"/>
    <n v="10"/>
    <n v="7.5"/>
    <n v="75"/>
    <n v="4"/>
    <n v="100"/>
    <n v="70"/>
    <n v="10"/>
    <n v="90"/>
    <x v="0"/>
    <n v="0.9"/>
    <n v="0.75"/>
    <n v="1"/>
    <n v="61"/>
    <n v="49"/>
    <n v="72"/>
    <s v="Medium Deep Work"/>
    <s v="Low Burnout"/>
    <s v="Low Focus"/>
    <n v="72"/>
    <x v="1"/>
    <n v="69"/>
  </r>
  <r>
    <s v="FRL-1271"/>
    <x v="81"/>
    <x v="0"/>
    <x v="5"/>
    <n v="5"/>
    <n v="4"/>
    <n v="80"/>
    <n v="2"/>
    <n v="70"/>
    <n v="95"/>
    <n v="90"/>
    <n v="80"/>
    <x v="0"/>
    <n v="0.1"/>
    <n v="0.8"/>
    <n v="0.7"/>
    <n v="62"/>
    <n v="76"/>
    <n v="64"/>
    <s v="High Deep Work"/>
    <s v="High Burnout"/>
    <s v="Low Focus"/>
    <n v="87"/>
    <x v="0"/>
    <n v="90"/>
  </r>
  <r>
    <s v="FRL-1162"/>
    <x v="12"/>
    <x v="4"/>
    <x v="5"/>
    <n v="5.5"/>
    <n v="5"/>
    <n v="91"/>
    <n v="5"/>
    <n v="60"/>
    <n v="85"/>
    <n v="90"/>
    <n v="80"/>
    <x v="0"/>
    <n v="0.1"/>
    <n v="0.91"/>
    <n v="0.6"/>
    <n v="63"/>
    <n v="75"/>
    <n v="68"/>
    <s v="Very High Deep Work"/>
    <s v="High Burnout"/>
    <s v="Low Focus"/>
    <n v="78"/>
    <x v="0"/>
    <n v="80"/>
  </r>
  <r>
    <s v="FRL-1348"/>
    <x v="21"/>
    <x v="4"/>
    <x v="0"/>
    <n v="9"/>
    <n v="7.5"/>
    <n v="83"/>
    <n v="1"/>
    <n v="80"/>
    <n v="75"/>
    <n v="30"/>
    <n v="10"/>
    <x v="1"/>
    <n v="0.7"/>
    <n v="0.83"/>
    <n v="0.8"/>
    <n v="82"/>
    <n v="33"/>
    <n v="100"/>
    <s v="High Deep Work"/>
    <s v="Low Burnout"/>
    <s v="High Focus"/>
    <n v="83"/>
    <x v="3"/>
    <n v="79"/>
  </r>
  <r>
    <s v="FRL-1174"/>
    <x v="98"/>
    <x v="1"/>
    <x v="0"/>
    <n v="5.5"/>
    <n v="5.5"/>
    <n v="100"/>
    <n v="8"/>
    <n v="60"/>
    <n v="90"/>
    <n v="70"/>
    <n v="70"/>
    <x v="2"/>
    <n v="0.3"/>
    <n v="1"/>
    <n v="0.6"/>
    <n v="55"/>
    <n v="56"/>
    <n v="65"/>
    <s v="Very High Deep Work"/>
    <s v="Medium Burnout"/>
    <s v="Low Focus"/>
    <n v="92"/>
    <x v="0"/>
    <n v="94"/>
  </r>
  <r>
    <s v="FRL-1096"/>
    <x v="59"/>
    <x v="0"/>
    <x v="2"/>
    <n v="7.5"/>
    <n v="4"/>
    <n v="53"/>
    <n v="2"/>
    <n v="50"/>
    <n v="95"/>
    <n v="10"/>
    <n v="60"/>
    <x v="3"/>
    <n v="0.9"/>
    <n v="0.53"/>
    <n v="0.5"/>
    <n v="53"/>
    <n v="38"/>
    <n v="68"/>
    <s v="Low Deep Work"/>
    <s v="Low Burnout"/>
    <s v="Low Focus"/>
    <n v="78"/>
    <x v="2"/>
    <n v="94"/>
  </r>
  <r>
    <s v="FRL-1274"/>
    <x v="163"/>
    <x v="1"/>
    <x v="1"/>
    <n v="4"/>
    <n v="4"/>
    <n v="100"/>
    <n v="6"/>
    <n v="90"/>
    <n v="95"/>
    <n v="10"/>
    <n v="10"/>
    <x v="1"/>
    <n v="0.9"/>
    <n v="1"/>
    <n v="0.9"/>
    <n v="98"/>
    <n v="19"/>
    <n v="93"/>
    <s v="Very High Deep Work"/>
    <s v="Low Burnout"/>
    <s v="High Focus"/>
    <n v="89"/>
    <x v="1"/>
    <n v="88"/>
  </r>
  <r>
    <s v="FRL-1247"/>
    <x v="152"/>
    <x v="3"/>
    <x v="7"/>
    <n v="5"/>
    <n v="5"/>
    <n v="100"/>
    <n v="3"/>
    <n v="70"/>
    <n v="75"/>
    <n v="60"/>
    <n v="80"/>
    <x v="3"/>
    <n v="0.4"/>
    <n v="1"/>
    <n v="0.7"/>
    <n v="73"/>
    <n v="60"/>
    <n v="80"/>
    <s v="Very High Deep Work"/>
    <s v="Medium Burnout"/>
    <s v="Medium Focus"/>
    <n v="65"/>
    <x v="0"/>
    <n v="72"/>
  </r>
  <r>
    <s v="FRL-1217"/>
    <x v="35"/>
    <x v="3"/>
    <x v="7"/>
    <n v="8.5"/>
    <n v="6"/>
    <n v="71"/>
    <n v="4"/>
    <n v="100"/>
    <n v="100"/>
    <n v="20"/>
    <n v="40"/>
    <x v="1"/>
    <n v="0.8"/>
    <n v="0.71"/>
    <n v="1"/>
    <n v="88"/>
    <n v="35"/>
    <n v="83"/>
    <s v="Medium Deep Work"/>
    <s v="Low Burnout"/>
    <s v="High Focus"/>
    <n v="99"/>
    <x v="1"/>
    <n v="97"/>
  </r>
  <r>
    <s v="FRL-1253"/>
    <x v="174"/>
    <x v="0"/>
    <x v="0"/>
    <n v="4"/>
    <n v="4"/>
    <n v="100"/>
    <n v="2"/>
    <n v="80"/>
    <n v="90"/>
    <n v="60"/>
    <n v="60"/>
    <x v="3"/>
    <n v="0.4"/>
    <n v="1"/>
    <n v="0.8"/>
    <n v="83"/>
    <n v="42"/>
    <n v="100"/>
    <s v="Very High Deep Work"/>
    <s v="Low Burnout"/>
    <s v="High Focus"/>
    <n v="100"/>
    <x v="3"/>
    <n v="94"/>
  </r>
  <r>
    <s v="FRL-1090"/>
    <x v="35"/>
    <x v="3"/>
    <x v="1"/>
    <n v="8.5"/>
    <n v="5"/>
    <n v="59"/>
    <n v="10"/>
    <n v="100"/>
    <n v="100"/>
    <n v="80"/>
    <n v="40"/>
    <x v="2"/>
    <n v="0.2"/>
    <n v="0.59"/>
    <n v="1"/>
    <n v="65"/>
    <n v="96"/>
    <n v="40"/>
    <s v="Low Deep Work"/>
    <s v="High Burnout"/>
    <s v="Medium Focus"/>
    <n v="94"/>
    <x v="1"/>
    <n v="93"/>
  </r>
  <r>
    <s v="FRL-1368"/>
    <x v="13"/>
    <x v="6"/>
    <x v="6"/>
    <n v="8.5"/>
    <n v="6.5"/>
    <n v="76"/>
    <n v="4"/>
    <n v="60"/>
    <n v="75"/>
    <n v="30"/>
    <n v="80"/>
    <x v="3"/>
    <n v="0.7"/>
    <n v="0.76"/>
    <n v="0.6"/>
    <n v="76"/>
    <n v="50"/>
    <n v="99"/>
    <s v="Medium Deep Work"/>
    <s v="Medium Burnout"/>
    <s v="Medium Focus"/>
    <n v="76"/>
    <x v="0"/>
    <n v="76"/>
  </r>
  <r>
    <s v="FRL-1267"/>
    <x v="88"/>
    <x v="0"/>
    <x v="6"/>
    <n v="8.5"/>
    <n v="5"/>
    <n v="59"/>
    <n v="1"/>
    <n v="70"/>
    <n v="100"/>
    <n v="80"/>
    <n v="40"/>
    <x v="2"/>
    <n v="0.2"/>
    <n v="0.59"/>
    <n v="0.7"/>
    <n v="48"/>
    <n v="77"/>
    <n v="48"/>
    <s v="Low Deep Work"/>
    <s v="High Burnout"/>
    <s v="Low Focus"/>
    <n v="100"/>
    <x v="0"/>
    <n v="101"/>
  </r>
  <r>
    <s v="FRL-1066"/>
    <x v="5"/>
    <x v="1"/>
    <x v="3"/>
    <n v="7"/>
    <n v="5.5"/>
    <n v="79"/>
    <n v="2"/>
    <n v="70"/>
    <n v="70"/>
    <n v="80"/>
    <n v="70"/>
    <x v="0"/>
    <n v="0.2"/>
    <n v="0.79"/>
    <n v="0.7"/>
    <n v="74"/>
    <n v="69"/>
    <n v="84"/>
    <s v="Medium Deep Work"/>
    <s v="Medium Burnout"/>
    <s v="Medium Focus"/>
    <n v="73"/>
    <x v="0"/>
    <n v="72"/>
  </r>
  <r>
    <s v="FRL-1282"/>
    <x v="27"/>
    <x v="4"/>
    <x v="6"/>
    <n v="4"/>
    <n v="4"/>
    <n v="100"/>
    <n v="7"/>
    <n v="80"/>
    <n v="100"/>
    <n v="20"/>
    <n v="90"/>
    <x v="3"/>
    <n v="0.8"/>
    <n v="1"/>
    <n v="0.8"/>
    <n v="98"/>
    <n v="38"/>
    <n v="100"/>
    <s v="Very High Deep Work"/>
    <s v="Low Burnout"/>
    <s v="High Focus"/>
    <n v="100"/>
    <x v="3"/>
    <n v="101"/>
  </r>
  <r>
    <s v="FRL-1195"/>
    <x v="101"/>
    <x v="1"/>
    <x v="6"/>
    <n v="4.5"/>
    <n v="4"/>
    <n v="89"/>
    <n v="8"/>
    <n v="60"/>
    <n v="85"/>
    <n v="20"/>
    <n v="60"/>
    <x v="1"/>
    <n v="0.8"/>
    <n v="0.89"/>
    <n v="0.6"/>
    <n v="83"/>
    <n v="36"/>
    <n v="100"/>
    <s v="High Deep Work"/>
    <s v="Low Burnout"/>
    <s v="High Focus"/>
    <n v="86"/>
    <x v="0"/>
    <n v="86"/>
  </r>
  <r>
    <s v="FRL-1285"/>
    <x v="135"/>
    <x v="4"/>
    <x v="5"/>
    <n v="8"/>
    <n v="5"/>
    <n v="62"/>
    <n v="2"/>
    <n v="100"/>
    <n v="100"/>
    <n v="70"/>
    <n v="50"/>
    <x v="1"/>
    <n v="0.3"/>
    <n v="0.62"/>
    <n v="1"/>
    <n v="72"/>
    <n v="71"/>
    <n v="66"/>
    <s v="Low Deep Work"/>
    <s v="High Burnout"/>
    <s v="Medium Focus"/>
    <n v="100"/>
    <x v="1"/>
    <n v="95"/>
  </r>
  <r>
    <s v="FRL-1399"/>
    <x v="171"/>
    <x v="4"/>
    <x v="1"/>
    <n v="7.5"/>
    <n v="5.5"/>
    <n v="73"/>
    <n v="6"/>
    <n v="70"/>
    <n v="75"/>
    <n v="30"/>
    <n v="40"/>
    <x v="3"/>
    <n v="0.7"/>
    <n v="0.73"/>
    <n v="0.7"/>
    <n v="72"/>
    <n v="40"/>
    <n v="75"/>
    <s v="Medium Deep Work"/>
    <s v="Low Burnout"/>
    <s v="Medium Focus"/>
    <n v="61"/>
    <x v="0"/>
    <n v="68"/>
  </r>
  <r>
    <s v="FRL-1072"/>
    <x v="109"/>
    <x v="3"/>
    <x v="4"/>
    <n v="9.5"/>
    <n v="8"/>
    <n v="84"/>
    <n v="1"/>
    <n v="50"/>
    <n v="100"/>
    <n v="50"/>
    <n v="50"/>
    <x v="3"/>
    <n v="0.5"/>
    <n v="0.84"/>
    <n v="0.5"/>
    <n v="77"/>
    <n v="44"/>
    <n v="100"/>
    <s v="High Deep Work"/>
    <s v="Low Burnout"/>
    <s v="Medium Focus"/>
    <n v="97"/>
    <x v="2"/>
    <n v="106"/>
  </r>
  <r>
    <s v="FRL-1286"/>
    <x v="16"/>
    <x v="2"/>
    <x v="0"/>
    <n v="9.5"/>
    <n v="8.5"/>
    <n v="89"/>
    <n v="3"/>
    <n v="100"/>
    <n v="95"/>
    <n v="30"/>
    <n v="30"/>
    <x v="2"/>
    <n v="0.7"/>
    <n v="0.89"/>
    <n v="1"/>
    <n v="78"/>
    <n v="34"/>
    <n v="83"/>
    <s v="High Deep Work"/>
    <s v="Low Burnout"/>
    <s v="Medium Focus"/>
    <n v="100"/>
    <x v="1"/>
    <n v="99"/>
  </r>
  <r>
    <s v="FRL-1029"/>
    <x v="131"/>
    <x v="4"/>
    <x v="2"/>
    <n v="5"/>
    <n v="5"/>
    <n v="100"/>
    <n v="6"/>
    <n v="70"/>
    <n v="95"/>
    <n v="10"/>
    <n v="70"/>
    <x v="3"/>
    <n v="0.9"/>
    <n v="1"/>
    <n v="0.7"/>
    <n v="77"/>
    <n v="37"/>
    <n v="97"/>
    <s v="Very High Deep Work"/>
    <s v="Low Burnout"/>
    <s v="Medium Focus"/>
    <n v="85"/>
    <x v="0"/>
    <n v="94"/>
  </r>
  <r>
    <s v="FRL-1125"/>
    <x v="156"/>
    <x v="2"/>
    <x v="6"/>
    <n v="9"/>
    <n v="4.5"/>
    <n v="50"/>
    <n v="9"/>
    <n v="70"/>
    <n v="85"/>
    <n v="80"/>
    <n v="50"/>
    <x v="0"/>
    <n v="0.2"/>
    <n v="0.5"/>
    <n v="0.7"/>
    <n v="60"/>
    <n v="72"/>
    <n v="68"/>
    <s v="Low Deep Work"/>
    <s v="High Burnout"/>
    <s v="Low Focus"/>
    <n v="86"/>
    <x v="0"/>
    <n v="86"/>
  </r>
  <r>
    <s v="FRL-1003"/>
    <x v="161"/>
    <x v="4"/>
    <x v="1"/>
    <n v="9"/>
    <n v="6.5"/>
    <n v="72"/>
    <n v="4"/>
    <n v="70"/>
    <n v="100"/>
    <n v="20"/>
    <n v="90"/>
    <x v="2"/>
    <n v="0.8"/>
    <n v="0.72"/>
    <n v="0.7"/>
    <n v="34"/>
    <n v="57"/>
    <n v="36"/>
    <s v="Medium Deep Work"/>
    <s v="Medium Burnout"/>
    <s v="Low Focus"/>
    <n v="82"/>
    <x v="0"/>
    <n v="93"/>
  </r>
  <r>
    <s v="FRL-1006"/>
    <x v="15"/>
    <x v="0"/>
    <x v="0"/>
    <n v="4.5"/>
    <n v="4"/>
    <n v="89"/>
    <n v="7"/>
    <n v="80"/>
    <n v="75"/>
    <n v="10"/>
    <n v="90"/>
    <x v="2"/>
    <n v="0.9"/>
    <n v="0.89"/>
    <n v="0.8"/>
    <n v="68"/>
    <n v="39"/>
    <n v="75"/>
    <s v="High Deep Work"/>
    <s v="Low Burnout"/>
    <s v="Medium Focus"/>
    <n v="83"/>
    <x v="3"/>
    <n v="79"/>
  </r>
  <r>
    <s v="FRL-1117"/>
    <x v="108"/>
    <x v="3"/>
    <x v="4"/>
    <n v="9.5"/>
    <n v="7.5"/>
    <n v="79"/>
    <n v="6"/>
    <n v="50"/>
    <n v="80"/>
    <n v="50"/>
    <n v="80"/>
    <x v="0"/>
    <n v="0.5"/>
    <n v="0.79"/>
    <n v="0.5"/>
    <n v="77"/>
    <n v="52"/>
    <n v="98"/>
    <s v="Medium Deep Work"/>
    <s v="Medium Burnout"/>
    <s v="Medium Focus"/>
    <n v="77"/>
    <x v="2"/>
    <n v="86"/>
  </r>
  <r>
    <s v="FRL-1163"/>
    <x v="11"/>
    <x v="5"/>
    <x v="5"/>
    <n v="8.5"/>
    <n v="4.5"/>
    <n v="53"/>
    <n v="3"/>
    <n v="100"/>
    <n v="70"/>
    <n v="60"/>
    <n v="20"/>
    <x v="4"/>
    <n v="0.4"/>
    <n v="0.53"/>
    <n v="1"/>
    <n v="70"/>
    <n v="52"/>
    <n v="58"/>
    <s v="Low Deep Work"/>
    <s v="Medium Burnout"/>
    <s v="Medium Focus"/>
    <n v="73"/>
    <x v="1"/>
    <n v="65"/>
  </r>
  <r>
    <s v="FRL-1036"/>
    <x v="32"/>
    <x v="4"/>
    <x v="6"/>
    <n v="8.5"/>
    <n v="6.5"/>
    <n v="76"/>
    <n v="6"/>
    <n v="70"/>
    <n v="70"/>
    <n v="20"/>
    <n v="70"/>
    <x v="1"/>
    <n v="0.8"/>
    <n v="0.76"/>
    <n v="0.7"/>
    <n v="80"/>
    <n v="47"/>
    <n v="95"/>
    <s v="Medium Deep Work"/>
    <s v="Low Burnout"/>
    <s v="High Focus"/>
    <n v="71"/>
    <x v="0"/>
    <n v="71"/>
  </r>
  <r>
    <s v="FRL-1302"/>
    <x v="67"/>
    <x v="4"/>
    <x v="5"/>
    <n v="7.5"/>
    <n v="7.5"/>
    <n v="100"/>
    <n v="6"/>
    <n v="50"/>
    <n v="85"/>
    <n v="10"/>
    <n v="30"/>
    <x v="0"/>
    <n v="0.9"/>
    <n v="1"/>
    <n v="0.5"/>
    <n v="87"/>
    <n v="28"/>
    <n v="99"/>
    <s v="Very High Deep Work"/>
    <s v="Low Burnout"/>
    <s v="High Focus"/>
    <n v="71"/>
    <x v="2"/>
    <n v="80"/>
  </r>
  <r>
    <s v="FRL-1086"/>
    <x v="110"/>
    <x v="3"/>
    <x v="7"/>
    <n v="5"/>
    <n v="5"/>
    <n v="100"/>
    <n v="1"/>
    <n v="90"/>
    <n v="100"/>
    <n v="80"/>
    <n v="20"/>
    <x v="3"/>
    <n v="0.2"/>
    <n v="1"/>
    <n v="0.9"/>
    <n v="68"/>
    <n v="57"/>
    <n v="78"/>
    <s v="Very High Deep Work"/>
    <s v="Medium Burnout"/>
    <s v="Medium Focus"/>
    <n v="99"/>
    <x v="1"/>
    <n v="97"/>
  </r>
  <r>
    <s v="FRL-1076"/>
    <x v="14"/>
    <x v="5"/>
    <x v="2"/>
    <n v="14"/>
    <n v="4"/>
    <n v="29"/>
    <n v="0"/>
    <n v="100"/>
    <n v="85"/>
    <n v="70"/>
    <n v="80"/>
    <x v="1"/>
    <n v="0.3"/>
    <n v="0.28999999999999998"/>
    <n v="1"/>
    <n v="35"/>
    <n v="86"/>
    <n v="32"/>
    <s v="Low Deep Work"/>
    <s v="High Burnout"/>
    <s v="Low Focus"/>
    <n v="87"/>
    <x v="1"/>
    <n v="84"/>
  </r>
  <r>
    <s v="FRL-1207"/>
    <x v="101"/>
    <x v="1"/>
    <x v="6"/>
    <n v="8.5"/>
    <n v="8"/>
    <n v="94"/>
    <n v="8"/>
    <n v="50"/>
    <n v="75"/>
    <n v="70"/>
    <n v="80"/>
    <x v="4"/>
    <n v="0.3"/>
    <n v="0.94"/>
    <n v="0.5"/>
    <n v="62"/>
    <n v="74"/>
    <n v="67"/>
    <s v="Very High Deep Work"/>
    <s v="High Burnout"/>
    <s v="Low Focus"/>
    <n v="69"/>
    <x v="2"/>
    <n v="76"/>
  </r>
  <r>
    <s v="FRL-1040"/>
    <x v="88"/>
    <x v="0"/>
    <x v="2"/>
    <n v="10"/>
    <n v="5"/>
    <n v="50"/>
    <n v="3"/>
    <n v="100"/>
    <n v="85"/>
    <n v="10"/>
    <n v="80"/>
    <x v="1"/>
    <n v="0.9"/>
    <n v="0.5"/>
    <n v="1"/>
    <n v="47"/>
    <n v="48"/>
    <n v="55"/>
    <s v="Low Deep Work"/>
    <s v="Low Burnout"/>
    <s v="Low Focus"/>
    <n v="87"/>
    <x v="1"/>
    <n v="84"/>
  </r>
  <r>
    <s v="FRL-1332"/>
    <x v="153"/>
    <x v="3"/>
    <x v="7"/>
    <n v="7"/>
    <n v="5"/>
    <n v="71"/>
    <n v="4"/>
    <n v="60"/>
    <n v="95"/>
    <n v="50"/>
    <n v="40"/>
    <x v="0"/>
    <n v="0.5"/>
    <n v="0.71"/>
    <n v="0.6"/>
    <n v="68"/>
    <n v="52"/>
    <n v="69"/>
    <s v="Medium Deep Work"/>
    <s v="Medium Burnout"/>
    <s v="Medium Focus"/>
    <n v="82"/>
    <x v="0"/>
    <n v="92"/>
  </r>
  <r>
    <s v="FRL-1322"/>
    <x v="39"/>
    <x v="3"/>
    <x v="7"/>
    <n v="6.5"/>
    <n v="5"/>
    <n v="77"/>
    <n v="4"/>
    <n v="90"/>
    <n v="95"/>
    <n v="60"/>
    <n v="30"/>
    <x v="3"/>
    <n v="0.4"/>
    <n v="0.77"/>
    <n v="0.9"/>
    <n v="70"/>
    <n v="51"/>
    <n v="76"/>
    <s v="Medium Deep Work"/>
    <s v="Medium Burnout"/>
    <s v="Medium Focus"/>
    <n v="94"/>
    <x v="1"/>
    <n v="92"/>
  </r>
  <r>
    <s v="FRL-1074"/>
    <x v="168"/>
    <x v="6"/>
    <x v="0"/>
    <n v="5"/>
    <n v="4"/>
    <n v="80"/>
    <n v="10"/>
    <n v="70"/>
    <n v="100"/>
    <n v="10"/>
    <n v="60"/>
    <x v="4"/>
    <n v="0.9"/>
    <n v="0.8"/>
    <n v="0.7"/>
    <n v="77"/>
    <n v="25"/>
    <n v="85"/>
    <s v="High Deep Work"/>
    <s v="Low Burnout"/>
    <s v="Medium Focus"/>
    <n v="100"/>
    <x v="0"/>
    <n v="104"/>
  </r>
  <r>
    <s v="FRL-1139"/>
    <x v="107"/>
    <x v="1"/>
    <x v="0"/>
    <n v="8.5"/>
    <n v="7.5"/>
    <n v="88"/>
    <n v="5"/>
    <n v="50"/>
    <n v="95"/>
    <n v="10"/>
    <n v="10"/>
    <x v="3"/>
    <n v="0.9"/>
    <n v="0.88"/>
    <n v="0.5"/>
    <n v="81"/>
    <n v="17"/>
    <n v="100"/>
    <s v="High Deep Work"/>
    <s v="Low Burnout"/>
    <s v="High Focus"/>
    <n v="89"/>
    <x v="2"/>
    <n v="99"/>
  </r>
  <r>
    <s v="FRL-1287"/>
    <x v="117"/>
    <x v="3"/>
    <x v="5"/>
    <n v="7"/>
    <n v="5"/>
    <n v="71"/>
    <n v="5"/>
    <n v="100"/>
    <n v="100"/>
    <n v="70"/>
    <n v="80"/>
    <x v="4"/>
    <n v="0.3"/>
    <n v="0.71"/>
    <n v="1"/>
    <n v="53"/>
    <n v="83"/>
    <n v="45"/>
    <s v="Medium Deep Work"/>
    <s v="High Burnout"/>
    <s v="Low Focus"/>
    <n v="100"/>
    <x v="1"/>
    <n v="95"/>
  </r>
  <r>
    <s v="FRL-1293"/>
    <x v="2"/>
    <x v="1"/>
    <x v="0"/>
    <n v="8.5"/>
    <n v="7.5"/>
    <n v="88"/>
    <n v="5"/>
    <n v="80"/>
    <n v="100"/>
    <n v="40"/>
    <n v="70"/>
    <x v="2"/>
    <n v="0.6"/>
    <n v="0.88"/>
    <n v="0.8"/>
    <n v="70"/>
    <n v="47"/>
    <n v="74"/>
    <s v="High Deep Work"/>
    <s v="Low Burnout"/>
    <s v="Medium Focus"/>
    <n v="100"/>
    <x v="3"/>
    <n v="104"/>
  </r>
  <r>
    <s v="FRL-1353"/>
    <x v="130"/>
    <x v="5"/>
    <x v="2"/>
    <n v="6"/>
    <n v="5"/>
    <n v="83"/>
    <n v="1"/>
    <n v="80"/>
    <n v="75"/>
    <n v="60"/>
    <n v="60"/>
    <x v="3"/>
    <n v="0.4"/>
    <n v="0.83"/>
    <n v="0.8"/>
    <n v="73"/>
    <n v="58"/>
    <n v="83"/>
    <s v="High Deep Work"/>
    <s v="Medium Burnout"/>
    <s v="Medium Focus"/>
    <n v="73"/>
    <x v="3"/>
    <n v="74"/>
  </r>
  <r>
    <s v="FRL-1101"/>
    <x v="101"/>
    <x v="1"/>
    <x v="7"/>
    <n v="8.5"/>
    <n v="7"/>
    <n v="82"/>
    <n v="5"/>
    <n v="70"/>
    <n v="90"/>
    <n v="30"/>
    <n v="80"/>
    <x v="4"/>
    <n v="0.7"/>
    <n v="0.82"/>
    <n v="0.7"/>
    <n v="68"/>
    <n v="59"/>
    <n v="58"/>
    <s v="High Deep Work"/>
    <s v="Medium Burnout"/>
    <s v="Medium Focus"/>
    <n v="78"/>
    <x v="0"/>
    <n v="87"/>
  </r>
  <r>
    <s v="FRL-1056"/>
    <x v="150"/>
    <x v="5"/>
    <x v="3"/>
    <n v="8.5"/>
    <n v="6.5"/>
    <n v="76"/>
    <n v="3"/>
    <n v="100"/>
    <n v="85"/>
    <n v="40"/>
    <n v="60"/>
    <x v="3"/>
    <n v="0.6"/>
    <n v="0.76"/>
    <n v="1"/>
    <n v="85"/>
    <n v="48"/>
    <n v="100"/>
    <s v="Medium Deep Work"/>
    <s v="Low Burnout"/>
    <s v="High Focus"/>
    <n v="100"/>
    <x v="1"/>
    <n v="87"/>
  </r>
  <r>
    <s v="FRL-1355"/>
    <x v="53"/>
    <x v="2"/>
    <x v="1"/>
    <n v="8.5"/>
    <n v="7.5"/>
    <n v="88"/>
    <n v="1"/>
    <n v="70"/>
    <n v="80"/>
    <n v="20"/>
    <n v="30"/>
    <x v="1"/>
    <n v="0.8"/>
    <n v="0.88"/>
    <n v="0.7"/>
    <n v="78"/>
    <n v="35"/>
    <n v="76"/>
    <s v="High Deep Work"/>
    <s v="Low Burnout"/>
    <s v="Medium Focus"/>
    <n v="65"/>
    <x v="0"/>
    <n v="73"/>
  </r>
  <r>
    <s v="FRL-1236"/>
    <x v="89"/>
    <x v="0"/>
    <x v="4"/>
    <n v="9"/>
    <n v="5.5"/>
    <n v="61"/>
    <n v="7"/>
    <n v="60"/>
    <n v="70"/>
    <n v="60"/>
    <n v="50"/>
    <x v="2"/>
    <n v="0.4"/>
    <n v="0.61"/>
    <n v="0.6"/>
    <n v="49"/>
    <n v="64"/>
    <n v="54"/>
    <s v="Low Deep Work"/>
    <s v="Medium Burnout"/>
    <s v="Low Focus"/>
    <n v="74"/>
    <x v="0"/>
    <n v="76"/>
  </r>
  <r>
    <s v="FRL-1313"/>
    <x v="146"/>
    <x v="1"/>
    <x v="3"/>
    <n v="6.5"/>
    <n v="5"/>
    <n v="77"/>
    <n v="7"/>
    <n v="80"/>
    <n v="75"/>
    <n v="50"/>
    <n v="60"/>
    <x v="2"/>
    <n v="0.5"/>
    <n v="0.77"/>
    <n v="0.8"/>
    <n v="60"/>
    <n v="59"/>
    <n v="62"/>
    <s v="Medium Deep Work"/>
    <s v="Medium Burnout"/>
    <s v="Low Focus"/>
    <n v="84"/>
    <x v="3"/>
    <n v="77"/>
  </r>
  <r>
    <s v="FRL-1381"/>
    <x v="136"/>
    <x v="0"/>
    <x v="6"/>
    <n v="6"/>
    <n v="5"/>
    <n v="83"/>
    <n v="2"/>
    <n v="70"/>
    <n v="90"/>
    <n v="20"/>
    <n v="70"/>
    <x v="2"/>
    <n v="0.8"/>
    <n v="0.83"/>
    <n v="0.7"/>
    <n v="66"/>
    <n v="44"/>
    <n v="73"/>
    <s v="High Deep Work"/>
    <s v="Low Burnout"/>
    <s v="Medium Focus"/>
    <n v="91"/>
    <x v="0"/>
    <n v="91"/>
  </r>
  <r>
    <s v="FRL-1385"/>
    <x v="52"/>
    <x v="5"/>
    <x v="3"/>
    <n v="5.5"/>
    <n v="5"/>
    <n v="91"/>
    <n v="5"/>
    <n v="80"/>
    <n v="80"/>
    <n v="40"/>
    <n v="50"/>
    <x v="4"/>
    <n v="0.6"/>
    <n v="0.91"/>
    <n v="0.8"/>
    <n v="74"/>
    <n v="46"/>
    <n v="79"/>
    <s v="Very High Deep Work"/>
    <s v="Low Burnout"/>
    <s v="Medium Focus"/>
    <n v="90"/>
    <x v="3"/>
    <n v="82"/>
  </r>
  <r>
    <s v="FRL-1008"/>
    <x v="123"/>
    <x v="5"/>
    <x v="0"/>
    <n v="10"/>
    <n v="9"/>
    <n v="90"/>
    <n v="9"/>
    <n v="60"/>
    <n v="75"/>
    <n v="10"/>
    <n v="60"/>
    <x v="1"/>
    <n v="0.9"/>
    <n v="0.9"/>
    <n v="0.6"/>
    <n v="77"/>
    <n v="37"/>
    <n v="98"/>
    <s v="Very High Deep Work"/>
    <s v="Low Burnout"/>
    <s v="Medium Focus"/>
    <n v="77"/>
    <x v="0"/>
    <n v="79"/>
  </r>
  <r>
    <s v="FRL-1065"/>
    <x v="88"/>
    <x v="0"/>
    <x v="5"/>
    <n v="9.5"/>
    <n v="7.5"/>
    <n v="79"/>
    <n v="4"/>
    <n v="100"/>
    <n v="100"/>
    <n v="90"/>
    <n v="90"/>
    <x v="1"/>
    <n v="0.1"/>
    <n v="0.79"/>
    <n v="1"/>
    <n v="61"/>
    <n v="100"/>
    <n v="55"/>
    <s v="Medium Deep Work"/>
    <s v="High Burnout"/>
    <s v="Low Focus"/>
    <n v="100"/>
    <x v="1"/>
    <n v="95"/>
  </r>
  <r>
    <s v="FRL-1051"/>
    <x v="144"/>
    <x v="0"/>
    <x v="7"/>
    <n v="5"/>
    <n v="4"/>
    <n v="80"/>
    <n v="1"/>
    <n v="90"/>
    <n v="85"/>
    <n v="30"/>
    <n v="10"/>
    <x v="3"/>
    <n v="0.7"/>
    <n v="0.8"/>
    <n v="0.9"/>
    <n v="85"/>
    <n v="29"/>
    <n v="92"/>
    <s v="High Deep Work"/>
    <s v="Low Burnout"/>
    <s v="High Focus"/>
    <n v="84"/>
    <x v="1"/>
    <n v="82"/>
  </r>
  <r>
    <s v="FRL-1245"/>
    <x v="168"/>
    <x v="6"/>
    <x v="4"/>
    <n v="7.5"/>
    <n v="6.5"/>
    <n v="87"/>
    <n v="5"/>
    <n v="70"/>
    <n v="75"/>
    <n v="50"/>
    <n v="70"/>
    <x v="2"/>
    <n v="0.5"/>
    <n v="0.87"/>
    <n v="0.7"/>
    <n v="65"/>
    <n v="50"/>
    <n v="73"/>
    <s v="High Deep Work"/>
    <s v="Medium Burnout"/>
    <s v="Medium Focus"/>
    <n v="79"/>
    <x v="0"/>
    <n v="81"/>
  </r>
  <r>
    <s v="FRL-1241"/>
    <x v="177"/>
    <x v="1"/>
    <x v="0"/>
    <n v="5"/>
    <n v="4"/>
    <n v="80"/>
    <n v="1"/>
    <n v="50"/>
    <n v="70"/>
    <n v="50"/>
    <n v="50"/>
    <x v="1"/>
    <n v="0.5"/>
    <n v="0.8"/>
    <n v="0.5"/>
    <n v="61"/>
    <n v="46"/>
    <n v="81"/>
    <s v="High Deep Work"/>
    <s v="Low Burnout"/>
    <s v="Low Focus"/>
    <n v="66"/>
    <x v="2"/>
    <n v="74"/>
  </r>
  <r>
    <s v="FRL-1155"/>
    <x v="39"/>
    <x v="3"/>
    <x v="7"/>
    <n v="4.5"/>
    <n v="4"/>
    <n v="89"/>
    <n v="10"/>
    <n v="90"/>
    <n v="70"/>
    <n v="10"/>
    <n v="30"/>
    <x v="2"/>
    <n v="0.9"/>
    <n v="0.89"/>
    <n v="0.9"/>
    <n v="76"/>
    <n v="25"/>
    <n v="69"/>
    <s v="High Deep Work"/>
    <s v="Low Burnout"/>
    <s v="Medium Focus"/>
    <n v="69"/>
    <x v="1"/>
    <n v="67"/>
  </r>
  <r>
    <s v="FRL-1069"/>
    <x v="164"/>
    <x v="5"/>
    <x v="4"/>
    <n v="5.5"/>
    <n v="5.5"/>
    <n v="100"/>
    <n v="6"/>
    <n v="70"/>
    <n v="90"/>
    <n v="70"/>
    <n v="40"/>
    <x v="0"/>
    <n v="0.3"/>
    <n v="1"/>
    <n v="0.7"/>
    <n v="94"/>
    <n v="40"/>
    <n v="100"/>
    <s v="Very High Deep Work"/>
    <s v="Low Burnout"/>
    <s v="High Focus"/>
    <n v="95"/>
    <x v="0"/>
    <n v="96"/>
  </r>
  <r>
    <s v="FRL-1321"/>
    <x v="135"/>
    <x v="4"/>
    <x v="4"/>
    <n v="7.5"/>
    <n v="4"/>
    <n v="53"/>
    <n v="9"/>
    <n v="50"/>
    <n v="90"/>
    <n v="40"/>
    <n v="20"/>
    <x v="2"/>
    <n v="0.6"/>
    <n v="0.53"/>
    <n v="0.5"/>
    <n v="45"/>
    <n v="46"/>
    <n v="55"/>
    <s v="Low Deep Work"/>
    <s v="Low Burnout"/>
    <s v="Low Focus"/>
    <n v="87"/>
    <x v="2"/>
    <n v="96"/>
  </r>
  <r>
    <s v="FRL-1282"/>
    <x v="124"/>
    <x v="3"/>
    <x v="4"/>
    <n v="5.5"/>
    <n v="5"/>
    <n v="91"/>
    <n v="6"/>
    <n v="80"/>
    <n v="75"/>
    <n v="20"/>
    <n v="20"/>
    <x v="3"/>
    <n v="0.8"/>
    <n v="0.91"/>
    <n v="0.8"/>
    <n v="95"/>
    <n v="22"/>
    <n v="100"/>
    <s v="Very High Deep Work"/>
    <s v="Low Burnout"/>
    <s v="High Focus"/>
    <n v="86"/>
    <x v="3"/>
    <n v="81"/>
  </r>
  <r>
    <s v="FRL-1024"/>
    <x v="26"/>
    <x v="2"/>
    <x v="6"/>
    <n v="6"/>
    <n v="4.5"/>
    <n v="75"/>
    <n v="4"/>
    <n v="60"/>
    <n v="95"/>
    <n v="30"/>
    <n v="10"/>
    <x v="3"/>
    <n v="0.7"/>
    <n v="0.75"/>
    <n v="0.6"/>
    <n v="76"/>
    <n v="29"/>
    <n v="100"/>
    <s v="Medium Deep Work"/>
    <s v="Low Burnout"/>
    <s v="Medium Focus"/>
    <n v="96"/>
    <x v="0"/>
    <n v="96"/>
  </r>
  <r>
    <s v="FRL-1158"/>
    <x v="27"/>
    <x v="4"/>
    <x v="6"/>
    <n v="6"/>
    <n v="4.5"/>
    <n v="75"/>
    <n v="5"/>
    <n v="60"/>
    <n v="95"/>
    <n v="20"/>
    <n v="10"/>
    <x v="2"/>
    <n v="0.8"/>
    <n v="0.75"/>
    <n v="0.6"/>
    <n v="60"/>
    <n v="28"/>
    <n v="72"/>
    <s v="Medium Deep Work"/>
    <s v="Low Burnout"/>
    <s v="Low Focus"/>
    <n v="96"/>
    <x v="0"/>
    <n v="96"/>
  </r>
  <r>
    <s v="FRL-1339"/>
    <x v="112"/>
    <x v="2"/>
    <x v="3"/>
    <n v="9.5"/>
    <n v="8.5"/>
    <n v="89"/>
    <n v="7"/>
    <n v="100"/>
    <n v="95"/>
    <n v="70"/>
    <n v="90"/>
    <x v="0"/>
    <n v="0.3"/>
    <n v="0.89"/>
    <n v="1"/>
    <n v="92"/>
    <n v="71"/>
    <n v="99"/>
    <s v="High Deep Work"/>
    <s v="High Burnout"/>
    <s v="High Focus"/>
    <n v="100"/>
    <x v="1"/>
    <n v="97"/>
  </r>
  <r>
    <s v="FRL-1282"/>
    <x v="21"/>
    <x v="4"/>
    <x v="2"/>
    <n v="6.5"/>
    <n v="6.5"/>
    <n v="100"/>
    <n v="3"/>
    <n v="70"/>
    <n v="85"/>
    <n v="10"/>
    <n v="30"/>
    <x v="0"/>
    <n v="0.9"/>
    <n v="1"/>
    <n v="0.7"/>
    <n v="98"/>
    <n v="27"/>
    <n v="100"/>
    <s v="Very High Deep Work"/>
    <s v="Low Burnout"/>
    <s v="High Focus"/>
    <n v="76"/>
    <x v="0"/>
    <n v="84"/>
  </r>
  <r>
    <s v="FRL-1224"/>
    <x v="148"/>
    <x v="2"/>
    <x v="1"/>
    <n v="4.5"/>
    <n v="4.5"/>
    <n v="100"/>
    <n v="5"/>
    <n v="50"/>
    <n v="80"/>
    <n v="40"/>
    <n v="60"/>
    <x v="0"/>
    <n v="0.6"/>
    <n v="1"/>
    <n v="0.5"/>
    <n v="58"/>
    <n v="47"/>
    <n v="67"/>
    <s v="Very High Deep Work"/>
    <s v="Low Burnout"/>
    <s v="Low Focus"/>
    <n v="60"/>
    <x v="2"/>
    <n v="73"/>
  </r>
  <r>
    <s v="FRL-1116"/>
    <x v="20"/>
    <x v="6"/>
    <x v="0"/>
    <n v="10"/>
    <n v="10"/>
    <n v="100"/>
    <n v="6"/>
    <n v="60"/>
    <n v="75"/>
    <n v="90"/>
    <n v="50"/>
    <x v="4"/>
    <n v="0.1"/>
    <n v="1"/>
    <n v="0.6"/>
    <n v="51"/>
    <n v="78"/>
    <n v="59"/>
    <s v="Very High Deep Work"/>
    <s v="High Burnout"/>
    <s v="Low Focus"/>
    <n v="77"/>
    <x v="0"/>
    <n v="79"/>
  </r>
  <r>
    <s v="FRL-1173"/>
    <x v="55"/>
    <x v="6"/>
    <x v="6"/>
    <n v="7.5"/>
    <n v="6.5"/>
    <n v="87"/>
    <n v="3"/>
    <n v="60"/>
    <n v="75"/>
    <n v="90"/>
    <n v="30"/>
    <x v="1"/>
    <n v="0.1"/>
    <n v="0.87"/>
    <n v="0.6"/>
    <n v="69"/>
    <n v="62"/>
    <n v="85"/>
    <s v="High Deep Work"/>
    <s v="Medium Burnout"/>
    <s v="Medium Focus"/>
    <n v="76"/>
    <x v="0"/>
    <n v="76"/>
  </r>
  <r>
    <s v="FRL-1004"/>
    <x v="147"/>
    <x v="3"/>
    <x v="6"/>
    <n v="4"/>
    <n v="4"/>
    <n v="100"/>
    <n v="6"/>
    <n v="90"/>
    <n v="70"/>
    <n v="40"/>
    <n v="40"/>
    <x v="0"/>
    <n v="0.6"/>
    <n v="1"/>
    <n v="0.9"/>
    <n v="100"/>
    <n v="35"/>
    <n v="100"/>
    <s v="Very High Deep Work"/>
    <s v="Low Burnout"/>
    <s v="High Focus"/>
    <n v="81"/>
    <x v="1"/>
    <n v="71"/>
  </r>
  <r>
    <s v="FRL-1011"/>
    <x v="136"/>
    <x v="0"/>
    <x v="4"/>
    <n v="5.5"/>
    <n v="5"/>
    <n v="91"/>
    <n v="7"/>
    <n v="80"/>
    <n v="70"/>
    <n v="20"/>
    <n v="70"/>
    <x v="4"/>
    <n v="0.8"/>
    <n v="0.91"/>
    <n v="0.8"/>
    <n v="79"/>
    <n v="33"/>
    <n v="91"/>
    <s v="Very High Deep Work"/>
    <s v="Low Burnout"/>
    <s v="Medium Focus"/>
    <n v="80"/>
    <x v="3"/>
    <n v="76"/>
  </r>
  <r>
    <s v="FRL-1005"/>
    <x v="102"/>
    <x v="0"/>
    <x v="1"/>
    <n v="7"/>
    <n v="4.5"/>
    <n v="64"/>
    <n v="8"/>
    <n v="90"/>
    <n v="80"/>
    <n v="60"/>
    <n v="40"/>
    <x v="3"/>
    <n v="0.4"/>
    <n v="0.64"/>
    <n v="0.9"/>
    <n v="77"/>
    <n v="60"/>
    <n v="71"/>
    <s v="Low Deep Work"/>
    <s v="Medium Burnout"/>
    <s v="Medium Focus"/>
    <n v="75"/>
    <x v="1"/>
    <n v="73"/>
  </r>
  <r>
    <s v="FRL-1142"/>
    <x v="159"/>
    <x v="2"/>
    <x v="1"/>
    <n v="6.5"/>
    <n v="4.5"/>
    <n v="69"/>
    <n v="1"/>
    <n v="60"/>
    <n v="75"/>
    <n v="90"/>
    <n v="50"/>
    <x v="4"/>
    <n v="0.1"/>
    <n v="0.69"/>
    <n v="0.6"/>
    <n v="52"/>
    <n v="93"/>
    <n v="38"/>
    <s v="Low Deep Work"/>
    <s v="High Burnout"/>
    <s v="Low Focus"/>
    <n v="61"/>
    <x v="0"/>
    <n v="68"/>
  </r>
  <r>
    <s v="FRL-1120"/>
    <x v="1"/>
    <x v="0"/>
    <x v="3"/>
    <n v="5.5"/>
    <n v="5"/>
    <n v="91"/>
    <n v="3"/>
    <n v="60"/>
    <n v="90"/>
    <n v="50"/>
    <n v="80"/>
    <x v="0"/>
    <n v="0.5"/>
    <n v="0.91"/>
    <n v="0.6"/>
    <n v="95"/>
    <n v="50"/>
    <n v="100"/>
    <s v="Very High Deep Work"/>
    <s v="Medium Burnout"/>
    <s v="High Focus"/>
    <n v="93"/>
    <x v="0"/>
    <n v="92"/>
  </r>
  <r>
    <s v="FRL-1046"/>
    <x v="86"/>
    <x v="6"/>
    <x v="2"/>
    <n v="9.5"/>
    <n v="5"/>
    <n v="53"/>
    <n v="3"/>
    <n v="60"/>
    <n v="80"/>
    <n v="10"/>
    <n v="60"/>
    <x v="0"/>
    <n v="0.9"/>
    <n v="0.53"/>
    <n v="0.6"/>
    <n v="56"/>
    <n v="41"/>
    <n v="66"/>
    <s v="Low Deep Work"/>
    <s v="Low Burnout"/>
    <s v="Low Focus"/>
    <n v="71"/>
    <x v="0"/>
    <n v="79"/>
  </r>
  <r>
    <s v="FRL-1369"/>
    <x v="89"/>
    <x v="0"/>
    <x v="5"/>
    <n v="6"/>
    <n v="6"/>
    <n v="100"/>
    <n v="8"/>
    <n v="50"/>
    <n v="100"/>
    <n v="80"/>
    <n v="80"/>
    <x v="2"/>
    <n v="0.2"/>
    <n v="1"/>
    <n v="0.5"/>
    <n v="47"/>
    <n v="87"/>
    <n v="45"/>
    <s v="Very High Deep Work"/>
    <s v="High Burnout"/>
    <s v="Low Focus"/>
    <n v="84"/>
    <x v="2"/>
    <n v="95"/>
  </r>
  <r>
    <s v="FRL-1211"/>
    <x v="97"/>
    <x v="3"/>
    <x v="2"/>
    <n v="8.5"/>
    <n v="8.5"/>
    <n v="100"/>
    <n v="3"/>
    <n v="50"/>
    <n v="85"/>
    <n v="60"/>
    <n v="90"/>
    <x v="0"/>
    <n v="0.4"/>
    <n v="1"/>
    <n v="0.5"/>
    <n v="70"/>
    <n v="79"/>
    <n v="75"/>
    <s v="Very High Deep Work"/>
    <s v="High Burnout"/>
    <s v="Medium Focus"/>
    <n v="70"/>
    <x v="2"/>
    <n v="84"/>
  </r>
  <r>
    <s v="FRL-1078"/>
    <x v="135"/>
    <x v="4"/>
    <x v="3"/>
    <n v="7.5"/>
    <n v="5"/>
    <n v="67"/>
    <n v="6"/>
    <n v="50"/>
    <n v="75"/>
    <n v="30"/>
    <n v="60"/>
    <x v="1"/>
    <n v="0.7"/>
    <n v="0.67"/>
    <n v="0.5"/>
    <n v="77"/>
    <n v="45"/>
    <n v="88"/>
    <s v="Low Deep Work"/>
    <s v="Low Burnout"/>
    <s v="Medium Focus"/>
    <n v="71"/>
    <x v="2"/>
    <n v="77"/>
  </r>
  <r>
    <s v="FRL-1299"/>
    <x v="122"/>
    <x v="5"/>
    <x v="6"/>
    <n v="6.5"/>
    <n v="5.5"/>
    <n v="85"/>
    <n v="7"/>
    <n v="90"/>
    <n v="80"/>
    <n v="50"/>
    <n v="90"/>
    <x v="3"/>
    <n v="0.5"/>
    <n v="0.85"/>
    <n v="0.9"/>
    <n v="89"/>
    <n v="55"/>
    <n v="100"/>
    <s v="High Deep Work"/>
    <s v="Medium Burnout"/>
    <s v="High Focus"/>
    <n v="92"/>
    <x v="1"/>
    <n v="81"/>
  </r>
  <r>
    <s v="FRL-1248"/>
    <x v="144"/>
    <x v="0"/>
    <x v="7"/>
    <n v="9"/>
    <n v="5.5"/>
    <n v="61"/>
    <n v="8"/>
    <n v="50"/>
    <n v="100"/>
    <n v="30"/>
    <n v="20"/>
    <x v="3"/>
    <n v="0.7"/>
    <n v="0.61"/>
    <n v="0.5"/>
    <n v="69"/>
    <n v="40"/>
    <n v="75"/>
    <s v="Low Deep Work"/>
    <s v="Low Burnout"/>
    <s v="Medium Focus"/>
    <n v="79"/>
    <x v="2"/>
    <n v="97"/>
  </r>
  <r>
    <s v="FRL-1044"/>
    <x v="10"/>
    <x v="4"/>
    <x v="3"/>
    <n v="14"/>
    <n v="4.5"/>
    <n v="32"/>
    <n v="0"/>
    <n v="60"/>
    <n v="95"/>
    <n v="60"/>
    <n v="90"/>
    <x v="4"/>
    <n v="0.4"/>
    <n v="0.32"/>
    <n v="0.6"/>
    <n v="56"/>
    <n v="78"/>
    <n v="46"/>
    <s v="Low Deep Work"/>
    <s v="High Burnout"/>
    <s v="Low Focus"/>
    <n v="98"/>
    <x v="0"/>
    <n v="97"/>
  </r>
  <r>
    <s v="FRL-1342"/>
    <x v="18"/>
    <x v="6"/>
    <x v="7"/>
    <n v="7.5"/>
    <n v="4"/>
    <n v="53"/>
    <n v="8"/>
    <n v="100"/>
    <n v="75"/>
    <n v="40"/>
    <n v="30"/>
    <x v="2"/>
    <n v="0.6"/>
    <n v="0.53"/>
    <n v="1"/>
    <n v="57"/>
    <n v="45"/>
    <n v="49"/>
    <s v="Low Deep Work"/>
    <s v="Low Burnout"/>
    <s v="Low Focus"/>
    <n v="74"/>
    <x v="1"/>
    <n v="72"/>
  </r>
  <r>
    <s v="FRL-1300"/>
    <x v="93"/>
    <x v="6"/>
    <x v="1"/>
    <n v="8.5"/>
    <n v="6"/>
    <n v="71"/>
    <n v="6"/>
    <n v="90"/>
    <n v="80"/>
    <n v="20"/>
    <n v="80"/>
    <x v="0"/>
    <n v="0.8"/>
    <n v="0.71"/>
    <n v="0.9"/>
    <n v="53"/>
    <n v="47"/>
    <n v="58"/>
    <s v="Medium Deep Work"/>
    <s v="Low Burnout"/>
    <s v="Low Focus"/>
    <n v="75"/>
    <x v="1"/>
    <n v="73"/>
  </r>
  <r>
    <s v="FRL-1089"/>
    <x v="65"/>
    <x v="5"/>
    <x v="3"/>
    <n v="7.5"/>
    <n v="7"/>
    <n v="93"/>
    <n v="5"/>
    <n v="60"/>
    <n v="90"/>
    <n v="80"/>
    <n v="30"/>
    <x v="3"/>
    <n v="0.2"/>
    <n v="0.93"/>
    <n v="0.6"/>
    <n v="86"/>
    <n v="55"/>
    <n v="100"/>
    <s v="Very High Deep Work"/>
    <s v="Medium Burnout"/>
    <s v="High Focus"/>
    <n v="93"/>
    <x v="0"/>
    <n v="92"/>
  </r>
  <r>
    <s v="FRL-1184"/>
    <x v="142"/>
    <x v="6"/>
    <x v="0"/>
    <n v="5"/>
    <n v="4"/>
    <n v="80"/>
    <n v="2"/>
    <n v="60"/>
    <n v="85"/>
    <n v="60"/>
    <n v="50"/>
    <x v="1"/>
    <n v="0.4"/>
    <n v="0.8"/>
    <n v="0.6"/>
    <n v="70"/>
    <n v="46"/>
    <n v="87"/>
    <s v="High Deep Work"/>
    <s v="Low Burnout"/>
    <s v="Medium Focus"/>
    <n v="87"/>
    <x v="0"/>
    <n v="89"/>
  </r>
  <r>
    <s v="FRL-1098"/>
    <x v="59"/>
    <x v="0"/>
    <x v="5"/>
    <n v="9.5"/>
    <n v="9.5"/>
    <n v="100"/>
    <n v="1"/>
    <n v="90"/>
    <n v="100"/>
    <n v="40"/>
    <n v="40"/>
    <x v="0"/>
    <n v="0.6"/>
    <n v="1"/>
    <n v="0.9"/>
    <n v="94"/>
    <n v="47"/>
    <n v="98"/>
    <s v="Very High Deep Work"/>
    <s v="Low Burnout"/>
    <s v="High Focus"/>
    <n v="100"/>
    <x v="1"/>
    <n v="95"/>
  </r>
  <r>
    <s v="FRL-1154"/>
    <x v="129"/>
    <x v="5"/>
    <x v="2"/>
    <n v="4"/>
    <n v="4"/>
    <n v="100"/>
    <n v="9"/>
    <n v="80"/>
    <n v="75"/>
    <n v="60"/>
    <n v="10"/>
    <x v="2"/>
    <n v="0.4"/>
    <n v="1"/>
    <n v="0.8"/>
    <n v="80"/>
    <n v="48"/>
    <n v="73"/>
    <s v="Very High Deep Work"/>
    <s v="Low Burnout"/>
    <s v="High Focus"/>
    <n v="73"/>
    <x v="3"/>
    <n v="74"/>
  </r>
  <r>
    <s v="FRL-1010"/>
    <x v="174"/>
    <x v="0"/>
    <x v="4"/>
    <n v="4"/>
    <n v="4"/>
    <n v="100"/>
    <n v="10"/>
    <n v="80"/>
    <n v="100"/>
    <n v="90"/>
    <n v="60"/>
    <x v="0"/>
    <n v="0.1"/>
    <n v="1"/>
    <n v="0.8"/>
    <n v="93"/>
    <n v="50"/>
    <n v="100"/>
    <s v="Very High Deep Work"/>
    <s v="Medium Burnout"/>
    <s v="High Focus"/>
    <n v="100"/>
    <x v="3"/>
    <n v="106"/>
  </r>
  <r>
    <s v="FRL-1097"/>
    <x v="152"/>
    <x v="3"/>
    <x v="1"/>
    <n v="7.5"/>
    <n v="7.5"/>
    <n v="100"/>
    <n v="5"/>
    <n v="100"/>
    <n v="75"/>
    <n v="70"/>
    <n v="70"/>
    <x v="2"/>
    <n v="0.3"/>
    <n v="1"/>
    <n v="1"/>
    <n v="45"/>
    <n v="82"/>
    <n v="41"/>
    <s v="Very High Deep Work"/>
    <s v="High Burnout"/>
    <s v="Low Focus"/>
    <n v="70"/>
    <x v="1"/>
    <n v="68"/>
  </r>
  <r>
    <s v="FRL-1306"/>
    <x v="155"/>
    <x v="6"/>
    <x v="1"/>
    <n v="7"/>
    <n v="4.5"/>
    <n v="64"/>
    <n v="5"/>
    <n v="80"/>
    <n v="85"/>
    <n v="80"/>
    <n v="60"/>
    <x v="3"/>
    <n v="0.2"/>
    <n v="0.64"/>
    <n v="0.8"/>
    <n v="63"/>
    <n v="77"/>
    <n v="58"/>
    <s v="Low Deep Work"/>
    <s v="High Burnout"/>
    <s v="Low Focus"/>
    <n v="75"/>
    <x v="3"/>
    <n v="78"/>
  </r>
  <r>
    <s v="FRL-1183"/>
    <x v="178"/>
    <x v="4"/>
    <x v="1"/>
    <n v="5"/>
    <n v="4"/>
    <n v="80"/>
    <n v="7"/>
    <n v="80"/>
    <n v="80"/>
    <n v="90"/>
    <n v="20"/>
    <x v="3"/>
    <n v="0.1"/>
    <n v="0.8"/>
    <n v="0.8"/>
    <n v="88"/>
    <n v="69"/>
    <n v="78"/>
    <s v="High Deep Work"/>
    <s v="Medium Burnout"/>
    <s v="High Focus"/>
    <n v="71"/>
    <x v="3"/>
    <n v="73"/>
  </r>
  <r>
    <s v="FRL-1014"/>
    <x v="125"/>
    <x v="3"/>
    <x v="3"/>
    <n v="6.5"/>
    <n v="6"/>
    <n v="92"/>
    <n v="3"/>
    <n v="90"/>
    <n v="80"/>
    <n v="20"/>
    <n v="20"/>
    <x v="2"/>
    <n v="0.8"/>
    <n v="0.92"/>
    <n v="0.9"/>
    <n v="72"/>
    <n v="31"/>
    <n v="79"/>
    <s v="Very High Deep Work"/>
    <s v="Low Burnout"/>
    <s v="Medium Focus"/>
    <n v="95"/>
    <x v="1"/>
    <n v="82"/>
  </r>
  <r>
    <s v="FRL-1111"/>
    <x v="120"/>
    <x v="2"/>
    <x v="6"/>
    <n v="5"/>
    <n v="5"/>
    <n v="100"/>
    <n v="6"/>
    <n v="100"/>
    <n v="95"/>
    <n v="70"/>
    <n v="40"/>
    <x v="4"/>
    <n v="0.3"/>
    <n v="1"/>
    <n v="1"/>
    <n v="81"/>
    <n v="52"/>
    <n v="86"/>
    <s v="Very High Deep Work"/>
    <s v="Medium Burnout"/>
    <s v="High Focus"/>
    <n v="100"/>
    <x v="1"/>
    <n v="96"/>
  </r>
  <r>
    <s v="FRL-1237"/>
    <x v="16"/>
    <x v="2"/>
    <x v="0"/>
    <n v="9.5"/>
    <n v="5"/>
    <n v="53"/>
    <n v="7"/>
    <n v="90"/>
    <n v="95"/>
    <n v="50"/>
    <n v="30"/>
    <x v="0"/>
    <n v="0.5"/>
    <n v="0.53"/>
    <n v="0.9"/>
    <n v="96"/>
    <n v="39"/>
    <n v="100"/>
    <s v="Low Deep Work"/>
    <s v="Low Burnout"/>
    <s v="High Focus"/>
    <n v="100"/>
    <x v="1"/>
    <n v="99"/>
  </r>
  <r>
    <s v="FRL-1193"/>
    <x v="32"/>
    <x v="4"/>
    <x v="6"/>
    <n v="6.5"/>
    <n v="6.5"/>
    <n v="100"/>
    <n v="5"/>
    <n v="90"/>
    <n v="70"/>
    <n v="90"/>
    <n v="60"/>
    <x v="0"/>
    <n v="0.1"/>
    <n v="1"/>
    <n v="0.9"/>
    <n v="93"/>
    <n v="63"/>
    <n v="100"/>
    <s v="Very High Deep Work"/>
    <s v="Medium Burnout"/>
    <s v="High Focus"/>
    <n v="81"/>
    <x v="1"/>
    <n v="71"/>
  </r>
  <r>
    <s v="FRL-1104"/>
    <x v="97"/>
    <x v="3"/>
    <x v="7"/>
    <n v="5.5"/>
    <n v="4"/>
    <n v="73"/>
    <n v="1"/>
    <n v="90"/>
    <n v="90"/>
    <n v="40"/>
    <n v="30"/>
    <x v="3"/>
    <n v="0.6"/>
    <n v="0.73"/>
    <n v="0.9"/>
    <n v="78"/>
    <n v="38"/>
    <n v="84"/>
    <s v="Medium Deep Work"/>
    <s v="Low Burnout"/>
    <s v="Medium Focus"/>
    <n v="89"/>
    <x v="1"/>
    <n v="87"/>
  </r>
  <r>
    <s v="FRL-1090"/>
    <x v="62"/>
    <x v="2"/>
    <x v="1"/>
    <n v="4.5"/>
    <n v="4"/>
    <n v="89"/>
    <n v="2"/>
    <n v="100"/>
    <n v="80"/>
    <n v="90"/>
    <n v="20"/>
    <x v="1"/>
    <n v="0.1"/>
    <n v="0.89"/>
    <n v="1"/>
    <n v="91"/>
    <n v="75"/>
    <n v="73"/>
    <s v="High Deep Work"/>
    <s v="High Burnout"/>
    <s v="High Focus"/>
    <n v="75"/>
    <x v="1"/>
    <n v="73"/>
  </r>
  <r>
    <s v="FRL-1222"/>
    <x v="153"/>
    <x v="3"/>
    <x v="4"/>
    <n v="7"/>
    <n v="6"/>
    <n v="86"/>
    <n v="8"/>
    <n v="70"/>
    <n v="70"/>
    <n v="20"/>
    <n v="20"/>
    <x v="1"/>
    <n v="0.8"/>
    <n v="0.86"/>
    <n v="0.7"/>
    <n v="87"/>
    <n v="26"/>
    <n v="100"/>
    <s v="High Deep Work"/>
    <s v="Low Burnout"/>
    <s v="High Focus"/>
    <n v="74"/>
    <x v="0"/>
    <n v="76"/>
  </r>
  <r>
    <s v="FRL-1134"/>
    <x v="91"/>
    <x v="1"/>
    <x v="0"/>
    <n v="8"/>
    <n v="4"/>
    <n v="50"/>
    <n v="7"/>
    <n v="70"/>
    <n v="100"/>
    <n v="30"/>
    <n v="10"/>
    <x v="0"/>
    <n v="0.7"/>
    <n v="0.5"/>
    <n v="0.7"/>
    <n v="92"/>
    <n v="25"/>
    <n v="100"/>
    <s v="Low Deep Work"/>
    <s v="Low Burnout"/>
    <s v="High Focus"/>
    <n v="100"/>
    <x v="0"/>
    <n v="104"/>
  </r>
  <r>
    <s v="FRL-1090"/>
    <x v="178"/>
    <x v="4"/>
    <x v="4"/>
    <n v="8"/>
    <n v="7.5"/>
    <n v="94"/>
    <n v="8"/>
    <n v="90"/>
    <n v="85"/>
    <n v="40"/>
    <n v="60"/>
    <x v="1"/>
    <n v="0.6"/>
    <n v="0.94"/>
    <n v="0.9"/>
    <n v="95"/>
    <n v="43"/>
    <n v="100"/>
    <s v="Very High Deep Work"/>
    <s v="Low Burnout"/>
    <s v="High Focus"/>
    <n v="100"/>
    <x v="1"/>
    <n v="91"/>
  </r>
  <r>
    <s v="FRL-1397"/>
    <x v="47"/>
    <x v="5"/>
    <x v="6"/>
    <n v="9"/>
    <n v="7"/>
    <n v="78"/>
    <n v="5"/>
    <n v="100"/>
    <n v="80"/>
    <n v="20"/>
    <n v="70"/>
    <x v="3"/>
    <n v="0.8"/>
    <n v="0.78"/>
    <n v="1"/>
    <n v="95"/>
    <n v="42"/>
    <n v="100"/>
    <s v="Medium Deep Work"/>
    <s v="Low Burnout"/>
    <s v="High Focus"/>
    <n v="92"/>
    <x v="1"/>
    <n v="81"/>
  </r>
  <r>
    <s v="FRL-1151"/>
    <x v="15"/>
    <x v="0"/>
    <x v="6"/>
    <n v="5"/>
    <n v="4"/>
    <n v="80"/>
    <n v="10"/>
    <n v="100"/>
    <n v="85"/>
    <n v="30"/>
    <n v="30"/>
    <x v="0"/>
    <n v="0.7"/>
    <n v="0.8"/>
    <n v="1"/>
    <n v="98"/>
    <n v="32"/>
    <n v="100"/>
    <s v="High Deep Work"/>
    <s v="Low Burnout"/>
    <s v="High Focus"/>
    <n v="98"/>
    <x v="1"/>
    <n v="86"/>
  </r>
  <r>
    <s v="FRL-1093"/>
    <x v="182"/>
    <x v="6"/>
    <x v="7"/>
    <n v="6"/>
    <n v="4"/>
    <n v="67"/>
    <n v="1"/>
    <n v="60"/>
    <n v="90"/>
    <n v="50"/>
    <n v="90"/>
    <x v="3"/>
    <n v="0.5"/>
    <n v="0.67"/>
    <n v="0.6"/>
    <n v="64"/>
    <n v="62"/>
    <n v="67"/>
    <s v="Low Deep Work"/>
    <s v="Medium Burnout"/>
    <s v="Low Focus"/>
    <n v="78"/>
    <x v="0"/>
    <n v="87"/>
  </r>
  <r>
    <s v="FRL-1144"/>
    <x v="161"/>
    <x v="4"/>
    <x v="5"/>
    <n v="8"/>
    <n v="4.5"/>
    <n v="56"/>
    <n v="2"/>
    <n v="90"/>
    <n v="85"/>
    <n v="30"/>
    <n v="70"/>
    <x v="1"/>
    <n v="0.7"/>
    <n v="0.56000000000000005"/>
    <n v="0.9"/>
    <n v="58"/>
    <n v="68"/>
    <n v="57"/>
    <s v="Low Deep Work"/>
    <s v="Medium Burnout"/>
    <s v="Low Focus"/>
    <n v="89"/>
    <x v="1"/>
    <n v="80"/>
  </r>
  <r>
    <s v="FRL-1294"/>
    <x v="122"/>
    <x v="5"/>
    <x v="3"/>
    <n v="8"/>
    <n v="4.5"/>
    <n v="56"/>
    <n v="3"/>
    <n v="100"/>
    <n v="75"/>
    <n v="20"/>
    <n v="90"/>
    <x v="0"/>
    <n v="0.8"/>
    <n v="0.56000000000000005"/>
    <n v="1"/>
    <n v="79"/>
    <n v="48"/>
    <n v="88"/>
    <s v="Low Deep Work"/>
    <s v="Low Burnout"/>
    <s v="Medium Focus"/>
    <n v="89"/>
    <x v="1"/>
    <n v="77"/>
  </r>
  <r>
    <s v="FRL-1112"/>
    <x v="40"/>
    <x v="4"/>
    <x v="3"/>
    <n v="7"/>
    <n v="5.5"/>
    <n v="79"/>
    <n v="1"/>
    <n v="100"/>
    <n v="95"/>
    <n v="30"/>
    <n v="10"/>
    <x v="0"/>
    <n v="0.7"/>
    <n v="0.79"/>
    <n v="1"/>
    <n v="97"/>
    <n v="27"/>
    <n v="100"/>
    <s v="Medium Deep Work"/>
    <s v="Low Burnout"/>
    <s v="High Focus"/>
    <n v="100"/>
    <x v="1"/>
    <n v="97"/>
  </r>
  <r>
    <s v="FRL-1178"/>
    <x v="42"/>
    <x v="5"/>
    <x v="3"/>
    <n v="9.5"/>
    <n v="5"/>
    <n v="53"/>
    <n v="9"/>
    <n v="60"/>
    <n v="90"/>
    <n v="70"/>
    <n v="40"/>
    <x v="0"/>
    <n v="0.3"/>
    <n v="0.53"/>
    <n v="0.6"/>
    <n v="74"/>
    <n v="60"/>
    <n v="80"/>
    <s v="Low Deep Work"/>
    <s v="Medium Burnout"/>
    <s v="Medium Focus"/>
    <n v="93"/>
    <x v="0"/>
    <n v="92"/>
  </r>
  <r>
    <s v="FRL-1164"/>
    <x v="173"/>
    <x v="0"/>
    <x v="4"/>
    <n v="4"/>
    <n v="4"/>
    <n v="100"/>
    <n v="3"/>
    <n v="60"/>
    <n v="90"/>
    <n v="40"/>
    <n v="90"/>
    <x v="0"/>
    <n v="0.6"/>
    <n v="1"/>
    <n v="0.6"/>
    <n v="96"/>
    <n v="38"/>
    <n v="100"/>
    <s v="Very High Deep Work"/>
    <s v="Low Burnout"/>
    <s v="High Focus"/>
    <n v="95"/>
    <x v="0"/>
    <n v="96"/>
  </r>
  <r>
    <s v="FRL-1283"/>
    <x v="122"/>
    <x v="5"/>
    <x v="0"/>
    <n v="5"/>
    <n v="4.5"/>
    <n v="90"/>
    <n v="10"/>
    <n v="100"/>
    <n v="100"/>
    <n v="10"/>
    <n v="10"/>
    <x v="0"/>
    <n v="0.9"/>
    <n v="0.9"/>
    <n v="1"/>
    <n v="100"/>
    <n v="15"/>
    <n v="100"/>
    <s v="Very High Deep Work"/>
    <s v="Low Burnout"/>
    <s v="High Focus"/>
    <n v="100"/>
    <x v="1"/>
    <n v="104"/>
  </r>
  <r>
    <s v="FRL-1273"/>
    <x v="43"/>
    <x v="2"/>
    <x v="6"/>
    <n v="7"/>
    <n v="4.5"/>
    <n v="64"/>
    <n v="8"/>
    <n v="80"/>
    <n v="75"/>
    <n v="40"/>
    <n v="30"/>
    <x v="1"/>
    <n v="0.6"/>
    <n v="0.64"/>
    <n v="0.8"/>
    <n v="75"/>
    <n v="43"/>
    <n v="89"/>
    <s v="Low Deep Work"/>
    <s v="Low Burnout"/>
    <s v="Medium Focus"/>
    <n v="82"/>
    <x v="3"/>
    <n v="76"/>
  </r>
  <r>
    <s v="FRL-1256"/>
    <x v="78"/>
    <x v="1"/>
    <x v="7"/>
    <n v="2"/>
    <n v="2"/>
    <n v="100"/>
    <n v="10"/>
    <n v="80"/>
    <n v="85"/>
    <n v="20"/>
    <n v="90"/>
    <x v="2"/>
    <n v="0.8"/>
    <n v="1"/>
    <n v="0.8"/>
    <n v="74"/>
    <n v="47"/>
    <n v="65"/>
    <s v="Very High Deep Work"/>
    <s v="Low Burnout"/>
    <s v="Medium Focus"/>
    <n v="80"/>
    <x v="3"/>
    <n v="82"/>
  </r>
  <r>
    <s v="FRL-1323"/>
    <x v="50"/>
    <x v="4"/>
    <x v="5"/>
    <n v="10"/>
    <n v="10"/>
    <n v="100"/>
    <n v="7"/>
    <n v="80"/>
    <n v="85"/>
    <n v="20"/>
    <n v="40"/>
    <x v="4"/>
    <n v="0.8"/>
    <n v="1"/>
    <n v="0.8"/>
    <n v="73"/>
    <n v="46"/>
    <n v="70"/>
    <s v="Very High Deep Work"/>
    <s v="Low Burnout"/>
    <s v="Medium Focus"/>
    <n v="84"/>
    <x v="3"/>
    <n v="80"/>
  </r>
  <r>
    <s v="FRL-1397"/>
    <x v="97"/>
    <x v="3"/>
    <x v="1"/>
    <n v="4"/>
    <n v="4"/>
    <n v="100"/>
    <n v="4"/>
    <n v="100"/>
    <n v="90"/>
    <n v="30"/>
    <n v="40"/>
    <x v="3"/>
    <n v="0.7"/>
    <n v="1"/>
    <n v="1"/>
    <n v="81"/>
    <n v="36"/>
    <n v="87"/>
    <s v="Very High Deep Work"/>
    <s v="Low Burnout"/>
    <s v="High Focus"/>
    <n v="84"/>
    <x v="1"/>
    <n v="83"/>
  </r>
  <r>
    <s v="FRL-1050"/>
    <x v="143"/>
    <x v="6"/>
    <x v="4"/>
    <n v="8"/>
    <n v="8"/>
    <n v="100"/>
    <n v="4"/>
    <n v="60"/>
    <n v="85"/>
    <n v="20"/>
    <n v="90"/>
    <x v="4"/>
    <n v="0.8"/>
    <n v="1"/>
    <n v="0.6"/>
    <n v="79"/>
    <n v="40"/>
    <n v="91"/>
    <s v="Very High Deep Work"/>
    <s v="Low Burnout"/>
    <s v="Medium Focus"/>
    <n v="90"/>
    <x v="0"/>
    <n v="91"/>
  </r>
  <r>
    <s v="FRL-1362"/>
    <x v="34"/>
    <x v="6"/>
    <x v="1"/>
    <n v="4"/>
    <n v="4"/>
    <n v="100"/>
    <n v="8"/>
    <n v="80"/>
    <n v="70"/>
    <n v="10"/>
    <n v="70"/>
    <x v="2"/>
    <n v="0.9"/>
    <n v="1"/>
    <n v="0.8"/>
    <n v="41"/>
    <n v="34"/>
    <n v="49"/>
    <s v="Very High Deep Work"/>
    <s v="Low Burnout"/>
    <s v="Low Focus"/>
    <n v="62"/>
    <x v="3"/>
    <n v="63"/>
  </r>
  <r>
    <s v="FRL-1003"/>
    <x v="150"/>
    <x v="5"/>
    <x v="2"/>
    <n v="8"/>
    <n v="8"/>
    <n v="100"/>
    <n v="2"/>
    <n v="70"/>
    <n v="75"/>
    <n v="20"/>
    <n v="30"/>
    <x v="4"/>
    <n v="0.8"/>
    <n v="1"/>
    <n v="0.7"/>
    <n v="79"/>
    <n v="38"/>
    <n v="77"/>
    <s v="Very High Deep Work"/>
    <s v="Low Burnout"/>
    <s v="Medium Focus"/>
    <n v="67"/>
    <x v="0"/>
    <n v="74"/>
  </r>
  <r>
    <s v="FRL-1209"/>
    <x v="164"/>
    <x v="5"/>
    <x v="5"/>
    <n v="7.5"/>
    <n v="4.5"/>
    <n v="60"/>
    <n v="6"/>
    <n v="80"/>
    <n v="90"/>
    <n v="90"/>
    <n v="40"/>
    <x v="1"/>
    <n v="0.1"/>
    <n v="0.6"/>
    <n v="0.8"/>
    <n v="70"/>
    <n v="66"/>
    <n v="65"/>
    <s v="Low Deep Work"/>
    <s v="Medium Burnout"/>
    <s v="Medium Focus"/>
    <n v="89"/>
    <x v="3"/>
    <n v="85"/>
  </r>
  <r>
    <s v="FRL-1179"/>
    <x v="176"/>
    <x v="5"/>
    <x v="0"/>
    <n v="7.5"/>
    <n v="5"/>
    <n v="67"/>
    <n v="1"/>
    <n v="100"/>
    <n v="75"/>
    <n v="70"/>
    <n v="70"/>
    <x v="2"/>
    <n v="0.3"/>
    <n v="0.67"/>
    <n v="1"/>
    <n v="66"/>
    <n v="63"/>
    <n v="63"/>
    <s v="Low Deep Work"/>
    <s v="Medium Burnout"/>
    <s v="Medium Focus"/>
    <n v="88"/>
    <x v="1"/>
    <n v="79"/>
  </r>
  <r>
    <s v="FRL-1273"/>
    <x v="46"/>
    <x v="0"/>
    <x v="2"/>
    <n v="10"/>
    <n v="5"/>
    <n v="50"/>
    <n v="10"/>
    <n v="90"/>
    <n v="100"/>
    <n v="20"/>
    <n v="30"/>
    <x v="2"/>
    <n v="0.8"/>
    <n v="0.5"/>
    <n v="0.9"/>
    <n v="52"/>
    <n v="38"/>
    <n v="51"/>
    <s v="Low Deep Work"/>
    <s v="Low Burnout"/>
    <s v="Low Focus"/>
    <n v="100"/>
    <x v="1"/>
    <n v="99"/>
  </r>
  <r>
    <s v="FRL-1104"/>
    <x v="14"/>
    <x v="5"/>
    <x v="5"/>
    <n v="8.5"/>
    <n v="8"/>
    <n v="94"/>
    <n v="10"/>
    <n v="60"/>
    <n v="80"/>
    <n v="60"/>
    <n v="40"/>
    <x v="1"/>
    <n v="0.4"/>
    <n v="0.94"/>
    <n v="0.6"/>
    <n v="78"/>
    <n v="58"/>
    <n v="80"/>
    <s v="Very High Deep Work"/>
    <s v="Medium Burnout"/>
    <s v="Medium Focus"/>
    <n v="73"/>
    <x v="0"/>
    <n v="75"/>
  </r>
  <r>
    <s v="FRL-1343"/>
    <x v="110"/>
    <x v="3"/>
    <x v="3"/>
    <n v="9"/>
    <n v="9"/>
    <n v="100"/>
    <n v="1"/>
    <n v="80"/>
    <n v="95"/>
    <n v="50"/>
    <n v="30"/>
    <x v="2"/>
    <n v="0.5"/>
    <n v="1"/>
    <n v="0.8"/>
    <n v="75"/>
    <n v="52"/>
    <n v="77"/>
    <s v="Very High Deep Work"/>
    <s v="Medium Burnout"/>
    <s v="Medium Focus"/>
    <n v="100"/>
    <x v="3"/>
    <n v="97"/>
  </r>
  <r>
    <s v="FRL-1227"/>
    <x v="8"/>
    <x v="4"/>
    <x v="2"/>
    <n v="9"/>
    <n v="7.5"/>
    <n v="83"/>
    <n v="3"/>
    <n v="90"/>
    <n v="85"/>
    <n v="70"/>
    <n v="50"/>
    <x v="0"/>
    <n v="0.3"/>
    <n v="0.83"/>
    <n v="0.9"/>
    <n v="82"/>
    <n v="66"/>
    <n v="82"/>
    <s v="High Deep Work"/>
    <s v="Medium Burnout"/>
    <s v="High Focus"/>
    <n v="87"/>
    <x v="1"/>
    <n v="84"/>
  </r>
  <r>
    <s v="FRL-1293"/>
    <x v="93"/>
    <x v="6"/>
    <x v="3"/>
    <n v="7"/>
    <n v="5.5"/>
    <n v="79"/>
    <n v="1"/>
    <n v="50"/>
    <n v="90"/>
    <n v="80"/>
    <n v="50"/>
    <x v="4"/>
    <n v="0.2"/>
    <n v="0.79"/>
    <n v="0.5"/>
    <n v="67"/>
    <n v="68"/>
    <n v="66"/>
    <s v="Medium Deep Work"/>
    <s v="Medium Burnout"/>
    <s v="Medium Focus"/>
    <n v="86"/>
    <x v="2"/>
    <n v="92"/>
  </r>
  <r>
    <s v="FRL-1286"/>
    <x v="6"/>
    <x v="3"/>
    <x v="5"/>
    <n v="9"/>
    <n v="8.5"/>
    <n v="94"/>
    <n v="10"/>
    <n v="80"/>
    <n v="80"/>
    <n v="20"/>
    <n v="90"/>
    <x v="2"/>
    <n v="0.8"/>
    <n v="0.94"/>
    <n v="0.8"/>
    <n v="48"/>
    <n v="79"/>
    <n v="47"/>
    <s v="Very High Deep Work"/>
    <s v="High Burnout"/>
    <s v="Low Focus"/>
    <n v="79"/>
    <x v="3"/>
    <n v="75"/>
  </r>
  <r>
    <s v="FRL-1057"/>
    <x v="89"/>
    <x v="0"/>
    <x v="7"/>
    <n v="7.5"/>
    <n v="5.5"/>
    <n v="73"/>
    <n v="5"/>
    <n v="90"/>
    <n v="95"/>
    <n v="60"/>
    <n v="40"/>
    <x v="2"/>
    <n v="0.4"/>
    <n v="0.73"/>
    <n v="0.9"/>
    <n v="53"/>
    <n v="63"/>
    <n v="46"/>
    <s v="Medium Deep Work"/>
    <s v="Medium Burnout"/>
    <s v="Low Focus"/>
    <n v="94"/>
    <x v="1"/>
    <n v="92"/>
  </r>
  <r>
    <s v="FRL-1194"/>
    <x v="142"/>
    <x v="6"/>
    <x v="1"/>
    <n v="10"/>
    <n v="8.5"/>
    <n v="85"/>
    <n v="9"/>
    <n v="70"/>
    <n v="80"/>
    <n v="60"/>
    <n v="10"/>
    <x v="4"/>
    <n v="0.4"/>
    <n v="0.85"/>
    <n v="0.7"/>
    <n v="77"/>
    <n v="69"/>
    <n v="57"/>
    <s v="High Deep Work"/>
    <s v="Medium Burnout"/>
    <s v="Medium Focus"/>
    <n v="65"/>
    <x v="0"/>
    <n v="73"/>
  </r>
  <r>
    <s v="FRL-1339"/>
    <x v="96"/>
    <x v="1"/>
    <x v="1"/>
    <n v="8"/>
    <n v="7"/>
    <n v="88"/>
    <n v="1"/>
    <n v="60"/>
    <n v="70"/>
    <n v="10"/>
    <n v="30"/>
    <x v="4"/>
    <n v="0.9"/>
    <n v="0.88"/>
    <n v="0.6"/>
    <n v="63"/>
    <n v="28"/>
    <n v="60"/>
    <s v="High Deep Work"/>
    <s v="Low Burnout"/>
    <s v="Low Focus"/>
    <n v="57"/>
    <x v="0"/>
    <n v="63"/>
  </r>
  <r>
    <s v="FRL-1234"/>
    <x v="120"/>
    <x v="2"/>
    <x v="5"/>
    <n v="7"/>
    <n v="5.5"/>
    <n v="79"/>
    <n v="5"/>
    <n v="90"/>
    <n v="70"/>
    <n v="10"/>
    <n v="90"/>
    <x v="3"/>
    <n v="0.9"/>
    <n v="0.79"/>
    <n v="0.9"/>
    <n v="60"/>
    <n v="58"/>
    <n v="72"/>
    <s v="Medium Deep Work"/>
    <s v="Medium Burnout"/>
    <s v="Low Focus"/>
    <n v="73"/>
    <x v="1"/>
    <n v="65"/>
  </r>
  <r>
    <s v="FRL-1273"/>
    <x v="11"/>
    <x v="5"/>
    <x v="6"/>
    <n v="6.5"/>
    <n v="6"/>
    <n v="92"/>
    <n v="2"/>
    <n v="60"/>
    <n v="70"/>
    <n v="90"/>
    <n v="90"/>
    <x v="1"/>
    <n v="0.1"/>
    <n v="0.92"/>
    <n v="0.6"/>
    <n v="72"/>
    <n v="77"/>
    <n v="83"/>
    <s v="Very High Deep Work"/>
    <s v="High Burnout"/>
    <s v="Medium Focus"/>
    <n v="71"/>
    <x v="0"/>
    <n v="71"/>
  </r>
  <r>
    <s v="FRL-1340"/>
    <x v="120"/>
    <x v="2"/>
    <x v="7"/>
    <n v="6.5"/>
    <n v="5.5"/>
    <n v="85"/>
    <n v="5"/>
    <n v="90"/>
    <n v="90"/>
    <n v="40"/>
    <n v="80"/>
    <x v="2"/>
    <n v="0.6"/>
    <n v="0.85"/>
    <n v="0.9"/>
    <n v="64"/>
    <n v="59"/>
    <n v="55"/>
    <s v="High Deep Work"/>
    <s v="Medium Burnout"/>
    <s v="Low Focus"/>
    <n v="89"/>
    <x v="1"/>
    <n v="87"/>
  </r>
  <r>
    <s v="FRL-1283"/>
    <x v="172"/>
    <x v="6"/>
    <x v="3"/>
    <n v="7"/>
    <n v="7"/>
    <n v="100"/>
    <n v="4"/>
    <n v="60"/>
    <n v="85"/>
    <n v="60"/>
    <n v="10"/>
    <x v="0"/>
    <n v="0.4"/>
    <n v="1"/>
    <n v="0.6"/>
    <n v="94"/>
    <n v="44"/>
    <n v="100"/>
    <s v="Very High Deep Work"/>
    <s v="Low Burnout"/>
    <s v="High Focus"/>
    <n v="88"/>
    <x v="0"/>
    <n v="87"/>
  </r>
  <r>
    <s v="FRL-1108"/>
    <x v="168"/>
    <x v="6"/>
    <x v="3"/>
    <n v="9"/>
    <n v="6.5"/>
    <n v="72"/>
    <n v="7"/>
    <n v="100"/>
    <n v="85"/>
    <n v="20"/>
    <n v="60"/>
    <x v="3"/>
    <n v="0.8"/>
    <n v="0.72"/>
    <n v="1"/>
    <n v="87"/>
    <n v="38"/>
    <n v="100"/>
    <s v="Medium Deep Work"/>
    <s v="Low Burnout"/>
    <s v="High Focus"/>
    <n v="100"/>
    <x v="1"/>
    <n v="87"/>
  </r>
  <r>
    <s v="FRL-1183"/>
    <x v="47"/>
    <x v="5"/>
    <x v="0"/>
    <n v="6"/>
    <n v="4"/>
    <n v="67"/>
    <n v="9"/>
    <n v="90"/>
    <n v="75"/>
    <n v="80"/>
    <n v="90"/>
    <x v="2"/>
    <n v="0.2"/>
    <n v="0.67"/>
    <n v="0.9"/>
    <n v="60"/>
    <n v="72"/>
    <n v="57"/>
    <s v="Low Deep Work"/>
    <s v="High Burnout"/>
    <s v="Low Focus"/>
    <n v="88"/>
    <x v="1"/>
    <n v="79"/>
  </r>
  <r>
    <s v="FRL-1229"/>
    <x v="178"/>
    <x v="4"/>
    <x v="3"/>
    <n v="4"/>
    <n v="4"/>
    <n v="100"/>
    <n v="1"/>
    <n v="50"/>
    <n v="90"/>
    <n v="80"/>
    <n v="30"/>
    <x v="4"/>
    <n v="0.2"/>
    <n v="1"/>
    <n v="0.5"/>
    <n v="74"/>
    <n v="60"/>
    <n v="77"/>
    <s v="Very High Deep Work"/>
    <s v="Medium Burnout"/>
    <s v="Medium Focus"/>
    <n v="86"/>
    <x v="2"/>
    <n v="92"/>
  </r>
  <r>
    <s v="FRL-1015"/>
    <x v="0"/>
    <x v="0"/>
    <x v="5"/>
    <n v="9"/>
    <n v="5.5"/>
    <n v="61"/>
    <n v="7"/>
    <n v="100"/>
    <n v="70"/>
    <n v="10"/>
    <n v="40"/>
    <x v="0"/>
    <n v="0.9"/>
    <n v="0.61"/>
    <n v="1"/>
    <n v="81"/>
    <n v="40"/>
    <n v="82"/>
    <s v="Low Deep Work"/>
    <s v="Low Burnout"/>
    <s v="High Focus"/>
    <n v="73"/>
    <x v="1"/>
    <n v="65"/>
  </r>
  <r>
    <s v="FRL-1155"/>
    <x v="11"/>
    <x v="5"/>
    <x v="0"/>
    <n v="5"/>
    <n v="5"/>
    <n v="100"/>
    <n v="10"/>
    <n v="80"/>
    <n v="85"/>
    <n v="50"/>
    <n v="60"/>
    <x v="4"/>
    <n v="0.5"/>
    <n v="1"/>
    <n v="0.8"/>
    <n v="70"/>
    <n v="45"/>
    <n v="80"/>
    <s v="Very High Deep Work"/>
    <s v="Low Burnout"/>
    <s v="Medium Focus"/>
    <n v="95"/>
    <x v="3"/>
    <n v="89"/>
  </r>
  <r>
    <s v="FRL-1191"/>
    <x v="174"/>
    <x v="0"/>
    <x v="0"/>
    <n v="6"/>
    <n v="4"/>
    <n v="67"/>
    <n v="7"/>
    <n v="60"/>
    <n v="70"/>
    <n v="60"/>
    <n v="60"/>
    <x v="1"/>
    <n v="0.4"/>
    <n v="0.67"/>
    <n v="0.6"/>
    <n v="64"/>
    <n v="54"/>
    <n v="77"/>
    <s v="Low Deep Work"/>
    <s v="Medium Burnout"/>
    <s v="Low Focus"/>
    <n v="72"/>
    <x v="0"/>
    <n v="74"/>
  </r>
  <r>
    <s v="FRL-1244"/>
    <x v="9"/>
    <x v="0"/>
    <x v="6"/>
    <n v="6.5"/>
    <n v="5.5"/>
    <n v="85"/>
    <n v="3"/>
    <n v="60"/>
    <n v="70"/>
    <n v="10"/>
    <n v="60"/>
    <x v="3"/>
    <n v="0.9"/>
    <n v="0.85"/>
    <n v="0.6"/>
    <n v="85"/>
    <n v="31"/>
    <n v="100"/>
    <s v="High Deep Work"/>
    <s v="Low Burnout"/>
    <s v="High Focus"/>
    <n v="71"/>
    <x v="0"/>
    <n v="71"/>
  </r>
  <r>
    <s v="FRL-1325"/>
    <x v="83"/>
    <x v="6"/>
    <x v="0"/>
    <n v="9"/>
    <n v="6"/>
    <n v="67"/>
    <n v="8"/>
    <n v="50"/>
    <n v="80"/>
    <n v="80"/>
    <n v="50"/>
    <x v="0"/>
    <n v="0.2"/>
    <n v="0.67"/>
    <n v="0.5"/>
    <n v="62"/>
    <n v="60"/>
    <n v="77"/>
    <s v="Low Deep Work"/>
    <s v="Medium Burnout"/>
    <s v="Low Focus"/>
    <n v="75"/>
    <x v="2"/>
    <n v="84"/>
  </r>
  <r>
    <s v="FRL-1155"/>
    <x v="50"/>
    <x v="4"/>
    <x v="7"/>
    <n v="6"/>
    <n v="5"/>
    <n v="83"/>
    <n v="6"/>
    <n v="60"/>
    <n v="90"/>
    <n v="70"/>
    <n v="60"/>
    <x v="3"/>
    <n v="0.3"/>
    <n v="0.83"/>
    <n v="0.6"/>
    <n v="59"/>
    <n v="67"/>
    <n v="66"/>
    <s v="High Deep Work"/>
    <s v="Medium Burnout"/>
    <s v="Low Focus"/>
    <n v="78"/>
    <x v="0"/>
    <n v="87"/>
  </r>
  <r>
    <s v="FRL-1118"/>
    <x v="166"/>
    <x v="2"/>
    <x v="6"/>
    <n v="5.5"/>
    <n v="5"/>
    <n v="91"/>
    <n v="1"/>
    <n v="50"/>
    <n v="75"/>
    <n v="50"/>
    <n v="60"/>
    <x v="2"/>
    <n v="0.5"/>
    <n v="0.91"/>
    <n v="0.5"/>
    <n v="59"/>
    <n v="51"/>
    <n v="68"/>
    <s v="Very High Deep Work"/>
    <s v="Medium Burnout"/>
    <s v="Low Focus"/>
    <n v="69"/>
    <x v="2"/>
    <n v="76"/>
  </r>
  <r>
    <s v="FRL-1052"/>
    <x v="174"/>
    <x v="0"/>
    <x v="7"/>
    <n v="9.5"/>
    <n v="8.5"/>
    <n v="89"/>
    <n v="1"/>
    <n v="100"/>
    <n v="75"/>
    <n v="70"/>
    <n v="30"/>
    <x v="3"/>
    <n v="0.3"/>
    <n v="0.89"/>
    <n v="1"/>
    <n v="71"/>
    <n v="61"/>
    <n v="76"/>
    <s v="High Deep Work"/>
    <s v="Medium Burnout"/>
    <s v="Medium Focus"/>
    <n v="74"/>
    <x v="1"/>
    <n v="72"/>
  </r>
  <r>
    <s v="FRL-1034"/>
    <x v="100"/>
    <x v="5"/>
    <x v="6"/>
    <n v="5.5"/>
    <n v="4.5"/>
    <n v="82"/>
    <n v="8"/>
    <n v="60"/>
    <n v="85"/>
    <n v="50"/>
    <n v="90"/>
    <x v="1"/>
    <n v="0.5"/>
    <n v="0.82"/>
    <n v="0.6"/>
    <n v="74"/>
    <n v="57"/>
    <n v="89"/>
    <s v="High Deep Work"/>
    <s v="Medium Burnout"/>
    <s v="Medium Focus"/>
    <n v="86"/>
    <x v="0"/>
    <n v="86"/>
  </r>
  <r>
    <s v="FRL-1316"/>
    <x v="172"/>
    <x v="6"/>
    <x v="4"/>
    <n v="8"/>
    <n v="6.5"/>
    <n v="81"/>
    <n v="6"/>
    <n v="70"/>
    <n v="75"/>
    <n v="30"/>
    <n v="50"/>
    <x v="3"/>
    <n v="0.7"/>
    <n v="0.81"/>
    <n v="0.7"/>
    <n v="84"/>
    <n v="37"/>
    <n v="100"/>
    <s v="High Deep Work"/>
    <s v="Low Burnout"/>
    <s v="High Focus"/>
    <n v="79"/>
    <x v="0"/>
    <n v="81"/>
  </r>
  <r>
    <s v="FRL-1071"/>
    <x v="36"/>
    <x v="2"/>
    <x v="7"/>
    <n v="4.5"/>
    <n v="4.5"/>
    <n v="100"/>
    <n v="2"/>
    <n v="70"/>
    <n v="85"/>
    <n v="60"/>
    <n v="20"/>
    <x v="4"/>
    <n v="0.4"/>
    <n v="1"/>
    <n v="0.7"/>
    <n v="61"/>
    <n v="55"/>
    <n v="59"/>
    <s v="Very High Deep Work"/>
    <s v="Medium Burnout"/>
    <s v="Low Focus"/>
    <n v="73"/>
    <x v="0"/>
    <n v="82"/>
  </r>
  <r>
    <s v="FRL-1028"/>
    <x v="3"/>
    <x v="1"/>
    <x v="5"/>
    <n v="4"/>
    <n v="4"/>
    <n v="100"/>
    <n v="6"/>
    <n v="90"/>
    <n v="70"/>
    <n v="50"/>
    <n v="80"/>
    <x v="4"/>
    <n v="0.5"/>
    <n v="1"/>
    <n v="0.9"/>
    <n v="60"/>
    <n v="69"/>
    <n v="58"/>
    <s v="Very High Deep Work"/>
    <s v="Medium Burnout"/>
    <s v="Low Focus"/>
    <n v="73"/>
    <x v="1"/>
    <n v="65"/>
  </r>
  <r>
    <s v="FRL-1137"/>
    <x v="100"/>
    <x v="5"/>
    <x v="7"/>
    <n v="5.5"/>
    <n v="5"/>
    <n v="91"/>
    <n v="4"/>
    <n v="60"/>
    <n v="80"/>
    <n v="80"/>
    <n v="90"/>
    <x v="2"/>
    <n v="0.2"/>
    <n v="0.91"/>
    <n v="0.6"/>
    <n v="44"/>
    <n v="88"/>
    <n v="40"/>
    <s v="Very High Deep Work"/>
    <s v="High Burnout"/>
    <s v="Low Focus"/>
    <n v="69"/>
    <x v="0"/>
    <n v="77"/>
  </r>
  <r>
    <s v="FRL-1236"/>
    <x v="111"/>
    <x v="1"/>
    <x v="6"/>
    <n v="6.5"/>
    <n v="6"/>
    <n v="92"/>
    <n v="5"/>
    <n v="90"/>
    <n v="85"/>
    <n v="40"/>
    <n v="50"/>
    <x v="2"/>
    <n v="0.6"/>
    <n v="0.92"/>
    <n v="0.9"/>
    <n v="73"/>
    <n v="46"/>
    <n v="78"/>
    <s v="Very High Deep Work"/>
    <s v="Low Burnout"/>
    <s v="Medium Focus"/>
    <n v="98"/>
    <x v="1"/>
    <n v="86"/>
  </r>
  <r>
    <s v="FRL-1018"/>
    <x v="69"/>
    <x v="5"/>
    <x v="6"/>
    <n v="5.5"/>
    <n v="5.5"/>
    <n v="100"/>
    <n v="9"/>
    <n v="50"/>
    <n v="75"/>
    <n v="40"/>
    <n v="20"/>
    <x v="1"/>
    <n v="0.6"/>
    <n v="1"/>
    <n v="0.5"/>
    <n v="81"/>
    <n v="32"/>
    <n v="100"/>
    <s v="Very High Deep Work"/>
    <s v="Low Burnout"/>
    <s v="High Focus"/>
    <n v="69"/>
    <x v="2"/>
    <n v="76"/>
  </r>
  <r>
    <s v="FRL-1215"/>
    <x v="175"/>
    <x v="0"/>
    <x v="2"/>
    <n v="10"/>
    <n v="4.5"/>
    <n v="45"/>
    <n v="4"/>
    <n v="100"/>
    <n v="90"/>
    <n v="30"/>
    <n v="70"/>
    <x v="0"/>
    <n v="0.7"/>
    <n v="0.45"/>
    <n v="1"/>
    <n v="52"/>
    <n v="53"/>
    <n v="58"/>
    <s v="Low Deep Work"/>
    <s v="Medium Burnout"/>
    <s v="Low Focus"/>
    <n v="92"/>
    <x v="1"/>
    <n v="89"/>
  </r>
  <r>
    <s v="FRL-1259"/>
    <x v="166"/>
    <x v="2"/>
    <x v="3"/>
    <n v="5"/>
    <n v="5"/>
    <n v="100"/>
    <n v="2"/>
    <n v="60"/>
    <n v="85"/>
    <n v="90"/>
    <n v="80"/>
    <x v="3"/>
    <n v="0.1"/>
    <n v="1"/>
    <n v="0.6"/>
    <n v="84"/>
    <n v="67"/>
    <n v="100"/>
    <s v="Very High Deep Work"/>
    <s v="Medium Burnout"/>
    <s v="High Focus"/>
    <n v="88"/>
    <x v="0"/>
    <n v="87"/>
  </r>
  <r>
    <s v="FRL-1146"/>
    <x v="91"/>
    <x v="1"/>
    <x v="5"/>
    <n v="7"/>
    <n v="4.5"/>
    <n v="64"/>
    <n v="6"/>
    <n v="50"/>
    <n v="80"/>
    <n v="30"/>
    <n v="20"/>
    <x v="2"/>
    <n v="0.7"/>
    <n v="0.64"/>
    <n v="0.5"/>
    <n v="57"/>
    <n v="36"/>
    <n v="56"/>
    <s v="Low Deep Work"/>
    <s v="Low Burnout"/>
    <s v="Low Focus"/>
    <n v="67"/>
    <x v="2"/>
    <n v="75"/>
  </r>
  <r>
    <s v="FRL-1209"/>
    <x v="49"/>
    <x v="3"/>
    <x v="7"/>
    <n v="9"/>
    <n v="5.5"/>
    <n v="61"/>
    <n v="6"/>
    <n v="60"/>
    <n v="85"/>
    <n v="90"/>
    <n v="10"/>
    <x v="0"/>
    <n v="0.1"/>
    <n v="0.61"/>
    <n v="0.6"/>
    <n v="44"/>
    <n v="76"/>
    <n v="46"/>
    <s v="Low Deep Work"/>
    <s v="High Burnout"/>
    <s v="Low Focus"/>
    <n v="73"/>
    <x v="0"/>
    <n v="82"/>
  </r>
  <r>
    <s v="FRL-1182"/>
    <x v="80"/>
    <x v="2"/>
    <x v="2"/>
    <n v="9"/>
    <n v="7.5"/>
    <n v="83"/>
    <n v="4"/>
    <n v="70"/>
    <n v="100"/>
    <n v="70"/>
    <n v="80"/>
    <x v="4"/>
    <n v="0.3"/>
    <n v="0.83"/>
    <n v="0.7"/>
    <n v="53"/>
    <n v="88"/>
    <n v="47"/>
    <s v="High Deep Work"/>
    <s v="High Burnout"/>
    <s v="Low Focus"/>
    <n v="89"/>
    <x v="0"/>
    <n v="99"/>
  </r>
  <r>
    <s v="FRL-1226"/>
    <x v="131"/>
    <x v="4"/>
    <x v="1"/>
    <n v="5"/>
    <n v="5"/>
    <n v="100"/>
    <n v="7"/>
    <n v="50"/>
    <n v="80"/>
    <n v="40"/>
    <n v="40"/>
    <x v="4"/>
    <n v="0.6"/>
    <n v="1"/>
    <n v="0.5"/>
    <n v="57"/>
    <n v="47"/>
    <n v="55"/>
    <s v="Very High Deep Work"/>
    <s v="Low Burnout"/>
    <s v="Low Focus"/>
    <n v="60"/>
    <x v="2"/>
    <n v="73"/>
  </r>
  <r>
    <s v="FRL-1300"/>
    <x v="88"/>
    <x v="0"/>
    <x v="3"/>
    <n v="8.5"/>
    <n v="6"/>
    <n v="71"/>
    <n v="7"/>
    <n v="80"/>
    <n v="80"/>
    <n v="60"/>
    <n v="10"/>
    <x v="2"/>
    <n v="0.4"/>
    <n v="0.71"/>
    <n v="0.8"/>
    <n v="59"/>
    <n v="56"/>
    <n v="61"/>
    <s v="Medium Deep Work"/>
    <s v="Medium Burnout"/>
    <s v="Low Focus"/>
    <n v="90"/>
    <x v="3"/>
    <n v="82"/>
  </r>
  <r>
    <s v="FRL-1353"/>
    <x v="101"/>
    <x v="1"/>
    <x v="3"/>
    <n v="4.5"/>
    <n v="4"/>
    <n v="89"/>
    <n v="9"/>
    <n v="90"/>
    <n v="80"/>
    <n v="80"/>
    <n v="40"/>
    <x v="1"/>
    <n v="0.2"/>
    <n v="0.89"/>
    <n v="0.9"/>
    <n v="78"/>
    <n v="61"/>
    <n v="89"/>
    <s v="High Deep Work"/>
    <s v="Medium Burnout"/>
    <s v="Medium Focus"/>
    <n v="95"/>
    <x v="1"/>
    <n v="82"/>
  </r>
  <r>
    <s v="FRL-1272"/>
    <x v="85"/>
    <x v="2"/>
    <x v="5"/>
    <n v="9"/>
    <n v="6.5"/>
    <n v="72"/>
    <n v="3"/>
    <n v="100"/>
    <n v="70"/>
    <n v="90"/>
    <n v="70"/>
    <x v="1"/>
    <n v="0.1"/>
    <n v="0.72"/>
    <n v="1"/>
    <n v="67"/>
    <n v="90"/>
    <n v="60"/>
    <s v="Medium Deep Work"/>
    <s v="High Burnout"/>
    <s v="Medium Focus"/>
    <n v="73"/>
    <x v="1"/>
    <n v="65"/>
  </r>
  <r>
    <s v="FRL-1147"/>
    <x v="41"/>
    <x v="5"/>
    <x v="2"/>
    <n v="9"/>
    <n v="6"/>
    <n v="67"/>
    <n v="7"/>
    <n v="100"/>
    <n v="90"/>
    <n v="90"/>
    <n v="50"/>
    <x v="1"/>
    <n v="0.1"/>
    <n v="0.67"/>
    <n v="1"/>
    <n v="69"/>
    <n v="81"/>
    <n v="63"/>
    <s v="Low Deep Work"/>
    <s v="High Burnout"/>
    <s v="Medium Focus"/>
    <n v="92"/>
    <x v="1"/>
    <n v="89"/>
  </r>
  <r>
    <s v="FRL-1298"/>
    <x v="53"/>
    <x v="2"/>
    <x v="7"/>
    <n v="7.5"/>
    <n v="5"/>
    <n v="67"/>
    <n v="9"/>
    <n v="80"/>
    <n v="80"/>
    <n v="60"/>
    <n v="90"/>
    <x v="3"/>
    <n v="0.4"/>
    <n v="0.67"/>
    <n v="0.8"/>
    <n v="63"/>
    <n v="65"/>
    <n v="65"/>
    <s v="Low Deep Work"/>
    <s v="Medium Burnout"/>
    <s v="Low Focus"/>
    <n v="75"/>
    <x v="3"/>
    <n v="77"/>
  </r>
  <r>
    <s v="FRL-1303"/>
    <x v="19"/>
    <x v="3"/>
    <x v="7"/>
    <n v="5"/>
    <n v="4"/>
    <n v="80"/>
    <n v="2"/>
    <n v="100"/>
    <n v="90"/>
    <n v="80"/>
    <n v="90"/>
    <x v="1"/>
    <n v="0.2"/>
    <n v="0.8"/>
    <n v="1"/>
    <n v="62"/>
    <n v="77"/>
    <n v="59"/>
    <s v="High Deep Work"/>
    <s v="High Burnout"/>
    <s v="Low Focus"/>
    <n v="89"/>
    <x v="1"/>
    <n v="87"/>
  </r>
  <r>
    <s v="FRL-1070"/>
    <x v="124"/>
    <x v="3"/>
    <x v="3"/>
    <n v="8"/>
    <n v="8"/>
    <n v="100"/>
    <n v="4"/>
    <n v="90"/>
    <n v="100"/>
    <n v="80"/>
    <n v="20"/>
    <x v="4"/>
    <n v="0.2"/>
    <n v="1"/>
    <n v="0.9"/>
    <n v="78"/>
    <n v="65"/>
    <n v="78"/>
    <s v="Very High Deep Work"/>
    <s v="Medium Burnout"/>
    <s v="Medium Focus"/>
    <n v="100"/>
    <x v="1"/>
    <n v="102"/>
  </r>
  <r>
    <s v="FRL-1168"/>
    <x v="115"/>
    <x v="5"/>
    <x v="2"/>
    <n v="8"/>
    <n v="6"/>
    <n v="75"/>
    <n v="5"/>
    <n v="50"/>
    <n v="100"/>
    <n v="50"/>
    <n v="40"/>
    <x v="0"/>
    <n v="0.5"/>
    <n v="0.75"/>
    <n v="0.5"/>
    <n v="77"/>
    <n v="57"/>
    <n v="80"/>
    <s v="Medium Deep Work"/>
    <s v="Medium Burnout"/>
    <s v="Medium Focus"/>
    <n v="82"/>
    <x v="2"/>
    <n v="99"/>
  </r>
  <r>
    <s v="FRL-1389"/>
    <x v="183"/>
    <x v="5"/>
    <x v="4"/>
    <n v="8"/>
    <n v="7"/>
    <n v="88"/>
    <n v="9"/>
    <n v="50"/>
    <n v="75"/>
    <n v="40"/>
    <n v="10"/>
    <x v="3"/>
    <n v="0.6"/>
    <n v="0.88"/>
    <n v="0.5"/>
    <n v="81"/>
    <n v="31"/>
    <n v="100"/>
    <s v="High Deep Work"/>
    <s v="Low Burnout"/>
    <s v="High Focus"/>
    <n v="73"/>
    <x v="2"/>
    <n v="81"/>
  </r>
  <r>
    <s v="FRL-1385"/>
    <x v="110"/>
    <x v="3"/>
    <x v="5"/>
    <n v="8"/>
    <n v="4.5"/>
    <n v="56"/>
    <n v="2"/>
    <n v="60"/>
    <n v="90"/>
    <n v="80"/>
    <n v="90"/>
    <x v="2"/>
    <n v="0.2"/>
    <n v="0.56000000000000005"/>
    <n v="0.6"/>
    <n v="33"/>
    <n v="100"/>
    <n v="27"/>
    <s v="Low Deep Work"/>
    <s v="High Burnout"/>
    <s v="Low Focus"/>
    <n v="82"/>
    <x v="0"/>
    <n v="85"/>
  </r>
  <r>
    <s v="FRL-1172"/>
    <x v="116"/>
    <x v="0"/>
    <x v="2"/>
    <n v="4"/>
    <n v="4"/>
    <n v="100"/>
    <n v="10"/>
    <n v="100"/>
    <n v="90"/>
    <n v="30"/>
    <n v="20"/>
    <x v="4"/>
    <n v="0.7"/>
    <n v="1"/>
    <n v="1"/>
    <n v="85"/>
    <n v="32"/>
    <n v="82"/>
    <s v="Very High Deep Work"/>
    <s v="Low Burnout"/>
    <s v="High Focus"/>
    <n v="92"/>
    <x v="1"/>
    <n v="89"/>
  </r>
  <r>
    <s v="FRL-1295"/>
    <x v="10"/>
    <x v="4"/>
    <x v="7"/>
    <n v="6.5"/>
    <n v="5"/>
    <n v="77"/>
    <n v="3"/>
    <n v="80"/>
    <n v="85"/>
    <n v="40"/>
    <n v="40"/>
    <x v="2"/>
    <n v="0.6"/>
    <n v="0.77"/>
    <n v="0.8"/>
    <n v="60"/>
    <n v="50"/>
    <n v="53"/>
    <s v="Medium Deep Work"/>
    <s v="Medium Burnout"/>
    <s v="Low Focus"/>
    <n v="80"/>
    <x v="3"/>
    <n v="82"/>
  </r>
  <r>
    <s v="FRL-1321"/>
    <x v="15"/>
    <x v="0"/>
    <x v="6"/>
    <n v="6.5"/>
    <n v="6.5"/>
    <n v="100"/>
    <n v="9"/>
    <n v="50"/>
    <n v="100"/>
    <n v="80"/>
    <n v="10"/>
    <x v="2"/>
    <n v="0.2"/>
    <n v="1"/>
    <n v="0.5"/>
    <n v="58"/>
    <n v="52"/>
    <n v="70"/>
    <s v="Very High Deep Work"/>
    <s v="Medium Burnout"/>
    <s v="Low Focus"/>
    <n v="92"/>
    <x v="2"/>
    <n v="101"/>
  </r>
  <r>
    <s v="FRL-1064"/>
    <x v="143"/>
    <x v="6"/>
    <x v="1"/>
    <n v="7"/>
    <n v="4"/>
    <n v="57"/>
    <n v="2"/>
    <n v="90"/>
    <n v="75"/>
    <n v="20"/>
    <n v="10"/>
    <x v="1"/>
    <n v="0.8"/>
    <n v="0.56999999999999995"/>
    <n v="0.9"/>
    <n v="94"/>
    <n v="30"/>
    <n v="80"/>
    <s v="Low Deep Work"/>
    <s v="Low Burnout"/>
    <s v="High Focus"/>
    <n v="70"/>
    <x v="1"/>
    <n v="68"/>
  </r>
  <r>
    <s v="FRL-1293"/>
    <x v="45"/>
    <x v="1"/>
    <x v="3"/>
    <n v="6"/>
    <n v="4.5"/>
    <n v="75"/>
    <n v="6"/>
    <n v="50"/>
    <n v="75"/>
    <n v="70"/>
    <n v="10"/>
    <x v="3"/>
    <n v="0.3"/>
    <n v="0.75"/>
    <n v="0.5"/>
    <n v="73"/>
    <n v="49"/>
    <n v="93"/>
    <s v="Medium Deep Work"/>
    <s v="Low Burnout"/>
    <s v="Medium Focus"/>
    <n v="71"/>
    <x v="2"/>
    <n v="77"/>
  </r>
  <r>
    <s v="FRL-1353"/>
    <x v="44"/>
    <x v="1"/>
    <x v="3"/>
    <n v="6.5"/>
    <n v="6"/>
    <n v="92"/>
    <n v="2"/>
    <n v="100"/>
    <n v="70"/>
    <n v="10"/>
    <n v="50"/>
    <x v="2"/>
    <n v="0.9"/>
    <n v="0.92"/>
    <n v="1"/>
    <n v="70"/>
    <n v="35"/>
    <n v="77"/>
    <s v="Very High Deep Work"/>
    <s v="Low Burnout"/>
    <s v="Medium Focus"/>
    <n v="83"/>
    <x v="1"/>
    <n v="72"/>
  </r>
  <r>
    <s v="FRL-1069"/>
    <x v="124"/>
    <x v="3"/>
    <x v="0"/>
    <n v="5.5"/>
    <n v="5.5"/>
    <n v="100"/>
    <n v="4"/>
    <n v="50"/>
    <n v="80"/>
    <n v="90"/>
    <n v="80"/>
    <x v="0"/>
    <n v="0.1"/>
    <n v="1"/>
    <n v="0.5"/>
    <n v="60"/>
    <n v="60"/>
    <n v="84"/>
    <s v="Very High Deep Work"/>
    <s v="Medium Burnout"/>
    <s v="Low Focus"/>
    <n v="75"/>
    <x v="2"/>
    <n v="84"/>
  </r>
  <r>
    <s v="FRL-1387"/>
    <x v="127"/>
    <x v="6"/>
    <x v="6"/>
    <n v="5"/>
    <n v="4.5"/>
    <n v="90"/>
    <n v="2"/>
    <n v="100"/>
    <n v="80"/>
    <n v="90"/>
    <n v="70"/>
    <x v="1"/>
    <n v="0.1"/>
    <n v="0.9"/>
    <n v="1"/>
    <n v="86"/>
    <n v="68"/>
    <n v="96"/>
    <s v="Very High Deep Work"/>
    <s v="Medium Burnout"/>
    <s v="High Focus"/>
    <n v="92"/>
    <x v="1"/>
    <n v="81"/>
  </r>
  <r>
    <s v="FRL-1107"/>
    <x v="6"/>
    <x v="3"/>
    <x v="4"/>
    <n v="5.5"/>
    <n v="4"/>
    <n v="73"/>
    <n v="1"/>
    <n v="70"/>
    <n v="90"/>
    <n v="60"/>
    <n v="70"/>
    <x v="2"/>
    <n v="0.4"/>
    <n v="0.73"/>
    <n v="0.7"/>
    <n v="57"/>
    <n v="55"/>
    <n v="64"/>
    <s v="Medium Deep Work"/>
    <s v="Medium Burnout"/>
    <s v="Low Focus"/>
    <n v="95"/>
    <x v="0"/>
    <n v="96"/>
  </r>
  <r>
    <s v="FRL-1324"/>
    <x v="142"/>
    <x v="6"/>
    <x v="2"/>
    <n v="7.5"/>
    <n v="5.5"/>
    <n v="73"/>
    <n v="2"/>
    <n v="70"/>
    <n v="100"/>
    <n v="70"/>
    <n v="70"/>
    <x v="3"/>
    <n v="0.3"/>
    <n v="0.73"/>
    <n v="0.7"/>
    <n v="62"/>
    <n v="66"/>
    <n v="71"/>
    <s v="Medium Deep Work"/>
    <s v="Medium Burnout"/>
    <s v="Low Focus"/>
    <n v="89"/>
    <x v="0"/>
    <n v="99"/>
  </r>
  <r>
    <s v="FRL-1290"/>
    <x v="61"/>
    <x v="4"/>
    <x v="3"/>
    <n v="6.5"/>
    <n v="5"/>
    <n v="77"/>
    <n v="2"/>
    <n v="80"/>
    <n v="80"/>
    <n v="40"/>
    <n v="70"/>
    <x v="1"/>
    <n v="0.6"/>
    <n v="0.77"/>
    <n v="0.8"/>
    <n v="81"/>
    <n v="51"/>
    <n v="91"/>
    <s v="Medium Deep Work"/>
    <s v="Medium Burnout"/>
    <s v="High Focus"/>
    <n v="90"/>
    <x v="3"/>
    <n v="82"/>
  </r>
  <r>
    <s v="FRL-1337"/>
    <x v="147"/>
    <x v="3"/>
    <x v="0"/>
    <n v="8"/>
    <n v="5.5"/>
    <n v="69"/>
    <n v="8"/>
    <n v="60"/>
    <n v="85"/>
    <n v="10"/>
    <n v="30"/>
    <x v="1"/>
    <n v="0.9"/>
    <n v="0.69"/>
    <n v="0.6"/>
    <n v="80"/>
    <n v="26"/>
    <n v="98"/>
    <s v="Low Deep Work"/>
    <s v="Low Burnout"/>
    <s v="High Focus"/>
    <n v="87"/>
    <x v="0"/>
    <n v="89"/>
  </r>
  <r>
    <s v="FRL-1392"/>
    <x v="21"/>
    <x v="4"/>
    <x v="0"/>
    <n v="7"/>
    <n v="5.5"/>
    <n v="79"/>
    <n v="1"/>
    <n v="60"/>
    <n v="80"/>
    <n v="30"/>
    <n v="90"/>
    <x v="0"/>
    <n v="0.7"/>
    <n v="0.79"/>
    <n v="0.6"/>
    <n v="79"/>
    <n v="42"/>
    <n v="98"/>
    <s v="Medium Deep Work"/>
    <s v="Low Burnout"/>
    <s v="Medium Focus"/>
    <n v="82"/>
    <x v="0"/>
    <n v="84"/>
  </r>
  <r>
    <s v="FRL-1130"/>
    <x v="165"/>
    <x v="1"/>
    <x v="4"/>
    <n v="4.5"/>
    <n v="4.5"/>
    <n v="100"/>
    <n v="2"/>
    <n v="50"/>
    <n v="90"/>
    <n v="80"/>
    <n v="60"/>
    <x v="3"/>
    <n v="0.2"/>
    <n v="1"/>
    <n v="0.5"/>
    <n v="82"/>
    <n v="46"/>
    <n v="100"/>
    <s v="Very High Deep Work"/>
    <s v="Low Burnout"/>
    <s v="High Focus"/>
    <n v="87"/>
    <x v="2"/>
    <n v="96"/>
  </r>
  <r>
    <s v="FRL-1274"/>
    <x v="150"/>
    <x v="5"/>
    <x v="3"/>
    <n v="6"/>
    <n v="5.5"/>
    <n v="92"/>
    <n v="5"/>
    <n v="70"/>
    <n v="70"/>
    <n v="10"/>
    <n v="40"/>
    <x v="1"/>
    <n v="0.9"/>
    <n v="0.92"/>
    <n v="0.7"/>
    <n v="89"/>
    <n v="31"/>
    <n v="100"/>
    <s v="Very High Deep Work"/>
    <s v="Low Burnout"/>
    <s v="High Focus"/>
    <n v="73"/>
    <x v="0"/>
    <n v="72"/>
  </r>
  <r>
    <s v="FRL-1069"/>
    <x v="139"/>
    <x v="3"/>
    <x v="7"/>
    <n v="5.5"/>
    <n v="4"/>
    <n v="73"/>
    <n v="5"/>
    <n v="80"/>
    <n v="85"/>
    <n v="40"/>
    <n v="70"/>
    <x v="3"/>
    <n v="0.6"/>
    <n v="0.73"/>
    <n v="0.8"/>
    <n v="76"/>
    <n v="47"/>
    <n v="80"/>
    <s v="Medium Deep Work"/>
    <s v="Low Burnout"/>
    <s v="Medium Focus"/>
    <n v="80"/>
    <x v="3"/>
    <n v="82"/>
  </r>
  <r>
    <s v="FRL-1134"/>
    <x v="150"/>
    <x v="5"/>
    <x v="3"/>
    <n v="6"/>
    <n v="5"/>
    <n v="83"/>
    <n v="8"/>
    <n v="90"/>
    <n v="100"/>
    <n v="40"/>
    <n v="60"/>
    <x v="3"/>
    <n v="0.6"/>
    <n v="0.83"/>
    <n v="0.9"/>
    <n v="95"/>
    <n v="41"/>
    <n v="100"/>
    <s v="High Deep Work"/>
    <s v="Low Burnout"/>
    <s v="High Focus"/>
    <n v="100"/>
    <x v="1"/>
    <n v="102"/>
  </r>
  <r>
    <s v="FRL-1294"/>
    <x v="89"/>
    <x v="0"/>
    <x v="5"/>
    <n v="8.5"/>
    <n v="4"/>
    <n v="47"/>
    <n v="7"/>
    <n v="80"/>
    <n v="80"/>
    <n v="10"/>
    <n v="30"/>
    <x v="3"/>
    <n v="0.9"/>
    <n v="0.47"/>
    <n v="0.8"/>
    <n v="71"/>
    <n v="34"/>
    <n v="79"/>
    <s v="Low Deep Work"/>
    <s v="Low Burnout"/>
    <s v="Medium Focus"/>
    <n v="79"/>
    <x v="3"/>
    <n v="75"/>
  </r>
  <r>
    <s v="FRL-1314"/>
    <x v="167"/>
    <x v="6"/>
    <x v="2"/>
    <n v="7.5"/>
    <n v="6"/>
    <n v="80"/>
    <n v="6"/>
    <n v="70"/>
    <n v="70"/>
    <n v="40"/>
    <n v="60"/>
    <x v="1"/>
    <n v="0.6"/>
    <n v="0.8"/>
    <n v="0.7"/>
    <n v="69"/>
    <n v="54"/>
    <n v="74"/>
    <s v="High Deep Work"/>
    <s v="Medium Burnout"/>
    <s v="Medium Focus"/>
    <n v="62"/>
    <x v="0"/>
    <n v="69"/>
  </r>
  <r>
    <s v="FRL-1069"/>
    <x v="139"/>
    <x v="3"/>
    <x v="7"/>
    <n v="4.5"/>
    <n v="4.5"/>
    <n v="100"/>
    <n v="5"/>
    <n v="50"/>
    <n v="95"/>
    <n v="70"/>
    <n v="90"/>
    <x v="1"/>
    <n v="0.3"/>
    <n v="1"/>
    <n v="0.5"/>
    <n v="62"/>
    <n v="77"/>
    <n v="63"/>
    <s v="Very High Deep Work"/>
    <s v="High Burnout"/>
    <s v="Low Focus"/>
    <n v="75"/>
    <x v="2"/>
    <n v="92"/>
  </r>
  <r>
    <s v="FRL-1054"/>
    <x v="46"/>
    <x v="0"/>
    <x v="2"/>
    <n v="6"/>
    <n v="4"/>
    <n v="67"/>
    <n v="4"/>
    <n v="60"/>
    <n v="75"/>
    <n v="90"/>
    <n v="90"/>
    <x v="0"/>
    <n v="0.1"/>
    <n v="0.67"/>
    <n v="0.6"/>
    <n v="51"/>
    <n v="85"/>
    <n v="53"/>
    <s v="Low Deep Work"/>
    <s v="High Burnout"/>
    <s v="Low Focus"/>
    <n v="67"/>
    <x v="0"/>
    <n v="74"/>
  </r>
  <r>
    <s v="FRL-1105"/>
    <x v="58"/>
    <x v="0"/>
    <x v="5"/>
    <n v="7.5"/>
    <n v="7.5"/>
    <n v="100"/>
    <n v="6"/>
    <n v="60"/>
    <n v="95"/>
    <n v="40"/>
    <n v="40"/>
    <x v="4"/>
    <n v="0.6"/>
    <n v="1"/>
    <n v="0.6"/>
    <n v="68"/>
    <n v="47"/>
    <n v="67"/>
    <s v="Very High Deep Work"/>
    <s v="Low Burnout"/>
    <s v="Medium Focus"/>
    <n v="87"/>
    <x v="0"/>
    <n v="90"/>
  </r>
  <r>
    <s v="FRL-1389"/>
    <x v="45"/>
    <x v="1"/>
    <x v="7"/>
    <n v="7.5"/>
    <n v="4"/>
    <n v="53"/>
    <n v="5"/>
    <n v="60"/>
    <n v="95"/>
    <n v="10"/>
    <n v="10"/>
    <x v="3"/>
    <n v="0.9"/>
    <n v="0.53"/>
    <n v="0.6"/>
    <n v="78"/>
    <n v="22"/>
    <n v="84"/>
    <s v="Low Deep Work"/>
    <s v="Low Burnout"/>
    <s v="Medium Focus"/>
    <n v="82"/>
    <x v="0"/>
    <n v="92"/>
  </r>
  <r>
    <s v="FRL-1178"/>
    <x v="59"/>
    <x v="0"/>
    <x v="5"/>
    <n v="8"/>
    <n v="7"/>
    <n v="88"/>
    <n v="1"/>
    <n v="90"/>
    <n v="75"/>
    <n v="70"/>
    <n v="30"/>
    <x v="2"/>
    <n v="0.3"/>
    <n v="0.88"/>
    <n v="0.9"/>
    <n v="69"/>
    <n v="61"/>
    <n v="60"/>
    <s v="High Deep Work"/>
    <s v="Medium Burnout"/>
    <s v="Medium Focus"/>
    <n v="78"/>
    <x v="1"/>
    <n v="70"/>
  </r>
  <r>
    <s v="FRL-1085"/>
    <x v="120"/>
    <x v="2"/>
    <x v="2"/>
    <n v="6"/>
    <n v="4"/>
    <n v="67"/>
    <n v="3"/>
    <n v="50"/>
    <n v="90"/>
    <n v="10"/>
    <n v="60"/>
    <x v="4"/>
    <n v="0.9"/>
    <n v="0.67"/>
    <n v="0.5"/>
    <n v="51"/>
    <n v="43"/>
    <n v="54"/>
    <s v="Low Deep Work"/>
    <s v="Low Burnout"/>
    <s v="Low Focus"/>
    <n v="74"/>
    <x v="2"/>
    <n v="89"/>
  </r>
  <r>
    <s v="FRL-1068"/>
    <x v="95"/>
    <x v="5"/>
    <x v="6"/>
    <n v="6"/>
    <n v="5"/>
    <n v="83"/>
    <n v="2"/>
    <n v="50"/>
    <n v="95"/>
    <n v="80"/>
    <n v="50"/>
    <x v="0"/>
    <n v="0.2"/>
    <n v="0.83"/>
    <n v="0.5"/>
    <n v="69"/>
    <n v="59"/>
    <n v="88"/>
    <s v="High Deep Work"/>
    <s v="Medium Burnout"/>
    <s v="Medium Focus"/>
    <n v="88"/>
    <x v="2"/>
    <n v="96"/>
  </r>
  <r>
    <s v="FRL-1081"/>
    <x v="7"/>
    <x v="3"/>
    <x v="1"/>
    <n v="6.5"/>
    <n v="4.5"/>
    <n v="69"/>
    <n v="9"/>
    <n v="50"/>
    <n v="70"/>
    <n v="80"/>
    <n v="50"/>
    <x v="0"/>
    <n v="0.2"/>
    <n v="0.69"/>
    <n v="0.5"/>
    <n v="62"/>
    <n v="76"/>
    <n v="55"/>
    <s v="Low Deep Work"/>
    <s v="High Burnout"/>
    <s v="Low Focus"/>
    <n v="52"/>
    <x v="2"/>
    <n v="63"/>
  </r>
  <r>
    <s v="FRL-1073"/>
    <x v="133"/>
    <x v="0"/>
    <x v="0"/>
    <n v="8"/>
    <n v="7.5"/>
    <n v="94"/>
    <n v="1"/>
    <n v="100"/>
    <n v="95"/>
    <n v="90"/>
    <n v="80"/>
    <x v="3"/>
    <n v="0.1"/>
    <n v="0.94"/>
    <n v="1"/>
    <n v="88"/>
    <n v="64"/>
    <n v="100"/>
    <s v="Very High Deep Work"/>
    <s v="Medium Burnout"/>
    <s v="High Focus"/>
    <n v="100"/>
    <x v="1"/>
    <n v="99"/>
  </r>
  <r>
    <s v="FRL-1130"/>
    <x v="116"/>
    <x v="0"/>
    <x v="1"/>
    <n v="7"/>
    <n v="4.5"/>
    <n v="64"/>
    <n v="3"/>
    <n v="70"/>
    <n v="70"/>
    <n v="80"/>
    <n v="50"/>
    <x v="3"/>
    <n v="0.2"/>
    <n v="0.64"/>
    <n v="0.7"/>
    <n v="64"/>
    <n v="74"/>
    <n v="59"/>
    <s v="Low Deep Work"/>
    <s v="High Burnout"/>
    <s v="Low Focus"/>
    <n v="57"/>
    <x v="0"/>
    <n v="63"/>
  </r>
  <r>
    <s v="FRL-1148"/>
    <x v="141"/>
    <x v="2"/>
    <x v="6"/>
    <n v="6"/>
    <n v="4.5"/>
    <n v="75"/>
    <n v="3"/>
    <n v="50"/>
    <n v="70"/>
    <n v="90"/>
    <n v="10"/>
    <x v="0"/>
    <n v="0.1"/>
    <n v="0.75"/>
    <n v="0.5"/>
    <n v="63"/>
    <n v="55"/>
    <n v="83"/>
    <s v="Medium Deep Work"/>
    <s v="Medium Burnout"/>
    <s v="Low Focus"/>
    <n v="65"/>
    <x v="2"/>
    <n v="71"/>
  </r>
  <r>
    <s v="FRL-1156"/>
    <x v="39"/>
    <x v="3"/>
    <x v="1"/>
    <n v="8"/>
    <n v="7"/>
    <n v="88"/>
    <n v="2"/>
    <n v="80"/>
    <n v="75"/>
    <n v="10"/>
    <n v="80"/>
    <x v="0"/>
    <n v="0.9"/>
    <n v="0.88"/>
    <n v="0.8"/>
    <n v="49"/>
    <n v="38"/>
    <n v="62"/>
    <s v="High Deep Work"/>
    <s v="Low Burnout"/>
    <s v="Low Focus"/>
    <n v="66"/>
    <x v="3"/>
    <n v="68"/>
  </r>
  <r>
    <s v="FRL-1279"/>
    <x v="127"/>
    <x v="6"/>
    <x v="0"/>
    <n v="7.5"/>
    <n v="5"/>
    <n v="67"/>
    <n v="1"/>
    <n v="50"/>
    <n v="70"/>
    <n v="60"/>
    <n v="40"/>
    <x v="4"/>
    <n v="0.4"/>
    <n v="0.67"/>
    <n v="0.5"/>
    <n v="50"/>
    <n v="52"/>
    <n v="58"/>
    <s v="Low Deep Work"/>
    <s v="Medium Burnout"/>
    <s v="Low Focus"/>
    <n v="66"/>
    <x v="2"/>
    <n v="74"/>
  </r>
  <r>
    <s v="FRL-1369"/>
    <x v="147"/>
    <x v="3"/>
    <x v="2"/>
    <n v="4.5"/>
    <n v="4.5"/>
    <n v="100"/>
    <n v="4"/>
    <n v="90"/>
    <n v="90"/>
    <n v="10"/>
    <n v="10"/>
    <x v="2"/>
    <n v="0.9"/>
    <n v="1"/>
    <n v="0.9"/>
    <n v="81"/>
    <n v="20"/>
    <n v="80"/>
    <s v="Very High Deep Work"/>
    <s v="Low Burnout"/>
    <s v="High Focus"/>
    <n v="92"/>
    <x v="1"/>
    <n v="89"/>
  </r>
  <r>
    <s v="FRL-1243"/>
    <x v="88"/>
    <x v="0"/>
    <x v="3"/>
    <n v="6.5"/>
    <n v="4"/>
    <n v="62"/>
    <n v="1"/>
    <n v="80"/>
    <n v="75"/>
    <n v="30"/>
    <n v="60"/>
    <x v="1"/>
    <n v="0.7"/>
    <n v="0.62"/>
    <n v="0.8"/>
    <n v="75"/>
    <n v="45"/>
    <n v="85"/>
    <s v="Low Deep Work"/>
    <s v="Low Burnout"/>
    <s v="Medium Focus"/>
    <n v="84"/>
    <x v="3"/>
    <n v="77"/>
  </r>
  <r>
    <s v="FRL-1013"/>
    <x v="117"/>
    <x v="3"/>
    <x v="7"/>
    <n v="5.5"/>
    <n v="5.5"/>
    <n v="100"/>
    <n v="2"/>
    <n v="50"/>
    <n v="95"/>
    <n v="80"/>
    <n v="30"/>
    <x v="3"/>
    <n v="0.2"/>
    <n v="1"/>
    <n v="0.5"/>
    <n v="58"/>
    <n v="63"/>
    <n v="70"/>
    <s v="Very High Deep Work"/>
    <s v="Medium Burnout"/>
    <s v="Low Focus"/>
    <n v="75"/>
    <x v="2"/>
    <n v="92"/>
  </r>
  <r>
    <s v="FRL-1055"/>
    <x v="26"/>
    <x v="2"/>
    <x v="2"/>
    <n v="8"/>
    <n v="7"/>
    <n v="88"/>
    <n v="10"/>
    <n v="100"/>
    <n v="90"/>
    <n v="80"/>
    <n v="20"/>
    <x v="4"/>
    <n v="0.2"/>
    <n v="0.88"/>
    <n v="1"/>
    <n v="79"/>
    <n v="67"/>
    <n v="68"/>
    <s v="High Deep Work"/>
    <s v="Medium Burnout"/>
    <s v="Medium Focus"/>
    <n v="92"/>
    <x v="1"/>
    <n v="89"/>
  </r>
  <r>
    <s v="FRL-1072"/>
    <x v="61"/>
    <x v="4"/>
    <x v="2"/>
    <n v="4.5"/>
    <n v="4"/>
    <n v="89"/>
    <n v="5"/>
    <n v="100"/>
    <n v="100"/>
    <n v="50"/>
    <n v="70"/>
    <x v="0"/>
    <n v="0.5"/>
    <n v="0.89"/>
    <n v="1"/>
    <n v="78"/>
    <n v="52"/>
    <n v="85"/>
    <s v="High Deep Work"/>
    <s v="Medium Burnout"/>
    <s v="Medium Focus"/>
    <n v="100"/>
    <x v="1"/>
    <n v="99"/>
  </r>
  <r>
    <s v="FRL-1056"/>
    <x v="178"/>
    <x v="4"/>
    <x v="0"/>
    <n v="5"/>
    <n v="5"/>
    <n v="100"/>
    <n v="2"/>
    <n v="50"/>
    <n v="85"/>
    <n v="50"/>
    <n v="50"/>
    <x v="2"/>
    <n v="0.5"/>
    <n v="1"/>
    <n v="0.5"/>
    <n v="53"/>
    <n v="45"/>
    <n v="67"/>
    <s v="Very High Deep Work"/>
    <s v="Low Burnout"/>
    <s v="Low Focus"/>
    <n v="80"/>
    <x v="2"/>
    <n v="89"/>
  </r>
  <r>
    <s v="FRL-1027"/>
    <x v="98"/>
    <x v="1"/>
    <x v="0"/>
    <n v="5.5"/>
    <n v="5"/>
    <n v="91"/>
    <n v="5"/>
    <n v="60"/>
    <n v="75"/>
    <n v="60"/>
    <n v="30"/>
    <x v="0"/>
    <n v="0.4"/>
    <n v="0.91"/>
    <n v="0.6"/>
    <n v="70"/>
    <n v="42"/>
    <n v="95"/>
    <s v="Very High Deep Work"/>
    <s v="Low Burnout"/>
    <s v="Medium Focus"/>
    <n v="77"/>
    <x v="0"/>
    <n v="79"/>
  </r>
  <r>
    <s v="FRL-1007"/>
    <x v="65"/>
    <x v="5"/>
    <x v="5"/>
    <n v="6.5"/>
    <n v="4.5"/>
    <n v="69"/>
    <n v="4"/>
    <n v="70"/>
    <n v="100"/>
    <n v="20"/>
    <n v="30"/>
    <x v="3"/>
    <n v="0.8"/>
    <n v="0.69"/>
    <n v="0.7"/>
    <n v="77"/>
    <n v="33"/>
    <n v="88"/>
    <s v="Low Deep Work"/>
    <s v="Low Burnout"/>
    <s v="Medium Focus"/>
    <n v="91"/>
    <x v="0"/>
    <n v="95"/>
  </r>
  <r>
    <s v="FRL-1156"/>
    <x v="2"/>
    <x v="1"/>
    <x v="4"/>
    <n v="10"/>
    <n v="7.5"/>
    <n v="75"/>
    <n v="3"/>
    <n v="90"/>
    <n v="70"/>
    <n v="40"/>
    <n v="30"/>
    <x v="4"/>
    <n v="0.6"/>
    <n v="0.75"/>
    <n v="0.9"/>
    <n v="71"/>
    <n v="46"/>
    <n v="78"/>
    <s v="Medium Deep Work"/>
    <s v="Low Burnout"/>
    <s v="Medium Focus"/>
    <n v="85"/>
    <x v="1"/>
    <n v="76"/>
  </r>
  <r>
    <s v="FRL-1161"/>
    <x v="118"/>
    <x v="2"/>
    <x v="3"/>
    <n v="5.5"/>
    <n v="4.5"/>
    <n v="82"/>
    <n v="8"/>
    <n v="50"/>
    <n v="95"/>
    <n v="80"/>
    <n v="50"/>
    <x v="1"/>
    <n v="0.2"/>
    <n v="0.82"/>
    <n v="0.5"/>
    <n v="82"/>
    <n v="61"/>
    <n v="90"/>
    <s v="High Deep Work"/>
    <s v="Medium Burnout"/>
    <s v="High Focus"/>
    <n v="90"/>
    <x v="2"/>
    <n v="97"/>
  </r>
  <r>
    <s v="FRL-1346"/>
    <x v="147"/>
    <x v="3"/>
    <x v="1"/>
    <n v="6"/>
    <n v="5"/>
    <n v="83"/>
    <n v="6"/>
    <n v="90"/>
    <n v="80"/>
    <n v="20"/>
    <n v="70"/>
    <x v="0"/>
    <n v="0.8"/>
    <n v="0.83"/>
    <n v="0.9"/>
    <n v="60"/>
    <n v="40"/>
    <n v="66"/>
    <s v="High Deep Work"/>
    <s v="Low Burnout"/>
    <s v="Low Focus"/>
    <n v="75"/>
    <x v="1"/>
    <n v="73"/>
  </r>
  <r>
    <s v="FRL-1054"/>
    <x v="97"/>
    <x v="3"/>
    <x v="0"/>
    <n v="8.5"/>
    <n v="4.5"/>
    <n v="53"/>
    <n v="6"/>
    <n v="90"/>
    <n v="100"/>
    <n v="20"/>
    <n v="30"/>
    <x v="4"/>
    <n v="0.8"/>
    <n v="0.53"/>
    <n v="0.9"/>
    <n v="84"/>
    <n v="27"/>
    <n v="83"/>
    <s v="Low Deep Work"/>
    <s v="Low Burnout"/>
    <s v="High Focus"/>
    <n v="100"/>
    <x v="1"/>
    <n v="104"/>
  </r>
  <r>
    <s v="FRL-1387"/>
    <x v="34"/>
    <x v="6"/>
    <x v="0"/>
    <n v="6"/>
    <n v="6"/>
    <n v="100"/>
    <n v="9"/>
    <n v="70"/>
    <n v="85"/>
    <n v="90"/>
    <n v="70"/>
    <x v="1"/>
    <n v="0.1"/>
    <n v="1"/>
    <n v="0.7"/>
    <n v="68"/>
    <n v="65"/>
    <n v="85"/>
    <s v="Very High Deep Work"/>
    <s v="Medium Burnout"/>
    <s v="Medium Focus"/>
    <n v="87"/>
    <x v="0"/>
    <n v="89"/>
  </r>
  <r>
    <s v="FRL-1064"/>
    <x v="160"/>
    <x v="4"/>
    <x v="5"/>
    <n v="7.5"/>
    <n v="7"/>
    <n v="93"/>
    <n v="1"/>
    <n v="90"/>
    <n v="90"/>
    <n v="50"/>
    <n v="50"/>
    <x v="4"/>
    <n v="0.5"/>
    <n v="0.93"/>
    <n v="0.9"/>
    <n v="69"/>
    <n v="57"/>
    <n v="64"/>
    <s v="Very High Deep Work"/>
    <s v="Medium Burnout"/>
    <s v="Medium Focus"/>
    <n v="94"/>
    <x v="1"/>
    <n v="85"/>
  </r>
  <r>
    <s v="FRL-1012"/>
    <x v="167"/>
    <x v="6"/>
    <x v="5"/>
    <n v="9.5"/>
    <n v="5.5"/>
    <n v="58"/>
    <n v="8"/>
    <n v="90"/>
    <n v="70"/>
    <n v="20"/>
    <n v="10"/>
    <x v="4"/>
    <n v="0.8"/>
    <n v="0.57999999999999996"/>
    <n v="0.9"/>
    <n v="72"/>
    <n v="29"/>
    <n v="66"/>
    <s v="Low Deep Work"/>
    <s v="Low Burnout"/>
    <s v="Medium Focus"/>
    <n v="73"/>
    <x v="1"/>
    <n v="65"/>
  </r>
  <r>
    <s v="FRL-1317"/>
    <x v="178"/>
    <x v="4"/>
    <x v="0"/>
    <n v="5"/>
    <n v="4"/>
    <n v="80"/>
    <n v="7"/>
    <n v="50"/>
    <n v="70"/>
    <n v="70"/>
    <n v="90"/>
    <x v="3"/>
    <n v="0.3"/>
    <n v="0.8"/>
    <n v="0.5"/>
    <n v="58"/>
    <n v="55"/>
    <n v="83"/>
    <s v="High Deep Work"/>
    <s v="Medium Burnout"/>
    <s v="Low Focus"/>
    <n v="66"/>
    <x v="2"/>
    <n v="74"/>
  </r>
  <r>
    <s v="FRL-1311"/>
    <x v="76"/>
    <x v="3"/>
    <x v="5"/>
    <n v="5"/>
    <n v="4"/>
    <n v="80"/>
    <n v="6"/>
    <n v="70"/>
    <n v="90"/>
    <n v="50"/>
    <n v="90"/>
    <x v="4"/>
    <n v="0.5"/>
    <n v="0.8"/>
    <n v="0.7"/>
    <n v="46"/>
    <n v="76"/>
    <n v="45"/>
    <s v="High Deep Work"/>
    <s v="High Burnout"/>
    <s v="Low Focus"/>
    <n v="82"/>
    <x v="0"/>
    <n v="85"/>
  </r>
  <r>
    <s v="FRL-1229"/>
    <x v="120"/>
    <x v="2"/>
    <x v="0"/>
    <n v="8"/>
    <n v="5"/>
    <n v="62"/>
    <n v="2"/>
    <n v="90"/>
    <n v="90"/>
    <n v="70"/>
    <n v="60"/>
    <x v="2"/>
    <n v="0.3"/>
    <n v="0.62"/>
    <n v="0.9"/>
    <n v="66"/>
    <n v="63"/>
    <n v="62"/>
    <s v="Low Deep Work"/>
    <s v="Medium Burnout"/>
    <s v="Medium Focus"/>
    <n v="100"/>
    <x v="1"/>
    <n v="94"/>
  </r>
  <r>
    <s v="FRL-1095"/>
    <x v="98"/>
    <x v="1"/>
    <x v="4"/>
    <n v="9.5"/>
    <n v="4"/>
    <n v="42"/>
    <n v="3"/>
    <n v="60"/>
    <n v="75"/>
    <n v="80"/>
    <n v="30"/>
    <x v="2"/>
    <n v="0.2"/>
    <n v="0.42"/>
    <n v="0.6"/>
    <n v="37"/>
    <n v="75"/>
    <n v="39"/>
    <s v="Low Deep Work"/>
    <s v="High Burnout"/>
    <s v="Low Focus"/>
    <n v="79"/>
    <x v="0"/>
    <n v="81"/>
  </r>
  <r>
    <s v="FRL-1168"/>
    <x v="31"/>
    <x v="0"/>
    <x v="6"/>
    <n v="5.5"/>
    <n v="4.5"/>
    <n v="82"/>
    <n v="1"/>
    <n v="50"/>
    <n v="70"/>
    <n v="90"/>
    <n v="90"/>
    <x v="4"/>
    <n v="0.1"/>
    <n v="0.82"/>
    <n v="0.5"/>
    <n v="54"/>
    <n v="77"/>
    <n v="58"/>
    <s v="High Deep Work"/>
    <s v="High Burnout"/>
    <s v="Low Focus"/>
    <n v="65"/>
    <x v="2"/>
    <n v="71"/>
  </r>
  <r>
    <s v="FRL-1149"/>
    <x v="171"/>
    <x v="4"/>
    <x v="7"/>
    <n v="7.5"/>
    <n v="5.5"/>
    <n v="73"/>
    <n v="10"/>
    <n v="90"/>
    <n v="75"/>
    <n v="10"/>
    <n v="90"/>
    <x v="1"/>
    <n v="0.9"/>
    <n v="0.73"/>
    <n v="0.9"/>
    <n v="91"/>
    <n v="39"/>
    <n v="84"/>
    <s v="Medium Deep Work"/>
    <s v="Low Burnout"/>
    <s v="High Focus"/>
    <n v="74"/>
    <x v="1"/>
    <n v="72"/>
  </r>
  <r>
    <s v="FRL-1062"/>
    <x v="11"/>
    <x v="5"/>
    <x v="1"/>
    <n v="4.5"/>
    <n v="4.5"/>
    <n v="100"/>
    <n v="1"/>
    <n v="90"/>
    <n v="100"/>
    <n v="20"/>
    <n v="70"/>
    <x v="1"/>
    <n v="0.8"/>
    <n v="1"/>
    <n v="0.9"/>
    <n v="60"/>
    <n v="39"/>
    <n v="68"/>
    <s v="Very High Deep Work"/>
    <s v="Low Burnout"/>
    <s v="Low Focus"/>
    <n v="94"/>
    <x v="1"/>
    <n v="93"/>
  </r>
  <r>
    <s v="FRL-1120"/>
    <x v="9"/>
    <x v="0"/>
    <x v="3"/>
    <n v="9"/>
    <n v="7.5"/>
    <n v="83"/>
    <n v="4"/>
    <n v="100"/>
    <n v="75"/>
    <n v="90"/>
    <n v="80"/>
    <x v="1"/>
    <n v="0.1"/>
    <n v="0.83"/>
    <n v="1"/>
    <n v="71"/>
    <n v="89"/>
    <n v="74"/>
    <s v="High Deep Work"/>
    <s v="High Burnout"/>
    <s v="Medium Focus"/>
    <n v="89"/>
    <x v="1"/>
    <n v="77"/>
  </r>
  <r>
    <s v="FRL-1198"/>
    <x v="145"/>
    <x v="1"/>
    <x v="5"/>
    <n v="8"/>
    <n v="6.5"/>
    <n v="81"/>
    <n v="5"/>
    <n v="50"/>
    <n v="100"/>
    <n v="90"/>
    <n v="70"/>
    <x v="4"/>
    <n v="0.1"/>
    <n v="0.81"/>
    <n v="0.5"/>
    <n v="49"/>
    <n v="93"/>
    <n v="43"/>
    <s v="High Deep Work"/>
    <s v="High Burnout"/>
    <s v="Low Focus"/>
    <n v="84"/>
    <x v="2"/>
    <n v="95"/>
  </r>
  <r>
    <s v="FRL-1198"/>
    <x v="28"/>
    <x v="3"/>
    <x v="0"/>
    <n v="4"/>
    <n v="4"/>
    <n v="100"/>
    <n v="1"/>
    <n v="90"/>
    <n v="90"/>
    <n v="50"/>
    <n v="40"/>
    <x v="3"/>
    <n v="0.5"/>
    <n v="1"/>
    <n v="0.9"/>
    <n v="90"/>
    <n v="36"/>
    <n v="100"/>
    <s v="Very High Deep Work"/>
    <s v="Low Burnout"/>
    <s v="High Focus"/>
    <n v="100"/>
    <x v="1"/>
    <n v="94"/>
  </r>
  <r>
    <s v="FRL-1060"/>
    <x v="118"/>
    <x v="2"/>
    <x v="4"/>
    <n v="9.5"/>
    <n v="5.5"/>
    <n v="58"/>
    <n v="8"/>
    <n v="50"/>
    <n v="90"/>
    <n v="20"/>
    <n v="60"/>
    <x v="0"/>
    <n v="0.8"/>
    <n v="0.57999999999999996"/>
    <n v="0.5"/>
    <n v="68"/>
    <n v="42"/>
    <n v="88"/>
    <s v="Low Deep Work"/>
    <s v="Low Burnout"/>
    <s v="Medium Focus"/>
    <n v="87"/>
    <x v="2"/>
    <n v="96"/>
  </r>
  <r>
    <s v="FRL-1355"/>
    <x v="162"/>
    <x v="2"/>
    <x v="6"/>
    <n v="6.5"/>
    <n v="6"/>
    <n v="92"/>
    <n v="3"/>
    <n v="90"/>
    <n v="100"/>
    <n v="50"/>
    <n v="30"/>
    <x v="0"/>
    <n v="0.5"/>
    <n v="0.92"/>
    <n v="0.9"/>
    <n v="97"/>
    <n v="40"/>
    <n v="100"/>
    <s v="Very High Deep Work"/>
    <s v="Low Burnout"/>
    <s v="High Focus"/>
    <n v="100"/>
    <x v="1"/>
    <n v="101"/>
  </r>
  <r>
    <s v="FRL-1325"/>
    <x v="162"/>
    <x v="2"/>
    <x v="0"/>
    <n v="10"/>
    <n v="9"/>
    <n v="90"/>
    <n v="1"/>
    <n v="70"/>
    <n v="75"/>
    <n v="60"/>
    <n v="40"/>
    <x v="2"/>
    <n v="0.4"/>
    <n v="0.9"/>
    <n v="0.7"/>
    <n v="56"/>
    <n v="62"/>
    <n v="62"/>
    <s v="Very High Deep Work"/>
    <s v="Medium Burnout"/>
    <s v="Low Focus"/>
    <n v="77"/>
    <x v="0"/>
    <n v="79"/>
  </r>
  <r>
    <s v="FRL-1210"/>
    <x v="1"/>
    <x v="0"/>
    <x v="5"/>
    <n v="7.5"/>
    <n v="6.5"/>
    <n v="87"/>
    <n v="7"/>
    <n v="90"/>
    <n v="90"/>
    <n v="50"/>
    <n v="50"/>
    <x v="1"/>
    <n v="0.5"/>
    <n v="0.87"/>
    <n v="0.9"/>
    <n v="79"/>
    <n v="55"/>
    <n v="80"/>
    <s v="High Deep Work"/>
    <s v="Medium Burnout"/>
    <s v="Medium Focus"/>
    <n v="94"/>
    <x v="1"/>
    <n v="85"/>
  </r>
  <r>
    <s v="FRL-1207"/>
    <x v="40"/>
    <x v="4"/>
    <x v="1"/>
    <n v="7.5"/>
    <n v="5"/>
    <n v="67"/>
    <n v="1"/>
    <n v="50"/>
    <n v="90"/>
    <n v="30"/>
    <n v="50"/>
    <x v="0"/>
    <n v="0.7"/>
    <n v="0.67"/>
    <n v="0.5"/>
    <n v="67"/>
    <n v="43"/>
    <n v="66"/>
    <s v="Low Deep Work"/>
    <s v="Low Burnout"/>
    <s v="Medium Focus"/>
    <n v="67"/>
    <x v="2"/>
    <n v="83"/>
  </r>
  <r>
    <s v="FRL-1361"/>
    <x v="50"/>
    <x v="4"/>
    <x v="1"/>
    <n v="4.5"/>
    <n v="4"/>
    <n v="89"/>
    <n v="3"/>
    <n v="60"/>
    <n v="90"/>
    <n v="80"/>
    <n v="50"/>
    <x v="0"/>
    <n v="0.2"/>
    <n v="0.89"/>
    <n v="0.6"/>
    <n v="69"/>
    <n v="70"/>
    <n v="65"/>
    <s v="High Deep Work"/>
    <s v="High Burnout"/>
    <s v="Medium Focus"/>
    <n v="73"/>
    <x v="0"/>
    <n v="83"/>
  </r>
  <r>
    <s v="FRL-1200"/>
    <x v="65"/>
    <x v="5"/>
    <x v="6"/>
    <n v="4"/>
    <n v="4"/>
    <n v="100"/>
    <n v="9"/>
    <n v="80"/>
    <n v="80"/>
    <n v="60"/>
    <n v="30"/>
    <x v="4"/>
    <n v="0.4"/>
    <n v="1"/>
    <n v="0.8"/>
    <n v="76"/>
    <n v="45"/>
    <n v="85"/>
    <s v="Very High Deep Work"/>
    <s v="Low Burnout"/>
    <s v="Medium Focus"/>
    <n v="87"/>
    <x v="3"/>
    <n v="81"/>
  </r>
  <r>
    <s v="FRL-1183"/>
    <x v="96"/>
    <x v="1"/>
    <x v="5"/>
    <n v="5.5"/>
    <n v="5.5"/>
    <n v="100"/>
    <n v="5"/>
    <n v="60"/>
    <n v="80"/>
    <n v="80"/>
    <n v="10"/>
    <x v="0"/>
    <n v="0.2"/>
    <n v="1"/>
    <n v="0.6"/>
    <n v="99"/>
    <n v="38"/>
    <n v="100"/>
    <s v="Very High Deep Work"/>
    <s v="Low Burnout"/>
    <s v="High Focus"/>
    <n v="73"/>
    <x v="0"/>
    <n v="75"/>
  </r>
  <r>
    <s v="FRL-1044"/>
    <x v="12"/>
    <x v="4"/>
    <x v="7"/>
    <n v="8.5"/>
    <n v="4.5"/>
    <n v="53"/>
    <n v="9"/>
    <n v="90"/>
    <n v="95"/>
    <n v="60"/>
    <n v="20"/>
    <x v="1"/>
    <n v="0.4"/>
    <n v="0.53"/>
    <n v="0.9"/>
    <n v="60"/>
    <n v="59"/>
    <n v="57"/>
    <s v="Low Deep Work"/>
    <s v="Medium Burnout"/>
    <s v="Low Focus"/>
    <n v="94"/>
    <x v="1"/>
    <n v="92"/>
  </r>
  <r>
    <s v="FRL-1351"/>
    <x v="92"/>
    <x v="1"/>
    <x v="3"/>
    <n v="4.5"/>
    <n v="4"/>
    <n v="89"/>
    <n v="6"/>
    <n v="70"/>
    <n v="70"/>
    <n v="50"/>
    <n v="70"/>
    <x v="0"/>
    <n v="0.5"/>
    <n v="0.89"/>
    <n v="0.7"/>
    <n v="84"/>
    <n v="52"/>
    <n v="99"/>
    <s v="High Deep Work"/>
    <s v="Medium Burnout"/>
    <s v="High Focus"/>
    <n v="73"/>
    <x v="0"/>
    <n v="72"/>
  </r>
  <r>
    <s v="FRL-1031"/>
    <x v="117"/>
    <x v="3"/>
    <x v="7"/>
    <n v="8.5"/>
    <n v="5"/>
    <n v="59"/>
    <n v="4"/>
    <n v="70"/>
    <n v="85"/>
    <n v="70"/>
    <n v="10"/>
    <x v="0"/>
    <n v="0.3"/>
    <n v="0.59"/>
    <n v="0.7"/>
    <n v="56"/>
    <n v="62"/>
    <n v="57"/>
    <s v="Low Deep Work"/>
    <s v="Medium Burnout"/>
    <s v="Low Focus"/>
    <n v="73"/>
    <x v="0"/>
    <n v="82"/>
  </r>
  <r>
    <s v="FRL-1065"/>
    <x v="104"/>
    <x v="2"/>
    <x v="0"/>
    <n v="5.5"/>
    <n v="4.5"/>
    <n v="82"/>
    <n v="8"/>
    <n v="50"/>
    <n v="70"/>
    <n v="30"/>
    <n v="40"/>
    <x v="3"/>
    <n v="0.7"/>
    <n v="0.82"/>
    <n v="0.5"/>
    <n v="67"/>
    <n v="33"/>
    <n v="98"/>
    <s v="High Deep Work"/>
    <s v="Low Burnout"/>
    <s v="Medium Focus"/>
    <n v="66"/>
    <x v="2"/>
    <n v="74"/>
  </r>
  <r>
    <s v="FRL-1035"/>
    <x v="149"/>
    <x v="4"/>
    <x v="0"/>
    <n v="4.5"/>
    <n v="4"/>
    <n v="89"/>
    <n v="1"/>
    <n v="70"/>
    <n v="90"/>
    <n v="60"/>
    <n v="10"/>
    <x v="4"/>
    <n v="0.4"/>
    <n v="0.89"/>
    <n v="0.7"/>
    <n v="65"/>
    <n v="39"/>
    <n v="76"/>
    <s v="High Deep Work"/>
    <s v="Low Burnout"/>
    <s v="Medium Focus"/>
    <n v="92"/>
    <x v="0"/>
    <n v="94"/>
  </r>
  <r>
    <s v="FRL-1222"/>
    <x v="49"/>
    <x v="3"/>
    <x v="2"/>
    <n v="5.5"/>
    <n v="5"/>
    <n v="91"/>
    <n v="5"/>
    <n v="100"/>
    <n v="70"/>
    <n v="50"/>
    <n v="30"/>
    <x v="2"/>
    <n v="0.5"/>
    <n v="0.91"/>
    <n v="1"/>
    <n v="71"/>
    <n v="46"/>
    <n v="67"/>
    <s v="Very High Deep Work"/>
    <s v="Low Burnout"/>
    <s v="Medium Focus"/>
    <n v="72"/>
    <x v="1"/>
    <n v="69"/>
  </r>
  <r>
    <s v="FRL-1214"/>
    <x v="136"/>
    <x v="0"/>
    <x v="3"/>
    <n v="9"/>
    <n v="6"/>
    <n v="67"/>
    <n v="7"/>
    <n v="50"/>
    <n v="90"/>
    <n v="20"/>
    <n v="60"/>
    <x v="3"/>
    <n v="0.8"/>
    <n v="0.67"/>
    <n v="0.5"/>
    <n v="87"/>
    <n v="37"/>
    <n v="100"/>
    <s v="Low Deep Work"/>
    <s v="Low Burnout"/>
    <s v="High Focus"/>
    <n v="86"/>
    <x v="2"/>
    <n v="92"/>
  </r>
  <r>
    <s v="FRL-1187"/>
    <x v="82"/>
    <x v="5"/>
    <x v="4"/>
    <n v="9.5"/>
    <n v="9.5"/>
    <n v="100"/>
    <n v="4"/>
    <n v="70"/>
    <n v="85"/>
    <n v="30"/>
    <n v="50"/>
    <x v="3"/>
    <n v="0.7"/>
    <n v="1"/>
    <n v="0.7"/>
    <n v="96"/>
    <n v="31"/>
    <n v="100"/>
    <s v="Very High Deep Work"/>
    <s v="Low Burnout"/>
    <s v="High Focus"/>
    <n v="90"/>
    <x v="0"/>
    <n v="91"/>
  </r>
  <r>
    <s v="FRL-1285"/>
    <x v="92"/>
    <x v="1"/>
    <x v="2"/>
    <n v="4.5"/>
    <n v="4.5"/>
    <n v="100"/>
    <n v="7"/>
    <n v="60"/>
    <n v="75"/>
    <n v="60"/>
    <n v="20"/>
    <x v="3"/>
    <n v="0.4"/>
    <n v="1"/>
    <n v="0.6"/>
    <n v="97"/>
    <n v="46"/>
    <n v="100"/>
    <s v="Very High Deep Work"/>
    <s v="Low Burnout"/>
    <s v="High Focus"/>
    <n v="67"/>
    <x v="0"/>
    <n v="74"/>
  </r>
  <r>
    <s v="FRL-1342"/>
    <x v="55"/>
    <x v="6"/>
    <x v="0"/>
    <n v="7"/>
    <n v="5.5"/>
    <n v="79"/>
    <n v="1"/>
    <n v="80"/>
    <n v="100"/>
    <n v="70"/>
    <n v="70"/>
    <x v="0"/>
    <n v="0.3"/>
    <n v="0.79"/>
    <n v="0.8"/>
    <n v="88"/>
    <n v="49"/>
    <n v="100"/>
    <s v="Medium Deep Work"/>
    <s v="Low Burnout"/>
    <s v="High Focus"/>
    <n v="100"/>
    <x v="3"/>
    <n v="104"/>
  </r>
  <r>
    <s v="FRL-1078"/>
    <x v="71"/>
    <x v="4"/>
    <x v="5"/>
    <n v="6"/>
    <n v="4"/>
    <n v="67"/>
    <n v="10"/>
    <n v="80"/>
    <n v="100"/>
    <n v="90"/>
    <n v="80"/>
    <x v="2"/>
    <n v="0.1"/>
    <n v="0.67"/>
    <n v="0.8"/>
    <n v="44"/>
    <n v="94"/>
    <n v="36"/>
    <s v="Low Deep Work"/>
    <s v="High Burnout"/>
    <s v="Low Focus"/>
    <n v="99"/>
    <x v="3"/>
    <n v="95"/>
  </r>
  <r>
    <s v="FRL-1319"/>
    <x v="57"/>
    <x v="4"/>
    <x v="3"/>
    <n v="7.5"/>
    <n v="7.5"/>
    <n v="100"/>
    <n v="2"/>
    <n v="60"/>
    <n v="90"/>
    <n v="10"/>
    <n v="40"/>
    <x v="2"/>
    <n v="0.9"/>
    <n v="1"/>
    <n v="0.6"/>
    <n v="80"/>
    <n v="28"/>
    <n v="86"/>
    <s v="Very High Deep Work"/>
    <s v="Low Burnout"/>
    <s v="High Focus"/>
    <n v="93"/>
    <x v="0"/>
    <n v="92"/>
  </r>
  <r>
    <s v="FRL-1018"/>
    <x v="89"/>
    <x v="0"/>
    <x v="4"/>
    <n v="4.5"/>
    <n v="4.5"/>
    <n v="100"/>
    <n v="9"/>
    <n v="80"/>
    <n v="80"/>
    <n v="30"/>
    <n v="30"/>
    <x v="1"/>
    <n v="0.7"/>
    <n v="1"/>
    <n v="0.8"/>
    <n v="97"/>
    <n v="26"/>
    <n v="100"/>
    <s v="Very High Deep Work"/>
    <s v="Low Burnout"/>
    <s v="High Focus"/>
    <n v="92"/>
    <x v="3"/>
    <n v="86"/>
  </r>
  <r>
    <s v="FRL-1139"/>
    <x v="63"/>
    <x v="6"/>
    <x v="7"/>
    <n v="6"/>
    <n v="4"/>
    <n v="67"/>
    <n v="5"/>
    <n v="80"/>
    <n v="95"/>
    <n v="70"/>
    <n v="90"/>
    <x v="2"/>
    <n v="0.3"/>
    <n v="0.67"/>
    <n v="0.8"/>
    <n v="45"/>
    <n v="84"/>
    <n v="37"/>
    <s v="Low Deep Work"/>
    <s v="High Burnout"/>
    <s v="Low Focus"/>
    <n v="89"/>
    <x v="3"/>
    <n v="92"/>
  </r>
  <r>
    <s v="FRL-1077"/>
    <x v="70"/>
    <x v="5"/>
    <x v="5"/>
    <n v="6.5"/>
    <n v="6.5"/>
    <n v="100"/>
    <n v="7"/>
    <n v="90"/>
    <n v="95"/>
    <n v="60"/>
    <n v="30"/>
    <x v="2"/>
    <n v="0.4"/>
    <n v="1"/>
    <n v="0.9"/>
    <n v="73"/>
    <n v="50"/>
    <n v="67"/>
    <s v="Very High Deep Work"/>
    <s v="Medium Burnout"/>
    <s v="Medium Focus"/>
    <n v="99"/>
    <x v="1"/>
    <n v="90"/>
  </r>
  <r>
    <s v="FRL-1294"/>
    <x v="68"/>
    <x v="1"/>
    <x v="2"/>
    <n v="4"/>
    <n v="4"/>
    <n v="100"/>
    <n v="5"/>
    <n v="100"/>
    <n v="100"/>
    <n v="20"/>
    <n v="20"/>
    <x v="0"/>
    <n v="0.8"/>
    <n v="1"/>
    <n v="1"/>
    <n v="100"/>
    <n v="25"/>
    <n v="100"/>
    <s v="Very High Deep Work"/>
    <s v="Low Burnout"/>
    <s v="High Focus"/>
    <n v="100"/>
    <x v="1"/>
    <n v="99"/>
  </r>
  <r>
    <s v="FRL-1396"/>
    <x v="42"/>
    <x v="5"/>
    <x v="6"/>
    <n v="8"/>
    <n v="8"/>
    <n v="100"/>
    <n v="2"/>
    <n v="60"/>
    <n v="85"/>
    <n v="40"/>
    <n v="10"/>
    <x v="4"/>
    <n v="0.6"/>
    <n v="1"/>
    <n v="0.6"/>
    <n v="72"/>
    <n v="35"/>
    <n v="85"/>
    <s v="Very High Deep Work"/>
    <s v="Low Burnout"/>
    <s v="Medium Focus"/>
    <n v="86"/>
    <x v="0"/>
    <n v="86"/>
  </r>
  <r>
    <s v="FRL-1157"/>
    <x v="180"/>
    <x v="5"/>
    <x v="5"/>
    <n v="6.5"/>
    <n v="6.5"/>
    <n v="100"/>
    <n v="10"/>
    <n v="70"/>
    <n v="90"/>
    <n v="90"/>
    <n v="30"/>
    <x v="2"/>
    <n v="0.1"/>
    <n v="1"/>
    <n v="0.7"/>
    <n v="68"/>
    <n v="62"/>
    <n v="62"/>
    <s v="Very High Deep Work"/>
    <s v="Medium Burnout"/>
    <s v="Medium Focus"/>
    <n v="82"/>
    <x v="0"/>
    <n v="85"/>
  </r>
  <r>
    <s v="FRL-1300"/>
    <x v="92"/>
    <x v="1"/>
    <x v="7"/>
    <n v="8"/>
    <n v="4"/>
    <n v="50"/>
    <n v="7"/>
    <n v="70"/>
    <n v="100"/>
    <n v="10"/>
    <n v="60"/>
    <x v="2"/>
    <n v="0.9"/>
    <n v="0.5"/>
    <n v="0.7"/>
    <n v="62"/>
    <n v="40"/>
    <n v="52"/>
    <s v="Low Deep Work"/>
    <s v="Low Burnout"/>
    <s v="Low Focus"/>
    <n v="86"/>
    <x v="0"/>
    <n v="97"/>
  </r>
  <r>
    <s v="FRL-1022"/>
    <x v="55"/>
    <x v="6"/>
    <x v="6"/>
    <n v="4.5"/>
    <n v="4"/>
    <n v="89"/>
    <n v="6"/>
    <n v="60"/>
    <n v="95"/>
    <n v="50"/>
    <n v="20"/>
    <x v="3"/>
    <n v="0.5"/>
    <n v="0.89"/>
    <n v="0.6"/>
    <n v="79"/>
    <n v="35"/>
    <n v="100"/>
    <s v="High Deep Work"/>
    <s v="Low Burnout"/>
    <s v="Medium Focus"/>
    <n v="96"/>
    <x v="0"/>
    <n v="96"/>
  </r>
  <r>
    <s v="FRL-1015"/>
    <x v="111"/>
    <x v="1"/>
    <x v="6"/>
    <n v="9.5"/>
    <n v="7"/>
    <n v="74"/>
    <n v="1"/>
    <n v="90"/>
    <n v="95"/>
    <n v="90"/>
    <n v="70"/>
    <x v="1"/>
    <n v="0.1"/>
    <n v="0.74"/>
    <n v="0.9"/>
    <n v="74"/>
    <n v="83"/>
    <n v="78"/>
    <s v="Medium Deep Work"/>
    <s v="High Burnout"/>
    <s v="Medium Focus"/>
    <n v="100"/>
    <x v="1"/>
    <n v="96"/>
  </r>
  <r>
    <s v="FRL-1254"/>
    <x v="65"/>
    <x v="5"/>
    <x v="2"/>
    <n v="4.5"/>
    <n v="4.5"/>
    <n v="100"/>
    <n v="1"/>
    <n v="60"/>
    <n v="75"/>
    <n v="10"/>
    <n v="40"/>
    <x v="3"/>
    <n v="0.9"/>
    <n v="1"/>
    <n v="0.6"/>
    <n v="89"/>
    <n v="29"/>
    <n v="100"/>
    <s v="Very High Deep Work"/>
    <s v="Low Burnout"/>
    <s v="High Focus"/>
    <n v="67"/>
    <x v="0"/>
    <n v="74"/>
  </r>
  <r>
    <s v="FRL-1281"/>
    <x v="48"/>
    <x v="6"/>
    <x v="6"/>
    <n v="8.5"/>
    <n v="8.5"/>
    <n v="100"/>
    <n v="1"/>
    <n v="50"/>
    <n v="100"/>
    <n v="50"/>
    <n v="10"/>
    <x v="0"/>
    <n v="0.5"/>
    <n v="1"/>
    <n v="0.5"/>
    <n v="85"/>
    <n v="36"/>
    <n v="100"/>
    <s v="Very High Deep Work"/>
    <s v="Low Burnout"/>
    <s v="High Focus"/>
    <n v="92"/>
    <x v="2"/>
    <n v="101"/>
  </r>
  <r>
    <s v="FRL-1152"/>
    <x v="45"/>
    <x v="1"/>
    <x v="0"/>
    <n v="4.5"/>
    <n v="4"/>
    <n v="89"/>
    <n v="2"/>
    <n v="100"/>
    <n v="85"/>
    <n v="20"/>
    <n v="80"/>
    <x v="1"/>
    <n v="0.8"/>
    <n v="0.89"/>
    <n v="1"/>
    <n v="98"/>
    <n v="36"/>
    <n v="100"/>
    <s v="High Deep Work"/>
    <s v="Low Burnout"/>
    <s v="High Focus"/>
    <n v="100"/>
    <x v="1"/>
    <n v="89"/>
  </r>
  <r>
    <s v="FRL-1023"/>
    <x v="29"/>
    <x v="4"/>
    <x v="7"/>
    <n v="9"/>
    <n v="7"/>
    <n v="78"/>
    <n v="3"/>
    <n v="70"/>
    <n v="95"/>
    <n v="10"/>
    <n v="90"/>
    <x v="2"/>
    <n v="0.9"/>
    <n v="0.78"/>
    <n v="0.7"/>
    <n v="69"/>
    <n v="49"/>
    <n v="58"/>
    <s v="Medium Deep Work"/>
    <s v="Low Burnout"/>
    <s v="Medium Focus"/>
    <n v="82"/>
    <x v="0"/>
    <n v="92"/>
  </r>
  <r>
    <s v="FRL-1297"/>
    <x v="83"/>
    <x v="6"/>
    <x v="2"/>
    <n v="6"/>
    <n v="5.5"/>
    <n v="92"/>
    <n v="9"/>
    <n v="70"/>
    <n v="70"/>
    <n v="20"/>
    <n v="20"/>
    <x v="3"/>
    <n v="0.8"/>
    <n v="0.92"/>
    <n v="0.7"/>
    <n v="94"/>
    <n v="29"/>
    <n v="100"/>
    <s v="Very High Deep Work"/>
    <s v="Low Burnout"/>
    <s v="High Focus"/>
    <n v="62"/>
    <x v="0"/>
    <n v="69"/>
  </r>
  <r>
    <s v="FRL-1174"/>
    <x v="180"/>
    <x v="5"/>
    <x v="2"/>
    <n v="6.5"/>
    <n v="6"/>
    <n v="92"/>
    <n v="3"/>
    <n v="50"/>
    <n v="70"/>
    <n v="80"/>
    <n v="30"/>
    <x v="1"/>
    <n v="0.2"/>
    <n v="0.92"/>
    <n v="0.5"/>
    <n v="86"/>
    <n v="68"/>
    <n v="83"/>
    <s v="Very High Deep Work"/>
    <s v="Medium Burnout"/>
    <s v="High Focus"/>
    <n v="57"/>
    <x v="2"/>
    <n v="69"/>
  </r>
  <r>
    <s v="FRL-1267"/>
    <x v="31"/>
    <x v="0"/>
    <x v="0"/>
    <n v="7.5"/>
    <n v="5"/>
    <n v="67"/>
    <n v="8"/>
    <n v="50"/>
    <n v="95"/>
    <n v="40"/>
    <n v="80"/>
    <x v="0"/>
    <n v="0.6"/>
    <n v="0.67"/>
    <n v="0.5"/>
    <n v="77"/>
    <n v="41"/>
    <n v="94"/>
    <s v="Low Deep Work"/>
    <s v="Low Burnout"/>
    <s v="Medium Focus"/>
    <n v="89"/>
    <x v="2"/>
    <n v="99"/>
  </r>
  <r>
    <s v="FRL-1054"/>
    <x v="151"/>
    <x v="6"/>
    <x v="2"/>
    <n v="4"/>
    <n v="4"/>
    <n v="100"/>
    <n v="10"/>
    <n v="60"/>
    <n v="75"/>
    <n v="40"/>
    <n v="70"/>
    <x v="2"/>
    <n v="0.6"/>
    <n v="1"/>
    <n v="0.6"/>
    <n v="59"/>
    <n v="59"/>
    <n v="59"/>
    <s v="Very High Deep Work"/>
    <s v="Medium Burnout"/>
    <s v="Low Focus"/>
    <n v="67"/>
    <x v="0"/>
    <n v="74"/>
  </r>
  <r>
    <s v="FRL-1251"/>
    <x v="111"/>
    <x v="1"/>
    <x v="7"/>
    <n v="8"/>
    <n v="5.5"/>
    <n v="69"/>
    <n v="8"/>
    <n v="60"/>
    <n v="70"/>
    <n v="80"/>
    <n v="70"/>
    <x v="1"/>
    <n v="0.2"/>
    <n v="0.69"/>
    <n v="0.6"/>
    <n v="49"/>
    <n v="91"/>
    <n v="45"/>
    <s v="Low Deep Work"/>
    <s v="High Burnout"/>
    <s v="Low Focus"/>
    <n v="60"/>
    <x v="0"/>
    <n v="67"/>
  </r>
  <r>
    <s v="FRL-1003"/>
    <x v="55"/>
    <x v="6"/>
    <x v="2"/>
    <n v="10"/>
    <n v="6"/>
    <n v="60"/>
    <n v="9"/>
    <n v="100"/>
    <n v="95"/>
    <n v="90"/>
    <n v="60"/>
    <x v="2"/>
    <n v="0.1"/>
    <n v="0.6"/>
    <n v="1"/>
    <n v="48"/>
    <n v="98"/>
    <n v="37"/>
    <s v="Low Deep Work"/>
    <s v="High Burnout"/>
    <s v="Low Focus"/>
    <n v="97"/>
    <x v="1"/>
    <n v="94"/>
  </r>
  <r>
    <s v="FRL-1256"/>
    <x v="130"/>
    <x v="5"/>
    <x v="1"/>
    <n v="4"/>
    <n v="4"/>
    <n v="100"/>
    <n v="5"/>
    <n v="70"/>
    <n v="75"/>
    <n v="30"/>
    <n v="40"/>
    <x v="4"/>
    <n v="0.7"/>
    <n v="1"/>
    <n v="0.7"/>
    <n v="60"/>
    <n v="40"/>
    <n v="58"/>
    <s v="Very High Deep Work"/>
    <s v="Low Burnout"/>
    <s v="Low Focus"/>
    <n v="61"/>
    <x v="0"/>
    <n v="68"/>
  </r>
  <r>
    <s v="FRL-1083"/>
    <x v="4"/>
    <x v="2"/>
    <x v="2"/>
    <n v="7"/>
    <n v="6"/>
    <n v="86"/>
    <n v="1"/>
    <n v="80"/>
    <n v="75"/>
    <n v="70"/>
    <n v="90"/>
    <x v="3"/>
    <n v="0.3"/>
    <n v="0.86"/>
    <n v="0.8"/>
    <n v="62"/>
    <n v="71"/>
    <n v="72"/>
    <s v="High Deep Work"/>
    <s v="High Burnout"/>
    <s v="Low Focus"/>
    <n v="73"/>
    <x v="3"/>
    <n v="74"/>
  </r>
  <r>
    <s v="FRL-1132"/>
    <x v="84"/>
    <x v="2"/>
    <x v="7"/>
    <n v="9"/>
    <n v="7.5"/>
    <n v="83"/>
    <n v="1"/>
    <n v="80"/>
    <n v="95"/>
    <n v="60"/>
    <n v="20"/>
    <x v="4"/>
    <n v="0.4"/>
    <n v="0.83"/>
    <n v="0.8"/>
    <n v="58"/>
    <n v="63"/>
    <n v="52"/>
    <s v="High Deep Work"/>
    <s v="Medium Burnout"/>
    <s v="Low Focus"/>
    <n v="89"/>
    <x v="3"/>
    <n v="92"/>
  </r>
  <r>
    <s v="FRL-1125"/>
    <x v="116"/>
    <x v="0"/>
    <x v="1"/>
    <n v="6.5"/>
    <n v="6.5"/>
    <n v="100"/>
    <n v="3"/>
    <n v="70"/>
    <n v="70"/>
    <n v="20"/>
    <n v="70"/>
    <x v="2"/>
    <n v="0.8"/>
    <n v="1"/>
    <n v="0.7"/>
    <n v="39"/>
    <n v="44"/>
    <n v="46"/>
    <s v="Very High Deep Work"/>
    <s v="Low Burnout"/>
    <s v="Low Focus"/>
    <n v="57"/>
    <x v="0"/>
    <n v="63"/>
  </r>
  <r>
    <s v="FRL-1198"/>
    <x v="18"/>
    <x v="6"/>
    <x v="1"/>
    <n v="4"/>
    <n v="4"/>
    <n v="100"/>
    <n v="1"/>
    <n v="60"/>
    <n v="80"/>
    <n v="10"/>
    <n v="90"/>
    <x v="2"/>
    <n v="0.9"/>
    <n v="1"/>
    <n v="0.6"/>
    <n v="29"/>
    <n v="39"/>
    <n v="42"/>
    <s v="Very High Deep Work"/>
    <s v="Low Burnout"/>
    <s v="Low Focus"/>
    <n v="65"/>
    <x v="0"/>
    <n v="73"/>
  </r>
  <r>
    <s v="FRL-1144"/>
    <x v="160"/>
    <x v="4"/>
    <x v="5"/>
    <n v="9.5"/>
    <n v="9.5"/>
    <n v="100"/>
    <n v="2"/>
    <n v="90"/>
    <n v="100"/>
    <n v="40"/>
    <n v="30"/>
    <x v="2"/>
    <n v="0.6"/>
    <n v="1"/>
    <n v="0.9"/>
    <n v="73"/>
    <n v="47"/>
    <n v="68"/>
    <s v="Very High Deep Work"/>
    <s v="Low Burnout"/>
    <s v="Medium Focus"/>
    <n v="100"/>
    <x v="1"/>
    <n v="95"/>
  </r>
  <r>
    <s v="FRL-1257"/>
    <x v="163"/>
    <x v="1"/>
    <x v="4"/>
    <n v="5.5"/>
    <n v="4"/>
    <n v="73"/>
    <n v="1"/>
    <n v="50"/>
    <n v="95"/>
    <n v="70"/>
    <n v="20"/>
    <x v="3"/>
    <n v="0.3"/>
    <n v="0.73"/>
    <n v="0.5"/>
    <n v="66"/>
    <n v="42"/>
    <n v="96"/>
    <s v="Medium Deep Work"/>
    <s v="Low Burnout"/>
    <s v="Medium Focus"/>
    <n v="92"/>
    <x v="2"/>
    <n v="101"/>
  </r>
  <r>
    <s v="FRL-1117"/>
    <x v="168"/>
    <x v="6"/>
    <x v="5"/>
    <n v="5"/>
    <n v="4"/>
    <n v="80"/>
    <n v="6"/>
    <n v="80"/>
    <n v="85"/>
    <n v="60"/>
    <n v="90"/>
    <x v="4"/>
    <n v="0.4"/>
    <n v="0.8"/>
    <n v="0.8"/>
    <n v="48"/>
    <n v="80"/>
    <n v="45"/>
    <s v="High Deep Work"/>
    <s v="High Burnout"/>
    <s v="Low Focus"/>
    <n v="84"/>
    <x v="3"/>
    <n v="80"/>
  </r>
  <r>
    <s v="FRL-1206"/>
    <x v="28"/>
    <x v="3"/>
    <x v="3"/>
    <n v="5.5"/>
    <n v="5"/>
    <n v="91"/>
    <n v="4"/>
    <n v="90"/>
    <n v="70"/>
    <n v="20"/>
    <n v="10"/>
    <x v="2"/>
    <n v="0.8"/>
    <n v="0.91"/>
    <n v="0.9"/>
    <n v="68"/>
    <n v="29"/>
    <n v="77"/>
    <s v="Very High Deep Work"/>
    <s v="Low Burnout"/>
    <s v="Medium Focus"/>
    <n v="83"/>
    <x v="1"/>
    <n v="72"/>
  </r>
  <r>
    <s v="FRL-1060"/>
    <x v="133"/>
    <x v="0"/>
    <x v="4"/>
    <n v="7.5"/>
    <n v="7"/>
    <n v="93"/>
    <n v="5"/>
    <n v="60"/>
    <n v="85"/>
    <n v="90"/>
    <n v="70"/>
    <x v="1"/>
    <n v="0.1"/>
    <n v="0.93"/>
    <n v="0.6"/>
    <n v="77"/>
    <n v="61"/>
    <n v="95"/>
    <s v="Very High Deep Work"/>
    <s v="Medium Burnout"/>
    <s v="Medium Focus"/>
    <n v="90"/>
    <x v="0"/>
    <n v="91"/>
  </r>
  <r>
    <s v="FRL-1241"/>
    <x v="144"/>
    <x v="0"/>
    <x v="2"/>
    <n v="8"/>
    <n v="6.5"/>
    <n v="81"/>
    <n v="6"/>
    <n v="50"/>
    <n v="75"/>
    <n v="90"/>
    <n v="20"/>
    <x v="4"/>
    <n v="0.1"/>
    <n v="0.81"/>
    <n v="0.5"/>
    <n v="71"/>
    <n v="80"/>
    <n v="59"/>
    <s v="High Deep Work"/>
    <s v="High Burnout"/>
    <s v="Medium Focus"/>
    <n v="61"/>
    <x v="2"/>
    <n v="74"/>
  </r>
  <r>
    <s v="FRL-1168"/>
    <x v="77"/>
    <x v="6"/>
    <x v="4"/>
    <n v="5"/>
    <n v="4"/>
    <n v="80"/>
    <n v="10"/>
    <n v="90"/>
    <n v="85"/>
    <n v="90"/>
    <n v="20"/>
    <x v="2"/>
    <n v="0.1"/>
    <n v="0.8"/>
    <n v="0.9"/>
    <n v="61"/>
    <n v="55"/>
    <n v="68"/>
    <s v="High Deep Work"/>
    <s v="Medium Burnout"/>
    <s v="Low Focus"/>
    <n v="100"/>
    <x v="1"/>
    <n v="91"/>
  </r>
  <r>
    <s v="FRL-1132"/>
    <x v="33"/>
    <x v="6"/>
    <x v="0"/>
    <n v="7"/>
    <n v="7"/>
    <n v="100"/>
    <n v="1"/>
    <n v="100"/>
    <n v="100"/>
    <n v="80"/>
    <n v="30"/>
    <x v="3"/>
    <n v="0.2"/>
    <n v="1"/>
    <n v="1"/>
    <n v="92"/>
    <n v="45"/>
    <n v="100"/>
    <s v="Very High Deep Work"/>
    <s v="Low Burnout"/>
    <s v="High Focus"/>
    <n v="100"/>
    <x v="1"/>
    <n v="104"/>
  </r>
  <r>
    <s v="FRL-1009"/>
    <x v="33"/>
    <x v="6"/>
    <x v="2"/>
    <n v="6"/>
    <n v="5"/>
    <n v="83"/>
    <n v="7"/>
    <n v="100"/>
    <n v="100"/>
    <n v="60"/>
    <n v="50"/>
    <x v="4"/>
    <n v="0.4"/>
    <n v="0.83"/>
    <n v="1"/>
    <n v="66"/>
    <n v="60"/>
    <n v="61"/>
    <s v="High Deep Work"/>
    <s v="Medium Burnout"/>
    <s v="Medium Focus"/>
    <n v="100"/>
    <x v="1"/>
    <n v="99"/>
  </r>
  <r>
    <s v="FRL-1239"/>
    <x v="65"/>
    <x v="5"/>
    <x v="3"/>
    <n v="4"/>
    <n v="4"/>
    <n v="100"/>
    <n v="2"/>
    <n v="50"/>
    <n v="70"/>
    <n v="80"/>
    <n v="40"/>
    <x v="0"/>
    <n v="0.2"/>
    <n v="1"/>
    <n v="0.5"/>
    <n v="83"/>
    <n v="59"/>
    <n v="99"/>
    <s v="Very High Deep Work"/>
    <s v="Medium Burnout"/>
    <s v="High Focus"/>
    <n v="67"/>
    <x v="2"/>
    <n v="72"/>
  </r>
  <r>
    <s v="FRL-1062"/>
    <x v="105"/>
    <x v="5"/>
    <x v="3"/>
    <n v="7"/>
    <n v="7"/>
    <n v="100"/>
    <n v="5"/>
    <n v="100"/>
    <n v="85"/>
    <n v="90"/>
    <n v="40"/>
    <x v="4"/>
    <n v="0.1"/>
    <n v="1"/>
    <n v="1"/>
    <n v="70"/>
    <n v="72"/>
    <n v="71"/>
    <s v="Very High Deep Work"/>
    <s v="High Burnout"/>
    <s v="Medium Focus"/>
    <n v="100"/>
    <x v="1"/>
    <n v="87"/>
  </r>
  <r>
    <s v="FRL-1110"/>
    <x v="77"/>
    <x v="6"/>
    <x v="7"/>
    <n v="7.5"/>
    <n v="6.5"/>
    <n v="87"/>
    <n v="5"/>
    <n v="90"/>
    <n v="70"/>
    <n v="30"/>
    <n v="80"/>
    <x v="3"/>
    <n v="0.7"/>
    <n v="0.87"/>
    <n v="0.9"/>
    <n v="88"/>
    <n v="45"/>
    <n v="91"/>
    <s v="High Deep Work"/>
    <s v="Low Burnout"/>
    <s v="High Focus"/>
    <n v="69"/>
    <x v="1"/>
    <n v="67"/>
  </r>
  <r>
    <s v="FRL-1154"/>
    <x v="170"/>
    <x v="1"/>
    <x v="1"/>
    <n v="6.5"/>
    <n v="6.5"/>
    <n v="100"/>
    <n v="8"/>
    <n v="60"/>
    <n v="85"/>
    <n v="10"/>
    <n v="30"/>
    <x v="1"/>
    <n v="0.9"/>
    <n v="1"/>
    <n v="0.6"/>
    <n v="77"/>
    <n v="24"/>
    <n v="81"/>
    <s v="Very High Deep Work"/>
    <s v="Low Burnout"/>
    <s v="Medium Focus"/>
    <n v="69"/>
    <x v="0"/>
    <n v="78"/>
  </r>
  <r>
    <s v="FRL-1170"/>
    <x v="162"/>
    <x v="2"/>
    <x v="5"/>
    <n v="10"/>
    <n v="10"/>
    <n v="100"/>
    <n v="7"/>
    <n v="90"/>
    <n v="85"/>
    <n v="30"/>
    <n v="80"/>
    <x v="3"/>
    <n v="0.7"/>
    <n v="1"/>
    <n v="0.9"/>
    <n v="72"/>
    <n v="68"/>
    <n v="82"/>
    <s v="Very High Deep Work"/>
    <s v="Medium Burnout"/>
    <s v="Medium Focus"/>
    <n v="89"/>
    <x v="1"/>
    <n v="80"/>
  </r>
  <r>
    <s v="FRL-1023"/>
    <x v="2"/>
    <x v="1"/>
    <x v="2"/>
    <n v="7"/>
    <n v="5.5"/>
    <n v="79"/>
    <n v="5"/>
    <n v="50"/>
    <n v="85"/>
    <n v="70"/>
    <n v="40"/>
    <x v="3"/>
    <n v="0.3"/>
    <n v="0.79"/>
    <n v="0.5"/>
    <n v="76"/>
    <n v="60"/>
    <n v="84"/>
    <s v="Medium Deep Work"/>
    <s v="Medium Burnout"/>
    <s v="Medium Focus"/>
    <n v="70"/>
    <x v="2"/>
    <n v="84"/>
  </r>
  <r>
    <s v="FRL-1034"/>
    <x v="157"/>
    <x v="4"/>
    <x v="4"/>
    <n v="5.5"/>
    <n v="5"/>
    <n v="91"/>
    <n v="4"/>
    <n v="90"/>
    <n v="85"/>
    <n v="80"/>
    <n v="70"/>
    <x v="3"/>
    <n v="0.2"/>
    <n v="0.91"/>
    <n v="0.9"/>
    <n v="88"/>
    <n v="49"/>
    <n v="100"/>
    <s v="Very High Deep Work"/>
    <s v="Low Burnout"/>
    <s v="High Focus"/>
    <n v="100"/>
    <x v="1"/>
    <n v="91"/>
  </r>
  <r>
    <s v="FRL-1309"/>
    <x v="75"/>
    <x v="6"/>
    <x v="0"/>
    <n v="5.5"/>
    <n v="5.5"/>
    <n v="100"/>
    <n v="9"/>
    <n v="90"/>
    <n v="70"/>
    <n v="70"/>
    <n v="10"/>
    <x v="2"/>
    <n v="0.3"/>
    <n v="1"/>
    <n v="0.9"/>
    <n v="61"/>
    <n v="49"/>
    <n v="71"/>
    <s v="Very High Deep Work"/>
    <s v="Low Burnout"/>
    <s v="Low Focus"/>
    <n v="82"/>
    <x v="1"/>
    <n v="74"/>
  </r>
  <r>
    <s v="FRL-1302"/>
    <x v="135"/>
    <x v="4"/>
    <x v="3"/>
    <n v="5.5"/>
    <n v="4.5"/>
    <n v="82"/>
    <n v="1"/>
    <n v="70"/>
    <n v="100"/>
    <n v="60"/>
    <n v="40"/>
    <x v="2"/>
    <n v="0.4"/>
    <n v="0.82"/>
    <n v="0.7"/>
    <n v="69"/>
    <n v="51"/>
    <n v="70"/>
    <s v="High Deep Work"/>
    <s v="Medium Burnout"/>
    <s v="Medium Focus"/>
    <n v="100"/>
    <x v="0"/>
    <n v="102"/>
  </r>
  <r>
    <s v="FRL-1177"/>
    <x v="35"/>
    <x v="3"/>
    <x v="4"/>
    <n v="9"/>
    <n v="8"/>
    <n v="89"/>
    <n v="10"/>
    <n v="60"/>
    <n v="85"/>
    <n v="40"/>
    <n v="70"/>
    <x v="0"/>
    <n v="0.6"/>
    <n v="0.89"/>
    <n v="0.6"/>
    <n v="88"/>
    <n v="43"/>
    <n v="100"/>
    <s v="High Deep Work"/>
    <s v="Low Burnout"/>
    <s v="High Focus"/>
    <n v="90"/>
    <x v="0"/>
    <n v="91"/>
  </r>
  <r>
    <s v="FRL-1305"/>
    <x v="112"/>
    <x v="2"/>
    <x v="3"/>
    <n v="7"/>
    <n v="5"/>
    <n v="71"/>
    <n v="1"/>
    <n v="60"/>
    <n v="95"/>
    <n v="60"/>
    <n v="70"/>
    <x v="4"/>
    <n v="0.4"/>
    <n v="0.71"/>
    <n v="0.6"/>
    <n v="69"/>
    <n v="61"/>
    <n v="67"/>
    <s v="Medium Deep Work"/>
    <s v="Medium Burnout"/>
    <s v="Medium Focus"/>
    <n v="98"/>
    <x v="0"/>
    <n v="97"/>
  </r>
  <r>
    <s v="FRL-1377"/>
    <x v="45"/>
    <x v="1"/>
    <x v="7"/>
    <n v="8"/>
    <n v="7.5"/>
    <n v="94"/>
    <n v="8"/>
    <n v="70"/>
    <n v="80"/>
    <n v="50"/>
    <n v="30"/>
    <x v="4"/>
    <n v="0.5"/>
    <n v="0.94"/>
    <n v="0.7"/>
    <n v="63"/>
    <n v="60"/>
    <n v="57"/>
    <s v="Very High Deep Work"/>
    <s v="Medium Burnout"/>
    <s v="Low Focus"/>
    <n v="69"/>
    <x v="0"/>
    <n v="77"/>
  </r>
  <r>
    <s v="FRL-1300"/>
    <x v="157"/>
    <x v="4"/>
    <x v="0"/>
    <n v="4"/>
    <n v="4"/>
    <n v="100"/>
    <n v="9"/>
    <n v="60"/>
    <n v="100"/>
    <n v="30"/>
    <n v="80"/>
    <x v="3"/>
    <n v="0.7"/>
    <n v="1"/>
    <n v="0.6"/>
    <n v="83"/>
    <n v="33"/>
    <n v="100"/>
    <s v="Very High Deep Work"/>
    <s v="Low Burnout"/>
    <s v="High Focus"/>
    <n v="100"/>
    <x v="0"/>
    <n v="104"/>
  </r>
  <r>
    <s v="FRL-1383"/>
    <x v="71"/>
    <x v="4"/>
    <x v="7"/>
    <n v="7.5"/>
    <n v="5.5"/>
    <n v="73"/>
    <n v="3"/>
    <n v="100"/>
    <n v="75"/>
    <n v="30"/>
    <n v="30"/>
    <x v="4"/>
    <n v="0.7"/>
    <n v="0.73"/>
    <n v="1"/>
    <n v="71"/>
    <n v="37"/>
    <n v="63"/>
    <s v="Medium Deep Work"/>
    <s v="Low Burnout"/>
    <s v="Medium Focus"/>
    <n v="74"/>
    <x v="1"/>
    <n v="72"/>
  </r>
  <r>
    <s v="FRL-1054"/>
    <x v="32"/>
    <x v="4"/>
    <x v="1"/>
    <n v="7.5"/>
    <n v="6.5"/>
    <n v="87"/>
    <n v="8"/>
    <n v="90"/>
    <n v="70"/>
    <n v="80"/>
    <n v="20"/>
    <x v="4"/>
    <n v="0.2"/>
    <n v="0.87"/>
    <n v="0.9"/>
    <n v="74"/>
    <n v="76"/>
    <n v="55"/>
    <s v="High Deep Work"/>
    <s v="High Burnout"/>
    <s v="Medium Focus"/>
    <n v="65"/>
    <x v="1"/>
    <n v="63"/>
  </r>
  <r>
    <s v="FRL-1029"/>
    <x v="57"/>
    <x v="4"/>
    <x v="6"/>
    <n v="5"/>
    <n v="5"/>
    <n v="100"/>
    <n v="9"/>
    <n v="50"/>
    <n v="80"/>
    <n v="50"/>
    <n v="90"/>
    <x v="4"/>
    <n v="0.5"/>
    <n v="1"/>
    <n v="0.5"/>
    <n v="68"/>
    <n v="56"/>
    <n v="77"/>
    <s v="Very High Deep Work"/>
    <s v="Medium Burnout"/>
    <s v="Medium Focus"/>
    <n v="74"/>
    <x v="2"/>
    <n v="81"/>
  </r>
  <r>
    <s v="FRL-1016"/>
    <x v="13"/>
    <x v="6"/>
    <x v="1"/>
    <n v="5"/>
    <n v="4"/>
    <n v="80"/>
    <n v="7"/>
    <n v="50"/>
    <n v="75"/>
    <n v="30"/>
    <n v="30"/>
    <x v="0"/>
    <n v="0.7"/>
    <n v="0.8"/>
    <n v="0.5"/>
    <n v="77"/>
    <n v="36"/>
    <n v="76"/>
    <s v="High Deep Work"/>
    <s v="Low Burnout"/>
    <s v="Medium Focus"/>
    <n v="56"/>
    <x v="2"/>
    <n v="68"/>
  </r>
  <r>
    <s v="FRL-1382"/>
    <x v="89"/>
    <x v="0"/>
    <x v="7"/>
    <n v="8.5"/>
    <n v="8"/>
    <n v="94"/>
    <n v="1"/>
    <n v="70"/>
    <n v="75"/>
    <n v="70"/>
    <n v="50"/>
    <x v="4"/>
    <n v="0.3"/>
    <n v="0.94"/>
    <n v="0.7"/>
    <n v="55"/>
    <n v="80"/>
    <n v="49"/>
    <s v="Very High Deep Work"/>
    <s v="High Burnout"/>
    <s v="Low Focus"/>
    <n v="65"/>
    <x v="0"/>
    <n v="72"/>
  </r>
  <r>
    <s v="FRL-1031"/>
    <x v="80"/>
    <x v="2"/>
    <x v="0"/>
    <n v="8"/>
    <n v="4"/>
    <n v="50"/>
    <n v="2"/>
    <n v="80"/>
    <n v="100"/>
    <n v="10"/>
    <n v="40"/>
    <x v="0"/>
    <n v="0.9"/>
    <n v="0.5"/>
    <n v="0.8"/>
    <n v="100"/>
    <n v="22"/>
    <n v="100"/>
    <s v="Low Deep Work"/>
    <s v="Low Burnout"/>
    <s v="High Focus"/>
    <n v="100"/>
    <x v="3"/>
    <n v="104"/>
  </r>
  <r>
    <s v="FRL-1099"/>
    <x v="2"/>
    <x v="1"/>
    <x v="1"/>
    <n v="10"/>
    <n v="4"/>
    <n v="40"/>
    <n v="6"/>
    <n v="50"/>
    <n v="70"/>
    <n v="50"/>
    <n v="40"/>
    <x v="3"/>
    <n v="0.5"/>
    <n v="0.4"/>
    <n v="0.5"/>
    <n v="66"/>
    <n v="65"/>
    <n v="57"/>
    <s v="Low Deep Work"/>
    <s v="Medium Burnout"/>
    <s v="Medium Focus"/>
    <n v="52"/>
    <x v="2"/>
    <n v="63"/>
  </r>
  <r>
    <s v="FRL-1211"/>
    <x v="27"/>
    <x v="4"/>
    <x v="5"/>
    <n v="5"/>
    <n v="4.5"/>
    <n v="90"/>
    <n v="5"/>
    <n v="90"/>
    <n v="75"/>
    <n v="20"/>
    <n v="80"/>
    <x v="3"/>
    <n v="0.8"/>
    <n v="0.9"/>
    <n v="0.9"/>
    <n v="68"/>
    <n v="53"/>
    <n v="81"/>
    <s v="Very High Deep Work"/>
    <s v="Medium Burnout"/>
    <s v="Medium Focus"/>
    <n v="78"/>
    <x v="1"/>
    <n v="70"/>
  </r>
  <r>
    <s v="FRL-1400"/>
    <x v="129"/>
    <x v="5"/>
    <x v="5"/>
    <n v="7"/>
    <n v="4.5"/>
    <n v="64"/>
    <n v="9"/>
    <n v="90"/>
    <n v="75"/>
    <n v="10"/>
    <n v="70"/>
    <x v="2"/>
    <n v="0.9"/>
    <n v="0.64"/>
    <n v="0.9"/>
    <n v="48"/>
    <n v="58"/>
    <n v="46"/>
    <s v="Low Deep Work"/>
    <s v="Medium Burnout"/>
    <s v="Low Focus"/>
    <n v="78"/>
    <x v="1"/>
    <n v="70"/>
  </r>
  <r>
    <s v="FRL-1031"/>
    <x v="12"/>
    <x v="4"/>
    <x v="2"/>
    <n v="6.5"/>
    <n v="6"/>
    <n v="92"/>
    <n v="10"/>
    <n v="70"/>
    <n v="70"/>
    <n v="40"/>
    <n v="40"/>
    <x v="1"/>
    <n v="0.6"/>
    <n v="0.92"/>
    <n v="0.7"/>
    <n v="84"/>
    <n v="48"/>
    <n v="88"/>
    <s v="Very High Deep Work"/>
    <s v="Low Burnout"/>
    <s v="High Focus"/>
    <n v="62"/>
    <x v="0"/>
    <n v="69"/>
  </r>
  <r>
    <s v="FRL-1358"/>
    <x v="12"/>
    <x v="4"/>
    <x v="4"/>
    <n v="10"/>
    <n v="7.5"/>
    <n v="75"/>
    <n v="3"/>
    <n v="50"/>
    <n v="75"/>
    <n v="20"/>
    <n v="70"/>
    <x v="3"/>
    <n v="0.8"/>
    <n v="0.75"/>
    <n v="0.5"/>
    <n v="76"/>
    <n v="41"/>
    <n v="100"/>
    <s v="Medium Deep Work"/>
    <s v="Low Burnout"/>
    <s v="Medium Focus"/>
    <n v="73"/>
    <x v="2"/>
    <n v="81"/>
  </r>
  <r>
    <s v="FRL-1333"/>
    <x v="10"/>
    <x v="4"/>
    <x v="0"/>
    <n v="6"/>
    <n v="6"/>
    <n v="100"/>
    <n v="7"/>
    <n v="60"/>
    <n v="100"/>
    <n v="70"/>
    <n v="70"/>
    <x v="1"/>
    <n v="0.3"/>
    <n v="1"/>
    <n v="0.6"/>
    <n v="73"/>
    <n v="52"/>
    <n v="93"/>
    <s v="Very High Deep Work"/>
    <s v="Medium Burnout"/>
    <s v="Medium Focus"/>
    <n v="100"/>
    <x v="0"/>
    <n v="104"/>
  </r>
  <r>
    <s v="FRL-1330"/>
    <x v="87"/>
    <x v="0"/>
    <x v="2"/>
    <n v="5"/>
    <n v="4.5"/>
    <n v="90"/>
    <n v="3"/>
    <n v="100"/>
    <n v="80"/>
    <n v="60"/>
    <n v="40"/>
    <x v="4"/>
    <n v="0.4"/>
    <n v="0.9"/>
    <n v="1"/>
    <n v="73"/>
    <n v="53"/>
    <n v="68"/>
    <s v="Very High Deep Work"/>
    <s v="Medium Burnout"/>
    <s v="Medium Focus"/>
    <n v="82"/>
    <x v="1"/>
    <n v="79"/>
  </r>
  <r>
    <s v="FRL-1135"/>
    <x v="51"/>
    <x v="4"/>
    <x v="0"/>
    <n v="9.5"/>
    <n v="9"/>
    <n v="95"/>
    <n v="10"/>
    <n v="50"/>
    <n v="85"/>
    <n v="10"/>
    <n v="90"/>
    <x v="1"/>
    <n v="0.9"/>
    <n v="0.95"/>
    <n v="0.5"/>
    <n v="75"/>
    <n v="39"/>
    <n v="97"/>
    <s v="Very High Deep Work"/>
    <s v="Low Burnout"/>
    <s v="Medium Focus"/>
    <n v="80"/>
    <x v="2"/>
    <n v="89"/>
  </r>
  <r>
    <s v="FRL-1154"/>
    <x v="31"/>
    <x v="0"/>
    <x v="3"/>
    <n v="7"/>
    <n v="6.5"/>
    <n v="93"/>
    <n v="8"/>
    <n v="80"/>
    <n v="100"/>
    <n v="10"/>
    <n v="30"/>
    <x v="0"/>
    <n v="0.9"/>
    <n v="0.93"/>
    <n v="0.8"/>
    <n v="100"/>
    <n v="21"/>
    <n v="100"/>
    <s v="Very High Deep Work"/>
    <s v="Low Burnout"/>
    <s v="High Focus"/>
    <n v="100"/>
    <x v="3"/>
    <n v="102"/>
  </r>
  <r>
    <s v="FRL-1340"/>
    <x v="29"/>
    <x v="4"/>
    <x v="6"/>
    <n v="8.5"/>
    <n v="5"/>
    <n v="59"/>
    <n v="10"/>
    <n v="60"/>
    <n v="75"/>
    <n v="20"/>
    <n v="60"/>
    <x v="2"/>
    <n v="0.8"/>
    <n v="0.59"/>
    <n v="0.6"/>
    <n v="53"/>
    <n v="51"/>
    <n v="58"/>
    <s v="Low Deep Work"/>
    <s v="Medium Burnout"/>
    <s v="Low Focus"/>
    <n v="76"/>
    <x v="0"/>
    <n v="76"/>
  </r>
  <r>
    <s v="FRL-1317"/>
    <x v="130"/>
    <x v="5"/>
    <x v="4"/>
    <n v="6"/>
    <n v="5"/>
    <n v="83"/>
    <n v="9"/>
    <n v="50"/>
    <n v="90"/>
    <n v="40"/>
    <n v="30"/>
    <x v="3"/>
    <n v="0.6"/>
    <n v="0.83"/>
    <n v="0.5"/>
    <n v="78"/>
    <n v="33"/>
    <n v="100"/>
    <s v="High Deep Work"/>
    <s v="Low Burnout"/>
    <s v="Medium Focus"/>
    <n v="87"/>
    <x v="2"/>
    <n v="96"/>
  </r>
  <r>
    <s v="FRL-1098"/>
    <x v="144"/>
    <x v="0"/>
    <x v="4"/>
    <n v="5.5"/>
    <n v="4.5"/>
    <n v="82"/>
    <n v="1"/>
    <n v="60"/>
    <n v="80"/>
    <n v="20"/>
    <n v="10"/>
    <x v="3"/>
    <n v="0.8"/>
    <n v="0.82"/>
    <n v="0.6"/>
    <n v="83"/>
    <n v="22"/>
    <n v="100"/>
    <s v="High Deep Work"/>
    <s v="Low Burnout"/>
    <s v="High Focus"/>
    <n v="84"/>
    <x v="0"/>
    <n v="86"/>
  </r>
  <r>
    <s v="FRL-1333"/>
    <x v="87"/>
    <x v="0"/>
    <x v="3"/>
    <n v="6.5"/>
    <n v="4"/>
    <n v="62"/>
    <n v="2"/>
    <n v="100"/>
    <n v="75"/>
    <n v="60"/>
    <n v="50"/>
    <x v="2"/>
    <n v="0.4"/>
    <n v="0.62"/>
    <n v="1"/>
    <n v="54"/>
    <n v="62"/>
    <n v="54"/>
    <s v="Low Deep Work"/>
    <s v="Medium Burnout"/>
    <s v="Low Focus"/>
    <n v="89"/>
    <x v="1"/>
    <n v="77"/>
  </r>
  <r>
    <s v="FRL-1115"/>
    <x v="171"/>
    <x v="4"/>
    <x v="6"/>
    <n v="8.5"/>
    <n v="8"/>
    <n v="94"/>
    <n v="9"/>
    <n v="70"/>
    <n v="95"/>
    <n v="40"/>
    <n v="40"/>
    <x v="3"/>
    <n v="0.6"/>
    <n v="0.94"/>
    <n v="0.7"/>
    <n v="88"/>
    <n v="40"/>
    <n v="100"/>
    <s v="Very High Deep Work"/>
    <s v="Low Burnout"/>
    <s v="High Focus"/>
    <n v="96"/>
    <x v="0"/>
    <n v="96"/>
  </r>
  <r>
    <s v="FRL-1083"/>
    <x v="57"/>
    <x v="4"/>
    <x v="4"/>
    <n v="5.5"/>
    <n v="5.5"/>
    <n v="100"/>
    <n v="3"/>
    <n v="80"/>
    <n v="75"/>
    <n v="10"/>
    <n v="90"/>
    <x v="0"/>
    <n v="0.9"/>
    <n v="1"/>
    <n v="0.8"/>
    <n v="100"/>
    <n v="28"/>
    <n v="100"/>
    <s v="Very High Deep Work"/>
    <s v="Low Burnout"/>
    <s v="High Focus"/>
    <n v="86"/>
    <x v="3"/>
    <n v="81"/>
  </r>
  <r>
    <s v="FRL-1288"/>
    <x v="20"/>
    <x v="6"/>
    <x v="3"/>
    <n v="9"/>
    <n v="5.5"/>
    <n v="61"/>
    <n v="2"/>
    <n v="70"/>
    <n v="100"/>
    <n v="50"/>
    <n v="20"/>
    <x v="3"/>
    <n v="0.5"/>
    <n v="0.61"/>
    <n v="0.7"/>
    <n v="83"/>
    <n v="41"/>
    <n v="100"/>
    <s v="Low Deep Work"/>
    <s v="Low Burnout"/>
    <s v="High Focus"/>
    <n v="100"/>
    <x v="0"/>
    <n v="102"/>
  </r>
  <r>
    <s v="FRL-1227"/>
    <x v="69"/>
    <x v="5"/>
    <x v="1"/>
    <n v="10"/>
    <n v="8.5"/>
    <n v="85"/>
    <n v="7"/>
    <n v="90"/>
    <n v="90"/>
    <n v="30"/>
    <n v="10"/>
    <x v="0"/>
    <n v="0.7"/>
    <n v="0.85"/>
    <n v="0.9"/>
    <n v="100"/>
    <n v="38"/>
    <n v="90"/>
    <s v="High Deep Work"/>
    <s v="Low Burnout"/>
    <s v="High Focus"/>
    <n v="84"/>
    <x v="1"/>
    <n v="83"/>
  </r>
  <r>
    <s v="FRL-1124"/>
    <x v="82"/>
    <x v="5"/>
    <x v="7"/>
    <n v="7"/>
    <n v="4.5"/>
    <n v="64"/>
    <n v="2"/>
    <n v="80"/>
    <n v="80"/>
    <n v="60"/>
    <n v="50"/>
    <x v="0"/>
    <n v="0.4"/>
    <n v="0.64"/>
    <n v="0.8"/>
    <n v="65"/>
    <n v="58"/>
    <n v="64"/>
    <s v="Low Deep Work"/>
    <s v="Medium Burnout"/>
    <s v="Medium Focus"/>
    <n v="75"/>
    <x v="3"/>
    <n v="77"/>
  </r>
  <r>
    <s v="FRL-1007"/>
    <x v="46"/>
    <x v="0"/>
    <x v="7"/>
    <n v="5"/>
    <n v="5"/>
    <n v="100"/>
    <n v="5"/>
    <n v="50"/>
    <n v="90"/>
    <n v="40"/>
    <n v="80"/>
    <x v="2"/>
    <n v="0.6"/>
    <n v="1"/>
    <n v="0.5"/>
    <n v="60"/>
    <n v="61"/>
    <n v="55"/>
    <s v="Very High Deep Work"/>
    <s v="Medium Burnout"/>
    <s v="Low Focus"/>
    <n v="71"/>
    <x v="2"/>
    <n v="87"/>
  </r>
  <r>
    <s v="FRL-1300"/>
    <x v="71"/>
    <x v="4"/>
    <x v="6"/>
    <n v="5"/>
    <n v="4.5"/>
    <n v="90"/>
    <n v="8"/>
    <n v="100"/>
    <n v="75"/>
    <n v="20"/>
    <n v="80"/>
    <x v="2"/>
    <n v="0.8"/>
    <n v="0.9"/>
    <n v="1"/>
    <n v="78"/>
    <n v="43"/>
    <n v="82"/>
    <s v="Very High Deep Work"/>
    <s v="Low Burnout"/>
    <s v="Medium Focus"/>
    <n v="87"/>
    <x v="1"/>
    <n v="76"/>
  </r>
  <r>
    <s v="FRL-1369"/>
    <x v="127"/>
    <x v="6"/>
    <x v="0"/>
    <n v="5"/>
    <n v="4.5"/>
    <n v="90"/>
    <n v="5"/>
    <n v="70"/>
    <n v="75"/>
    <n v="90"/>
    <n v="70"/>
    <x v="2"/>
    <n v="0.1"/>
    <n v="0.9"/>
    <n v="0.7"/>
    <n v="51"/>
    <n v="68"/>
    <n v="58"/>
    <s v="Very High Deep Work"/>
    <s v="Medium Burnout"/>
    <s v="Low Focus"/>
    <n v="77"/>
    <x v="0"/>
    <n v="79"/>
  </r>
  <r>
    <s v="FRL-1052"/>
    <x v="65"/>
    <x v="5"/>
    <x v="1"/>
    <n v="9.5"/>
    <n v="4"/>
    <n v="42"/>
    <n v="10"/>
    <n v="50"/>
    <n v="85"/>
    <n v="40"/>
    <n v="10"/>
    <x v="0"/>
    <n v="0.6"/>
    <n v="0.42"/>
    <n v="0.5"/>
    <n v="93"/>
    <n v="47"/>
    <n v="75"/>
    <s v="Low Deep Work"/>
    <s v="Low Burnout"/>
    <s v="High Focus"/>
    <n v="64"/>
    <x v="2"/>
    <n v="78"/>
  </r>
  <r>
    <s v="FRL-1337"/>
    <x v="166"/>
    <x v="2"/>
    <x v="4"/>
    <n v="6"/>
    <n v="5"/>
    <n v="83"/>
    <n v="3"/>
    <n v="50"/>
    <n v="75"/>
    <n v="30"/>
    <n v="20"/>
    <x v="0"/>
    <n v="0.7"/>
    <n v="0.83"/>
    <n v="0.5"/>
    <n v="83"/>
    <n v="29"/>
    <n v="100"/>
    <s v="High Deep Work"/>
    <s v="Low Burnout"/>
    <s v="High Focus"/>
    <n v="73"/>
    <x v="2"/>
    <n v="81"/>
  </r>
  <r>
    <s v="FRL-1353"/>
    <x v="5"/>
    <x v="1"/>
    <x v="7"/>
    <n v="6.5"/>
    <n v="5"/>
    <n v="77"/>
    <n v="1"/>
    <n v="50"/>
    <n v="80"/>
    <n v="40"/>
    <n v="30"/>
    <x v="4"/>
    <n v="0.6"/>
    <n v="0.77"/>
    <n v="0.5"/>
    <n v="58"/>
    <n v="51"/>
    <n v="54"/>
    <s v="Medium Deep Work"/>
    <s v="Medium Burnout"/>
    <s v="Low Focus"/>
    <n v="63"/>
    <x v="2"/>
    <n v="77"/>
  </r>
  <r>
    <s v="FRL-1153"/>
    <x v="25"/>
    <x v="6"/>
    <x v="2"/>
    <n v="9"/>
    <n v="4"/>
    <n v="44"/>
    <n v="9"/>
    <n v="80"/>
    <n v="75"/>
    <n v="80"/>
    <n v="30"/>
    <x v="2"/>
    <n v="0.2"/>
    <n v="0.44"/>
    <n v="0.8"/>
    <n v="49"/>
    <n v="76"/>
    <n v="39"/>
    <s v="Low Deep Work"/>
    <s v="High Burnout"/>
    <s v="Low Focus"/>
    <n v="73"/>
    <x v="3"/>
    <n v="74"/>
  </r>
  <r>
    <s v="FRL-1309"/>
    <x v="75"/>
    <x v="6"/>
    <x v="5"/>
    <n v="6.5"/>
    <n v="6.5"/>
    <n v="100"/>
    <n v="5"/>
    <n v="60"/>
    <n v="70"/>
    <n v="90"/>
    <n v="90"/>
    <x v="3"/>
    <n v="0.1"/>
    <n v="1"/>
    <n v="0.6"/>
    <n v="59"/>
    <n v="81"/>
    <n v="69"/>
    <s v="Very High Deep Work"/>
    <s v="High Burnout"/>
    <s v="Low Focus"/>
    <n v="64"/>
    <x v="0"/>
    <n v="65"/>
  </r>
  <r>
    <s v="FRL-1321"/>
    <x v="143"/>
    <x v="6"/>
    <x v="2"/>
    <n v="6.5"/>
    <n v="6.5"/>
    <n v="100"/>
    <n v="9"/>
    <n v="50"/>
    <n v="90"/>
    <n v="30"/>
    <n v="10"/>
    <x v="2"/>
    <n v="0.7"/>
    <n v="1"/>
    <n v="0.5"/>
    <n v="78"/>
    <n v="38"/>
    <n v="74"/>
    <s v="Very High Deep Work"/>
    <s v="Low Burnout"/>
    <s v="Medium Focus"/>
    <n v="74"/>
    <x v="2"/>
    <n v="89"/>
  </r>
  <r>
    <s v="FRL-1252"/>
    <x v="120"/>
    <x v="2"/>
    <x v="0"/>
    <n v="7"/>
    <n v="5.5"/>
    <n v="79"/>
    <n v="7"/>
    <n v="60"/>
    <n v="75"/>
    <n v="40"/>
    <n v="30"/>
    <x v="1"/>
    <n v="0.6"/>
    <n v="0.79"/>
    <n v="0.6"/>
    <n v="70"/>
    <n v="39"/>
    <n v="89"/>
    <s v="Medium Deep Work"/>
    <s v="Low Burnout"/>
    <s v="Medium Focus"/>
    <n v="77"/>
    <x v="0"/>
    <n v="79"/>
  </r>
  <r>
    <s v="FRL-1181"/>
    <x v="118"/>
    <x v="2"/>
    <x v="5"/>
    <n v="6.5"/>
    <n v="6"/>
    <n v="92"/>
    <n v="1"/>
    <n v="70"/>
    <n v="85"/>
    <n v="90"/>
    <n v="50"/>
    <x v="4"/>
    <n v="0.1"/>
    <n v="0.92"/>
    <n v="0.7"/>
    <n v="64"/>
    <n v="72"/>
    <n v="58"/>
    <s v="Very High Deep Work"/>
    <s v="High Burnout"/>
    <s v="Low Focus"/>
    <n v="78"/>
    <x v="0"/>
    <n v="80"/>
  </r>
  <r>
    <s v="FRL-1029"/>
    <x v="37"/>
    <x v="0"/>
    <x v="1"/>
    <n v="6.5"/>
    <n v="6.5"/>
    <n v="100"/>
    <n v="9"/>
    <n v="70"/>
    <n v="95"/>
    <n v="90"/>
    <n v="90"/>
    <x v="3"/>
    <n v="0.1"/>
    <n v="1"/>
    <n v="0.7"/>
    <n v="43"/>
    <n v="87"/>
    <n v="51"/>
    <s v="Very High Deep Work"/>
    <s v="High Burnout"/>
    <s v="Low Focus"/>
    <n v="78"/>
    <x v="0"/>
    <n v="88"/>
  </r>
  <r>
    <s v="FRL-1396"/>
    <x v="67"/>
    <x v="4"/>
    <x v="5"/>
    <n v="9.5"/>
    <n v="7"/>
    <n v="74"/>
    <n v="8"/>
    <n v="80"/>
    <n v="100"/>
    <n v="30"/>
    <n v="10"/>
    <x v="1"/>
    <n v="0.7"/>
    <n v="0.74"/>
    <n v="0.8"/>
    <n v="88"/>
    <n v="30"/>
    <n v="89"/>
    <s v="Medium Deep Work"/>
    <s v="Low Burnout"/>
    <s v="High Focus"/>
    <n v="99"/>
    <x v="3"/>
    <n v="95"/>
  </r>
  <r>
    <s v="FRL-1203"/>
    <x v="73"/>
    <x v="6"/>
    <x v="4"/>
    <n v="5"/>
    <n v="5"/>
    <n v="100"/>
    <n v="10"/>
    <n v="60"/>
    <n v="75"/>
    <n v="50"/>
    <n v="40"/>
    <x v="2"/>
    <n v="0.5"/>
    <n v="1"/>
    <n v="0.6"/>
    <n v="69"/>
    <n v="38"/>
    <n v="82"/>
    <s v="Very High Deep Work"/>
    <s v="Low Burnout"/>
    <s v="Medium Focus"/>
    <n v="79"/>
    <x v="0"/>
    <n v="81"/>
  </r>
  <r>
    <s v="FRL-1041"/>
    <x v="177"/>
    <x v="1"/>
    <x v="1"/>
    <n v="7"/>
    <n v="4.5"/>
    <n v="64"/>
    <n v="9"/>
    <n v="60"/>
    <n v="75"/>
    <n v="60"/>
    <n v="10"/>
    <x v="0"/>
    <n v="0.4"/>
    <n v="0.64"/>
    <n v="0.6"/>
    <n v="93"/>
    <n v="55"/>
    <n v="77"/>
    <s v="Low Deep Work"/>
    <s v="Medium Burnout"/>
    <s v="High Focus"/>
    <n v="61"/>
    <x v="0"/>
    <n v="68"/>
  </r>
  <r>
    <s v="FRL-1180"/>
    <x v="176"/>
    <x v="5"/>
    <x v="6"/>
    <n v="9"/>
    <n v="7"/>
    <n v="78"/>
    <n v="3"/>
    <n v="70"/>
    <n v="85"/>
    <n v="30"/>
    <n v="90"/>
    <x v="4"/>
    <n v="0.7"/>
    <n v="0.78"/>
    <n v="0.7"/>
    <n v="68"/>
    <n v="60"/>
    <n v="71"/>
    <s v="Medium Deep Work"/>
    <s v="Medium Burnout"/>
    <s v="Medium Focus"/>
    <n v="86"/>
    <x v="0"/>
    <n v="86"/>
  </r>
  <r>
    <s v="FRL-1301"/>
    <x v="11"/>
    <x v="5"/>
    <x v="7"/>
    <n v="5"/>
    <n v="5"/>
    <n v="100"/>
    <n v="1"/>
    <n v="60"/>
    <n v="100"/>
    <n v="30"/>
    <n v="40"/>
    <x v="4"/>
    <n v="0.7"/>
    <n v="1"/>
    <n v="0.6"/>
    <n v="71"/>
    <n v="43"/>
    <n v="66"/>
    <s v="Very High Deep Work"/>
    <s v="Low Burnout"/>
    <s v="Medium Focus"/>
    <n v="86"/>
    <x v="0"/>
    <n v="97"/>
  </r>
  <r>
    <s v="FRL-1147"/>
    <x v="178"/>
    <x v="4"/>
    <x v="2"/>
    <n v="8.5"/>
    <n v="5"/>
    <n v="59"/>
    <n v="10"/>
    <n v="50"/>
    <n v="90"/>
    <n v="70"/>
    <n v="70"/>
    <x v="3"/>
    <n v="0.3"/>
    <n v="0.59"/>
    <n v="0.5"/>
    <n v="52"/>
    <n v="76"/>
    <n v="57"/>
    <s v="Low Deep Work"/>
    <s v="High Burnout"/>
    <s v="Low Focus"/>
    <n v="74"/>
    <x v="2"/>
    <n v="89"/>
  </r>
  <r>
    <s v="FRL-1020"/>
    <x v="147"/>
    <x v="3"/>
    <x v="6"/>
    <n v="7"/>
    <n v="5.5"/>
    <n v="79"/>
    <n v="1"/>
    <n v="70"/>
    <n v="100"/>
    <n v="10"/>
    <n v="60"/>
    <x v="4"/>
    <n v="0.9"/>
    <n v="0.79"/>
    <n v="0.7"/>
    <n v="71"/>
    <n v="36"/>
    <n v="80"/>
    <s v="Medium Deep Work"/>
    <s v="Low Burnout"/>
    <s v="Medium Focus"/>
    <n v="100"/>
    <x v="0"/>
    <n v="101"/>
  </r>
  <r>
    <s v="FRL-1094"/>
    <x v="156"/>
    <x v="2"/>
    <x v="6"/>
    <n v="7.5"/>
    <n v="6"/>
    <n v="80"/>
    <n v="1"/>
    <n v="100"/>
    <n v="75"/>
    <n v="20"/>
    <n v="10"/>
    <x v="0"/>
    <n v="0.8"/>
    <n v="0.8"/>
    <n v="1"/>
    <n v="100"/>
    <n v="24"/>
    <n v="100"/>
    <s v="High Deep Work"/>
    <s v="Low Burnout"/>
    <s v="High Focus"/>
    <n v="87"/>
    <x v="1"/>
    <n v="76"/>
  </r>
  <r>
    <s v="FRL-1125"/>
    <x v="53"/>
    <x v="2"/>
    <x v="7"/>
    <n v="10"/>
    <n v="5.5"/>
    <n v="55"/>
    <n v="9"/>
    <n v="60"/>
    <n v="75"/>
    <n v="30"/>
    <n v="50"/>
    <x v="4"/>
    <n v="0.7"/>
    <n v="0.55000000000000004"/>
    <n v="0.6"/>
    <n v="58"/>
    <n v="56"/>
    <n v="49"/>
    <s v="Low Deep Work"/>
    <s v="Medium Burnout"/>
    <s v="Low Focus"/>
    <n v="65"/>
    <x v="0"/>
    <n v="72"/>
  </r>
  <r>
    <s v="FRL-1044"/>
    <x v="48"/>
    <x v="6"/>
    <x v="2"/>
    <n v="5.5"/>
    <n v="5.5"/>
    <n v="100"/>
    <n v="1"/>
    <n v="50"/>
    <n v="85"/>
    <n v="10"/>
    <n v="90"/>
    <x v="3"/>
    <n v="0.9"/>
    <n v="1"/>
    <n v="0.5"/>
    <n v="67"/>
    <n v="44"/>
    <n v="88"/>
    <s v="Very High Deep Work"/>
    <s v="Low Burnout"/>
    <s v="Medium Focus"/>
    <n v="70"/>
    <x v="2"/>
    <n v="84"/>
  </r>
  <r>
    <s v="FRL-1248"/>
    <x v="15"/>
    <x v="0"/>
    <x v="0"/>
    <n v="4"/>
    <n v="4"/>
    <n v="100"/>
    <n v="7"/>
    <n v="80"/>
    <n v="70"/>
    <n v="70"/>
    <n v="10"/>
    <x v="4"/>
    <n v="0.3"/>
    <n v="1"/>
    <n v="0.8"/>
    <n v="61"/>
    <n v="48"/>
    <n v="74"/>
    <s v="Very High Deep Work"/>
    <s v="Low Burnout"/>
    <s v="Low Focus"/>
    <n v="78"/>
    <x v="3"/>
    <n v="74"/>
  </r>
  <r>
    <s v="FRL-1066"/>
    <x v="146"/>
    <x v="1"/>
    <x v="2"/>
    <n v="6"/>
    <n v="4.5"/>
    <n v="75"/>
    <n v="9"/>
    <n v="70"/>
    <n v="70"/>
    <n v="10"/>
    <n v="60"/>
    <x v="3"/>
    <n v="0.9"/>
    <n v="0.75"/>
    <n v="0.7"/>
    <n v="67"/>
    <n v="36"/>
    <n v="84"/>
    <s v="Medium Deep Work"/>
    <s v="Low Burnout"/>
    <s v="Medium Focus"/>
    <n v="62"/>
    <x v="0"/>
    <n v="69"/>
  </r>
  <r>
    <s v="FRL-1088"/>
    <x v="169"/>
    <x v="1"/>
    <x v="6"/>
    <n v="6"/>
    <n v="5.5"/>
    <n v="92"/>
    <n v="2"/>
    <n v="80"/>
    <n v="95"/>
    <n v="30"/>
    <n v="40"/>
    <x v="0"/>
    <n v="0.7"/>
    <n v="0.92"/>
    <n v="0.8"/>
    <n v="97"/>
    <n v="34"/>
    <n v="100"/>
    <s v="Very High Deep Work"/>
    <s v="Low Burnout"/>
    <s v="High Focus"/>
    <n v="100"/>
    <x v="3"/>
    <n v="96"/>
  </r>
  <r>
    <s v="FRL-1101"/>
    <x v="89"/>
    <x v="0"/>
    <x v="1"/>
    <n v="4.5"/>
    <n v="4"/>
    <n v="89"/>
    <n v="10"/>
    <n v="70"/>
    <n v="95"/>
    <n v="20"/>
    <n v="70"/>
    <x v="2"/>
    <n v="0.8"/>
    <n v="0.89"/>
    <n v="0.7"/>
    <n v="43"/>
    <n v="42"/>
    <n v="46"/>
    <s v="High Deep Work"/>
    <s v="Low Burnout"/>
    <s v="Low Focus"/>
    <n v="78"/>
    <x v="0"/>
    <n v="88"/>
  </r>
  <r>
    <s v="FRL-1102"/>
    <x v="77"/>
    <x v="6"/>
    <x v="2"/>
    <n v="7"/>
    <n v="5"/>
    <n v="71"/>
    <n v="5"/>
    <n v="50"/>
    <n v="95"/>
    <n v="40"/>
    <n v="80"/>
    <x v="3"/>
    <n v="0.6"/>
    <n v="0.71"/>
    <n v="0.5"/>
    <n v="54"/>
    <n v="58"/>
    <n v="67"/>
    <s v="Medium Deep Work"/>
    <s v="Medium Burnout"/>
    <s v="Low Focus"/>
    <n v="78"/>
    <x v="2"/>
    <n v="94"/>
  </r>
  <r>
    <s v="FRL-1240"/>
    <x v="15"/>
    <x v="0"/>
    <x v="5"/>
    <n v="7"/>
    <n v="6"/>
    <n v="86"/>
    <n v="6"/>
    <n v="80"/>
    <n v="100"/>
    <n v="10"/>
    <n v="70"/>
    <x v="3"/>
    <n v="0.9"/>
    <n v="0.86"/>
    <n v="0.8"/>
    <n v="68"/>
    <n v="48"/>
    <n v="82"/>
    <s v="High Deep Work"/>
    <s v="Low Burnout"/>
    <s v="Medium Focus"/>
    <n v="99"/>
    <x v="3"/>
    <n v="95"/>
  </r>
  <r>
    <s v="FRL-1309"/>
    <x v="142"/>
    <x v="6"/>
    <x v="4"/>
    <n v="5"/>
    <n v="5"/>
    <n v="100"/>
    <n v="1"/>
    <n v="80"/>
    <n v="100"/>
    <n v="20"/>
    <n v="80"/>
    <x v="2"/>
    <n v="0.8"/>
    <n v="1"/>
    <n v="0.8"/>
    <n v="78"/>
    <n v="34"/>
    <n v="89"/>
    <s v="Very High Deep Work"/>
    <s v="Low Burnout"/>
    <s v="Medium Focus"/>
    <n v="100"/>
    <x v="3"/>
    <n v="106"/>
  </r>
  <r>
    <s v="FRL-1051"/>
    <x v="167"/>
    <x v="6"/>
    <x v="1"/>
    <n v="8"/>
    <n v="7.5"/>
    <n v="94"/>
    <n v="1"/>
    <n v="80"/>
    <n v="90"/>
    <n v="40"/>
    <n v="30"/>
    <x v="3"/>
    <n v="0.6"/>
    <n v="0.94"/>
    <n v="0.8"/>
    <n v="84"/>
    <n v="46"/>
    <n v="85"/>
    <s v="Very High Deep Work"/>
    <s v="Low Burnout"/>
    <s v="High Focus"/>
    <n v="80"/>
    <x v="3"/>
    <n v="83"/>
  </r>
  <r>
    <s v="FRL-1021"/>
    <x v="41"/>
    <x v="5"/>
    <x v="1"/>
    <n v="6"/>
    <n v="6"/>
    <n v="100"/>
    <n v="4"/>
    <n v="70"/>
    <n v="80"/>
    <n v="50"/>
    <n v="20"/>
    <x v="4"/>
    <n v="0.5"/>
    <n v="1"/>
    <n v="0.7"/>
    <n v="72"/>
    <n v="52"/>
    <n v="61"/>
    <s v="Very High Deep Work"/>
    <s v="Medium Burnout"/>
    <s v="Medium Focus"/>
    <n v="65"/>
    <x v="0"/>
    <n v="73"/>
  </r>
  <r>
    <s v="FRL-1112"/>
    <x v="8"/>
    <x v="4"/>
    <x v="3"/>
    <n v="6.5"/>
    <n v="5.5"/>
    <n v="85"/>
    <n v="6"/>
    <n v="60"/>
    <n v="90"/>
    <n v="70"/>
    <n v="50"/>
    <x v="4"/>
    <n v="0.3"/>
    <n v="0.85"/>
    <n v="0.6"/>
    <n v="71"/>
    <n v="63"/>
    <n v="71"/>
    <s v="High Deep Work"/>
    <s v="Medium Burnout"/>
    <s v="Medium Focus"/>
    <n v="93"/>
    <x v="0"/>
    <n v="92"/>
  </r>
  <r>
    <s v="FRL-1084"/>
    <x v="81"/>
    <x v="0"/>
    <x v="3"/>
    <n v="6"/>
    <n v="6"/>
    <n v="100"/>
    <n v="6"/>
    <n v="60"/>
    <n v="85"/>
    <n v="30"/>
    <n v="70"/>
    <x v="1"/>
    <n v="0.7"/>
    <n v="1"/>
    <n v="0.6"/>
    <n v="95"/>
    <n v="45"/>
    <n v="100"/>
    <s v="Very High Deep Work"/>
    <s v="Low Burnout"/>
    <s v="High Focus"/>
    <n v="88"/>
    <x v="0"/>
    <n v="87"/>
  </r>
  <r>
    <s v="FRL-1143"/>
    <x v="122"/>
    <x v="5"/>
    <x v="3"/>
    <n v="7.5"/>
    <n v="5"/>
    <n v="67"/>
    <n v="4"/>
    <n v="80"/>
    <n v="95"/>
    <n v="50"/>
    <n v="20"/>
    <x v="0"/>
    <n v="0.5"/>
    <n v="0.67"/>
    <n v="0.8"/>
    <n v="87"/>
    <n v="39"/>
    <n v="100"/>
    <s v="Low Deep Work"/>
    <s v="Low Burnout"/>
    <s v="High Focus"/>
    <n v="100"/>
    <x v="3"/>
    <n v="97"/>
  </r>
  <r>
    <s v="FRL-1304"/>
    <x v="3"/>
    <x v="1"/>
    <x v="5"/>
    <n v="5.5"/>
    <n v="5"/>
    <n v="91"/>
    <n v="6"/>
    <n v="100"/>
    <n v="80"/>
    <n v="30"/>
    <n v="20"/>
    <x v="4"/>
    <n v="0.7"/>
    <n v="0.91"/>
    <n v="1"/>
    <n v="82"/>
    <n v="32"/>
    <n v="77"/>
    <s v="Very High Deep Work"/>
    <s v="Low Burnout"/>
    <s v="High Focus"/>
    <n v="84"/>
    <x v="1"/>
    <n v="75"/>
  </r>
  <r>
    <s v="FRL-1120"/>
    <x v="67"/>
    <x v="4"/>
    <x v="7"/>
    <n v="10"/>
    <n v="8.5"/>
    <n v="85"/>
    <n v="10"/>
    <n v="50"/>
    <n v="90"/>
    <n v="40"/>
    <n v="80"/>
    <x v="1"/>
    <n v="0.6"/>
    <n v="0.85"/>
    <n v="0.5"/>
    <n v="71"/>
    <n v="72"/>
    <n v="66"/>
    <s v="High Deep Work"/>
    <s v="High Burnout"/>
    <s v="Medium Focus"/>
    <n v="71"/>
    <x v="2"/>
    <n v="87"/>
  </r>
  <r>
    <s v="FRL-1134"/>
    <x v="143"/>
    <x v="6"/>
    <x v="6"/>
    <n v="7"/>
    <n v="4"/>
    <n v="57"/>
    <n v="5"/>
    <n v="100"/>
    <n v="95"/>
    <n v="70"/>
    <n v="20"/>
    <x v="2"/>
    <n v="0.3"/>
    <n v="0.56999999999999995"/>
    <n v="1"/>
    <n v="58"/>
    <n v="60"/>
    <n v="58"/>
    <s v="Low Deep Work"/>
    <s v="Medium Burnout"/>
    <s v="Low Focus"/>
    <n v="100"/>
    <x v="1"/>
    <n v="96"/>
  </r>
  <r>
    <s v="FRL-1233"/>
    <x v="137"/>
    <x v="2"/>
    <x v="2"/>
    <n v="8"/>
    <n v="6"/>
    <n v="75"/>
    <n v="5"/>
    <n v="80"/>
    <n v="70"/>
    <n v="70"/>
    <n v="70"/>
    <x v="0"/>
    <n v="0.3"/>
    <n v="0.75"/>
    <n v="0.8"/>
    <n v="67"/>
    <n v="74"/>
    <n v="68"/>
    <s v="Medium Deep Work"/>
    <s v="High Burnout"/>
    <s v="Medium Focus"/>
    <n v="68"/>
    <x v="3"/>
    <n v="69"/>
  </r>
  <r>
    <s v="FRL-1333"/>
    <x v="149"/>
    <x v="4"/>
    <x v="7"/>
    <n v="7"/>
    <n v="5"/>
    <n v="71"/>
    <n v="7"/>
    <n v="60"/>
    <n v="95"/>
    <n v="70"/>
    <n v="40"/>
    <x v="2"/>
    <n v="0.3"/>
    <n v="0.71"/>
    <n v="0.6"/>
    <n v="43"/>
    <n v="74"/>
    <n v="39"/>
    <s v="Medium Deep Work"/>
    <s v="High Burnout"/>
    <s v="Low Focus"/>
    <n v="82"/>
    <x v="0"/>
    <n v="92"/>
  </r>
  <r>
    <s v="FRL-1188"/>
    <x v="15"/>
    <x v="0"/>
    <x v="2"/>
    <n v="6"/>
    <n v="4"/>
    <n v="67"/>
    <n v="9"/>
    <n v="90"/>
    <n v="95"/>
    <n v="10"/>
    <n v="10"/>
    <x v="3"/>
    <n v="0.9"/>
    <n v="0.67"/>
    <n v="0.9"/>
    <n v="86"/>
    <n v="19"/>
    <n v="100"/>
    <s v="Low Deep Work"/>
    <s v="Low Burnout"/>
    <s v="High Focus"/>
    <n v="97"/>
    <x v="1"/>
    <n v="94"/>
  </r>
  <r>
    <s v="FRL-1243"/>
    <x v="43"/>
    <x v="2"/>
    <x v="0"/>
    <n v="5"/>
    <n v="5"/>
    <n v="100"/>
    <n v="2"/>
    <n v="90"/>
    <n v="80"/>
    <n v="60"/>
    <n v="10"/>
    <x v="4"/>
    <n v="0.4"/>
    <n v="1"/>
    <n v="0.9"/>
    <n v="70"/>
    <n v="41"/>
    <n v="81"/>
    <s v="Very High Deep Work"/>
    <s v="Low Burnout"/>
    <s v="Medium Focus"/>
    <n v="94"/>
    <x v="1"/>
    <n v="84"/>
  </r>
  <r>
    <s v="FRL-1010"/>
    <x v="142"/>
    <x v="6"/>
    <x v="6"/>
    <n v="5.5"/>
    <n v="5"/>
    <n v="91"/>
    <n v="7"/>
    <n v="80"/>
    <n v="70"/>
    <n v="60"/>
    <n v="10"/>
    <x v="3"/>
    <n v="0.4"/>
    <n v="0.91"/>
    <n v="0.8"/>
    <n v="86"/>
    <n v="36"/>
    <n v="100"/>
    <s v="Very High Deep Work"/>
    <s v="Low Burnout"/>
    <s v="High Focus"/>
    <n v="76"/>
    <x v="3"/>
    <n v="71"/>
  </r>
  <r>
    <s v="FRL-1227"/>
    <x v="8"/>
    <x v="4"/>
    <x v="6"/>
    <n v="7"/>
    <n v="6"/>
    <n v="86"/>
    <n v="9"/>
    <n v="60"/>
    <n v="70"/>
    <n v="70"/>
    <n v="80"/>
    <x v="4"/>
    <n v="0.3"/>
    <n v="0.86"/>
    <n v="0.6"/>
    <n v="62"/>
    <n v="69"/>
    <n v="66"/>
    <s v="High Deep Work"/>
    <s v="Medium Burnout"/>
    <s v="Low Focus"/>
    <n v="71"/>
    <x v="0"/>
    <n v="71"/>
  </r>
  <r>
    <s v="FRL-1011"/>
    <x v="171"/>
    <x v="4"/>
    <x v="2"/>
    <n v="7.5"/>
    <n v="4.5"/>
    <n v="60"/>
    <n v="9"/>
    <n v="60"/>
    <n v="95"/>
    <n v="30"/>
    <n v="70"/>
    <x v="4"/>
    <n v="0.7"/>
    <n v="0.6"/>
    <n v="0.6"/>
    <n v="45"/>
    <n v="56"/>
    <n v="47"/>
    <s v="Low Deep Work"/>
    <s v="Medium Burnout"/>
    <s v="Low Focus"/>
    <n v="85"/>
    <x v="0"/>
    <n v="94"/>
  </r>
  <r>
    <s v="FRL-1294"/>
    <x v="159"/>
    <x v="2"/>
    <x v="4"/>
    <n v="6"/>
    <n v="4"/>
    <n v="67"/>
    <n v="10"/>
    <n v="90"/>
    <n v="85"/>
    <n v="90"/>
    <n v="90"/>
    <x v="1"/>
    <n v="0.1"/>
    <n v="0.67"/>
    <n v="0.9"/>
    <n v="70"/>
    <n v="72"/>
    <n v="79"/>
    <s v="Low Deep Work"/>
    <s v="High Burnout"/>
    <s v="Medium Focus"/>
    <n v="100"/>
    <x v="1"/>
    <n v="91"/>
  </r>
  <r>
    <s v="FRL-1111"/>
    <x v="170"/>
    <x v="1"/>
    <x v="5"/>
    <n v="10"/>
    <n v="6.5"/>
    <n v="65"/>
    <n v="10"/>
    <n v="80"/>
    <n v="85"/>
    <n v="40"/>
    <n v="70"/>
    <x v="3"/>
    <n v="0.6"/>
    <n v="0.65"/>
    <n v="0.8"/>
    <n v="60"/>
    <n v="70"/>
    <n v="65"/>
    <s v="Low Deep Work"/>
    <s v="High Burnout"/>
    <s v="Low Focus"/>
    <n v="84"/>
    <x v="3"/>
    <n v="80"/>
  </r>
  <r>
    <s v="FRL-1348"/>
    <x v="41"/>
    <x v="5"/>
    <x v="3"/>
    <n v="9.5"/>
    <n v="8"/>
    <n v="84"/>
    <n v="10"/>
    <n v="80"/>
    <n v="85"/>
    <n v="10"/>
    <n v="60"/>
    <x v="2"/>
    <n v="0.9"/>
    <n v="0.84"/>
    <n v="0.8"/>
    <n v="73"/>
    <n v="37"/>
    <n v="76"/>
    <s v="High Deep Work"/>
    <s v="Low Burnout"/>
    <s v="Medium Focus"/>
    <n v="95"/>
    <x v="3"/>
    <n v="87"/>
  </r>
  <r>
    <s v="FRL-1343"/>
    <x v="96"/>
    <x v="1"/>
    <x v="0"/>
    <n v="6"/>
    <n v="6"/>
    <n v="100"/>
    <n v="3"/>
    <n v="50"/>
    <n v="95"/>
    <n v="80"/>
    <n v="10"/>
    <x v="2"/>
    <n v="0.2"/>
    <n v="1"/>
    <n v="0.5"/>
    <n v="50"/>
    <n v="49"/>
    <n v="64"/>
    <s v="Very High Deep Work"/>
    <s v="Low Burnout"/>
    <s v="Low Focus"/>
    <n v="89"/>
    <x v="2"/>
    <n v="99"/>
  </r>
  <r>
    <s v="FRL-1391"/>
    <x v="34"/>
    <x v="6"/>
    <x v="0"/>
    <n v="10"/>
    <n v="4.5"/>
    <n v="45"/>
    <n v="9"/>
    <n v="100"/>
    <n v="95"/>
    <n v="80"/>
    <n v="10"/>
    <x v="4"/>
    <n v="0.2"/>
    <n v="0.45"/>
    <n v="1"/>
    <n v="76"/>
    <n v="56"/>
    <n v="68"/>
    <s v="Low Deep Work"/>
    <s v="Medium Burnout"/>
    <s v="Medium Focus"/>
    <n v="100"/>
    <x v="1"/>
    <n v="99"/>
  </r>
  <r>
    <s v="FRL-1105"/>
    <x v="61"/>
    <x v="4"/>
    <x v="1"/>
    <n v="4"/>
    <n v="4"/>
    <n v="100"/>
    <n v="7"/>
    <n v="60"/>
    <n v="90"/>
    <n v="10"/>
    <n v="80"/>
    <x v="3"/>
    <n v="0.9"/>
    <n v="1"/>
    <n v="0.6"/>
    <n v="46"/>
    <n v="32"/>
    <n v="67"/>
    <s v="Very High Deep Work"/>
    <s v="Low Burnout"/>
    <s v="Low Focus"/>
    <n v="73"/>
    <x v="0"/>
    <n v="83"/>
  </r>
  <r>
    <s v="FRL-1392"/>
    <x v="167"/>
    <x v="6"/>
    <x v="0"/>
    <n v="8.5"/>
    <n v="4.5"/>
    <n v="53"/>
    <n v="10"/>
    <n v="60"/>
    <n v="85"/>
    <n v="20"/>
    <n v="90"/>
    <x v="3"/>
    <n v="0.8"/>
    <n v="0.53"/>
    <n v="0.6"/>
    <n v="80"/>
    <n v="40"/>
    <n v="98"/>
    <s v="Low Deep Work"/>
    <s v="Low Burnout"/>
    <s v="High Focus"/>
    <n v="87"/>
    <x v="0"/>
    <n v="89"/>
  </r>
  <r>
    <s v="FRL-1359"/>
    <x v="67"/>
    <x v="4"/>
    <x v="5"/>
    <n v="10"/>
    <n v="5.5"/>
    <n v="55"/>
    <n v="4"/>
    <n v="50"/>
    <n v="85"/>
    <n v="10"/>
    <n v="90"/>
    <x v="4"/>
    <n v="0.9"/>
    <n v="0.55000000000000004"/>
    <n v="0.5"/>
    <n v="33"/>
    <n v="82"/>
    <n v="32"/>
    <s v="Low Deep Work"/>
    <s v="High Burnout"/>
    <s v="Low Focus"/>
    <n v="71"/>
    <x v="2"/>
    <n v="80"/>
  </r>
  <r>
    <s v="FRL-1312"/>
    <x v="158"/>
    <x v="6"/>
    <x v="7"/>
    <n v="5"/>
    <n v="4.5"/>
    <n v="90"/>
    <n v="10"/>
    <n v="60"/>
    <n v="70"/>
    <n v="40"/>
    <n v="90"/>
    <x v="3"/>
    <n v="0.6"/>
    <n v="0.9"/>
    <n v="0.6"/>
    <n v="77"/>
    <n v="53"/>
    <n v="83"/>
    <s v="Very High Deep Work"/>
    <s v="Medium Burnout"/>
    <s v="Medium Focus"/>
    <n v="60"/>
    <x v="0"/>
    <n v="67"/>
  </r>
  <r>
    <s v="FRL-1345"/>
    <x v="25"/>
    <x v="6"/>
    <x v="0"/>
    <n v="6.5"/>
    <n v="5"/>
    <n v="77"/>
    <n v="10"/>
    <n v="50"/>
    <n v="70"/>
    <n v="50"/>
    <n v="60"/>
    <x v="1"/>
    <n v="0.5"/>
    <n v="0.77"/>
    <n v="0.5"/>
    <n v="61"/>
    <n v="50"/>
    <n v="79"/>
    <s v="Medium Deep Work"/>
    <s v="Medium Burnout"/>
    <s v="Low Focus"/>
    <n v="66"/>
    <x v="2"/>
    <n v="74"/>
  </r>
  <r>
    <s v="FRL-1230"/>
    <x v="35"/>
    <x v="3"/>
    <x v="3"/>
    <n v="7"/>
    <n v="6"/>
    <n v="86"/>
    <n v="3"/>
    <n v="90"/>
    <n v="80"/>
    <n v="90"/>
    <n v="80"/>
    <x v="3"/>
    <n v="0.1"/>
    <n v="0.86"/>
    <n v="0.9"/>
    <n v="76"/>
    <n v="72"/>
    <n v="91"/>
    <s v="High Deep Work"/>
    <s v="High Burnout"/>
    <s v="Medium Focus"/>
    <n v="95"/>
    <x v="1"/>
    <n v="82"/>
  </r>
  <r>
    <s v="FRL-1188"/>
    <x v="162"/>
    <x v="2"/>
    <x v="3"/>
    <n v="8.5"/>
    <n v="8"/>
    <n v="94"/>
    <n v="3"/>
    <n v="60"/>
    <n v="90"/>
    <n v="90"/>
    <n v="50"/>
    <x v="3"/>
    <n v="0.1"/>
    <n v="0.94"/>
    <n v="0.6"/>
    <n v="84"/>
    <n v="71"/>
    <n v="99"/>
    <s v="Very High Deep Work"/>
    <s v="High Burnout"/>
    <s v="High Focus"/>
    <n v="93"/>
    <x v="0"/>
    <n v="92"/>
  </r>
  <r>
    <s v="FRL-1357"/>
    <x v="98"/>
    <x v="1"/>
    <x v="3"/>
    <n v="10"/>
    <n v="9.5"/>
    <n v="95"/>
    <n v="2"/>
    <n v="100"/>
    <n v="90"/>
    <n v="20"/>
    <n v="70"/>
    <x v="4"/>
    <n v="0.8"/>
    <n v="0.95"/>
    <n v="1"/>
    <n v="83"/>
    <n v="47"/>
    <n v="85"/>
    <s v="Very High Deep Work"/>
    <s v="Low Burnout"/>
    <s v="High Focus"/>
    <n v="100"/>
    <x v="1"/>
    <n v="92"/>
  </r>
  <r>
    <s v="FRL-1197"/>
    <x v="150"/>
    <x v="5"/>
    <x v="3"/>
    <n v="7"/>
    <n v="6.5"/>
    <n v="93"/>
    <n v="5"/>
    <n v="60"/>
    <n v="95"/>
    <n v="20"/>
    <n v="60"/>
    <x v="1"/>
    <n v="0.8"/>
    <n v="0.93"/>
    <n v="0.6"/>
    <n v="99"/>
    <n v="36"/>
    <n v="100"/>
    <s v="Very High Deep Work"/>
    <s v="Low Burnout"/>
    <s v="High Focus"/>
    <n v="98"/>
    <x v="0"/>
    <n v="97"/>
  </r>
  <r>
    <s v="FRL-1052"/>
    <x v="39"/>
    <x v="3"/>
    <x v="3"/>
    <n v="9"/>
    <n v="6"/>
    <n v="67"/>
    <n v="10"/>
    <n v="100"/>
    <n v="75"/>
    <n v="90"/>
    <n v="20"/>
    <x v="2"/>
    <n v="0.1"/>
    <n v="0.67"/>
    <n v="1"/>
    <n v="51"/>
    <n v="79"/>
    <n v="49"/>
    <s v="Low Deep Work"/>
    <s v="High Burnout"/>
    <s v="Low Focus"/>
    <n v="89"/>
    <x v="1"/>
    <n v="77"/>
  </r>
  <r>
    <s v="FRL-1102"/>
    <x v="2"/>
    <x v="1"/>
    <x v="3"/>
    <n v="10"/>
    <n v="4"/>
    <n v="40"/>
    <n v="2"/>
    <n v="50"/>
    <n v="90"/>
    <n v="30"/>
    <n v="70"/>
    <x v="2"/>
    <n v="0.7"/>
    <n v="0.4"/>
    <n v="0.5"/>
    <n v="57"/>
    <n v="55"/>
    <n v="53"/>
    <s v="Low Deep Work"/>
    <s v="Medium Burnout"/>
    <s v="Low Focus"/>
    <n v="86"/>
    <x v="2"/>
    <n v="92"/>
  </r>
  <r>
    <s v="FRL-1228"/>
    <x v="10"/>
    <x v="4"/>
    <x v="1"/>
    <n v="5.5"/>
    <n v="4"/>
    <n v="73"/>
    <n v="9"/>
    <n v="90"/>
    <n v="70"/>
    <n v="90"/>
    <n v="20"/>
    <x v="4"/>
    <n v="0.1"/>
    <n v="0.73"/>
    <n v="0.9"/>
    <n v="74"/>
    <n v="80"/>
    <n v="51"/>
    <s v="Medium Deep Work"/>
    <s v="High Burnout"/>
    <s v="Medium Focus"/>
    <n v="65"/>
    <x v="1"/>
    <n v="63"/>
  </r>
  <r>
    <s v="FRL-1205"/>
    <x v="62"/>
    <x v="2"/>
    <x v="4"/>
    <n v="8"/>
    <n v="5"/>
    <n v="62"/>
    <n v="10"/>
    <n v="90"/>
    <n v="75"/>
    <n v="50"/>
    <n v="50"/>
    <x v="1"/>
    <n v="0.5"/>
    <n v="0.62"/>
    <n v="0.9"/>
    <n v="73"/>
    <n v="55"/>
    <n v="86"/>
    <s v="Low Deep Work"/>
    <s v="Medium Burnout"/>
    <s v="Medium Focus"/>
    <n v="91"/>
    <x v="1"/>
    <n v="81"/>
  </r>
  <r>
    <s v="FRL-1385"/>
    <x v="1"/>
    <x v="0"/>
    <x v="5"/>
    <n v="9"/>
    <n v="4"/>
    <n v="44"/>
    <n v="8"/>
    <n v="90"/>
    <n v="90"/>
    <n v="60"/>
    <n v="30"/>
    <x v="4"/>
    <n v="0.4"/>
    <n v="0.44"/>
    <n v="0.9"/>
    <n v="61"/>
    <n v="59"/>
    <n v="50"/>
    <s v="Low Deep Work"/>
    <s v="Medium Burnout"/>
    <s v="Low Focus"/>
    <n v="94"/>
    <x v="1"/>
    <n v="85"/>
  </r>
  <r>
    <s v="FRL-1045"/>
    <x v="32"/>
    <x v="4"/>
    <x v="1"/>
    <n v="7"/>
    <n v="6"/>
    <n v="86"/>
    <n v="1"/>
    <n v="90"/>
    <n v="95"/>
    <n v="20"/>
    <n v="70"/>
    <x v="0"/>
    <n v="0.8"/>
    <n v="0.86"/>
    <n v="0.9"/>
    <n v="63"/>
    <n v="40"/>
    <n v="69"/>
    <s v="High Deep Work"/>
    <s v="Low Burnout"/>
    <s v="Low Focus"/>
    <n v="89"/>
    <x v="1"/>
    <n v="88"/>
  </r>
  <r>
    <s v="FRL-1241"/>
    <x v="171"/>
    <x v="4"/>
    <x v="7"/>
    <n v="7"/>
    <n v="4.5"/>
    <n v="64"/>
    <n v="1"/>
    <n v="50"/>
    <n v="90"/>
    <n v="30"/>
    <n v="10"/>
    <x v="3"/>
    <n v="0.7"/>
    <n v="0.64"/>
    <n v="0.5"/>
    <n v="70"/>
    <n v="35"/>
    <n v="77"/>
    <s v="Low Deep Work"/>
    <s v="Low Burnout"/>
    <s v="Medium Focus"/>
    <n v="71"/>
    <x v="2"/>
    <n v="87"/>
  </r>
  <r>
    <s v="FRL-1233"/>
    <x v="114"/>
    <x v="0"/>
    <x v="3"/>
    <n v="9"/>
    <n v="5"/>
    <n v="56"/>
    <n v="7"/>
    <n v="100"/>
    <n v="80"/>
    <n v="50"/>
    <n v="50"/>
    <x v="3"/>
    <n v="0.5"/>
    <n v="0.56000000000000005"/>
    <n v="1"/>
    <n v="72"/>
    <n v="52"/>
    <n v="86"/>
    <s v="Low Deep Work"/>
    <s v="Medium Burnout"/>
    <s v="Medium Focus"/>
    <n v="95"/>
    <x v="1"/>
    <n v="82"/>
  </r>
  <r>
    <s v="FRL-1304"/>
    <x v="39"/>
    <x v="3"/>
    <x v="7"/>
    <n v="9"/>
    <n v="9"/>
    <n v="100"/>
    <n v="3"/>
    <n v="70"/>
    <n v="80"/>
    <n v="90"/>
    <n v="80"/>
    <x v="0"/>
    <n v="0.1"/>
    <n v="1"/>
    <n v="0.7"/>
    <n v="61"/>
    <n v="92"/>
    <n v="60"/>
    <s v="Very High Deep Work"/>
    <s v="High Burnout"/>
    <s v="Low Focus"/>
    <n v="69"/>
    <x v="0"/>
    <n v="77"/>
  </r>
  <r>
    <s v="FRL-1091"/>
    <x v="145"/>
    <x v="1"/>
    <x v="3"/>
    <n v="9.5"/>
    <n v="9.5"/>
    <n v="100"/>
    <n v="5"/>
    <n v="100"/>
    <n v="75"/>
    <n v="50"/>
    <n v="30"/>
    <x v="2"/>
    <n v="0.5"/>
    <n v="1"/>
    <n v="1"/>
    <n v="68"/>
    <n v="56"/>
    <n v="72"/>
    <s v="Very High Deep Work"/>
    <s v="Medium Burnout"/>
    <s v="Medium Focus"/>
    <n v="89"/>
    <x v="1"/>
    <n v="77"/>
  </r>
  <r>
    <s v="FRL-1208"/>
    <x v="134"/>
    <x v="4"/>
    <x v="5"/>
    <n v="4"/>
    <n v="4"/>
    <n v="100"/>
    <n v="3"/>
    <n v="80"/>
    <n v="80"/>
    <n v="40"/>
    <n v="10"/>
    <x v="3"/>
    <n v="0.6"/>
    <n v="1"/>
    <n v="0.8"/>
    <n v="100"/>
    <n v="26"/>
    <n v="100"/>
    <s v="Very High Deep Work"/>
    <s v="Low Burnout"/>
    <s v="High Focus"/>
    <n v="79"/>
    <x v="3"/>
    <n v="75"/>
  </r>
  <r>
    <s v="FRL-1291"/>
    <x v="112"/>
    <x v="2"/>
    <x v="5"/>
    <n v="7"/>
    <n v="7"/>
    <n v="100"/>
    <n v="1"/>
    <n v="90"/>
    <n v="85"/>
    <n v="80"/>
    <n v="10"/>
    <x v="3"/>
    <n v="0.2"/>
    <n v="1"/>
    <n v="0.9"/>
    <n v="100"/>
    <n v="40"/>
    <n v="100"/>
    <s v="Very High Deep Work"/>
    <s v="Low Burnout"/>
    <s v="High Focus"/>
    <n v="89"/>
    <x v="1"/>
    <n v="80"/>
  </r>
  <r>
    <s v="FRL-1124"/>
    <x v="131"/>
    <x v="4"/>
    <x v="7"/>
    <n v="6.5"/>
    <n v="4.5"/>
    <n v="69"/>
    <n v="5"/>
    <n v="70"/>
    <n v="80"/>
    <n v="40"/>
    <n v="70"/>
    <x v="2"/>
    <n v="0.6"/>
    <n v="0.69"/>
    <n v="0.7"/>
    <n v="55"/>
    <n v="60"/>
    <n v="47"/>
    <s v="Low Deep Work"/>
    <s v="Medium Burnout"/>
    <s v="Low Focus"/>
    <n v="69"/>
    <x v="0"/>
    <n v="77"/>
  </r>
  <r>
    <s v="FRL-1358"/>
    <x v="166"/>
    <x v="2"/>
    <x v="1"/>
    <n v="7.5"/>
    <n v="6.5"/>
    <n v="87"/>
    <n v="5"/>
    <n v="50"/>
    <n v="75"/>
    <n v="70"/>
    <n v="50"/>
    <x v="1"/>
    <n v="0.3"/>
    <n v="0.87"/>
    <n v="0.5"/>
    <n v="59"/>
    <n v="73"/>
    <n v="56"/>
    <s v="High Deep Work"/>
    <s v="High Burnout"/>
    <s v="Low Focus"/>
    <n v="56"/>
    <x v="2"/>
    <n v="68"/>
  </r>
  <r>
    <s v="FRL-1060"/>
    <x v="6"/>
    <x v="3"/>
    <x v="0"/>
    <n v="9.5"/>
    <n v="8.5"/>
    <n v="89"/>
    <n v="8"/>
    <n v="60"/>
    <n v="90"/>
    <n v="60"/>
    <n v="50"/>
    <x v="4"/>
    <n v="0.4"/>
    <n v="0.89"/>
    <n v="0.6"/>
    <n v="61"/>
    <n v="54"/>
    <n v="69"/>
    <s v="High Deep Work"/>
    <s v="Medium Burnout"/>
    <s v="Low Focus"/>
    <n v="92"/>
    <x v="0"/>
    <n v="94"/>
  </r>
  <r>
    <s v="FRL-1077"/>
    <x v="42"/>
    <x v="5"/>
    <x v="5"/>
    <n v="5"/>
    <n v="4"/>
    <n v="80"/>
    <n v="7"/>
    <n v="80"/>
    <n v="85"/>
    <n v="80"/>
    <n v="90"/>
    <x v="4"/>
    <n v="0.2"/>
    <n v="0.8"/>
    <n v="0.8"/>
    <n v="48"/>
    <n v="86"/>
    <n v="44"/>
    <s v="High Deep Work"/>
    <s v="High Burnout"/>
    <s v="Low Focus"/>
    <n v="84"/>
    <x v="3"/>
    <n v="80"/>
  </r>
  <r>
    <s v="FRL-1299"/>
    <x v="18"/>
    <x v="6"/>
    <x v="3"/>
    <n v="5"/>
    <n v="4.5"/>
    <n v="90"/>
    <n v="10"/>
    <n v="90"/>
    <n v="100"/>
    <n v="80"/>
    <n v="30"/>
    <x v="3"/>
    <n v="0.2"/>
    <n v="0.9"/>
    <n v="0.9"/>
    <n v="89"/>
    <n v="51"/>
    <n v="100"/>
    <s v="Very High Deep Work"/>
    <s v="Medium Burnout"/>
    <s v="High Focus"/>
    <n v="100"/>
    <x v="1"/>
    <n v="102"/>
  </r>
  <r>
    <s v="FRL-1131"/>
    <x v="61"/>
    <x v="4"/>
    <x v="0"/>
    <n v="8.5"/>
    <n v="8"/>
    <n v="94"/>
    <n v="7"/>
    <n v="60"/>
    <n v="85"/>
    <n v="30"/>
    <n v="10"/>
    <x v="4"/>
    <n v="0.7"/>
    <n v="0.94"/>
    <n v="0.6"/>
    <n v="65"/>
    <n v="31"/>
    <n v="79"/>
    <s v="Very High Deep Work"/>
    <s v="Low Burnout"/>
    <s v="Medium Focus"/>
    <n v="87"/>
    <x v="0"/>
    <n v="89"/>
  </r>
  <r>
    <s v="FRL-1203"/>
    <x v="18"/>
    <x v="6"/>
    <x v="6"/>
    <n v="7.5"/>
    <n v="7"/>
    <n v="93"/>
    <n v="3"/>
    <n v="70"/>
    <n v="85"/>
    <n v="30"/>
    <n v="90"/>
    <x v="2"/>
    <n v="0.7"/>
    <n v="0.93"/>
    <n v="0.7"/>
    <n v="69"/>
    <n v="53"/>
    <n v="74"/>
    <s v="Very High Deep Work"/>
    <s v="Medium Burnout"/>
    <s v="Medium Focus"/>
    <n v="86"/>
    <x v="0"/>
    <n v="86"/>
  </r>
  <r>
    <s v="FRL-1164"/>
    <x v="60"/>
    <x v="5"/>
    <x v="1"/>
    <n v="9.5"/>
    <n v="7.5"/>
    <n v="79"/>
    <n v="7"/>
    <n v="90"/>
    <n v="85"/>
    <n v="80"/>
    <n v="80"/>
    <x v="1"/>
    <n v="0.2"/>
    <n v="0.79"/>
    <n v="0.9"/>
    <n v="51"/>
    <n v="98"/>
    <n v="44"/>
    <s v="Medium Deep Work"/>
    <s v="High Burnout"/>
    <s v="Low Focus"/>
    <n v="79"/>
    <x v="1"/>
    <n v="78"/>
  </r>
  <r>
    <s v="FRL-1190"/>
    <x v="110"/>
    <x v="3"/>
    <x v="5"/>
    <n v="4"/>
    <n v="4"/>
    <n v="100"/>
    <n v="2"/>
    <n v="70"/>
    <n v="90"/>
    <n v="30"/>
    <n v="10"/>
    <x v="3"/>
    <n v="0.7"/>
    <n v="1"/>
    <n v="0.7"/>
    <n v="97"/>
    <n v="23"/>
    <n v="100"/>
    <s v="Very High Deep Work"/>
    <s v="Low Burnout"/>
    <s v="High Focus"/>
    <n v="82"/>
    <x v="0"/>
    <n v="85"/>
  </r>
  <r>
    <s v="FRL-1311"/>
    <x v="144"/>
    <x v="0"/>
    <x v="1"/>
    <n v="4.5"/>
    <n v="4.5"/>
    <n v="100"/>
    <n v="4"/>
    <n v="90"/>
    <n v="95"/>
    <n v="40"/>
    <n v="20"/>
    <x v="3"/>
    <n v="0.6"/>
    <n v="1"/>
    <n v="0.9"/>
    <n v="94"/>
    <n v="38"/>
    <n v="94"/>
    <s v="Very High Deep Work"/>
    <s v="Low Burnout"/>
    <s v="High Focus"/>
    <n v="89"/>
    <x v="1"/>
    <n v="88"/>
  </r>
  <r>
    <s v="FRL-1206"/>
    <x v="145"/>
    <x v="1"/>
    <x v="7"/>
    <n v="4"/>
    <n v="4"/>
    <n v="100"/>
    <n v="2"/>
    <n v="70"/>
    <n v="70"/>
    <n v="80"/>
    <n v="70"/>
    <x v="3"/>
    <n v="0.2"/>
    <n v="1"/>
    <n v="0.7"/>
    <n v="63"/>
    <n v="69"/>
    <n v="72"/>
    <s v="Very High Deep Work"/>
    <s v="Medium Burnout"/>
    <s v="Low Focus"/>
    <n v="60"/>
    <x v="0"/>
    <n v="67"/>
  </r>
  <r>
    <s v="FRL-1156"/>
    <x v="21"/>
    <x v="4"/>
    <x v="7"/>
    <n v="9"/>
    <n v="5.5"/>
    <n v="61"/>
    <n v="1"/>
    <n v="100"/>
    <n v="90"/>
    <n v="20"/>
    <n v="40"/>
    <x v="2"/>
    <n v="0.8"/>
    <n v="0.61"/>
    <n v="1"/>
    <n v="66"/>
    <n v="37"/>
    <n v="56"/>
    <s v="Low Deep Work"/>
    <s v="Low Burnout"/>
    <s v="Medium Focus"/>
    <n v="89"/>
    <x v="1"/>
    <n v="87"/>
  </r>
  <r>
    <s v="FRL-1008"/>
    <x v="26"/>
    <x v="2"/>
    <x v="3"/>
    <n v="8"/>
    <n v="7.5"/>
    <n v="94"/>
    <n v="6"/>
    <n v="100"/>
    <n v="100"/>
    <n v="90"/>
    <n v="80"/>
    <x v="3"/>
    <n v="0.1"/>
    <n v="0.94"/>
    <n v="1"/>
    <n v="89"/>
    <n v="76"/>
    <n v="100"/>
    <s v="Very High Deep Work"/>
    <s v="High Burnout"/>
    <s v="High Focus"/>
    <n v="100"/>
    <x v="1"/>
    <n v="102"/>
  </r>
  <r>
    <s v="FRL-1302"/>
    <x v="78"/>
    <x v="1"/>
    <x v="3"/>
    <n v="8"/>
    <n v="7"/>
    <n v="88"/>
    <n v="6"/>
    <n v="80"/>
    <n v="80"/>
    <n v="30"/>
    <n v="30"/>
    <x v="2"/>
    <n v="0.7"/>
    <n v="0.88"/>
    <n v="0.8"/>
    <n v="69"/>
    <n v="43"/>
    <n v="73"/>
    <s v="High Deep Work"/>
    <s v="Low Burnout"/>
    <s v="Medium Focus"/>
    <n v="90"/>
    <x v="3"/>
    <n v="82"/>
  </r>
  <r>
    <s v="FRL-1168"/>
    <x v="93"/>
    <x v="6"/>
    <x v="3"/>
    <n v="9.5"/>
    <n v="9"/>
    <n v="95"/>
    <n v="3"/>
    <n v="90"/>
    <n v="75"/>
    <n v="40"/>
    <n v="60"/>
    <x v="3"/>
    <n v="0.6"/>
    <n v="0.95"/>
    <n v="0.9"/>
    <n v="88"/>
    <n v="50"/>
    <n v="100"/>
    <s v="Very High Deep Work"/>
    <s v="Medium Burnout"/>
    <s v="High Focus"/>
    <n v="89"/>
    <x v="1"/>
    <n v="77"/>
  </r>
  <r>
    <s v="FRL-1291"/>
    <x v="161"/>
    <x v="4"/>
    <x v="3"/>
    <n v="7"/>
    <n v="5.5"/>
    <n v="79"/>
    <n v="10"/>
    <n v="90"/>
    <n v="80"/>
    <n v="90"/>
    <n v="70"/>
    <x v="0"/>
    <n v="0.1"/>
    <n v="0.79"/>
    <n v="0.9"/>
    <n v="76"/>
    <n v="72"/>
    <n v="84"/>
    <s v="Medium Deep Work"/>
    <s v="High Burnout"/>
    <s v="Medium Focus"/>
    <n v="95"/>
    <x v="1"/>
    <n v="82"/>
  </r>
  <r>
    <s v="FRL-1332"/>
    <x v="53"/>
    <x v="2"/>
    <x v="2"/>
    <n v="7"/>
    <n v="6"/>
    <n v="86"/>
    <n v="3"/>
    <n v="50"/>
    <n v="85"/>
    <n v="60"/>
    <n v="40"/>
    <x v="4"/>
    <n v="0.4"/>
    <n v="0.86"/>
    <n v="0.5"/>
    <n v="67"/>
    <n v="63"/>
    <n v="62"/>
    <s v="High Deep Work"/>
    <s v="Medium Burnout"/>
    <s v="Medium Focus"/>
    <n v="70"/>
    <x v="2"/>
    <n v="84"/>
  </r>
  <r>
    <s v="FRL-1315"/>
    <x v="72"/>
    <x v="3"/>
    <x v="3"/>
    <n v="7"/>
    <n v="4"/>
    <n v="57"/>
    <n v="9"/>
    <n v="90"/>
    <n v="80"/>
    <n v="80"/>
    <n v="30"/>
    <x v="2"/>
    <n v="0.2"/>
    <n v="0.56999999999999995"/>
    <n v="0.9"/>
    <n v="51"/>
    <n v="67"/>
    <n v="50"/>
    <s v="Low Deep Work"/>
    <s v="Medium Burnout"/>
    <s v="Low Focus"/>
    <n v="95"/>
    <x v="1"/>
    <n v="82"/>
  </r>
  <r>
    <s v="FRL-1158"/>
    <x v="144"/>
    <x v="0"/>
    <x v="7"/>
    <n v="10"/>
    <n v="6"/>
    <n v="60"/>
    <n v="8"/>
    <n v="50"/>
    <n v="95"/>
    <n v="30"/>
    <n v="60"/>
    <x v="0"/>
    <n v="0.7"/>
    <n v="0.6"/>
    <n v="0.5"/>
    <n v="72"/>
    <n v="55"/>
    <n v="68"/>
    <s v="Low Deep Work"/>
    <s v="Medium Burnout"/>
    <s v="Medium Focus"/>
    <n v="75"/>
    <x v="2"/>
    <n v="92"/>
  </r>
  <r>
    <s v="FRL-1336"/>
    <x v="59"/>
    <x v="0"/>
    <x v="6"/>
    <n v="7.5"/>
    <n v="6.5"/>
    <n v="87"/>
    <n v="7"/>
    <n v="50"/>
    <n v="70"/>
    <n v="80"/>
    <n v="80"/>
    <x v="4"/>
    <n v="0.2"/>
    <n v="0.87"/>
    <n v="0.5"/>
    <n v="57"/>
    <n v="73"/>
    <n v="62"/>
    <s v="High Deep Work"/>
    <s v="High Burnout"/>
    <s v="Low Focus"/>
    <n v="65"/>
    <x v="2"/>
    <n v="71"/>
  </r>
  <r>
    <s v="FRL-1328"/>
    <x v="41"/>
    <x v="5"/>
    <x v="1"/>
    <n v="4.5"/>
    <n v="4.5"/>
    <n v="100"/>
    <n v="6"/>
    <n v="60"/>
    <n v="85"/>
    <n v="20"/>
    <n v="30"/>
    <x v="0"/>
    <n v="0.8"/>
    <n v="1"/>
    <n v="0.6"/>
    <n v="82"/>
    <n v="28"/>
    <n v="85"/>
    <s v="Very High Deep Work"/>
    <s v="Low Burnout"/>
    <s v="High Focus"/>
    <n v="69"/>
    <x v="0"/>
    <n v="78"/>
  </r>
  <r>
    <s v="FRL-1355"/>
    <x v="69"/>
    <x v="5"/>
    <x v="6"/>
    <n v="8.5"/>
    <n v="8.5"/>
    <n v="100"/>
    <n v="10"/>
    <n v="50"/>
    <n v="90"/>
    <n v="40"/>
    <n v="90"/>
    <x v="4"/>
    <n v="0.6"/>
    <n v="1"/>
    <n v="0.5"/>
    <n v="69"/>
    <n v="60"/>
    <n v="76"/>
    <s v="Very High Deep Work"/>
    <s v="Medium Burnout"/>
    <s v="Medium Focus"/>
    <n v="83"/>
    <x v="2"/>
    <n v="91"/>
  </r>
  <r>
    <s v="FRL-1107"/>
    <x v="27"/>
    <x v="4"/>
    <x v="2"/>
    <n v="4"/>
    <n v="4"/>
    <n v="100"/>
    <n v="5"/>
    <n v="60"/>
    <n v="100"/>
    <n v="50"/>
    <n v="50"/>
    <x v="2"/>
    <n v="0.5"/>
    <n v="1"/>
    <n v="0.6"/>
    <n v="65"/>
    <n v="58"/>
    <n v="62"/>
    <s v="Very High Deep Work"/>
    <s v="Medium Burnout"/>
    <s v="Medium Focus"/>
    <n v="89"/>
    <x v="0"/>
    <n v="99"/>
  </r>
  <r>
    <s v="FRL-1146"/>
    <x v="58"/>
    <x v="0"/>
    <x v="1"/>
    <n v="8.5"/>
    <n v="4"/>
    <n v="47"/>
    <n v="5"/>
    <n v="80"/>
    <n v="70"/>
    <n v="80"/>
    <n v="90"/>
    <x v="4"/>
    <n v="0.2"/>
    <n v="0.47"/>
    <n v="0.8"/>
    <n v="33"/>
    <n v="100"/>
    <n v="24"/>
    <s v="Low Deep Work"/>
    <s v="High Burnout"/>
    <s v="Low Focus"/>
    <n v="62"/>
    <x v="3"/>
    <n v="63"/>
  </r>
  <r>
    <s v="FRL-1396"/>
    <x v="180"/>
    <x v="5"/>
    <x v="7"/>
    <n v="6.5"/>
    <n v="4"/>
    <n v="62"/>
    <n v="1"/>
    <n v="80"/>
    <n v="85"/>
    <n v="60"/>
    <n v="20"/>
    <x v="1"/>
    <n v="0.4"/>
    <n v="0.62"/>
    <n v="0.8"/>
    <n v="61"/>
    <n v="55"/>
    <n v="60"/>
    <s v="Low Deep Work"/>
    <s v="Medium Burnout"/>
    <s v="Low Focus"/>
    <n v="80"/>
    <x v="3"/>
    <n v="82"/>
  </r>
  <r>
    <s v="FRL-1241"/>
    <x v="173"/>
    <x v="0"/>
    <x v="4"/>
    <n v="4"/>
    <n v="4"/>
    <n v="100"/>
    <n v="2"/>
    <n v="100"/>
    <n v="75"/>
    <n v="30"/>
    <n v="90"/>
    <x v="1"/>
    <n v="0.7"/>
    <n v="1"/>
    <n v="1"/>
    <n v="100"/>
    <n v="37"/>
    <n v="100"/>
    <s v="Very High Deep Work"/>
    <s v="Low Burnout"/>
    <s v="High Focus"/>
    <n v="91"/>
    <x v="1"/>
    <n v="81"/>
  </r>
  <r>
    <s v="FRL-1040"/>
    <x v="8"/>
    <x v="4"/>
    <x v="3"/>
    <n v="6.5"/>
    <n v="5.5"/>
    <n v="85"/>
    <n v="4"/>
    <n v="50"/>
    <n v="90"/>
    <n v="20"/>
    <n v="90"/>
    <x v="2"/>
    <n v="0.8"/>
    <n v="0.85"/>
    <n v="0.5"/>
    <n v="73"/>
    <n v="47"/>
    <n v="74"/>
    <s v="High Deep Work"/>
    <s v="Low Burnout"/>
    <s v="Medium Focus"/>
    <n v="86"/>
    <x v="2"/>
    <n v="92"/>
  </r>
  <r>
    <s v="FRL-1176"/>
    <x v="172"/>
    <x v="6"/>
    <x v="6"/>
    <n v="8"/>
    <n v="4.5"/>
    <n v="56"/>
    <n v="2"/>
    <n v="80"/>
    <n v="80"/>
    <n v="50"/>
    <n v="70"/>
    <x v="2"/>
    <n v="0.5"/>
    <n v="0.56000000000000005"/>
    <n v="0.8"/>
    <n v="54"/>
    <n v="71"/>
    <n v="52"/>
    <s v="Low Deep Work"/>
    <s v="High Burnout"/>
    <s v="Low Focus"/>
    <n v="87"/>
    <x v="3"/>
    <n v="81"/>
  </r>
  <r>
    <s v="FRL-1308"/>
    <x v="79"/>
    <x v="1"/>
    <x v="5"/>
    <n v="4.5"/>
    <n v="4.5"/>
    <n v="100"/>
    <n v="1"/>
    <n v="70"/>
    <n v="100"/>
    <n v="80"/>
    <n v="10"/>
    <x v="0"/>
    <n v="0.2"/>
    <n v="1"/>
    <n v="0.7"/>
    <n v="100"/>
    <n v="38"/>
    <n v="100"/>
    <s v="Very High Deep Work"/>
    <s v="Low Burnout"/>
    <s v="High Focus"/>
    <n v="91"/>
    <x v="0"/>
    <n v="95"/>
  </r>
  <r>
    <s v="FRL-1005"/>
    <x v="17"/>
    <x v="2"/>
    <x v="6"/>
    <n v="5.5"/>
    <n v="4"/>
    <n v="73"/>
    <n v="5"/>
    <n v="70"/>
    <n v="70"/>
    <n v="90"/>
    <n v="50"/>
    <x v="0"/>
    <n v="0.1"/>
    <n v="0.73"/>
    <n v="0.7"/>
    <n v="70"/>
    <n v="61"/>
    <n v="85"/>
    <s v="Medium Deep Work"/>
    <s v="Medium Burnout"/>
    <s v="Medium Focus"/>
    <n v="71"/>
    <x v="0"/>
    <n v="71"/>
  </r>
  <r>
    <s v="FRL-1309"/>
    <x v="153"/>
    <x v="3"/>
    <x v="1"/>
    <n v="5"/>
    <n v="4"/>
    <n v="80"/>
    <n v="2"/>
    <n v="50"/>
    <n v="95"/>
    <n v="40"/>
    <n v="70"/>
    <x v="4"/>
    <n v="0.6"/>
    <n v="0.8"/>
    <n v="0.5"/>
    <n v="43"/>
    <n v="56"/>
    <n v="43"/>
    <s v="High Deep Work"/>
    <s v="Medium Burnout"/>
    <s v="Low Focus"/>
    <n v="71"/>
    <x v="2"/>
    <n v="88"/>
  </r>
  <r>
    <s v="FRL-1392"/>
    <x v="120"/>
    <x v="2"/>
    <x v="3"/>
    <n v="5.5"/>
    <n v="5"/>
    <n v="91"/>
    <n v="9"/>
    <n v="80"/>
    <n v="95"/>
    <n v="50"/>
    <n v="10"/>
    <x v="4"/>
    <n v="0.5"/>
    <n v="0.91"/>
    <n v="0.8"/>
    <n v="78"/>
    <n v="39"/>
    <n v="83"/>
    <s v="Very High Deep Work"/>
    <s v="Low Burnout"/>
    <s v="Medium Focus"/>
    <n v="100"/>
    <x v="3"/>
    <n v="97"/>
  </r>
  <r>
    <s v="FRL-1077"/>
    <x v="146"/>
    <x v="1"/>
    <x v="6"/>
    <n v="6.5"/>
    <n v="4.5"/>
    <n v="69"/>
    <n v="10"/>
    <n v="70"/>
    <n v="70"/>
    <n v="70"/>
    <n v="50"/>
    <x v="4"/>
    <n v="0.3"/>
    <n v="0.69"/>
    <n v="0.7"/>
    <n v="58"/>
    <n v="64"/>
    <n v="62"/>
    <s v="Low Deep Work"/>
    <s v="Medium Burnout"/>
    <s v="Low Focus"/>
    <n v="71"/>
    <x v="0"/>
    <n v="71"/>
  </r>
  <r>
    <s v="FRL-1104"/>
    <x v="25"/>
    <x v="6"/>
    <x v="5"/>
    <n v="6.5"/>
    <n v="6.5"/>
    <n v="100"/>
    <n v="7"/>
    <n v="60"/>
    <n v="70"/>
    <n v="40"/>
    <n v="80"/>
    <x v="2"/>
    <n v="0.6"/>
    <n v="1"/>
    <n v="0.6"/>
    <n v="49"/>
    <n v="72"/>
    <n v="50"/>
    <s v="Very High Deep Work"/>
    <s v="High Burnout"/>
    <s v="Low Focus"/>
    <n v="64"/>
    <x v="0"/>
    <n v="65"/>
  </r>
  <r>
    <s v="FRL-1010"/>
    <x v="170"/>
    <x v="1"/>
    <x v="1"/>
    <n v="8"/>
    <n v="4"/>
    <n v="50"/>
    <n v="7"/>
    <n v="50"/>
    <n v="90"/>
    <n v="90"/>
    <n v="80"/>
    <x v="0"/>
    <n v="0.1"/>
    <n v="0.5"/>
    <n v="0.5"/>
    <n v="46"/>
    <n v="100"/>
    <n v="36"/>
    <s v="Low Deep Work"/>
    <s v="High Burnout"/>
    <s v="Low Focus"/>
    <n v="67"/>
    <x v="2"/>
    <n v="83"/>
  </r>
  <r>
    <s v="FRL-1021"/>
    <x v="135"/>
    <x v="4"/>
    <x v="7"/>
    <n v="9.5"/>
    <n v="4.5"/>
    <n v="47"/>
    <n v="10"/>
    <n v="90"/>
    <n v="70"/>
    <n v="90"/>
    <n v="50"/>
    <x v="3"/>
    <n v="0.1"/>
    <n v="0.47"/>
    <n v="0.9"/>
    <n v="44"/>
    <n v="80"/>
    <n v="44"/>
    <s v="Low Deep Work"/>
    <s v="High Burnout"/>
    <s v="Low Focus"/>
    <n v="69"/>
    <x v="1"/>
    <n v="67"/>
  </r>
  <r>
    <s v="FRL-1047"/>
    <x v="169"/>
    <x v="1"/>
    <x v="4"/>
    <n v="9"/>
    <n v="5"/>
    <n v="56"/>
    <n v="7"/>
    <n v="70"/>
    <n v="70"/>
    <n v="60"/>
    <n v="90"/>
    <x v="2"/>
    <n v="0.4"/>
    <n v="0.56000000000000005"/>
    <n v="0.7"/>
    <n v="49"/>
    <n v="75"/>
    <n v="50"/>
    <s v="Low Deep Work"/>
    <s v="High Burnout"/>
    <s v="Low Focus"/>
    <n v="74"/>
    <x v="0"/>
    <n v="76"/>
  </r>
  <r>
    <s v="FRL-1287"/>
    <x v="10"/>
    <x v="4"/>
    <x v="0"/>
    <n v="6.5"/>
    <n v="4.5"/>
    <n v="69"/>
    <n v="7"/>
    <n v="60"/>
    <n v="95"/>
    <n v="20"/>
    <n v="20"/>
    <x v="3"/>
    <n v="0.8"/>
    <n v="0.69"/>
    <n v="0.6"/>
    <n v="83"/>
    <n v="22"/>
    <n v="100"/>
    <s v="Low Deep Work"/>
    <s v="Low Burnout"/>
    <s v="High Focus"/>
    <n v="98"/>
    <x v="0"/>
    <n v="99"/>
  </r>
  <r>
    <s v="FRL-1016"/>
    <x v="57"/>
    <x v="4"/>
    <x v="2"/>
    <n v="7.5"/>
    <n v="5"/>
    <n v="67"/>
    <n v="3"/>
    <n v="70"/>
    <n v="75"/>
    <n v="80"/>
    <n v="10"/>
    <x v="4"/>
    <n v="0.2"/>
    <n v="0.67"/>
    <n v="0.7"/>
    <n v="70"/>
    <n v="61"/>
    <n v="60"/>
    <s v="Low Deep Work"/>
    <s v="Medium Burnout"/>
    <s v="Medium Focus"/>
    <n v="67"/>
    <x v="0"/>
    <n v="74"/>
  </r>
  <r>
    <s v="FRL-1139"/>
    <x v="154"/>
    <x v="1"/>
    <x v="6"/>
    <n v="9.5"/>
    <n v="6"/>
    <n v="63"/>
    <n v="5"/>
    <n v="100"/>
    <n v="95"/>
    <n v="10"/>
    <n v="90"/>
    <x v="3"/>
    <n v="0.9"/>
    <n v="0.63"/>
    <n v="1"/>
    <n v="89"/>
    <n v="46"/>
    <n v="100"/>
    <s v="Low Deep Work"/>
    <s v="Low Burnout"/>
    <s v="High Focus"/>
    <n v="100"/>
    <x v="1"/>
    <n v="96"/>
  </r>
  <r>
    <s v="FRL-1040"/>
    <x v="129"/>
    <x v="5"/>
    <x v="3"/>
    <n v="10"/>
    <n v="4.5"/>
    <n v="45"/>
    <n v="5"/>
    <n v="100"/>
    <n v="70"/>
    <n v="60"/>
    <n v="40"/>
    <x v="1"/>
    <n v="0.4"/>
    <n v="0.45"/>
    <n v="1"/>
    <n v="59"/>
    <n v="67"/>
    <n v="63"/>
    <s v="Low Deep Work"/>
    <s v="Medium Burnout"/>
    <s v="Low Focus"/>
    <n v="83"/>
    <x v="1"/>
    <n v="72"/>
  </r>
  <r>
    <s v="FRL-1215"/>
    <x v="161"/>
    <x v="4"/>
    <x v="0"/>
    <n v="10"/>
    <n v="7"/>
    <n v="70"/>
    <n v="7"/>
    <n v="80"/>
    <n v="75"/>
    <n v="40"/>
    <n v="60"/>
    <x v="3"/>
    <n v="0.6"/>
    <n v="0.7"/>
    <n v="0.8"/>
    <n v="82"/>
    <n v="48"/>
    <n v="100"/>
    <s v="Medium Deep Work"/>
    <s v="Low Burnout"/>
    <s v="High Focus"/>
    <n v="83"/>
    <x v="3"/>
    <n v="79"/>
  </r>
  <r>
    <s v="FRL-1001"/>
    <x v="154"/>
    <x v="1"/>
    <x v="1"/>
    <n v="5.5"/>
    <n v="4"/>
    <n v="73"/>
    <n v="3"/>
    <n v="80"/>
    <n v="70"/>
    <n v="90"/>
    <n v="50"/>
    <x v="0"/>
    <n v="0.1"/>
    <n v="0.73"/>
    <n v="0.8"/>
    <n v="69"/>
    <n v="78"/>
    <n v="60"/>
    <s v="Medium Deep Work"/>
    <s v="High Burnout"/>
    <s v="Medium Focus"/>
    <n v="62"/>
    <x v="3"/>
    <n v="63"/>
  </r>
  <r>
    <s v="FRL-1191"/>
    <x v="161"/>
    <x v="4"/>
    <x v="3"/>
    <n v="8"/>
    <n v="7.5"/>
    <n v="94"/>
    <n v="1"/>
    <n v="80"/>
    <n v="90"/>
    <n v="70"/>
    <n v="10"/>
    <x v="2"/>
    <n v="0.3"/>
    <n v="0.94"/>
    <n v="0.8"/>
    <n v="68"/>
    <n v="60"/>
    <n v="69"/>
    <s v="Very High Deep Work"/>
    <s v="Medium Burnout"/>
    <s v="Medium Focus"/>
    <n v="100"/>
    <x v="3"/>
    <n v="92"/>
  </r>
  <r>
    <s v="FRL-1201"/>
    <x v="25"/>
    <x v="6"/>
    <x v="1"/>
    <n v="4"/>
    <n v="4"/>
    <n v="100"/>
    <n v="7"/>
    <n v="80"/>
    <n v="100"/>
    <n v="10"/>
    <n v="60"/>
    <x v="2"/>
    <n v="0.9"/>
    <n v="1"/>
    <n v="0.8"/>
    <n v="51"/>
    <n v="32"/>
    <n v="54"/>
    <s v="Very High Deep Work"/>
    <s v="Low Burnout"/>
    <s v="Low Focus"/>
    <n v="88"/>
    <x v="3"/>
    <n v="93"/>
  </r>
  <r>
    <s v="FRL-1374"/>
    <x v="44"/>
    <x v="1"/>
    <x v="6"/>
    <n v="9"/>
    <n v="4.5"/>
    <n v="50"/>
    <n v="7"/>
    <n v="50"/>
    <n v="90"/>
    <n v="90"/>
    <n v="20"/>
    <x v="0"/>
    <n v="0.1"/>
    <n v="0.5"/>
    <n v="0.5"/>
    <n v="50"/>
    <n v="68"/>
    <n v="62"/>
    <s v="Low Deep Work"/>
    <s v="Medium Burnout"/>
    <s v="Low Focus"/>
    <n v="83"/>
    <x v="2"/>
    <n v="91"/>
  </r>
  <r>
    <s v="FRL-1300"/>
    <x v="168"/>
    <x v="6"/>
    <x v="1"/>
    <n v="8.5"/>
    <n v="4.5"/>
    <n v="53"/>
    <n v="3"/>
    <n v="100"/>
    <n v="75"/>
    <n v="10"/>
    <n v="30"/>
    <x v="2"/>
    <n v="0.9"/>
    <n v="0.53"/>
    <n v="1"/>
    <n v="65"/>
    <n v="32"/>
    <n v="52"/>
    <s v="Low Deep Work"/>
    <s v="Low Burnout"/>
    <s v="Medium Focus"/>
    <n v="70"/>
    <x v="1"/>
    <n v="68"/>
  </r>
  <r>
    <s v="FRL-1011"/>
    <x v="52"/>
    <x v="5"/>
    <x v="2"/>
    <n v="6"/>
    <n v="5"/>
    <n v="83"/>
    <n v="3"/>
    <n v="60"/>
    <n v="100"/>
    <n v="80"/>
    <n v="60"/>
    <x v="3"/>
    <n v="0.2"/>
    <n v="0.83"/>
    <n v="0.6"/>
    <n v="71"/>
    <n v="69"/>
    <n v="78"/>
    <s v="High Deep Work"/>
    <s v="Medium Burnout"/>
    <s v="Medium Focus"/>
    <n v="89"/>
    <x v="0"/>
    <n v="99"/>
  </r>
  <r>
    <s v="FRL-1356"/>
    <x v="134"/>
    <x v="4"/>
    <x v="3"/>
    <n v="6.5"/>
    <n v="4.5"/>
    <n v="69"/>
    <n v="2"/>
    <n v="100"/>
    <n v="100"/>
    <n v="30"/>
    <n v="70"/>
    <x v="0"/>
    <n v="0.7"/>
    <n v="0.69"/>
    <n v="1"/>
    <n v="95"/>
    <n v="40"/>
    <n v="100"/>
    <s v="Low Deep Work"/>
    <s v="Low Burnout"/>
    <s v="High Focus"/>
    <n v="100"/>
    <x v="1"/>
    <n v="102"/>
  </r>
  <r>
    <s v="FRL-1319"/>
    <x v="166"/>
    <x v="2"/>
    <x v="5"/>
    <n v="7"/>
    <n v="4"/>
    <n v="57"/>
    <n v="3"/>
    <n v="70"/>
    <n v="100"/>
    <n v="80"/>
    <n v="50"/>
    <x v="2"/>
    <n v="0.2"/>
    <n v="0.56999999999999995"/>
    <n v="0.7"/>
    <n v="49"/>
    <n v="74"/>
    <n v="41"/>
    <s v="Low Deep Work"/>
    <s v="High Burnout"/>
    <s v="Low Focus"/>
    <n v="91"/>
    <x v="0"/>
    <n v="95"/>
  </r>
  <r>
    <s v="FRL-1139"/>
    <x v="173"/>
    <x v="0"/>
    <x v="3"/>
    <n v="8.5"/>
    <n v="5"/>
    <n v="59"/>
    <n v="1"/>
    <n v="70"/>
    <n v="95"/>
    <n v="90"/>
    <n v="50"/>
    <x v="2"/>
    <n v="0.1"/>
    <n v="0.59"/>
    <n v="0.7"/>
    <n v="55"/>
    <n v="83"/>
    <n v="49"/>
    <s v="Low Deep Work"/>
    <s v="High Burnout"/>
    <s v="Low Focus"/>
    <n v="98"/>
    <x v="0"/>
    <n v="97"/>
  </r>
  <r>
    <s v="FRL-1115"/>
    <x v="121"/>
    <x v="4"/>
    <x v="0"/>
    <n v="4.5"/>
    <n v="4"/>
    <n v="89"/>
    <n v="9"/>
    <n v="100"/>
    <n v="90"/>
    <n v="20"/>
    <n v="90"/>
    <x v="1"/>
    <n v="0.8"/>
    <n v="0.89"/>
    <n v="1"/>
    <n v="100"/>
    <n v="36"/>
    <n v="100"/>
    <s v="High Deep Work"/>
    <s v="Low Burnout"/>
    <s v="High Focus"/>
    <n v="100"/>
    <x v="1"/>
    <n v="94"/>
  </r>
  <r>
    <s v="FRL-1178"/>
    <x v="184"/>
    <x v="5"/>
    <x v="1"/>
    <n v="6.5"/>
    <n v="6"/>
    <n v="92"/>
    <n v="4"/>
    <n v="70"/>
    <n v="100"/>
    <n v="60"/>
    <n v="70"/>
    <x v="4"/>
    <n v="0.4"/>
    <n v="0.92"/>
    <n v="0.7"/>
    <n v="48"/>
    <n v="73"/>
    <n v="44"/>
    <s v="Very High Deep Work"/>
    <s v="High Burnout"/>
    <s v="Low Focus"/>
    <n v="82"/>
    <x v="0"/>
    <n v="93"/>
  </r>
  <r>
    <s v="FRL-1085"/>
    <x v="134"/>
    <x v="4"/>
    <x v="0"/>
    <n v="10"/>
    <n v="9"/>
    <n v="90"/>
    <n v="6"/>
    <n v="50"/>
    <n v="85"/>
    <n v="80"/>
    <n v="10"/>
    <x v="2"/>
    <n v="0.2"/>
    <n v="0.9"/>
    <n v="0.5"/>
    <n v="48"/>
    <n v="61"/>
    <n v="58"/>
    <s v="Very High Deep Work"/>
    <s v="Medium Burnout"/>
    <s v="Low Focus"/>
    <n v="80"/>
    <x v="2"/>
    <n v="89"/>
  </r>
  <r>
    <s v="FRL-1194"/>
    <x v="141"/>
    <x v="2"/>
    <x v="2"/>
    <n v="5.5"/>
    <n v="5.5"/>
    <n v="100"/>
    <n v="2"/>
    <n v="60"/>
    <n v="80"/>
    <n v="90"/>
    <n v="70"/>
    <x v="0"/>
    <n v="0.1"/>
    <n v="1"/>
    <n v="0.6"/>
    <n v="80"/>
    <n v="74"/>
    <n v="83"/>
    <s v="Very High Deep Work"/>
    <s v="High Burnout"/>
    <s v="High Focus"/>
    <n v="71"/>
    <x v="0"/>
    <n v="79"/>
  </r>
  <r>
    <s v="FRL-1005"/>
    <x v="57"/>
    <x v="4"/>
    <x v="4"/>
    <n v="7.5"/>
    <n v="5"/>
    <n v="67"/>
    <n v="7"/>
    <n v="50"/>
    <n v="75"/>
    <n v="40"/>
    <n v="60"/>
    <x v="0"/>
    <n v="0.6"/>
    <n v="0.67"/>
    <n v="0.5"/>
    <n v="71"/>
    <n v="44"/>
    <n v="92"/>
    <s v="Low Deep Work"/>
    <s v="Low Burnout"/>
    <s v="Medium Focus"/>
    <n v="73"/>
    <x v="2"/>
    <n v="81"/>
  </r>
  <r>
    <s v="FRL-1258"/>
    <x v="154"/>
    <x v="1"/>
    <x v="7"/>
    <n v="4"/>
    <n v="4"/>
    <n v="100"/>
    <n v="6"/>
    <n v="100"/>
    <n v="70"/>
    <n v="20"/>
    <n v="80"/>
    <x v="3"/>
    <n v="0.8"/>
    <n v="1"/>
    <n v="1"/>
    <n v="100"/>
    <n v="36"/>
    <n v="100"/>
    <s v="Very High Deep Work"/>
    <s v="Low Burnout"/>
    <s v="High Focus"/>
    <n v="69"/>
    <x v="1"/>
    <n v="67"/>
  </r>
  <r>
    <s v="FRL-1216"/>
    <x v="82"/>
    <x v="5"/>
    <x v="3"/>
    <n v="10"/>
    <n v="4.5"/>
    <n v="45"/>
    <n v="6"/>
    <n v="50"/>
    <n v="80"/>
    <n v="90"/>
    <n v="80"/>
    <x v="1"/>
    <n v="0.1"/>
    <n v="0.45"/>
    <n v="0.5"/>
    <n v="58"/>
    <n v="95"/>
    <n v="53"/>
    <s v="Low Deep Work"/>
    <s v="High Burnout"/>
    <s v="Low Focus"/>
    <n v="76"/>
    <x v="2"/>
    <n v="82"/>
  </r>
  <r>
    <s v="FRL-1191"/>
    <x v="71"/>
    <x v="4"/>
    <x v="5"/>
    <n v="5"/>
    <n v="4.5"/>
    <n v="90"/>
    <n v="5"/>
    <n v="60"/>
    <n v="75"/>
    <n v="60"/>
    <n v="50"/>
    <x v="4"/>
    <n v="0.4"/>
    <n v="0.9"/>
    <n v="0.6"/>
    <n v="61"/>
    <n v="58"/>
    <n v="59"/>
    <s v="Very High Deep Work"/>
    <s v="Medium Burnout"/>
    <s v="Low Focus"/>
    <n v="68"/>
    <x v="0"/>
    <n v="70"/>
  </r>
  <r>
    <s v="FRL-1028"/>
    <x v="131"/>
    <x v="4"/>
    <x v="3"/>
    <n v="6"/>
    <n v="5"/>
    <n v="83"/>
    <n v="4"/>
    <n v="100"/>
    <n v="100"/>
    <n v="60"/>
    <n v="80"/>
    <x v="1"/>
    <n v="0.4"/>
    <n v="0.83"/>
    <n v="1"/>
    <n v="89"/>
    <n v="60"/>
    <n v="95"/>
    <s v="High Deep Work"/>
    <s v="Medium Burnout"/>
    <s v="High Focus"/>
    <n v="100"/>
    <x v="1"/>
    <n v="102"/>
  </r>
  <r>
    <s v="FRL-1163"/>
    <x v="27"/>
    <x v="4"/>
    <x v="0"/>
    <n v="4.5"/>
    <n v="4"/>
    <n v="89"/>
    <n v="9"/>
    <n v="90"/>
    <n v="90"/>
    <n v="70"/>
    <n v="70"/>
    <x v="2"/>
    <n v="0.3"/>
    <n v="0.89"/>
    <n v="0.9"/>
    <n v="66"/>
    <n v="56"/>
    <n v="70"/>
    <s v="High Deep Work"/>
    <s v="Medium Burnout"/>
    <s v="Medium Focus"/>
    <n v="100"/>
    <x v="1"/>
    <n v="94"/>
  </r>
  <r>
    <s v="FRL-1297"/>
    <x v="160"/>
    <x v="4"/>
    <x v="2"/>
    <n v="7"/>
    <n v="5"/>
    <n v="71"/>
    <n v="7"/>
    <n v="90"/>
    <n v="75"/>
    <n v="40"/>
    <n v="60"/>
    <x v="1"/>
    <n v="0.6"/>
    <n v="0.71"/>
    <n v="0.9"/>
    <n v="66"/>
    <n v="52"/>
    <n v="71"/>
    <s v="Medium Deep Work"/>
    <s v="Medium Burnout"/>
    <s v="Medium Focus"/>
    <n v="77"/>
    <x v="1"/>
    <n v="74"/>
  </r>
  <r>
    <s v="FRL-1135"/>
    <x v="76"/>
    <x v="3"/>
    <x v="1"/>
    <n v="9"/>
    <n v="8"/>
    <n v="89"/>
    <n v="8"/>
    <n v="90"/>
    <n v="70"/>
    <n v="60"/>
    <n v="80"/>
    <x v="0"/>
    <n v="0.4"/>
    <n v="0.89"/>
    <n v="0.9"/>
    <n v="51"/>
    <n v="75"/>
    <n v="54"/>
    <s v="High Deep Work"/>
    <s v="High Burnout"/>
    <s v="Low Focus"/>
    <n v="65"/>
    <x v="1"/>
    <n v="63"/>
  </r>
  <r>
    <s v="FRL-1124"/>
    <x v="106"/>
    <x v="1"/>
    <x v="1"/>
    <n v="7.5"/>
    <n v="7.5"/>
    <n v="100"/>
    <n v="2"/>
    <n v="70"/>
    <n v="75"/>
    <n v="10"/>
    <n v="20"/>
    <x v="1"/>
    <n v="0.9"/>
    <n v="1"/>
    <n v="0.7"/>
    <n v="83"/>
    <n v="22"/>
    <n v="84"/>
    <s v="Very High Deep Work"/>
    <s v="Low Burnout"/>
    <s v="High Focus"/>
    <n v="61"/>
    <x v="0"/>
    <n v="68"/>
  </r>
  <r>
    <s v="FRL-1083"/>
    <x v="35"/>
    <x v="3"/>
    <x v="3"/>
    <n v="8.5"/>
    <n v="6.5"/>
    <n v="76"/>
    <n v="7"/>
    <n v="70"/>
    <n v="75"/>
    <n v="40"/>
    <n v="30"/>
    <x v="2"/>
    <n v="0.6"/>
    <n v="0.76"/>
    <n v="0.7"/>
    <n v="62"/>
    <n v="50"/>
    <n v="65"/>
    <s v="Medium Deep Work"/>
    <s v="Medium Burnout"/>
    <s v="Low Focus"/>
    <n v="78"/>
    <x v="0"/>
    <n v="77"/>
  </r>
  <r>
    <s v="FRL-1108"/>
    <x v="152"/>
    <x v="3"/>
    <x v="1"/>
    <n v="5"/>
    <n v="4"/>
    <n v="80"/>
    <n v="10"/>
    <n v="70"/>
    <n v="80"/>
    <n v="10"/>
    <n v="30"/>
    <x v="1"/>
    <n v="0.9"/>
    <n v="0.8"/>
    <n v="0.7"/>
    <n v="78"/>
    <n v="25"/>
    <n v="77"/>
    <s v="High Deep Work"/>
    <s v="Low Burnout"/>
    <s v="Medium Focus"/>
    <n v="65"/>
    <x v="0"/>
    <n v="73"/>
  </r>
  <r>
    <s v="FRL-1164"/>
    <x v="56"/>
    <x v="4"/>
    <x v="2"/>
    <n v="10"/>
    <n v="5"/>
    <n v="50"/>
    <n v="7"/>
    <n v="80"/>
    <n v="90"/>
    <n v="30"/>
    <n v="50"/>
    <x v="3"/>
    <n v="0.7"/>
    <n v="0.5"/>
    <n v="0.8"/>
    <n v="58"/>
    <n v="47"/>
    <n v="68"/>
    <s v="Low Deep Work"/>
    <s v="Low Burnout"/>
    <s v="Low Focus"/>
    <n v="87"/>
    <x v="3"/>
    <n v="89"/>
  </r>
  <r>
    <s v="FRL-1242"/>
    <x v="25"/>
    <x v="6"/>
    <x v="1"/>
    <n v="8.5"/>
    <n v="5"/>
    <n v="59"/>
    <n v="4"/>
    <n v="90"/>
    <n v="100"/>
    <n v="60"/>
    <n v="30"/>
    <x v="0"/>
    <n v="0.4"/>
    <n v="0.59"/>
    <n v="0.9"/>
    <n v="92"/>
    <n v="65"/>
    <n v="73"/>
    <s v="Low Deep Work"/>
    <s v="Medium Burnout"/>
    <s v="High Focus"/>
    <n v="94"/>
    <x v="1"/>
    <n v="93"/>
  </r>
  <r>
    <s v="FRL-1122"/>
    <x v="64"/>
    <x v="0"/>
    <x v="6"/>
    <n v="5"/>
    <n v="4"/>
    <n v="80"/>
    <n v="10"/>
    <n v="70"/>
    <n v="95"/>
    <n v="10"/>
    <n v="20"/>
    <x v="4"/>
    <n v="0.9"/>
    <n v="0.8"/>
    <n v="0.7"/>
    <n v="72"/>
    <n v="24"/>
    <n v="84"/>
    <s v="High Deep Work"/>
    <s v="Low Burnout"/>
    <s v="Medium Focus"/>
    <n v="96"/>
    <x v="0"/>
    <n v="96"/>
  </r>
  <r>
    <s v="FRL-1116"/>
    <x v="68"/>
    <x v="1"/>
    <x v="1"/>
    <n v="8"/>
    <n v="6"/>
    <n v="75"/>
    <n v="5"/>
    <n v="60"/>
    <n v="80"/>
    <n v="80"/>
    <n v="20"/>
    <x v="1"/>
    <n v="0.2"/>
    <n v="0.75"/>
    <n v="0.6"/>
    <n v="82"/>
    <n v="82"/>
    <n v="64"/>
    <s v="Medium Deep Work"/>
    <s v="High Burnout"/>
    <s v="High Focus"/>
    <n v="65"/>
    <x v="0"/>
    <n v="73"/>
  </r>
  <r>
    <s v="FRL-1311"/>
    <x v="145"/>
    <x v="1"/>
    <x v="4"/>
    <n v="10"/>
    <n v="9"/>
    <n v="90"/>
    <n v="8"/>
    <n v="70"/>
    <n v="100"/>
    <n v="20"/>
    <n v="60"/>
    <x v="2"/>
    <n v="0.8"/>
    <n v="0.9"/>
    <n v="0.7"/>
    <n v="71"/>
    <n v="40"/>
    <n v="81"/>
    <s v="Very High Deep Work"/>
    <s v="Low Burnout"/>
    <s v="Medium Focus"/>
    <n v="100"/>
    <x v="0"/>
    <n v="106"/>
  </r>
  <r>
    <s v="FRL-1064"/>
    <x v="47"/>
    <x v="5"/>
    <x v="6"/>
    <n v="4"/>
    <n v="4"/>
    <n v="100"/>
    <n v="6"/>
    <n v="90"/>
    <n v="95"/>
    <n v="20"/>
    <n v="40"/>
    <x v="1"/>
    <n v="0.8"/>
    <n v="1"/>
    <n v="0.9"/>
    <n v="100"/>
    <n v="29"/>
    <n v="100"/>
    <s v="Very High Deep Work"/>
    <s v="Low Burnout"/>
    <s v="High Focus"/>
    <n v="100"/>
    <x v="1"/>
    <n v="96"/>
  </r>
  <r>
    <s v="FRL-1063"/>
    <x v="1"/>
    <x v="0"/>
    <x v="1"/>
    <n v="4"/>
    <n v="4"/>
    <n v="100"/>
    <n v="5"/>
    <n v="60"/>
    <n v="95"/>
    <n v="30"/>
    <n v="30"/>
    <x v="4"/>
    <n v="0.7"/>
    <n v="1"/>
    <n v="0.6"/>
    <n v="67"/>
    <n v="38"/>
    <n v="62"/>
    <s v="Very High Deep Work"/>
    <s v="Low Burnout"/>
    <s v="Medium Focus"/>
    <n v="78"/>
    <x v="0"/>
    <n v="88"/>
  </r>
  <r>
    <s v="FRL-1065"/>
    <x v="113"/>
    <x v="0"/>
    <x v="0"/>
    <n v="7.5"/>
    <n v="7.5"/>
    <n v="100"/>
    <n v="8"/>
    <n v="60"/>
    <n v="70"/>
    <n v="70"/>
    <n v="90"/>
    <x v="0"/>
    <n v="0.3"/>
    <n v="1"/>
    <n v="0.6"/>
    <n v="66"/>
    <n v="60"/>
    <n v="88"/>
    <s v="Very High Deep Work"/>
    <s v="Medium Burnout"/>
    <s v="Medium Focus"/>
    <n v="72"/>
    <x v="0"/>
    <n v="74"/>
  </r>
  <r>
    <s v="FRL-1205"/>
    <x v="124"/>
    <x v="3"/>
    <x v="6"/>
    <n v="9.5"/>
    <n v="7.5"/>
    <n v="79"/>
    <n v="1"/>
    <n v="50"/>
    <n v="75"/>
    <n v="90"/>
    <n v="60"/>
    <x v="0"/>
    <n v="0.1"/>
    <n v="0.79"/>
    <n v="0.5"/>
    <n v="65"/>
    <n v="73"/>
    <n v="79"/>
    <s v="Medium Deep Work"/>
    <s v="High Burnout"/>
    <s v="Medium Focus"/>
    <n v="69"/>
    <x v="2"/>
    <n v="76"/>
  </r>
  <r>
    <s v="FRL-1193"/>
    <x v="130"/>
    <x v="5"/>
    <x v="7"/>
    <n v="6.5"/>
    <n v="6"/>
    <n v="92"/>
    <n v="6"/>
    <n v="90"/>
    <n v="90"/>
    <n v="50"/>
    <n v="30"/>
    <x v="2"/>
    <n v="0.5"/>
    <n v="0.92"/>
    <n v="0.9"/>
    <n v="62"/>
    <n v="53"/>
    <n v="56"/>
    <s v="Very High Deep Work"/>
    <s v="Medium Burnout"/>
    <s v="Low Focus"/>
    <n v="89"/>
    <x v="1"/>
    <n v="87"/>
  </r>
  <r>
    <s v="FRL-1372"/>
    <x v="101"/>
    <x v="1"/>
    <x v="0"/>
    <n v="9"/>
    <n v="7.5"/>
    <n v="83"/>
    <n v="5"/>
    <n v="50"/>
    <n v="75"/>
    <n v="80"/>
    <n v="50"/>
    <x v="0"/>
    <n v="0.2"/>
    <n v="0.83"/>
    <n v="0.5"/>
    <n v="60"/>
    <n v="61"/>
    <n v="79"/>
    <s v="High Deep Work"/>
    <s v="Medium Burnout"/>
    <s v="Low Focus"/>
    <n v="71"/>
    <x v="2"/>
    <n v="79"/>
  </r>
  <r>
    <s v="FRL-1242"/>
    <x v="154"/>
    <x v="1"/>
    <x v="1"/>
    <n v="8"/>
    <n v="5"/>
    <n v="62"/>
    <n v="7"/>
    <n v="80"/>
    <n v="75"/>
    <n v="60"/>
    <n v="10"/>
    <x v="4"/>
    <n v="0.4"/>
    <n v="0.62"/>
    <n v="0.8"/>
    <n v="78"/>
    <n v="67"/>
    <n v="54"/>
    <s v="Low Deep Work"/>
    <s v="Medium Burnout"/>
    <s v="Medium Focus"/>
    <n v="66"/>
    <x v="3"/>
    <n v="68"/>
  </r>
  <r>
    <s v="FRL-1007"/>
    <x v="120"/>
    <x v="2"/>
    <x v="7"/>
    <n v="5.5"/>
    <n v="5.5"/>
    <n v="100"/>
    <n v="4"/>
    <n v="100"/>
    <n v="80"/>
    <n v="70"/>
    <n v="50"/>
    <x v="4"/>
    <n v="0.3"/>
    <n v="1"/>
    <n v="1"/>
    <n v="63"/>
    <n v="65"/>
    <n v="57"/>
    <s v="Very High Deep Work"/>
    <s v="Medium Burnout"/>
    <s v="Low Focus"/>
    <n v="79"/>
    <x v="1"/>
    <n v="77"/>
  </r>
  <r>
    <s v="FRL-1144"/>
    <x v="108"/>
    <x v="3"/>
    <x v="6"/>
    <n v="7.5"/>
    <n v="6"/>
    <n v="80"/>
    <n v="6"/>
    <n v="80"/>
    <n v="95"/>
    <n v="40"/>
    <n v="20"/>
    <x v="2"/>
    <n v="0.6"/>
    <n v="0.8"/>
    <n v="0.8"/>
    <n v="65"/>
    <n v="40"/>
    <n v="73"/>
    <s v="High Deep Work"/>
    <s v="Low Burnout"/>
    <s v="Medium Focus"/>
    <n v="100"/>
    <x v="3"/>
    <n v="96"/>
  </r>
  <r>
    <s v="FRL-1300"/>
    <x v="43"/>
    <x v="2"/>
    <x v="7"/>
    <n v="10"/>
    <n v="8.5"/>
    <n v="85"/>
    <n v="8"/>
    <n v="90"/>
    <n v="100"/>
    <n v="90"/>
    <n v="50"/>
    <x v="1"/>
    <n v="0.1"/>
    <n v="0.85"/>
    <n v="0.9"/>
    <n v="57"/>
    <n v="95"/>
    <n v="52"/>
    <s v="High Deep Work"/>
    <s v="High Burnout"/>
    <s v="Low Focus"/>
    <n v="99"/>
    <x v="1"/>
    <n v="97"/>
  </r>
  <r>
    <s v="FRL-1131"/>
    <x v="90"/>
    <x v="3"/>
    <x v="5"/>
    <n v="9.5"/>
    <n v="8"/>
    <n v="84"/>
    <n v="7"/>
    <n v="90"/>
    <n v="95"/>
    <n v="60"/>
    <n v="60"/>
    <x v="3"/>
    <n v="0.4"/>
    <n v="0.84"/>
    <n v="0.9"/>
    <n v="75"/>
    <n v="65"/>
    <n v="81"/>
    <s v="High Deep Work"/>
    <s v="Medium Burnout"/>
    <s v="Medium Focus"/>
    <n v="99"/>
    <x v="1"/>
    <n v="90"/>
  </r>
  <r>
    <s v="FRL-1305"/>
    <x v="34"/>
    <x v="6"/>
    <x v="1"/>
    <n v="10"/>
    <n v="9"/>
    <n v="90"/>
    <n v="4"/>
    <n v="80"/>
    <n v="100"/>
    <n v="70"/>
    <n v="50"/>
    <x v="3"/>
    <n v="0.3"/>
    <n v="0.9"/>
    <n v="0.8"/>
    <n v="73"/>
    <n v="78"/>
    <n v="69"/>
    <s v="Very High Deep Work"/>
    <s v="High Burnout"/>
    <s v="Medium Focus"/>
    <n v="88"/>
    <x v="3"/>
    <n v="93"/>
  </r>
  <r>
    <s v="FRL-1067"/>
    <x v="136"/>
    <x v="0"/>
    <x v="7"/>
    <n v="8.5"/>
    <n v="6"/>
    <n v="71"/>
    <n v="7"/>
    <n v="60"/>
    <n v="70"/>
    <n v="30"/>
    <n v="90"/>
    <x v="1"/>
    <n v="0.7"/>
    <n v="0.71"/>
    <n v="0.6"/>
    <n v="74"/>
    <n v="61"/>
    <n v="68"/>
    <s v="Medium Deep Work"/>
    <s v="Medium Burnout"/>
    <s v="Medium Focus"/>
    <n v="60"/>
    <x v="0"/>
    <n v="67"/>
  </r>
  <r>
    <s v="FRL-1338"/>
    <x v="29"/>
    <x v="4"/>
    <x v="7"/>
    <n v="6.5"/>
    <n v="6"/>
    <n v="92"/>
    <n v="5"/>
    <n v="70"/>
    <n v="75"/>
    <n v="50"/>
    <n v="10"/>
    <x v="0"/>
    <n v="0.5"/>
    <n v="0.92"/>
    <n v="0.7"/>
    <n v="78"/>
    <n v="45"/>
    <n v="82"/>
    <s v="Very High Deep Work"/>
    <s v="Low Burnout"/>
    <s v="Medium Focus"/>
    <n v="65"/>
    <x v="0"/>
    <n v="72"/>
  </r>
  <r>
    <s v="FRL-1093"/>
    <x v="64"/>
    <x v="0"/>
    <x v="5"/>
    <n v="7.5"/>
    <n v="7"/>
    <n v="93"/>
    <n v="3"/>
    <n v="60"/>
    <n v="100"/>
    <n v="90"/>
    <n v="50"/>
    <x v="4"/>
    <n v="0.1"/>
    <n v="0.93"/>
    <n v="0.6"/>
    <n v="62"/>
    <n v="72"/>
    <n v="57"/>
    <s v="Very High Deep Work"/>
    <s v="High Burnout"/>
    <s v="Low Focus"/>
    <n v="91"/>
    <x v="0"/>
    <n v="95"/>
  </r>
  <r>
    <s v="FRL-1088"/>
    <x v="96"/>
    <x v="1"/>
    <x v="1"/>
    <n v="5"/>
    <n v="4.5"/>
    <n v="90"/>
    <n v="7"/>
    <n v="80"/>
    <n v="95"/>
    <n v="90"/>
    <n v="80"/>
    <x v="0"/>
    <n v="0.1"/>
    <n v="0.9"/>
    <n v="0.8"/>
    <n v="54"/>
    <n v="82"/>
    <n v="54"/>
    <s v="Very High Deep Work"/>
    <s v="High Burnout"/>
    <s v="Low Focus"/>
    <n v="84"/>
    <x v="3"/>
    <n v="88"/>
  </r>
  <r>
    <s v="FRL-1065"/>
    <x v="26"/>
    <x v="2"/>
    <x v="3"/>
    <n v="7.5"/>
    <n v="7.5"/>
    <n v="100"/>
    <n v="1"/>
    <n v="100"/>
    <n v="90"/>
    <n v="50"/>
    <n v="20"/>
    <x v="4"/>
    <n v="0.5"/>
    <n v="1"/>
    <n v="1"/>
    <n v="79"/>
    <n v="44"/>
    <n v="84"/>
    <s v="Very High Deep Work"/>
    <s v="Low Burnout"/>
    <s v="Medium Focus"/>
    <n v="100"/>
    <x v="1"/>
    <n v="92"/>
  </r>
  <r>
    <s v="FRL-1196"/>
    <x v="43"/>
    <x v="2"/>
    <x v="5"/>
    <n v="4.5"/>
    <n v="4"/>
    <n v="89"/>
    <n v="5"/>
    <n v="100"/>
    <n v="80"/>
    <n v="70"/>
    <n v="50"/>
    <x v="0"/>
    <n v="0.3"/>
    <n v="0.89"/>
    <n v="1"/>
    <n v="88"/>
    <n v="55"/>
    <n v="89"/>
    <s v="High Deep Work"/>
    <s v="Medium Burnout"/>
    <s v="High Focus"/>
    <n v="84"/>
    <x v="1"/>
    <n v="75"/>
  </r>
  <r>
    <s v="FRL-1200"/>
    <x v="35"/>
    <x v="3"/>
    <x v="0"/>
    <n v="10"/>
    <n v="9"/>
    <n v="90"/>
    <n v="6"/>
    <n v="80"/>
    <n v="95"/>
    <n v="80"/>
    <n v="50"/>
    <x v="1"/>
    <n v="0.2"/>
    <n v="0.9"/>
    <n v="0.8"/>
    <n v="79"/>
    <n v="64"/>
    <n v="90"/>
    <s v="Very High Deep Work"/>
    <s v="Medium Burnout"/>
    <s v="Medium Focus"/>
    <n v="100"/>
    <x v="3"/>
    <n v="99"/>
  </r>
  <r>
    <s v="FRL-1098"/>
    <x v="135"/>
    <x v="4"/>
    <x v="3"/>
    <n v="8"/>
    <n v="5.5"/>
    <n v="69"/>
    <n v="1"/>
    <n v="80"/>
    <n v="75"/>
    <n v="40"/>
    <n v="70"/>
    <x v="2"/>
    <n v="0.6"/>
    <n v="0.69"/>
    <n v="0.8"/>
    <n v="59"/>
    <n v="62"/>
    <n v="59"/>
    <s v="Low Deep Work"/>
    <s v="Medium Burnout"/>
    <s v="Low Focus"/>
    <n v="84"/>
    <x v="3"/>
    <n v="77"/>
  </r>
  <r>
    <s v="FRL-1278"/>
    <x v="22"/>
    <x v="5"/>
    <x v="0"/>
    <n v="8.5"/>
    <n v="5"/>
    <n v="59"/>
    <n v="7"/>
    <n v="80"/>
    <n v="85"/>
    <n v="30"/>
    <n v="10"/>
    <x v="0"/>
    <n v="0.7"/>
    <n v="0.59"/>
    <n v="0.8"/>
    <n v="92"/>
    <n v="29"/>
    <n v="100"/>
    <s v="Low Deep Work"/>
    <s v="Low Burnout"/>
    <s v="High Focus"/>
    <n v="95"/>
    <x v="3"/>
    <n v="89"/>
  </r>
  <r>
    <s v="FRL-1165"/>
    <x v="81"/>
    <x v="0"/>
    <x v="0"/>
    <n v="6.5"/>
    <n v="6.5"/>
    <n v="100"/>
    <n v="8"/>
    <n v="90"/>
    <n v="85"/>
    <n v="50"/>
    <n v="60"/>
    <x v="4"/>
    <n v="0.5"/>
    <n v="1"/>
    <n v="0.9"/>
    <n v="74"/>
    <n v="48"/>
    <n v="81"/>
    <s v="Very High Deep Work"/>
    <s v="Low Burnout"/>
    <s v="Medium Focus"/>
    <n v="100"/>
    <x v="1"/>
    <n v="89"/>
  </r>
  <r>
    <s v="FRL-1165"/>
    <x v="49"/>
    <x v="3"/>
    <x v="0"/>
    <n v="10"/>
    <n v="10"/>
    <n v="100"/>
    <n v="6"/>
    <n v="70"/>
    <n v="70"/>
    <n v="30"/>
    <n v="50"/>
    <x v="1"/>
    <n v="0.7"/>
    <n v="1"/>
    <n v="0.7"/>
    <n v="76"/>
    <n v="46"/>
    <n v="97"/>
    <s v="Very High Deep Work"/>
    <s v="Low Burnout"/>
    <s v="Medium Focus"/>
    <n v="72"/>
    <x v="0"/>
    <n v="74"/>
  </r>
  <r>
    <s v="FRL-1140"/>
    <x v="95"/>
    <x v="5"/>
    <x v="1"/>
    <n v="4"/>
    <n v="4"/>
    <n v="100"/>
    <n v="7"/>
    <n v="80"/>
    <n v="80"/>
    <n v="90"/>
    <n v="70"/>
    <x v="0"/>
    <n v="0.1"/>
    <n v="1"/>
    <n v="0.8"/>
    <n v="58"/>
    <n v="80"/>
    <n v="59"/>
    <s v="Very High Deep Work"/>
    <s v="High Burnout"/>
    <s v="Low Focus"/>
    <n v="71"/>
    <x v="3"/>
    <n v="73"/>
  </r>
  <r>
    <s v="FRL-1149"/>
    <x v="152"/>
    <x v="3"/>
    <x v="1"/>
    <n v="4"/>
    <n v="4"/>
    <n v="100"/>
    <n v="2"/>
    <n v="80"/>
    <n v="80"/>
    <n v="50"/>
    <n v="60"/>
    <x v="0"/>
    <n v="0.5"/>
    <n v="1"/>
    <n v="0.8"/>
    <n v="64"/>
    <n v="53"/>
    <n v="69"/>
    <s v="Very High Deep Work"/>
    <s v="Medium Burnout"/>
    <s v="Low Focus"/>
    <n v="71"/>
    <x v="3"/>
    <n v="73"/>
  </r>
  <r>
    <s v="FRL-1089"/>
    <x v="165"/>
    <x v="1"/>
    <x v="1"/>
    <n v="6"/>
    <n v="5"/>
    <n v="83"/>
    <n v="2"/>
    <n v="90"/>
    <n v="90"/>
    <n v="80"/>
    <n v="50"/>
    <x v="0"/>
    <n v="0.2"/>
    <n v="0.83"/>
    <n v="0.9"/>
    <n v="76"/>
    <n v="75"/>
    <n v="66"/>
    <s v="High Deep Work"/>
    <s v="High Burnout"/>
    <s v="Medium Focus"/>
    <n v="84"/>
    <x v="1"/>
    <n v="83"/>
  </r>
  <r>
    <s v="FRL-1103"/>
    <x v="169"/>
    <x v="1"/>
    <x v="3"/>
    <n v="8"/>
    <n v="7"/>
    <n v="88"/>
    <n v="9"/>
    <n v="50"/>
    <n v="90"/>
    <n v="40"/>
    <n v="60"/>
    <x v="1"/>
    <n v="0.6"/>
    <n v="0.88"/>
    <n v="0.5"/>
    <n v="90"/>
    <n v="52"/>
    <n v="100"/>
    <s v="High Deep Work"/>
    <s v="Medium Burnout"/>
    <s v="High Focus"/>
    <n v="86"/>
    <x v="2"/>
    <n v="92"/>
  </r>
  <r>
    <s v="FRL-1373"/>
    <x v="163"/>
    <x v="1"/>
    <x v="6"/>
    <n v="7.5"/>
    <n v="4"/>
    <n v="53"/>
    <n v="4"/>
    <n v="60"/>
    <n v="70"/>
    <n v="50"/>
    <n v="50"/>
    <x v="3"/>
    <n v="0.5"/>
    <n v="0.53"/>
    <n v="0.6"/>
    <n v="61"/>
    <n v="51"/>
    <n v="81"/>
    <s v="Low Deep Work"/>
    <s v="Medium Burnout"/>
    <s v="Low Focus"/>
    <n v="71"/>
    <x v="0"/>
    <n v="71"/>
  </r>
  <r>
    <s v="FRL-1262"/>
    <x v="159"/>
    <x v="2"/>
    <x v="6"/>
    <n v="7"/>
    <n v="4"/>
    <n v="57"/>
    <n v="3"/>
    <n v="100"/>
    <n v="80"/>
    <n v="10"/>
    <n v="90"/>
    <x v="1"/>
    <n v="0.9"/>
    <n v="0.56999999999999995"/>
    <n v="1"/>
    <n v="84"/>
    <n v="47"/>
    <n v="93"/>
    <s v="Low Deep Work"/>
    <s v="Low Burnout"/>
    <s v="High Focus"/>
    <n v="92"/>
    <x v="1"/>
    <n v="81"/>
  </r>
  <r>
    <s v="FRL-1015"/>
    <x v="52"/>
    <x v="5"/>
    <x v="2"/>
    <n v="10"/>
    <n v="6"/>
    <n v="60"/>
    <n v="2"/>
    <n v="70"/>
    <n v="95"/>
    <n v="10"/>
    <n v="70"/>
    <x v="1"/>
    <n v="0.9"/>
    <n v="0.6"/>
    <n v="0.7"/>
    <n v="54"/>
    <n v="49"/>
    <n v="62"/>
    <s v="Low Deep Work"/>
    <s v="Low Burnout"/>
    <s v="Low Focus"/>
    <n v="85"/>
    <x v="0"/>
    <n v="94"/>
  </r>
  <r>
    <s v="FRL-1305"/>
    <x v="161"/>
    <x v="4"/>
    <x v="6"/>
    <n v="8.5"/>
    <n v="7.5"/>
    <n v="88"/>
    <n v="3"/>
    <n v="70"/>
    <n v="75"/>
    <n v="90"/>
    <n v="50"/>
    <x v="3"/>
    <n v="0.1"/>
    <n v="0.88"/>
    <n v="0.7"/>
    <n v="75"/>
    <n v="67"/>
    <n v="96"/>
    <s v="High Deep Work"/>
    <s v="Medium Burnout"/>
    <s v="Medium Focus"/>
    <n v="76"/>
    <x v="0"/>
    <n v="76"/>
  </r>
  <r>
    <s v="FRL-1185"/>
    <x v="47"/>
    <x v="5"/>
    <x v="4"/>
    <n v="8.5"/>
    <n v="6"/>
    <n v="71"/>
    <n v="9"/>
    <n v="70"/>
    <n v="80"/>
    <n v="10"/>
    <n v="80"/>
    <x v="3"/>
    <n v="0.9"/>
    <n v="0.71"/>
    <n v="0.7"/>
    <n v="81"/>
    <n v="38"/>
    <n v="100"/>
    <s v="Medium Deep Work"/>
    <s v="Low Burnout"/>
    <s v="High Focus"/>
    <n v="84"/>
    <x v="0"/>
    <n v="86"/>
  </r>
  <r>
    <s v="FRL-1385"/>
    <x v="131"/>
    <x v="4"/>
    <x v="5"/>
    <n v="10"/>
    <n v="9.5"/>
    <n v="95"/>
    <n v="8"/>
    <n v="90"/>
    <n v="70"/>
    <n v="60"/>
    <n v="80"/>
    <x v="3"/>
    <n v="0.4"/>
    <n v="0.95"/>
    <n v="0.9"/>
    <n v="70"/>
    <n v="80"/>
    <n v="76"/>
    <s v="Very High Deep Work"/>
    <s v="High Burnout"/>
    <s v="Medium Focus"/>
    <n v="73"/>
    <x v="1"/>
    <n v="65"/>
  </r>
  <r>
    <s v="FRL-1346"/>
    <x v="182"/>
    <x v="6"/>
    <x v="5"/>
    <n v="6.5"/>
    <n v="6"/>
    <n v="92"/>
    <n v="9"/>
    <n v="60"/>
    <n v="95"/>
    <n v="70"/>
    <n v="10"/>
    <x v="3"/>
    <n v="0.3"/>
    <n v="0.92"/>
    <n v="0.6"/>
    <n v="92"/>
    <n v="37"/>
    <n v="100"/>
    <s v="Very High Deep Work"/>
    <s v="Low Burnout"/>
    <s v="High Focus"/>
    <n v="87"/>
    <x v="0"/>
    <n v="90"/>
  </r>
  <r>
    <s v="FRL-1138"/>
    <x v="98"/>
    <x v="1"/>
    <x v="5"/>
    <n v="9"/>
    <n v="4"/>
    <n v="44"/>
    <n v="4"/>
    <n v="70"/>
    <n v="90"/>
    <n v="30"/>
    <n v="60"/>
    <x v="1"/>
    <n v="0.7"/>
    <n v="0.44"/>
    <n v="0.7"/>
    <n v="53"/>
    <n v="64"/>
    <n v="52"/>
    <s v="Low Deep Work"/>
    <s v="Medium Burnout"/>
    <s v="Low Focus"/>
    <n v="82"/>
    <x v="0"/>
    <n v="85"/>
  </r>
  <r>
    <s v="FRL-1312"/>
    <x v="182"/>
    <x v="6"/>
    <x v="2"/>
    <n v="7.5"/>
    <n v="5.5"/>
    <n v="73"/>
    <n v="5"/>
    <n v="50"/>
    <n v="75"/>
    <n v="20"/>
    <n v="80"/>
    <x v="4"/>
    <n v="0.8"/>
    <n v="0.73"/>
    <n v="0.5"/>
    <n v="47"/>
    <n v="55"/>
    <n v="50"/>
    <s v="Medium Deep Work"/>
    <s v="Medium Burnout"/>
    <s v="Low Focus"/>
    <n v="61"/>
    <x v="2"/>
    <n v="74"/>
  </r>
  <r>
    <s v="FRL-1146"/>
    <x v="166"/>
    <x v="2"/>
    <x v="0"/>
    <n v="7"/>
    <n v="5.5"/>
    <n v="79"/>
    <n v="6"/>
    <n v="70"/>
    <n v="70"/>
    <n v="50"/>
    <n v="20"/>
    <x v="1"/>
    <n v="0.5"/>
    <n v="0.79"/>
    <n v="0.7"/>
    <n v="71"/>
    <n v="42"/>
    <n v="89"/>
    <s v="Medium Deep Work"/>
    <s v="Low Burnout"/>
    <s v="Medium Focus"/>
    <n v="72"/>
    <x v="0"/>
    <n v="74"/>
  </r>
  <r>
    <s v="FRL-1377"/>
    <x v="8"/>
    <x v="4"/>
    <x v="4"/>
    <n v="9"/>
    <n v="8"/>
    <n v="89"/>
    <n v="3"/>
    <n v="50"/>
    <n v="90"/>
    <n v="90"/>
    <n v="30"/>
    <x v="1"/>
    <n v="0.1"/>
    <n v="0.89"/>
    <n v="0.5"/>
    <n v="72"/>
    <n v="59"/>
    <n v="91"/>
    <s v="High Deep Work"/>
    <s v="Medium Burnout"/>
    <s v="Medium Focus"/>
    <n v="87"/>
    <x v="2"/>
    <n v="96"/>
  </r>
  <r>
    <s v="FRL-1328"/>
    <x v="37"/>
    <x v="0"/>
    <x v="6"/>
    <n v="7"/>
    <n v="6.5"/>
    <n v="93"/>
    <n v="9"/>
    <n v="50"/>
    <n v="90"/>
    <n v="70"/>
    <n v="30"/>
    <x v="3"/>
    <n v="0.3"/>
    <n v="0.93"/>
    <n v="0.5"/>
    <n v="73"/>
    <n v="47"/>
    <n v="100"/>
    <s v="Very High Deep Work"/>
    <s v="Low Burnout"/>
    <s v="Medium Focus"/>
    <n v="83"/>
    <x v="2"/>
    <n v="91"/>
  </r>
  <r>
    <s v="FRL-1086"/>
    <x v="151"/>
    <x v="6"/>
    <x v="0"/>
    <n v="4"/>
    <n v="4"/>
    <n v="100"/>
    <n v="9"/>
    <n v="100"/>
    <n v="90"/>
    <n v="50"/>
    <n v="30"/>
    <x v="4"/>
    <n v="0.5"/>
    <n v="1"/>
    <n v="1"/>
    <n v="80"/>
    <n v="38"/>
    <n v="88"/>
    <s v="Very High Deep Work"/>
    <s v="Low Burnout"/>
    <s v="High Focus"/>
    <n v="100"/>
    <x v="1"/>
    <n v="94"/>
  </r>
  <r>
    <s v="FRL-1246"/>
    <x v="142"/>
    <x v="6"/>
    <x v="1"/>
    <n v="8"/>
    <n v="5.5"/>
    <n v="69"/>
    <n v="2"/>
    <n v="60"/>
    <n v="95"/>
    <n v="10"/>
    <n v="70"/>
    <x v="1"/>
    <n v="0.9"/>
    <n v="0.69"/>
    <n v="0.6"/>
    <n v="53"/>
    <n v="40"/>
    <n v="57"/>
    <s v="Low Deep Work"/>
    <s v="Low Burnout"/>
    <s v="Low Focus"/>
    <n v="78"/>
    <x v="0"/>
    <n v="88"/>
  </r>
  <r>
    <s v="FRL-1302"/>
    <x v="160"/>
    <x v="4"/>
    <x v="1"/>
    <n v="9"/>
    <n v="9"/>
    <n v="100"/>
    <n v="2"/>
    <n v="50"/>
    <n v="100"/>
    <n v="90"/>
    <n v="20"/>
    <x v="4"/>
    <n v="0.1"/>
    <n v="1"/>
    <n v="0.5"/>
    <n v="72"/>
    <n v="91"/>
    <n v="53"/>
    <s v="Very High Deep Work"/>
    <s v="High Burnout"/>
    <s v="Medium Focus"/>
    <n v="75"/>
    <x v="2"/>
    <n v="93"/>
  </r>
  <r>
    <s v="FRL-1150"/>
    <x v="98"/>
    <x v="1"/>
    <x v="3"/>
    <n v="7"/>
    <n v="7"/>
    <n v="100"/>
    <n v="6"/>
    <n v="90"/>
    <n v="80"/>
    <n v="70"/>
    <n v="90"/>
    <x v="1"/>
    <n v="0.3"/>
    <n v="1"/>
    <n v="0.9"/>
    <n v="84"/>
    <n v="72"/>
    <n v="92"/>
    <s v="Very High Deep Work"/>
    <s v="High Burnout"/>
    <s v="High Focus"/>
    <n v="95"/>
    <x v="1"/>
    <n v="82"/>
  </r>
  <r>
    <s v="FRL-1215"/>
    <x v="33"/>
    <x v="6"/>
    <x v="3"/>
    <n v="5.5"/>
    <n v="4.5"/>
    <n v="82"/>
    <n v="8"/>
    <n v="60"/>
    <n v="75"/>
    <n v="80"/>
    <n v="20"/>
    <x v="1"/>
    <n v="0.2"/>
    <n v="0.82"/>
    <n v="0.6"/>
    <n v="73"/>
    <n v="58"/>
    <n v="84"/>
    <s v="High Deep Work"/>
    <s v="Medium Burnout"/>
    <s v="Medium Focus"/>
    <n v="78"/>
    <x v="0"/>
    <n v="77"/>
  </r>
  <r>
    <s v="FRL-1077"/>
    <x v="41"/>
    <x v="5"/>
    <x v="2"/>
    <n v="5.5"/>
    <n v="5.5"/>
    <n v="100"/>
    <n v="10"/>
    <n v="50"/>
    <n v="95"/>
    <n v="70"/>
    <n v="60"/>
    <x v="2"/>
    <n v="0.3"/>
    <n v="1"/>
    <n v="0.5"/>
    <n v="61"/>
    <n v="73"/>
    <n v="57"/>
    <s v="Very High Deep Work"/>
    <s v="High Burnout"/>
    <s v="Low Focus"/>
    <n v="78"/>
    <x v="2"/>
    <n v="94"/>
  </r>
  <r>
    <s v="FRL-1028"/>
    <x v="16"/>
    <x v="2"/>
    <x v="0"/>
    <n v="8"/>
    <n v="6"/>
    <n v="75"/>
    <n v="8"/>
    <n v="90"/>
    <n v="80"/>
    <n v="50"/>
    <n v="20"/>
    <x v="0"/>
    <n v="0.5"/>
    <n v="0.75"/>
    <n v="0.9"/>
    <n v="90"/>
    <n v="41"/>
    <n v="100"/>
    <s v="Medium Deep Work"/>
    <s v="Low Burnout"/>
    <s v="High Focus"/>
    <n v="94"/>
    <x v="1"/>
    <n v="84"/>
  </r>
  <r>
    <s v="FRL-1254"/>
    <x v="36"/>
    <x v="2"/>
    <x v="3"/>
    <n v="6.5"/>
    <n v="4.5"/>
    <n v="69"/>
    <n v="10"/>
    <n v="50"/>
    <n v="100"/>
    <n v="90"/>
    <n v="90"/>
    <x v="1"/>
    <n v="0.1"/>
    <n v="0.69"/>
    <n v="0.5"/>
    <n v="77"/>
    <n v="78"/>
    <n v="78"/>
    <s v="Low Deep Work"/>
    <s v="High Burnout"/>
    <s v="Medium Focus"/>
    <n v="95"/>
    <x v="2"/>
    <n v="102"/>
  </r>
  <r>
    <s v="FRL-1231"/>
    <x v="63"/>
    <x v="6"/>
    <x v="5"/>
    <n v="7.5"/>
    <n v="4.5"/>
    <n v="60"/>
    <n v="6"/>
    <n v="50"/>
    <n v="80"/>
    <n v="80"/>
    <n v="10"/>
    <x v="1"/>
    <n v="0.2"/>
    <n v="0.6"/>
    <n v="0.5"/>
    <n v="75"/>
    <n v="47"/>
    <n v="74"/>
    <s v="Low Deep Work"/>
    <s v="Low Burnout"/>
    <s v="Medium Focus"/>
    <n v="67"/>
    <x v="2"/>
    <n v="75"/>
  </r>
  <r>
    <s v="FRL-1189"/>
    <x v="167"/>
    <x v="6"/>
    <x v="2"/>
    <n v="8.5"/>
    <n v="7"/>
    <n v="82"/>
    <n v="3"/>
    <n v="90"/>
    <n v="75"/>
    <n v="90"/>
    <n v="50"/>
    <x v="1"/>
    <n v="0.1"/>
    <n v="0.82"/>
    <n v="0.9"/>
    <n v="76"/>
    <n v="82"/>
    <n v="71"/>
    <s v="High Deep Work"/>
    <s v="High Burnout"/>
    <s v="Medium Focus"/>
    <n v="77"/>
    <x v="1"/>
    <n v="74"/>
  </r>
  <r>
    <s v="FRL-1210"/>
    <x v="26"/>
    <x v="2"/>
    <x v="6"/>
    <n v="8"/>
    <n v="4"/>
    <n v="50"/>
    <n v="3"/>
    <n v="100"/>
    <n v="85"/>
    <n v="70"/>
    <n v="20"/>
    <x v="4"/>
    <n v="0.3"/>
    <n v="0.5"/>
    <n v="1"/>
    <n v="59"/>
    <n v="65"/>
    <n v="58"/>
    <s v="Low Deep Work"/>
    <s v="Medium Burnout"/>
    <s v="Low Focus"/>
    <n v="98"/>
    <x v="1"/>
    <n v="86"/>
  </r>
  <r>
    <s v="FRL-1303"/>
    <x v="127"/>
    <x v="6"/>
    <x v="7"/>
    <n v="9"/>
    <n v="4.5"/>
    <n v="50"/>
    <n v="3"/>
    <n v="100"/>
    <n v="100"/>
    <n v="10"/>
    <n v="60"/>
    <x v="0"/>
    <n v="0.9"/>
    <n v="0.5"/>
    <n v="1"/>
    <n v="91"/>
    <n v="31"/>
    <n v="84"/>
    <s v="Low Deep Work"/>
    <s v="Low Burnout"/>
    <s v="High Focus"/>
    <n v="99"/>
    <x v="1"/>
    <n v="97"/>
  </r>
  <r>
    <s v="FRL-1079"/>
    <x v="178"/>
    <x v="4"/>
    <x v="3"/>
    <n v="9"/>
    <n v="8"/>
    <n v="89"/>
    <n v="9"/>
    <n v="80"/>
    <n v="100"/>
    <n v="20"/>
    <n v="90"/>
    <x v="3"/>
    <n v="0.8"/>
    <n v="0.89"/>
    <n v="0.8"/>
    <n v="100"/>
    <n v="42"/>
    <n v="100"/>
    <s v="High Deep Work"/>
    <s v="Low Burnout"/>
    <s v="High Focus"/>
    <n v="100"/>
    <x v="3"/>
    <n v="102"/>
  </r>
  <r>
    <s v="FRL-1332"/>
    <x v="139"/>
    <x v="3"/>
    <x v="1"/>
    <n v="4"/>
    <n v="4"/>
    <n v="100"/>
    <n v="7"/>
    <n v="90"/>
    <n v="70"/>
    <n v="20"/>
    <n v="10"/>
    <x v="4"/>
    <n v="0.8"/>
    <n v="1"/>
    <n v="0.9"/>
    <n v="79"/>
    <n v="26"/>
    <n v="70"/>
    <s v="Very High Deep Work"/>
    <s v="Low Burnout"/>
    <s v="Medium Focus"/>
    <n v="65"/>
    <x v="1"/>
    <n v="63"/>
  </r>
  <r>
    <s v="FRL-1112"/>
    <x v="73"/>
    <x v="6"/>
    <x v="5"/>
    <n v="10"/>
    <n v="5"/>
    <n v="50"/>
    <n v="10"/>
    <n v="60"/>
    <n v="85"/>
    <n v="90"/>
    <n v="40"/>
    <x v="2"/>
    <n v="0.1"/>
    <n v="0.5"/>
    <n v="0.6"/>
    <n v="48"/>
    <n v="86"/>
    <n v="37"/>
    <s v="Low Deep Work"/>
    <s v="High Burnout"/>
    <s v="Low Focus"/>
    <n v="78"/>
    <x v="0"/>
    <n v="80"/>
  </r>
  <r>
    <s v="FRL-1361"/>
    <x v="167"/>
    <x v="6"/>
    <x v="0"/>
    <n v="9"/>
    <n v="7"/>
    <n v="78"/>
    <n v="5"/>
    <n v="80"/>
    <n v="70"/>
    <n v="40"/>
    <n v="60"/>
    <x v="0"/>
    <n v="0.6"/>
    <n v="0.78"/>
    <n v="0.8"/>
    <n v="83"/>
    <n v="47"/>
    <n v="99"/>
    <s v="Medium Deep Work"/>
    <s v="Low Burnout"/>
    <s v="High Focus"/>
    <n v="78"/>
    <x v="3"/>
    <n v="74"/>
  </r>
  <r>
    <s v="FRL-1251"/>
    <x v="49"/>
    <x v="3"/>
    <x v="4"/>
    <n v="7.5"/>
    <n v="7"/>
    <n v="93"/>
    <n v="9"/>
    <n v="100"/>
    <n v="100"/>
    <n v="40"/>
    <n v="40"/>
    <x v="2"/>
    <n v="0.6"/>
    <n v="0.93"/>
    <n v="1"/>
    <n v="76"/>
    <n v="38"/>
    <n v="85"/>
    <s v="Very High Deep Work"/>
    <s v="Low Burnout"/>
    <s v="Medium Focus"/>
    <n v="100"/>
    <x v="1"/>
    <n v="106"/>
  </r>
  <r>
    <s v="FRL-1353"/>
    <x v="2"/>
    <x v="1"/>
    <x v="4"/>
    <n v="4"/>
    <n v="4"/>
    <n v="100"/>
    <n v="8"/>
    <n v="100"/>
    <n v="70"/>
    <n v="30"/>
    <n v="40"/>
    <x v="0"/>
    <n v="0.7"/>
    <n v="1"/>
    <n v="1"/>
    <n v="100"/>
    <n v="27"/>
    <n v="100"/>
    <s v="Very High Deep Work"/>
    <s v="Low Burnout"/>
    <s v="High Focus"/>
    <n v="85"/>
    <x v="1"/>
    <n v="76"/>
  </r>
  <r>
    <s v="FRL-1168"/>
    <x v="30"/>
    <x v="2"/>
    <x v="2"/>
    <n v="9"/>
    <n v="4"/>
    <n v="44"/>
    <n v="6"/>
    <n v="100"/>
    <n v="70"/>
    <n v="60"/>
    <n v="30"/>
    <x v="0"/>
    <n v="0.4"/>
    <n v="0.44"/>
    <n v="1"/>
    <n v="68"/>
    <n v="52"/>
    <n v="68"/>
    <s v="Low Deep Work"/>
    <s v="Medium Burnout"/>
    <s v="Medium Focus"/>
    <n v="72"/>
    <x v="1"/>
    <n v="69"/>
  </r>
  <r>
    <s v="FRL-1316"/>
    <x v="88"/>
    <x v="0"/>
    <x v="5"/>
    <n v="9"/>
    <n v="5.5"/>
    <n v="61"/>
    <n v="9"/>
    <n v="100"/>
    <n v="100"/>
    <n v="50"/>
    <n v="50"/>
    <x v="0"/>
    <n v="0.5"/>
    <n v="0.61"/>
    <n v="1"/>
    <n v="76"/>
    <n v="59"/>
    <n v="74"/>
    <s v="Low Deep Work"/>
    <s v="Medium Burnout"/>
    <s v="Medium Focus"/>
    <n v="100"/>
    <x v="1"/>
    <n v="95"/>
  </r>
  <r>
    <s v="FRL-1188"/>
    <x v="167"/>
    <x v="6"/>
    <x v="7"/>
    <n v="8"/>
    <n v="5.5"/>
    <n v="69"/>
    <n v="2"/>
    <n v="70"/>
    <n v="70"/>
    <n v="50"/>
    <n v="80"/>
    <x v="0"/>
    <n v="0.5"/>
    <n v="0.69"/>
    <n v="0.7"/>
    <n v="70"/>
    <n v="66"/>
    <n v="66"/>
    <s v="Low Deep Work"/>
    <s v="Medium Burnout"/>
    <s v="Medium Focus"/>
    <n v="60"/>
    <x v="0"/>
    <n v="67"/>
  </r>
  <r>
    <s v="FRL-1385"/>
    <x v="33"/>
    <x v="6"/>
    <x v="0"/>
    <n v="5.5"/>
    <n v="5"/>
    <n v="91"/>
    <n v="1"/>
    <n v="80"/>
    <n v="90"/>
    <n v="80"/>
    <n v="20"/>
    <x v="2"/>
    <n v="0.2"/>
    <n v="0.91"/>
    <n v="0.8"/>
    <n v="61"/>
    <n v="50"/>
    <n v="69"/>
    <s v="Very High Deep Work"/>
    <s v="Medium Burnout"/>
    <s v="Low Focus"/>
    <n v="100"/>
    <x v="3"/>
    <n v="94"/>
  </r>
  <r>
    <s v="FRL-1397"/>
    <x v="166"/>
    <x v="2"/>
    <x v="3"/>
    <n v="8.5"/>
    <n v="4.5"/>
    <n v="53"/>
    <n v="1"/>
    <n v="100"/>
    <n v="85"/>
    <n v="80"/>
    <n v="80"/>
    <x v="1"/>
    <n v="0.2"/>
    <n v="0.53"/>
    <n v="1"/>
    <n v="65"/>
    <n v="81"/>
    <n v="64"/>
    <s v="Low Deep Work"/>
    <s v="High Burnout"/>
    <s v="Medium Focus"/>
    <n v="100"/>
    <x v="1"/>
    <n v="87"/>
  </r>
  <r>
    <s v="FRL-1072"/>
    <x v="85"/>
    <x v="2"/>
    <x v="2"/>
    <n v="9"/>
    <n v="6"/>
    <n v="67"/>
    <n v="5"/>
    <n v="80"/>
    <n v="90"/>
    <n v="50"/>
    <n v="50"/>
    <x v="4"/>
    <n v="0.5"/>
    <n v="0.67"/>
    <n v="0.8"/>
    <n v="57"/>
    <n v="63"/>
    <n v="53"/>
    <s v="Low Deep Work"/>
    <s v="Medium Burnout"/>
    <s v="Low Focus"/>
    <n v="87"/>
    <x v="3"/>
    <n v="89"/>
  </r>
  <r>
    <s v="FRL-1294"/>
    <x v="57"/>
    <x v="4"/>
    <x v="6"/>
    <n v="4"/>
    <n v="4"/>
    <n v="100"/>
    <n v="7"/>
    <n v="80"/>
    <n v="80"/>
    <n v="10"/>
    <n v="20"/>
    <x v="4"/>
    <n v="0.9"/>
    <n v="1"/>
    <n v="0.8"/>
    <n v="84"/>
    <n v="20"/>
    <n v="97"/>
    <s v="Very High Deep Work"/>
    <s v="Low Burnout"/>
    <s v="High Focus"/>
    <n v="87"/>
    <x v="3"/>
    <n v="81"/>
  </r>
  <r>
    <s v="FRL-1068"/>
    <x v="78"/>
    <x v="1"/>
    <x v="2"/>
    <n v="6.5"/>
    <n v="5.5"/>
    <n v="85"/>
    <n v="4"/>
    <n v="80"/>
    <n v="90"/>
    <n v="40"/>
    <n v="20"/>
    <x v="2"/>
    <n v="0.6"/>
    <n v="0.85"/>
    <n v="0.8"/>
    <n v="70"/>
    <n v="42"/>
    <n v="66"/>
    <s v="High Deep Work"/>
    <s v="Low Burnout"/>
    <s v="Medium Focus"/>
    <n v="87"/>
    <x v="3"/>
    <n v="89"/>
  </r>
  <r>
    <s v="FRL-1187"/>
    <x v="112"/>
    <x v="2"/>
    <x v="0"/>
    <n v="9.5"/>
    <n v="5"/>
    <n v="53"/>
    <n v="10"/>
    <n v="100"/>
    <n v="75"/>
    <n v="80"/>
    <n v="40"/>
    <x v="0"/>
    <n v="0.2"/>
    <n v="0.53"/>
    <n v="1"/>
    <n v="87"/>
    <n v="59"/>
    <n v="91"/>
    <s v="Low Deep Work"/>
    <s v="Medium Burnout"/>
    <s v="High Focus"/>
    <n v="88"/>
    <x v="1"/>
    <n v="79"/>
  </r>
  <r>
    <s v="FRL-1286"/>
    <x v="63"/>
    <x v="6"/>
    <x v="1"/>
    <n v="9.5"/>
    <n v="4"/>
    <n v="42"/>
    <n v="3"/>
    <n v="50"/>
    <n v="80"/>
    <n v="90"/>
    <n v="60"/>
    <x v="2"/>
    <n v="0.1"/>
    <n v="0.42"/>
    <n v="0.5"/>
    <n v="42"/>
    <n v="100"/>
    <n v="26"/>
    <s v="Low Deep Work"/>
    <s v="High Burnout"/>
    <s v="Low Focus"/>
    <n v="60"/>
    <x v="2"/>
    <n v="73"/>
  </r>
  <r>
    <s v="FRL-1116"/>
    <x v="5"/>
    <x v="1"/>
    <x v="5"/>
    <n v="5"/>
    <n v="4.5"/>
    <n v="90"/>
    <n v="2"/>
    <n v="100"/>
    <n v="80"/>
    <n v="20"/>
    <n v="90"/>
    <x v="2"/>
    <n v="0.8"/>
    <n v="0.9"/>
    <n v="1"/>
    <n v="51"/>
    <n v="67"/>
    <n v="50"/>
    <s v="Very High Deep Work"/>
    <s v="Medium Burnout"/>
    <s v="Low Focus"/>
    <n v="84"/>
    <x v="1"/>
    <n v="75"/>
  </r>
  <r>
    <s v="FRL-1275"/>
    <x v="144"/>
    <x v="0"/>
    <x v="2"/>
    <n v="8.5"/>
    <n v="7"/>
    <n v="82"/>
    <n v="7"/>
    <n v="80"/>
    <n v="75"/>
    <n v="50"/>
    <n v="50"/>
    <x v="4"/>
    <n v="0.5"/>
    <n v="0.82"/>
    <n v="0.8"/>
    <n v="64"/>
    <n v="63"/>
    <n v="59"/>
    <s v="High Deep Work"/>
    <s v="Medium Burnout"/>
    <s v="Low Focus"/>
    <n v="73"/>
    <x v="3"/>
    <n v="74"/>
  </r>
  <r>
    <s v="FRL-1363"/>
    <x v="165"/>
    <x v="1"/>
    <x v="7"/>
    <n v="7"/>
    <n v="4.5"/>
    <n v="64"/>
    <n v="2"/>
    <n v="100"/>
    <n v="95"/>
    <n v="60"/>
    <n v="90"/>
    <x v="2"/>
    <n v="0.4"/>
    <n v="0.64"/>
    <n v="1"/>
    <n v="52"/>
    <n v="74"/>
    <n v="42"/>
    <s v="Low Deep Work"/>
    <s v="High Burnout"/>
    <s v="Low Focus"/>
    <n v="94"/>
    <x v="1"/>
    <n v="92"/>
  </r>
  <r>
    <s v="FRL-1321"/>
    <x v="161"/>
    <x v="4"/>
    <x v="1"/>
    <n v="6"/>
    <n v="6"/>
    <n v="100"/>
    <n v="2"/>
    <n v="50"/>
    <n v="85"/>
    <n v="10"/>
    <n v="60"/>
    <x v="0"/>
    <n v="0.9"/>
    <n v="1"/>
    <n v="0.5"/>
    <n v="59"/>
    <n v="30"/>
    <n v="72"/>
    <s v="Very High Deep Work"/>
    <s v="Low Burnout"/>
    <s v="Low Focus"/>
    <n v="64"/>
    <x v="2"/>
    <n v="78"/>
  </r>
  <r>
    <s v="FRL-1084"/>
    <x v="32"/>
    <x v="4"/>
    <x v="5"/>
    <n v="8"/>
    <n v="4.5"/>
    <n v="56"/>
    <n v="7"/>
    <n v="70"/>
    <n v="70"/>
    <n v="50"/>
    <n v="20"/>
    <x v="3"/>
    <n v="0.5"/>
    <n v="0.56000000000000005"/>
    <n v="0.7"/>
    <n v="76"/>
    <n v="42"/>
    <n v="82"/>
    <s v="Low Deep Work"/>
    <s v="Low Burnout"/>
    <s v="Medium Focus"/>
    <n v="64"/>
    <x v="0"/>
    <n v="65"/>
  </r>
  <r>
    <s v="FRL-1140"/>
    <x v="79"/>
    <x v="1"/>
    <x v="2"/>
    <n v="7.5"/>
    <n v="7"/>
    <n v="93"/>
    <n v="1"/>
    <n v="90"/>
    <n v="80"/>
    <n v="90"/>
    <n v="40"/>
    <x v="4"/>
    <n v="0.1"/>
    <n v="0.93"/>
    <n v="0.9"/>
    <n v="74"/>
    <n v="74"/>
    <n v="64"/>
    <s v="Very High Deep Work"/>
    <s v="High Burnout"/>
    <s v="Medium Focus"/>
    <n v="82"/>
    <x v="1"/>
    <n v="79"/>
  </r>
  <r>
    <s v="FRL-1147"/>
    <x v="35"/>
    <x v="3"/>
    <x v="6"/>
    <n v="9.5"/>
    <n v="5"/>
    <n v="53"/>
    <n v="10"/>
    <n v="60"/>
    <n v="90"/>
    <n v="70"/>
    <n v="50"/>
    <x v="3"/>
    <n v="0.3"/>
    <n v="0.53"/>
    <n v="0.6"/>
    <n v="57"/>
    <n v="65"/>
    <n v="72"/>
    <s v="Low Deep Work"/>
    <s v="Medium Burnout"/>
    <s v="Low Focus"/>
    <n v="91"/>
    <x v="0"/>
    <n v="91"/>
  </r>
  <r>
    <s v="FRL-1394"/>
    <x v="1"/>
    <x v="0"/>
    <x v="7"/>
    <n v="10"/>
    <n v="5"/>
    <n v="50"/>
    <n v="7"/>
    <n v="70"/>
    <n v="95"/>
    <n v="10"/>
    <n v="70"/>
    <x v="3"/>
    <n v="0.9"/>
    <n v="0.5"/>
    <n v="0.7"/>
    <n v="80"/>
    <n v="39"/>
    <n v="79"/>
    <s v="Low Deep Work"/>
    <s v="Low Burnout"/>
    <s v="High Focus"/>
    <n v="82"/>
    <x v="0"/>
    <n v="92"/>
  </r>
  <r>
    <s v="FRL-1285"/>
    <x v="23"/>
    <x v="3"/>
    <x v="0"/>
    <n v="7"/>
    <n v="5.5"/>
    <n v="79"/>
    <n v="8"/>
    <n v="50"/>
    <n v="90"/>
    <n v="70"/>
    <n v="70"/>
    <x v="4"/>
    <n v="0.3"/>
    <n v="0.79"/>
    <n v="0.5"/>
    <n v="55"/>
    <n v="57"/>
    <n v="63"/>
    <s v="Medium Deep Work"/>
    <s v="Medium Burnout"/>
    <s v="Low Focus"/>
    <n v="85"/>
    <x v="2"/>
    <n v="94"/>
  </r>
  <r>
    <s v="FRL-1039"/>
    <x v="31"/>
    <x v="0"/>
    <x v="1"/>
    <n v="5"/>
    <n v="4.5"/>
    <n v="90"/>
    <n v="7"/>
    <n v="70"/>
    <n v="75"/>
    <n v="10"/>
    <n v="30"/>
    <x v="3"/>
    <n v="0.9"/>
    <n v="0.9"/>
    <n v="0.7"/>
    <n v="78"/>
    <n v="23"/>
    <n v="87"/>
    <s v="Very High Deep Work"/>
    <s v="Low Burnout"/>
    <s v="Medium Focus"/>
    <n v="61"/>
    <x v="0"/>
    <n v="68"/>
  </r>
  <r>
    <s v="FRL-1348"/>
    <x v="43"/>
    <x v="2"/>
    <x v="0"/>
    <n v="5.5"/>
    <n v="5"/>
    <n v="91"/>
    <n v="10"/>
    <n v="90"/>
    <n v="70"/>
    <n v="20"/>
    <n v="40"/>
    <x v="3"/>
    <n v="0.8"/>
    <n v="0.91"/>
    <n v="0.9"/>
    <n v="89"/>
    <n v="30"/>
    <n v="100"/>
    <s v="Very High Deep Work"/>
    <s v="Low Burnout"/>
    <s v="High Focus"/>
    <n v="82"/>
    <x v="1"/>
    <n v="74"/>
  </r>
  <r>
    <s v="FRL-1283"/>
    <x v="136"/>
    <x v="0"/>
    <x v="7"/>
    <n v="7"/>
    <n v="5.5"/>
    <n v="79"/>
    <n v="6"/>
    <n v="100"/>
    <n v="70"/>
    <n v="20"/>
    <n v="80"/>
    <x v="4"/>
    <n v="0.8"/>
    <n v="0.79"/>
    <n v="1"/>
    <n v="77"/>
    <n v="43"/>
    <n v="65"/>
    <s v="Medium Deep Work"/>
    <s v="Low Burnout"/>
    <s v="Medium Focus"/>
    <n v="69"/>
    <x v="1"/>
    <n v="67"/>
  </r>
  <r>
    <s v="FRL-1167"/>
    <x v="62"/>
    <x v="2"/>
    <x v="1"/>
    <n v="9"/>
    <n v="6"/>
    <n v="67"/>
    <n v="5"/>
    <n v="50"/>
    <n v="80"/>
    <n v="50"/>
    <n v="10"/>
    <x v="1"/>
    <n v="0.5"/>
    <n v="0.67"/>
    <n v="0.5"/>
    <n v="86"/>
    <n v="56"/>
    <n v="71"/>
    <s v="Low Deep Work"/>
    <s v="Medium Burnout"/>
    <s v="High Focus"/>
    <n v="60"/>
    <x v="2"/>
    <n v="73"/>
  </r>
  <r>
    <s v="FRL-1108"/>
    <x v="28"/>
    <x v="3"/>
    <x v="5"/>
    <n v="10"/>
    <n v="6.5"/>
    <n v="65"/>
    <n v="2"/>
    <n v="70"/>
    <n v="100"/>
    <n v="70"/>
    <n v="60"/>
    <x v="4"/>
    <n v="0.3"/>
    <n v="0.65"/>
    <n v="0.7"/>
    <n v="52"/>
    <n v="86"/>
    <n v="43"/>
    <s v="Low Deep Work"/>
    <s v="High Burnout"/>
    <s v="Low Focus"/>
    <n v="91"/>
    <x v="0"/>
    <n v="95"/>
  </r>
  <r>
    <s v="FRL-1071"/>
    <x v="131"/>
    <x v="4"/>
    <x v="7"/>
    <n v="4"/>
    <n v="4"/>
    <n v="100"/>
    <n v="9"/>
    <n v="60"/>
    <n v="85"/>
    <n v="30"/>
    <n v="70"/>
    <x v="3"/>
    <n v="0.7"/>
    <n v="1"/>
    <n v="0.6"/>
    <n v="85"/>
    <n v="44"/>
    <n v="93"/>
    <s v="Very High Deep Work"/>
    <s v="Low Burnout"/>
    <s v="High Focus"/>
    <n v="73"/>
    <x v="0"/>
    <n v="82"/>
  </r>
  <r>
    <s v="FRL-1290"/>
    <x v="177"/>
    <x v="1"/>
    <x v="1"/>
    <n v="10"/>
    <n v="10"/>
    <n v="100"/>
    <n v="6"/>
    <n v="100"/>
    <n v="85"/>
    <n v="60"/>
    <n v="60"/>
    <x v="1"/>
    <n v="0.4"/>
    <n v="1"/>
    <n v="1"/>
    <n v="66"/>
    <n v="80"/>
    <n v="61"/>
    <s v="Very High Deep Work"/>
    <s v="High Burnout"/>
    <s v="Medium Focus"/>
    <n v="79"/>
    <x v="1"/>
    <n v="78"/>
  </r>
  <r>
    <s v="FRL-1327"/>
    <x v="55"/>
    <x v="6"/>
    <x v="4"/>
    <n v="7.5"/>
    <n v="7.5"/>
    <n v="100"/>
    <n v="7"/>
    <n v="50"/>
    <n v="80"/>
    <n v="10"/>
    <n v="10"/>
    <x v="4"/>
    <n v="0.9"/>
    <n v="1"/>
    <n v="0.5"/>
    <n v="78"/>
    <n v="16"/>
    <n v="97"/>
    <s v="Very High Deep Work"/>
    <s v="Low Burnout"/>
    <s v="Medium Focus"/>
    <n v="77"/>
    <x v="2"/>
    <n v="86"/>
  </r>
  <r>
    <s v="FRL-1001"/>
    <x v="54"/>
    <x v="2"/>
    <x v="5"/>
    <n v="9.5"/>
    <n v="6.5"/>
    <n v="68"/>
    <n v="6"/>
    <n v="100"/>
    <n v="95"/>
    <n v="40"/>
    <n v="50"/>
    <x v="2"/>
    <n v="0.6"/>
    <n v="0.68"/>
    <n v="1"/>
    <n v="58"/>
    <n v="63"/>
    <n v="51"/>
    <s v="Low Deep Work"/>
    <s v="Medium Burnout"/>
    <s v="Low Focus"/>
    <n v="99"/>
    <x v="1"/>
    <n v="90"/>
  </r>
  <r>
    <s v="FRL-1281"/>
    <x v="127"/>
    <x v="6"/>
    <x v="6"/>
    <n v="7.5"/>
    <n v="5"/>
    <n v="67"/>
    <n v="3"/>
    <n v="90"/>
    <n v="75"/>
    <n v="10"/>
    <n v="50"/>
    <x v="4"/>
    <n v="0.9"/>
    <n v="0.67"/>
    <n v="0.9"/>
    <n v="73"/>
    <n v="36"/>
    <n v="78"/>
    <s v="Low Deep Work"/>
    <s v="Low Burnout"/>
    <s v="Medium Focus"/>
    <n v="87"/>
    <x v="1"/>
    <n v="76"/>
  </r>
  <r>
    <s v="FRL-1119"/>
    <x v="163"/>
    <x v="1"/>
    <x v="5"/>
    <n v="6"/>
    <n v="5"/>
    <n v="83"/>
    <n v="5"/>
    <n v="100"/>
    <n v="95"/>
    <n v="20"/>
    <n v="60"/>
    <x v="2"/>
    <n v="0.8"/>
    <n v="0.83"/>
    <n v="1"/>
    <n v="60"/>
    <n v="54"/>
    <n v="56"/>
    <s v="High Deep Work"/>
    <s v="Medium Burnout"/>
    <s v="Low Focus"/>
    <n v="99"/>
    <x v="1"/>
    <n v="90"/>
  </r>
  <r>
    <s v="FRL-1297"/>
    <x v="42"/>
    <x v="5"/>
    <x v="2"/>
    <n v="5"/>
    <n v="4.5"/>
    <n v="90"/>
    <n v="2"/>
    <n v="70"/>
    <n v="95"/>
    <n v="80"/>
    <n v="90"/>
    <x v="1"/>
    <n v="0.2"/>
    <n v="0.9"/>
    <n v="0.7"/>
    <n v="62"/>
    <n v="80"/>
    <n v="65"/>
    <s v="Very High Deep Work"/>
    <s v="High Burnout"/>
    <s v="Low Focus"/>
    <n v="85"/>
    <x v="0"/>
    <n v="94"/>
  </r>
  <r>
    <s v="FRL-1301"/>
    <x v="155"/>
    <x v="6"/>
    <x v="6"/>
    <n v="5.5"/>
    <n v="4"/>
    <n v="73"/>
    <n v="3"/>
    <n v="50"/>
    <n v="80"/>
    <n v="10"/>
    <n v="60"/>
    <x v="2"/>
    <n v="0.9"/>
    <n v="0.73"/>
    <n v="0.5"/>
    <n v="57"/>
    <n v="36"/>
    <n v="67"/>
    <s v="Medium Deep Work"/>
    <s v="Low Burnout"/>
    <s v="Low Focus"/>
    <n v="74"/>
    <x v="2"/>
    <n v="81"/>
  </r>
  <r>
    <s v="FRL-1225"/>
    <x v="113"/>
    <x v="0"/>
    <x v="3"/>
    <n v="9"/>
    <n v="7"/>
    <n v="78"/>
    <n v="7"/>
    <n v="90"/>
    <n v="75"/>
    <n v="10"/>
    <n v="90"/>
    <x v="2"/>
    <n v="0.9"/>
    <n v="0.78"/>
    <n v="0.9"/>
    <n v="67"/>
    <n v="48"/>
    <n v="69"/>
    <s v="Medium Deep Work"/>
    <s v="Low Burnout"/>
    <s v="Medium Focus"/>
    <n v="89"/>
    <x v="1"/>
    <n v="77"/>
  </r>
  <r>
    <s v="FRL-1030"/>
    <x v="77"/>
    <x v="6"/>
    <x v="7"/>
    <n v="9.5"/>
    <n v="9.5"/>
    <n v="100"/>
    <n v="9"/>
    <n v="60"/>
    <n v="70"/>
    <n v="50"/>
    <n v="40"/>
    <x v="1"/>
    <n v="0.5"/>
    <n v="1"/>
    <n v="0.6"/>
    <n v="74"/>
    <n v="62"/>
    <n v="74"/>
    <s v="Very High Deep Work"/>
    <s v="Medium Burnout"/>
    <s v="Medium Focus"/>
    <n v="60"/>
    <x v="0"/>
    <n v="67"/>
  </r>
  <r>
    <s v="FRL-1166"/>
    <x v="140"/>
    <x v="1"/>
    <x v="3"/>
    <n v="4.5"/>
    <n v="4.5"/>
    <n v="100"/>
    <n v="4"/>
    <n v="80"/>
    <n v="90"/>
    <n v="70"/>
    <n v="30"/>
    <x v="0"/>
    <n v="0.3"/>
    <n v="1"/>
    <n v="0.8"/>
    <n v="95"/>
    <n v="49"/>
    <n v="100"/>
    <s v="Very High Deep Work"/>
    <s v="Low Burnout"/>
    <s v="High Focus"/>
    <n v="100"/>
    <x v="3"/>
    <n v="92"/>
  </r>
  <r>
    <s v="FRL-1248"/>
    <x v="58"/>
    <x v="0"/>
    <x v="0"/>
    <n v="4.5"/>
    <n v="4.5"/>
    <n v="100"/>
    <n v="2"/>
    <n v="90"/>
    <n v="95"/>
    <n v="70"/>
    <n v="90"/>
    <x v="2"/>
    <n v="0.3"/>
    <n v="1"/>
    <n v="0.9"/>
    <n v="68"/>
    <n v="58"/>
    <n v="73"/>
    <s v="Very High Deep Work"/>
    <s v="Medium Burnout"/>
    <s v="Medium Focus"/>
    <n v="100"/>
    <x v="1"/>
    <n v="99"/>
  </r>
  <r>
    <s v="FRL-1154"/>
    <x v="75"/>
    <x v="6"/>
    <x v="6"/>
    <n v="6.5"/>
    <n v="5.5"/>
    <n v="85"/>
    <n v="1"/>
    <n v="100"/>
    <n v="90"/>
    <n v="10"/>
    <n v="30"/>
    <x v="4"/>
    <n v="0.9"/>
    <n v="0.85"/>
    <n v="1"/>
    <n v="84"/>
    <n v="26"/>
    <n v="92"/>
    <s v="High Deep Work"/>
    <s v="Low Burnout"/>
    <s v="High Focus"/>
    <n v="100"/>
    <x v="1"/>
    <n v="91"/>
  </r>
  <r>
    <s v="FRL-1125"/>
    <x v="18"/>
    <x v="6"/>
    <x v="3"/>
    <n v="6.5"/>
    <n v="5"/>
    <n v="77"/>
    <n v="3"/>
    <n v="100"/>
    <n v="75"/>
    <n v="10"/>
    <n v="70"/>
    <x v="4"/>
    <n v="0.9"/>
    <n v="0.77"/>
    <n v="1"/>
    <n v="72"/>
    <n v="38"/>
    <n v="76"/>
    <s v="Medium Deep Work"/>
    <s v="Low Burnout"/>
    <s v="Medium Focus"/>
    <n v="89"/>
    <x v="1"/>
    <n v="77"/>
  </r>
  <r>
    <s v="FRL-1094"/>
    <x v="59"/>
    <x v="0"/>
    <x v="1"/>
    <n v="4"/>
    <n v="4"/>
    <n v="100"/>
    <n v="9"/>
    <n v="70"/>
    <n v="95"/>
    <n v="60"/>
    <n v="10"/>
    <x v="2"/>
    <n v="0.4"/>
    <n v="1"/>
    <n v="0.7"/>
    <n v="74"/>
    <n v="56"/>
    <n v="59"/>
    <s v="Very High Deep Work"/>
    <s v="Medium Burnout"/>
    <s v="Medium Focus"/>
    <n v="78"/>
    <x v="0"/>
    <n v="88"/>
  </r>
  <r>
    <s v="FRL-1086"/>
    <x v="148"/>
    <x v="2"/>
    <x v="3"/>
    <n v="9.5"/>
    <n v="4.5"/>
    <n v="47"/>
    <n v="2"/>
    <n v="70"/>
    <n v="70"/>
    <n v="70"/>
    <n v="70"/>
    <x v="4"/>
    <n v="0.3"/>
    <n v="0.47"/>
    <n v="0.7"/>
    <n v="49"/>
    <n v="79"/>
    <n v="45"/>
    <s v="Low Deep Work"/>
    <s v="High Burnout"/>
    <s v="Low Focus"/>
    <n v="73"/>
    <x v="0"/>
    <n v="72"/>
  </r>
  <r>
    <s v="FRL-1052"/>
    <x v="36"/>
    <x v="2"/>
    <x v="0"/>
    <n v="4.5"/>
    <n v="4.5"/>
    <n v="100"/>
    <n v="6"/>
    <n v="90"/>
    <n v="90"/>
    <n v="30"/>
    <n v="10"/>
    <x v="0"/>
    <n v="0.7"/>
    <n v="1"/>
    <n v="0.9"/>
    <n v="99"/>
    <n v="25"/>
    <n v="100"/>
    <s v="Very High Deep Work"/>
    <s v="Low Burnout"/>
    <s v="High Focus"/>
    <n v="100"/>
    <x v="1"/>
    <n v="94"/>
  </r>
  <r>
    <s v="FRL-1217"/>
    <x v="144"/>
    <x v="0"/>
    <x v="6"/>
    <n v="5.5"/>
    <n v="4.5"/>
    <n v="82"/>
    <n v="3"/>
    <n v="60"/>
    <n v="80"/>
    <n v="10"/>
    <n v="10"/>
    <x v="2"/>
    <n v="0.9"/>
    <n v="0.82"/>
    <n v="0.6"/>
    <n v="64"/>
    <n v="21"/>
    <n v="78"/>
    <s v="High Deep Work"/>
    <s v="Low Burnout"/>
    <s v="Low Focus"/>
    <n v="81"/>
    <x v="0"/>
    <n v="81"/>
  </r>
  <r>
    <s v="FRL-1300"/>
    <x v="71"/>
    <x v="4"/>
    <x v="3"/>
    <n v="5"/>
    <n v="5"/>
    <n v="100"/>
    <n v="3"/>
    <n v="70"/>
    <n v="85"/>
    <n v="30"/>
    <n v="10"/>
    <x v="0"/>
    <n v="0.7"/>
    <n v="1"/>
    <n v="0.7"/>
    <n v="100"/>
    <n v="28"/>
    <n v="100"/>
    <s v="Very High Deep Work"/>
    <s v="Low Burnout"/>
    <s v="High Focus"/>
    <n v="88"/>
    <x v="0"/>
    <n v="87"/>
  </r>
  <r>
    <s v="FRL-1038"/>
    <x v="164"/>
    <x v="5"/>
    <x v="6"/>
    <n v="10"/>
    <n v="5.5"/>
    <n v="55"/>
    <n v="5"/>
    <n v="70"/>
    <n v="75"/>
    <n v="40"/>
    <n v="20"/>
    <x v="3"/>
    <n v="0.6"/>
    <n v="0.55000000000000004"/>
    <n v="0.7"/>
    <n v="67"/>
    <n v="45"/>
    <n v="88"/>
    <s v="Low Deep Work"/>
    <s v="Low Burnout"/>
    <s v="Medium Focus"/>
    <n v="76"/>
    <x v="0"/>
    <n v="76"/>
  </r>
  <r>
    <s v="FRL-1328"/>
    <x v="68"/>
    <x v="1"/>
    <x v="5"/>
    <n v="6.5"/>
    <n v="4.5"/>
    <n v="69"/>
    <n v="9"/>
    <n v="50"/>
    <n v="100"/>
    <n v="40"/>
    <n v="30"/>
    <x v="3"/>
    <n v="0.6"/>
    <n v="0.69"/>
    <n v="0.5"/>
    <n v="71"/>
    <n v="39"/>
    <n v="82"/>
    <s v="Low Deep Work"/>
    <s v="Low Burnout"/>
    <s v="Medium Focus"/>
    <n v="84"/>
    <x v="2"/>
    <n v="95"/>
  </r>
  <r>
    <s v="FRL-1171"/>
    <x v="89"/>
    <x v="0"/>
    <x v="5"/>
    <n v="9"/>
    <n v="6"/>
    <n v="67"/>
    <n v="6"/>
    <n v="60"/>
    <n v="80"/>
    <n v="30"/>
    <n v="90"/>
    <x v="4"/>
    <n v="0.7"/>
    <n v="0.67"/>
    <n v="0.6"/>
    <n v="39"/>
    <n v="83"/>
    <n v="37"/>
    <s v="Low Deep Work"/>
    <s v="High Burnout"/>
    <s v="Low Focus"/>
    <n v="73"/>
    <x v="0"/>
    <n v="75"/>
  </r>
  <r>
    <s v="FRL-1395"/>
    <x v="124"/>
    <x v="3"/>
    <x v="0"/>
    <n v="8.5"/>
    <n v="7.5"/>
    <n v="88"/>
    <n v="7"/>
    <n v="50"/>
    <n v="75"/>
    <n v="50"/>
    <n v="90"/>
    <x v="4"/>
    <n v="0.5"/>
    <n v="0.88"/>
    <n v="0.5"/>
    <n v="54"/>
    <n v="63"/>
    <n v="62"/>
    <s v="High Deep Work"/>
    <s v="Medium Burnout"/>
    <s v="Low Focus"/>
    <n v="71"/>
    <x v="2"/>
    <n v="79"/>
  </r>
  <r>
    <s v="FRL-1098"/>
    <x v="8"/>
    <x v="4"/>
    <x v="2"/>
    <n v="5"/>
    <n v="5"/>
    <n v="100"/>
    <n v="1"/>
    <n v="90"/>
    <n v="80"/>
    <n v="40"/>
    <n v="70"/>
    <x v="4"/>
    <n v="0.6"/>
    <n v="1"/>
    <n v="0.9"/>
    <n v="67"/>
    <n v="54"/>
    <n v="67"/>
    <s v="Very High Deep Work"/>
    <s v="Medium Burnout"/>
    <s v="Medium Focus"/>
    <n v="82"/>
    <x v="1"/>
    <n v="79"/>
  </r>
  <r>
    <s v="FRL-1320"/>
    <x v="28"/>
    <x v="3"/>
    <x v="4"/>
    <n v="6"/>
    <n v="6"/>
    <n v="100"/>
    <n v="9"/>
    <n v="100"/>
    <n v="80"/>
    <n v="30"/>
    <n v="80"/>
    <x v="3"/>
    <n v="0.7"/>
    <n v="1"/>
    <n v="1"/>
    <n v="100"/>
    <n v="34"/>
    <n v="100"/>
    <s v="Very High Deep Work"/>
    <s v="Low Burnout"/>
    <s v="High Focus"/>
    <n v="97"/>
    <x v="1"/>
    <n v="86"/>
  </r>
  <r>
    <s v="FRL-1207"/>
    <x v="140"/>
    <x v="1"/>
    <x v="2"/>
    <n v="6.5"/>
    <n v="6.5"/>
    <n v="100"/>
    <n v="3"/>
    <n v="80"/>
    <n v="80"/>
    <n v="60"/>
    <n v="20"/>
    <x v="2"/>
    <n v="0.4"/>
    <n v="1"/>
    <n v="0.8"/>
    <n v="77"/>
    <n v="54"/>
    <n v="70"/>
    <s v="Very High Deep Work"/>
    <s v="Medium Burnout"/>
    <s v="Medium Focus"/>
    <n v="77"/>
    <x v="3"/>
    <n v="79"/>
  </r>
  <r>
    <s v="FRL-1391"/>
    <x v="47"/>
    <x v="5"/>
    <x v="7"/>
    <n v="5"/>
    <n v="4.5"/>
    <n v="90"/>
    <n v="4"/>
    <n v="90"/>
    <n v="70"/>
    <n v="70"/>
    <n v="70"/>
    <x v="2"/>
    <n v="0.3"/>
    <n v="0.9"/>
    <n v="0.9"/>
    <n v="54"/>
    <n v="73"/>
    <n v="48"/>
    <s v="Very High Deep Work"/>
    <s v="High Burnout"/>
    <s v="Low Focus"/>
    <n v="69"/>
    <x v="1"/>
    <n v="67"/>
  </r>
  <r>
    <s v="FRL-1136"/>
    <x v="45"/>
    <x v="1"/>
    <x v="2"/>
    <n v="10"/>
    <n v="6.5"/>
    <n v="65"/>
    <n v="4"/>
    <n v="80"/>
    <n v="100"/>
    <n v="60"/>
    <n v="30"/>
    <x v="2"/>
    <n v="0.4"/>
    <n v="0.65"/>
    <n v="0.8"/>
    <n v="58"/>
    <n v="68"/>
    <n v="50"/>
    <s v="Low Deep Work"/>
    <s v="Medium Burnout"/>
    <s v="Low Focus"/>
    <n v="97"/>
    <x v="3"/>
    <n v="99"/>
  </r>
  <r>
    <s v="FRL-1398"/>
    <x v="7"/>
    <x v="3"/>
    <x v="0"/>
    <n v="10"/>
    <n v="7"/>
    <n v="70"/>
    <n v="7"/>
    <n v="70"/>
    <n v="95"/>
    <n v="40"/>
    <n v="60"/>
    <x v="3"/>
    <n v="0.6"/>
    <n v="0.7"/>
    <n v="0.7"/>
    <n v="84"/>
    <n v="42"/>
    <n v="100"/>
    <s v="Medium Deep Work"/>
    <s v="Low Burnout"/>
    <s v="High Focus"/>
    <n v="98"/>
    <x v="0"/>
    <n v="99"/>
  </r>
  <r>
    <s v="FRL-1065"/>
    <x v="150"/>
    <x v="5"/>
    <x v="0"/>
    <n v="10"/>
    <n v="8.5"/>
    <n v="85"/>
    <n v="9"/>
    <n v="100"/>
    <n v="75"/>
    <n v="30"/>
    <n v="50"/>
    <x v="3"/>
    <n v="0.7"/>
    <n v="0.85"/>
    <n v="1"/>
    <n v="94"/>
    <n v="41"/>
    <n v="100"/>
    <s v="High Deep Work"/>
    <s v="Low Burnout"/>
    <s v="High Focus"/>
    <n v="88"/>
    <x v="1"/>
    <n v="79"/>
  </r>
  <r>
    <s v="FRL-1252"/>
    <x v="48"/>
    <x v="6"/>
    <x v="6"/>
    <n v="5"/>
    <n v="4.5"/>
    <n v="90"/>
    <n v="2"/>
    <n v="80"/>
    <n v="70"/>
    <n v="30"/>
    <n v="80"/>
    <x v="4"/>
    <n v="0.7"/>
    <n v="0.9"/>
    <n v="0.8"/>
    <n v="76"/>
    <n v="46"/>
    <n v="82"/>
    <s v="Very High Deep Work"/>
    <s v="Low Burnout"/>
    <s v="Medium Focus"/>
    <n v="76"/>
    <x v="3"/>
    <n v="71"/>
  </r>
  <r>
    <s v="FRL-1381"/>
    <x v="76"/>
    <x v="3"/>
    <x v="4"/>
    <n v="8"/>
    <n v="5.5"/>
    <n v="69"/>
    <n v="6"/>
    <n v="60"/>
    <n v="95"/>
    <n v="50"/>
    <n v="70"/>
    <x v="1"/>
    <n v="0.5"/>
    <n v="0.69"/>
    <n v="0.6"/>
    <n v="69"/>
    <n v="57"/>
    <n v="84"/>
    <s v="Low Deep Work"/>
    <s v="Medium Burnout"/>
    <s v="Medium Focus"/>
    <n v="100"/>
    <x v="0"/>
    <n v="101"/>
  </r>
  <r>
    <s v="FRL-1256"/>
    <x v="151"/>
    <x v="6"/>
    <x v="2"/>
    <n v="5.5"/>
    <n v="4"/>
    <n v="73"/>
    <n v="7"/>
    <n v="50"/>
    <n v="85"/>
    <n v="90"/>
    <n v="30"/>
    <x v="2"/>
    <n v="0.1"/>
    <n v="0.73"/>
    <n v="0.5"/>
    <n v="59"/>
    <n v="74"/>
    <n v="50"/>
    <s v="Medium Deep Work"/>
    <s v="High Burnout"/>
    <s v="Low Focus"/>
    <n v="70"/>
    <x v="2"/>
    <n v="84"/>
  </r>
  <r>
    <s v="FRL-1302"/>
    <x v="96"/>
    <x v="1"/>
    <x v="7"/>
    <n v="5.5"/>
    <n v="4"/>
    <n v="73"/>
    <n v="7"/>
    <n v="70"/>
    <n v="100"/>
    <n v="40"/>
    <n v="90"/>
    <x v="0"/>
    <n v="0.6"/>
    <n v="0.73"/>
    <n v="0.7"/>
    <n v="76"/>
    <n v="53"/>
    <n v="74"/>
    <s v="Medium Deep Work"/>
    <s v="Medium Burnout"/>
    <s v="Medium Focus"/>
    <n v="86"/>
    <x v="0"/>
    <n v="97"/>
  </r>
  <r>
    <s v="FRL-1201"/>
    <x v="121"/>
    <x v="4"/>
    <x v="2"/>
    <n v="9"/>
    <n v="5.5"/>
    <n v="61"/>
    <n v="8"/>
    <n v="50"/>
    <n v="75"/>
    <n v="10"/>
    <n v="80"/>
    <x v="3"/>
    <n v="0.9"/>
    <n v="0.61"/>
    <n v="0.5"/>
    <n v="49"/>
    <n v="48"/>
    <n v="64"/>
    <s v="Low Deep Work"/>
    <s v="Low Burnout"/>
    <s v="Low Focus"/>
    <n v="61"/>
    <x v="2"/>
    <n v="74"/>
  </r>
  <r>
    <s v="FRL-1066"/>
    <x v="39"/>
    <x v="3"/>
    <x v="0"/>
    <n v="4"/>
    <n v="4"/>
    <n v="100"/>
    <n v="3"/>
    <n v="50"/>
    <n v="70"/>
    <n v="50"/>
    <n v="90"/>
    <x v="1"/>
    <n v="0.5"/>
    <n v="1"/>
    <n v="0.5"/>
    <n v="61"/>
    <n v="53"/>
    <n v="84"/>
    <s v="Very High Deep Work"/>
    <s v="Medium Burnout"/>
    <s v="Low Focus"/>
    <n v="66"/>
    <x v="2"/>
    <n v="74"/>
  </r>
  <r>
    <s v="FRL-1246"/>
    <x v="60"/>
    <x v="5"/>
    <x v="1"/>
    <n v="9.5"/>
    <n v="4"/>
    <n v="42"/>
    <n v="9"/>
    <n v="80"/>
    <n v="95"/>
    <n v="50"/>
    <n v="40"/>
    <x v="3"/>
    <n v="0.5"/>
    <n v="0.42"/>
    <n v="0.8"/>
    <n v="78"/>
    <n v="60"/>
    <n v="66"/>
    <s v="Low Deep Work"/>
    <s v="Medium Burnout"/>
    <s v="Medium Focus"/>
    <n v="84"/>
    <x v="3"/>
    <n v="88"/>
  </r>
  <r>
    <s v="FRL-1062"/>
    <x v="148"/>
    <x v="2"/>
    <x v="4"/>
    <n v="7"/>
    <n v="7"/>
    <n v="100"/>
    <n v="4"/>
    <n v="70"/>
    <n v="100"/>
    <n v="80"/>
    <n v="70"/>
    <x v="3"/>
    <n v="0.2"/>
    <n v="1"/>
    <n v="0.7"/>
    <n v="88"/>
    <n v="50"/>
    <n v="100"/>
    <s v="Very High Deep Work"/>
    <s v="Medium Burnout"/>
    <s v="High Focus"/>
    <n v="100"/>
    <x v="0"/>
    <n v="106"/>
  </r>
  <r>
    <s v="FRL-1328"/>
    <x v="138"/>
    <x v="5"/>
    <x v="6"/>
    <n v="5"/>
    <n v="5"/>
    <n v="100"/>
    <n v="10"/>
    <n v="60"/>
    <n v="85"/>
    <n v="50"/>
    <n v="60"/>
    <x v="4"/>
    <n v="0.5"/>
    <n v="1"/>
    <n v="0.6"/>
    <n v="71"/>
    <n v="48"/>
    <n v="81"/>
    <s v="Very High Deep Work"/>
    <s v="Low Burnout"/>
    <s v="Medium Focus"/>
    <n v="86"/>
    <x v="0"/>
    <n v="86"/>
  </r>
  <r>
    <s v="FRL-1097"/>
    <x v="90"/>
    <x v="3"/>
    <x v="0"/>
    <n v="4.5"/>
    <n v="4.5"/>
    <n v="100"/>
    <n v="3"/>
    <n v="90"/>
    <n v="100"/>
    <n v="50"/>
    <n v="10"/>
    <x v="3"/>
    <n v="0.5"/>
    <n v="1"/>
    <n v="0.9"/>
    <n v="94"/>
    <n v="29"/>
    <n v="100"/>
    <s v="Very High Deep Work"/>
    <s v="Low Burnout"/>
    <s v="High Focus"/>
    <n v="100"/>
    <x v="1"/>
    <n v="104"/>
  </r>
  <r>
    <s v="FRL-1293"/>
    <x v="158"/>
    <x v="6"/>
    <x v="2"/>
    <n v="8"/>
    <n v="4.5"/>
    <n v="56"/>
    <n v="2"/>
    <n v="70"/>
    <n v="85"/>
    <n v="70"/>
    <n v="50"/>
    <x v="1"/>
    <n v="0.3"/>
    <n v="0.56000000000000005"/>
    <n v="0.7"/>
    <n v="60"/>
    <n v="73"/>
    <n v="58"/>
    <s v="Low Deep Work"/>
    <s v="High Burnout"/>
    <s v="Low Focus"/>
    <n v="76"/>
    <x v="0"/>
    <n v="84"/>
  </r>
  <r>
    <s v="FRL-1045"/>
    <x v="93"/>
    <x v="6"/>
    <x v="6"/>
    <n v="7"/>
    <n v="5.5"/>
    <n v="79"/>
    <n v="1"/>
    <n v="100"/>
    <n v="90"/>
    <n v="40"/>
    <n v="40"/>
    <x v="2"/>
    <n v="0.6"/>
    <n v="0.79"/>
    <n v="1"/>
    <n v="71"/>
    <n v="46"/>
    <n v="74"/>
    <s v="Medium Deep Work"/>
    <s v="Low Burnout"/>
    <s v="Medium Focus"/>
    <n v="100"/>
    <x v="1"/>
    <n v="91"/>
  </r>
  <r>
    <s v="FRL-1307"/>
    <x v="0"/>
    <x v="0"/>
    <x v="6"/>
    <n v="4"/>
    <n v="4"/>
    <n v="100"/>
    <n v="7"/>
    <n v="60"/>
    <n v="80"/>
    <n v="10"/>
    <n v="20"/>
    <x v="4"/>
    <n v="0.9"/>
    <n v="1"/>
    <n v="0.6"/>
    <n v="77"/>
    <n v="20"/>
    <n v="93"/>
    <s v="Very High Deep Work"/>
    <s v="Low Burnout"/>
    <s v="Medium Focus"/>
    <n v="81"/>
    <x v="0"/>
    <n v="81"/>
  </r>
  <r>
    <s v="FRL-1290"/>
    <x v="88"/>
    <x v="0"/>
    <x v="5"/>
    <n v="6"/>
    <n v="6"/>
    <n v="100"/>
    <n v="1"/>
    <n v="50"/>
    <n v="75"/>
    <n v="40"/>
    <n v="40"/>
    <x v="2"/>
    <n v="0.6"/>
    <n v="1"/>
    <n v="0.5"/>
    <n v="61"/>
    <n v="49"/>
    <n v="61"/>
    <s v="Very High Deep Work"/>
    <s v="Low Burnout"/>
    <s v="Low Focus"/>
    <n v="63"/>
    <x v="2"/>
    <n v="70"/>
  </r>
  <r>
    <s v="FRL-1110"/>
    <x v="45"/>
    <x v="1"/>
    <x v="5"/>
    <n v="9"/>
    <n v="7"/>
    <n v="78"/>
    <n v="8"/>
    <n v="60"/>
    <n v="95"/>
    <n v="50"/>
    <n v="90"/>
    <x v="0"/>
    <n v="0.5"/>
    <n v="0.78"/>
    <n v="0.6"/>
    <n v="53"/>
    <n v="80"/>
    <n v="57"/>
    <s v="Medium Deep Work"/>
    <s v="High Burnout"/>
    <s v="Low Focus"/>
    <n v="87"/>
    <x v="0"/>
    <n v="90"/>
  </r>
  <r>
    <s v="FRL-1023"/>
    <x v="99"/>
    <x v="6"/>
    <x v="6"/>
    <n v="8"/>
    <n v="6"/>
    <n v="75"/>
    <n v="2"/>
    <n v="50"/>
    <n v="70"/>
    <n v="70"/>
    <n v="80"/>
    <x v="1"/>
    <n v="0.3"/>
    <n v="0.75"/>
    <n v="0.5"/>
    <n v="63"/>
    <n v="76"/>
    <n v="73"/>
    <s v="Medium Deep Work"/>
    <s v="High Burnout"/>
    <s v="Low Focus"/>
    <n v="65"/>
    <x v="2"/>
    <n v="71"/>
  </r>
  <r>
    <s v="FRL-1019"/>
    <x v="18"/>
    <x v="6"/>
    <x v="3"/>
    <n v="6"/>
    <n v="6"/>
    <n v="100"/>
    <n v="2"/>
    <n v="80"/>
    <n v="70"/>
    <n v="50"/>
    <n v="20"/>
    <x v="0"/>
    <n v="0.5"/>
    <n v="1"/>
    <n v="0.8"/>
    <n v="89"/>
    <n v="44"/>
    <n v="100"/>
    <s v="Very High Deep Work"/>
    <s v="Low Burnout"/>
    <s v="High Focus"/>
    <n v="79"/>
    <x v="3"/>
    <n v="72"/>
  </r>
  <r>
    <s v="FRL-1159"/>
    <x v="125"/>
    <x v="3"/>
    <x v="0"/>
    <n v="5"/>
    <n v="4"/>
    <n v="80"/>
    <n v="3"/>
    <n v="90"/>
    <n v="100"/>
    <n v="70"/>
    <n v="70"/>
    <x v="0"/>
    <n v="0.3"/>
    <n v="0.8"/>
    <n v="0.9"/>
    <n v="94"/>
    <n v="46"/>
    <n v="100"/>
    <s v="High Deep Work"/>
    <s v="Low Burnout"/>
    <s v="High Focus"/>
    <n v="100"/>
    <x v="1"/>
    <n v="104"/>
  </r>
  <r>
    <s v="FRL-1278"/>
    <x v="130"/>
    <x v="5"/>
    <x v="6"/>
    <n v="9.5"/>
    <n v="4.5"/>
    <n v="47"/>
    <n v="10"/>
    <n v="50"/>
    <n v="75"/>
    <n v="50"/>
    <n v="30"/>
    <x v="0"/>
    <n v="0.5"/>
    <n v="0.47"/>
    <n v="0.5"/>
    <n v="56"/>
    <n v="53"/>
    <n v="70"/>
    <s v="Low Deep Work"/>
    <s v="Medium Burnout"/>
    <s v="Low Focus"/>
    <n v="69"/>
    <x v="2"/>
    <n v="76"/>
  </r>
  <r>
    <s v="FRL-1132"/>
    <x v="170"/>
    <x v="1"/>
    <x v="6"/>
    <n v="9.5"/>
    <n v="6.5"/>
    <n v="68"/>
    <n v="5"/>
    <n v="70"/>
    <n v="75"/>
    <n v="10"/>
    <n v="40"/>
    <x v="2"/>
    <n v="0.9"/>
    <n v="0.68"/>
    <n v="0.7"/>
    <n v="62"/>
    <n v="36"/>
    <n v="69"/>
    <s v="Low Deep Work"/>
    <s v="Low Burnout"/>
    <s v="Low Focus"/>
    <n v="76"/>
    <x v="0"/>
    <n v="76"/>
  </r>
  <r>
    <s v="FRL-1038"/>
    <x v="80"/>
    <x v="2"/>
    <x v="0"/>
    <n v="4"/>
    <n v="4"/>
    <n v="100"/>
    <n v="10"/>
    <n v="50"/>
    <n v="85"/>
    <n v="20"/>
    <n v="40"/>
    <x v="1"/>
    <n v="0.8"/>
    <n v="1"/>
    <n v="0.5"/>
    <n v="73"/>
    <n v="29"/>
    <n v="100"/>
    <s v="Very High Deep Work"/>
    <s v="Low Burnout"/>
    <s v="Medium Focus"/>
    <n v="80"/>
    <x v="2"/>
    <n v="89"/>
  </r>
  <r>
    <s v="FRL-1030"/>
    <x v="103"/>
    <x v="3"/>
    <x v="1"/>
    <n v="6.5"/>
    <n v="5.5"/>
    <n v="85"/>
    <n v="2"/>
    <n v="50"/>
    <n v="100"/>
    <n v="80"/>
    <n v="20"/>
    <x v="3"/>
    <n v="0.2"/>
    <n v="0.85"/>
    <n v="0.5"/>
    <n v="86"/>
    <n v="66"/>
    <n v="79"/>
    <s v="High Deep Work"/>
    <s v="Medium Burnout"/>
    <s v="High Focus"/>
    <n v="75"/>
    <x v="2"/>
    <n v="93"/>
  </r>
  <r>
    <s v="FRL-1400"/>
    <x v="157"/>
    <x v="4"/>
    <x v="7"/>
    <n v="4.5"/>
    <n v="4.5"/>
    <n v="100"/>
    <n v="1"/>
    <n v="70"/>
    <n v="85"/>
    <n v="10"/>
    <n v="30"/>
    <x v="1"/>
    <n v="0.9"/>
    <n v="1"/>
    <n v="0.7"/>
    <n v="96"/>
    <n v="26"/>
    <n v="96"/>
    <s v="Very High Deep Work"/>
    <s v="Low Burnout"/>
    <s v="High Focus"/>
    <n v="73"/>
    <x v="0"/>
    <n v="82"/>
  </r>
  <r>
    <s v="FRL-1148"/>
    <x v="140"/>
    <x v="1"/>
    <x v="7"/>
    <n v="4.5"/>
    <n v="4"/>
    <n v="89"/>
    <n v="9"/>
    <n v="100"/>
    <n v="80"/>
    <n v="60"/>
    <n v="30"/>
    <x v="3"/>
    <n v="0.4"/>
    <n v="0.89"/>
    <n v="1"/>
    <n v="76"/>
    <n v="47"/>
    <n v="84"/>
    <s v="High Deep Work"/>
    <s v="Low Burnout"/>
    <s v="Medium Focus"/>
    <n v="79"/>
    <x v="1"/>
    <n v="77"/>
  </r>
  <r>
    <s v="FRL-1395"/>
    <x v="52"/>
    <x v="5"/>
    <x v="6"/>
    <n v="5.5"/>
    <n v="5.5"/>
    <n v="100"/>
    <n v="8"/>
    <n v="70"/>
    <n v="85"/>
    <n v="70"/>
    <n v="50"/>
    <x v="4"/>
    <n v="0.3"/>
    <n v="1"/>
    <n v="0.7"/>
    <n v="71"/>
    <n v="54"/>
    <n v="79"/>
    <s v="Very High Deep Work"/>
    <s v="Medium Burnout"/>
    <s v="Medium Focus"/>
    <n v="86"/>
    <x v="0"/>
    <n v="86"/>
  </r>
  <r>
    <s v="FRL-1309"/>
    <x v="18"/>
    <x v="6"/>
    <x v="5"/>
    <n v="5.5"/>
    <n v="4"/>
    <n v="73"/>
    <n v="1"/>
    <n v="80"/>
    <n v="80"/>
    <n v="20"/>
    <n v="70"/>
    <x v="0"/>
    <n v="0.8"/>
    <n v="0.73"/>
    <n v="0.8"/>
    <n v="66"/>
    <n v="51"/>
    <n v="73"/>
    <s v="Medium Deep Work"/>
    <s v="Medium Burnout"/>
    <s v="Medium Focus"/>
    <n v="79"/>
    <x v="3"/>
    <n v="75"/>
  </r>
  <r>
    <s v="FRL-1086"/>
    <x v="144"/>
    <x v="0"/>
    <x v="4"/>
    <n v="9"/>
    <n v="5"/>
    <n v="56"/>
    <n v="2"/>
    <n v="70"/>
    <n v="70"/>
    <n v="20"/>
    <n v="40"/>
    <x v="0"/>
    <n v="0.8"/>
    <n v="0.56000000000000005"/>
    <n v="0.7"/>
    <n v="73"/>
    <n v="39"/>
    <n v="93"/>
    <s v="Low Deep Work"/>
    <s v="Low Burnout"/>
    <s v="Medium Focus"/>
    <n v="74"/>
    <x v="0"/>
    <n v="76"/>
  </r>
  <r>
    <s v="FRL-1111"/>
    <x v="87"/>
    <x v="0"/>
    <x v="0"/>
    <n v="4"/>
    <n v="4"/>
    <n v="100"/>
    <n v="10"/>
    <n v="80"/>
    <n v="95"/>
    <n v="30"/>
    <n v="70"/>
    <x v="0"/>
    <n v="0.7"/>
    <n v="1"/>
    <n v="0.8"/>
    <n v="96"/>
    <n v="33"/>
    <n v="100"/>
    <s v="Very High Deep Work"/>
    <s v="Low Burnout"/>
    <s v="High Focus"/>
    <n v="100"/>
    <x v="3"/>
    <n v="99"/>
  </r>
  <r>
    <s v="FRL-1280"/>
    <x v="11"/>
    <x v="5"/>
    <x v="3"/>
    <n v="6.5"/>
    <n v="5"/>
    <n v="77"/>
    <n v="3"/>
    <n v="60"/>
    <n v="100"/>
    <n v="80"/>
    <n v="50"/>
    <x v="0"/>
    <n v="0.2"/>
    <n v="0.77"/>
    <n v="0.6"/>
    <n v="87"/>
    <n v="59"/>
    <n v="96"/>
    <s v="Medium Deep Work"/>
    <s v="Medium Burnout"/>
    <s v="High Focus"/>
    <n v="100"/>
    <x v="0"/>
    <n v="102"/>
  </r>
  <r>
    <s v="FRL-1071"/>
    <x v="150"/>
    <x v="5"/>
    <x v="5"/>
    <n v="6.5"/>
    <n v="5"/>
    <n v="77"/>
    <n v="8"/>
    <n v="50"/>
    <n v="95"/>
    <n v="80"/>
    <n v="90"/>
    <x v="1"/>
    <n v="0.2"/>
    <n v="0.77"/>
    <n v="0.5"/>
    <n v="47"/>
    <n v="88"/>
    <n v="49"/>
    <s v="Medium Deep Work"/>
    <s v="High Burnout"/>
    <s v="Low Focus"/>
    <n v="79"/>
    <x v="2"/>
    <n v="90"/>
  </r>
  <r>
    <s v="FRL-1266"/>
    <x v="123"/>
    <x v="5"/>
    <x v="4"/>
    <n v="6.5"/>
    <n v="5.5"/>
    <n v="85"/>
    <n v="7"/>
    <n v="70"/>
    <n v="90"/>
    <n v="40"/>
    <n v="10"/>
    <x v="3"/>
    <n v="0.6"/>
    <n v="0.85"/>
    <n v="0.7"/>
    <n v="85"/>
    <n v="29"/>
    <n v="100"/>
    <s v="High Deep Work"/>
    <s v="Low Burnout"/>
    <s v="High Focus"/>
    <n v="95"/>
    <x v="0"/>
    <n v="96"/>
  </r>
  <r>
    <s v="FRL-1054"/>
    <x v="48"/>
    <x v="6"/>
    <x v="4"/>
    <n v="9"/>
    <n v="6.5"/>
    <n v="72"/>
    <n v="7"/>
    <n v="70"/>
    <n v="95"/>
    <n v="70"/>
    <n v="40"/>
    <x v="2"/>
    <n v="0.3"/>
    <n v="0.72"/>
    <n v="0.7"/>
    <n v="55"/>
    <n v="62"/>
    <n v="61"/>
    <s v="Medium Deep Work"/>
    <s v="Medium Burnout"/>
    <s v="Low Focus"/>
    <n v="100"/>
    <x v="0"/>
    <n v="101"/>
  </r>
  <r>
    <s v="FRL-1398"/>
    <x v="137"/>
    <x v="2"/>
    <x v="0"/>
    <n v="6"/>
    <n v="4.5"/>
    <n v="75"/>
    <n v="3"/>
    <n v="100"/>
    <n v="95"/>
    <n v="20"/>
    <n v="80"/>
    <x v="3"/>
    <n v="0.8"/>
    <n v="0.75"/>
    <n v="1"/>
    <n v="100"/>
    <n v="32"/>
    <n v="100"/>
    <s v="Medium Deep Work"/>
    <s v="Low Burnout"/>
    <s v="High Focus"/>
    <n v="100"/>
    <x v="1"/>
    <n v="99"/>
  </r>
  <r>
    <s v="FRL-1206"/>
    <x v="147"/>
    <x v="3"/>
    <x v="2"/>
    <n v="10"/>
    <n v="9"/>
    <n v="90"/>
    <n v="6"/>
    <n v="70"/>
    <n v="70"/>
    <n v="50"/>
    <n v="70"/>
    <x v="0"/>
    <n v="0.5"/>
    <n v="0.9"/>
    <n v="0.7"/>
    <n v="75"/>
    <n v="69"/>
    <n v="79"/>
    <s v="Very High Deep Work"/>
    <s v="Medium Burnout"/>
    <s v="Medium Focus"/>
    <n v="62"/>
    <x v="0"/>
    <n v="69"/>
  </r>
  <r>
    <s v="FRL-1011"/>
    <x v="176"/>
    <x v="5"/>
    <x v="0"/>
    <n v="4"/>
    <n v="4"/>
    <n v="100"/>
    <n v="5"/>
    <n v="70"/>
    <n v="70"/>
    <n v="40"/>
    <n v="10"/>
    <x v="4"/>
    <n v="0.6"/>
    <n v="1"/>
    <n v="0.7"/>
    <n v="63"/>
    <n v="36"/>
    <n v="78"/>
    <s v="Very High Deep Work"/>
    <s v="Low Burnout"/>
    <s v="Low Focus"/>
    <n v="72"/>
    <x v="0"/>
    <n v="74"/>
  </r>
  <r>
    <s v="FRL-1092"/>
    <x v="162"/>
    <x v="2"/>
    <x v="3"/>
    <n v="4"/>
    <n v="4"/>
    <n v="100"/>
    <n v="2"/>
    <n v="50"/>
    <n v="95"/>
    <n v="70"/>
    <n v="70"/>
    <x v="1"/>
    <n v="0.3"/>
    <n v="1"/>
    <n v="0.5"/>
    <n v="91"/>
    <n v="60"/>
    <n v="100"/>
    <s v="Very High Deep Work"/>
    <s v="Medium Burnout"/>
    <s v="High Focus"/>
    <n v="90"/>
    <x v="2"/>
    <n v="97"/>
  </r>
  <r>
    <s v="FRL-1344"/>
    <x v="7"/>
    <x v="3"/>
    <x v="0"/>
    <n v="10"/>
    <n v="10"/>
    <n v="100"/>
    <n v="2"/>
    <n v="60"/>
    <n v="90"/>
    <n v="30"/>
    <n v="10"/>
    <x v="3"/>
    <n v="0.7"/>
    <n v="1"/>
    <n v="0.6"/>
    <n v="79"/>
    <n v="28"/>
    <n v="100"/>
    <s v="Very High Deep Work"/>
    <s v="Low Burnout"/>
    <s v="Medium Focus"/>
    <n v="92"/>
    <x v="0"/>
    <n v="94"/>
  </r>
  <r>
    <s v="FRL-1086"/>
    <x v="59"/>
    <x v="0"/>
    <x v="1"/>
    <n v="8"/>
    <n v="4.5"/>
    <n v="56"/>
    <n v="2"/>
    <n v="100"/>
    <n v="75"/>
    <n v="30"/>
    <n v="40"/>
    <x v="3"/>
    <n v="0.7"/>
    <n v="0.56000000000000005"/>
    <n v="1"/>
    <n v="78"/>
    <n v="45"/>
    <n v="73"/>
    <s v="Low Deep Work"/>
    <s v="Low Burnout"/>
    <s v="Medium Focus"/>
    <n v="70"/>
    <x v="1"/>
    <n v="68"/>
  </r>
  <r>
    <s v="FRL-1092"/>
    <x v="68"/>
    <x v="1"/>
    <x v="6"/>
    <n v="8"/>
    <n v="5"/>
    <n v="62"/>
    <n v="5"/>
    <n v="90"/>
    <n v="80"/>
    <n v="80"/>
    <n v="60"/>
    <x v="3"/>
    <n v="0.2"/>
    <n v="0.62"/>
    <n v="0.9"/>
    <n v="71"/>
    <n v="70"/>
    <n v="84"/>
    <s v="Low Deep Work"/>
    <s v="High Burnout"/>
    <s v="Medium Focus"/>
    <n v="92"/>
    <x v="1"/>
    <n v="81"/>
  </r>
  <r>
    <s v="FRL-1183"/>
    <x v="52"/>
    <x v="5"/>
    <x v="5"/>
    <n v="8.5"/>
    <n v="8.5"/>
    <n v="100"/>
    <n v="5"/>
    <n v="50"/>
    <n v="80"/>
    <n v="20"/>
    <n v="10"/>
    <x v="1"/>
    <n v="0.8"/>
    <n v="1"/>
    <n v="0.5"/>
    <n v="90"/>
    <n v="24"/>
    <n v="98"/>
    <s v="Very High Deep Work"/>
    <s v="Low Burnout"/>
    <s v="High Focus"/>
    <n v="67"/>
    <x v="2"/>
    <n v="75"/>
  </r>
  <r>
    <s v="FRL-1231"/>
    <x v="88"/>
    <x v="0"/>
    <x v="3"/>
    <n v="10"/>
    <n v="4.5"/>
    <n v="45"/>
    <n v="4"/>
    <n v="50"/>
    <n v="95"/>
    <n v="20"/>
    <n v="40"/>
    <x v="4"/>
    <n v="0.8"/>
    <n v="0.45"/>
    <n v="0.5"/>
    <n v="67"/>
    <n v="37"/>
    <n v="67"/>
    <s v="Low Deep Work"/>
    <s v="Low Burnout"/>
    <s v="Medium Focus"/>
    <n v="90"/>
    <x v="2"/>
    <n v="97"/>
  </r>
  <r>
    <s v="FRL-1396"/>
    <x v="36"/>
    <x v="2"/>
    <x v="0"/>
    <n v="5.5"/>
    <n v="5"/>
    <n v="91"/>
    <n v="8"/>
    <n v="60"/>
    <n v="100"/>
    <n v="90"/>
    <n v="30"/>
    <x v="0"/>
    <n v="0.1"/>
    <n v="0.91"/>
    <n v="0.6"/>
    <n v="73"/>
    <n v="47"/>
    <n v="95"/>
    <s v="Very High Deep Work"/>
    <s v="Low Burnout"/>
    <s v="Medium Focus"/>
    <n v="100"/>
    <x v="0"/>
    <n v="104"/>
  </r>
  <r>
    <s v="FRL-1148"/>
    <x v="111"/>
    <x v="1"/>
    <x v="3"/>
    <n v="9"/>
    <n v="9"/>
    <n v="100"/>
    <n v="6"/>
    <n v="90"/>
    <n v="70"/>
    <n v="80"/>
    <n v="90"/>
    <x v="3"/>
    <n v="0.2"/>
    <n v="1"/>
    <n v="0.9"/>
    <n v="79"/>
    <n v="79"/>
    <n v="95"/>
    <s v="Very High Deep Work"/>
    <s v="High Burnout"/>
    <s v="Medium Focus"/>
    <n v="83"/>
    <x v="1"/>
    <n v="72"/>
  </r>
  <r>
    <s v="FRL-1065"/>
    <x v="50"/>
    <x v="4"/>
    <x v="5"/>
    <n v="4"/>
    <n v="4"/>
    <n v="100"/>
    <n v="1"/>
    <n v="50"/>
    <n v="90"/>
    <n v="50"/>
    <n v="60"/>
    <x v="3"/>
    <n v="0.5"/>
    <n v="1"/>
    <n v="0.5"/>
    <n v="70"/>
    <n v="51"/>
    <n v="86"/>
    <s v="Very High Deep Work"/>
    <s v="Medium Burnout"/>
    <s v="Medium Focus"/>
    <n v="75"/>
    <x v="2"/>
    <n v="85"/>
  </r>
  <r>
    <s v="FRL-1039"/>
    <x v="78"/>
    <x v="1"/>
    <x v="0"/>
    <n v="6.5"/>
    <n v="4.5"/>
    <n v="69"/>
    <n v="9"/>
    <n v="50"/>
    <n v="95"/>
    <n v="50"/>
    <n v="50"/>
    <x v="4"/>
    <n v="0.5"/>
    <n v="0.69"/>
    <n v="0.5"/>
    <n v="60"/>
    <n v="43"/>
    <n v="67"/>
    <s v="Low Deep Work"/>
    <s v="Low Burnout"/>
    <s v="Low Focus"/>
    <n v="89"/>
    <x v="2"/>
    <n v="99"/>
  </r>
  <r>
    <s v="FRL-1232"/>
    <x v="148"/>
    <x v="2"/>
    <x v="6"/>
    <n v="9.5"/>
    <n v="9"/>
    <n v="95"/>
    <n v="3"/>
    <n v="50"/>
    <n v="75"/>
    <n v="20"/>
    <n v="90"/>
    <x v="1"/>
    <n v="0.8"/>
    <n v="0.95"/>
    <n v="0.5"/>
    <n v="82"/>
    <n v="49"/>
    <n v="100"/>
    <s v="Very High Deep Work"/>
    <s v="Low Burnout"/>
    <s v="High Focus"/>
    <n v="69"/>
    <x v="2"/>
    <n v="76"/>
  </r>
  <r>
    <s v="FRL-1011"/>
    <x v="46"/>
    <x v="0"/>
    <x v="7"/>
    <n v="5.5"/>
    <n v="5"/>
    <n v="91"/>
    <n v="8"/>
    <n v="100"/>
    <n v="95"/>
    <n v="10"/>
    <n v="40"/>
    <x v="4"/>
    <n v="0.9"/>
    <n v="0.91"/>
    <n v="1"/>
    <n v="85"/>
    <n v="25"/>
    <n v="76"/>
    <s v="Very High Deep Work"/>
    <s v="Low Burnout"/>
    <s v="High Focus"/>
    <n v="94"/>
    <x v="1"/>
    <n v="92"/>
  </r>
  <r>
    <s v="FRL-1341"/>
    <x v="98"/>
    <x v="1"/>
    <x v="3"/>
    <n v="4.5"/>
    <n v="4"/>
    <n v="89"/>
    <n v="10"/>
    <n v="100"/>
    <n v="85"/>
    <n v="50"/>
    <n v="40"/>
    <x v="4"/>
    <n v="0.5"/>
    <n v="0.89"/>
    <n v="1"/>
    <n v="73"/>
    <n v="48"/>
    <n v="77"/>
    <s v="High Deep Work"/>
    <s v="Low Burnout"/>
    <s v="Medium Focus"/>
    <n v="100"/>
    <x v="1"/>
    <n v="87"/>
  </r>
  <r>
    <s v="FRL-1163"/>
    <x v="87"/>
    <x v="0"/>
    <x v="5"/>
    <n v="8"/>
    <n v="6.5"/>
    <n v="81"/>
    <n v="6"/>
    <n v="70"/>
    <n v="90"/>
    <n v="50"/>
    <n v="10"/>
    <x v="1"/>
    <n v="0.5"/>
    <n v="0.81"/>
    <n v="0.7"/>
    <n v="88"/>
    <n v="37"/>
    <n v="89"/>
    <s v="High Deep Work"/>
    <s v="Low Burnout"/>
    <s v="High Focus"/>
    <n v="82"/>
    <x v="0"/>
    <n v="85"/>
  </r>
  <r>
    <s v="FRL-1095"/>
    <x v="116"/>
    <x v="0"/>
    <x v="1"/>
    <n v="9.5"/>
    <n v="4"/>
    <n v="42"/>
    <n v="7"/>
    <n v="80"/>
    <n v="90"/>
    <n v="10"/>
    <n v="50"/>
    <x v="2"/>
    <n v="0.9"/>
    <n v="0.42"/>
    <n v="0.8"/>
    <n v="54"/>
    <n v="39"/>
    <n v="44"/>
    <s v="Low Deep Work"/>
    <s v="Low Burnout"/>
    <s v="Low Focus"/>
    <n v="80"/>
    <x v="3"/>
    <n v="83"/>
  </r>
  <r>
    <s v="FRL-1266"/>
    <x v="52"/>
    <x v="5"/>
    <x v="0"/>
    <n v="10"/>
    <n v="8"/>
    <n v="80"/>
    <n v="7"/>
    <n v="80"/>
    <n v="70"/>
    <n v="10"/>
    <n v="70"/>
    <x v="2"/>
    <n v="0.9"/>
    <n v="0.8"/>
    <n v="0.8"/>
    <n v="67"/>
    <n v="44"/>
    <n v="71"/>
    <s v="High Deep Work"/>
    <s v="Low Burnout"/>
    <s v="Medium Focus"/>
    <n v="78"/>
    <x v="3"/>
    <n v="74"/>
  </r>
  <r>
    <s v="FRL-1235"/>
    <x v="56"/>
    <x v="4"/>
    <x v="1"/>
    <n v="5.5"/>
    <n v="5.5"/>
    <n v="100"/>
    <n v="5"/>
    <n v="80"/>
    <n v="70"/>
    <n v="20"/>
    <n v="70"/>
    <x v="0"/>
    <n v="0.8"/>
    <n v="1"/>
    <n v="0.8"/>
    <n v="55"/>
    <n v="37"/>
    <n v="68"/>
    <s v="Very High Deep Work"/>
    <s v="Low Burnout"/>
    <s v="Low Focus"/>
    <n v="62"/>
    <x v="3"/>
    <n v="63"/>
  </r>
  <r>
    <s v="FRL-1227"/>
    <x v="74"/>
    <x v="5"/>
    <x v="1"/>
    <n v="4.5"/>
    <n v="4"/>
    <n v="89"/>
    <n v="7"/>
    <n v="90"/>
    <n v="70"/>
    <n v="50"/>
    <n v="90"/>
    <x v="3"/>
    <n v="0.5"/>
    <n v="0.89"/>
    <n v="0.9"/>
    <n v="42"/>
    <n v="58"/>
    <n v="56"/>
    <s v="High Deep Work"/>
    <s v="Medium Burnout"/>
    <s v="Low Focus"/>
    <n v="65"/>
    <x v="1"/>
    <n v="63"/>
  </r>
  <r>
    <s v="FRL-1183"/>
    <x v="136"/>
    <x v="0"/>
    <x v="0"/>
    <n v="9"/>
    <n v="4"/>
    <n v="44"/>
    <n v="9"/>
    <n v="60"/>
    <n v="85"/>
    <n v="70"/>
    <n v="30"/>
    <x v="1"/>
    <n v="0.3"/>
    <n v="0.44"/>
    <n v="0.6"/>
    <n v="68"/>
    <n v="53"/>
    <n v="74"/>
    <s v="Low Deep Work"/>
    <s v="Medium Burnout"/>
    <s v="Medium Focus"/>
    <n v="87"/>
    <x v="0"/>
    <n v="89"/>
  </r>
  <r>
    <s v="FRL-1151"/>
    <x v="8"/>
    <x v="4"/>
    <x v="1"/>
    <n v="6"/>
    <n v="5.5"/>
    <n v="92"/>
    <n v="8"/>
    <n v="70"/>
    <n v="100"/>
    <n v="10"/>
    <n v="90"/>
    <x v="2"/>
    <n v="0.9"/>
    <n v="0.92"/>
    <n v="0.7"/>
    <n v="34"/>
    <n v="42"/>
    <n v="43"/>
    <s v="Very High Deep Work"/>
    <s v="Low Burnout"/>
    <s v="Low Focus"/>
    <n v="82"/>
    <x v="0"/>
    <n v="93"/>
  </r>
  <r>
    <s v="FRL-1123"/>
    <x v="65"/>
    <x v="5"/>
    <x v="2"/>
    <n v="6"/>
    <n v="4.5"/>
    <n v="75"/>
    <n v="4"/>
    <n v="90"/>
    <n v="70"/>
    <n v="10"/>
    <n v="50"/>
    <x v="0"/>
    <n v="0.9"/>
    <n v="0.75"/>
    <n v="0.9"/>
    <n v="77"/>
    <n v="31"/>
    <n v="88"/>
    <s v="Medium Deep Work"/>
    <s v="Low Burnout"/>
    <s v="Medium Focus"/>
    <n v="72"/>
    <x v="1"/>
    <n v="69"/>
  </r>
  <r>
    <s v="FRL-1363"/>
    <x v="75"/>
    <x v="6"/>
    <x v="4"/>
    <n v="6"/>
    <n v="4"/>
    <n v="67"/>
    <n v="6"/>
    <n v="60"/>
    <n v="100"/>
    <n v="70"/>
    <n v="20"/>
    <x v="2"/>
    <n v="0.3"/>
    <n v="0.67"/>
    <n v="0.6"/>
    <n v="51"/>
    <n v="54"/>
    <n v="59"/>
    <s v="Low Deep Work"/>
    <s v="Medium Burnout"/>
    <s v="Low Focus"/>
    <n v="100"/>
    <x v="0"/>
    <n v="106"/>
  </r>
  <r>
    <s v="FRL-1161"/>
    <x v="27"/>
    <x v="4"/>
    <x v="1"/>
    <n v="6"/>
    <n v="6"/>
    <n v="100"/>
    <n v="1"/>
    <n v="60"/>
    <n v="100"/>
    <n v="80"/>
    <n v="70"/>
    <x v="0"/>
    <n v="0.2"/>
    <n v="1"/>
    <n v="0.6"/>
    <n v="58"/>
    <n v="78"/>
    <n v="59"/>
    <s v="Very High Deep Work"/>
    <s v="High Burnout"/>
    <s v="Low Focus"/>
    <n v="82"/>
    <x v="0"/>
    <n v="93"/>
  </r>
  <r>
    <s v="FRL-1142"/>
    <x v="174"/>
    <x v="0"/>
    <x v="5"/>
    <n v="6.5"/>
    <n v="5.5"/>
    <n v="85"/>
    <n v="1"/>
    <n v="60"/>
    <n v="75"/>
    <n v="30"/>
    <n v="60"/>
    <x v="1"/>
    <n v="0.7"/>
    <n v="0.85"/>
    <n v="0.6"/>
    <n v="66"/>
    <n v="54"/>
    <n v="72"/>
    <s v="High Deep Work"/>
    <s v="Medium Burnout"/>
    <s v="Medium Focus"/>
    <n v="68"/>
    <x v="0"/>
    <n v="70"/>
  </r>
  <r>
    <s v="FRL-1183"/>
    <x v="55"/>
    <x v="6"/>
    <x v="6"/>
    <n v="5.5"/>
    <n v="4"/>
    <n v="73"/>
    <n v="6"/>
    <n v="90"/>
    <n v="100"/>
    <n v="30"/>
    <n v="90"/>
    <x v="4"/>
    <n v="0.7"/>
    <n v="0.73"/>
    <n v="0.9"/>
    <n v="72"/>
    <n v="52"/>
    <n v="74"/>
    <s v="Medium Deep Work"/>
    <s v="Medium Burnout"/>
    <s v="Medium Focus"/>
    <n v="100"/>
    <x v="1"/>
    <n v="101"/>
  </r>
  <r>
    <s v="FRL-1023"/>
    <x v="138"/>
    <x v="5"/>
    <x v="7"/>
    <n v="4"/>
    <n v="4"/>
    <n v="100"/>
    <n v="10"/>
    <n v="80"/>
    <n v="75"/>
    <n v="20"/>
    <n v="80"/>
    <x v="3"/>
    <n v="0.8"/>
    <n v="1"/>
    <n v="0.8"/>
    <n v="95"/>
    <n v="38"/>
    <n v="100"/>
    <s v="Very High Deep Work"/>
    <s v="Low Burnout"/>
    <s v="High Focus"/>
    <n v="70"/>
    <x v="3"/>
    <n v="72"/>
  </r>
  <r>
    <s v="FRL-1248"/>
    <x v="57"/>
    <x v="4"/>
    <x v="1"/>
    <n v="5"/>
    <n v="5"/>
    <n v="100"/>
    <n v="3"/>
    <n v="50"/>
    <n v="80"/>
    <n v="20"/>
    <n v="70"/>
    <x v="4"/>
    <n v="0.8"/>
    <n v="1"/>
    <n v="0.5"/>
    <n v="40"/>
    <n v="40"/>
    <n v="49"/>
    <s v="Very High Deep Work"/>
    <s v="Low Burnout"/>
    <s v="Low Focus"/>
    <n v="60"/>
    <x v="2"/>
    <n v="73"/>
  </r>
  <r>
    <s v="FRL-1061"/>
    <x v="81"/>
    <x v="0"/>
    <x v="0"/>
    <n v="9"/>
    <n v="5.5"/>
    <n v="61"/>
    <n v="10"/>
    <n v="80"/>
    <n v="85"/>
    <n v="40"/>
    <n v="80"/>
    <x v="0"/>
    <n v="0.6"/>
    <n v="0.61"/>
    <n v="0.8"/>
    <n v="89"/>
    <n v="47"/>
    <n v="99"/>
    <s v="Low Deep Work"/>
    <s v="Low Burnout"/>
    <s v="High Focus"/>
    <n v="95"/>
    <x v="3"/>
    <n v="89"/>
  </r>
  <r>
    <s v="FRL-1113"/>
    <x v="75"/>
    <x v="6"/>
    <x v="5"/>
    <n v="6.5"/>
    <n v="4"/>
    <n v="62"/>
    <n v="4"/>
    <n v="60"/>
    <n v="90"/>
    <n v="30"/>
    <n v="90"/>
    <x v="0"/>
    <n v="0.7"/>
    <n v="0.62"/>
    <n v="0.6"/>
    <n v="47"/>
    <n v="67"/>
    <n v="53"/>
    <s v="Low Deep Work"/>
    <s v="Medium Burnout"/>
    <s v="Low Focus"/>
    <n v="82"/>
    <x v="0"/>
    <n v="85"/>
  </r>
  <r>
    <s v="FRL-1272"/>
    <x v="81"/>
    <x v="0"/>
    <x v="6"/>
    <n v="4"/>
    <n v="4"/>
    <n v="100"/>
    <n v="3"/>
    <n v="80"/>
    <n v="70"/>
    <n v="10"/>
    <n v="20"/>
    <x v="1"/>
    <n v="0.9"/>
    <n v="1"/>
    <n v="0.8"/>
    <n v="98"/>
    <n v="19"/>
    <n v="100"/>
    <s v="Very High Deep Work"/>
    <s v="Low Burnout"/>
    <s v="High Focus"/>
    <n v="76"/>
    <x v="3"/>
    <n v="71"/>
  </r>
  <r>
    <s v="FRL-1329"/>
    <x v="28"/>
    <x v="3"/>
    <x v="3"/>
    <n v="5.5"/>
    <n v="5"/>
    <n v="91"/>
    <n v="10"/>
    <n v="80"/>
    <n v="90"/>
    <n v="80"/>
    <n v="20"/>
    <x v="1"/>
    <n v="0.2"/>
    <n v="0.91"/>
    <n v="0.8"/>
    <n v="83"/>
    <n v="55"/>
    <n v="95"/>
    <s v="Very High Deep Work"/>
    <s v="Medium Burnout"/>
    <s v="High Focus"/>
    <n v="100"/>
    <x v="3"/>
    <n v="92"/>
  </r>
  <r>
    <s v="FRL-1001"/>
    <x v="114"/>
    <x v="0"/>
    <x v="0"/>
    <n v="9"/>
    <n v="4"/>
    <n v="44"/>
    <n v="3"/>
    <n v="90"/>
    <n v="95"/>
    <n v="60"/>
    <n v="70"/>
    <x v="0"/>
    <n v="0.4"/>
    <n v="0.44"/>
    <n v="0.9"/>
    <n v="94"/>
    <n v="51"/>
    <n v="97"/>
    <s v="Low Deep Work"/>
    <s v="Medium Burnout"/>
    <s v="High Focus"/>
    <n v="100"/>
    <x v="1"/>
    <n v="99"/>
  </r>
  <r>
    <s v="FRL-1074"/>
    <x v="61"/>
    <x v="4"/>
    <x v="5"/>
    <n v="6.5"/>
    <n v="5.5"/>
    <n v="85"/>
    <n v="5"/>
    <n v="80"/>
    <n v="70"/>
    <n v="90"/>
    <n v="60"/>
    <x v="2"/>
    <n v="0.1"/>
    <n v="0.85"/>
    <n v="0.8"/>
    <n v="56"/>
    <n v="81"/>
    <n v="49"/>
    <s v="High Deep Work"/>
    <s v="High Burnout"/>
    <s v="Low Focus"/>
    <n v="69"/>
    <x v="3"/>
    <n v="65"/>
  </r>
  <r>
    <s v="FRL-1001"/>
    <x v="112"/>
    <x v="2"/>
    <x v="6"/>
    <n v="8.5"/>
    <n v="8.5"/>
    <n v="100"/>
    <n v="3"/>
    <n v="50"/>
    <n v="80"/>
    <n v="60"/>
    <n v="40"/>
    <x v="3"/>
    <n v="0.4"/>
    <n v="1"/>
    <n v="0.5"/>
    <n v="79"/>
    <n v="48"/>
    <n v="100"/>
    <s v="Very High Deep Work"/>
    <s v="Low Burnout"/>
    <s v="Medium Focus"/>
    <n v="74"/>
    <x v="2"/>
    <n v="81"/>
  </r>
  <r>
    <s v="FRL-1042"/>
    <x v="46"/>
    <x v="0"/>
    <x v="0"/>
    <n v="9"/>
    <n v="9"/>
    <n v="100"/>
    <n v="8"/>
    <n v="90"/>
    <n v="100"/>
    <n v="20"/>
    <n v="50"/>
    <x v="2"/>
    <n v="0.8"/>
    <n v="1"/>
    <n v="0.9"/>
    <n v="78"/>
    <n v="32"/>
    <n v="85"/>
    <s v="Very High Deep Work"/>
    <s v="Low Burnout"/>
    <s v="Medium Focus"/>
    <n v="100"/>
    <x v="1"/>
    <n v="104"/>
  </r>
  <r>
    <s v="FRL-1148"/>
    <x v="102"/>
    <x v="0"/>
    <x v="6"/>
    <n v="9.5"/>
    <n v="6"/>
    <n v="63"/>
    <n v="4"/>
    <n v="50"/>
    <n v="100"/>
    <n v="20"/>
    <n v="50"/>
    <x v="2"/>
    <n v="0.8"/>
    <n v="0.63"/>
    <n v="0.5"/>
    <n v="52"/>
    <n v="46"/>
    <n v="60"/>
    <s v="Low Deep Work"/>
    <s v="Low Burnout"/>
    <s v="Low Focus"/>
    <n v="92"/>
    <x v="2"/>
    <n v="101"/>
  </r>
  <r>
    <s v="FRL-1346"/>
    <x v="128"/>
    <x v="2"/>
    <x v="4"/>
    <n v="9.5"/>
    <n v="4.5"/>
    <n v="47"/>
    <n v="2"/>
    <n v="80"/>
    <n v="85"/>
    <n v="70"/>
    <n v="70"/>
    <x v="4"/>
    <n v="0.3"/>
    <n v="0.47"/>
    <n v="0.8"/>
    <n v="49"/>
    <n v="76"/>
    <n v="49"/>
    <s v="Low Deep Work"/>
    <s v="High Burnout"/>
    <s v="Low Focus"/>
    <n v="97"/>
    <x v="3"/>
    <n v="91"/>
  </r>
  <r>
    <s v="FRL-1029"/>
    <x v="172"/>
    <x v="6"/>
    <x v="1"/>
    <n v="5"/>
    <n v="5"/>
    <n v="100"/>
    <n v="8"/>
    <n v="80"/>
    <n v="70"/>
    <n v="30"/>
    <n v="10"/>
    <x v="1"/>
    <n v="0.7"/>
    <n v="1"/>
    <n v="0.8"/>
    <n v="91"/>
    <n v="32"/>
    <n v="86"/>
    <s v="Very High Deep Work"/>
    <s v="Low Burnout"/>
    <s v="High Focus"/>
    <n v="62"/>
    <x v="3"/>
    <n v="63"/>
  </r>
  <r>
    <s v="FRL-1283"/>
    <x v="70"/>
    <x v="5"/>
    <x v="3"/>
    <n v="9.5"/>
    <n v="9"/>
    <n v="95"/>
    <n v="6"/>
    <n v="90"/>
    <n v="70"/>
    <n v="70"/>
    <n v="20"/>
    <x v="1"/>
    <n v="0.3"/>
    <n v="0.95"/>
    <n v="0.9"/>
    <n v="78"/>
    <n v="63"/>
    <n v="90"/>
    <s v="Very High Deep Work"/>
    <s v="Medium Burnout"/>
    <s v="Medium Focus"/>
    <n v="83"/>
    <x v="1"/>
    <n v="72"/>
  </r>
  <r>
    <s v="FRL-1079"/>
    <x v="71"/>
    <x v="4"/>
    <x v="0"/>
    <n v="5.5"/>
    <n v="4"/>
    <n v="73"/>
    <n v="2"/>
    <n v="80"/>
    <n v="95"/>
    <n v="90"/>
    <n v="80"/>
    <x v="0"/>
    <n v="0.1"/>
    <n v="0.73"/>
    <n v="0.8"/>
    <n v="82"/>
    <n v="56"/>
    <n v="94"/>
    <s v="Medium Deep Work"/>
    <s v="Medium Burnout"/>
    <s v="High Focus"/>
    <n v="100"/>
    <x v="3"/>
    <n v="99"/>
  </r>
  <r>
    <s v="FRL-1322"/>
    <x v="24"/>
    <x v="2"/>
    <x v="7"/>
    <n v="9"/>
    <n v="7"/>
    <n v="78"/>
    <n v="4"/>
    <n v="60"/>
    <n v="75"/>
    <n v="30"/>
    <n v="40"/>
    <x v="2"/>
    <n v="0.7"/>
    <n v="0.78"/>
    <n v="0.6"/>
    <n v="60"/>
    <n v="51"/>
    <n v="53"/>
    <s v="Medium Deep Work"/>
    <s v="Medium Burnout"/>
    <s v="Low Focus"/>
    <n v="65"/>
    <x v="0"/>
    <n v="72"/>
  </r>
  <r>
    <s v="FRL-1276"/>
    <x v="81"/>
    <x v="0"/>
    <x v="4"/>
    <n v="8.5"/>
    <n v="5"/>
    <n v="59"/>
    <n v="2"/>
    <n v="80"/>
    <n v="100"/>
    <n v="90"/>
    <n v="50"/>
    <x v="1"/>
    <n v="0.1"/>
    <n v="0.59"/>
    <n v="0.8"/>
    <n v="62"/>
    <n v="73"/>
    <n v="71"/>
    <s v="Low Deep Work"/>
    <s v="High Burnout"/>
    <s v="Low Focus"/>
    <n v="100"/>
    <x v="3"/>
    <n v="106"/>
  </r>
  <r>
    <s v="FRL-1212"/>
    <x v="136"/>
    <x v="0"/>
    <x v="3"/>
    <n v="7.5"/>
    <n v="4.5"/>
    <n v="60"/>
    <n v="2"/>
    <n v="60"/>
    <n v="90"/>
    <n v="50"/>
    <n v="40"/>
    <x v="0"/>
    <n v="0.5"/>
    <n v="0.6"/>
    <n v="0.6"/>
    <n v="82"/>
    <n v="45"/>
    <n v="93"/>
    <s v="Low Deep Work"/>
    <s v="Low Burnout"/>
    <s v="High Focus"/>
    <n v="93"/>
    <x v="0"/>
    <n v="92"/>
  </r>
  <r>
    <s v="FRL-1014"/>
    <x v="28"/>
    <x v="3"/>
    <x v="6"/>
    <n v="7.5"/>
    <n v="6.5"/>
    <n v="87"/>
    <n v="4"/>
    <n v="90"/>
    <n v="90"/>
    <n v="30"/>
    <n v="40"/>
    <x v="0"/>
    <n v="0.7"/>
    <n v="0.87"/>
    <n v="0.9"/>
    <n v="98"/>
    <n v="35"/>
    <n v="100"/>
    <s v="High Deep Work"/>
    <s v="Low Burnout"/>
    <s v="High Focus"/>
    <n v="100"/>
    <x v="1"/>
    <n v="91"/>
  </r>
  <r>
    <s v="FRL-1073"/>
    <x v="162"/>
    <x v="2"/>
    <x v="6"/>
    <n v="7"/>
    <n v="5"/>
    <n v="71"/>
    <n v="10"/>
    <n v="100"/>
    <n v="90"/>
    <n v="70"/>
    <n v="70"/>
    <x v="1"/>
    <n v="0.3"/>
    <n v="0.71"/>
    <n v="1"/>
    <n v="80"/>
    <n v="66"/>
    <n v="87"/>
    <s v="Medium Deep Work"/>
    <s v="Medium Burnout"/>
    <s v="High Focus"/>
    <n v="100"/>
    <x v="1"/>
    <n v="91"/>
  </r>
  <r>
    <s v="FRL-1064"/>
    <x v="24"/>
    <x v="2"/>
    <x v="0"/>
    <n v="10"/>
    <n v="8"/>
    <n v="80"/>
    <n v="5"/>
    <n v="80"/>
    <n v="95"/>
    <n v="90"/>
    <n v="40"/>
    <x v="4"/>
    <n v="0.1"/>
    <n v="0.8"/>
    <n v="0.8"/>
    <n v="65"/>
    <n v="69"/>
    <n v="66"/>
    <s v="High Deep Work"/>
    <s v="Medium Burnout"/>
    <s v="Medium Focus"/>
    <n v="100"/>
    <x v="3"/>
    <n v="99"/>
  </r>
  <r>
    <s v="FRL-1175"/>
    <x v="178"/>
    <x v="4"/>
    <x v="3"/>
    <n v="4.5"/>
    <n v="4.5"/>
    <n v="100"/>
    <n v="4"/>
    <n v="60"/>
    <n v="70"/>
    <n v="20"/>
    <n v="20"/>
    <x v="2"/>
    <n v="0.8"/>
    <n v="1"/>
    <n v="0.6"/>
    <n v="71"/>
    <n v="31"/>
    <n v="80"/>
    <s v="Very High Deep Work"/>
    <s v="Low Burnout"/>
    <s v="Medium Focus"/>
    <n v="73"/>
    <x v="0"/>
    <n v="72"/>
  </r>
  <r>
    <s v="FRL-1198"/>
    <x v="6"/>
    <x v="3"/>
    <x v="4"/>
    <n v="5"/>
    <n v="5"/>
    <n v="100"/>
    <n v="7"/>
    <n v="70"/>
    <n v="75"/>
    <n v="70"/>
    <n v="80"/>
    <x v="3"/>
    <n v="0.3"/>
    <n v="1"/>
    <n v="0.7"/>
    <n v="90"/>
    <n v="46"/>
    <n v="100"/>
    <s v="Very High Deep Work"/>
    <s v="Low Burnout"/>
    <s v="High Focus"/>
    <n v="79"/>
    <x v="0"/>
    <n v="81"/>
  </r>
  <r>
    <s v="FRL-1032"/>
    <x v="65"/>
    <x v="5"/>
    <x v="0"/>
    <n v="7.5"/>
    <n v="5"/>
    <n v="67"/>
    <n v="5"/>
    <n v="70"/>
    <n v="75"/>
    <n v="40"/>
    <n v="80"/>
    <x v="2"/>
    <n v="0.6"/>
    <n v="0.67"/>
    <n v="0.7"/>
    <n v="59"/>
    <n v="52"/>
    <n v="62"/>
    <s v="Low Deep Work"/>
    <s v="Medium Burnout"/>
    <s v="Low Focus"/>
    <n v="77"/>
    <x v="0"/>
    <n v="79"/>
  </r>
  <r>
    <s v="FRL-1160"/>
    <x v="46"/>
    <x v="0"/>
    <x v="0"/>
    <n v="8.5"/>
    <n v="7.5"/>
    <n v="88"/>
    <n v="7"/>
    <n v="90"/>
    <n v="85"/>
    <n v="90"/>
    <n v="50"/>
    <x v="1"/>
    <n v="0.1"/>
    <n v="0.88"/>
    <n v="0.9"/>
    <n v="78"/>
    <n v="67"/>
    <n v="88"/>
    <s v="High Deep Work"/>
    <s v="Medium Burnout"/>
    <s v="Medium Focus"/>
    <n v="100"/>
    <x v="1"/>
    <n v="89"/>
  </r>
  <r>
    <s v="FRL-1081"/>
    <x v="174"/>
    <x v="0"/>
    <x v="0"/>
    <n v="6"/>
    <n v="6"/>
    <n v="100"/>
    <n v="5"/>
    <n v="70"/>
    <n v="100"/>
    <n v="20"/>
    <n v="10"/>
    <x v="2"/>
    <n v="0.8"/>
    <n v="1"/>
    <n v="0.7"/>
    <n v="70"/>
    <n v="21"/>
    <n v="84"/>
    <s v="Very High Deep Work"/>
    <s v="Low Burnout"/>
    <s v="Medium Focus"/>
    <n v="100"/>
    <x v="0"/>
    <n v="104"/>
  </r>
  <r>
    <s v="FRL-1320"/>
    <x v="9"/>
    <x v="0"/>
    <x v="4"/>
    <n v="6.5"/>
    <n v="4"/>
    <n v="62"/>
    <n v="7"/>
    <n v="60"/>
    <n v="90"/>
    <n v="70"/>
    <n v="60"/>
    <x v="4"/>
    <n v="0.3"/>
    <n v="0.62"/>
    <n v="0.6"/>
    <n v="52"/>
    <n v="62"/>
    <n v="58"/>
    <s v="Low Deep Work"/>
    <s v="Medium Burnout"/>
    <s v="Low Focus"/>
    <n v="95"/>
    <x v="0"/>
    <n v="96"/>
  </r>
  <r>
    <s v="FRL-1056"/>
    <x v="65"/>
    <x v="5"/>
    <x v="1"/>
    <n v="9"/>
    <n v="4"/>
    <n v="44"/>
    <n v="7"/>
    <n v="60"/>
    <n v="100"/>
    <n v="80"/>
    <n v="70"/>
    <x v="4"/>
    <n v="0.2"/>
    <n v="0.44"/>
    <n v="0.6"/>
    <n v="46"/>
    <n v="100"/>
    <n v="29"/>
    <s v="Low Deep Work"/>
    <s v="High Burnout"/>
    <s v="Low Focus"/>
    <n v="82"/>
    <x v="0"/>
    <n v="93"/>
  </r>
  <r>
    <s v="FRL-1305"/>
    <x v="85"/>
    <x v="2"/>
    <x v="1"/>
    <n v="9.5"/>
    <n v="6.5"/>
    <n v="68"/>
    <n v="1"/>
    <n v="80"/>
    <n v="90"/>
    <n v="40"/>
    <n v="50"/>
    <x v="1"/>
    <n v="0.6"/>
    <n v="0.68"/>
    <n v="0.8"/>
    <n v="69"/>
    <n v="59"/>
    <n v="61"/>
    <s v="Low Deep Work"/>
    <s v="Medium Burnout"/>
    <s v="Medium Focus"/>
    <n v="80"/>
    <x v="3"/>
    <n v="83"/>
  </r>
  <r>
    <s v="FRL-1037"/>
    <x v="71"/>
    <x v="4"/>
    <x v="6"/>
    <n v="8.5"/>
    <n v="4.5"/>
    <n v="53"/>
    <n v="5"/>
    <n v="100"/>
    <n v="80"/>
    <n v="10"/>
    <n v="30"/>
    <x v="3"/>
    <n v="0.9"/>
    <n v="0.53"/>
    <n v="1"/>
    <n v="84"/>
    <n v="32"/>
    <n v="100"/>
    <s v="Low Deep Work"/>
    <s v="Low Burnout"/>
    <s v="High Focus"/>
    <n v="92"/>
    <x v="1"/>
    <n v="81"/>
  </r>
  <r>
    <s v="FRL-1149"/>
    <x v="113"/>
    <x v="0"/>
    <x v="7"/>
    <n v="7.5"/>
    <n v="4"/>
    <n v="53"/>
    <n v="5"/>
    <n v="80"/>
    <n v="95"/>
    <n v="80"/>
    <n v="30"/>
    <x v="2"/>
    <n v="0.2"/>
    <n v="0.53"/>
    <n v="0.8"/>
    <n v="37"/>
    <n v="75"/>
    <n v="33"/>
    <s v="Low Deep Work"/>
    <s v="High Burnout"/>
    <s v="Low Focus"/>
    <n v="89"/>
    <x v="3"/>
    <n v="92"/>
  </r>
  <r>
    <s v="FRL-1266"/>
    <x v="142"/>
    <x v="6"/>
    <x v="7"/>
    <n v="9.5"/>
    <n v="9"/>
    <n v="95"/>
    <n v="1"/>
    <n v="50"/>
    <n v="75"/>
    <n v="40"/>
    <n v="90"/>
    <x v="1"/>
    <n v="0.6"/>
    <n v="0.95"/>
    <n v="0.5"/>
    <n v="75"/>
    <n v="70"/>
    <n v="71"/>
    <s v="Very High Deep Work"/>
    <s v="High Burnout"/>
    <s v="Medium Focus"/>
    <n v="59"/>
    <x v="2"/>
    <n v="72"/>
  </r>
  <r>
    <s v="FRL-1149"/>
    <x v="112"/>
    <x v="2"/>
    <x v="5"/>
    <n v="8"/>
    <n v="5"/>
    <n v="62"/>
    <n v="4"/>
    <n v="80"/>
    <n v="95"/>
    <n v="30"/>
    <n v="10"/>
    <x v="1"/>
    <n v="0.7"/>
    <n v="0.62"/>
    <n v="0.8"/>
    <n v="84"/>
    <n v="31"/>
    <n v="84"/>
    <s v="Low Deep Work"/>
    <s v="Low Burnout"/>
    <s v="High Focus"/>
    <n v="94"/>
    <x v="3"/>
    <n v="90"/>
  </r>
  <r>
    <s v="FRL-1162"/>
    <x v="163"/>
    <x v="1"/>
    <x v="0"/>
    <n v="9.5"/>
    <n v="7"/>
    <n v="74"/>
    <n v="8"/>
    <n v="100"/>
    <n v="85"/>
    <n v="10"/>
    <n v="70"/>
    <x v="3"/>
    <n v="0.9"/>
    <n v="0.74"/>
    <n v="1"/>
    <n v="100"/>
    <n v="32"/>
    <n v="100"/>
    <s v="Medium Deep Work"/>
    <s v="Low Burnout"/>
    <s v="High Focus"/>
    <n v="100"/>
    <x v="1"/>
    <n v="89"/>
  </r>
  <r>
    <s v="FRL-1322"/>
    <x v="136"/>
    <x v="0"/>
    <x v="1"/>
    <n v="9"/>
    <n v="5"/>
    <n v="56"/>
    <n v="9"/>
    <n v="60"/>
    <n v="70"/>
    <n v="20"/>
    <n v="20"/>
    <x v="3"/>
    <n v="0.8"/>
    <n v="0.56000000000000005"/>
    <n v="0.6"/>
    <n v="81"/>
    <n v="33"/>
    <n v="79"/>
    <s v="Low Deep Work"/>
    <s v="Low Burnout"/>
    <s v="High Focus"/>
    <n v="57"/>
    <x v="0"/>
    <n v="63"/>
  </r>
  <r>
    <s v="FRL-1013"/>
    <x v="10"/>
    <x v="4"/>
    <x v="6"/>
    <n v="9.5"/>
    <n v="9"/>
    <n v="95"/>
    <n v="9"/>
    <n v="90"/>
    <n v="80"/>
    <n v="30"/>
    <n v="70"/>
    <x v="2"/>
    <n v="0.7"/>
    <n v="0.95"/>
    <n v="0.9"/>
    <n v="76"/>
    <n v="51"/>
    <n v="80"/>
    <s v="Very High Deep Work"/>
    <s v="Medium Burnout"/>
    <s v="Medium Focus"/>
    <n v="92"/>
    <x v="1"/>
    <n v="81"/>
  </r>
  <r>
    <s v="FRL-1104"/>
    <x v="160"/>
    <x v="4"/>
    <x v="0"/>
    <n v="7"/>
    <n v="7"/>
    <n v="100"/>
    <n v="8"/>
    <n v="90"/>
    <n v="85"/>
    <n v="10"/>
    <n v="90"/>
    <x v="3"/>
    <n v="0.9"/>
    <n v="1"/>
    <n v="0.9"/>
    <n v="97"/>
    <n v="33"/>
    <n v="100"/>
    <s v="Very High Deep Work"/>
    <s v="Low Burnout"/>
    <s v="High Focus"/>
    <n v="100"/>
    <x v="1"/>
    <n v="89"/>
  </r>
  <r>
    <s v="FRL-1255"/>
    <x v="96"/>
    <x v="1"/>
    <x v="1"/>
    <n v="4.5"/>
    <n v="4"/>
    <n v="89"/>
    <n v="7"/>
    <n v="70"/>
    <n v="95"/>
    <n v="50"/>
    <n v="50"/>
    <x v="4"/>
    <n v="0.5"/>
    <n v="0.89"/>
    <n v="0.7"/>
    <n v="58"/>
    <n v="58"/>
    <n v="51"/>
    <s v="High Deep Work"/>
    <s v="Medium Burnout"/>
    <s v="Low Focus"/>
    <n v="78"/>
    <x v="0"/>
    <n v="88"/>
  </r>
  <r>
    <s v="FRL-1012"/>
    <x v="104"/>
    <x v="2"/>
    <x v="1"/>
    <n v="6.5"/>
    <n v="5.5"/>
    <n v="85"/>
    <n v="5"/>
    <n v="100"/>
    <n v="100"/>
    <n v="10"/>
    <n v="20"/>
    <x v="1"/>
    <n v="0.9"/>
    <n v="0.85"/>
    <n v="1"/>
    <n v="95"/>
    <n v="23"/>
    <n v="88"/>
    <s v="High Deep Work"/>
    <s v="Low Burnout"/>
    <s v="High Focus"/>
    <n v="94"/>
    <x v="1"/>
    <n v="93"/>
  </r>
  <r>
    <s v="FRL-1133"/>
    <x v="51"/>
    <x v="4"/>
    <x v="4"/>
    <n v="6.5"/>
    <n v="4"/>
    <n v="62"/>
    <n v="10"/>
    <n v="70"/>
    <n v="70"/>
    <n v="10"/>
    <n v="20"/>
    <x v="1"/>
    <n v="0.9"/>
    <n v="0.62"/>
    <n v="0.7"/>
    <n v="74"/>
    <n v="28"/>
    <n v="95"/>
    <s v="Low Deep Work"/>
    <s v="Low Burnout"/>
    <s v="Medium Focus"/>
    <n v="74"/>
    <x v="0"/>
    <n v="76"/>
  </r>
  <r>
    <s v="FRL-1149"/>
    <x v="146"/>
    <x v="1"/>
    <x v="6"/>
    <n v="4.5"/>
    <n v="4.5"/>
    <n v="100"/>
    <n v="6"/>
    <n v="90"/>
    <n v="75"/>
    <n v="10"/>
    <n v="90"/>
    <x v="0"/>
    <n v="0.9"/>
    <n v="1"/>
    <n v="0.9"/>
    <n v="100"/>
    <n v="35"/>
    <n v="100"/>
    <s v="Very High Deep Work"/>
    <s v="Low Burnout"/>
    <s v="High Focus"/>
    <n v="87"/>
    <x v="1"/>
    <n v="76"/>
  </r>
  <r>
    <s v="FRL-1268"/>
    <x v="167"/>
    <x v="6"/>
    <x v="5"/>
    <n v="8.5"/>
    <n v="4"/>
    <n v="47"/>
    <n v="5"/>
    <n v="100"/>
    <n v="70"/>
    <n v="10"/>
    <n v="50"/>
    <x v="0"/>
    <n v="0.9"/>
    <n v="0.47"/>
    <n v="1"/>
    <n v="71"/>
    <n v="46"/>
    <n v="71"/>
    <s v="Low Deep Work"/>
    <s v="Low Burnout"/>
    <s v="Medium Focus"/>
    <n v="73"/>
    <x v="1"/>
    <n v="65"/>
  </r>
  <r>
    <s v="FRL-1123"/>
    <x v="163"/>
    <x v="1"/>
    <x v="7"/>
    <n v="6.5"/>
    <n v="5.5"/>
    <n v="85"/>
    <n v="7"/>
    <n v="70"/>
    <n v="75"/>
    <n v="40"/>
    <n v="60"/>
    <x v="2"/>
    <n v="0.6"/>
    <n v="0.85"/>
    <n v="0.7"/>
    <n v="60"/>
    <n v="57"/>
    <n v="53"/>
    <s v="High Deep Work"/>
    <s v="Medium Burnout"/>
    <s v="Low Focus"/>
    <n v="65"/>
    <x v="0"/>
    <n v="72"/>
  </r>
  <r>
    <s v="FRL-1140"/>
    <x v="121"/>
    <x v="4"/>
    <x v="6"/>
    <n v="9"/>
    <n v="5.5"/>
    <n v="61"/>
    <n v="8"/>
    <n v="80"/>
    <n v="80"/>
    <n v="60"/>
    <n v="90"/>
    <x v="3"/>
    <n v="0.4"/>
    <n v="0.61"/>
    <n v="0.8"/>
    <n v="71"/>
    <n v="69"/>
    <n v="84"/>
    <s v="Low Deep Work"/>
    <s v="Medium Burnout"/>
    <s v="Medium Focus"/>
    <n v="87"/>
    <x v="3"/>
    <n v="81"/>
  </r>
  <r>
    <s v="FRL-1021"/>
    <x v="51"/>
    <x v="4"/>
    <x v="7"/>
    <n v="9"/>
    <n v="4"/>
    <n v="44"/>
    <n v="2"/>
    <n v="90"/>
    <n v="80"/>
    <n v="70"/>
    <n v="50"/>
    <x v="4"/>
    <n v="0.3"/>
    <n v="0.44"/>
    <n v="0.9"/>
    <n v="44"/>
    <n v="77"/>
    <n v="35"/>
    <s v="Low Deep Work"/>
    <s v="High Burnout"/>
    <s v="Low Focus"/>
    <n v="79"/>
    <x v="1"/>
    <n v="77"/>
  </r>
  <r>
    <s v="FRL-1249"/>
    <x v="112"/>
    <x v="2"/>
    <x v="0"/>
    <n v="8"/>
    <n v="6"/>
    <n v="75"/>
    <n v="1"/>
    <n v="90"/>
    <n v="70"/>
    <n v="30"/>
    <n v="80"/>
    <x v="0"/>
    <n v="0.7"/>
    <n v="0.75"/>
    <n v="0.9"/>
    <n v="91"/>
    <n v="47"/>
    <n v="100"/>
    <s v="Medium Deep Work"/>
    <s v="Low Burnout"/>
    <s v="High Focus"/>
    <n v="82"/>
    <x v="1"/>
    <n v="74"/>
  </r>
  <r>
    <s v="FRL-1310"/>
    <x v="123"/>
    <x v="5"/>
    <x v="4"/>
    <n v="9.5"/>
    <n v="8"/>
    <n v="84"/>
    <n v="4"/>
    <n v="100"/>
    <n v="70"/>
    <n v="70"/>
    <n v="20"/>
    <x v="0"/>
    <n v="0.3"/>
    <n v="0.84"/>
    <n v="1"/>
    <n v="92"/>
    <n v="47"/>
    <n v="100"/>
    <s v="High Deep Work"/>
    <s v="Low Burnout"/>
    <s v="High Focus"/>
    <n v="85"/>
    <x v="1"/>
    <n v="76"/>
  </r>
  <r>
    <s v="FRL-1264"/>
    <x v="47"/>
    <x v="5"/>
    <x v="4"/>
    <n v="7"/>
    <n v="7"/>
    <n v="100"/>
    <n v="9"/>
    <n v="50"/>
    <n v="70"/>
    <n v="80"/>
    <n v="70"/>
    <x v="4"/>
    <n v="0.2"/>
    <n v="1"/>
    <n v="0.5"/>
    <n v="69"/>
    <n v="57"/>
    <n v="79"/>
    <s v="Very High Deep Work"/>
    <s v="Medium Burnout"/>
    <s v="Medium Focus"/>
    <n v="68"/>
    <x v="2"/>
    <n v="76"/>
  </r>
  <r>
    <s v="FRL-1296"/>
    <x v="37"/>
    <x v="0"/>
    <x v="4"/>
    <n v="5.5"/>
    <n v="4.5"/>
    <n v="82"/>
    <n v="3"/>
    <n v="50"/>
    <n v="85"/>
    <n v="10"/>
    <n v="60"/>
    <x v="0"/>
    <n v="0.9"/>
    <n v="0.82"/>
    <n v="0.5"/>
    <n v="86"/>
    <n v="28"/>
    <n v="100"/>
    <s v="High Deep Work"/>
    <s v="Low Burnout"/>
    <s v="High Focus"/>
    <n v="82"/>
    <x v="2"/>
    <n v="91"/>
  </r>
  <r>
    <s v="FRL-1274"/>
    <x v="63"/>
    <x v="6"/>
    <x v="4"/>
    <n v="6.5"/>
    <n v="4.5"/>
    <n v="69"/>
    <n v="5"/>
    <n v="100"/>
    <n v="90"/>
    <n v="20"/>
    <n v="60"/>
    <x v="4"/>
    <n v="0.8"/>
    <n v="0.69"/>
    <n v="1"/>
    <n v="73"/>
    <n v="40"/>
    <n v="80"/>
    <s v="Low Deep Work"/>
    <s v="Low Burnout"/>
    <s v="Medium Focus"/>
    <n v="100"/>
    <x v="1"/>
    <n v="96"/>
  </r>
  <r>
    <s v="FRL-1225"/>
    <x v="157"/>
    <x v="4"/>
    <x v="5"/>
    <n v="5"/>
    <n v="5"/>
    <n v="100"/>
    <n v="6"/>
    <n v="70"/>
    <n v="75"/>
    <n v="40"/>
    <n v="90"/>
    <x v="3"/>
    <n v="0.6"/>
    <n v="1"/>
    <n v="0.7"/>
    <n v="62"/>
    <n v="62"/>
    <n v="77"/>
    <s v="Very High Deep Work"/>
    <s v="Medium Burnout"/>
    <s v="Low Focus"/>
    <n v="68"/>
    <x v="0"/>
    <n v="70"/>
  </r>
  <r>
    <s v="FRL-1081"/>
    <x v="47"/>
    <x v="5"/>
    <x v="3"/>
    <n v="7"/>
    <n v="6.5"/>
    <n v="93"/>
    <n v="3"/>
    <n v="80"/>
    <n v="100"/>
    <n v="80"/>
    <n v="60"/>
    <x v="1"/>
    <n v="0.2"/>
    <n v="0.93"/>
    <n v="0.8"/>
    <n v="89"/>
    <n v="66"/>
    <n v="96"/>
    <s v="Very High Deep Work"/>
    <s v="Medium Burnout"/>
    <s v="High Focus"/>
    <n v="100"/>
    <x v="3"/>
    <n v="102"/>
  </r>
  <r>
    <s v="FRL-1034"/>
    <x v="152"/>
    <x v="3"/>
    <x v="6"/>
    <n v="6.5"/>
    <n v="6"/>
    <n v="92"/>
    <n v="5"/>
    <n v="80"/>
    <n v="90"/>
    <n v="80"/>
    <n v="40"/>
    <x v="0"/>
    <n v="0.2"/>
    <n v="0.92"/>
    <n v="0.8"/>
    <n v="87"/>
    <n v="55"/>
    <n v="100"/>
    <s v="Very High Deep Work"/>
    <s v="Medium Burnout"/>
    <s v="High Focus"/>
    <n v="98"/>
    <x v="3"/>
    <n v="91"/>
  </r>
  <r>
    <s v="FRL-1003"/>
    <x v="62"/>
    <x v="2"/>
    <x v="0"/>
    <n v="10"/>
    <n v="8"/>
    <n v="80"/>
    <n v="6"/>
    <n v="60"/>
    <n v="100"/>
    <n v="80"/>
    <n v="30"/>
    <x v="2"/>
    <n v="0.2"/>
    <n v="0.8"/>
    <n v="0.6"/>
    <n v="56"/>
    <n v="61"/>
    <n v="60"/>
    <s v="High Deep Work"/>
    <s v="Medium Burnout"/>
    <s v="Low Focus"/>
    <n v="100"/>
    <x v="0"/>
    <n v="104"/>
  </r>
  <r>
    <s v="FRL-1220"/>
    <x v="48"/>
    <x v="6"/>
    <x v="4"/>
    <n v="8"/>
    <n v="5.5"/>
    <n v="69"/>
    <n v="5"/>
    <n v="50"/>
    <n v="95"/>
    <n v="60"/>
    <n v="10"/>
    <x v="3"/>
    <n v="0.4"/>
    <n v="0.69"/>
    <n v="0.5"/>
    <n v="65"/>
    <n v="44"/>
    <n v="93"/>
    <s v="Low Deep Work"/>
    <s v="Low Burnout"/>
    <s v="Medium Focus"/>
    <n v="92"/>
    <x v="2"/>
    <n v="101"/>
  </r>
  <r>
    <s v="FRL-1064"/>
    <x v="179"/>
    <x v="3"/>
    <x v="3"/>
    <n v="6.5"/>
    <n v="5"/>
    <n v="77"/>
    <n v="7"/>
    <n v="60"/>
    <n v="70"/>
    <n v="90"/>
    <n v="80"/>
    <x v="3"/>
    <n v="0.1"/>
    <n v="0.77"/>
    <n v="0.6"/>
    <n v="67"/>
    <n v="74"/>
    <n v="81"/>
    <s v="Medium Deep Work"/>
    <s v="High Burnout"/>
    <s v="Medium Focus"/>
    <n v="73"/>
    <x v="0"/>
    <n v="72"/>
  </r>
  <r>
    <s v="FRL-1274"/>
    <x v="99"/>
    <x v="6"/>
    <x v="2"/>
    <n v="7.5"/>
    <n v="5"/>
    <n v="67"/>
    <n v="1"/>
    <n v="80"/>
    <n v="100"/>
    <n v="40"/>
    <n v="90"/>
    <x v="3"/>
    <n v="0.6"/>
    <n v="0.67"/>
    <n v="0.8"/>
    <n v="51"/>
    <n v="57"/>
    <n v="65"/>
    <s v="Low Deep Work"/>
    <s v="Medium Burnout"/>
    <s v="Low Focus"/>
    <n v="97"/>
    <x v="3"/>
    <n v="99"/>
  </r>
  <r>
    <s v="FRL-1243"/>
    <x v="100"/>
    <x v="5"/>
    <x v="2"/>
    <n v="7.5"/>
    <n v="4.5"/>
    <n v="60"/>
    <n v="2"/>
    <n v="90"/>
    <n v="80"/>
    <n v="30"/>
    <n v="60"/>
    <x v="3"/>
    <n v="0.7"/>
    <n v="0.6"/>
    <n v="0.9"/>
    <n v="61"/>
    <n v="42"/>
    <n v="74"/>
    <s v="Low Deep Work"/>
    <s v="Low Burnout"/>
    <s v="Low Focus"/>
    <n v="82"/>
    <x v="1"/>
    <n v="79"/>
  </r>
  <r>
    <s v="FRL-1334"/>
    <x v="137"/>
    <x v="2"/>
    <x v="1"/>
    <n v="7"/>
    <n v="4.5"/>
    <n v="64"/>
    <n v="1"/>
    <n v="90"/>
    <n v="70"/>
    <n v="10"/>
    <n v="80"/>
    <x v="0"/>
    <n v="0.9"/>
    <n v="0.64"/>
    <n v="0.9"/>
    <n v="51"/>
    <n v="37"/>
    <n v="58"/>
    <s v="Low Deep Work"/>
    <s v="Low Burnout"/>
    <s v="Low Focus"/>
    <n v="65"/>
    <x v="1"/>
    <n v="63"/>
  </r>
  <r>
    <s v="FRL-1037"/>
    <x v="10"/>
    <x v="4"/>
    <x v="3"/>
    <n v="5"/>
    <n v="5"/>
    <n v="100"/>
    <n v="5"/>
    <n v="60"/>
    <n v="80"/>
    <n v="50"/>
    <n v="80"/>
    <x v="3"/>
    <n v="0.5"/>
    <n v="1"/>
    <n v="0.6"/>
    <n v="90"/>
    <n v="51"/>
    <n v="100"/>
    <s v="Very High Deep Work"/>
    <s v="Medium Burnout"/>
    <s v="High Focus"/>
    <n v="83"/>
    <x v="0"/>
    <n v="82"/>
  </r>
  <r>
    <s v="FRL-1178"/>
    <x v="15"/>
    <x v="0"/>
    <x v="2"/>
    <n v="7.5"/>
    <n v="7.5"/>
    <n v="100"/>
    <n v="8"/>
    <n v="70"/>
    <n v="100"/>
    <n v="70"/>
    <n v="20"/>
    <x v="1"/>
    <n v="0.3"/>
    <n v="1"/>
    <n v="0.7"/>
    <n v="97"/>
    <n v="57"/>
    <n v="95"/>
    <s v="Very High Deep Work"/>
    <s v="Medium Burnout"/>
    <s v="High Focus"/>
    <n v="89"/>
    <x v="0"/>
    <n v="99"/>
  </r>
  <r>
    <s v="FRL-1055"/>
    <x v="131"/>
    <x v="4"/>
    <x v="0"/>
    <n v="6.5"/>
    <n v="6.5"/>
    <n v="100"/>
    <n v="10"/>
    <n v="70"/>
    <n v="100"/>
    <n v="70"/>
    <n v="70"/>
    <x v="4"/>
    <n v="0.3"/>
    <n v="1"/>
    <n v="0.7"/>
    <n v="66"/>
    <n v="54"/>
    <n v="75"/>
    <s v="Very High Deep Work"/>
    <s v="Medium Burnout"/>
    <s v="Medium Focus"/>
    <n v="100"/>
    <x v="0"/>
    <n v="104"/>
  </r>
  <r>
    <s v="FRL-1151"/>
    <x v="120"/>
    <x v="2"/>
    <x v="3"/>
    <n v="8.5"/>
    <n v="8.5"/>
    <n v="100"/>
    <n v="7"/>
    <n v="60"/>
    <n v="75"/>
    <n v="50"/>
    <n v="50"/>
    <x v="4"/>
    <n v="0.5"/>
    <n v="1"/>
    <n v="0.6"/>
    <n v="73"/>
    <n v="60"/>
    <n v="76"/>
    <s v="Very High Deep Work"/>
    <s v="Medium Burnout"/>
    <s v="Medium Focus"/>
    <n v="78"/>
    <x v="0"/>
    <n v="77"/>
  </r>
  <r>
    <s v="FRL-1314"/>
    <x v="154"/>
    <x v="1"/>
    <x v="6"/>
    <n v="5"/>
    <n v="4"/>
    <n v="80"/>
    <n v="5"/>
    <n v="100"/>
    <n v="85"/>
    <n v="60"/>
    <n v="40"/>
    <x v="4"/>
    <n v="0.4"/>
    <n v="0.8"/>
    <n v="1"/>
    <n v="74"/>
    <n v="51"/>
    <n v="78"/>
    <s v="High Deep Work"/>
    <s v="Medium Burnout"/>
    <s v="Medium Focus"/>
    <n v="98"/>
    <x v="1"/>
    <n v="86"/>
  </r>
  <r>
    <s v="FRL-1355"/>
    <x v="55"/>
    <x v="6"/>
    <x v="4"/>
    <n v="5"/>
    <n v="4"/>
    <n v="80"/>
    <n v="10"/>
    <n v="70"/>
    <n v="75"/>
    <n v="10"/>
    <n v="80"/>
    <x v="0"/>
    <n v="0.9"/>
    <n v="0.8"/>
    <n v="0.7"/>
    <n v="91"/>
    <n v="32"/>
    <n v="100"/>
    <s v="High Deep Work"/>
    <s v="Low Burnout"/>
    <s v="High Focus"/>
    <n v="79"/>
    <x v="0"/>
    <n v="81"/>
  </r>
  <r>
    <s v="FRL-1354"/>
    <x v="107"/>
    <x v="1"/>
    <x v="4"/>
    <n v="7.5"/>
    <n v="5.5"/>
    <n v="73"/>
    <n v="7"/>
    <n v="50"/>
    <n v="80"/>
    <n v="80"/>
    <n v="20"/>
    <x v="0"/>
    <n v="0.2"/>
    <n v="0.73"/>
    <n v="0.5"/>
    <n v="68"/>
    <n v="49"/>
    <n v="90"/>
    <s v="Medium Deep Work"/>
    <s v="Low Burnout"/>
    <s v="Medium Focus"/>
    <n v="77"/>
    <x v="2"/>
    <n v="86"/>
  </r>
  <r>
    <s v="FRL-1019"/>
    <x v="34"/>
    <x v="6"/>
    <x v="3"/>
    <n v="4.5"/>
    <n v="4"/>
    <n v="89"/>
    <n v="2"/>
    <n v="100"/>
    <n v="100"/>
    <n v="30"/>
    <n v="70"/>
    <x v="0"/>
    <n v="0.7"/>
    <n v="0.89"/>
    <n v="1"/>
    <n v="100"/>
    <n v="38"/>
    <n v="100"/>
    <s v="High Deep Work"/>
    <s v="Low Burnout"/>
    <s v="High Focus"/>
    <n v="100"/>
    <x v="1"/>
    <n v="102"/>
  </r>
  <r>
    <s v="FRL-1258"/>
    <x v="130"/>
    <x v="5"/>
    <x v="4"/>
    <n v="5"/>
    <n v="4.5"/>
    <n v="90"/>
    <n v="6"/>
    <n v="90"/>
    <n v="75"/>
    <n v="40"/>
    <n v="50"/>
    <x v="4"/>
    <n v="0.6"/>
    <n v="0.9"/>
    <n v="0.9"/>
    <n v="79"/>
    <n v="38"/>
    <n v="89"/>
    <s v="Very High Deep Work"/>
    <s v="Low Burnout"/>
    <s v="Medium Focus"/>
    <n v="91"/>
    <x v="1"/>
    <n v="81"/>
  </r>
  <r>
    <s v="FRL-1306"/>
    <x v="86"/>
    <x v="6"/>
    <x v="2"/>
    <n v="8"/>
    <n v="5.5"/>
    <n v="69"/>
    <n v="4"/>
    <n v="70"/>
    <n v="90"/>
    <n v="90"/>
    <n v="40"/>
    <x v="3"/>
    <n v="0.1"/>
    <n v="0.69"/>
    <n v="0.7"/>
    <n v="72"/>
    <n v="74"/>
    <n v="74"/>
    <s v="Low Deep Work"/>
    <s v="High Burnout"/>
    <s v="Medium Focus"/>
    <n v="80"/>
    <x v="0"/>
    <n v="89"/>
  </r>
  <r>
    <s v="FRL-1045"/>
    <x v="90"/>
    <x v="3"/>
    <x v="6"/>
    <n v="5"/>
    <n v="4"/>
    <n v="80"/>
    <n v="5"/>
    <n v="80"/>
    <n v="85"/>
    <n v="20"/>
    <n v="50"/>
    <x v="4"/>
    <n v="0.8"/>
    <n v="0.8"/>
    <n v="0.8"/>
    <n v="74"/>
    <n v="36"/>
    <n v="82"/>
    <s v="High Deep Work"/>
    <s v="Low Burnout"/>
    <s v="Medium Focus"/>
    <n v="93"/>
    <x v="3"/>
    <n v="86"/>
  </r>
  <r>
    <s v="FRL-1363"/>
    <x v="137"/>
    <x v="2"/>
    <x v="6"/>
    <n v="7"/>
    <n v="6.5"/>
    <n v="93"/>
    <n v="7"/>
    <n v="100"/>
    <n v="100"/>
    <n v="40"/>
    <n v="30"/>
    <x v="0"/>
    <n v="0.6"/>
    <n v="0.93"/>
    <n v="1"/>
    <n v="100"/>
    <n v="35"/>
    <n v="100"/>
    <s v="Very High Deep Work"/>
    <s v="Low Burnout"/>
    <s v="High Focus"/>
    <n v="100"/>
    <x v="1"/>
    <n v="101"/>
  </r>
  <r>
    <s v="FRL-1046"/>
    <x v="113"/>
    <x v="0"/>
    <x v="0"/>
    <n v="9.5"/>
    <n v="5"/>
    <n v="53"/>
    <n v="7"/>
    <n v="70"/>
    <n v="75"/>
    <n v="90"/>
    <n v="30"/>
    <x v="2"/>
    <n v="0.1"/>
    <n v="0.53"/>
    <n v="0.7"/>
    <n v="51"/>
    <n v="70"/>
    <n v="49"/>
    <s v="Low Deep Work"/>
    <s v="High Burnout"/>
    <s v="Low Focus"/>
    <n v="77"/>
    <x v="0"/>
    <n v="79"/>
  </r>
  <r>
    <s v="FRL-1275"/>
    <x v="69"/>
    <x v="5"/>
    <x v="3"/>
    <n v="6"/>
    <n v="6"/>
    <n v="100"/>
    <n v="3"/>
    <n v="80"/>
    <n v="95"/>
    <n v="30"/>
    <n v="50"/>
    <x v="0"/>
    <n v="0.7"/>
    <n v="1"/>
    <n v="0.8"/>
    <n v="100"/>
    <n v="36"/>
    <n v="100"/>
    <s v="Very High Deep Work"/>
    <s v="Low Burnout"/>
    <s v="High Focus"/>
    <n v="100"/>
    <x v="3"/>
    <n v="97"/>
  </r>
  <r>
    <s v="FRL-1017"/>
    <x v="122"/>
    <x v="5"/>
    <x v="0"/>
    <n v="9.5"/>
    <n v="9"/>
    <n v="95"/>
    <n v="3"/>
    <n v="90"/>
    <n v="85"/>
    <n v="10"/>
    <n v="20"/>
    <x v="2"/>
    <n v="0.9"/>
    <n v="0.95"/>
    <n v="0.9"/>
    <n v="75"/>
    <n v="25"/>
    <n v="84"/>
    <s v="Very High Deep Work"/>
    <s v="Low Burnout"/>
    <s v="Medium Focus"/>
    <n v="100"/>
    <x v="1"/>
    <n v="89"/>
  </r>
  <r>
    <s v="FRL-1008"/>
    <x v="155"/>
    <x v="6"/>
    <x v="7"/>
    <n v="4.5"/>
    <n v="4"/>
    <n v="89"/>
    <n v="9"/>
    <n v="70"/>
    <n v="80"/>
    <n v="40"/>
    <n v="30"/>
    <x v="4"/>
    <n v="0.6"/>
    <n v="0.89"/>
    <n v="0.7"/>
    <n v="66"/>
    <n v="45"/>
    <n v="61"/>
    <s v="High Deep Work"/>
    <s v="Low Burnout"/>
    <s v="Medium Focus"/>
    <n v="69"/>
    <x v="0"/>
    <n v="77"/>
  </r>
  <r>
    <s v="FRL-1205"/>
    <x v="21"/>
    <x v="4"/>
    <x v="6"/>
    <n v="5.5"/>
    <n v="4"/>
    <n v="73"/>
    <n v="4"/>
    <n v="70"/>
    <n v="85"/>
    <n v="40"/>
    <n v="70"/>
    <x v="1"/>
    <n v="0.6"/>
    <n v="0.73"/>
    <n v="0.7"/>
    <n v="75"/>
    <n v="50"/>
    <n v="89"/>
    <s v="Medium Deep Work"/>
    <s v="Medium Burnout"/>
    <s v="Medium Focus"/>
    <n v="86"/>
    <x v="0"/>
    <n v="86"/>
  </r>
  <r>
    <s v="FRL-1006"/>
    <x v="70"/>
    <x v="5"/>
    <x v="2"/>
    <n v="4"/>
    <n v="4"/>
    <n v="100"/>
    <n v="1"/>
    <n v="50"/>
    <n v="90"/>
    <n v="40"/>
    <n v="20"/>
    <x v="1"/>
    <n v="0.6"/>
    <n v="1"/>
    <n v="0.5"/>
    <n v="94"/>
    <n v="41"/>
    <n v="98"/>
    <s v="Very High Deep Work"/>
    <s v="Low Burnout"/>
    <s v="High Focus"/>
    <n v="74"/>
    <x v="2"/>
    <n v="89"/>
  </r>
  <r>
    <s v="FRL-1266"/>
    <x v="164"/>
    <x v="5"/>
    <x v="5"/>
    <n v="9.5"/>
    <n v="4"/>
    <n v="42"/>
    <n v="5"/>
    <n v="50"/>
    <n v="75"/>
    <n v="90"/>
    <n v="40"/>
    <x v="2"/>
    <n v="0.1"/>
    <n v="0.42"/>
    <n v="0.5"/>
    <n v="44"/>
    <n v="81"/>
    <n v="34"/>
    <s v="Low Deep Work"/>
    <s v="High Burnout"/>
    <s v="Low Focus"/>
    <n v="63"/>
    <x v="2"/>
    <n v="70"/>
  </r>
  <r>
    <s v="FRL-1033"/>
    <x v="69"/>
    <x v="5"/>
    <x v="6"/>
    <n v="8"/>
    <n v="5"/>
    <n v="62"/>
    <n v="10"/>
    <n v="50"/>
    <n v="90"/>
    <n v="40"/>
    <n v="10"/>
    <x v="2"/>
    <n v="0.6"/>
    <n v="0.62"/>
    <n v="0.5"/>
    <n v="49"/>
    <n v="45"/>
    <n v="58"/>
    <s v="Low Deep Work"/>
    <s v="Low Burnout"/>
    <s v="Low Focus"/>
    <n v="83"/>
    <x v="2"/>
    <n v="91"/>
  </r>
  <r>
    <s v="FRL-1324"/>
    <x v="129"/>
    <x v="5"/>
    <x v="7"/>
    <n v="7"/>
    <n v="5.5"/>
    <n v="79"/>
    <n v="2"/>
    <n v="80"/>
    <n v="85"/>
    <n v="30"/>
    <n v="90"/>
    <x v="0"/>
    <n v="0.7"/>
    <n v="0.79"/>
    <n v="0.8"/>
    <n v="86"/>
    <n v="50"/>
    <n v="82"/>
    <s v="Medium Deep Work"/>
    <s v="Medium Burnout"/>
    <s v="High Focus"/>
    <n v="80"/>
    <x v="3"/>
    <n v="82"/>
  </r>
  <r>
    <s v="FRL-1071"/>
    <x v="9"/>
    <x v="0"/>
    <x v="2"/>
    <n v="9"/>
    <n v="9"/>
    <n v="100"/>
    <n v="7"/>
    <n v="50"/>
    <n v="80"/>
    <n v="50"/>
    <n v="80"/>
    <x v="2"/>
    <n v="0.5"/>
    <n v="1"/>
    <n v="0.5"/>
    <n v="55"/>
    <n v="81"/>
    <n v="52"/>
    <s v="Very High Deep Work"/>
    <s v="High Burnout"/>
    <s v="Low Focus"/>
    <n v="65"/>
    <x v="2"/>
    <n v="79"/>
  </r>
  <r>
    <s v="FRL-1001"/>
    <x v="172"/>
    <x v="6"/>
    <x v="3"/>
    <n v="9.5"/>
    <n v="5.5"/>
    <n v="58"/>
    <n v="2"/>
    <n v="50"/>
    <n v="80"/>
    <n v="90"/>
    <n v="40"/>
    <x v="3"/>
    <n v="0.1"/>
    <n v="0.57999999999999996"/>
    <n v="0.5"/>
    <n v="64"/>
    <n v="70"/>
    <n v="75"/>
    <s v="Low Deep Work"/>
    <s v="High Burnout"/>
    <s v="Low Focus"/>
    <n v="76"/>
    <x v="2"/>
    <n v="82"/>
  </r>
  <r>
    <s v="FRL-1313"/>
    <x v="40"/>
    <x v="4"/>
    <x v="7"/>
    <n v="7.5"/>
    <n v="5.5"/>
    <n v="73"/>
    <n v="10"/>
    <n v="90"/>
    <n v="90"/>
    <n v="50"/>
    <n v="30"/>
    <x v="0"/>
    <n v="0.5"/>
    <n v="0.73"/>
    <n v="0.9"/>
    <n v="76"/>
    <n v="47"/>
    <n v="76"/>
    <s v="Medium Deep Work"/>
    <s v="Low Burnout"/>
    <s v="Medium Focus"/>
    <n v="89"/>
    <x v="1"/>
    <n v="87"/>
  </r>
  <r>
    <s v="FRL-1382"/>
    <x v="14"/>
    <x v="5"/>
    <x v="7"/>
    <n v="5"/>
    <n v="5"/>
    <n v="100"/>
    <n v="7"/>
    <n v="60"/>
    <n v="85"/>
    <n v="70"/>
    <n v="60"/>
    <x v="0"/>
    <n v="0.3"/>
    <n v="1"/>
    <n v="0.6"/>
    <n v="69"/>
    <n v="65"/>
    <n v="73"/>
    <s v="Very High Deep Work"/>
    <s v="Medium Burnout"/>
    <s v="Medium Focus"/>
    <n v="73"/>
    <x v="0"/>
    <n v="82"/>
  </r>
  <r>
    <s v="FRL-1207"/>
    <x v="161"/>
    <x v="4"/>
    <x v="6"/>
    <n v="7"/>
    <n v="5.5"/>
    <n v="79"/>
    <n v="2"/>
    <n v="80"/>
    <n v="85"/>
    <n v="70"/>
    <n v="30"/>
    <x v="1"/>
    <n v="0.3"/>
    <n v="0.79"/>
    <n v="0.8"/>
    <n v="77"/>
    <n v="54"/>
    <n v="91"/>
    <s v="Medium Deep Work"/>
    <s v="Medium Burnout"/>
    <s v="Medium Focus"/>
    <n v="93"/>
    <x v="3"/>
    <n v="86"/>
  </r>
  <r>
    <s v="FRL-1209"/>
    <x v="25"/>
    <x v="6"/>
    <x v="1"/>
    <n v="7"/>
    <n v="6"/>
    <n v="86"/>
    <n v="9"/>
    <n v="100"/>
    <n v="80"/>
    <n v="10"/>
    <n v="20"/>
    <x v="4"/>
    <n v="0.9"/>
    <n v="0.86"/>
    <n v="1"/>
    <n v="77"/>
    <n v="24"/>
    <n v="67"/>
    <s v="High Deep Work"/>
    <s v="Low Burnout"/>
    <s v="Medium Focus"/>
    <n v="75"/>
    <x v="1"/>
    <n v="73"/>
  </r>
  <r>
    <s v="FRL-1235"/>
    <x v="127"/>
    <x v="6"/>
    <x v="3"/>
    <n v="5"/>
    <n v="5"/>
    <n v="100"/>
    <n v="3"/>
    <n v="80"/>
    <n v="75"/>
    <n v="70"/>
    <n v="80"/>
    <x v="1"/>
    <n v="0.3"/>
    <n v="1"/>
    <n v="0.8"/>
    <n v="82"/>
    <n v="66"/>
    <n v="93"/>
    <s v="Very High Deep Work"/>
    <s v="Medium Burnout"/>
    <s v="High Focus"/>
    <n v="84"/>
    <x v="3"/>
    <n v="77"/>
  </r>
  <r>
    <s v="FRL-1291"/>
    <x v="34"/>
    <x v="6"/>
    <x v="1"/>
    <n v="9.5"/>
    <n v="5.5"/>
    <n v="58"/>
    <n v="8"/>
    <n v="80"/>
    <n v="70"/>
    <n v="70"/>
    <n v="60"/>
    <x v="0"/>
    <n v="0.3"/>
    <n v="0.57999999999999996"/>
    <n v="0.8"/>
    <n v="62"/>
    <n v="80"/>
    <n v="52"/>
    <s v="Low Deep Work"/>
    <s v="High Burnout"/>
    <s v="Low Focus"/>
    <n v="62"/>
    <x v="3"/>
    <n v="63"/>
  </r>
  <r>
    <s v="FRL-1281"/>
    <x v="159"/>
    <x v="2"/>
    <x v="7"/>
    <n v="8.5"/>
    <n v="8"/>
    <n v="94"/>
    <n v="10"/>
    <n v="80"/>
    <n v="80"/>
    <n v="40"/>
    <n v="60"/>
    <x v="2"/>
    <n v="0.6"/>
    <n v="0.94"/>
    <n v="0.8"/>
    <n v="64"/>
    <n v="61"/>
    <n v="56"/>
    <s v="Very High Deep Work"/>
    <s v="Medium Burnout"/>
    <s v="Low Focus"/>
    <n v="75"/>
    <x v="3"/>
    <n v="77"/>
  </r>
  <r>
    <s v="FRL-1069"/>
    <x v="67"/>
    <x v="4"/>
    <x v="2"/>
    <n v="6.5"/>
    <n v="6"/>
    <n v="92"/>
    <n v="8"/>
    <n v="80"/>
    <n v="75"/>
    <n v="70"/>
    <n v="60"/>
    <x v="1"/>
    <n v="0.3"/>
    <n v="0.92"/>
    <n v="0.8"/>
    <n v="77"/>
    <n v="68"/>
    <n v="78"/>
    <s v="Very High Deep Work"/>
    <s v="Medium Burnout"/>
    <s v="Medium Focus"/>
    <n v="73"/>
    <x v="3"/>
    <n v="74"/>
  </r>
  <r>
    <s v="FRL-1194"/>
    <x v="57"/>
    <x v="4"/>
    <x v="7"/>
    <n v="4"/>
    <n v="4"/>
    <n v="100"/>
    <n v="9"/>
    <n v="100"/>
    <n v="90"/>
    <n v="10"/>
    <n v="60"/>
    <x v="2"/>
    <n v="0.9"/>
    <n v="1"/>
    <n v="1"/>
    <n v="81"/>
    <n v="31"/>
    <n v="72"/>
    <s v="Very High Deep Work"/>
    <s v="Low Burnout"/>
    <s v="High Focus"/>
    <n v="89"/>
    <x v="1"/>
    <n v="87"/>
  </r>
  <r>
    <s v="FRL-1363"/>
    <x v="142"/>
    <x v="6"/>
    <x v="6"/>
    <n v="4.5"/>
    <n v="4.5"/>
    <n v="100"/>
    <n v="2"/>
    <n v="80"/>
    <n v="80"/>
    <n v="80"/>
    <n v="90"/>
    <x v="1"/>
    <n v="0.2"/>
    <n v="1"/>
    <n v="0.8"/>
    <n v="86"/>
    <n v="67"/>
    <n v="99"/>
    <s v="Very High Deep Work"/>
    <s v="Medium Burnout"/>
    <s v="High Focus"/>
    <n v="87"/>
    <x v="3"/>
    <n v="81"/>
  </r>
  <r>
    <s v="FRL-1292"/>
    <x v="156"/>
    <x v="2"/>
    <x v="2"/>
    <n v="5"/>
    <n v="5"/>
    <n v="100"/>
    <n v="6"/>
    <n v="70"/>
    <n v="100"/>
    <n v="20"/>
    <n v="90"/>
    <x v="3"/>
    <n v="0.8"/>
    <n v="1"/>
    <n v="0.7"/>
    <n v="69"/>
    <n v="46"/>
    <n v="88"/>
    <s v="Very High Deep Work"/>
    <s v="Low Burnout"/>
    <s v="Medium Focus"/>
    <n v="89"/>
    <x v="0"/>
    <n v="99"/>
  </r>
  <r>
    <s v="FRL-1041"/>
    <x v="83"/>
    <x v="6"/>
    <x v="1"/>
    <n v="4.5"/>
    <n v="4.5"/>
    <n v="100"/>
    <n v="9"/>
    <n v="50"/>
    <n v="70"/>
    <n v="60"/>
    <n v="10"/>
    <x v="0"/>
    <n v="0.4"/>
    <n v="1"/>
    <n v="0.5"/>
    <n v="90"/>
    <n v="49"/>
    <n v="85"/>
    <s v="Very High Deep Work"/>
    <s v="Low Burnout"/>
    <s v="High Focus"/>
    <n v="52"/>
    <x v="2"/>
    <n v="63"/>
  </r>
  <r>
    <s v="FRL-1134"/>
    <x v="7"/>
    <x v="3"/>
    <x v="3"/>
    <n v="8.5"/>
    <n v="5"/>
    <n v="59"/>
    <n v="9"/>
    <n v="90"/>
    <n v="100"/>
    <n v="80"/>
    <n v="60"/>
    <x v="4"/>
    <n v="0.2"/>
    <n v="0.59"/>
    <n v="0.9"/>
    <n v="64"/>
    <n v="76"/>
    <n v="57"/>
    <s v="Low Deep Work"/>
    <s v="High Burnout"/>
    <s v="Low Focus"/>
    <n v="100"/>
    <x v="1"/>
    <n v="102"/>
  </r>
  <r>
    <s v="FRL-1320"/>
    <x v="85"/>
    <x v="2"/>
    <x v="4"/>
    <n v="9"/>
    <n v="4"/>
    <n v="44"/>
    <n v="3"/>
    <n v="60"/>
    <n v="70"/>
    <n v="20"/>
    <n v="20"/>
    <x v="3"/>
    <n v="0.8"/>
    <n v="0.44"/>
    <n v="0.6"/>
    <n v="59"/>
    <n v="38"/>
    <n v="83"/>
    <s v="Low Deep Work"/>
    <s v="Low Burnout"/>
    <s v="Low Focus"/>
    <n v="74"/>
    <x v="0"/>
    <n v="76"/>
  </r>
  <r>
    <s v="FRL-1324"/>
    <x v="141"/>
    <x v="2"/>
    <x v="4"/>
    <n v="4.5"/>
    <n v="4.5"/>
    <n v="100"/>
    <n v="1"/>
    <n v="70"/>
    <n v="75"/>
    <n v="10"/>
    <n v="70"/>
    <x v="1"/>
    <n v="0.9"/>
    <n v="1"/>
    <n v="0.7"/>
    <n v="98"/>
    <n v="26"/>
    <n v="100"/>
    <s v="Very High Deep Work"/>
    <s v="Low Burnout"/>
    <s v="High Focus"/>
    <n v="79"/>
    <x v="0"/>
    <n v="81"/>
  </r>
  <r>
    <s v="FRL-1076"/>
    <x v="55"/>
    <x v="6"/>
    <x v="0"/>
    <n v="5"/>
    <n v="4"/>
    <n v="80"/>
    <n v="4"/>
    <n v="90"/>
    <n v="75"/>
    <n v="20"/>
    <n v="90"/>
    <x v="0"/>
    <n v="0.8"/>
    <n v="0.8"/>
    <n v="0.9"/>
    <n v="95"/>
    <n v="38"/>
    <n v="100"/>
    <s v="High Deep Work"/>
    <s v="Low Burnout"/>
    <s v="High Focus"/>
    <n v="88"/>
    <x v="1"/>
    <n v="79"/>
  </r>
  <r>
    <s v="FRL-1086"/>
    <x v="120"/>
    <x v="2"/>
    <x v="0"/>
    <n v="4"/>
    <n v="4"/>
    <n v="100"/>
    <n v="4"/>
    <n v="60"/>
    <n v="100"/>
    <n v="50"/>
    <n v="30"/>
    <x v="4"/>
    <n v="0.5"/>
    <n v="1"/>
    <n v="0.6"/>
    <n v="66"/>
    <n v="36"/>
    <n v="80"/>
    <s v="Very High Deep Work"/>
    <s v="Low Burnout"/>
    <s v="Medium Focus"/>
    <n v="100"/>
    <x v="0"/>
    <n v="104"/>
  </r>
  <r>
    <s v="FRL-1071"/>
    <x v="162"/>
    <x v="2"/>
    <x v="2"/>
    <n v="9.5"/>
    <n v="8.5"/>
    <n v="89"/>
    <n v="8"/>
    <n v="60"/>
    <n v="85"/>
    <n v="50"/>
    <n v="10"/>
    <x v="2"/>
    <n v="0.5"/>
    <n v="0.89"/>
    <n v="0.6"/>
    <n v="74"/>
    <n v="52"/>
    <n v="66"/>
    <s v="High Deep Work"/>
    <s v="Medium Burnout"/>
    <s v="Medium Focus"/>
    <n v="76"/>
    <x v="0"/>
    <n v="84"/>
  </r>
  <r>
    <s v="FRL-1400"/>
    <x v="122"/>
    <x v="5"/>
    <x v="5"/>
    <n v="4.5"/>
    <n v="4.5"/>
    <n v="100"/>
    <n v="5"/>
    <n v="100"/>
    <n v="90"/>
    <n v="60"/>
    <n v="70"/>
    <x v="4"/>
    <n v="0.4"/>
    <n v="1"/>
    <n v="1"/>
    <n v="66"/>
    <n v="67"/>
    <n v="62"/>
    <s v="Very High Deep Work"/>
    <s v="Medium Burnout"/>
    <s v="Medium Focus"/>
    <n v="94"/>
    <x v="1"/>
    <n v="85"/>
  </r>
  <r>
    <s v="FRL-1025"/>
    <x v="39"/>
    <x v="3"/>
    <x v="5"/>
    <n v="8"/>
    <n v="7.5"/>
    <n v="94"/>
    <n v="4"/>
    <n v="100"/>
    <n v="80"/>
    <n v="50"/>
    <n v="60"/>
    <x v="1"/>
    <n v="0.5"/>
    <n v="0.94"/>
    <n v="1"/>
    <n v="80"/>
    <n v="66"/>
    <n v="79"/>
    <s v="Very High Deep Work"/>
    <s v="Medium Burnout"/>
    <s v="High Focus"/>
    <n v="84"/>
    <x v="1"/>
    <n v="75"/>
  </r>
  <r>
    <s v="FRL-1169"/>
    <x v="163"/>
    <x v="1"/>
    <x v="6"/>
    <n v="6"/>
    <n v="5.5"/>
    <n v="92"/>
    <n v="7"/>
    <n v="90"/>
    <n v="95"/>
    <n v="70"/>
    <n v="60"/>
    <x v="1"/>
    <n v="0.3"/>
    <n v="0.92"/>
    <n v="0.9"/>
    <n v="87"/>
    <n v="60"/>
    <n v="100"/>
    <s v="Very High Deep Work"/>
    <s v="Medium Burnout"/>
    <s v="High Focus"/>
    <n v="100"/>
    <x v="1"/>
    <n v="96"/>
  </r>
  <r>
    <s v="FRL-1341"/>
    <x v="8"/>
    <x v="4"/>
    <x v="0"/>
    <n v="8"/>
    <n v="5.5"/>
    <n v="69"/>
    <n v="5"/>
    <n v="100"/>
    <n v="100"/>
    <n v="40"/>
    <n v="60"/>
    <x v="1"/>
    <n v="0.6"/>
    <n v="0.69"/>
    <n v="1"/>
    <n v="99"/>
    <n v="42"/>
    <n v="100"/>
    <s v="Low Deep Work"/>
    <s v="Low Burnout"/>
    <s v="High Focus"/>
    <n v="100"/>
    <x v="1"/>
    <n v="104"/>
  </r>
  <r>
    <s v="FRL-1322"/>
    <x v="12"/>
    <x v="4"/>
    <x v="6"/>
    <n v="7"/>
    <n v="7"/>
    <n v="100"/>
    <n v="8"/>
    <n v="80"/>
    <n v="85"/>
    <n v="50"/>
    <n v="90"/>
    <x v="2"/>
    <n v="0.5"/>
    <n v="1"/>
    <n v="0.8"/>
    <n v="72"/>
    <n v="61"/>
    <n v="75"/>
    <s v="Very High Deep Work"/>
    <s v="Medium Burnout"/>
    <s v="Medium Focus"/>
    <n v="93"/>
    <x v="3"/>
    <n v="86"/>
  </r>
  <r>
    <s v="FRL-1078"/>
    <x v="1"/>
    <x v="0"/>
    <x v="5"/>
    <n v="9"/>
    <n v="7.5"/>
    <n v="83"/>
    <n v="8"/>
    <n v="90"/>
    <n v="85"/>
    <n v="10"/>
    <n v="90"/>
    <x v="1"/>
    <n v="0.9"/>
    <n v="0.83"/>
    <n v="0.9"/>
    <n v="60"/>
    <n v="70"/>
    <n v="63"/>
    <s v="High Deep Work"/>
    <s v="High Burnout"/>
    <s v="Low Focus"/>
    <n v="89"/>
    <x v="1"/>
    <n v="80"/>
  </r>
  <r>
    <s v="FRL-1124"/>
    <x v="12"/>
    <x v="4"/>
    <x v="6"/>
    <n v="10"/>
    <n v="9"/>
    <n v="90"/>
    <n v="7"/>
    <n v="90"/>
    <n v="90"/>
    <n v="40"/>
    <n v="50"/>
    <x v="2"/>
    <n v="0.6"/>
    <n v="0.9"/>
    <n v="0.9"/>
    <n v="72"/>
    <n v="55"/>
    <n v="75"/>
    <s v="Very High Deep Work"/>
    <s v="Medium Burnout"/>
    <s v="Medium Focus"/>
    <n v="100"/>
    <x v="1"/>
    <n v="91"/>
  </r>
  <r>
    <s v="FRL-1373"/>
    <x v="40"/>
    <x v="4"/>
    <x v="4"/>
    <n v="8.5"/>
    <n v="6.5"/>
    <n v="76"/>
    <n v="9"/>
    <n v="70"/>
    <n v="70"/>
    <n v="50"/>
    <n v="60"/>
    <x v="0"/>
    <n v="0.5"/>
    <n v="0.76"/>
    <n v="0.7"/>
    <n v="81"/>
    <n v="49"/>
    <n v="100"/>
    <s v="Medium Deep Work"/>
    <s v="Low Burnout"/>
    <s v="High Focus"/>
    <n v="74"/>
    <x v="0"/>
    <n v="76"/>
  </r>
  <r>
    <s v="FRL-1369"/>
    <x v="130"/>
    <x v="5"/>
    <x v="2"/>
    <n v="8.5"/>
    <n v="5"/>
    <n v="59"/>
    <n v="9"/>
    <n v="80"/>
    <n v="85"/>
    <n v="30"/>
    <n v="10"/>
    <x v="0"/>
    <n v="0.7"/>
    <n v="0.59"/>
    <n v="0.8"/>
    <n v="84"/>
    <n v="32"/>
    <n v="88"/>
    <s v="Low Deep Work"/>
    <s v="Low Burnout"/>
    <s v="High Focus"/>
    <n v="82"/>
    <x v="3"/>
    <n v="84"/>
  </r>
  <r>
    <s v="FRL-1100"/>
    <x v="138"/>
    <x v="5"/>
    <x v="2"/>
    <n v="5"/>
    <n v="5"/>
    <n v="100"/>
    <n v="4"/>
    <n v="50"/>
    <n v="95"/>
    <n v="80"/>
    <n v="80"/>
    <x v="3"/>
    <n v="0.2"/>
    <n v="1"/>
    <n v="0.5"/>
    <n v="71"/>
    <n v="72"/>
    <n v="82"/>
    <s v="Very High Deep Work"/>
    <s v="High Burnout"/>
    <s v="Medium Focus"/>
    <n v="78"/>
    <x v="2"/>
    <n v="94"/>
  </r>
  <r>
    <s v="FRL-1072"/>
    <x v="48"/>
    <x v="6"/>
    <x v="3"/>
    <n v="6.5"/>
    <n v="5"/>
    <n v="77"/>
    <n v="6"/>
    <n v="100"/>
    <n v="95"/>
    <n v="10"/>
    <n v="40"/>
    <x v="1"/>
    <n v="0.9"/>
    <n v="0.77"/>
    <n v="1"/>
    <n v="94"/>
    <n v="26"/>
    <n v="100"/>
    <s v="Medium Deep Work"/>
    <s v="Low Burnout"/>
    <s v="High Focus"/>
    <n v="100"/>
    <x v="1"/>
    <n v="97"/>
  </r>
  <r>
    <s v="FRL-1032"/>
    <x v="92"/>
    <x v="1"/>
    <x v="5"/>
    <n v="5"/>
    <n v="4.5"/>
    <n v="90"/>
    <n v="9"/>
    <n v="50"/>
    <n v="80"/>
    <n v="10"/>
    <n v="30"/>
    <x v="0"/>
    <n v="0.9"/>
    <n v="0.9"/>
    <n v="0.5"/>
    <n v="83"/>
    <n v="28"/>
    <n v="94"/>
    <s v="Very High Deep Work"/>
    <s v="Low Burnout"/>
    <s v="High Focus"/>
    <n v="67"/>
    <x v="2"/>
    <n v="75"/>
  </r>
  <r>
    <s v="FRL-1175"/>
    <x v="132"/>
    <x v="4"/>
    <x v="1"/>
    <n v="9"/>
    <n v="5"/>
    <n v="56"/>
    <n v="9"/>
    <n v="70"/>
    <n v="75"/>
    <n v="60"/>
    <n v="40"/>
    <x v="0"/>
    <n v="0.4"/>
    <n v="0.56000000000000005"/>
    <n v="0.7"/>
    <n v="75"/>
    <n v="68"/>
    <n v="62"/>
    <s v="Low Deep Work"/>
    <s v="Medium Burnout"/>
    <s v="Medium Focus"/>
    <n v="61"/>
    <x v="0"/>
    <n v="68"/>
  </r>
  <r>
    <s v="FRL-1237"/>
    <x v="134"/>
    <x v="4"/>
    <x v="7"/>
    <n v="6"/>
    <n v="4.5"/>
    <n v="75"/>
    <n v="4"/>
    <n v="80"/>
    <n v="90"/>
    <n v="60"/>
    <n v="40"/>
    <x v="0"/>
    <n v="0.4"/>
    <n v="0.75"/>
    <n v="0.8"/>
    <n v="69"/>
    <n v="56"/>
    <n v="70"/>
    <s v="Medium Deep Work"/>
    <s v="Medium Burnout"/>
    <s v="Medium Focus"/>
    <n v="84"/>
    <x v="3"/>
    <n v="87"/>
  </r>
  <r>
    <s v="FRL-1057"/>
    <x v="65"/>
    <x v="5"/>
    <x v="1"/>
    <n v="5.5"/>
    <n v="5"/>
    <n v="91"/>
    <n v="10"/>
    <n v="70"/>
    <n v="100"/>
    <n v="30"/>
    <n v="70"/>
    <x v="2"/>
    <n v="0.7"/>
    <n v="0.91"/>
    <n v="0.7"/>
    <n v="44"/>
    <n v="49"/>
    <n v="46"/>
    <s v="Very High Deep Work"/>
    <s v="Low Burnout"/>
    <s v="Low Focus"/>
    <n v="82"/>
    <x v="0"/>
    <n v="93"/>
  </r>
  <r>
    <s v="FRL-1235"/>
    <x v="158"/>
    <x v="6"/>
    <x v="4"/>
    <n v="5"/>
    <n v="5"/>
    <n v="100"/>
    <n v="7"/>
    <n v="80"/>
    <n v="75"/>
    <n v="60"/>
    <n v="20"/>
    <x v="0"/>
    <n v="0.4"/>
    <n v="1"/>
    <n v="0.8"/>
    <n v="98"/>
    <n v="33"/>
    <n v="100"/>
    <s v="Very High Deep Work"/>
    <s v="Low Burnout"/>
    <s v="High Focus"/>
    <n v="86"/>
    <x v="3"/>
    <n v="81"/>
  </r>
  <r>
    <s v="FRL-1253"/>
    <x v="180"/>
    <x v="5"/>
    <x v="7"/>
    <n v="8"/>
    <n v="5.5"/>
    <n v="69"/>
    <n v="9"/>
    <n v="100"/>
    <n v="80"/>
    <n v="60"/>
    <n v="50"/>
    <x v="2"/>
    <n v="0.4"/>
    <n v="0.69"/>
    <n v="1"/>
    <n v="53"/>
    <n v="71"/>
    <n v="44"/>
    <s v="Low Deep Work"/>
    <s v="High Burnout"/>
    <s v="Low Focus"/>
    <n v="79"/>
    <x v="1"/>
    <n v="77"/>
  </r>
  <r>
    <s v="FRL-1132"/>
    <x v="173"/>
    <x v="0"/>
    <x v="7"/>
    <n v="10"/>
    <n v="7"/>
    <n v="70"/>
    <n v="1"/>
    <n v="100"/>
    <n v="70"/>
    <n v="40"/>
    <n v="60"/>
    <x v="0"/>
    <n v="0.6"/>
    <n v="0.7"/>
    <n v="1"/>
    <n v="83"/>
    <n v="54"/>
    <n v="77"/>
    <s v="Medium Deep Work"/>
    <s v="Medium Burnout"/>
    <s v="High Focus"/>
    <n v="69"/>
    <x v="1"/>
    <n v="67"/>
  </r>
  <r>
    <s v="FRL-1244"/>
    <x v="79"/>
    <x v="1"/>
    <x v="1"/>
    <n v="6"/>
    <n v="5"/>
    <n v="83"/>
    <n v="6"/>
    <n v="100"/>
    <n v="75"/>
    <n v="80"/>
    <n v="10"/>
    <x v="4"/>
    <n v="0.2"/>
    <n v="0.83"/>
    <n v="1"/>
    <n v="82"/>
    <n v="74"/>
    <n v="58"/>
    <s v="High Deep Work"/>
    <s v="High Burnout"/>
    <s v="High Focus"/>
    <n v="70"/>
    <x v="1"/>
    <n v="68"/>
  </r>
  <r>
    <s v="FRL-1242"/>
    <x v="61"/>
    <x v="4"/>
    <x v="7"/>
    <n v="8"/>
    <n v="4.5"/>
    <n v="56"/>
    <n v="7"/>
    <n v="60"/>
    <n v="75"/>
    <n v="80"/>
    <n v="50"/>
    <x v="4"/>
    <n v="0.2"/>
    <n v="0.56000000000000005"/>
    <n v="0.6"/>
    <n v="37"/>
    <n v="89"/>
    <n v="31"/>
    <s v="Low Deep Work"/>
    <s v="High Burnout"/>
    <s v="Low Focus"/>
    <n v="65"/>
    <x v="0"/>
    <n v="72"/>
  </r>
  <r>
    <s v="FRL-1071"/>
    <x v="70"/>
    <x v="5"/>
    <x v="7"/>
    <n v="9"/>
    <n v="6.5"/>
    <n v="72"/>
    <n v="8"/>
    <n v="80"/>
    <n v="95"/>
    <n v="30"/>
    <n v="70"/>
    <x v="2"/>
    <n v="0.7"/>
    <n v="0.72"/>
    <n v="0.8"/>
    <n v="62"/>
    <n v="57"/>
    <n v="52"/>
    <s v="Medium Deep Work"/>
    <s v="Medium Burnout"/>
    <s v="Low Focus"/>
    <n v="89"/>
    <x v="3"/>
    <n v="92"/>
  </r>
  <r>
    <s v="FRL-1088"/>
    <x v="80"/>
    <x v="2"/>
    <x v="3"/>
    <n v="4"/>
    <n v="4"/>
    <n v="100"/>
    <n v="9"/>
    <n v="90"/>
    <n v="100"/>
    <n v="80"/>
    <n v="70"/>
    <x v="3"/>
    <n v="0.2"/>
    <n v="1"/>
    <n v="0.9"/>
    <n v="93"/>
    <n v="59"/>
    <n v="100"/>
    <s v="Very High Deep Work"/>
    <s v="Medium Burnout"/>
    <s v="High Focus"/>
    <n v="100"/>
    <x v="1"/>
    <n v="102"/>
  </r>
  <r>
    <s v="FRL-1301"/>
    <x v="51"/>
    <x v="4"/>
    <x v="6"/>
    <n v="4"/>
    <n v="4"/>
    <n v="100"/>
    <n v="10"/>
    <n v="50"/>
    <n v="90"/>
    <n v="70"/>
    <n v="40"/>
    <x v="4"/>
    <n v="0.3"/>
    <n v="1"/>
    <n v="0.5"/>
    <n v="64"/>
    <n v="52"/>
    <n v="76"/>
    <s v="Very High Deep Work"/>
    <s v="Medium Burnout"/>
    <s v="Low Focus"/>
    <n v="83"/>
    <x v="2"/>
    <n v="91"/>
  </r>
  <r>
    <s v="FRL-1316"/>
    <x v="90"/>
    <x v="3"/>
    <x v="4"/>
    <n v="6.5"/>
    <n v="4"/>
    <n v="62"/>
    <n v="7"/>
    <n v="80"/>
    <n v="70"/>
    <n v="50"/>
    <n v="60"/>
    <x v="0"/>
    <n v="0.5"/>
    <n v="0.62"/>
    <n v="0.8"/>
    <n v="75"/>
    <n v="49"/>
    <n v="92"/>
    <s v="Low Deep Work"/>
    <s v="Low Burnout"/>
    <s v="Medium Focus"/>
    <n v="80"/>
    <x v="3"/>
    <n v="76"/>
  </r>
  <r>
    <s v="FRL-1369"/>
    <x v="128"/>
    <x v="2"/>
    <x v="7"/>
    <n v="8.5"/>
    <n v="8"/>
    <n v="94"/>
    <n v="3"/>
    <n v="100"/>
    <n v="95"/>
    <n v="70"/>
    <n v="80"/>
    <x v="3"/>
    <n v="0.3"/>
    <n v="0.94"/>
    <n v="1"/>
    <n v="73"/>
    <n v="73"/>
    <n v="75"/>
    <s v="Very High Deep Work"/>
    <s v="High Burnout"/>
    <s v="Medium Focus"/>
    <n v="94"/>
    <x v="1"/>
    <n v="92"/>
  </r>
  <r>
    <s v="FRL-1088"/>
    <x v="119"/>
    <x v="3"/>
    <x v="7"/>
    <n v="6"/>
    <n v="4.5"/>
    <n v="75"/>
    <n v="9"/>
    <n v="90"/>
    <n v="70"/>
    <n v="50"/>
    <n v="90"/>
    <x v="2"/>
    <n v="0.5"/>
    <n v="0.75"/>
    <n v="0.9"/>
    <n v="57"/>
    <n v="69"/>
    <n v="47"/>
    <s v="Medium Deep Work"/>
    <s v="Medium Burnout"/>
    <s v="Low Focus"/>
    <n v="69"/>
    <x v="1"/>
    <n v="67"/>
  </r>
  <r>
    <s v="FRL-1336"/>
    <x v="142"/>
    <x v="6"/>
    <x v="4"/>
    <n v="9"/>
    <n v="5"/>
    <n v="56"/>
    <n v="1"/>
    <n v="70"/>
    <n v="90"/>
    <n v="40"/>
    <n v="70"/>
    <x v="2"/>
    <n v="0.6"/>
    <n v="0.56000000000000005"/>
    <n v="0.7"/>
    <n v="51"/>
    <n v="61"/>
    <n v="55"/>
    <s v="Low Deep Work"/>
    <s v="Medium Burnout"/>
    <s v="Low Focus"/>
    <n v="95"/>
    <x v="0"/>
    <n v="96"/>
  </r>
  <r>
    <s v="FRL-1023"/>
    <x v="135"/>
    <x v="4"/>
    <x v="1"/>
    <n v="5"/>
    <n v="5"/>
    <n v="100"/>
    <n v="3"/>
    <n v="100"/>
    <n v="75"/>
    <n v="20"/>
    <n v="40"/>
    <x v="2"/>
    <n v="0.8"/>
    <n v="1"/>
    <n v="1"/>
    <n v="60"/>
    <n v="34"/>
    <n v="57"/>
    <s v="Very High Deep Work"/>
    <s v="Low Burnout"/>
    <s v="Low Focus"/>
    <n v="70"/>
    <x v="1"/>
    <n v="68"/>
  </r>
  <r>
    <s v="FRL-1241"/>
    <x v="105"/>
    <x v="5"/>
    <x v="5"/>
    <n v="10"/>
    <n v="6.5"/>
    <n v="65"/>
    <n v="8"/>
    <n v="80"/>
    <n v="75"/>
    <n v="20"/>
    <n v="20"/>
    <x v="2"/>
    <n v="0.8"/>
    <n v="0.65"/>
    <n v="0.8"/>
    <n v="64"/>
    <n v="38"/>
    <n v="59"/>
    <s v="Low Deep Work"/>
    <s v="Low Burnout"/>
    <s v="Low Focus"/>
    <n v="74"/>
    <x v="3"/>
    <n v="70"/>
  </r>
  <r>
    <s v="FRL-1302"/>
    <x v="35"/>
    <x v="3"/>
    <x v="3"/>
    <n v="9.5"/>
    <n v="6"/>
    <n v="63"/>
    <n v="5"/>
    <n v="50"/>
    <n v="90"/>
    <n v="40"/>
    <n v="50"/>
    <x v="3"/>
    <n v="0.6"/>
    <n v="0.63"/>
    <n v="0.5"/>
    <n v="81"/>
    <n v="45"/>
    <n v="98"/>
    <s v="Low Deep Work"/>
    <s v="Low Burnout"/>
    <s v="High Focus"/>
    <n v="86"/>
    <x v="2"/>
    <n v="92"/>
  </r>
  <r>
    <s v="FRL-1314"/>
    <x v="13"/>
    <x v="6"/>
    <x v="7"/>
    <n v="5.5"/>
    <n v="4"/>
    <n v="73"/>
    <n v="1"/>
    <n v="100"/>
    <n v="100"/>
    <n v="30"/>
    <n v="80"/>
    <x v="4"/>
    <n v="0.7"/>
    <n v="0.73"/>
    <n v="1"/>
    <n v="71"/>
    <n v="47"/>
    <n v="60"/>
    <s v="Medium Deep Work"/>
    <s v="Low Burnout"/>
    <s v="Medium Focus"/>
    <n v="99"/>
    <x v="1"/>
    <n v="97"/>
  </r>
  <r>
    <s v="FRL-1347"/>
    <x v="159"/>
    <x v="2"/>
    <x v="1"/>
    <n v="4.5"/>
    <n v="4.5"/>
    <n v="100"/>
    <n v="1"/>
    <n v="60"/>
    <n v="95"/>
    <n v="20"/>
    <n v="80"/>
    <x v="1"/>
    <n v="0.8"/>
    <n v="1"/>
    <n v="0.6"/>
    <n v="46"/>
    <n v="41"/>
    <n v="60"/>
    <s v="Very High Deep Work"/>
    <s v="Low Burnout"/>
    <s v="Low Focus"/>
    <n v="78"/>
    <x v="0"/>
    <n v="88"/>
  </r>
  <r>
    <s v="FRL-1199"/>
    <x v="3"/>
    <x v="1"/>
    <x v="7"/>
    <n v="10"/>
    <n v="4.5"/>
    <n v="45"/>
    <n v="8"/>
    <n v="60"/>
    <n v="90"/>
    <n v="20"/>
    <n v="70"/>
    <x v="3"/>
    <n v="0.8"/>
    <n v="0.45"/>
    <n v="0.6"/>
    <n v="70"/>
    <n v="47"/>
    <n v="70"/>
    <s v="Low Deep Work"/>
    <s v="Low Burnout"/>
    <s v="Medium Focus"/>
    <n v="78"/>
    <x v="0"/>
    <n v="87"/>
  </r>
  <r>
    <s v="FRL-1380"/>
    <x v="19"/>
    <x v="3"/>
    <x v="6"/>
    <n v="9.5"/>
    <n v="8"/>
    <n v="84"/>
    <n v="8"/>
    <n v="90"/>
    <n v="75"/>
    <n v="30"/>
    <n v="20"/>
    <x v="1"/>
    <n v="0.7"/>
    <n v="0.84"/>
    <n v="0.9"/>
    <n v="90"/>
    <n v="35"/>
    <n v="100"/>
    <s v="High Deep Work"/>
    <s v="Low Burnout"/>
    <s v="High Focus"/>
    <n v="87"/>
    <x v="1"/>
    <n v="76"/>
  </r>
  <r>
    <s v="FRL-1203"/>
    <x v="178"/>
    <x v="4"/>
    <x v="3"/>
    <n v="4.5"/>
    <n v="4.5"/>
    <n v="100"/>
    <n v="8"/>
    <n v="100"/>
    <n v="85"/>
    <n v="70"/>
    <n v="80"/>
    <x v="0"/>
    <n v="0.3"/>
    <n v="1"/>
    <n v="1"/>
    <n v="92"/>
    <n v="60"/>
    <n v="100"/>
    <s v="Very High Deep Work"/>
    <s v="Medium Burnout"/>
    <s v="High Focus"/>
    <n v="100"/>
    <x v="1"/>
    <n v="87"/>
  </r>
  <r>
    <s v="FRL-1183"/>
    <x v="9"/>
    <x v="0"/>
    <x v="7"/>
    <n v="8.5"/>
    <n v="8"/>
    <n v="94"/>
    <n v="8"/>
    <n v="50"/>
    <n v="85"/>
    <n v="50"/>
    <n v="60"/>
    <x v="1"/>
    <n v="0.5"/>
    <n v="0.94"/>
    <n v="0.5"/>
    <n v="70"/>
    <n v="69"/>
    <n v="68"/>
    <s v="Very High Deep Work"/>
    <s v="Medium Burnout"/>
    <s v="Medium Focus"/>
    <n v="67"/>
    <x v="2"/>
    <n v="82"/>
  </r>
  <r>
    <s v="FRL-1191"/>
    <x v="42"/>
    <x v="5"/>
    <x v="0"/>
    <n v="4"/>
    <n v="4"/>
    <n v="100"/>
    <n v="5"/>
    <n v="70"/>
    <n v="70"/>
    <n v="30"/>
    <n v="10"/>
    <x v="3"/>
    <n v="0.7"/>
    <n v="1"/>
    <n v="0.7"/>
    <n v="77"/>
    <n v="28"/>
    <n v="100"/>
    <s v="Very High Deep Work"/>
    <s v="Low Burnout"/>
    <s v="Medium Focus"/>
    <n v="72"/>
    <x v="0"/>
    <n v="74"/>
  </r>
  <r>
    <s v="FRL-1380"/>
    <x v="37"/>
    <x v="0"/>
    <x v="1"/>
    <n v="5.5"/>
    <n v="5.5"/>
    <n v="100"/>
    <n v="9"/>
    <n v="50"/>
    <n v="75"/>
    <n v="50"/>
    <n v="60"/>
    <x v="0"/>
    <n v="0.5"/>
    <n v="1"/>
    <n v="0.5"/>
    <n v="56"/>
    <n v="53"/>
    <n v="64"/>
    <s v="Very High Deep Work"/>
    <s v="Medium Burnout"/>
    <s v="Low Focus"/>
    <n v="56"/>
    <x v="2"/>
    <n v="68"/>
  </r>
  <r>
    <s v="FRL-1304"/>
    <x v="36"/>
    <x v="2"/>
    <x v="3"/>
    <n v="8"/>
    <n v="7"/>
    <n v="88"/>
    <n v="8"/>
    <n v="80"/>
    <n v="70"/>
    <n v="40"/>
    <n v="10"/>
    <x v="2"/>
    <n v="0.6"/>
    <n v="0.88"/>
    <n v="0.8"/>
    <n v="64"/>
    <n v="45"/>
    <n v="70"/>
    <s v="High Deep Work"/>
    <s v="Low Burnout"/>
    <s v="Low Focus"/>
    <n v="79"/>
    <x v="3"/>
    <n v="72"/>
  </r>
  <r>
    <s v="FRL-1309"/>
    <x v="26"/>
    <x v="2"/>
    <x v="3"/>
    <n v="6"/>
    <n v="5.5"/>
    <n v="92"/>
    <n v="8"/>
    <n v="70"/>
    <n v="80"/>
    <n v="20"/>
    <n v="90"/>
    <x v="3"/>
    <n v="0.8"/>
    <n v="0.92"/>
    <n v="0.7"/>
    <n v="93"/>
    <n v="42"/>
    <n v="100"/>
    <s v="Very High Deep Work"/>
    <s v="Low Burnout"/>
    <s v="High Focus"/>
    <n v="83"/>
    <x v="0"/>
    <n v="82"/>
  </r>
  <r>
    <s v="FRL-1217"/>
    <x v="50"/>
    <x v="4"/>
    <x v="1"/>
    <n v="8"/>
    <n v="4.5"/>
    <n v="56"/>
    <n v="1"/>
    <n v="60"/>
    <n v="100"/>
    <n v="90"/>
    <n v="30"/>
    <x v="4"/>
    <n v="0.1"/>
    <n v="0.56000000000000005"/>
    <n v="0.6"/>
    <n v="68"/>
    <n v="99"/>
    <n v="42"/>
    <s v="Low Deep Work"/>
    <s v="High Burnout"/>
    <s v="Medium Focus"/>
    <n v="82"/>
    <x v="0"/>
    <n v="93"/>
  </r>
  <r>
    <s v="FRL-1036"/>
    <x v="10"/>
    <x v="4"/>
    <x v="5"/>
    <n v="10"/>
    <n v="6.5"/>
    <n v="65"/>
    <n v="2"/>
    <n v="60"/>
    <n v="80"/>
    <n v="70"/>
    <n v="10"/>
    <x v="0"/>
    <n v="0.3"/>
    <n v="0.65"/>
    <n v="0.6"/>
    <n v="85"/>
    <n v="47"/>
    <n v="84"/>
    <s v="Low Deep Work"/>
    <s v="Low Burnout"/>
    <s v="High Focus"/>
    <n v="73"/>
    <x v="0"/>
    <n v="75"/>
  </r>
  <r>
    <s v="FRL-1081"/>
    <x v="62"/>
    <x v="2"/>
    <x v="1"/>
    <n v="4"/>
    <n v="4"/>
    <n v="100"/>
    <n v="4"/>
    <n v="100"/>
    <n v="90"/>
    <n v="30"/>
    <n v="60"/>
    <x v="3"/>
    <n v="0.7"/>
    <n v="1"/>
    <n v="1"/>
    <n v="68"/>
    <n v="40"/>
    <n v="78"/>
    <s v="Very High Deep Work"/>
    <s v="Low Burnout"/>
    <s v="Medium Focus"/>
    <n v="84"/>
    <x v="1"/>
    <n v="83"/>
  </r>
  <r>
    <s v="FRL-1016"/>
    <x v="58"/>
    <x v="0"/>
    <x v="6"/>
    <n v="9.5"/>
    <n v="5.5"/>
    <n v="58"/>
    <n v="2"/>
    <n v="100"/>
    <n v="85"/>
    <n v="90"/>
    <n v="20"/>
    <x v="4"/>
    <n v="0.1"/>
    <n v="0.57999999999999996"/>
    <n v="1"/>
    <n v="60"/>
    <n v="74"/>
    <n v="57"/>
    <s v="Low Deep Work"/>
    <s v="High Burnout"/>
    <s v="Low Focus"/>
    <n v="98"/>
    <x v="1"/>
    <n v="86"/>
  </r>
  <r>
    <s v="FRL-1212"/>
    <x v="145"/>
    <x v="1"/>
    <x v="5"/>
    <n v="5.5"/>
    <n v="4"/>
    <n v="73"/>
    <n v="8"/>
    <n v="100"/>
    <n v="85"/>
    <n v="10"/>
    <n v="80"/>
    <x v="1"/>
    <n v="0.9"/>
    <n v="0.73"/>
    <n v="1"/>
    <n v="63"/>
    <n v="56"/>
    <n v="67"/>
    <s v="Medium Deep Work"/>
    <s v="Medium Burnout"/>
    <s v="Low Focus"/>
    <n v="89"/>
    <x v="1"/>
    <n v="80"/>
  </r>
  <r>
    <s v="FRL-1331"/>
    <x v="161"/>
    <x v="4"/>
    <x v="5"/>
    <n v="7"/>
    <n v="5.5"/>
    <n v="79"/>
    <n v="3"/>
    <n v="50"/>
    <n v="70"/>
    <n v="60"/>
    <n v="30"/>
    <x v="0"/>
    <n v="0.4"/>
    <n v="0.79"/>
    <n v="0.5"/>
    <n v="78"/>
    <n v="46"/>
    <n v="83"/>
    <s v="Medium Deep Work"/>
    <s v="Low Burnout"/>
    <s v="Medium Focus"/>
    <n v="59"/>
    <x v="2"/>
    <n v="65"/>
  </r>
  <r>
    <s v="FRL-1357"/>
    <x v="77"/>
    <x v="6"/>
    <x v="4"/>
    <n v="10"/>
    <n v="4"/>
    <n v="40"/>
    <n v="8"/>
    <n v="80"/>
    <n v="70"/>
    <n v="70"/>
    <n v="40"/>
    <x v="2"/>
    <n v="0.3"/>
    <n v="0.4"/>
    <n v="0.8"/>
    <n v="42"/>
    <n v="79"/>
    <n v="41"/>
    <s v="Low Deep Work"/>
    <s v="High Burnout"/>
    <s v="Low Focus"/>
    <n v="80"/>
    <x v="3"/>
    <n v="76"/>
  </r>
  <r>
    <s v="FRL-1014"/>
    <x v="125"/>
    <x v="3"/>
    <x v="4"/>
    <n v="9"/>
    <n v="8"/>
    <n v="89"/>
    <n v="10"/>
    <n v="50"/>
    <n v="75"/>
    <n v="40"/>
    <n v="80"/>
    <x v="2"/>
    <n v="0.6"/>
    <n v="0.89"/>
    <n v="0.5"/>
    <n v="63"/>
    <n v="52"/>
    <n v="72"/>
    <s v="High Deep Work"/>
    <s v="Medium Burnout"/>
    <s v="Low Focus"/>
    <n v="73"/>
    <x v="2"/>
    <n v="81"/>
  </r>
  <r>
    <s v="FRL-1041"/>
    <x v="0"/>
    <x v="0"/>
    <x v="4"/>
    <n v="10"/>
    <n v="8.5"/>
    <n v="85"/>
    <n v="2"/>
    <n v="70"/>
    <n v="100"/>
    <n v="50"/>
    <n v="60"/>
    <x v="2"/>
    <n v="0.5"/>
    <n v="0.85"/>
    <n v="0.7"/>
    <n v="64"/>
    <n v="57"/>
    <n v="70"/>
    <s v="High Deep Work"/>
    <s v="Medium Burnout"/>
    <s v="Low Focus"/>
    <n v="100"/>
    <x v="0"/>
    <n v="106"/>
  </r>
  <r>
    <s v="FRL-1215"/>
    <x v="52"/>
    <x v="5"/>
    <x v="1"/>
    <n v="7.5"/>
    <n v="5"/>
    <n v="67"/>
    <n v="10"/>
    <n v="70"/>
    <n v="80"/>
    <n v="70"/>
    <n v="20"/>
    <x v="1"/>
    <n v="0.3"/>
    <n v="0.67"/>
    <n v="0.7"/>
    <n v="84"/>
    <n v="68"/>
    <n v="67"/>
    <s v="Low Deep Work"/>
    <s v="Medium Burnout"/>
    <s v="High Focus"/>
    <n v="65"/>
    <x v="0"/>
    <n v="73"/>
  </r>
  <r>
    <s v="FRL-1232"/>
    <x v="151"/>
    <x v="6"/>
    <x v="0"/>
    <n v="7.5"/>
    <n v="4.5"/>
    <n v="60"/>
    <n v="4"/>
    <n v="80"/>
    <n v="95"/>
    <n v="20"/>
    <n v="90"/>
    <x v="1"/>
    <n v="0.8"/>
    <n v="0.6"/>
    <n v="0.8"/>
    <n v="92"/>
    <n v="37"/>
    <n v="100"/>
    <s v="Low Deep Work"/>
    <s v="Low Burnout"/>
    <s v="High Focus"/>
    <n v="100"/>
    <x v="3"/>
    <n v="99"/>
  </r>
  <r>
    <s v="FRL-1384"/>
    <x v="65"/>
    <x v="5"/>
    <x v="2"/>
    <n v="7"/>
    <n v="4.5"/>
    <n v="64"/>
    <n v="10"/>
    <n v="80"/>
    <n v="70"/>
    <n v="30"/>
    <n v="70"/>
    <x v="4"/>
    <n v="0.7"/>
    <n v="0.64"/>
    <n v="0.8"/>
    <n v="48"/>
    <n v="53"/>
    <n v="50"/>
    <s v="Low Deep Work"/>
    <s v="Medium Burnout"/>
    <s v="Low Focus"/>
    <n v="68"/>
    <x v="3"/>
    <n v="69"/>
  </r>
  <r>
    <s v="FRL-1278"/>
    <x v="136"/>
    <x v="0"/>
    <x v="3"/>
    <n v="4"/>
    <n v="4"/>
    <n v="100"/>
    <n v="6"/>
    <n v="60"/>
    <n v="85"/>
    <n v="20"/>
    <n v="40"/>
    <x v="1"/>
    <n v="0.8"/>
    <n v="1"/>
    <n v="0.6"/>
    <n v="97"/>
    <n v="31"/>
    <n v="100"/>
    <s v="Very High Deep Work"/>
    <s v="Low Burnout"/>
    <s v="High Focus"/>
    <n v="88"/>
    <x v="0"/>
    <n v="87"/>
  </r>
  <r>
    <s v="FRL-1382"/>
    <x v="148"/>
    <x v="2"/>
    <x v="5"/>
    <n v="4"/>
    <n v="4"/>
    <n v="100"/>
    <n v="3"/>
    <n v="100"/>
    <n v="95"/>
    <n v="50"/>
    <n v="70"/>
    <x v="0"/>
    <n v="0.5"/>
    <n v="1"/>
    <n v="1"/>
    <n v="83"/>
    <n v="57"/>
    <n v="88"/>
    <s v="Very High Deep Work"/>
    <s v="Medium Burnout"/>
    <s v="High Focus"/>
    <n v="99"/>
    <x v="1"/>
    <n v="90"/>
  </r>
  <r>
    <s v="FRL-1152"/>
    <x v="146"/>
    <x v="1"/>
    <x v="7"/>
    <n v="7"/>
    <n v="4.5"/>
    <n v="64"/>
    <n v="8"/>
    <n v="60"/>
    <n v="95"/>
    <n v="40"/>
    <n v="10"/>
    <x v="2"/>
    <n v="0.6"/>
    <n v="0.64"/>
    <n v="0.6"/>
    <n v="52"/>
    <n v="46"/>
    <n v="48"/>
    <s v="Low Deep Work"/>
    <s v="Low Burnout"/>
    <s v="Low Focus"/>
    <n v="82"/>
    <x v="0"/>
    <n v="92"/>
  </r>
  <r>
    <s v="FRL-1036"/>
    <x v="27"/>
    <x v="4"/>
    <x v="5"/>
    <n v="7"/>
    <n v="7"/>
    <n v="100"/>
    <n v="2"/>
    <n v="70"/>
    <n v="75"/>
    <n v="20"/>
    <n v="60"/>
    <x v="3"/>
    <n v="0.8"/>
    <n v="1"/>
    <n v="0.7"/>
    <n v="75"/>
    <n v="45"/>
    <n v="91"/>
    <s v="Very High Deep Work"/>
    <s v="Low Burnout"/>
    <s v="Medium Focus"/>
    <n v="68"/>
    <x v="0"/>
    <n v="70"/>
  </r>
  <r>
    <s v="FRL-1261"/>
    <x v="5"/>
    <x v="1"/>
    <x v="3"/>
    <n v="4.5"/>
    <n v="4.5"/>
    <n v="100"/>
    <n v="9"/>
    <n v="80"/>
    <n v="75"/>
    <n v="70"/>
    <n v="50"/>
    <x v="4"/>
    <n v="0.3"/>
    <n v="1"/>
    <n v="0.8"/>
    <n v="70"/>
    <n v="62"/>
    <n v="74"/>
    <s v="Very High Deep Work"/>
    <s v="Medium Burnout"/>
    <s v="Medium Focus"/>
    <n v="84"/>
    <x v="3"/>
    <n v="77"/>
  </r>
  <r>
    <s v="FRL-1128"/>
    <x v="47"/>
    <x v="5"/>
    <x v="6"/>
    <n v="6.5"/>
    <n v="5.5"/>
    <n v="85"/>
    <n v="9"/>
    <n v="80"/>
    <n v="90"/>
    <n v="90"/>
    <n v="80"/>
    <x v="0"/>
    <n v="0.1"/>
    <n v="0.85"/>
    <n v="0.8"/>
    <n v="81"/>
    <n v="70"/>
    <n v="94"/>
    <s v="High Deep Work"/>
    <s v="High Burnout"/>
    <s v="High Focus"/>
    <n v="98"/>
    <x v="3"/>
    <n v="91"/>
  </r>
  <r>
    <s v="FRL-1193"/>
    <x v="60"/>
    <x v="5"/>
    <x v="6"/>
    <n v="8"/>
    <n v="5.5"/>
    <n v="69"/>
    <n v="1"/>
    <n v="70"/>
    <n v="90"/>
    <n v="40"/>
    <n v="80"/>
    <x v="1"/>
    <n v="0.6"/>
    <n v="0.69"/>
    <n v="0.7"/>
    <n v="73"/>
    <n v="62"/>
    <n v="83"/>
    <s v="Low Deep Work"/>
    <s v="Medium Burnout"/>
    <s v="Medium Focus"/>
    <n v="91"/>
    <x v="0"/>
    <n v="91"/>
  </r>
  <r>
    <s v="FRL-1205"/>
    <x v="5"/>
    <x v="1"/>
    <x v="2"/>
    <n v="9.5"/>
    <n v="4.5"/>
    <n v="47"/>
    <n v="6"/>
    <n v="60"/>
    <n v="95"/>
    <n v="30"/>
    <n v="20"/>
    <x v="3"/>
    <n v="0.7"/>
    <n v="0.47"/>
    <n v="0.6"/>
    <n v="67"/>
    <n v="37"/>
    <n v="77"/>
    <s v="Low Deep Work"/>
    <s v="Low Burnout"/>
    <s v="Medium Focus"/>
    <n v="85"/>
    <x v="0"/>
    <n v="94"/>
  </r>
  <r>
    <s v="FRL-1029"/>
    <x v="46"/>
    <x v="0"/>
    <x v="1"/>
    <n v="6.5"/>
    <n v="6"/>
    <n v="92"/>
    <n v="4"/>
    <n v="50"/>
    <n v="70"/>
    <n v="50"/>
    <n v="10"/>
    <x v="4"/>
    <n v="0.5"/>
    <n v="0.92"/>
    <n v="0.5"/>
    <n v="72"/>
    <n v="51"/>
    <n v="60"/>
    <s v="Very High Deep Work"/>
    <s v="Medium Burnout"/>
    <s v="Medium Focus"/>
    <n v="52"/>
    <x v="2"/>
    <n v="63"/>
  </r>
  <r>
    <s v="FRL-1296"/>
    <x v="118"/>
    <x v="2"/>
    <x v="6"/>
    <n v="4.5"/>
    <n v="4.5"/>
    <n v="100"/>
    <n v="3"/>
    <n v="90"/>
    <n v="75"/>
    <n v="50"/>
    <n v="80"/>
    <x v="0"/>
    <n v="0.5"/>
    <n v="1"/>
    <n v="0.9"/>
    <n v="100"/>
    <n v="48"/>
    <n v="100"/>
    <s v="Very High Deep Work"/>
    <s v="Low Burnout"/>
    <s v="High Focus"/>
    <n v="87"/>
    <x v="1"/>
    <n v="76"/>
  </r>
  <r>
    <s v="FRL-1010"/>
    <x v="70"/>
    <x v="5"/>
    <x v="4"/>
    <n v="8"/>
    <n v="4.5"/>
    <n v="56"/>
    <n v="8"/>
    <n v="90"/>
    <n v="100"/>
    <n v="70"/>
    <n v="10"/>
    <x v="4"/>
    <n v="0.3"/>
    <n v="0.56000000000000005"/>
    <n v="0.9"/>
    <n v="56"/>
    <n v="59"/>
    <n v="60"/>
    <s v="Low Deep Work"/>
    <s v="Medium Burnout"/>
    <s v="Low Focus"/>
    <n v="100"/>
    <x v="1"/>
    <n v="106"/>
  </r>
  <r>
    <s v="FRL-1346"/>
    <x v="2"/>
    <x v="1"/>
    <x v="1"/>
    <n v="8"/>
    <n v="8"/>
    <n v="100"/>
    <n v="5"/>
    <n v="80"/>
    <n v="80"/>
    <n v="80"/>
    <n v="10"/>
    <x v="2"/>
    <n v="0.2"/>
    <n v="1"/>
    <n v="0.8"/>
    <n v="73"/>
    <n v="83"/>
    <n v="53"/>
    <s v="Very High Deep Work"/>
    <s v="High Burnout"/>
    <s v="Medium Focus"/>
    <n v="71"/>
    <x v="3"/>
    <n v="73"/>
  </r>
  <r>
    <s v="FRL-1069"/>
    <x v="97"/>
    <x v="3"/>
    <x v="4"/>
    <n v="7.5"/>
    <n v="4.5"/>
    <n v="60"/>
    <n v="2"/>
    <n v="90"/>
    <n v="100"/>
    <n v="70"/>
    <n v="60"/>
    <x v="4"/>
    <n v="0.3"/>
    <n v="0.6"/>
    <n v="0.9"/>
    <n v="59"/>
    <n v="63"/>
    <n v="62"/>
    <s v="Low Deep Work"/>
    <s v="Medium Burnout"/>
    <s v="Low Focus"/>
    <n v="100"/>
    <x v="1"/>
    <n v="106"/>
  </r>
  <r>
    <s v="FRL-1264"/>
    <x v="118"/>
    <x v="2"/>
    <x v="0"/>
    <n v="8"/>
    <n v="8"/>
    <n v="100"/>
    <n v="2"/>
    <n v="80"/>
    <n v="70"/>
    <n v="80"/>
    <n v="40"/>
    <x v="2"/>
    <n v="0.2"/>
    <n v="1"/>
    <n v="0.8"/>
    <n v="55"/>
    <n v="69"/>
    <n v="62"/>
    <s v="Very High Deep Work"/>
    <s v="Medium Burnout"/>
    <s v="Low Focus"/>
    <n v="78"/>
    <x v="3"/>
    <n v="74"/>
  </r>
  <r>
    <s v="FRL-1124"/>
    <x v="118"/>
    <x v="2"/>
    <x v="1"/>
    <n v="7"/>
    <n v="4.5"/>
    <n v="64"/>
    <n v="2"/>
    <n v="90"/>
    <n v="85"/>
    <n v="60"/>
    <n v="60"/>
    <x v="4"/>
    <n v="0.4"/>
    <n v="0.64"/>
    <n v="0.9"/>
    <n v="54"/>
    <n v="73"/>
    <n v="42"/>
    <s v="Low Deep Work"/>
    <s v="High Burnout"/>
    <s v="Low Focus"/>
    <n v="79"/>
    <x v="1"/>
    <n v="78"/>
  </r>
  <r>
    <s v="FRL-1381"/>
    <x v="74"/>
    <x v="5"/>
    <x v="7"/>
    <n v="4.5"/>
    <n v="4.5"/>
    <n v="100"/>
    <n v="10"/>
    <n v="90"/>
    <n v="85"/>
    <n v="40"/>
    <n v="80"/>
    <x v="1"/>
    <n v="0.6"/>
    <n v="1"/>
    <n v="0.9"/>
    <n v="86"/>
    <n v="52"/>
    <n v="83"/>
    <s v="Very High Deep Work"/>
    <s v="Medium Burnout"/>
    <s v="High Focus"/>
    <n v="84"/>
    <x v="1"/>
    <n v="82"/>
  </r>
  <r>
    <s v="FRL-1045"/>
    <x v="108"/>
    <x v="3"/>
    <x v="3"/>
    <n v="5.5"/>
    <n v="4"/>
    <n v="73"/>
    <n v="7"/>
    <n v="60"/>
    <n v="95"/>
    <n v="10"/>
    <n v="20"/>
    <x v="3"/>
    <n v="0.9"/>
    <n v="0.73"/>
    <n v="0.6"/>
    <n v="94"/>
    <n v="19"/>
    <n v="100"/>
    <s v="Medium Deep Work"/>
    <s v="Low Burnout"/>
    <s v="High Focus"/>
    <n v="98"/>
    <x v="0"/>
    <n v="97"/>
  </r>
  <r>
    <s v="FRL-1255"/>
    <x v="32"/>
    <x v="4"/>
    <x v="6"/>
    <n v="7"/>
    <n v="5.5"/>
    <n v="79"/>
    <n v="6"/>
    <n v="100"/>
    <n v="95"/>
    <n v="30"/>
    <n v="20"/>
    <x v="1"/>
    <n v="0.7"/>
    <n v="0.79"/>
    <n v="1"/>
    <n v="92"/>
    <n v="33"/>
    <n v="100"/>
    <s v="Medium Deep Work"/>
    <s v="Low Burnout"/>
    <s v="High Focus"/>
    <n v="100"/>
    <x v="1"/>
    <n v="96"/>
  </r>
  <r>
    <s v="FRL-1353"/>
    <x v="59"/>
    <x v="0"/>
    <x v="3"/>
    <n v="7"/>
    <n v="4"/>
    <n v="57"/>
    <n v="4"/>
    <n v="80"/>
    <n v="90"/>
    <n v="90"/>
    <n v="60"/>
    <x v="2"/>
    <n v="0.1"/>
    <n v="0.56999999999999995"/>
    <n v="0.8"/>
    <n v="53"/>
    <n v="78"/>
    <n v="48"/>
    <s v="Low Deep Work"/>
    <s v="High Burnout"/>
    <s v="Low Focus"/>
    <n v="100"/>
    <x v="3"/>
    <n v="92"/>
  </r>
  <r>
    <s v="FRL-1386"/>
    <x v="168"/>
    <x v="6"/>
    <x v="4"/>
    <n v="6"/>
    <n v="6"/>
    <n v="100"/>
    <n v="1"/>
    <n v="80"/>
    <n v="95"/>
    <n v="30"/>
    <n v="60"/>
    <x v="2"/>
    <n v="0.7"/>
    <n v="1"/>
    <n v="0.8"/>
    <n v="77"/>
    <n v="35"/>
    <n v="88"/>
    <s v="Very High Deep Work"/>
    <s v="Low Burnout"/>
    <s v="Medium Focus"/>
    <n v="100"/>
    <x v="3"/>
    <n v="101"/>
  </r>
  <r>
    <s v="FRL-1264"/>
    <x v="69"/>
    <x v="5"/>
    <x v="1"/>
    <n v="8"/>
    <n v="5.5"/>
    <n v="69"/>
    <n v="6"/>
    <n v="80"/>
    <n v="100"/>
    <n v="40"/>
    <n v="90"/>
    <x v="0"/>
    <n v="0.6"/>
    <n v="0.69"/>
    <n v="0.8"/>
    <n v="48"/>
    <n v="65"/>
    <n v="50"/>
    <s v="Low Deep Work"/>
    <s v="Medium Burnout"/>
    <s v="Low Focus"/>
    <n v="88"/>
    <x v="3"/>
    <n v="93"/>
  </r>
  <r>
    <s v="FRL-1246"/>
    <x v="138"/>
    <x v="5"/>
    <x v="2"/>
    <n v="9.5"/>
    <n v="5.5"/>
    <n v="58"/>
    <n v="10"/>
    <n v="70"/>
    <n v="75"/>
    <n v="60"/>
    <n v="60"/>
    <x v="0"/>
    <n v="0.4"/>
    <n v="0.57999999999999996"/>
    <n v="0.7"/>
    <n v="60"/>
    <n v="66"/>
    <n v="62"/>
    <s v="Low Deep Work"/>
    <s v="Medium Burnout"/>
    <s v="Low Focus"/>
    <n v="67"/>
    <x v="0"/>
    <n v="74"/>
  </r>
  <r>
    <s v="FRL-1139"/>
    <x v="156"/>
    <x v="2"/>
    <x v="1"/>
    <n v="8.5"/>
    <n v="5"/>
    <n v="59"/>
    <n v="6"/>
    <n v="50"/>
    <n v="95"/>
    <n v="50"/>
    <n v="80"/>
    <x v="4"/>
    <n v="0.5"/>
    <n v="0.59"/>
    <n v="0.5"/>
    <n v="38"/>
    <n v="79"/>
    <n v="32"/>
    <s v="Low Deep Work"/>
    <s v="High Burnout"/>
    <s v="Low Focus"/>
    <n v="71"/>
    <x v="2"/>
    <n v="88"/>
  </r>
  <r>
    <s v="FRL-1054"/>
    <x v="157"/>
    <x v="4"/>
    <x v="5"/>
    <n v="5"/>
    <n v="5"/>
    <n v="100"/>
    <n v="4"/>
    <n v="50"/>
    <n v="70"/>
    <n v="90"/>
    <n v="70"/>
    <x v="3"/>
    <n v="0.1"/>
    <n v="1"/>
    <n v="0.5"/>
    <n v="65"/>
    <n v="68"/>
    <n v="77"/>
    <s v="Very High Deep Work"/>
    <s v="Medium Burnout"/>
    <s v="Medium Focus"/>
    <n v="59"/>
    <x v="2"/>
    <n v="65"/>
  </r>
  <r>
    <s v="FRL-1183"/>
    <x v="162"/>
    <x v="2"/>
    <x v="6"/>
    <n v="4.5"/>
    <n v="4"/>
    <n v="89"/>
    <n v="9"/>
    <n v="70"/>
    <n v="75"/>
    <n v="20"/>
    <n v="60"/>
    <x v="4"/>
    <n v="0.8"/>
    <n v="0.89"/>
    <n v="0.7"/>
    <n v="74"/>
    <n v="37"/>
    <n v="84"/>
    <s v="High Deep Work"/>
    <s v="Low Burnout"/>
    <s v="Medium Focus"/>
    <n v="76"/>
    <x v="0"/>
    <n v="76"/>
  </r>
  <r>
    <s v="FRL-1397"/>
    <x v="19"/>
    <x v="3"/>
    <x v="3"/>
    <n v="8.5"/>
    <n v="5.5"/>
    <n v="65"/>
    <n v="1"/>
    <n v="80"/>
    <n v="90"/>
    <n v="70"/>
    <n v="90"/>
    <x v="2"/>
    <n v="0.3"/>
    <n v="0.65"/>
    <n v="0.8"/>
    <n v="59"/>
    <n v="83"/>
    <n v="52"/>
    <s v="Low Deep Work"/>
    <s v="High Burnout"/>
    <s v="Low Focus"/>
    <n v="100"/>
    <x v="3"/>
    <n v="92"/>
  </r>
  <r>
    <s v="FRL-1333"/>
    <x v="17"/>
    <x v="2"/>
    <x v="3"/>
    <n v="7"/>
    <n v="6.5"/>
    <n v="93"/>
    <n v="5"/>
    <n v="90"/>
    <n v="90"/>
    <n v="80"/>
    <n v="30"/>
    <x v="2"/>
    <n v="0.2"/>
    <n v="0.93"/>
    <n v="0.9"/>
    <n v="66"/>
    <n v="65"/>
    <n v="67"/>
    <s v="Very High Deep Work"/>
    <s v="Medium Burnout"/>
    <s v="Medium Focus"/>
    <n v="100"/>
    <x v="1"/>
    <n v="92"/>
  </r>
  <r>
    <s v="FRL-1287"/>
    <x v="78"/>
    <x v="1"/>
    <x v="0"/>
    <n v="8.5"/>
    <n v="5"/>
    <n v="59"/>
    <n v="2"/>
    <n v="80"/>
    <n v="95"/>
    <n v="40"/>
    <n v="60"/>
    <x v="0"/>
    <n v="0.6"/>
    <n v="0.59"/>
    <n v="0.8"/>
    <n v="93"/>
    <n v="40"/>
    <n v="100"/>
    <s v="Low Deep Work"/>
    <s v="Low Burnout"/>
    <s v="High Focus"/>
    <n v="100"/>
    <x v="3"/>
    <n v="99"/>
  </r>
  <r>
    <s v="FRL-1205"/>
    <x v="167"/>
    <x v="6"/>
    <x v="3"/>
    <n v="4.5"/>
    <n v="4"/>
    <n v="89"/>
    <n v="4"/>
    <n v="90"/>
    <n v="85"/>
    <n v="40"/>
    <n v="70"/>
    <x v="4"/>
    <n v="0.6"/>
    <n v="0.89"/>
    <n v="0.9"/>
    <n v="75"/>
    <n v="49"/>
    <n v="78"/>
    <s v="High Deep Work"/>
    <s v="Low Burnout"/>
    <s v="Medium Focus"/>
    <n v="100"/>
    <x v="1"/>
    <n v="87"/>
  </r>
  <r>
    <s v="FRL-1244"/>
    <x v="106"/>
    <x v="1"/>
    <x v="5"/>
    <n v="5"/>
    <n v="4"/>
    <n v="80"/>
    <n v="8"/>
    <n v="60"/>
    <n v="95"/>
    <n v="50"/>
    <n v="10"/>
    <x v="3"/>
    <n v="0.5"/>
    <n v="0.8"/>
    <n v="0.6"/>
    <n v="87"/>
    <n v="30"/>
    <n v="98"/>
    <s v="High Deep Work"/>
    <s v="Low Burnout"/>
    <s v="High Focus"/>
    <n v="87"/>
    <x v="0"/>
    <n v="90"/>
  </r>
  <r>
    <s v="FRL-1067"/>
    <x v="21"/>
    <x v="4"/>
    <x v="0"/>
    <n v="5"/>
    <n v="5"/>
    <n v="100"/>
    <n v="3"/>
    <n v="70"/>
    <n v="70"/>
    <n v="90"/>
    <n v="40"/>
    <x v="0"/>
    <n v="0.1"/>
    <n v="1"/>
    <n v="0.7"/>
    <n v="67"/>
    <n v="55"/>
    <n v="91"/>
    <s v="Very High Deep Work"/>
    <s v="Medium Burnout"/>
    <s v="Medium Focus"/>
    <n v="72"/>
    <x v="0"/>
    <n v="74"/>
  </r>
  <r>
    <s v="FRL-1344"/>
    <x v="28"/>
    <x v="3"/>
    <x v="7"/>
    <n v="5"/>
    <n v="5"/>
    <n v="100"/>
    <n v="4"/>
    <n v="70"/>
    <n v="80"/>
    <n v="10"/>
    <n v="20"/>
    <x v="1"/>
    <n v="0.9"/>
    <n v="1"/>
    <n v="0.7"/>
    <n v="96"/>
    <n v="24"/>
    <n v="96"/>
    <s v="Very High Deep Work"/>
    <s v="Low Burnout"/>
    <s v="High Focus"/>
    <n v="69"/>
    <x v="0"/>
    <n v="77"/>
  </r>
  <r>
    <s v="FRL-1332"/>
    <x v="38"/>
    <x v="1"/>
    <x v="1"/>
    <n v="6"/>
    <n v="5"/>
    <n v="83"/>
    <n v="3"/>
    <n v="90"/>
    <n v="100"/>
    <n v="50"/>
    <n v="30"/>
    <x v="0"/>
    <n v="0.5"/>
    <n v="0.83"/>
    <n v="0.9"/>
    <n v="92"/>
    <n v="51"/>
    <n v="82"/>
    <s v="High Deep Work"/>
    <s v="Medium Burnout"/>
    <s v="High Focus"/>
    <n v="94"/>
    <x v="1"/>
    <n v="93"/>
  </r>
  <r>
    <s v="FRL-1354"/>
    <x v="138"/>
    <x v="5"/>
    <x v="7"/>
    <n v="5.5"/>
    <n v="5"/>
    <n v="91"/>
    <n v="1"/>
    <n v="90"/>
    <n v="80"/>
    <n v="80"/>
    <n v="70"/>
    <x v="2"/>
    <n v="0.2"/>
    <n v="0.91"/>
    <n v="0.9"/>
    <n v="50"/>
    <n v="79"/>
    <n v="45"/>
    <s v="Very High Deep Work"/>
    <s v="High Burnout"/>
    <s v="Low Focus"/>
    <n v="79"/>
    <x v="1"/>
    <n v="77"/>
  </r>
  <r>
    <s v="FRL-1060"/>
    <x v="16"/>
    <x v="2"/>
    <x v="5"/>
    <n v="9.5"/>
    <n v="8"/>
    <n v="84"/>
    <n v="7"/>
    <n v="50"/>
    <n v="80"/>
    <n v="70"/>
    <n v="50"/>
    <x v="3"/>
    <n v="0.3"/>
    <n v="0.84"/>
    <n v="0.5"/>
    <n v="68"/>
    <n v="63"/>
    <n v="77"/>
    <s v="High Deep Work"/>
    <s v="Medium Burnout"/>
    <s v="Medium Focus"/>
    <n v="67"/>
    <x v="2"/>
    <n v="75"/>
  </r>
  <r>
    <s v="FRL-1052"/>
    <x v="38"/>
    <x v="1"/>
    <x v="3"/>
    <n v="7.5"/>
    <n v="6.5"/>
    <n v="87"/>
    <n v="4"/>
    <n v="90"/>
    <n v="90"/>
    <n v="20"/>
    <n v="40"/>
    <x v="3"/>
    <n v="0.8"/>
    <n v="0.87"/>
    <n v="0.9"/>
    <n v="96"/>
    <n v="30"/>
    <n v="100"/>
    <s v="High Deep Work"/>
    <s v="Low Burnout"/>
    <s v="High Focus"/>
    <n v="100"/>
    <x v="1"/>
    <n v="92"/>
  </r>
  <r>
    <s v="FRL-1163"/>
    <x v="38"/>
    <x v="1"/>
    <x v="0"/>
    <n v="9"/>
    <n v="5"/>
    <n v="56"/>
    <n v="5"/>
    <n v="50"/>
    <n v="95"/>
    <n v="10"/>
    <n v="90"/>
    <x v="3"/>
    <n v="0.9"/>
    <n v="0.56000000000000005"/>
    <n v="0.5"/>
    <n v="81"/>
    <n v="33"/>
    <n v="100"/>
    <s v="Low Deep Work"/>
    <s v="Low Burnout"/>
    <s v="High Focus"/>
    <n v="89"/>
    <x v="2"/>
    <n v="99"/>
  </r>
  <r>
    <s v="FRL-1038"/>
    <x v="79"/>
    <x v="1"/>
    <x v="5"/>
    <n v="10"/>
    <n v="4.5"/>
    <n v="45"/>
    <n v="1"/>
    <n v="60"/>
    <n v="80"/>
    <n v="70"/>
    <n v="60"/>
    <x v="1"/>
    <n v="0.3"/>
    <n v="0.45"/>
    <n v="0.6"/>
    <n v="50"/>
    <n v="85"/>
    <n v="45"/>
    <s v="Low Deep Work"/>
    <s v="High Burnout"/>
    <s v="Low Focus"/>
    <n v="73"/>
    <x v="0"/>
    <n v="75"/>
  </r>
  <r>
    <s v="FRL-1092"/>
    <x v="116"/>
    <x v="0"/>
    <x v="0"/>
    <n v="8.5"/>
    <n v="5"/>
    <n v="59"/>
    <n v="1"/>
    <n v="60"/>
    <n v="75"/>
    <n v="80"/>
    <n v="70"/>
    <x v="1"/>
    <n v="0.2"/>
    <n v="0.59"/>
    <n v="0.6"/>
    <n v="62"/>
    <n v="70"/>
    <n v="69"/>
    <s v="Low Deep Work"/>
    <s v="High Burnout"/>
    <s v="Low Focus"/>
    <n v="77"/>
    <x v="0"/>
    <n v="79"/>
  </r>
  <r>
    <s v="FRL-1298"/>
    <x v="176"/>
    <x v="5"/>
    <x v="3"/>
    <n v="7"/>
    <n v="6"/>
    <n v="86"/>
    <n v="3"/>
    <n v="60"/>
    <n v="90"/>
    <n v="60"/>
    <n v="40"/>
    <x v="3"/>
    <n v="0.4"/>
    <n v="0.86"/>
    <n v="0.6"/>
    <n v="87"/>
    <n v="48"/>
    <n v="100"/>
    <s v="High Deep Work"/>
    <s v="Low Burnout"/>
    <s v="High Focus"/>
    <n v="93"/>
    <x v="0"/>
    <n v="92"/>
  </r>
  <r>
    <s v="FRL-1047"/>
    <x v="178"/>
    <x v="4"/>
    <x v="6"/>
    <n v="6"/>
    <n v="4"/>
    <n v="67"/>
    <n v="2"/>
    <n v="90"/>
    <n v="100"/>
    <n v="40"/>
    <n v="10"/>
    <x v="1"/>
    <n v="0.6"/>
    <n v="0.67"/>
    <n v="0.9"/>
    <n v="80"/>
    <n v="37"/>
    <n v="96"/>
    <s v="Low Deep Work"/>
    <s v="Low Burnout"/>
    <s v="High Focus"/>
    <n v="100"/>
    <x v="1"/>
    <n v="101"/>
  </r>
  <r>
    <s v="FRL-1156"/>
    <x v="75"/>
    <x v="6"/>
    <x v="5"/>
    <n v="6"/>
    <n v="4.5"/>
    <n v="75"/>
    <n v="5"/>
    <n v="80"/>
    <n v="85"/>
    <n v="30"/>
    <n v="90"/>
    <x v="3"/>
    <n v="0.7"/>
    <n v="0.75"/>
    <n v="0.8"/>
    <n v="55"/>
    <n v="65"/>
    <n v="65"/>
    <s v="Medium Deep Work"/>
    <s v="Medium Burnout"/>
    <s v="Low Focus"/>
    <n v="84"/>
    <x v="3"/>
    <n v="80"/>
  </r>
  <r>
    <s v="FRL-1209"/>
    <x v="23"/>
    <x v="3"/>
    <x v="2"/>
    <n v="5.5"/>
    <n v="5"/>
    <n v="91"/>
    <n v="9"/>
    <n v="90"/>
    <n v="75"/>
    <n v="40"/>
    <n v="50"/>
    <x v="3"/>
    <n v="0.6"/>
    <n v="0.91"/>
    <n v="0.9"/>
    <n v="83"/>
    <n v="42"/>
    <n v="97"/>
    <s v="Very High Deep Work"/>
    <s v="Low Burnout"/>
    <s v="High Focus"/>
    <n v="77"/>
    <x v="1"/>
    <n v="74"/>
  </r>
  <r>
    <s v="FRL-1189"/>
    <x v="29"/>
    <x v="4"/>
    <x v="4"/>
    <n v="9.5"/>
    <n v="8"/>
    <n v="84"/>
    <n v="7"/>
    <n v="90"/>
    <n v="80"/>
    <n v="10"/>
    <n v="90"/>
    <x v="4"/>
    <n v="0.9"/>
    <n v="0.84"/>
    <n v="0.9"/>
    <n v="80"/>
    <n v="41"/>
    <n v="87"/>
    <s v="High Deep Work"/>
    <s v="Low Burnout"/>
    <s v="High Focus"/>
    <n v="97"/>
    <x v="1"/>
    <n v="86"/>
  </r>
  <r>
    <s v="FRL-1147"/>
    <x v="68"/>
    <x v="1"/>
    <x v="4"/>
    <n v="6"/>
    <n v="4.5"/>
    <n v="75"/>
    <n v="9"/>
    <n v="80"/>
    <n v="90"/>
    <n v="30"/>
    <n v="90"/>
    <x v="2"/>
    <n v="0.7"/>
    <n v="0.75"/>
    <n v="0.8"/>
    <n v="64"/>
    <n v="49"/>
    <n v="70"/>
    <s v="Medium Deep Work"/>
    <s v="Low Burnout"/>
    <s v="Low Focus"/>
    <n v="100"/>
    <x v="3"/>
    <n v="96"/>
  </r>
  <r>
    <s v="FRL-1010"/>
    <x v="112"/>
    <x v="2"/>
    <x v="4"/>
    <n v="6"/>
    <n v="4.5"/>
    <n v="75"/>
    <n v="6"/>
    <n v="90"/>
    <n v="100"/>
    <n v="60"/>
    <n v="30"/>
    <x v="1"/>
    <n v="0.4"/>
    <n v="0.75"/>
    <n v="0.9"/>
    <n v="80"/>
    <n v="46"/>
    <n v="97"/>
    <s v="Medium Deep Work"/>
    <s v="Low Burnout"/>
    <s v="High Focus"/>
    <n v="100"/>
    <x v="1"/>
    <n v="106"/>
  </r>
  <r>
    <s v="FRL-1311"/>
    <x v="7"/>
    <x v="3"/>
    <x v="6"/>
    <n v="7.5"/>
    <n v="4"/>
    <n v="53"/>
    <n v="4"/>
    <n v="80"/>
    <n v="100"/>
    <n v="70"/>
    <n v="50"/>
    <x v="2"/>
    <n v="0.3"/>
    <n v="0.53"/>
    <n v="0.8"/>
    <n v="50"/>
    <n v="69"/>
    <n v="50"/>
    <s v="Low Deep Work"/>
    <s v="Medium Burnout"/>
    <s v="Low Focus"/>
    <n v="100"/>
    <x v="3"/>
    <n v="101"/>
  </r>
  <r>
    <s v="FRL-1165"/>
    <x v="90"/>
    <x v="3"/>
    <x v="6"/>
    <n v="4.5"/>
    <n v="4.5"/>
    <n v="100"/>
    <n v="7"/>
    <n v="50"/>
    <n v="80"/>
    <n v="80"/>
    <n v="20"/>
    <x v="2"/>
    <n v="0.2"/>
    <n v="1"/>
    <n v="0.5"/>
    <n v="58"/>
    <n v="52"/>
    <n v="70"/>
    <s v="Very High Deep Work"/>
    <s v="Medium Burnout"/>
    <s v="Low Focus"/>
    <n v="74"/>
    <x v="2"/>
    <n v="81"/>
  </r>
  <r>
    <s v="FRL-1002"/>
    <x v="101"/>
    <x v="1"/>
    <x v="6"/>
    <n v="10"/>
    <n v="8.5"/>
    <n v="85"/>
    <n v="10"/>
    <n v="70"/>
    <n v="75"/>
    <n v="90"/>
    <n v="90"/>
    <x v="4"/>
    <n v="0.1"/>
    <n v="0.85"/>
    <n v="0.7"/>
    <n v="62"/>
    <n v="97"/>
    <n v="58"/>
    <s v="High Deep Work"/>
    <s v="High Burnout"/>
    <s v="Low Focus"/>
    <n v="76"/>
    <x v="0"/>
    <n v="76"/>
  </r>
  <r>
    <s v="FRL-1140"/>
    <x v="107"/>
    <x v="1"/>
    <x v="0"/>
    <n v="9.5"/>
    <n v="9.5"/>
    <n v="100"/>
    <n v="10"/>
    <n v="80"/>
    <n v="95"/>
    <n v="70"/>
    <n v="90"/>
    <x v="4"/>
    <n v="0.3"/>
    <n v="1"/>
    <n v="0.8"/>
    <n v="69"/>
    <n v="66"/>
    <n v="73"/>
    <s v="Very High Deep Work"/>
    <s v="Medium Burnout"/>
    <s v="Medium Focus"/>
    <n v="100"/>
    <x v="3"/>
    <n v="99"/>
  </r>
  <r>
    <s v="FRL-1230"/>
    <x v="17"/>
    <x v="2"/>
    <x v="0"/>
    <n v="8"/>
    <n v="6"/>
    <n v="75"/>
    <n v="8"/>
    <n v="80"/>
    <n v="95"/>
    <n v="20"/>
    <n v="80"/>
    <x v="0"/>
    <n v="0.8"/>
    <n v="0.75"/>
    <n v="0.8"/>
    <n v="98"/>
    <n v="36"/>
    <n v="100"/>
    <s v="Medium Deep Work"/>
    <s v="Low Burnout"/>
    <s v="High Focus"/>
    <n v="100"/>
    <x v="3"/>
    <n v="99"/>
  </r>
  <r>
    <s v="FRL-1299"/>
    <x v="19"/>
    <x v="3"/>
    <x v="5"/>
    <n v="4.5"/>
    <n v="4.5"/>
    <n v="100"/>
    <n v="10"/>
    <n v="50"/>
    <n v="70"/>
    <n v="10"/>
    <n v="40"/>
    <x v="2"/>
    <n v="0.9"/>
    <n v="1"/>
    <n v="0.5"/>
    <n v="61"/>
    <n v="35"/>
    <n v="64"/>
    <s v="Very High Deep Work"/>
    <s v="Low Burnout"/>
    <s v="Low Focus"/>
    <n v="59"/>
    <x v="2"/>
    <n v="65"/>
  </r>
  <r>
    <s v="FRL-1366"/>
    <x v="2"/>
    <x v="1"/>
    <x v="4"/>
    <n v="4.5"/>
    <n v="4.5"/>
    <n v="100"/>
    <n v="7"/>
    <n v="70"/>
    <n v="85"/>
    <n v="70"/>
    <n v="60"/>
    <x v="0"/>
    <n v="0.3"/>
    <n v="1"/>
    <n v="0.7"/>
    <n v="94"/>
    <n v="44"/>
    <n v="100"/>
    <s v="Very High Deep Work"/>
    <s v="Low Burnout"/>
    <s v="High Focus"/>
    <n v="90"/>
    <x v="0"/>
    <n v="91"/>
  </r>
  <r>
    <s v="FRL-1039"/>
    <x v="50"/>
    <x v="4"/>
    <x v="5"/>
    <n v="9.5"/>
    <n v="8"/>
    <n v="84"/>
    <n v="7"/>
    <n v="100"/>
    <n v="70"/>
    <n v="70"/>
    <n v="80"/>
    <x v="2"/>
    <n v="0.3"/>
    <n v="0.84"/>
    <n v="1"/>
    <n v="53"/>
    <n v="94"/>
    <n v="44"/>
    <s v="High Deep Work"/>
    <s v="High Burnout"/>
    <s v="Low Focus"/>
    <n v="73"/>
    <x v="1"/>
    <n v="65"/>
  </r>
  <r>
    <s v="FRL-1288"/>
    <x v="152"/>
    <x v="3"/>
    <x v="3"/>
    <n v="5"/>
    <n v="4"/>
    <n v="80"/>
    <n v="5"/>
    <n v="60"/>
    <n v="80"/>
    <n v="70"/>
    <n v="90"/>
    <x v="2"/>
    <n v="0.3"/>
    <n v="0.8"/>
    <n v="0.6"/>
    <n v="60"/>
    <n v="73"/>
    <n v="59"/>
    <s v="High Deep Work"/>
    <s v="High Burnout"/>
    <s v="Low Focus"/>
    <n v="83"/>
    <x v="0"/>
    <n v="82"/>
  </r>
  <r>
    <s v="FRL-1142"/>
    <x v="67"/>
    <x v="4"/>
    <x v="5"/>
    <n v="10"/>
    <n v="4"/>
    <n v="40"/>
    <n v="6"/>
    <n v="80"/>
    <n v="85"/>
    <n v="40"/>
    <n v="80"/>
    <x v="2"/>
    <n v="0.6"/>
    <n v="0.4"/>
    <n v="0.8"/>
    <n v="36"/>
    <n v="93"/>
    <n v="27"/>
    <s v="Low Deep Work"/>
    <s v="High Burnout"/>
    <s v="Low Focus"/>
    <n v="84"/>
    <x v="3"/>
    <n v="80"/>
  </r>
  <r>
    <s v="FRL-1023"/>
    <x v="147"/>
    <x v="3"/>
    <x v="1"/>
    <n v="9.5"/>
    <n v="9.5"/>
    <n v="100"/>
    <n v="5"/>
    <n v="90"/>
    <n v="85"/>
    <n v="20"/>
    <n v="80"/>
    <x v="1"/>
    <n v="0.8"/>
    <n v="1"/>
    <n v="0.9"/>
    <n v="51"/>
    <n v="47"/>
    <n v="61"/>
    <s v="Very High Deep Work"/>
    <s v="Low Burnout"/>
    <s v="Low Focus"/>
    <n v="79"/>
    <x v="1"/>
    <n v="78"/>
  </r>
  <r>
    <s v="FRL-1169"/>
    <x v="2"/>
    <x v="1"/>
    <x v="2"/>
    <n v="4.5"/>
    <n v="4.5"/>
    <n v="100"/>
    <n v="1"/>
    <n v="70"/>
    <n v="70"/>
    <n v="40"/>
    <n v="90"/>
    <x v="2"/>
    <n v="0.6"/>
    <n v="1"/>
    <n v="0.7"/>
    <n v="53"/>
    <n v="65"/>
    <n v="55"/>
    <s v="Very High Deep Work"/>
    <s v="Medium Burnout"/>
    <s v="Low Focus"/>
    <n v="62"/>
    <x v="0"/>
    <n v="69"/>
  </r>
  <r>
    <s v="FRL-1219"/>
    <x v="68"/>
    <x v="1"/>
    <x v="5"/>
    <n v="10"/>
    <n v="7"/>
    <n v="70"/>
    <n v="5"/>
    <n v="50"/>
    <n v="95"/>
    <n v="70"/>
    <n v="40"/>
    <x v="1"/>
    <n v="0.3"/>
    <n v="0.7"/>
    <n v="0.5"/>
    <n v="66"/>
    <n v="69"/>
    <n v="64"/>
    <s v="Medium Deep Work"/>
    <s v="Medium Burnout"/>
    <s v="Medium Focus"/>
    <n v="79"/>
    <x v="2"/>
    <n v="90"/>
  </r>
  <r>
    <s v="FRL-1293"/>
    <x v="28"/>
    <x v="3"/>
    <x v="4"/>
    <n v="10"/>
    <n v="9.5"/>
    <n v="95"/>
    <n v="7"/>
    <n v="50"/>
    <n v="95"/>
    <n v="70"/>
    <n v="40"/>
    <x v="3"/>
    <n v="0.3"/>
    <n v="0.95"/>
    <n v="0.5"/>
    <n v="80"/>
    <n v="50"/>
    <n v="100"/>
    <s v="Very High Deep Work"/>
    <s v="Medium Burnout"/>
    <s v="High Focus"/>
    <n v="92"/>
    <x v="2"/>
    <n v="101"/>
  </r>
  <r>
    <s v="FRL-1113"/>
    <x v="182"/>
    <x v="6"/>
    <x v="0"/>
    <n v="9.5"/>
    <n v="4.5"/>
    <n v="47"/>
    <n v="1"/>
    <n v="50"/>
    <n v="100"/>
    <n v="30"/>
    <n v="80"/>
    <x v="1"/>
    <n v="0.7"/>
    <n v="0.47"/>
    <n v="0.5"/>
    <n v="77"/>
    <n v="41"/>
    <n v="85"/>
    <s v="Low Deep Work"/>
    <s v="Low Burnout"/>
    <s v="Medium Focus"/>
    <n v="94"/>
    <x v="2"/>
    <n v="104"/>
  </r>
  <r>
    <s v="FRL-1307"/>
    <x v="69"/>
    <x v="5"/>
    <x v="2"/>
    <n v="4.5"/>
    <n v="4"/>
    <n v="89"/>
    <n v="1"/>
    <n v="70"/>
    <n v="95"/>
    <n v="90"/>
    <n v="60"/>
    <x v="3"/>
    <n v="0.1"/>
    <n v="0.89"/>
    <n v="0.7"/>
    <n v="75"/>
    <n v="68"/>
    <n v="83"/>
    <s v="High Deep Work"/>
    <s v="Medium Burnout"/>
    <s v="Medium Focus"/>
    <n v="85"/>
    <x v="0"/>
    <n v="94"/>
  </r>
  <r>
    <s v="FRL-1235"/>
    <x v="149"/>
    <x v="4"/>
    <x v="3"/>
    <n v="8"/>
    <n v="7"/>
    <n v="88"/>
    <n v="8"/>
    <n v="60"/>
    <n v="85"/>
    <n v="60"/>
    <n v="70"/>
    <x v="3"/>
    <n v="0.4"/>
    <n v="0.88"/>
    <n v="0.6"/>
    <n v="85"/>
    <n v="61"/>
    <n v="100"/>
    <s v="High Deep Work"/>
    <s v="Medium Burnout"/>
    <s v="High Focus"/>
    <n v="88"/>
    <x v="0"/>
    <n v="87"/>
  </r>
  <r>
    <s v="FRL-1099"/>
    <x v="80"/>
    <x v="2"/>
    <x v="0"/>
    <n v="5.5"/>
    <n v="5"/>
    <n v="91"/>
    <n v="5"/>
    <n v="70"/>
    <n v="75"/>
    <n v="50"/>
    <n v="70"/>
    <x v="1"/>
    <n v="0.5"/>
    <n v="0.91"/>
    <n v="0.7"/>
    <n v="73"/>
    <n v="48"/>
    <n v="92"/>
    <s v="Very High Deep Work"/>
    <s v="Low Burnout"/>
    <s v="Medium Focus"/>
    <n v="77"/>
    <x v="0"/>
    <n v="79"/>
  </r>
  <r>
    <s v="FRL-1382"/>
    <x v="28"/>
    <x v="3"/>
    <x v="2"/>
    <n v="5.5"/>
    <n v="4"/>
    <n v="73"/>
    <n v="9"/>
    <n v="100"/>
    <n v="75"/>
    <n v="40"/>
    <n v="40"/>
    <x v="2"/>
    <n v="0.6"/>
    <n v="0.73"/>
    <n v="1"/>
    <n v="60"/>
    <n v="44"/>
    <n v="58"/>
    <s v="Medium Deep Work"/>
    <s v="Low Burnout"/>
    <s v="Low Focus"/>
    <n v="77"/>
    <x v="1"/>
    <n v="74"/>
  </r>
  <r>
    <s v="FRL-1347"/>
    <x v="92"/>
    <x v="1"/>
    <x v="5"/>
    <n v="4.5"/>
    <n v="4.5"/>
    <n v="100"/>
    <n v="1"/>
    <n v="60"/>
    <n v="100"/>
    <n v="20"/>
    <n v="80"/>
    <x v="2"/>
    <n v="0.8"/>
    <n v="1"/>
    <n v="0.6"/>
    <n v="49"/>
    <n v="61"/>
    <n v="52"/>
    <s v="Very High Deep Work"/>
    <s v="Medium Burnout"/>
    <s v="Low Focus"/>
    <n v="91"/>
    <x v="0"/>
    <n v="95"/>
  </r>
  <r>
    <s v="FRL-1182"/>
    <x v="117"/>
    <x v="3"/>
    <x v="2"/>
    <n v="7.5"/>
    <n v="7"/>
    <n v="93"/>
    <n v="3"/>
    <n v="80"/>
    <n v="75"/>
    <n v="70"/>
    <n v="40"/>
    <x v="3"/>
    <n v="0.3"/>
    <n v="0.93"/>
    <n v="0.8"/>
    <n v="87"/>
    <n v="56"/>
    <n v="96"/>
    <s v="Very High Deep Work"/>
    <s v="Medium Burnout"/>
    <s v="High Focus"/>
    <n v="73"/>
    <x v="3"/>
    <n v="74"/>
  </r>
  <r>
    <s v="FRL-1275"/>
    <x v="36"/>
    <x v="2"/>
    <x v="2"/>
    <n v="9.5"/>
    <n v="4"/>
    <n v="42"/>
    <n v="9"/>
    <n v="90"/>
    <n v="90"/>
    <n v="80"/>
    <n v="80"/>
    <x v="2"/>
    <n v="0.2"/>
    <n v="0.42"/>
    <n v="0.9"/>
    <n v="33"/>
    <n v="94"/>
    <n v="26"/>
    <s v="Low Deep Work"/>
    <s v="High Burnout"/>
    <s v="Low Focus"/>
    <n v="92"/>
    <x v="1"/>
    <n v="89"/>
  </r>
  <r>
    <s v="FRL-1395"/>
    <x v="13"/>
    <x v="6"/>
    <x v="4"/>
    <n v="8.5"/>
    <n v="6"/>
    <n v="71"/>
    <n v="5"/>
    <n v="60"/>
    <n v="80"/>
    <n v="90"/>
    <n v="60"/>
    <x v="3"/>
    <n v="0.1"/>
    <n v="0.71"/>
    <n v="0.6"/>
    <n v="65"/>
    <n v="65"/>
    <n v="86"/>
    <s v="Medium Deep Work"/>
    <s v="Medium Burnout"/>
    <s v="Medium Focus"/>
    <n v="84"/>
    <x v="0"/>
    <n v="86"/>
  </r>
  <r>
    <s v="FRL-1097"/>
    <x v="2"/>
    <x v="1"/>
    <x v="2"/>
    <n v="9.5"/>
    <n v="7.5"/>
    <n v="79"/>
    <n v="5"/>
    <n v="60"/>
    <n v="85"/>
    <n v="70"/>
    <n v="80"/>
    <x v="4"/>
    <n v="0.3"/>
    <n v="0.79"/>
    <n v="0.6"/>
    <n v="50"/>
    <n v="90"/>
    <n v="45"/>
    <s v="Medium Deep Work"/>
    <s v="High Burnout"/>
    <s v="Low Focus"/>
    <n v="76"/>
    <x v="0"/>
    <n v="84"/>
  </r>
  <r>
    <s v="FRL-1144"/>
    <x v="35"/>
    <x v="3"/>
    <x v="2"/>
    <n v="6"/>
    <n v="4.5"/>
    <n v="75"/>
    <n v="1"/>
    <n v="80"/>
    <n v="85"/>
    <n v="60"/>
    <n v="20"/>
    <x v="2"/>
    <n v="0.4"/>
    <n v="0.75"/>
    <n v="0.8"/>
    <n v="66"/>
    <n v="54"/>
    <n v="59"/>
    <s v="Medium Deep Work"/>
    <s v="Medium Burnout"/>
    <s v="Medium Focus"/>
    <n v="82"/>
    <x v="3"/>
    <n v="84"/>
  </r>
  <r>
    <s v="FRL-1179"/>
    <x v="169"/>
    <x v="1"/>
    <x v="3"/>
    <n v="6"/>
    <n v="4"/>
    <n v="67"/>
    <n v="2"/>
    <n v="80"/>
    <n v="100"/>
    <n v="40"/>
    <n v="40"/>
    <x v="0"/>
    <n v="0.6"/>
    <n v="0.67"/>
    <n v="0.8"/>
    <n v="92"/>
    <n v="38"/>
    <n v="100"/>
    <s v="Low Deep Work"/>
    <s v="Low Burnout"/>
    <s v="High Focus"/>
    <n v="100"/>
    <x v="3"/>
    <n v="102"/>
  </r>
  <r>
    <s v="FRL-1016"/>
    <x v="159"/>
    <x v="2"/>
    <x v="4"/>
    <n v="9.5"/>
    <n v="4"/>
    <n v="42"/>
    <n v="10"/>
    <n v="70"/>
    <n v="70"/>
    <n v="70"/>
    <n v="60"/>
    <x v="2"/>
    <n v="0.3"/>
    <n v="0.42"/>
    <n v="0.7"/>
    <n v="41"/>
    <n v="78"/>
    <n v="41"/>
    <s v="Low Deep Work"/>
    <s v="High Burnout"/>
    <s v="Low Focus"/>
    <n v="74"/>
    <x v="0"/>
    <n v="76"/>
  </r>
  <r>
    <s v="FRL-1371"/>
    <x v="137"/>
    <x v="2"/>
    <x v="0"/>
    <n v="5"/>
    <n v="4"/>
    <n v="80"/>
    <n v="5"/>
    <n v="70"/>
    <n v="80"/>
    <n v="40"/>
    <n v="90"/>
    <x v="0"/>
    <n v="0.6"/>
    <n v="0.8"/>
    <n v="0.7"/>
    <n v="82"/>
    <n v="44"/>
    <n v="100"/>
    <s v="High Deep Work"/>
    <s v="Low Burnout"/>
    <s v="High Focus"/>
    <n v="82"/>
    <x v="0"/>
    <n v="84"/>
  </r>
  <r>
    <s v="FRL-1187"/>
    <x v="28"/>
    <x v="3"/>
    <x v="3"/>
    <n v="6.5"/>
    <n v="4.5"/>
    <n v="69"/>
    <n v="4"/>
    <n v="60"/>
    <n v="85"/>
    <n v="70"/>
    <n v="10"/>
    <x v="0"/>
    <n v="0.3"/>
    <n v="0.69"/>
    <n v="0.6"/>
    <n v="79"/>
    <n v="48"/>
    <n v="92"/>
    <s v="Low Deep Work"/>
    <s v="Low Burnout"/>
    <s v="Medium Focus"/>
    <n v="88"/>
    <x v="0"/>
    <n v="87"/>
  </r>
  <r>
    <s v="FRL-1133"/>
    <x v="126"/>
    <x v="0"/>
    <x v="7"/>
    <n v="4"/>
    <n v="4"/>
    <n v="100"/>
    <n v="2"/>
    <n v="100"/>
    <n v="75"/>
    <n v="50"/>
    <n v="60"/>
    <x v="4"/>
    <n v="0.5"/>
    <n v="1"/>
    <n v="1"/>
    <n v="71"/>
    <n v="55"/>
    <n v="64"/>
    <s v="Very High Deep Work"/>
    <s v="Medium Burnout"/>
    <s v="Medium Focus"/>
    <n v="74"/>
    <x v="1"/>
    <n v="72"/>
  </r>
  <r>
    <s v="FRL-1040"/>
    <x v="90"/>
    <x v="3"/>
    <x v="7"/>
    <n v="9.5"/>
    <n v="8.5"/>
    <n v="89"/>
    <n v="9"/>
    <n v="90"/>
    <n v="95"/>
    <n v="70"/>
    <n v="60"/>
    <x v="0"/>
    <n v="0.3"/>
    <n v="0.89"/>
    <n v="0.9"/>
    <n v="72"/>
    <n v="72"/>
    <n v="70"/>
    <s v="High Deep Work"/>
    <s v="High Burnout"/>
    <s v="Medium Focus"/>
    <n v="94"/>
    <x v="1"/>
    <n v="92"/>
  </r>
  <r>
    <s v="FRL-1280"/>
    <x v="29"/>
    <x v="4"/>
    <x v="7"/>
    <n v="9"/>
    <n v="6.5"/>
    <n v="72"/>
    <n v="9"/>
    <n v="100"/>
    <n v="85"/>
    <n v="50"/>
    <n v="70"/>
    <x v="4"/>
    <n v="0.5"/>
    <n v="0.72"/>
    <n v="1"/>
    <n v="63"/>
    <n v="67"/>
    <n v="52"/>
    <s v="Medium Deep Work"/>
    <s v="Medium Burnout"/>
    <s v="Low Focus"/>
    <n v="84"/>
    <x v="1"/>
    <n v="82"/>
  </r>
  <r>
    <s v="FRL-1159"/>
    <x v="14"/>
    <x v="5"/>
    <x v="3"/>
    <n v="7.5"/>
    <n v="7.5"/>
    <n v="100"/>
    <n v="7"/>
    <n v="90"/>
    <n v="95"/>
    <n v="70"/>
    <n v="90"/>
    <x v="2"/>
    <n v="0.3"/>
    <n v="1"/>
    <n v="0.9"/>
    <n v="72"/>
    <n v="74"/>
    <n v="69"/>
    <s v="Very High Deep Work"/>
    <s v="High Burnout"/>
    <s v="Medium Focus"/>
    <n v="100"/>
    <x v="1"/>
    <n v="97"/>
  </r>
  <r>
    <s v="FRL-1143"/>
    <x v="117"/>
    <x v="3"/>
    <x v="3"/>
    <n v="9.5"/>
    <n v="8.5"/>
    <n v="89"/>
    <n v="7"/>
    <n v="100"/>
    <n v="95"/>
    <n v="70"/>
    <n v="90"/>
    <x v="3"/>
    <n v="0.3"/>
    <n v="0.89"/>
    <n v="1"/>
    <n v="88"/>
    <n v="69"/>
    <n v="100"/>
    <s v="High Deep Work"/>
    <s v="Medium Burnout"/>
    <s v="High Focus"/>
    <n v="100"/>
    <x v="1"/>
    <n v="97"/>
  </r>
  <r>
    <s v="FRL-1379"/>
    <x v="13"/>
    <x v="6"/>
    <x v="7"/>
    <n v="9.5"/>
    <n v="5"/>
    <n v="53"/>
    <n v="6"/>
    <n v="70"/>
    <n v="90"/>
    <n v="60"/>
    <n v="10"/>
    <x v="1"/>
    <n v="0.4"/>
    <n v="0.53"/>
    <n v="0.7"/>
    <n v="55"/>
    <n v="59"/>
    <n v="54"/>
    <s v="Low Deep Work"/>
    <s v="Medium Burnout"/>
    <s v="Low Focus"/>
    <n v="78"/>
    <x v="0"/>
    <n v="87"/>
  </r>
  <r>
    <s v="FRL-1141"/>
    <x v="174"/>
    <x v="0"/>
    <x v="5"/>
    <n v="9.5"/>
    <n v="5.5"/>
    <n v="58"/>
    <n v="4"/>
    <n v="100"/>
    <n v="75"/>
    <n v="30"/>
    <n v="80"/>
    <x v="4"/>
    <n v="0.7"/>
    <n v="0.57999999999999996"/>
    <n v="1"/>
    <n v="49"/>
    <n v="77"/>
    <n v="42"/>
    <s v="Low Deep Work"/>
    <s v="High Burnout"/>
    <s v="Low Focus"/>
    <n v="78"/>
    <x v="1"/>
    <n v="70"/>
  </r>
  <r>
    <s v="FRL-1008"/>
    <x v="36"/>
    <x v="2"/>
    <x v="5"/>
    <n v="6"/>
    <n v="5.5"/>
    <n v="92"/>
    <n v="4"/>
    <n v="90"/>
    <n v="85"/>
    <n v="30"/>
    <n v="30"/>
    <x v="2"/>
    <n v="0.7"/>
    <n v="0.92"/>
    <n v="0.9"/>
    <n v="70"/>
    <n v="40"/>
    <n v="66"/>
    <s v="Very High Deep Work"/>
    <s v="Low Burnout"/>
    <s v="Medium Focus"/>
    <n v="89"/>
    <x v="1"/>
    <n v="80"/>
  </r>
  <r>
    <s v="FRL-1028"/>
    <x v="6"/>
    <x v="3"/>
    <x v="5"/>
    <n v="4.5"/>
    <n v="4"/>
    <n v="89"/>
    <n v="2"/>
    <n v="80"/>
    <n v="85"/>
    <n v="10"/>
    <n v="50"/>
    <x v="4"/>
    <n v="0.9"/>
    <n v="0.89"/>
    <n v="0.8"/>
    <n v="65"/>
    <n v="41"/>
    <n v="65"/>
    <s v="High Deep Work"/>
    <s v="Low Burnout"/>
    <s v="Medium Focus"/>
    <n v="84"/>
    <x v="3"/>
    <n v="80"/>
  </r>
  <r>
    <s v="FRL-1230"/>
    <x v="28"/>
    <x v="3"/>
    <x v="5"/>
    <n v="5.5"/>
    <n v="4"/>
    <n v="73"/>
    <n v="5"/>
    <n v="100"/>
    <n v="95"/>
    <n v="90"/>
    <n v="60"/>
    <x v="0"/>
    <n v="0.1"/>
    <n v="0.73"/>
    <n v="1"/>
    <n v="77"/>
    <n v="67"/>
    <n v="75"/>
    <s v="Medium Deep Work"/>
    <s v="Medium Burnout"/>
    <s v="Medium Focus"/>
    <n v="99"/>
    <x v="1"/>
    <n v="90"/>
  </r>
  <r>
    <s v="FRL-1233"/>
    <x v="124"/>
    <x v="3"/>
    <x v="3"/>
    <n v="6"/>
    <n v="4.5"/>
    <n v="75"/>
    <n v="1"/>
    <n v="70"/>
    <n v="90"/>
    <n v="50"/>
    <n v="50"/>
    <x v="0"/>
    <n v="0.5"/>
    <n v="0.75"/>
    <n v="0.7"/>
    <n v="88"/>
    <n v="47"/>
    <n v="100"/>
    <s v="Medium Deep Work"/>
    <s v="Low Burnout"/>
    <s v="High Focus"/>
    <n v="93"/>
    <x v="0"/>
    <n v="92"/>
  </r>
  <r>
    <s v="FRL-1382"/>
    <x v="143"/>
    <x v="6"/>
    <x v="0"/>
    <n v="5"/>
    <n v="5"/>
    <n v="100"/>
    <n v="4"/>
    <n v="90"/>
    <n v="85"/>
    <n v="40"/>
    <n v="60"/>
    <x v="3"/>
    <n v="0.6"/>
    <n v="1"/>
    <n v="0.9"/>
    <n v="91"/>
    <n v="37"/>
    <n v="100"/>
    <s v="Very High Deep Work"/>
    <s v="Low Burnout"/>
    <s v="High Focus"/>
    <n v="100"/>
    <x v="1"/>
    <n v="89"/>
  </r>
  <r>
    <s v="FRL-1211"/>
    <x v="38"/>
    <x v="1"/>
    <x v="6"/>
    <n v="7.5"/>
    <n v="7.5"/>
    <n v="100"/>
    <n v="5"/>
    <n v="60"/>
    <n v="70"/>
    <n v="40"/>
    <n v="60"/>
    <x v="1"/>
    <n v="0.6"/>
    <n v="1"/>
    <n v="0.6"/>
    <n v="85"/>
    <n v="44"/>
    <n v="100"/>
    <s v="Very High Deep Work"/>
    <s v="Low Burnout"/>
    <s v="High Focus"/>
    <n v="71"/>
    <x v="0"/>
    <n v="71"/>
  </r>
  <r>
    <s v="FRL-1004"/>
    <x v="65"/>
    <x v="5"/>
    <x v="4"/>
    <n v="6.5"/>
    <n v="6"/>
    <n v="92"/>
    <n v="6"/>
    <n v="70"/>
    <n v="85"/>
    <n v="60"/>
    <n v="90"/>
    <x v="0"/>
    <n v="0.4"/>
    <n v="0.92"/>
    <n v="0.7"/>
    <n v="90"/>
    <n v="50"/>
    <n v="100"/>
    <s v="Very High Deep Work"/>
    <s v="Medium Burnout"/>
    <s v="High Focus"/>
    <n v="90"/>
    <x v="0"/>
    <n v="91"/>
  </r>
  <r>
    <s v="FRL-1107"/>
    <x v="51"/>
    <x v="4"/>
    <x v="4"/>
    <n v="8"/>
    <n v="8"/>
    <n v="100"/>
    <n v="6"/>
    <n v="60"/>
    <n v="95"/>
    <n v="20"/>
    <n v="80"/>
    <x v="1"/>
    <n v="0.8"/>
    <n v="1"/>
    <n v="0.6"/>
    <n v="93"/>
    <n v="36"/>
    <n v="100"/>
    <s v="Very High Deep Work"/>
    <s v="Low Burnout"/>
    <s v="High Focus"/>
    <n v="100"/>
    <x v="0"/>
    <n v="101"/>
  </r>
  <r>
    <s v="FRL-1175"/>
    <x v="51"/>
    <x v="4"/>
    <x v="0"/>
    <n v="10"/>
    <n v="8.5"/>
    <n v="85"/>
    <n v="1"/>
    <n v="90"/>
    <n v="80"/>
    <n v="20"/>
    <n v="30"/>
    <x v="0"/>
    <n v="0.8"/>
    <n v="0.85"/>
    <n v="0.9"/>
    <n v="97"/>
    <n v="32"/>
    <n v="100"/>
    <s v="High Deep Work"/>
    <s v="Low Burnout"/>
    <s v="High Focus"/>
    <n v="94"/>
    <x v="1"/>
    <n v="84"/>
  </r>
  <r>
    <s v="FRL-1169"/>
    <x v="105"/>
    <x v="5"/>
    <x v="6"/>
    <n v="10"/>
    <n v="8"/>
    <n v="80"/>
    <n v="2"/>
    <n v="80"/>
    <n v="80"/>
    <n v="30"/>
    <n v="40"/>
    <x v="1"/>
    <n v="0.7"/>
    <n v="0.8"/>
    <n v="0.8"/>
    <n v="85"/>
    <n v="45"/>
    <n v="100"/>
    <s v="High Deep Work"/>
    <s v="Low Burnout"/>
    <s v="High Focus"/>
    <n v="87"/>
    <x v="3"/>
    <n v="81"/>
  </r>
  <r>
    <s v="FRL-1049"/>
    <x v="17"/>
    <x v="2"/>
    <x v="6"/>
    <n v="5.5"/>
    <n v="5"/>
    <n v="91"/>
    <n v="9"/>
    <n v="90"/>
    <n v="70"/>
    <n v="90"/>
    <n v="10"/>
    <x v="0"/>
    <n v="0.1"/>
    <n v="0.91"/>
    <n v="0.9"/>
    <n v="88"/>
    <n v="49"/>
    <n v="100"/>
    <s v="Very High Deep Work"/>
    <s v="Low Burnout"/>
    <s v="High Focus"/>
    <n v="81"/>
    <x v="1"/>
    <n v="71"/>
  </r>
  <r>
    <s v="FRL-1272"/>
    <x v="163"/>
    <x v="1"/>
    <x v="7"/>
    <n v="6"/>
    <n v="5.5"/>
    <n v="92"/>
    <n v="4"/>
    <n v="60"/>
    <n v="95"/>
    <n v="30"/>
    <n v="50"/>
    <x v="3"/>
    <n v="0.7"/>
    <n v="0.92"/>
    <n v="0.6"/>
    <n v="83"/>
    <n v="42"/>
    <n v="90"/>
    <s v="Very High Deep Work"/>
    <s v="Low Burnout"/>
    <s v="High Focus"/>
    <n v="82"/>
    <x v="0"/>
    <n v="92"/>
  </r>
  <r>
    <s v="FRL-1352"/>
    <x v="52"/>
    <x v="5"/>
    <x v="7"/>
    <n v="6.5"/>
    <n v="6"/>
    <n v="92"/>
    <n v="8"/>
    <n v="60"/>
    <n v="100"/>
    <n v="10"/>
    <n v="20"/>
    <x v="3"/>
    <n v="0.9"/>
    <n v="0.92"/>
    <n v="0.6"/>
    <n v="92"/>
    <n v="24"/>
    <n v="100"/>
    <s v="Very High Deep Work"/>
    <s v="Low Burnout"/>
    <s v="High Focus"/>
    <n v="86"/>
    <x v="0"/>
    <n v="97"/>
  </r>
  <r>
    <s v="FRL-1263"/>
    <x v="36"/>
    <x v="2"/>
    <x v="6"/>
    <n v="5"/>
    <n v="4.5"/>
    <n v="90"/>
    <n v="4"/>
    <n v="50"/>
    <n v="70"/>
    <n v="50"/>
    <n v="70"/>
    <x v="0"/>
    <n v="0.5"/>
    <n v="0.9"/>
    <n v="0.5"/>
    <n v="79"/>
    <n v="48"/>
    <n v="100"/>
    <s v="Very High Deep Work"/>
    <s v="Low Burnout"/>
    <s v="Medium Focus"/>
    <n v="65"/>
    <x v="2"/>
    <n v="71"/>
  </r>
  <r>
    <s v="FRL-1127"/>
    <x v="175"/>
    <x v="0"/>
    <x v="6"/>
    <n v="6.5"/>
    <n v="6.5"/>
    <n v="100"/>
    <n v="6"/>
    <n v="60"/>
    <n v="100"/>
    <n v="10"/>
    <n v="20"/>
    <x v="2"/>
    <n v="0.9"/>
    <n v="1"/>
    <n v="0.6"/>
    <n v="71"/>
    <n v="21"/>
    <n v="86"/>
    <s v="Very High Deep Work"/>
    <s v="Low Burnout"/>
    <s v="Medium Focus"/>
    <n v="100"/>
    <x v="0"/>
    <n v="101"/>
  </r>
  <r>
    <s v="FRL-1019"/>
    <x v="23"/>
    <x v="3"/>
    <x v="3"/>
    <n v="4"/>
    <n v="4"/>
    <n v="100"/>
    <n v="5"/>
    <n v="80"/>
    <n v="85"/>
    <n v="90"/>
    <n v="20"/>
    <x v="0"/>
    <n v="0.1"/>
    <n v="1"/>
    <n v="0.8"/>
    <n v="88"/>
    <n v="57"/>
    <n v="100"/>
    <s v="Very High Deep Work"/>
    <s v="Medium Burnout"/>
    <s v="High Focus"/>
    <n v="95"/>
    <x v="3"/>
    <n v="87"/>
  </r>
  <r>
    <s v="FRL-1315"/>
    <x v="72"/>
    <x v="3"/>
    <x v="0"/>
    <n v="6.5"/>
    <n v="6"/>
    <n v="92"/>
    <n v="9"/>
    <n v="100"/>
    <n v="100"/>
    <n v="60"/>
    <n v="60"/>
    <x v="4"/>
    <n v="0.4"/>
    <n v="0.92"/>
    <n v="1"/>
    <n v="81"/>
    <n v="48"/>
    <n v="84"/>
    <s v="Very High Deep Work"/>
    <s v="Low Burnout"/>
    <s v="High Focus"/>
    <n v="100"/>
    <x v="1"/>
    <n v="104"/>
  </r>
  <r>
    <s v="FRL-1379"/>
    <x v="40"/>
    <x v="4"/>
    <x v="7"/>
    <n v="5.5"/>
    <n v="5"/>
    <n v="91"/>
    <n v="6"/>
    <n v="50"/>
    <n v="100"/>
    <n v="90"/>
    <n v="30"/>
    <x v="1"/>
    <n v="0.1"/>
    <n v="0.91"/>
    <n v="0.5"/>
    <n v="49"/>
    <n v="75"/>
    <n v="54"/>
    <s v="Very High Deep Work"/>
    <s v="High Burnout"/>
    <s v="Low Focus"/>
    <n v="79"/>
    <x v="2"/>
    <n v="97"/>
  </r>
  <r>
    <s v="FRL-1072"/>
    <x v="72"/>
    <x v="3"/>
    <x v="7"/>
    <n v="8.5"/>
    <n v="8.5"/>
    <n v="100"/>
    <n v="5"/>
    <n v="60"/>
    <n v="70"/>
    <n v="70"/>
    <n v="50"/>
    <x v="0"/>
    <n v="0.3"/>
    <n v="1"/>
    <n v="0.6"/>
    <n v="69"/>
    <n v="73"/>
    <n v="70"/>
    <s v="Very High Deep Work"/>
    <s v="High Burnout"/>
    <s v="Medium Focus"/>
    <n v="60"/>
    <x v="0"/>
    <n v="67"/>
  </r>
  <r>
    <s v="FRL-1011"/>
    <x v="92"/>
    <x v="1"/>
    <x v="1"/>
    <n v="4.5"/>
    <n v="4.5"/>
    <n v="100"/>
    <n v="7"/>
    <n v="90"/>
    <n v="70"/>
    <n v="10"/>
    <n v="10"/>
    <x v="1"/>
    <n v="0.9"/>
    <n v="1"/>
    <n v="0.9"/>
    <n v="93"/>
    <n v="19"/>
    <n v="91"/>
    <s v="Very High Deep Work"/>
    <s v="Low Burnout"/>
    <s v="High Focus"/>
    <n v="65"/>
    <x v="1"/>
    <n v="63"/>
  </r>
  <r>
    <s v="FRL-1081"/>
    <x v="79"/>
    <x v="1"/>
    <x v="1"/>
    <n v="6"/>
    <n v="4.5"/>
    <n v="75"/>
    <n v="2"/>
    <n v="90"/>
    <n v="75"/>
    <n v="70"/>
    <n v="90"/>
    <x v="3"/>
    <n v="0.3"/>
    <n v="0.75"/>
    <n v="0.9"/>
    <n v="43"/>
    <n v="76"/>
    <n v="48"/>
    <s v="Medium Deep Work"/>
    <s v="High Burnout"/>
    <s v="Low Focus"/>
    <n v="70"/>
    <x v="1"/>
    <n v="68"/>
  </r>
  <r>
    <s v="FRL-1351"/>
    <x v="175"/>
    <x v="0"/>
    <x v="3"/>
    <n v="9"/>
    <n v="7.5"/>
    <n v="83"/>
    <n v="6"/>
    <n v="80"/>
    <n v="75"/>
    <n v="70"/>
    <n v="70"/>
    <x v="3"/>
    <n v="0.3"/>
    <n v="0.83"/>
    <n v="0.8"/>
    <n v="76"/>
    <n v="68"/>
    <n v="91"/>
    <s v="High Deep Work"/>
    <s v="Medium Burnout"/>
    <s v="Medium Focus"/>
    <n v="84"/>
    <x v="3"/>
    <n v="77"/>
  </r>
  <r>
    <s v="FRL-1270"/>
    <x v="59"/>
    <x v="0"/>
    <x v="6"/>
    <n v="9"/>
    <n v="6"/>
    <n v="67"/>
    <n v="8"/>
    <n v="100"/>
    <n v="70"/>
    <n v="10"/>
    <n v="10"/>
    <x v="2"/>
    <n v="0.9"/>
    <n v="0.67"/>
    <n v="1"/>
    <n v="70"/>
    <n v="27"/>
    <n v="76"/>
    <s v="Low Deep Work"/>
    <s v="Low Burnout"/>
    <s v="Medium Focus"/>
    <n v="81"/>
    <x v="1"/>
    <n v="71"/>
  </r>
  <r>
    <s v="FRL-1071"/>
    <x v="176"/>
    <x v="5"/>
    <x v="3"/>
    <n v="10"/>
    <n v="9"/>
    <n v="90"/>
    <n v="6"/>
    <n v="70"/>
    <n v="100"/>
    <n v="30"/>
    <n v="90"/>
    <x v="0"/>
    <n v="0.7"/>
    <n v="0.9"/>
    <n v="0.7"/>
    <n v="100"/>
    <n v="52"/>
    <n v="100"/>
    <s v="Very High Deep Work"/>
    <s v="Medium Burnout"/>
    <s v="High Focus"/>
    <n v="100"/>
    <x v="0"/>
    <n v="102"/>
  </r>
  <r>
    <s v="FRL-1360"/>
    <x v="169"/>
    <x v="1"/>
    <x v="4"/>
    <n v="5"/>
    <n v="4"/>
    <n v="80"/>
    <n v="1"/>
    <n v="100"/>
    <n v="95"/>
    <n v="80"/>
    <n v="50"/>
    <x v="1"/>
    <n v="0.2"/>
    <n v="0.8"/>
    <n v="1"/>
    <n v="83"/>
    <n v="53"/>
    <n v="98"/>
    <s v="High Deep Work"/>
    <s v="Medium Burnout"/>
    <s v="High Focus"/>
    <n v="100"/>
    <x v="1"/>
    <n v="101"/>
  </r>
  <r>
    <s v="FRL-1315"/>
    <x v="113"/>
    <x v="0"/>
    <x v="4"/>
    <n v="9.5"/>
    <n v="5"/>
    <n v="53"/>
    <n v="5"/>
    <n v="90"/>
    <n v="85"/>
    <n v="20"/>
    <n v="30"/>
    <x v="1"/>
    <n v="0.8"/>
    <n v="0.53"/>
    <n v="0.9"/>
    <n v="72"/>
    <n v="40"/>
    <n v="87"/>
    <s v="Low Deep Work"/>
    <s v="Low Burnout"/>
    <s v="Medium Focus"/>
    <n v="100"/>
    <x v="1"/>
    <n v="91"/>
  </r>
  <r>
    <s v="FRL-1045"/>
    <x v="57"/>
    <x v="4"/>
    <x v="0"/>
    <n v="6.5"/>
    <n v="4.5"/>
    <n v="69"/>
    <n v="1"/>
    <n v="100"/>
    <n v="90"/>
    <n v="10"/>
    <n v="30"/>
    <x v="1"/>
    <n v="0.9"/>
    <n v="0.69"/>
    <n v="1"/>
    <n v="100"/>
    <n v="23"/>
    <n v="100"/>
    <s v="Low Deep Work"/>
    <s v="Low Burnout"/>
    <s v="High Focus"/>
    <n v="100"/>
    <x v="1"/>
    <n v="94"/>
  </r>
  <r>
    <s v="FRL-1008"/>
    <x v="39"/>
    <x v="3"/>
    <x v="0"/>
    <n v="4"/>
    <n v="4"/>
    <n v="100"/>
    <n v="9"/>
    <n v="60"/>
    <n v="100"/>
    <n v="30"/>
    <n v="50"/>
    <x v="0"/>
    <n v="0.7"/>
    <n v="1"/>
    <n v="0.6"/>
    <n v="87"/>
    <n v="29"/>
    <n v="100"/>
    <s v="Very High Deep Work"/>
    <s v="Low Burnout"/>
    <s v="High Focus"/>
    <n v="100"/>
    <x v="0"/>
    <n v="104"/>
  </r>
  <r>
    <s v="FRL-1400"/>
    <x v="81"/>
    <x v="0"/>
    <x v="3"/>
    <n v="6"/>
    <n v="5.5"/>
    <n v="92"/>
    <n v="5"/>
    <n v="80"/>
    <n v="95"/>
    <n v="60"/>
    <n v="10"/>
    <x v="4"/>
    <n v="0.4"/>
    <n v="0.92"/>
    <n v="0.8"/>
    <n v="77"/>
    <n v="46"/>
    <n v="81"/>
    <s v="Very High Deep Work"/>
    <s v="Low Burnout"/>
    <s v="Medium Focus"/>
    <n v="100"/>
    <x v="3"/>
    <n v="97"/>
  </r>
  <r>
    <s v="FRL-1131"/>
    <x v="175"/>
    <x v="0"/>
    <x v="3"/>
    <n v="9"/>
    <n v="8"/>
    <n v="89"/>
    <n v="10"/>
    <n v="70"/>
    <n v="85"/>
    <n v="70"/>
    <n v="50"/>
    <x v="3"/>
    <n v="0.3"/>
    <n v="0.89"/>
    <n v="0.7"/>
    <n v="84"/>
    <n v="61"/>
    <n v="100"/>
    <s v="High Deep Work"/>
    <s v="Medium Burnout"/>
    <s v="High Focus"/>
    <n v="88"/>
    <x v="0"/>
    <n v="87"/>
  </r>
  <r>
    <s v="FRL-1048"/>
    <x v="47"/>
    <x v="5"/>
    <x v="2"/>
    <n v="6.5"/>
    <n v="6.5"/>
    <n v="100"/>
    <n v="6"/>
    <n v="60"/>
    <n v="75"/>
    <n v="90"/>
    <n v="90"/>
    <x v="3"/>
    <n v="0.1"/>
    <n v="1"/>
    <n v="0.6"/>
    <n v="68"/>
    <n v="82"/>
    <n v="77"/>
    <s v="Very High Deep Work"/>
    <s v="High Burnout"/>
    <s v="Medium Focus"/>
    <n v="67"/>
    <x v="0"/>
    <n v="74"/>
  </r>
  <r>
    <s v="FRL-1372"/>
    <x v="39"/>
    <x v="3"/>
    <x v="0"/>
    <n v="6.5"/>
    <n v="5.5"/>
    <n v="85"/>
    <n v="10"/>
    <n v="60"/>
    <n v="75"/>
    <n v="40"/>
    <n v="70"/>
    <x v="0"/>
    <n v="0.6"/>
    <n v="0.85"/>
    <n v="0.6"/>
    <n v="75"/>
    <n v="44"/>
    <n v="96"/>
    <s v="High Deep Work"/>
    <s v="Low Burnout"/>
    <s v="Medium Focus"/>
    <n v="77"/>
    <x v="0"/>
    <n v="79"/>
  </r>
  <r>
    <s v="FRL-1331"/>
    <x v="75"/>
    <x v="6"/>
    <x v="3"/>
    <n v="5"/>
    <n v="5"/>
    <n v="100"/>
    <n v="1"/>
    <n v="50"/>
    <n v="100"/>
    <n v="40"/>
    <n v="90"/>
    <x v="4"/>
    <n v="0.6"/>
    <n v="1"/>
    <n v="0.5"/>
    <n v="85"/>
    <n v="51"/>
    <n v="86"/>
    <s v="Very High Deep Work"/>
    <s v="Medium Burnout"/>
    <s v="High Focus"/>
    <n v="95"/>
    <x v="2"/>
    <n v="102"/>
  </r>
  <r>
    <s v="FRL-1143"/>
    <x v="73"/>
    <x v="6"/>
    <x v="3"/>
    <n v="8.5"/>
    <n v="6"/>
    <n v="71"/>
    <n v="8"/>
    <n v="90"/>
    <n v="90"/>
    <n v="10"/>
    <n v="40"/>
    <x v="1"/>
    <n v="0.9"/>
    <n v="0.71"/>
    <n v="0.9"/>
    <n v="89"/>
    <n v="29"/>
    <n v="100"/>
    <s v="Medium Deep Work"/>
    <s v="Low Burnout"/>
    <s v="High Focus"/>
    <n v="100"/>
    <x v="1"/>
    <n v="92"/>
  </r>
  <r>
    <s v="FRL-1106"/>
    <x v="87"/>
    <x v="0"/>
    <x v="5"/>
    <n v="4.5"/>
    <n v="4.5"/>
    <n v="100"/>
    <n v="9"/>
    <n v="70"/>
    <n v="95"/>
    <n v="40"/>
    <n v="90"/>
    <x v="2"/>
    <n v="0.6"/>
    <n v="1"/>
    <n v="0.7"/>
    <n v="48"/>
    <n v="73"/>
    <n v="49"/>
    <s v="Very High Deep Work"/>
    <s v="High Burnout"/>
    <s v="Low Focus"/>
    <n v="87"/>
    <x v="0"/>
    <n v="90"/>
  </r>
  <r>
    <s v="FRL-1157"/>
    <x v="18"/>
    <x v="6"/>
    <x v="5"/>
    <n v="8.5"/>
    <n v="4.5"/>
    <n v="53"/>
    <n v="5"/>
    <n v="90"/>
    <n v="95"/>
    <n v="10"/>
    <n v="60"/>
    <x v="4"/>
    <n v="0.9"/>
    <n v="0.53"/>
    <n v="0.9"/>
    <n v="52"/>
    <n v="57"/>
    <n v="48"/>
    <s v="Low Deep Work"/>
    <s v="Medium Burnout"/>
    <s v="Low Focus"/>
    <n v="99"/>
    <x v="1"/>
    <n v="90"/>
  </r>
  <r>
    <s v="FRL-1225"/>
    <x v="75"/>
    <x v="6"/>
    <x v="3"/>
    <n v="8"/>
    <n v="5.5"/>
    <n v="69"/>
    <n v="10"/>
    <n v="50"/>
    <n v="95"/>
    <n v="70"/>
    <n v="80"/>
    <x v="3"/>
    <n v="0.3"/>
    <n v="0.69"/>
    <n v="0.5"/>
    <n v="80"/>
    <n v="67"/>
    <n v="91"/>
    <s v="Low Deep Work"/>
    <s v="Medium Burnout"/>
    <s v="High Focus"/>
    <n v="90"/>
    <x v="2"/>
    <n v="97"/>
  </r>
  <r>
    <s v="FRL-1288"/>
    <x v="87"/>
    <x v="0"/>
    <x v="5"/>
    <n v="9.5"/>
    <n v="5.5"/>
    <n v="58"/>
    <n v="3"/>
    <n v="100"/>
    <n v="85"/>
    <n v="80"/>
    <n v="10"/>
    <x v="3"/>
    <n v="0.2"/>
    <n v="0.57999999999999996"/>
    <n v="1"/>
    <n v="89"/>
    <n v="47"/>
    <n v="89"/>
    <s v="Low Deep Work"/>
    <s v="Low Burnout"/>
    <s v="High Focus"/>
    <n v="89"/>
    <x v="1"/>
    <n v="80"/>
  </r>
  <r>
    <s v="FRL-1261"/>
    <x v="179"/>
    <x v="3"/>
    <x v="1"/>
    <n v="7"/>
    <n v="7"/>
    <n v="100"/>
    <n v="9"/>
    <n v="80"/>
    <n v="100"/>
    <n v="60"/>
    <n v="70"/>
    <x v="3"/>
    <n v="0.4"/>
    <n v="1"/>
    <n v="0.8"/>
    <n v="59"/>
    <n v="63"/>
    <n v="67"/>
    <s v="Very High Deep Work"/>
    <s v="Medium Burnout"/>
    <s v="Low Focus"/>
    <n v="88"/>
    <x v="3"/>
    <n v="93"/>
  </r>
  <r>
    <s v="FRL-1188"/>
    <x v="176"/>
    <x v="5"/>
    <x v="6"/>
    <n v="9"/>
    <n v="8"/>
    <n v="89"/>
    <n v="3"/>
    <n v="90"/>
    <n v="75"/>
    <n v="90"/>
    <n v="10"/>
    <x v="0"/>
    <n v="0.1"/>
    <n v="0.89"/>
    <n v="0.9"/>
    <n v="87"/>
    <n v="57"/>
    <n v="100"/>
    <s v="High Deep Work"/>
    <s v="Medium Burnout"/>
    <s v="High Focus"/>
    <n v="87"/>
    <x v="1"/>
    <n v="76"/>
  </r>
  <r>
    <s v="FRL-1078"/>
    <x v="28"/>
    <x v="3"/>
    <x v="5"/>
    <n v="6.5"/>
    <n v="4.5"/>
    <n v="69"/>
    <n v="1"/>
    <n v="90"/>
    <n v="90"/>
    <n v="60"/>
    <n v="70"/>
    <x v="1"/>
    <n v="0.4"/>
    <n v="0.69"/>
    <n v="0.9"/>
    <n v="63"/>
    <n v="71"/>
    <n v="62"/>
    <s v="Low Deep Work"/>
    <s v="High Burnout"/>
    <s v="Low Focus"/>
    <n v="94"/>
    <x v="1"/>
    <n v="85"/>
  </r>
  <r>
    <s v="FRL-1348"/>
    <x v="80"/>
    <x v="2"/>
    <x v="6"/>
    <n v="7.5"/>
    <n v="7"/>
    <n v="93"/>
    <n v="8"/>
    <n v="50"/>
    <n v="90"/>
    <n v="70"/>
    <n v="50"/>
    <x v="2"/>
    <n v="0.3"/>
    <n v="0.93"/>
    <n v="0.5"/>
    <n v="57"/>
    <n v="61"/>
    <n v="65"/>
    <s v="Very High Deep Work"/>
    <s v="Medium Burnout"/>
    <s v="Low Focus"/>
    <n v="83"/>
    <x v="2"/>
    <n v="91"/>
  </r>
  <r>
    <s v="FRL-1245"/>
    <x v="8"/>
    <x v="4"/>
    <x v="6"/>
    <n v="9.5"/>
    <n v="6"/>
    <n v="63"/>
    <n v="10"/>
    <n v="90"/>
    <n v="85"/>
    <n v="60"/>
    <n v="30"/>
    <x v="0"/>
    <n v="0.4"/>
    <n v="0.63"/>
    <n v="0.9"/>
    <n v="79"/>
    <n v="54"/>
    <n v="92"/>
    <s v="Low Deep Work"/>
    <s v="Medium Burnout"/>
    <s v="Medium Focus"/>
    <n v="98"/>
    <x v="1"/>
    <n v="86"/>
  </r>
  <r>
    <s v="FRL-1182"/>
    <x v="150"/>
    <x v="5"/>
    <x v="2"/>
    <n v="5.5"/>
    <n v="4"/>
    <n v="73"/>
    <n v="8"/>
    <n v="70"/>
    <n v="95"/>
    <n v="60"/>
    <n v="30"/>
    <x v="1"/>
    <n v="0.4"/>
    <n v="0.73"/>
    <n v="0.7"/>
    <n v="77"/>
    <n v="52"/>
    <n v="78"/>
    <s v="Medium Deep Work"/>
    <s v="Medium Burnout"/>
    <s v="Medium Focus"/>
    <n v="85"/>
    <x v="0"/>
    <n v="94"/>
  </r>
  <r>
    <s v="FRL-1140"/>
    <x v="20"/>
    <x v="6"/>
    <x v="1"/>
    <n v="9.5"/>
    <n v="7.5"/>
    <n v="79"/>
    <n v="5"/>
    <n v="100"/>
    <n v="70"/>
    <n v="50"/>
    <n v="90"/>
    <x v="4"/>
    <n v="0.5"/>
    <n v="0.79"/>
    <n v="1"/>
    <n v="37"/>
    <n v="79"/>
    <n v="35"/>
    <s v="Medium Deep Work"/>
    <s v="High Burnout"/>
    <s v="Low Focus"/>
    <n v="65"/>
    <x v="1"/>
    <n v="63"/>
  </r>
  <r>
    <s v="FRL-1219"/>
    <x v="129"/>
    <x v="5"/>
    <x v="4"/>
    <n v="6.5"/>
    <n v="4"/>
    <n v="62"/>
    <n v="2"/>
    <n v="90"/>
    <n v="90"/>
    <n v="80"/>
    <n v="70"/>
    <x v="3"/>
    <n v="0.2"/>
    <n v="0.62"/>
    <n v="0.9"/>
    <n v="70"/>
    <n v="60"/>
    <n v="89"/>
    <s v="Low Deep Work"/>
    <s v="Medium Burnout"/>
    <s v="Medium Focus"/>
    <n v="100"/>
    <x v="1"/>
    <n v="96"/>
  </r>
  <r>
    <s v="FRL-1114"/>
    <x v="8"/>
    <x v="4"/>
    <x v="7"/>
    <n v="8.5"/>
    <n v="7"/>
    <n v="82"/>
    <n v="6"/>
    <n v="70"/>
    <n v="70"/>
    <n v="60"/>
    <n v="70"/>
    <x v="2"/>
    <n v="0.4"/>
    <n v="0.82"/>
    <n v="0.7"/>
    <n v="51"/>
    <n v="81"/>
    <n v="43"/>
    <s v="High Deep Work"/>
    <s v="High Burnout"/>
    <s v="Low Focus"/>
    <n v="60"/>
    <x v="0"/>
    <n v="67"/>
  </r>
  <r>
    <s v="FRL-1313"/>
    <x v="171"/>
    <x v="4"/>
    <x v="1"/>
    <n v="7.5"/>
    <n v="7"/>
    <n v="93"/>
    <n v="4"/>
    <n v="50"/>
    <n v="100"/>
    <n v="10"/>
    <n v="40"/>
    <x v="3"/>
    <n v="0.9"/>
    <n v="0.93"/>
    <n v="0.5"/>
    <n v="73"/>
    <n v="25"/>
    <n v="84"/>
    <s v="Very High Deep Work"/>
    <s v="Low Burnout"/>
    <s v="Medium Focus"/>
    <n v="75"/>
    <x v="2"/>
    <n v="93"/>
  </r>
  <r>
    <s v="FRL-1031"/>
    <x v="0"/>
    <x v="0"/>
    <x v="1"/>
    <n v="7"/>
    <n v="7"/>
    <n v="100"/>
    <n v="4"/>
    <n v="50"/>
    <n v="100"/>
    <n v="60"/>
    <n v="80"/>
    <x v="0"/>
    <n v="0.4"/>
    <n v="1"/>
    <n v="0.5"/>
    <n v="48"/>
    <n v="67"/>
    <n v="56"/>
    <s v="Very High Deep Work"/>
    <s v="Medium Burnout"/>
    <s v="Low Focus"/>
    <n v="75"/>
    <x v="2"/>
    <n v="93"/>
  </r>
  <r>
    <s v="FRL-1143"/>
    <x v="98"/>
    <x v="1"/>
    <x v="1"/>
    <n v="5"/>
    <n v="5"/>
    <n v="100"/>
    <n v="5"/>
    <n v="90"/>
    <n v="100"/>
    <n v="40"/>
    <n v="50"/>
    <x v="0"/>
    <n v="0.6"/>
    <n v="1"/>
    <n v="0.9"/>
    <n v="78"/>
    <n v="45"/>
    <n v="79"/>
    <s v="Very High Deep Work"/>
    <s v="Low Burnout"/>
    <s v="Medium Focus"/>
    <n v="94"/>
    <x v="1"/>
    <n v="93"/>
  </r>
  <r>
    <s v="FRL-1245"/>
    <x v="39"/>
    <x v="3"/>
    <x v="7"/>
    <n v="7"/>
    <n v="6"/>
    <n v="86"/>
    <n v="1"/>
    <n v="100"/>
    <n v="90"/>
    <n v="50"/>
    <n v="70"/>
    <x v="2"/>
    <n v="0.5"/>
    <n v="0.86"/>
    <n v="1"/>
    <n v="62"/>
    <n v="62"/>
    <n v="53"/>
    <s v="High Deep Work"/>
    <s v="Medium Burnout"/>
    <s v="Low Focus"/>
    <n v="89"/>
    <x v="1"/>
    <n v="87"/>
  </r>
  <r>
    <s v="FRL-1324"/>
    <x v="137"/>
    <x v="2"/>
    <x v="7"/>
    <n v="4"/>
    <n v="4"/>
    <n v="100"/>
    <n v="1"/>
    <n v="60"/>
    <n v="75"/>
    <n v="50"/>
    <n v="90"/>
    <x v="0"/>
    <n v="0.5"/>
    <n v="1"/>
    <n v="0.6"/>
    <n v="79"/>
    <n v="60"/>
    <n v="80"/>
    <s v="Very High Deep Work"/>
    <s v="Medium Burnout"/>
    <s v="Medium Focus"/>
    <n v="65"/>
    <x v="0"/>
    <n v="72"/>
  </r>
  <r>
    <s v="FRL-1170"/>
    <x v="136"/>
    <x v="0"/>
    <x v="4"/>
    <n v="7.5"/>
    <n v="5.5"/>
    <n v="73"/>
    <n v="6"/>
    <n v="90"/>
    <n v="85"/>
    <n v="70"/>
    <n v="80"/>
    <x v="4"/>
    <n v="0.3"/>
    <n v="0.73"/>
    <n v="0.9"/>
    <n v="65"/>
    <n v="63"/>
    <n v="69"/>
    <s v="Medium Deep Work"/>
    <s v="Medium Burnout"/>
    <s v="Medium Focus"/>
    <n v="100"/>
    <x v="1"/>
    <n v="91"/>
  </r>
  <r>
    <s v="FRL-1167"/>
    <x v="162"/>
    <x v="2"/>
    <x v="0"/>
    <n v="6"/>
    <n v="5.5"/>
    <n v="92"/>
    <n v="1"/>
    <n v="60"/>
    <n v="90"/>
    <n v="30"/>
    <n v="70"/>
    <x v="0"/>
    <n v="0.7"/>
    <n v="0.92"/>
    <n v="0.6"/>
    <n v="83"/>
    <n v="36"/>
    <n v="100"/>
    <s v="Very High Deep Work"/>
    <s v="Low Burnout"/>
    <s v="High Focus"/>
    <n v="92"/>
    <x v="0"/>
    <n v="94"/>
  </r>
  <r>
    <s v="FRL-1248"/>
    <x v="8"/>
    <x v="4"/>
    <x v="5"/>
    <n v="9.5"/>
    <n v="7"/>
    <n v="74"/>
    <n v="3"/>
    <n v="60"/>
    <n v="70"/>
    <n v="60"/>
    <n v="40"/>
    <x v="2"/>
    <n v="0.4"/>
    <n v="0.74"/>
    <n v="0.6"/>
    <n v="55"/>
    <n v="65"/>
    <n v="50"/>
    <s v="Medium Deep Work"/>
    <s v="Medium Burnout"/>
    <s v="Low Focus"/>
    <n v="64"/>
    <x v="0"/>
    <n v="65"/>
  </r>
  <r>
    <s v="FRL-1319"/>
    <x v="108"/>
    <x v="3"/>
    <x v="2"/>
    <n v="4.5"/>
    <n v="4"/>
    <n v="89"/>
    <n v="10"/>
    <n v="60"/>
    <n v="95"/>
    <n v="90"/>
    <n v="60"/>
    <x v="2"/>
    <n v="0.1"/>
    <n v="0.89"/>
    <n v="0.6"/>
    <n v="57"/>
    <n v="82"/>
    <n v="51"/>
    <s v="High Deep Work"/>
    <s v="High Burnout"/>
    <s v="Low Focus"/>
    <n v="85"/>
    <x v="0"/>
    <n v="94"/>
  </r>
  <r>
    <s v="FRL-1378"/>
    <x v="76"/>
    <x v="3"/>
    <x v="4"/>
    <n v="9"/>
    <n v="5"/>
    <n v="56"/>
    <n v="9"/>
    <n v="100"/>
    <n v="70"/>
    <n v="30"/>
    <n v="20"/>
    <x v="2"/>
    <n v="0.7"/>
    <n v="0.56000000000000005"/>
    <n v="1"/>
    <n v="59"/>
    <n v="44"/>
    <n v="64"/>
    <s v="Low Deep Work"/>
    <s v="Low Burnout"/>
    <s v="Low Focus"/>
    <n v="85"/>
    <x v="1"/>
    <n v="76"/>
  </r>
  <r>
    <s v="FRL-1369"/>
    <x v="21"/>
    <x v="4"/>
    <x v="4"/>
    <n v="9"/>
    <n v="5.5"/>
    <n v="61"/>
    <n v="9"/>
    <n v="50"/>
    <n v="95"/>
    <n v="80"/>
    <n v="80"/>
    <x v="2"/>
    <n v="0.2"/>
    <n v="0.61"/>
    <n v="0.5"/>
    <n v="44"/>
    <n v="80"/>
    <n v="46"/>
    <s v="Low Deep Work"/>
    <s v="High Burnout"/>
    <s v="Low Focus"/>
    <n v="92"/>
    <x v="2"/>
    <n v="101"/>
  </r>
  <r>
    <s v="FRL-1281"/>
    <x v="9"/>
    <x v="0"/>
    <x v="2"/>
    <n v="4.5"/>
    <n v="4"/>
    <n v="89"/>
    <n v="7"/>
    <n v="80"/>
    <n v="80"/>
    <n v="40"/>
    <n v="60"/>
    <x v="3"/>
    <n v="0.6"/>
    <n v="0.89"/>
    <n v="0.8"/>
    <n v="76"/>
    <n v="46"/>
    <n v="90"/>
    <s v="High Deep Work"/>
    <s v="Low Burnout"/>
    <s v="Medium Focus"/>
    <n v="77"/>
    <x v="3"/>
    <n v="79"/>
  </r>
  <r>
    <s v="FRL-1328"/>
    <x v="121"/>
    <x v="4"/>
    <x v="7"/>
    <n v="6"/>
    <n v="5"/>
    <n v="83"/>
    <n v="7"/>
    <n v="80"/>
    <n v="90"/>
    <n v="10"/>
    <n v="80"/>
    <x v="0"/>
    <n v="0.9"/>
    <n v="0.83"/>
    <n v="0.8"/>
    <n v="98"/>
    <n v="36"/>
    <n v="94"/>
    <s v="High Deep Work"/>
    <s v="Low Burnout"/>
    <s v="High Focus"/>
    <n v="84"/>
    <x v="3"/>
    <n v="87"/>
  </r>
  <r>
    <s v="FRL-1341"/>
    <x v="99"/>
    <x v="6"/>
    <x v="4"/>
    <n v="9.5"/>
    <n v="8.5"/>
    <n v="89"/>
    <n v="2"/>
    <n v="90"/>
    <n v="70"/>
    <n v="80"/>
    <n v="80"/>
    <x v="2"/>
    <n v="0.2"/>
    <n v="0.89"/>
    <n v="0.9"/>
    <n v="67"/>
    <n v="71"/>
    <n v="69"/>
    <s v="High Deep Work"/>
    <s v="High Burnout"/>
    <s v="Medium Focus"/>
    <n v="85"/>
    <x v="1"/>
    <n v="76"/>
  </r>
  <r>
    <s v="FRL-1035"/>
    <x v="33"/>
    <x v="6"/>
    <x v="7"/>
    <n v="8.5"/>
    <n v="6"/>
    <n v="71"/>
    <n v="5"/>
    <n v="70"/>
    <n v="90"/>
    <n v="30"/>
    <n v="60"/>
    <x v="3"/>
    <n v="0.7"/>
    <n v="0.71"/>
    <n v="0.7"/>
    <n v="77"/>
    <n v="47"/>
    <n v="80"/>
    <s v="Medium Deep Work"/>
    <s v="Low Burnout"/>
    <s v="Medium Focus"/>
    <n v="78"/>
    <x v="0"/>
    <n v="87"/>
  </r>
  <r>
    <s v="FRL-1219"/>
    <x v="133"/>
    <x v="0"/>
    <x v="2"/>
    <n v="8.5"/>
    <n v="8"/>
    <n v="94"/>
    <n v="3"/>
    <n v="100"/>
    <n v="100"/>
    <n v="40"/>
    <n v="90"/>
    <x v="2"/>
    <n v="0.6"/>
    <n v="0.94"/>
    <n v="1"/>
    <n v="53"/>
    <n v="71"/>
    <n v="52"/>
    <s v="Very High Deep Work"/>
    <s v="High Burnout"/>
    <s v="Low Focus"/>
    <n v="100"/>
    <x v="1"/>
    <n v="99"/>
  </r>
  <r>
    <s v="FRL-1139"/>
    <x v="102"/>
    <x v="0"/>
    <x v="4"/>
    <n v="7.5"/>
    <n v="7"/>
    <n v="93"/>
    <n v="6"/>
    <n v="70"/>
    <n v="90"/>
    <n v="10"/>
    <n v="80"/>
    <x v="0"/>
    <n v="0.9"/>
    <n v="0.93"/>
    <n v="0.7"/>
    <n v="99"/>
    <n v="30"/>
    <n v="100"/>
    <s v="Very High Deep Work"/>
    <s v="Low Burnout"/>
    <s v="High Focus"/>
    <n v="95"/>
    <x v="0"/>
    <n v="96"/>
  </r>
  <r>
    <s v="FRL-1166"/>
    <x v="66"/>
    <x v="0"/>
    <x v="2"/>
    <n v="9.5"/>
    <n v="8.5"/>
    <n v="89"/>
    <n v="5"/>
    <n v="100"/>
    <n v="75"/>
    <n v="50"/>
    <n v="40"/>
    <x v="4"/>
    <n v="0.5"/>
    <n v="0.89"/>
    <n v="1"/>
    <n v="73"/>
    <n v="56"/>
    <n v="67"/>
    <s v="High Deep Work"/>
    <s v="Medium Burnout"/>
    <s v="Medium Focus"/>
    <n v="77"/>
    <x v="1"/>
    <n v="74"/>
  </r>
  <r>
    <s v="FRL-1336"/>
    <x v="113"/>
    <x v="0"/>
    <x v="3"/>
    <n v="4.5"/>
    <n v="4.5"/>
    <n v="100"/>
    <n v="7"/>
    <n v="60"/>
    <n v="75"/>
    <n v="10"/>
    <n v="50"/>
    <x v="0"/>
    <n v="0.9"/>
    <n v="1"/>
    <n v="0.6"/>
    <n v="100"/>
    <n v="29"/>
    <n v="100"/>
    <s v="Very High Deep Work"/>
    <s v="Low Burnout"/>
    <s v="High Focus"/>
    <n v="78"/>
    <x v="0"/>
    <n v="77"/>
  </r>
  <r>
    <s v="FRL-1249"/>
    <x v="171"/>
    <x v="4"/>
    <x v="7"/>
    <n v="9.5"/>
    <n v="5.5"/>
    <n v="58"/>
    <n v="5"/>
    <n v="70"/>
    <n v="75"/>
    <n v="60"/>
    <n v="80"/>
    <x v="4"/>
    <n v="0.4"/>
    <n v="0.57999999999999996"/>
    <n v="0.7"/>
    <n v="48"/>
    <n v="81"/>
    <n v="39"/>
    <s v="Low Deep Work"/>
    <s v="High Burnout"/>
    <s v="Low Focus"/>
    <n v="65"/>
    <x v="0"/>
    <n v="72"/>
  </r>
  <r>
    <s v="FRL-1026"/>
    <x v="176"/>
    <x v="5"/>
    <x v="5"/>
    <n v="4"/>
    <n v="4"/>
    <n v="100"/>
    <n v="2"/>
    <n v="100"/>
    <n v="80"/>
    <n v="80"/>
    <n v="80"/>
    <x v="1"/>
    <n v="0.2"/>
    <n v="1"/>
    <n v="1"/>
    <n v="73"/>
    <n v="76"/>
    <n v="73"/>
    <s v="Very High Deep Work"/>
    <s v="High Burnout"/>
    <s v="Medium Focus"/>
    <n v="84"/>
    <x v="1"/>
    <n v="75"/>
  </r>
  <r>
    <s v="FRL-1314"/>
    <x v="158"/>
    <x v="6"/>
    <x v="4"/>
    <n v="5.5"/>
    <n v="4"/>
    <n v="73"/>
    <n v="5"/>
    <n v="90"/>
    <n v="85"/>
    <n v="30"/>
    <n v="30"/>
    <x v="2"/>
    <n v="0.7"/>
    <n v="0.73"/>
    <n v="0.9"/>
    <n v="66"/>
    <n v="35"/>
    <n v="75"/>
    <s v="Medium Deep Work"/>
    <s v="Low Burnout"/>
    <s v="Medium Focus"/>
    <n v="100"/>
    <x v="1"/>
    <n v="91"/>
  </r>
  <r>
    <s v="FRL-1239"/>
    <x v="170"/>
    <x v="1"/>
    <x v="7"/>
    <n v="6.5"/>
    <n v="5.5"/>
    <n v="85"/>
    <n v="5"/>
    <n v="60"/>
    <n v="80"/>
    <n v="50"/>
    <n v="80"/>
    <x v="2"/>
    <n v="0.5"/>
    <n v="0.85"/>
    <n v="0.6"/>
    <n v="54"/>
    <n v="70"/>
    <n v="47"/>
    <s v="High Deep Work"/>
    <s v="High Burnout"/>
    <s v="Low Focus"/>
    <n v="69"/>
    <x v="0"/>
    <n v="77"/>
  </r>
  <r>
    <s v="FRL-1201"/>
    <x v="166"/>
    <x v="2"/>
    <x v="1"/>
    <n v="6.5"/>
    <n v="6.5"/>
    <n v="100"/>
    <n v="6"/>
    <n v="60"/>
    <n v="90"/>
    <n v="60"/>
    <n v="30"/>
    <x v="0"/>
    <n v="0.4"/>
    <n v="1"/>
    <n v="0.6"/>
    <n v="83"/>
    <n v="56"/>
    <n v="79"/>
    <s v="Very High Deep Work"/>
    <s v="Medium Burnout"/>
    <s v="High Focus"/>
    <n v="73"/>
    <x v="0"/>
    <n v="83"/>
  </r>
  <r>
    <s v="FRL-1274"/>
    <x v="154"/>
    <x v="1"/>
    <x v="5"/>
    <n v="6.5"/>
    <n v="5"/>
    <n v="77"/>
    <n v="9"/>
    <n v="100"/>
    <n v="95"/>
    <n v="60"/>
    <n v="80"/>
    <x v="1"/>
    <n v="0.4"/>
    <n v="0.77"/>
    <n v="1"/>
    <n v="65"/>
    <n v="76"/>
    <n v="63"/>
    <s v="Medium Deep Work"/>
    <s v="High Burnout"/>
    <s v="Medium Focus"/>
    <n v="99"/>
    <x v="1"/>
    <n v="90"/>
  </r>
  <r>
    <s v="FRL-1249"/>
    <x v="105"/>
    <x v="5"/>
    <x v="6"/>
    <n v="8"/>
    <n v="4.5"/>
    <n v="56"/>
    <n v="7"/>
    <n v="50"/>
    <n v="75"/>
    <n v="90"/>
    <n v="50"/>
    <x v="0"/>
    <n v="0.1"/>
    <n v="0.56000000000000005"/>
    <n v="0.5"/>
    <n v="53"/>
    <n v="75"/>
    <n v="63"/>
    <s v="Low Deep Work"/>
    <s v="High Burnout"/>
    <s v="Low Focus"/>
    <n v="69"/>
    <x v="2"/>
    <n v="76"/>
  </r>
  <r>
    <s v="FRL-1210"/>
    <x v="174"/>
    <x v="0"/>
    <x v="5"/>
    <n v="5.5"/>
    <n v="4.5"/>
    <n v="82"/>
    <n v="5"/>
    <n v="50"/>
    <n v="80"/>
    <n v="10"/>
    <n v="80"/>
    <x v="1"/>
    <n v="0.9"/>
    <n v="0.82"/>
    <n v="0.5"/>
    <n v="53"/>
    <n v="55"/>
    <n v="63"/>
    <s v="High Deep Work"/>
    <s v="Medium Burnout"/>
    <s v="Low Focus"/>
    <n v="67"/>
    <x v="2"/>
    <n v="75"/>
  </r>
  <r>
    <s v="FRL-1205"/>
    <x v="48"/>
    <x v="6"/>
    <x v="7"/>
    <n v="7.5"/>
    <n v="4.5"/>
    <n v="60"/>
    <n v="5"/>
    <n v="80"/>
    <n v="95"/>
    <n v="80"/>
    <n v="40"/>
    <x v="2"/>
    <n v="0.2"/>
    <n v="0.6"/>
    <n v="0.8"/>
    <n v="39"/>
    <n v="78"/>
    <n v="34"/>
    <s v="Low Deep Work"/>
    <s v="High Burnout"/>
    <s v="Low Focus"/>
    <n v="89"/>
    <x v="3"/>
    <n v="92"/>
  </r>
  <r>
    <s v="FRL-1284"/>
    <x v="149"/>
    <x v="4"/>
    <x v="4"/>
    <n v="9.5"/>
    <n v="6.5"/>
    <n v="68"/>
    <n v="10"/>
    <n v="50"/>
    <n v="90"/>
    <n v="40"/>
    <n v="80"/>
    <x v="2"/>
    <n v="0.6"/>
    <n v="0.68"/>
    <n v="0.5"/>
    <n v="53"/>
    <n v="59"/>
    <n v="59"/>
    <s v="Low Deep Work"/>
    <s v="Medium Burnout"/>
    <s v="Low Focus"/>
    <n v="87"/>
    <x v="2"/>
    <n v="96"/>
  </r>
  <r>
    <s v="FRL-1365"/>
    <x v="171"/>
    <x v="4"/>
    <x v="7"/>
    <n v="4"/>
    <n v="4"/>
    <n v="100"/>
    <n v="8"/>
    <n v="60"/>
    <n v="90"/>
    <n v="70"/>
    <n v="20"/>
    <x v="0"/>
    <n v="0.3"/>
    <n v="1"/>
    <n v="0.6"/>
    <n v="69"/>
    <n v="56"/>
    <n v="75"/>
    <s v="Very High Deep Work"/>
    <s v="Medium Burnout"/>
    <s v="Medium Focus"/>
    <n v="78"/>
    <x v="0"/>
    <n v="87"/>
  </r>
  <r>
    <s v="FRL-1235"/>
    <x v="149"/>
    <x v="4"/>
    <x v="5"/>
    <n v="8.5"/>
    <n v="4"/>
    <n v="47"/>
    <n v="1"/>
    <n v="50"/>
    <n v="85"/>
    <n v="10"/>
    <n v="70"/>
    <x v="4"/>
    <n v="0.9"/>
    <n v="0.47"/>
    <n v="0.5"/>
    <n v="38"/>
    <n v="64"/>
    <n v="37"/>
    <s v="Low Deep Work"/>
    <s v="Medium Burnout"/>
    <s v="Low Focus"/>
    <n v="71"/>
    <x v="2"/>
    <n v="80"/>
  </r>
  <r>
    <s v="FRL-1294"/>
    <x v="130"/>
    <x v="5"/>
    <x v="1"/>
    <n v="7.5"/>
    <n v="7"/>
    <n v="93"/>
    <n v="10"/>
    <n v="90"/>
    <n v="80"/>
    <n v="60"/>
    <n v="20"/>
    <x v="3"/>
    <n v="0.4"/>
    <n v="0.93"/>
    <n v="0.9"/>
    <n v="90"/>
    <n v="53"/>
    <n v="86"/>
    <s v="Very High Deep Work"/>
    <s v="Medium Burnout"/>
    <s v="High Focus"/>
    <n v="75"/>
    <x v="1"/>
    <n v="73"/>
  </r>
  <r>
    <s v="FRL-1056"/>
    <x v="154"/>
    <x v="1"/>
    <x v="4"/>
    <n v="8.5"/>
    <n v="5.5"/>
    <n v="65"/>
    <n v="9"/>
    <n v="90"/>
    <n v="85"/>
    <n v="80"/>
    <n v="70"/>
    <x v="3"/>
    <n v="0.2"/>
    <n v="0.65"/>
    <n v="0.9"/>
    <n v="72"/>
    <n v="65"/>
    <n v="90"/>
    <s v="Low Deep Work"/>
    <s v="Medium Burnout"/>
    <s v="Medium Focus"/>
    <n v="100"/>
    <x v="1"/>
    <n v="91"/>
  </r>
  <r>
    <s v="FRL-1101"/>
    <x v="151"/>
    <x v="6"/>
    <x v="2"/>
    <n v="7.5"/>
    <n v="5.5"/>
    <n v="73"/>
    <n v="6"/>
    <n v="70"/>
    <n v="95"/>
    <n v="90"/>
    <n v="70"/>
    <x v="0"/>
    <n v="0.1"/>
    <n v="0.73"/>
    <n v="0.7"/>
    <n v="65"/>
    <n v="78"/>
    <n v="66"/>
    <s v="Medium Deep Work"/>
    <s v="High Burnout"/>
    <s v="Medium Focus"/>
    <n v="85"/>
    <x v="0"/>
    <n v="94"/>
  </r>
  <r>
    <s v="FRL-1029"/>
    <x v="86"/>
    <x v="6"/>
    <x v="4"/>
    <n v="5"/>
    <n v="4"/>
    <n v="80"/>
    <n v="9"/>
    <n v="60"/>
    <n v="80"/>
    <n v="20"/>
    <n v="40"/>
    <x v="3"/>
    <n v="0.8"/>
    <n v="0.8"/>
    <n v="0.6"/>
    <n v="82"/>
    <n v="28"/>
    <n v="100"/>
    <s v="High Deep Work"/>
    <s v="Low Burnout"/>
    <s v="High Focus"/>
    <n v="84"/>
    <x v="0"/>
    <n v="86"/>
  </r>
  <r>
    <s v="FRL-1054"/>
    <x v="59"/>
    <x v="0"/>
    <x v="2"/>
    <n v="8.5"/>
    <n v="4"/>
    <n v="47"/>
    <n v="2"/>
    <n v="60"/>
    <n v="70"/>
    <n v="80"/>
    <n v="50"/>
    <x v="3"/>
    <n v="0.2"/>
    <n v="0.47"/>
    <n v="0.6"/>
    <n v="54"/>
    <n v="73"/>
    <n v="57"/>
    <s v="Low Deep Work"/>
    <s v="High Burnout"/>
    <s v="Low Focus"/>
    <n v="62"/>
    <x v="0"/>
    <n v="69"/>
  </r>
  <r>
    <s v="FRL-1325"/>
    <x v="38"/>
    <x v="1"/>
    <x v="0"/>
    <n v="8.5"/>
    <n v="5.5"/>
    <n v="65"/>
    <n v="7"/>
    <n v="100"/>
    <n v="75"/>
    <n v="60"/>
    <n v="80"/>
    <x v="1"/>
    <n v="0.4"/>
    <n v="0.65"/>
    <n v="1"/>
    <n v="86"/>
    <n v="63"/>
    <n v="89"/>
    <s v="Low Deep Work"/>
    <s v="Medium Burnout"/>
    <s v="High Focus"/>
    <n v="88"/>
    <x v="1"/>
    <n v="79"/>
  </r>
  <r>
    <s v="FRL-1226"/>
    <x v="163"/>
    <x v="1"/>
    <x v="6"/>
    <n v="9.5"/>
    <n v="6"/>
    <n v="63"/>
    <n v="9"/>
    <n v="60"/>
    <n v="95"/>
    <n v="10"/>
    <n v="10"/>
    <x v="4"/>
    <n v="0.9"/>
    <n v="0.63"/>
    <n v="0.6"/>
    <n v="61"/>
    <n v="27"/>
    <n v="72"/>
    <s v="Low Deep Work"/>
    <s v="Low Burnout"/>
    <s v="Low Focus"/>
    <n v="96"/>
    <x v="0"/>
    <n v="96"/>
  </r>
  <r>
    <s v="FRL-1186"/>
    <x v="76"/>
    <x v="3"/>
    <x v="4"/>
    <n v="7"/>
    <n v="7"/>
    <n v="100"/>
    <n v="6"/>
    <n v="60"/>
    <n v="85"/>
    <n v="10"/>
    <n v="90"/>
    <x v="3"/>
    <n v="0.9"/>
    <n v="1"/>
    <n v="0.6"/>
    <n v="96"/>
    <n v="29"/>
    <n v="100"/>
    <s v="Very High Deep Work"/>
    <s v="Low Burnout"/>
    <s v="High Focus"/>
    <n v="90"/>
    <x v="0"/>
    <n v="91"/>
  </r>
  <r>
    <s v="FRL-1092"/>
    <x v="16"/>
    <x v="2"/>
    <x v="0"/>
    <n v="7"/>
    <n v="4.5"/>
    <n v="64"/>
    <n v="8"/>
    <n v="70"/>
    <n v="95"/>
    <n v="20"/>
    <n v="30"/>
    <x v="1"/>
    <n v="0.8"/>
    <n v="0.64"/>
    <n v="0.7"/>
    <n v="87"/>
    <n v="25"/>
    <n v="100"/>
    <s v="Low Deep Work"/>
    <s v="Low Burnout"/>
    <s v="High Focus"/>
    <n v="98"/>
    <x v="0"/>
    <n v="99"/>
  </r>
  <r>
    <s v="FRL-1219"/>
    <x v="177"/>
    <x v="1"/>
    <x v="1"/>
    <n v="4.5"/>
    <n v="4"/>
    <n v="89"/>
    <n v="3"/>
    <n v="60"/>
    <n v="75"/>
    <n v="30"/>
    <n v="20"/>
    <x v="2"/>
    <n v="0.7"/>
    <n v="0.89"/>
    <n v="0.6"/>
    <n v="64"/>
    <n v="38"/>
    <n v="57"/>
    <s v="High Deep Work"/>
    <s v="Low Burnout"/>
    <s v="Low Focus"/>
    <n v="61"/>
    <x v="0"/>
    <n v="68"/>
  </r>
  <r>
    <s v="FRL-1165"/>
    <x v="12"/>
    <x v="4"/>
    <x v="5"/>
    <n v="10"/>
    <n v="7"/>
    <n v="70"/>
    <n v="2"/>
    <n v="90"/>
    <n v="85"/>
    <n v="90"/>
    <n v="30"/>
    <x v="2"/>
    <n v="0.1"/>
    <n v="0.7"/>
    <n v="0.9"/>
    <n v="64"/>
    <n v="76"/>
    <n v="51"/>
    <s v="Medium Deep Work"/>
    <s v="High Burnout"/>
    <s v="Low Focus"/>
    <n v="89"/>
    <x v="1"/>
    <n v="80"/>
  </r>
  <r>
    <s v="FRL-1201"/>
    <x v="155"/>
    <x v="6"/>
    <x v="4"/>
    <n v="7.5"/>
    <n v="6"/>
    <n v="80"/>
    <n v="5"/>
    <n v="70"/>
    <n v="95"/>
    <n v="40"/>
    <n v="30"/>
    <x v="2"/>
    <n v="0.6"/>
    <n v="0.8"/>
    <n v="0.7"/>
    <n v="63"/>
    <n v="39"/>
    <n v="74"/>
    <s v="High Deep Work"/>
    <s v="Low Burnout"/>
    <s v="Low Focus"/>
    <n v="100"/>
    <x v="0"/>
    <n v="101"/>
  </r>
  <r>
    <s v="FRL-1143"/>
    <x v="148"/>
    <x v="2"/>
    <x v="0"/>
    <n v="14"/>
    <n v="4"/>
    <n v="29"/>
    <n v="0"/>
    <n v="100"/>
    <n v="90"/>
    <n v="60"/>
    <n v="20"/>
    <x v="3"/>
    <n v="0.4"/>
    <n v="0.28999999999999998"/>
    <n v="1"/>
    <n v="93"/>
    <n v="44"/>
    <n v="99"/>
    <s v="Low Deep Work"/>
    <s v="Low Burnout"/>
    <s v="High Focus"/>
    <n v="100"/>
    <x v="1"/>
    <n v="94"/>
  </r>
  <r>
    <s v="FRL-1230"/>
    <x v="23"/>
    <x v="3"/>
    <x v="6"/>
    <n v="8"/>
    <n v="4"/>
    <n v="50"/>
    <n v="6"/>
    <n v="50"/>
    <n v="75"/>
    <n v="90"/>
    <n v="90"/>
    <x v="0"/>
    <n v="0.1"/>
    <n v="0.5"/>
    <n v="0.5"/>
    <n v="50"/>
    <n v="88"/>
    <n v="55"/>
    <s v="Low Deep Work"/>
    <s v="High Burnout"/>
    <s v="Low Focus"/>
    <n v="69"/>
    <x v="2"/>
    <n v="76"/>
  </r>
  <r>
    <s v="FRL-1227"/>
    <x v="151"/>
    <x v="6"/>
    <x v="0"/>
    <n v="8"/>
    <n v="6"/>
    <n v="75"/>
    <n v="2"/>
    <n v="70"/>
    <n v="100"/>
    <n v="80"/>
    <n v="20"/>
    <x v="2"/>
    <n v="0.2"/>
    <n v="0.75"/>
    <n v="0.7"/>
    <n v="60"/>
    <n v="55"/>
    <n v="63"/>
    <s v="Medium Deep Work"/>
    <s v="Medium Burnout"/>
    <s v="Low Focus"/>
    <n v="100"/>
    <x v="0"/>
    <n v="104"/>
  </r>
  <r>
    <s v="FRL-1343"/>
    <x v="147"/>
    <x v="3"/>
    <x v="4"/>
    <n v="5"/>
    <n v="4"/>
    <n v="80"/>
    <n v="2"/>
    <n v="100"/>
    <n v="90"/>
    <n v="40"/>
    <n v="40"/>
    <x v="0"/>
    <n v="0.6"/>
    <n v="0.8"/>
    <n v="1"/>
    <n v="95"/>
    <n v="35"/>
    <n v="100"/>
    <s v="High Deep Work"/>
    <s v="Low Burnout"/>
    <s v="High Focus"/>
    <n v="100"/>
    <x v="1"/>
    <n v="96"/>
  </r>
  <r>
    <s v="FRL-1136"/>
    <x v="22"/>
    <x v="5"/>
    <x v="6"/>
    <n v="4.5"/>
    <n v="4"/>
    <n v="89"/>
    <n v="3"/>
    <n v="60"/>
    <n v="90"/>
    <n v="40"/>
    <n v="70"/>
    <x v="0"/>
    <n v="0.6"/>
    <n v="0.89"/>
    <n v="0.6"/>
    <n v="85"/>
    <n v="44"/>
    <n v="100"/>
    <s v="High Deep Work"/>
    <s v="Low Burnout"/>
    <s v="High Focus"/>
    <n v="91"/>
    <x v="0"/>
    <n v="91"/>
  </r>
  <r>
    <s v="FRL-1000"/>
    <x v="167"/>
    <x v="6"/>
    <x v="0"/>
    <n v="7.5"/>
    <n v="7"/>
    <n v="93"/>
    <n v="5"/>
    <n v="80"/>
    <n v="70"/>
    <n v="10"/>
    <n v="70"/>
    <x v="4"/>
    <n v="0.9"/>
    <n v="0.93"/>
    <n v="0.8"/>
    <n v="72"/>
    <n v="37"/>
    <n v="82"/>
    <s v="Very High Deep Work"/>
    <s v="Low Burnout"/>
    <s v="Medium Focus"/>
    <n v="78"/>
    <x v="3"/>
    <n v="74"/>
  </r>
  <r>
    <s v="FRL-1055"/>
    <x v="153"/>
    <x v="3"/>
    <x v="0"/>
    <n v="5.5"/>
    <n v="5.5"/>
    <n v="100"/>
    <n v="7"/>
    <n v="100"/>
    <n v="90"/>
    <n v="60"/>
    <n v="10"/>
    <x v="4"/>
    <n v="0.4"/>
    <n v="1"/>
    <n v="1"/>
    <n v="78"/>
    <n v="39"/>
    <n v="86"/>
    <s v="Very High Deep Work"/>
    <s v="Low Burnout"/>
    <s v="Medium Focus"/>
    <n v="100"/>
    <x v="1"/>
    <n v="94"/>
  </r>
  <r>
    <s v="FRL-1334"/>
    <x v="73"/>
    <x v="6"/>
    <x v="0"/>
    <n v="14"/>
    <n v="4.5"/>
    <n v="32"/>
    <n v="0"/>
    <n v="50"/>
    <n v="85"/>
    <n v="30"/>
    <n v="10"/>
    <x v="2"/>
    <n v="0.7"/>
    <n v="0.32"/>
    <n v="0.5"/>
    <n v="56"/>
    <n v="34"/>
    <n v="57"/>
    <s v="Low Deep Work"/>
    <s v="Low Burnout"/>
    <s v="Low Focus"/>
    <n v="80"/>
    <x v="2"/>
    <n v="89"/>
  </r>
  <r>
    <s v="FRL-1287"/>
    <x v="10"/>
    <x v="4"/>
    <x v="1"/>
    <n v="9"/>
    <n v="6"/>
    <n v="67"/>
    <n v="2"/>
    <n v="70"/>
    <n v="100"/>
    <n v="40"/>
    <n v="10"/>
    <x v="0"/>
    <n v="0.6"/>
    <n v="0.67"/>
    <n v="0.7"/>
    <n v="100"/>
    <n v="45"/>
    <n v="84"/>
    <s v="Low Deep Work"/>
    <s v="Low Burnout"/>
    <s v="High Focus"/>
    <n v="82"/>
    <x v="0"/>
    <n v="93"/>
  </r>
  <r>
    <s v="FRL-1198"/>
    <x v="124"/>
    <x v="3"/>
    <x v="7"/>
    <n v="9"/>
    <n v="6.5"/>
    <n v="72"/>
    <n v="7"/>
    <n v="90"/>
    <n v="85"/>
    <n v="80"/>
    <n v="50"/>
    <x v="0"/>
    <n v="0.2"/>
    <n v="0.72"/>
    <n v="0.9"/>
    <n v="60"/>
    <n v="76"/>
    <n v="58"/>
    <s v="Medium Deep Work"/>
    <s v="High Burnout"/>
    <s v="Low Focus"/>
    <n v="84"/>
    <x v="1"/>
    <n v="82"/>
  </r>
  <r>
    <s v="FRL-1205"/>
    <x v="185"/>
    <x v="0"/>
    <x v="3"/>
    <n v="6.5"/>
    <n v="6.5"/>
    <n v="100"/>
    <n v="4"/>
    <n v="100"/>
    <n v="70"/>
    <n v="70"/>
    <n v="50"/>
    <x v="1"/>
    <n v="0.3"/>
    <n v="1"/>
    <n v="1"/>
    <n v="80"/>
    <n v="64"/>
    <n v="92"/>
    <s v="Very High Deep Work"/>
    <s v="Medium Burnout"/>
    <s v="High Focus"/>
    <n v="83"/>
    <x v="1"/>
    <n v="72"/>
  </r>
  <r>
    <s v="FRL-1289"/>
    <x v="161"/>
    <x v="4"/>
    <x v="7"/>
    <n v="9"/>
    <n v="4"/>
    <n v="44"/>
    <n v="4"/>
    <n v="60"/>
    <n v="80"/>
    <n v="20"/>
    <n v="80"/>
    <x v="0"/>
    <n v="0.8"/>
    <n v="0.44"/>
    <n v="0.6"/>
    <n v="73"/>
    <n v="48"/>
    <n v="67"/>
    <s v="Low Deep Work"/>
    <s v="Low Burnout"/>
    <s v="Medium Focus"/>
    <n v="69"/>
    <x v="0"/>
    <n v="77"/>
  </r>
  <r>
    <s v="FRL-1282"/>
    <x v="156"/>
    <x v="2"/>
    <x v="0"/>
    <n v="9.5"/>
    <n v="6.5"/>
    <n v="68"/>
    <n v="9"/>
    <n v="50"/>
    <n v="75"/>
    <n v="70"/>
    <n v="90"/>
    <x v="3"/>
    <n v="0.3"/>
    <n v="0.68"/>
    <n v="0.5"/>
    <n v="60"/>
    <n v="63"/>
    <n v="78"/>
    <s v="Low Deep Work"/>
    <s v="Medium Burnout"/>
    <s v="Low Focus"/>
    <n v="71"/>
    <x v="2"/>
    <n v="79"/>
  </r>
  <r>
    <s v="FRL-1237"/>
    <x v="145"/>
    <x v="1"/>
    <x v="1"/>
    <n v="7.5"/>
    <n v="6"/>
    <n v="80"/>
    <n v="3"/>
    <n v="70"/>
    <n v="75"/>
    <n v="20"/>
    <n v="40"/>
    <x v="4"/>
    <n v="0.8"/>
    <n v="0.8"/>
    <n v="0.7"/>
    <n v="60"/>
    <n v="37"/>
    <n v="55"/>
    <s v="High Deep Work"/>
    <s v="Low Burnout"/>
    <s v="Low Focus"/>
    <n v="61"/>
    <x v="0"/>
    <n v="68"/>
  </r>
  <r>
    <s v="FRL-1399"/>
    <x v="30"/>
    <x v="2"/>
    <x v="2"/>
    <n v="5"/>
    <n v="4.5"/>
    <n v="90"/>
    <n v="1"/>
    <n v="60"/>
    <n v="70"/>
    <n v="70"/>
    <n v="10"/>
    <x v="2"/>
    <n v="0.3"/>
    <n v="0.9"/>
    <n v="0.6"/>
    <n v="74"/>
    <n v="55"/>
    <n v="66"/>
    <s v="Very High Deep Work"/>
    <s v="Medium Burnout"/>
    <s v="Medium Focus"/>
    <n v="62"/>
    <x v="0"/>
    <n v="69"/>
  </r>
  <r>
    <s v="FRL-1187"/>
    <x v="133"/>
    <x v="0"/>
    <x v="5"/>
    <n v="8"/>
    <n v="4"/>
    <n v="50"/>
    <n v="3"/>
    <n v="60"/>
    <n v="75"/>
    <n v="60"/>
    <n v="90"/>
    <x v="3"/>
    <n v="0.4"/>
    <n v="0.5"/>
    <n v="0.6"/>
    <n v="40"/>
    <n v="84"/>
    <n v="44"/>
    <s v="Low Deep Work"/>
    <s v="High Burnout"/>
    <s v="Low Focus"/>
    <n v="68"/>
    <x v="0"/>
    <n v="70"/>
  </r>
  <r>
    <s v="FRL-1098"/>
    <x v="152"/>
    <x v="3"/>
    <x v="2"/>
    <n v="8.5"/>
    <n v="4.5"/>
    <n v="53"/>
    <n v="1"/>
    <n v="70"/>
    <n v="85"/>
    <n v="40"/>
    <n v="60"/>
    <x v="3"/>
    <n v="0.6"/>
    <n v="0.53"/>
    <n v="0.7"/>
    <n v="55"/>
    <n v="54"/>
    <n v="65"/>
    <s v="Low Deep Work"/>
    <s v="Medium Burnout"/>
    <s v="Low Focus"/>
    <n v="76"/>
    <x v="0"/>
    <n v="84"/>
  </r>
  <r>
    <s v="FRL-1159"/>
    <x v="3"/>
    <x v="1"/>
    <x v="3"/>
    <n v="6"/>
    <n v="5.5"/>
    <n v="92"/>
    <n v="10"/>
    <n v="100"/>
    <n v="95"/>
    <n v="60"/>
    <n v="20"/>
    <x v="0"/>
    <n v="0.4"/>
    <n v="0.92"/>
    <n v="1"/>
    <n v="96"/>
    <n v="44"/>
    <n v="100"/>
    <s v="Very High Deep Work"/>
    <s v="Low Burnout"/>
    <s v="High Focus"/>
    <n v="100"/>
    <x v="1"/>
    <n v="97"/>
  </r>
  <r>
    <s v="FRL-1376"/>
    <x v="103"/>
    <x v="3"/>
    <x v="4"/>
    <n v="6"/>
    <n v="4"/>
    <n v="67"/>
    <n v="2"/>
    <n v="90"/>
    <n v="75"/>
    <n v="40"/>
    <n v="20"/>
    <x v="1"/>
    <n v="0.6"/>
    <n v="0.67"/>
    <n v="0.9"/>
    <n v="78"/>
    <n v="39"/>
    <n v="96"/>
    <s v="Low Deep Work"/>
    <s v="Low Burnout"/>
    <s v="Medium Focus"/>
    <n v="91"/>
    <x v="1"/>
    <n v="81"/>
  </r>
  <r>
    <s v="FRL-1188"/>
    <x v="121"/>
    <x v="4"/>
    <x v="2"/>
    <n v="9"/>
    <n v="8.5"/>
    <n v="94"/>
    <n v="8"/>
    <n v="90"/>
    <n v="70"/>
    <n v="40"/>
    <n v="60"/>
    <x v="1"/>
    <n v="0.6"/>
    <n v="0.94"/>
    <n v="0.9"/>
    <n v="79"/>
    <n v="57"/>
    <n v="83"/>
    <s v="Very High Deep Work"/>
    <s v="Medium Burnout"/>
    <s v="Medium Focus"/>
    <n v="72"/>
    <x v="1"/>
    <n v="69"/>
  </r>
  <r>
    <s v="FRL-1051"/>
    <x v="113"/>
    <x v="0"/>
    <x v="2"/>
    <n v="7.5"/>
    <n v="4.5"/>
    <n v="60"/>
    <n v="8"/>
    <n v="50"/>
    <n v="75"/>
    <n v="10"/>
    <n v="60"/>
    <x v="4"/>
    <n v="0.9"/>
    <n v="0.6"/>
    <n v="0.5"/>
    <n v="47"/>
    <n v="43"/>
    <n v="51"/>
    <s v="Low Deep Work"/>
    <s v="Low Burnout"/>
    <s v="Low Focus"/>
    <n v="61"/>
    <x v="2"/>
    <n v="74"/>
  </r>
  <r>
    <s v="FRL-1029"/>
    <x v="108"/>
    <x v="3"/>
    <x v="0"/>
    <n v="6"/>
    <n v="4"/>
    <n v="67"/>
    <n v="3"/>
    <n v="100"/>
    <n v="85"/>
    <n v="10"/>
    <n v="60"/>
    <x v="0"/>
    <n v="0.9"/>
    <n v="0.67"/>
    <n v="1"/>
    <n v="100"/>
    <n v="28"/>
    <n v="100"/>
    <s v="Low Deep Work"/>
    <s v="Low Burnout"/>
    <s v="High Focus"/>
    <n v="100"/>
    <x v="1"/>
    <n v="89"/>
  </r>
  <r>
    <s v="FRL-1129"/>
    <x v="50"/>
    <x v="4"/>
    <x v="5"/>
    <n v="10"/>
    <n v="5.5"/>
    <n v="55"/>
    <n v="9"/>
    <n v="70"/>
    <n v="75"/>
    <n v="40"/>
    <n v="80"/>
    <x v="4"/>
    <n v="0.6"/>
    <n v="0.55000000000000004"/>
    <n v="0.7"/>
    <n v="41"/>
    <n v="88"/>
    <n v="35"/>
    <s v="Low Deep Work"/>
    <s v="High Burnout"/>
    <s v="Low Focus"/>
    <n v="68"/>
    <x v="0"/>
    <n v="70"/>
  </r>
  <r>
    <s v="FRL-1059"/>
    <x v="91"/>
    <x v="1"/>
    <x v="5"/>
    <n v="7.5"/>
    <n v="7"/>
    <n v="93"/>
    <n v="8"/>
    <n v="100"/>
    <n v="85"/>
    <n v="10"/>
    <n v="10"/>
    <x v="4"/>
    <n v="0.9"/>
    <n v="0.93"/>
    <n v="1"/>
    <n v="86"/>
    <n v="20"/>
    <n v="82"/>
    <s v="Very High Deep Work"/>
    <s v="Low Burnout"/>
    <s v="High Focus"/>
    <n v="89"/>
    <x v="1"/>
    <n v="80"/>
  </r>
  <r>
    <s v="FRL-1114"/>
    <x v="38"/>
    <x v="1"/>
    <x v="6"/>
    <n v="6.5"/>
    <n v="6.5"/>
    <n v="100"/>
    <n v="10"/>
    <n v="80"/>
    <n v="95"/>
    <n v="40"/>
    <n v="20"/>
    <x v="4"/>
    <n v="0.6"/>
    <n v="1"/>
    <n v="0.8"/>
    <n v="79"/>
    <n v="35"/>
    <n v="90"/>
    <s v="Very High Deep Work"/>
    <s v="Low Burnout"/>
    <s v="Medium Focus"/>
    <n v="100"/>
    <x v="3"/>
    <n v="96"/>
  </r>
  <r>
    <s v="FRL-1022"/>
    <x v="5"/>
    <x v="1"/>
    <x v="5"/>
    <n v="5.5"/>
    <n v="4.5"/>
    <n v="82"/>
    <n v="5"/>
    <n v="80"/>
    <n v="95"/>
    <n v="80"/>
    <n v="60"/>
    <x v="4"/>
    <n v="0.2"/>
    <n v="0.82"/>
    <n v="0.8"/>
    <n v="60"/>
    <n v="70"/>
    <n v="54"/>
    <s v="High Deep Work"/>
    <s v="High Burnout"/>
    <s v="Low Focus"/>
    <n v="94"/>
    <x v="3"/>
    <n v="90"/>
  </r>
  <r>
    <s v="FRL-1174"/>
    <x v="164"/>
    <x v="5"/>
    <x v="3"/>
    <n v="10"/>
    <n v="4"/>
    <n v="40"/>
    <n v="5"/>
    <n v="70"/>
    <n v="90"/>
    <n v="10"/>
    <n v="50"/>
    <x v="4"/>
    <n v="0.9"/>
    <n v="0.4"/>
    <n v="0.7"/>
    <n v="65"/>
    <n v="34"/>
    <n v="65"/>
    <s v="Low Deep Work"/>
    <s v="Low Burnout"/>
    <s v="Medium Focus"/>
    <n v="93"/>
    <x v="0"/>
    <n v="92"/>
  </r>
  <r>
    <s v="FRL-1059"/>
    <x v="50"/>
    <x v="4"/>
    <x v="3"/>
    <n v="4.5"/>
    <n v="4.5"/>
    <n v="100"/>
    <n v="7"/>
    <n v="70"/>
    <n v="100"/>
    <n v="50"/>
    <n v="30"/>
    <x v="4"/>
    <n v="0.5"/>
    <n v="1"/>
    <n v="0.7"/>
    <n v="83"/>
    <n v="42"/>
    <n v="87"/>
    <s v="Very High Deep Work"/>
    <s v="Low Burnout"/>
    <s v="High Focus"/>
    <n v="100"/>
    <x v="0"/>
    <n v="102"/>
  </r>
  <r>
    <s v="FRL-1232"/>
    <x v="134"/>
    <x v="4"/>
    <x v="7"/>
    <n v="10"/>
    <n v="8.5"/>
    <n v="85"/>
    <n v="6"/>
    <n v="100"/>
    <n v="80"/>
    <n v="80"/>
    <n v="70"/>
    <x v="0"/>
    <n v="0.2"/>
    <n v="0.85"/>
    <n v="1"/>
    <n v="68"/>
    <n v="85"/>
    <n v="63"/>
    <s v="High Deep Work"/>
    <s v="High Burnout"/>
    <s v="Medium Focus"/>
    <n v="79"/>
    <x v="1"/>
    <n v="77"/>
  </r>
  <r>
    <s v="FRL-1055"/>
    <x v="19"/>
    <x v="3"/>
    <x v="4"/>
    <n v="7.5"/>
    <n v="7.5"/>
    <n v="100"/>
    <n v="7"/>
    <n v="80"/>
    <n v="80"/>
    <n v="50"/>
    <n v="60"/>
    <x v="1"/>
    <n v="0.5"/>
    <n v="1"/>
    <n v="0.8"/>
    <n v="94"/>
    <n v="41"/>
    <n v="100"/>
    <s v="Very High Deep Work"/>
    <s v="Low Burnout"/>
    <s v="High Focus"/>
    <n v="92"/>
    <x v="3"/>
    <n v="86"/>
  </r>
  <r>
    <s v="FRL-1236"/>
    <x v="62"/>
    <x v="2"/>
    <x v="4"/>
    <n v="8"/>
    <n v="7.5"/>
    <n v="94"/>
    <n v="3"/>
    <n v="80"/>
    <n v="95"/>
    <n v="40"/>
    <n v="50"/>
    <x v="1"/>
    <n v="0.6"/>
    <n v="0.94"/>
    <n v="0.8"/>
    <n v="92"/>
    <n v="40"/>
    <n v="100"/>
    <s v="Very High Deep Work"/>
    <s v="Low Burnout"/>
    <s v="High Focus"/>
    <n v="100"/>
    <x v="3"/>
    <n v="101"/>
  </r>
  <r>
    <s v="FRL-1137"/>
    <x v="152"/>
    <x v="3"/>
    <x v="4"/>
    <n v="4"/>
    <n v="4"/>
    <n v="100"/>
    <n v="10"/>
    <n v="90"/>
    <n v="90"/>
    <n v="50"/>
    <n v="70"/>
    <x v="1"/>
    <n v="0.5"/>
    <n v="1"/>
    <n v="0.9"/>
    <n v="97"/>
    <n v="41"/>
    <n v="100"/>
    <s v="Very High Deep Work"/>
    <s v="Low Burnout"/>
    <s v="High Focus"/>
    <n v="100"/>
    <x v="1"/>
    <n v="96"/>
  </r>
  <r>
    <s v="FRL-1379"/>
    <x v="74"/>
    <x v="5"/>
    <x v="6"/>
    <n v="4"/>
    <n v="4"/>
    <n v="100"/>
    <n v="7"/>
    <n v="90"/>
    <n v="95"/>
    <n v="30"/>
    <n v="70"/>
    <x v="2"/>
    <n v="0.7"/>
    <n v="1"/>
    <n v="0.9"/>
    <n v="78"/>
    <n v="43"/>
    <n v="84"/>
    <s v="Very High Deep Work"/>
    <s v="Low Burnout"/>
    <s v="Medium Focus"/>
    <n v="100"/>
    <x v="1"/>
    <n v="96"/>
  </r>
  <r>
    <s v="FRL-1265"/>
    <x v="71"/>
    <x v="4"/>
    <x v="2"/>
    <n v="7"/>
    <n v="7"/>
    <n v="100"/>
    <n v="9"/>
    <n v="50"/>
    <n v="90"/>
    <n v="80"/>
    <n v="80"/>
    <x v="4"/>
    <n v="0.2"/>
    <n v="1"/>
    <n v="0.5"/>
    <n v="59"/>
    <n v="88"/>
    <n v="54"/>
    <s v="Very High Deep Work"/>
    <s v="High Burnout"/>
    <s v="Low Focus"/>
    <n v="74"/>
    <x v="2"/>
    <n v="89"/>
  </r>
  <r>
    <s v="FRL-1305"/>
    <x v="13"/>
    <x v="6"/>
    <x v="6"/>
    <n v="7.5"/>
    <n v="4"/>
    <n v="53"/>
    <n v="4"/>
    <n v="90"/>
    <n v="100"/>
    <n v="70"/>
    <n v="30"/>
    <x v="4"/>
    <n v="0.3"/>
    <n v="0.53"/>
    <n v="0.9"/>
    <n v="57"/>
    <n v="61"/>
    <n v="58"/>
    <s v="Low Deep Work"/>
    <s v="Medium Burnout"/>
    <s v="Low Focus"/>
    <n v="100"/>
    <x v="1"/>
    <n v="101"/>
  </r>
  <r>
    <s v="FRL-1254"/>
    <x v="126"/>
    <x v="0"/>
    <x v="6"/>
    <n v="8.5"/>
    <n v="5"/>
    <n v="59"/>
    <n v="8"/>
    <n v="100"/>
    <n v="100"/>
    <n v="20"/>
    <n v="10"/>
    <x v="3"/>
    <n v="0.8"/>
    <n v="0.59"/>
    <n v="1"/>
    <n v="85"/>
    <n v="30"/>
    <n v="100"/>
    <s v="Low Deep Work"/>
    <s v="Low Burnout"/>
    <s v="High Focus"/>
    <n v="100"/>
    <x v="1"/>
    <n v="101"/>
  </r>
  <r>
    <s v="FRL-1183"/>
    <x v="4"/>
    <x v="2"/>
    <x v="1"/>
    <n v="5"/>
    <n v="5"/>
    <n v="100"/>
    <n v="10"/>
    <n v="60"/>
    <n v="75"/>
    <n v="10"/>
    <n v="70"/>
    <x v="1"/>
    <n v="0.9"/>
    <n v="1"/>
    <n v="0.6"/>
    <n v="49"/>
    <n v="32"/>
    <n v="63"/>
    <s v="Very High Deep Work"/>
    <s v="Low Burnout"/>
    <s v="Low Focus"/>
    <n v="61"/>
    <x v="0"/>
    <n v="68"/>
  </r>
  <r>
    <s v="FRL-1147"/>
    <x v="169"/>
    <x v="1"/>
    <x v="6"/>
    <n v="5"/>
    <n v="4"/>
    <n v="80"/>
    <n v="4"/>
    <n v="60"/>
    <n v="70"/>
    <n v="30"/>
    <n v="40"/>
    <x v="1"/>
    <n v="0.7"/>
    <n v="0.8"/>
    <n v="0.6"/>
    <n v="77"/>
    <n v="36"/>
    <n v="97"/>
    <s v="High Deep Work"/>
    <s v="Low Burnout"/>
    <s v="Medium Focus"/>
    <n v="71"/>
    <x v="0"/>
    <n v="71"/>
  </r>
  <r>
    <s v="FRL-1129"/>
    <x v="138"/>
    <x v="5"/>
    <x v="3"/>
    <n v="7"/>
    <n v="4"/>
    <n v="57"/>
    <n v="7"/>
    <n v="50"/>
    <n v="100"/>
    <n v="70"/>
    <n v="50"/>
    <x v="3"/>
    <n v="0.3"/>
    <n v="0.56999999999999995"/>
    <n v="0.5"/>
    <n v="77"/>
    <n v="53"/>
    <n v="90"/>
    <s v="Low Deep Work"/>
    <s v="Medium Burnout"/>
    <s v="Medium Focus"/>
    <n v="95"/>
    <x v="2"/>
    <n v="102"/>
  </r>
  <r>
    <s v="FRL-1204"/>
    <x v="78"/>
    <x v="1"/>
    <x v="1"/>
    <n v="6.5"/>
    <n v="6.5"/>
    <n v="100"/>
    <n v="3"/>
    <n v="70"/>
    <n v="85"/>
    <n v="90"/>
    <n v="70"/>
    <x v="2"/>
    <n v="0.1"/>
    <n v="1"/>
    <n v="0.7"/>
    <n v="42"/>
    <n v="98"/>
    <n v="36"/>
    <s v="Very High Deep Work"/>
    <s v="High Burnout"/>
    <s v="Low Focus"/>
    <n v="69"/>
    <x v="0"/>
    <n v="78"/>
  </r>
  <r>
    <s v="FRL-1306"/>
    <x v="14"/>
    <x v="5"/>
    <x v="5"/>
    <n v="4.5"/>
    <n v="4"/>
    <n v="89"/>
    <n v="9"/>
    <n v="60"/>
    <n v="85"/>
    <n v="10"/>
    <n v="10"/>
    <x v="4"/>
    <n v="0.9"/>
    <n v="0.89"/>
    <n v="0.6"/>
    <n v="76"/>
    <n v="20"/>
    <n v="76"/>
    <s v="High Deep Work"/>
    <s v="Low Burnout"/>
    <s v="Medium Focus"/>
    <n v="78"/>
    <x v="0"/>
    <n v="80"/>
  </r>
  <r>
    <s v="FRL-1129"/>
    <x v="44"/>
    <x v="1"/>
    <x v="7"/>
    <n v="8"/>
    <n v="6.5"/>
    <n v="81"/>
    <n v="5"/>
    <n v="80"/>
    <n v="100"/>
    <n v="60"/>
    <n v="40"/>
    <x v="1"/>
    <n v="0.4"/>
    <n v="0.81"/>
    <n v="0.8"/>
    <n v="67"/>
    <n v="66"/>
    <n v="65"/>
    <s v="High Deep Work"/>
    <s v="Medium Burnout"/>
    <s v="Medium Focus"/>
    <n v="94"/>
    <x v="3"/>
    <n v="97"/>
  </r>
  <r>
    <s v="FRL-1296"/>
    <x v="173"/>
    <x v="0"/>
    <x v="5"/>
    <n v="10"/>
    <n v="10"/>
    <n v="100"/>
    <n v="9"/>
    <n v="50"/>
    <n v="80"/>
    <n v="30"/>
    <n v="60"/>
    <x v="2"/>
    <n v="0.7"/>
    <n v="1"/>
    <n v="0.5"/>
    <n v="54"/>
    <n v="67"/>
    <n v="54"/>
    <s v="Very High Deep Work"/>
    <s v="Medium Burnout"/>
    <s v="Low Focus"/>
    <n v="67"/>
    <x v="2"/>
    <n v="75"/>
  </r>
  <r>
    <s v="FRL-1073"/>
    <x v="44"/>
    <x v="1"/>
    <x v="4"/>
    <n v="10"/>
    <n v="4"/>
    <n v="40"/>
    <n v="6"/>
    <n v="80"/>
    <n v="85"/>
    <n v="50"/>
    <n v="30"/>
    <x v="1"/>
    <n v="0.5"/>
    <n v="0.4"/>
    <n v="0.8"/>
    <n v="56"/>
    <n v="61"/>
    <n v="65"/>
    <s v="Low Deep Work"/>
    <s v="Medium Burnout"/>
    <s v="Low Focus"/>
    <n v="97"/>
    <x v="3"/>
    <n v="91"/>
  </r>
  <r>
    <s v="FRL-1015"/>
    <x v="24"/>
    <x v="2"/>
    <x v="1"/>
    <n v="8"/>
    <n v="7"/>
    <n v="88"/>
    <n v="9"/>
    <n v="100"/>
    <n v="85"/>
    <n v="90"/>
    <n v="70"/>
    <x v="0"/>
    <n v="0.1"/>
    <n v="0.88"/>
    <n v="1"/>
    <n v="63"/>
    <n v="95"/>
    <n v="55"/>
    <s v="High Deep Work"/>
    <s v="High Burnout"/>
    <s v="Low Focus"/>
    <n v="79"/>
    <x v="1"/>
    <n v="78"/>
  </r>
  <r>
    <s v="FRL-1021"/>
    <x v="5"/>
    <x v="1"/>
    <x v="7"/>
    <n v="9.5"/>
    <n v="8.5"/>
    <n v="89"/>
    <n v="3"/>
    <n v="50"/>
    <n v="75"/>
    <n v="20"/>
    <n v="80"/>
    <x v="0"/>
    <n v="0.8"/>
    <n v="0.89"/>
    <n v="0.5"/>
    <n v="88"/>
    <n v="49"/>
    <n v="86"/>
    <s v="High Deep Work"/>
    <s v="Low Burnout"/>
    <s v="High Focus"/>
    <n v="59"/>
    <x v="2"/>
    <n v="72"/>
  </r>
  <r>
    <s v="FRL-1318"/>
    <x v="49"/>
    <x v="3"/>
    <x v="2"/>
    <n v="8"/>
    <n v="7"/>
    <n v="88"/>
    <n v="7"/>
    <n v="90"/>
    <n v="100"/>
    <n v="30"/>
    <n v="90"/>
    <x v="4"/>
    <n v="0.7"/>
    <n v="0.88"/>
    <n v="0.9"/>
    <n v="54"/>
    <n v="64"/>
    <n v="55"/>
    <s v="High Deep Work"/>
    <s v="Medium Burnout"/>
    <s v="Low Focus"/>
    <n v="100"/>
    <x v="1"/>
    <n v="99"/>
  </r>
  <r>
    <s v="FRL-1081"/>
    <x v="179"/>
    <x v="3"/>
    <x v="1"/>
    <n v="7.5"/>
    <n v="5.5"/>
    <n v="73"/>
    <n v="2"/>
    <n v="60"/>
    <n v="100"/>
    <n v="50"/>
    <n v="60"/>
    <x v="4"/>
    <n v="0.5"/>
    <n v="0.73"/>
    <n v="0.6"/>
    <n v="52"/>
    <n v="65"/>
    <n v="44"/>
    <s v="Medium Deep Work"/>
    <s v="Medium Burnout"/>
    <s v="Low Focus"/>
    <n v="82"/>
    <x v="0"/>
    <n v="93"/>
  </r>
  <r>
    <s v="FRL-1295"/>
    <x v="0"/>
    <x v="0"/>
    <x v="1"/>
    <n v="7.5"/>
    <n v="7"/>
    <n v="93"/>
    <n v="5"/>
    <n v="50"/>
    <n v="85"/>
    <n v="10"/>
    <n v="40"/>
    <x v="3"/>
    <n v="0.9"/>
    <n v="0.93"/>
    <n v="0.5"/>
    <n v="69"/>
    <n v="25"/>
    <n v="82"/>
    <s v="Very High Deep Work"/>
    <s v="Low Burnout"/>
    <s v="Medium Focus"/>
    <n v="64"/>
    <x v="2"/>
    <n v="78"/>
  </r>
  <r>
    <s v="FRL-1277"/>
    <x v="91"/>
    <x v="1"/>
    <x v="2"/>
    <n v="8"/>
    <n v="4"/>
    <n v="50"/>
    <n v="8"/>
    <n v="50"/>
    <n v="80"/>
    <n v="20"/>
    <n v="10"/>
    <x v="3"/>
    <n v="0.8"/>
    <n v="0.5"/>
    <n v="0.5"/>
    <n v="72"/>
    <n v="30"/>
    <n v="83"/>
    <s v="Low Deep Work"/>
    <s v="Low Burnout"/>
    <s v="Medium Focus"/>
    <n v="65"/>
    <x v="2"/>
    <n v="79"/>
  </r>
  <r>
    <s v="FRL-1159"/>
    <x v="3"/>
    <x v="1"/>
    <x v="2"/>
    <n v="9"/>
    <n v="4.5"/>
    <n v="50"/>
    <n v="3"/>
    <n v="60"/>
    <n v="95"/>
    <n v="30"/>
    <n v="10"/>
    <x v="0"/>
    <n v="0.7"/>
    <n v="0.5"/>
    <n v="0.6"/>
    <n v="76"/>
    <n v="35"/>
    <n v="80"/>
    <s v="Low Deep Work"/>
    <s v="Low Burnout"/>
    <s v="Medium Focus"/>
    <n v="85"/>
    <x v="0"/>
    <n v="94"/>
  </r>
  <r>
    <s v="FRL-1184"/>
    <x v="124"/>
    <x v="3"/>
    <x v="3"/>
    <n v="6.5"/>
    <n v="5"/>
    <n v="77"/>
    <n v="2"/>
    <n v="70"/>
    <n v="90"/>
    <n v="80"/>
    <n v="30"/>
    <x v="0"/>
    <n v="0.2"/>
    <n v="0.77"/>
    <n v="0.7"/>
    <n v="83"/>
    <n v="57"/>
    <n v="94"/>
    <s v="Medium Deep Work"/>
    <s v="Medium Burnout"/>
    <s v="High Focus"/>
    <n v="93"/>
    <x v="0"/>
    <n v="92"/>
  </r>
  <r>
    <s v="FRL-1137"/>
    <x v="171"/>
    <x v="4"/>
    <x v="1"/>
    <n v="7"/>
    <n v="4.5"/>
    <n v="64"/>
    <n v="8"/>
    <n v="100"/>
    <n v="95"/>
    <n v="10"/>
    <n v="20"/>
    <x v="2"/>
    <n v="0.9"/>
    <n v="0.64"/>
    <n v="1"/>
    <n v="74"/>
    <n v="26"/>
    <n v="59"/>
    <s v="Low Deep Work"/>
    <s v="Low Burnout"/>
    <s v="Medium Focus"/>
    <n v="89"/>
    <x v="1"/>
    <n v="88"/>
  </r>
  <r>
    <s v="FRL-1207"/>
    <x v="152"/>
    <x v="3"/>
    <x v="3"/>
    <n v="9"/>
    <n v="8.5"/>
    <n v="94"/>
    <n v="8"/>
    <n v="70"/>
    <n v="75"/>
    <n v="10"/>
    <n v="40"/>
    <x v="4"/>
    <n v="0.9"/>
    <n v="0.94"/>
    <n v="0.7"/>
    <n v="78"/>
    <n v="33"/>
    <n v="85"/>
    <s v="Very High Deep Work"/>
    <s v="Low Burnout"/>
    <s v="Medium Focus"/>
    <n v="78"/>
    <x v="0"/>
    <n v="77"/>
  </r>
  <r>
    <s v="FRL-1246"/>
    <x v="166"/>
    <x v="2"/>
    <x v="4"/>
    <n v="10"/>
    <n v="6.5"/>
    <n v="65"/>
    <n v="5"/>
    <n v="90"/>
    <n v="100"/>
    <n v="40"/>
    <n v="40"/>
    <x v="0"/>
    <n v="0.6"/>
    <n v="0.65"/>
    <n v="0.9"/>
    <n v="82"/>
    <n v="47"/>
    <n v="99"/>
    <s v="Low Deep Work"/>
    <s v="Low Burnout"/>
    <s v="High Focus"/>
    <n v="100"/>
    <x v="1"/>
    <n v="106"/>
  </r>
  <r>
    <s v="FRL-1259"/>
    <x v="113"/>
    <x v="0"/>
    <x v="7"/>
    <n v="5"/>
    <n v="4"/>
    <n v="80"/>
    <n v="9"/>
    <n v="80"/>
    <n v="90"/>
    <n v="10"/>
    <n v="70"/>
    <x v="0"/>
    <n v="0.9"/>
    <n v="0.8"/>
    <n v="0.8"/>
    <n v="97"/>
    <n v="32"/>
    <n v="94"/>
    <s v="High Deep Work"/>
    <s v="Low Burnout"/>
    <s v="High Focus"/>
    <n v="84"/>
    <x v="3"/>
    <n v="87"/>
  </r>
  <r>
    <s v="FRL-1132"/>
    <x v="69"/>
    <x v="5"/>
    <x v="4"/>
    <n v="7.5"/>
    <n v="5"/>
    <n v="67"/>
    <n v="4"/>
    <n v="80"/>
    <n v="85"/>
    <n v="20"/>
    <n v="50"/>
    <x v="3"/>
    <n v="0.8"/>
    <n v="0.67"/>
    <n v="0.8"/>
    <n v="80"/>
    <n v="34"/>
    <n v="100"/>
    <s v="Low Deep Work"/>
    <s v="Low Burnout"/>
    <s v="High Focus"/>
    <n v="97"/>
    <x v="3"/>
    <n v="91"/>
  </r>
  <r>
    <s v="FRL-1256"/>
    <x v="157"/>
    <x v="4"/>
    <x v="2"/>
    <n v="4.5"/>
    <n v="4.5"/>
    <n v="100"/>
    <n v="1"/>
    <n v="70"/>
    <n v="70"/>
    <n v="20"/>
    <n v="70"/>
    <x v="4"/>
    <n v="0.8"/>
    <n v="1"/>
    <n v="0.7"/>
    <n v="65"/>
    <n v="46"/>
    <n v="67"/>
    <s v="Very High Deep Work"/>
    <s v="Low Burnout"/>
    <s v="Medium Focus"/>
    <n v="62"/>
    <x v="0"/>
    <n v="69"/>
  </r>
  <r>
    <s v="FRL-1342"/>
    <x v="71"/>
    <x v="4"/>
    <x v="1"/>
    <n v="4"/>
    <n v="4"/>
    <n v="100"/>
    <n v="6"/>
    <n v="90"/>
    <n v="75"/>
    <n v="10"/>
    <n v="20"/>
    <x v="1"/>
    <n v="0.9"/>
    <n v="1"/>
    <n v="0.9"/>
    <n v="87"/>
    <n v="21"/>
    <n v="87"/>
    <s v="Very High Deep Work"/>
    <s v="Low Burnout"/>
    <s v="High Focus"/>
    <n v="70"/>
    <x v="1"/>
    <n v="68"/>
  </r>
  <r>
    <s v="FRL-1281"/>
    <x v="6"/>
    <x v="3"/>
    <x v="6"/>
    <n v="5"/>
    <n v="4"/>
    <n v="80"/>
    <n v="4"/>
    <n v="60"/>
    <n v="90"/>
    <n v="80"/>
    <n v="10"/>
    <x v="2"/>
    <n v="0.2"/>
    <n v="0.8"/>
    <n v="0.6"/>
    <n v="53"/>
    <n v="54"/>
    <n v="62"/>
    <s v="High Deep Work"/>
    <s v="Medium Burnout"/>
    <s v="Low Focus"/>
    <n v="91"/>
    <x v="0"/>
    <n v="91"/>
  </r>
  <r>
    <s v="FRL-1386"/>
    <x v="24"/>
    <x v="2"/>
    <x v="4"/>
    <n v="8.5"/>
    <n v="6.5"/>
    <n v="76"/>
    <n v="9"/>
    <n v="90"/>
    <n v="70"/>
    <n v="60"/>
    <n v="90"/>
    <x v="2"/>
    <n v="0.4"/>
    <n v="0.76"/>
    <n v="0.9"/>
    <n v="63"/>
    <n v="68"/>
    <n v="65"/>
    <s v="Medium Deep Work"/>
    <s v="Medium Burnout"/>
    <s v="Low Focus"/>
    <n v="85"/>
    <x v="1"/>
    <n v="76"/>
  </r>
  <r>
    <s v="FRL-1063"/>
    <x v="32"/>
    <x v="4"/>
    <x v="1"/>
    <n v="7"/>
    <n v="7"/>
    <n v="100"/>
    <n v="4"/>
    <n v="100"/>
    <n v="85"/>
    <n v="20"/>
    <n v="50"/>
    <x v="1"/>
    <n v="0.8"/>
    <n v="1"/>
    <n v="1"/>
    <n v="72"/>
    <n v="36"/>
    <n v="75"/>
    <s v="Very High Deep Work"/>
    <s v="Low Burnout"/>
    <s v="Medium Focus"/>
    <n v="79"/>
    <x v="1"/>
    <n v="78"/>
  </r>
  <r>
    <s v="FRL-1009"/>
    <x v="126"/>
    <x v="0"/>
    <x v="2"/>
    <n v="6.5"/>
    <n v="5.5"/>
    <n v="85"/>
    <n v="5"/>
    <n v="50"/>
    <n v="100"/>
    <n v="50"/>
    <n v="30"/>
    <x v="2"/>
    <n v="0.5"/>
    <n v="0.85"/>
    <n v="0.5"/>
    <n v="64"/>
    <n v="56"/>
    <n v="60"/>
    <s v="High Deep Work"/>
    <s v="Medium Burnout"/>
    <s v="Low Focus"/>
    <n v="82"/>
    <x v="2"/>
    <n v="99"/>
  </r>
  <r>
    <s v="FRL-1121"/>
    <x v="177"/>
    <x v="1"/>
    <x v="6"/>
    <n v="7"/>
    <n v="4.5"/>
    <n v="64"/>
    <n v="7"/>
    <n v="70"/>
    <n v="90"/>
    <n v="20"/>
    <n v="90"/>
    <x v="1"/>
    <n v="0.8"/>
    <n v="0.64"/>
    <n v="0.7"/>
    <n v="74"/>
    <n v="50"/>
    <n v="86"/>
    <s v="Low Deep Work"/>
    <s v="Medium Burnout"/>
    <s v="Medium Focus"/>
    <n v="91"/>
    <x v="0"/>
    <n v="91"/>
  </r>
  <r>
    <s v="FRL-1354"/>
    <x v="156"/>
    <x v="2"/>
    <x v="2"/>
    <n v="5"/>
    <n v="4.5"/>
    <n v="90"/>
    <n v="10"/>
    <n v="80"/>
    <n v="95"/>
    <n v="80"/>
    <n v="40"/>
    <x v="4"/>
    <n v="0.2"/>
    <n v="0.9"/>
    <n v="0.8"/>
    <n v="71"/>
    <n v="66"/>
    <n v="64"/>
    <s v="Very High Deep Work"/>
    <s v="Medium Burnout"/>
    <s v="Medium Focus"/>
    <n v="92"/>
    <x v="3"/>
    <n v="94"/>
  </r>
  <r>
    <s v="FRL-1245"/>
    <x v="41"/>
    <x v="5"/>
    <x v="2"/>
    <n v="14"/>
    <n v="6"/>
    <n v="43"/>
    <n v="0"/>
    <n v="100"/>
    <n v="80"/>
    <n v="40"/>
    <n v="60"/>
    <x v="2"/>
    <n v="0.6"/>
    <n v="0.43"/>
    <n v="1"/>
    <n v="40"/>
    <n v="63"/>
    <n v="38"/>
    <s v="Low Deep Work"/>
    <s v="Medium Burnout"/>
    <s v="Low Focus"/>
    <n v="82"/>
    <x v="1"/>
    <n v="79"/>
  </r>
  <r>
    <s v="FRL-1265"/>
    <x v="113"/>
    <x v="0"/>
    <x v="6"/>
    <n v="5"/>
    <n v="5"/>
    <n v="100"/>
    <n v="7"/>
    <n v="80"/>
    <n v="70"/>
    <n v="60"/>
    <n v="70"/>
    <x v="2"/>
    <n v="0.4"/>
    <n v="1"/>
    <n v="0.8"/>
    <n v="70"/>
    <n v="57"/>
    <n v="75"/>
    <s v="Very High Deep Work"/>
    <s v="Medium Burnout"/>
    <s v="Medium Focus"/>
    <n v="76"/>
    <x v="3"/>
    <n v="71"/>
  </r>
  <r>
    <s v="FRL-1265"/>
    <x v="135"/>
    <x v="4"/>
    <x v="3"/>
    <n v="9"/>
    <n v="4"/>
    <n v="44"/>
    <n v="3"/>
    <n v="90"/>
    <n v="70"/>
    <n v="40"/>
    <n v="50"/>
    <x v="1"/>
    <n v="0.6"/>
    <n v="0.44"/>
    <n v="0.9"/>
    <n v="63"/>
    <n v="53"/>
    <n v="70"/>
    <s v="Low Deep Work"/>
    <s v="Medium Burnout"/>
    <s v="Low Focus"/>
    <n v="83"/>
    <x v="1"/>
    <n v="72"/>
  </r>
  <r>
    <s v="FRL-1328"/>
    <x v="57"/>
    <x v="4"/>
    <x v="5"/>
    <n v="5"/>
    <n v="4.5"/>
    <n v="90"/>
    <n v="8"/>
    <n v="80"/>
    <n v="70"/>
    <n v="10"/>
    <n v="10"/>
    <x v="1"/>
    <n v="0.9"/>
    <n v="0.9"/>
    <n v="0.8"/>
    <n v="94"/>
    <n v="19"/>
    <n v="100"/>
    <s v="Very High Deep Work"/>
    <s v="Low Burnout"/>
    <s v="High Focus"/>
    <n v="69"/>
    <x v="3"/>
    <n v="65"/>
  </r>
  <r>
    <s v="FRL-1004"/>
    <x v="90"/>
    <x v="3"/>
    <x v="1"/>
    <n v="4.5"/>
    <n v="4.5"/>
    <n v="100"/>
    <n v="6"/>
    <n v="60"/>
    <n v="85"/>
    <n v="70"/>
    <n v="30"/>
    <x v="2"/>
    <n v="0.3"/>
    <n v="1"/>
    <n v="0.6"/>
    <n v="60"/>
    <n v="68"/>
    <n v="50"/>
    <s v="Very High Deep Work"/>
    <s v="Medium Burnout"/>
    <s v="Low Focus"/>
    <n v="69"/>
    <x v="0"/>
    <n v="78"/>
  </r>
  <r>
    <s v="FRL-1207"/>
    <x v="39"/>
    <x v="3"/>
    <x v="0"/>
    <n v="9.5"/>
    <n v="9.5"/>
    <n v="100"/>
    <n v="3"/>
    <n v="70"/>
    <n v="80"/>
    <n v="30"/>
    <n v="10"/>
    <x v="3"/>
    <n v="0.7"/>
    <n v="1"/>
    <n v="0.7"/>
    <n v="81"/>
    <n v="30"/>
    <n v="100"/>
    <s v="Very High Deep Work"/>
    <s v="Low Burnout"/>
    <s v="High Focus"/>
    <n v="82"/>
    <x v="0"/>
    <n v="84"/>
  </r>
  <r>
    <s v="FRL-1400"/>
    <x v="90"/>
    <x v="3"/>
    <x v="4"/>
    <n v="5.5"/>
    <n v="4"/>
    <n v="73"/>
    <n v="10"/>
    <n v="50"/>
    <n v="95"/>
    <n v="50"/>
    <n v="10"/>
    <x v="4"/>
    <n v="0.5"/>
    <n v="0.73"/>
    <n v="0.5"/>
    <n v="58"/>
    <n v="38"/>
    <n v="72"/>
    <s v="Medium Deep Work"/>
    <s v="Low Burnout"/>
    <s v="Low Focus"/>
    <n v="92"/>
    <x v="2"/>
    <n v="101"/>
  </r>
  <r>
    <s v="FRL-1075"/>
    <x v="126"/>
    <x v="0"/>
    <x v="7"/>
    <n v="5.5"/>
    <n v="4"/>
    <n v="73"/>
    <n v="2"/>
    <n v="80"/>
    <n v="75"/>
    <n v="30"/>
    <n v="70"/>
    <x v="2"/>
    <n v="0.7"/>
    <n v="0.73"/>
    <n v="0.8"/>
    <n v="62"/>
    <n v="49"/>
    <n v="54"/>
    <s v="Medium Deep Work"/>
    <s v="Low Burnout"/>
    <s v="Low Focus"/>
    <n v="70"/>
    <x v="3"/>
    <n v="72"/>
  </r>
  <r>
    <s v="FRL-1132"/>
    <x v="139"/>
    <x v="3"/>
    <x v="1"/>
    <n v="6.5"/>
    <n v="5.5"/>
    <n v="85"/>
    <n v="10"/>
    <n v="50"/>
    <n v="70"/>
    <n v="20"/>
    <n v="90"/>
    <x v="2"/>
    <n v="0.8"/>
    <n v="0.85"/>
    <n v="0.5"/>
    <n v="26"/>
    <n v="50"/>
    <n v="36"/>
    <s v="High Deep Work"/>
    <s v="Medium Burnout"/>
    <s v="Low Focus"/>
    <n v="52"/>
    <x v="2"/>
    <n v="63"/>
  </r>
  <r>
    <s v="FRL-1312"/>
    <x v="180"/>
    <x v="5"/>
    <x v="1"/>
    <n v="2"/>
    <n v="2"/>
    <n v="100"/>
    <n v="10"/>
    <n v="100"/>
    <n v="75"/>
    <n v="80"/>
    <n v="50"/>
    <x v="3"/>
    <n v="0.2"/>
    <n v="1"/>
    <n v="1"/>
    <n v="72"/>
    <n v="68"/>
    <n v="73"/>
    <s v="Very High Deep Work"/>
    <s v="Medium Burnout"/>
    <s v="Medium Focus"/>
    <n v="70"/>
    <x v="1"/>
    <n v="68"/>
  </r>
  <r>
    <s v="FRL-1294"/>
    <x v="20"/>
    <x v="6"/>
    <x v="7"/>
    <n v="9"/>
    <n v="5.5"/>
    <n v="61"/>
    <n v="6"/>
    <n v="80"/>
    <n v="95"/>
    <n v="70"/>
    <n v="80"/>
    <x v="4"/>
    <n v="0.3"/>
    <n v="0.61"/>
    <n v="0.8"/>
    <n v="47"/>
    <n v="87"/>
    <n v="37"/>
    <s v="Low Deep Work"/>
    <s v="High Burnout"/>
    <s v="Low Focus"/>
    <n v="89"/>
    <x v="3"/>
    <n v="92"/>
  </r>
  <r>
    <s v="FRL-1180"/>
    <x v="144"/>
    <x v="0"/>
    <x v="6"/>
    <n v="8.5"/>
    <n v="4"/>
    <n v="47"/>
    <n v="3"/>
    <n v="80"/>
    <n v="100"/>
    <n v="30"/>
    <n v="50"/>
    <x v="4"/>
    <n v="0.7"/>
    <n v="0.47"/>
    <n v="0.8"/>
    <n v="58"/>
    <n v="54"/>
    <n v="59"/>
    <s v="Low Deep Work"/>
    <s v="Medium Burnout"/>
    <s v="Low Focus"/>
    <n v="100"/>
    <x v="3"/>
    <n v="101"/>
  </r>
  <r>
    <s v="FRL-1206"/>
    <x v="49"/>
    <x v="3"/>
    <x v="0"/>
    <n v="4"/>
    <n v="4"/>
    <n v="100"/>
    <n v="4"/>
    <n v="90"/>
    <n v="90"/>
    <n v="10"/>
    <n v="10"/>
    <x v="0"/>
    <n v="0.9"/>
    <n v="1"/>
    <n v="0.9"/>
    <n v="100"/>
    <n v="17"/>
    <n v="100"/>
    <s v="Very High Deep Work"/>
    <s v="Low Burnout"/>
    <s v="High Focus"/>
    <n v="100"/>
    <x v="1"/>
    <n v="94"/>
  </r>
  <r>
    <s v="FRL-1153"/>
    <x v="86"/>
    <x v="6"/>
    <x v="4"/>
    <n v="7"/>
    <n v="4"/>
    <n v="57"/>
    <n v="5"/>
    <n v="60"/>
    <n v="85"/>
    <n v="90"/>
    <n v="80"/>
    <x v="3"/>
    <n v="0.1"/>
    <n v="0.56999999999999995"/>
    <n v="0.6"/>
    <n v="56"/>
    <n v="66"/>
    <n v="74"/>
    <s v="Low Deep Work"/>
    <s v="Medium Burnout"/>
    <s v="Low Focus"/>
    <n v="90"/>
    <x v="0"/>
    <n v="91"/>
  </r>
  <r>
    <s v="FRL-1162"/>
    <x v="162"/>
    <x v="2"/>
    <x v="2"/>
    <n v="9"/>
    <n v="4"/>
    <n v="44"/>
    <n v="5"/>
    <n v="100"/>
    <n v="75"/>
    <n v="20"/>
    <n v="70"/>
    <x v="1"/>
    <n v="0.8"/>
    <n v="0.44"/>
    <n v="1"/>
    <n v="48"/>
    <n v="47"/>
    <n v="55"/>
    <s v="Low Deep Work"/>
    <s v="Low Burnout"/>
    <s v="Low Focus"/>
    <n v="77"/>
    <x v="1"/>
    <n v="74"/>
  </r>
  <r>
    <s v="FRL-1306"/>
    <x v="65"/>
    <x v="5"/>
    <x v="6"/>
    <n v="9.5"/>
    <n v="9.5"/>
    <n v="100"/>
    <n v="1"/>
    <n v="80"/>
    <n v="85"/>
    <n v="60"/>
    <n v="50"/>
    <x v="1"/>
    <n v="0.4"/>
    <n v="1"/>
    <n v="0.8"/>
    <n v="89"/>
    <n v="56"/>
    <n v="100"/>
    <s v="Very High Deep Work"/>
    <s v="Medium Burnout"/>
    <s v="High Focus"/>
    <n v="93"/>
    <x v="3"/>
    <n v="86"/>
  </r>
  <r>
    <s v="FRL-1318"/>
    <x v="42"/>
    <x v="5"/>
    <x v="1"/>
    <n v="6"/>
    <n v="4.5"/>
    <n v="75"/>
    <n v="10"/>
    <n v="90"/>
    <n v="70"/>
    <n v="50"/>
    <n v="60"/>
    <x v="3"/>
    <n v="0.5"/>
    <n v="0.75"/>
    <n v="0.9"/>
    <n v="62"/>
    <n v="57"/>
    <n v="65"/>
    <s v="Medium Deep Work"/>
    <s v="Medium Burnout"/>
    <s v="Low Focus"/>
    <n v="65"/>
    <x v="1"/>
    <n v="63"/>
  </r>
  <r>
    <s v="FRL-1352"/>
    <x v="172"/>
    <x v="6"/>
    <x v="6"/>
    <n v="5"/>
    <n v="5"/>
    <n v="100"/>
    <n v="8"/>
    <n v="100"/>
    <n v="75"/>
    <n v="60"/>
    <n v="80"/>
    <x v="3"/>
    <n v="0.4"/>
    <n v="1"/>
    <n v="1"/>
    <n v="99"/>
    <n v="51"/>
    <n v="100"/>
    <s v="Very High Deep Work"/>
    <s v="Medium Burnout"/>
    <s v="High Focus"/>
    <n v="87"/>
    <x v="1"/>
    <n v="76"/>
  </r>
  <r>
    <s v="FRL-1261"/>
    <x v="77"/>
    <x v="6"/>
    <x v="3"/>
    <n v="5.5"/>
    <n v="4.5"/>
    <n v="82"/>
    <n v="1"/>
    <n v="60"/>
    <n v="80"/>
    <n v="60"/>
    <n v="40"/>
    <x v="3"/>
    <n v="0.4"/>
    <n v="0.82"/>
    <n v="0.6"/>
    <n v="80"/>
    <n v="47"/>
    <n v="100"/>
    <s v="High Deep Work"/>
    <s v="Low Burnout"/>
    <s v="High Focus"/>
    <n v="83"/>
    <x v="0"/>
    <n v="82"/>
  </r>
  <r>
    <s v="FRL-1092"/>
    <x v="5"/>
    <x v="1"/>
    <x v="4"/>
    <n v="7"/>
    <n v="5"/>
    <n v="71"/>
    <n v="2"/>
    <n v="60"/>
    <n v="80"/>
    <n v="80"/>
    <n v="50"/>
    <x v="0"/>
    <n v="0.2"/>
    <n v="0.71"/>
    <n v="0.6"/>
    <n v="69"/>
    <n v="55"/>
    <n v="88"/>
    <s v="Medium Deep Work"/>
    <s v="Medium Burnout"/>
    <s v="Medium Focus"/>
    <n v="84"/>
    <x v="0"/>
    <n v="86"/>
  </r>
  <r>
    <s v="FRL-1097"/>
    <x v="27"/>
    <x v="4"/>
    <x v="3"/>
    <n v="5"/>
    <n v="4"/>
    <n v="80"/>
    <n v="4"/>
    <n v="70"/>
    <n v="70"/>
    <n v="60"/>
    <n v="20"/>
    <x v="4"/>
    <n v="0.4"/>
    <n v="0.8"/>
    <n v="0.7"/>
    <n v="63"/>
    <n v="51"/>
    <n v="68"/>
    <s v="High Deep Work"/>
    <s v="Medium Burnout"/>
    <s v="Low Focus"/>
    <n v="73"/>
    <x v="0"/>
    <n v="72"/>
  </r>
  <r>
    <s v="FRL-1064"/>
    <x v="144"/>
    <x v="0"/>
    <x v="4"/>
    <n v="5"/>
    <n v="4.5"/>
    <n v="90"/>
    <n v="2"/>
    <n v="80"/>
    <n v="95"/>
    <n v="20"/>
    <n v="60"/>
    <x v="0"/>
    <n v="0.8"/>
    <n v="0.9"/>
    <n v="0.8"/>
    <n v="99"/>
    <n v="29"/>
    <n v="100"/>
    <s v="Very High Deep Work"/>
    <s v="Low Burnout"/>
    <s v="High Focus"/>
    <n v="100"/>
    <x v="3"/>
    <n v="101"/>
  </r>
  <r>
    <s v="FRL-1273"/>
    <x v="82"/>
    <x v="5"/>
    <x v="5"/>
    <n v="4"/>
    <n v="4"/>
    <n v="100"/>
    <n v="1"/>
    <n v="60"/>
    <n v="75"/>
    <n v="50"/>
    <n v="60"/>
    <x v="4"/>
    <n v="0.5"/>
    <n v="1"/>
    <n v="0.6"/>
    <n v="61"/>
    <n v="59"/>
    <n v="61"/>
    <s v="Very High Deep Work"/>
    <s v="Medium Burnout"/>
    <s v="Low Focus"/>
    <n v="68"/>
    <x v="0"/>
    <n v="70"/>
  </r>
  <r>
    <s v="FRL-1036"/>
    <x v="103"/>
    <x v="3"/>
    <x v="6"/>
    <n v="8.5"/>
    <n v="8.5"/>
    <n v="100"/>
    <n v="3"/>
    <n v="70"/>
    <n v="100"/>
    <n v="20"/>
    <n v="30"/>
    <x v="2"/>
    <n v="0.8"/>
    <n v="1"/>
    <n v="0.7"/>
    <n v="73"/>
    <n v="31"/>
    <n v="84"/>
    <s v="Very High Deep Work"/>
    <s v="Low Burnout"/>
    <s v="Medium Focus"/>
    <n v="100"/>
    <x v="0"/>
    <n v="101"/>
  </r>
  <r>
    <s v="FRL-1261"/>
    <x v="101"/>
    <x v="1"/>
    <x v="6"/>
    <n v="7.5"/>
    <n v="4.5"/>
    <n v="60"/>
    <n v="10"/>
    <n v="60"/>
    <n v="100"/>
    <n v="60"/>
    <n v="10"/>
    <x v="2"/>
    <n v="0.4"/>
    <n v="0.6"/>
    <n v="0.6"/>
    <n v="48"/>
    <n v="51"/>
    <n v="55"/>
    <s v="Low Deep Work"/>
    <s v="Medium Burnout"/>
    <s v="Low Focus"/>
    <n v="100"/>
    <x v="0"/>
    <n v="101"/>
  </r>
  <r>
    <s v="FRL-1373"/>
    <x v="122"/>
    <x v="5"/>
    <x v="2"/>
    <n v="6"/>
    <n v="6"/>
    <n v="100"/>
    <n v="5"/>
    <n v="50"/>
    <n v="90"/>
    <n v="80"/>
    <n v="20"/>
    <x v="2"/>
    <n v="0.2"/>
    <n v="1"/>
    <n v="0.5"/>
    <n v="74"/>
    <n v="69"/>
    <n v="65"/>
    <s v="Very High Deep Work"/>
    <s v="Medium Burnout"/>
    <s v="Medium Focus"/>
    <n v="74"/>
    <x v="2"/>
    <n v="89"/>
  </r>
  <r>
    <s v="FRL-1387"/>
    <x v="36"/>
    <x v="2"/>
    <x v="1"/>
    <n v="6.5"/>
    <n v="5.5"/>
    <n v="85"/>
    <n v="2"/>
    <n v="80"/>
    <n v="100"/>
    <n v="40"/>
    <n v="30"/>
    <x v="1"/>
    <n v="0.6"/>
    <n v="0.85"/>
    <n v="0.8"/>
    <n v="84"/>
    <n v="47"/>
    <n v="76"/>
    <s v="High Deep Work"/>
    <s v="Low Burnout"/>
    <s v="High Focus"/>
    <n v="88"/>
    <x v="3"/>
    <n v="93"/>
  </r>
  <r>
    <s v="FRL-1142"/>
    <x v="72"/>
    <x v="3"/>
    <x v="4"/>
    <n v="5.5"/>
    <n v="4"/>
    <n v="73"/>
    <n v="7"/>
    <n v="100"/>
    <n v="85"/>
    <n v="30"/>
    <n v="20"/>
    <x v="1"/>
    <n v="0.7"/>
    <n v="0.73"/>
    <n v="1"/>
    <n v="86"/>
    <n v="32"/>
    <n v="100"/>
    <s v="Medium Deep Work"/>
    <s v="Low Burnout"/>
    <s v="High Focus"/>
    <n v="100"/>
    <x v="1"/>
    <n v="91"/>
  </r>
  <r>
    <s v="FRL-1366"/>
    <x v="40"/>
    <x v="4"/>
    <x v="3"/>
    <n v="5.5"/>
    <n v="5"/>
    <n v="91"/>
    <n v="3"/>
    <n v="50"/>
    <n v="85"/>
    <n v="70"/>
    <n v="20"/>
    <x v="2"/>
    <n v="0.3"/>
    <n v="0.91"/>
    <n v="0.5"/>
    <n v="65"/>
    <n v="55"/>
    <n v="68"/>
    <s v="Very High Deep Work"/>
    <s v="Medium Burnout"/>
    <s v="Medium Focus"/>
    <n v="81"/>
    <x v="2"/>
    <n v="87"/>
  </r>
  <r>
    <s v="FRL-1148"/>
    <x v="33"/>
    <x v="6"/>
    <x v="2"/>
    <n v="4"/>
    <n v="4"/>
    <n v="100"/>
    <n v="10"/>
    <n v="100"/>
    <n v="85"/>
    <n v="90"/>
    <n v="60"/>
    <x v="1"/>
    <n v="0.1"/>
    <n v="1"/>
    <n v="1"/>
    <n v="83"/>
    <n v="72"/>
    <n v="82"/>
    <s v="Very High Deep Work"/>
    <s v="High Burnout"/>
    <s v="High Focus"/>
    <n v="87"/>
    <x v="1"/>
    <n v="84"/>
  </r>
  <r>
    <s v="FRL-1235"/>
    <x v="32"/>
    <x v="4"/>
    <x v="3"/>
    <n v="6"/>
    <n v="4.5"/>
    <n v="75"/>
    <n v="4"/>
    <n v="80"/>
    <n v="70"/>
    <n v="90"/>
    <n v="10"/>
    <x v="1"/>
    <n v="0.1"/>
    <n v="0.75"/>
    <n v="0.8"/>
    <n v="65"/>
    <n v="65"/>
    <n v="75"/>
    <s v="Medium Deep Work"/>
    <s v="Medium Burnout"/>
    <s v="Medium Focus"/>
    <n v="79"/>
    <x v="3"/>
    <n v="72"/>
  </r>
  <r>
    <s v="FRL-1055"/>
    <x v="168"/>
    <x v="6"/>
    <x v="1"/>
    <n v="4.5"/>
    <n v="4.5"/>
    <n v="100"/>
    <n v="7"/>
    <n v="50"/>
    <n v="100"/>
    <n v="10"/>
    <n v="40"/>
    <x v="1"/>
    <n v="0.9"/>
    <n v="1"/>
    <n v="0.5"/>
    <n v="71"/>
    <n v="26"/>
    <n v="77"/>
    <s v="Very High Deep Work"/>
    <s v="Low Burnout"/>
    <s v="Medium Focus"/>
    <n v="75"/>
    <x v="2"/>
    <n v="93"/>
  </r>
  <r>
    <s v="FRL-1248"/>
    <x v="121"/>
    <x v="4"/>
    <x v="0"/>
    <n v="8"/>
    <n v="8"/>
    <n v="100"/>
    <n v="9"/>
    <n v="90"/>
    <n v="90"/>
    <n v="40"/>
    <n v="10"/>
    <x v="2"/>
    <n v="0.6"/>
    <n v="1"/>
    <n v="0.9"/>
    <n v="71"/>
    <n v="36"/>
    <n v="80"/>
    <s v="Very High Deep Work"/>
    <s v="Low Burnout"/>
    <s v="Medium Focus"/>
    <n v="100"/>
    <x v="1"/>
    <n v="94"/>
  </r>
  <r>
    <s v="FRL-1336"/>
    <x v="164"/>
    <x v="5"/>
    <x v="4"/>
    <n v="7"/>
    <n v="4.5"/>
    <n v="64"/>
    <n v="9"/>
    <n v="50"/>
    <n v="85"/>
    <n v="90"/>
    <n v="80"/>
    <x v="1"/>
    <n v="0.1"/>
    <n v="0.64"/>
    <n v="0.5"/>
    <n v="56"/>
    <n v="71"/>
    <n v="68"/>
    <s v="Low Deep Work"/>
    <s v="High Burnout"/>
    <s v="Low Focus"/>
    <n v="82"/>
    <x v="2"/>
    <n v="91"/>
  </r>
  <r>
    <s v="FRL-1045"/>
    <x v="44"/>
    <x v="1"/>
    <x v="0"/>
    <n v="9"/>
    <n v="6.5"/>
    <n v="72"/>
    <n v="7"/>
    <n v="50"/>
    <n v="80"/>
    <n v="10"/>
    <n v="70"/>
    <x v="2"/>
    <n v="0.9"/>
    <n v="0.72"/>
    <n v="0.5"/>
    <n v="58"/>
    <n v="38"/>
    <n v="66"/>
    <s v="Medium Deep Work"/>
    <s v="Low Burnout"/>
    <s v="Low Focus"/>
    <n v="75"/>
    <x v="2"/>
    <n v="84"/>
  </r>
  <r>
    <s v="FRL-1388"/>
    <x v="91"/>
    <x v="1"/>
    <x v="1"/>
    <n v="8"/>
    <n v="5"/>
    <n v="62"/>
    <n v="7"/>
    <n v="60"/>
    <n v="90"/>
    <n v="10"/>
    <n v="10"/>
    <x v="1"/>
    <n v="0.9"/>
    <n v="0.62"/>
    <n v="0.6"/>
    <n v="91"/>
    <n v="24"/>
    <n v="81"/>
    <s v="Low Deep Work"/>
    <s v="Low Burnout"/>
    <s v="High Focus"/>
    <n v="73"/>
    <x v="0"/>
    <n v="83"/>
  </r>
  <r>
    <s v="FRL-1365"/>
    <x v="161"/>
    <x v="4"/>
    <x v="6"/>
    <n v="5"/>
    <n v="4"/>
    <n v="80"/>
    <n v="9"/>
    <n v="100"/>
    <n v="95"/>
    <n v="50"/>
    <n v="80"/>
    <x v="3"/>
    <n v="0.5"/>
    <n v="0.8"/>
    <n v="1"/>
    <n v="90"/>
    <n v="50"/>
    <n v="100"/>
    <s v="High Deep Work"/>
    <s v="Medium Burnout"/>
    <s v="High Focus"/>
    <n v="100"/>
    <x v="1"/>
    <n v="96"/>
  </r>
  <r>
    <s v="FRL-1234"/>
    <x v="63"/>
    <x v="6"/>
    <x v="6"/>
    <n v="6.5"/>
    <n v="5.5"/>
    <n v="85"/>
    <n v="5"/>
    <n v="80"/>
    <n v="90"/>
    <n v="40"/>
    <n v="10"/>
    <x v="1"/>
    <n v="0.6"/>
    <n v="0.85"/>
    <n v="0.8"/>
    <n v="85"/>
    <n v="34"/>
    <n v="100"/>
    <s v="High Deep Work"/>
    <s v="Low Burnout"/>
    <s v="High Focus"/>
    <n v="98"/>
    <x v="3"/>
    <n v="91"/>
  </r>
  <r>
    <s v="FRL-1025"/>
    <x v="127"/>
    <x v="6"/>
    <x v="4"/>
    <n v="8.5"/>
    <n v="7.5"/>
    <n v="88"/>
    <n v="9"/>
    <n v="90"/>
    <n v="90"/>
    <n v="60"/>
    <n v="20"/>
    <x v="1"/>
    <n v="0.4"/>
    <n v="0.88"/>
    <n v="0.9"/>
    <n v="88"/>
    <n v="44"/>
    <n v="100"/>
    <s v="High Deep Work"/>
    <s v="Low Burnout"/>
    <s v="High Focus"/>
    <n v="100"/>
    <x v="1"/>
    <n v="96"/>
  </r>
  <r>
    <s v="FRL-1145"/>
    <x v="52"/>
    <x v="5"/>
    <x v="3"/>
    <n v="8"/>
    <n v="5.5"/>
    <n v="69"/>
    <n v="7"/>
    <n v="50"/>
    <n v="80"/>
    <n v="70"/>
    <n v="80"/>
    <x v="2"/>
    <n v="0.3"/>
    <n v="0.69"/>
    <n v="0.5"/>
    <n v="56"/>
    <n v="82"/>
    <n v="52"/>
    <s v="Low Deep Work"/>
    <s v="High Burnout"/>
    <s v="Low Focus"/>
    <n v="76"/>
    <x v="2"/>
    <n v="82"/>
  </r>
  <r>
    <s v="FRL-1222"/>
    <x v="39"/>
    <x v="3"/>
    <x v="7"/>
    <n v="8"/>
    <n v="8"/>
    <n v="100"/>
    <n v="7"/>
    <n v="70"/>
    <n v="70"/>
    <n v="90"/>
    <n v="60"/>
    <x v="4"/>
    <n v="0.1"/>
    <n v="1"/>
    <n v="0.7"/>
    <n v="49"/>
    <n v="98"/>
    <n v="43"/>
    <s v="Very High Deep Work"/>
    <s v="High Burnout"/>
    <s v="Low Focus"/>
    <n v="60"/>
    <x v="0"/>
    <n v="67"/>
  </r>
  <r>
    <s v="FRL-1043"/>
    <x v="80"/>
    <x v="2"/>
    <x v="5"/>
    <n v="6"/>
    <n v="5"/>
    <n v="83"/>
    <n v="7"/>
    <n v="70"/>
    <n v="95"/>
    <n v="60"/>
    <n v="70"/>
    <x v="4"/>
    <n v="0.4"/>
    <n v="0.83"/>
    <n v="0.7"/>
    <n v="54"/>
    <n v="73"/>
    <n v="51"/>
    <s v="High Deep Work"/>
    <s v="High Burnout"/>
    <s v="Low Focus"/>
    <n v="87"/>
    <x v="0"/>
    <n v="90"/>
  </r>
  <r>
    <s v="FRL-1127"/>
    <x v="70"/>
    <x v="5"/>
    <x v="4"/>
    <n v="8"/>
    <n v="4"/>
    <n v="50"/>
    <n v="8"/>
    <n v="90"/>
    <n v="75"/>
    <n v="10"/>
    <n v="10"/>
    <x v="3"/>
    <n v="0.9"/>
    <n v="0.5"/>
    <n v="0.9"/>
    <n v="73"/>
    <n v="30"/>
    <n v="99"/>
    <s v="Low Deep Work"/>
    <s v="Low Burnout"/>
    <s v="Medium Focus"/>
    <n v="91"/>
    <x v="1"/>
    <n v="81"/>
  </r>
  <r>
    <s v="FRL-1270"/>
    <x v="172"/>
    <x v="6"/>
    <x v="3"/>
    <n v="7"/>
    <n v="5"/>
    <n v="71"/>
    <n v="4"/>
    <n v="80"/>
    <n v="95"/>
    <n v="80"/>
    <n v="80"/>
    <x v="3"/>
    <n v="0.2"/>
    <n v="0.71"/>
    <n v="0.8"/>
    <n v="79"/>
    <n v="65"/>
    <n v="91"/>
    <s v="Medium Deep Work"/>
    <s v="Medium Burnout"/>
    <s v="Medium Focus"/>
    <n v="100"/>
    <x v="3"/>
    <n v="97"/>
  </r>
  <r>
    <s v="FRL-1346"/>
    <x v="169"/>
    <x v="1"/>
    <x v="7"/>
    <n v="4.5"/>
    <n v="4.5"/>
    <n v="100"/>
    <n v="8"/>
    <n v="90"/>
    <n v="85"/>
    <n v="20"/>
    <n v="30"/>
    <x v="4"/>
    <n v="0.8"/>
    <n v="1"/>
    <n v="0.9"/>
    <n v="82"/>
    <n v="31"/>
    <n v="74"/>
    <s v="Very High Deep Work"/>
    <s v="Low Burnout"/>
    <s v="High Focus"/>
    <n v="84"/>
    <x v="1"/>
    <n v="82"/>
  </r>
  <r>
    <s v="FRL-1190"/>
    <x v="107"/>
    <x v="1"/>
    <x v="4"/>
    <n v="8"/>
    <n v="7.5"/>
    <n v="94"/>
    <n v="3"/>
    <n v="50"/>
    <n v="75"/>
    <n v="50"/>
    <n v="10"/>
    <x v="2"/>
    <n v="0.5"/>
    <n v="0.94"/>
    <n v="0.5"/>
    <n v="64"/>
    <n v="38"/>
    <n v="78"/>
    <s v="Very High Deep Work"/>
    <s v="Low Burnout"/>
    <s v="Low Focus"/>
    <n v="73"/>
    <x v="2"/>
    <n v="81"/>
  </r>
  <r>
    <s v="FRL-1148"/>
    <x v="3"/>
    <x v="1"/>
    <x v="6"/>
    <n v="6.5"/>
    <n v="4"/>
    <n v="62"/>
    <n v="1"/>
    <n v="70"/>
    <n v="90"/>
    <n v="10"/>
    <n v="90"/>
    <x v="0"/>
    <n v="0.9"/>
    <n v="0.62"/>
    <n v="0.7"/>
    <n v="80"/>
    <n v="43"/>
    <n v="96"/>
    <s v="Low Deep Work"/>
    <s v="Low Burnout"/>
    <s v="High Focus"/>
    <n v="91"/>
    <x v="0"/>
    <n v="91"/>
  </r>
  <r>
    <s v="FRL-1290"/>
    <x v="113"/>
    <x v="0"/>
    <x v="0"/>
    <n v="7"/>
    <n v="6.5"/>
    <n v="93"/>
    <n v="8"/>
    <n v="90"/>
    <n v="90"/>
    <n v="80"/>
    <n v="30"/>
    <x v="1"/>
    <n v="0.2"/>
    <n v="0.93"/>
    <n v="0.9"/>
    <n v="82"/>
    <n v="51"/>
    <n v="97"/>
    <s v="Very High Deep Work"/>
    <s v="Medium Burnout"/>
    <s v="High Focus"/>
    <n v="100"/>
    <x v="1"/>
    <n v="94"/>
  </r>
  <r>
    <s v="FRL-1049"/>
    <x v="146"/>
    <x v="1"/>
    <x v="3"/>
    <n v="5.5"/>
    <n v="4"/>
    <n v="73"/>
    <n v="4"/>
    <n v="70"/>
    <n v="75"/>
    <n v="90"/>
    <n v="40"/>
    <x v="0"/>
    <n v="0.1"/>
    <n v="0.73"/>
    <n v="0.7"/>
    <n v="71"/>
    <n v="63"/>
    <n v="82"/>
    <s v="Medium Deep Work"/>
    <s v="Medium Burnout"/>
    <s v="Medium Focus"/>
    <n v="78"/>
    <x v="0"/>
    <n v="77"/>
  </r>
  <r>
    <s v="FRL-1015"/>
    <x v="115"/>
    <x v="5"/>
    <x v="2"/>
    <n v="4.5"/>
    <n v="4.5"/>
    <n v="100"/>
    <n v="4"/>
    <n v="60"/>
    <n v="90"/>
    <n v="50"/>
    <n v="40"/>
    <x v="0"/>
    <n v="0.5"/>
    <n v="1"/>
    <n v="0.6"/>
    <n v="93"/>
    <n v="48"/>
    <n v="99"/>
    <s v="Very High Deep Work"/>
    <s v="Low Burnout"/>
    <s v="High Focus"/>
    <n v="80"/>
    <x v="0"/>
    <n v="89"/>
  </r>
  <r>
    <s v="FRL-1354"/>
    <x v="138"/>
    <x v="5"/>
    <x v="0"/>
    <n v="4.5"/>
    <n v="4.5"/>
    <n v="100"/>
    <n v="10"/>
    <n v="100"/>
    <n v="85"/>
    <n v="60"/>
    <n v="50"/>
    <x v="1"/>
    <n v="0.4"/>
    <n v="1"/>
    <n v="1"/>
    <n v="90"/>
    <n v="46"/>
    <n v="100"/>
    <s v="Very High Deep Work"/>
    <s v="Low Burnout"/>
    <s v="High Focus"/>
    <n v="100"/>
    <x v="1"/>
    <n v="89"/>
  </r>
  <r>
    <s v="FRL-1078"/>
    <x v="121"/>
    <x v="4"/>
    <x v="4"/>
    <n v="8.5"/>
    <n v="7.5"/>
    <n v="88"/>
    <n v="4"/>
    <n v="50"/>
    <n v="90"/>
    <n v="70"/>
    <n v="30"/>
    <x v="3"/>
    <n v="0.3"/>
    <n v="0.88"/>
    <n v="0.5"/>
    <n v="76"/>
    <n v="47"/>
    <n v="100"/>
    <s v="High Deep Work"/>
    <s v="Low Burnout"/>
    <s v="Medium Focus"/>
    <n v="87"/>
    <x v="2"/>
    <n v="96"/>
  </r>
  <r>
    <s v="FRL-1079"/>
    <x v="112"/>
    <x v="2"/>
    <x v="1"/>
    <n v="10"/>
    <n v="6.5"/>
    <n v="65"/>
    <n v="7"/>
    <n v="50"/>
    <n v="75"/>
    <n v="30"/>
    <n v="40"/>
    <x v="0"/>
    <n v="0.7"/>
    <n v="0.65"/>
    <n v="0.5"/>
    <n v="70"/>
    <n v="48"/>
    <n v="66"/>
    <s v="Low Deep Work"/>
    <s v="Low Burnout"/>
    <s v="Medium Focus"/>
    <n v="56"/>
    <x v="2"/>
    <n v="68"/>
  </r>
  <r>
    <s v="FRL-1114"/>
    <x v="148"/>
    <x v="2"/>
    <x v="7"/>
    <n v="4"/>
    <n v="4"/>
    <n v="100"/>
    <n v="7"/>
    <n v="80"/>
    <n v="85"/>
    <n v="20"/>
    <n v="30"/>
    <x v="2"/>
    <n v="0.8"/>
    <n v="1"/>
    <n v="0.8"/>
    <n v="74"/>
    <n v="33"/>
    <n v="68"/>
    <s v="Very High Deep Work"/>
    <s v="Low Burnout"/>
    <s v="Medium Focus"/>
    <n v="80"/>
    <x v="3"/>
    <n v="82"/>
  </r>
  <r>
    <s v="FRL-1337"/>
    <x v="53"/>
    <x v="2"/>
    <x v="4"/>
    <n v="8"/>
    <n v="4"/>
    <n v="50"/>
    <n v="5"/>
    <n v="90"/>
    <n v="100"/>
    <n v="30"/>
    <n v="90"/>
    <x v="0"/>
    <n v="0.7"/>
    <n v="0.5"/>
    <n v="0.9"/>
    <n v="73"/>
    <n v="55"/>
    <n v="85"/>
    <s v="Low Deep Work"/>
    <s v="Medium Burnout"/>
    <s v="Medium Focus"/>
    <n v="100"/>
    <x v="1"/>
    <n v="106"/>
  </r>
  <r>
    <s v="FRL-1035"/>
    <x v="89"/>
    <x v="0"/>
    <x v="1"/>
    <n v="7"/>
    <n v="5.5"/>
    <n v="79"/>
    <n v="1"/>
    <n v="90"/>
    <n v="100"/>
    <n v="20"/>
    <n v="30"/>
    <x v="3"/>
    <n v="0.8"/>
    <n v="0.79"/>
    <n v="0.9"/>
    <n v="88"/>
    <n v="31"/>
    <n v="88"/>
    <s v="Medium Deep Work"/>
    <s v="Low Burnout"/>
    <s v="High Focus"/>
    <n v="94"/>
    <x v="1"/>
    <n v="93"/>
  </r>
  <r>
    <s v="FRL-1249"/>
    <x v="123"/>
    <x v="5"/>
    <x v="6"/>
    <n v="8"/>
    <n v="6"/>
    <n v="75"/>
    <n v="5"/>
    <n v="100"/>
    <n v="90"/>
    <n v="10"/>
    <n v="90"/>
    <x v="4"/>
    <n v="0.9"/>
    <n v="0.75"/>
    <n v="1"/>
    <n v="80"/>
    <n v="50"/>
    <n v="80"/>
    <s v="Medium Deep Work"/>
    <s v="Medium Burnout"/>
    <s v="High Focus"/>
    <n v="100"/>
    <x v="1"/>
    <n v="91"/>
  </r>
  <r>
    <s v="FRL-1213"/>
    <x v="175"/>
    <x v="0"/>
    <x v="5"/>
    <n v="6.5"/>
    <n v="4.5"/>
    <n v="69"/>
    <n v="8"/>
    <n v="90"/>
    <n v="80"/>
    <n v="90"/>
    <n v="50"/>
    <x v="2"/>
    <n v="0.1"/>
    <n v="0.69"/>
    <n v="0.9"/>
    <n v="57"/>
    <n v="76"/>
    <n v="47"/>
    <s v="Low Deep Work"/>
    <s v="High Burnout"/>
    <s v="Low Focus"/>
    <n v="84"/>
    <x v="1"/>
    <n v="75"/>
  </r>
  <r>
    <s v="FRL-1079"/>
    <x v="141"/>
    <x v="2"/>
    <x v="0"/>
    <n v="5"/>
    <n v="4"/>
    <n v="80"/>
    <n v="5"/>
    <n v="90"/>
    <n v="75"/>
    <n v="50"/>
    <n v="90"/>
    <x v="1"/>
    <n v="0.5"/>
    <n v="0.8"/>
    <n v="0.9"/>
    <n v="83"/>
    <n v="52"/>
    <n v="94"/>
    <s v="High Deep Work"/>
    <s v="Medium Burnout"/>
    <s v="High Focus"/>
    <n v="88"/>
    <x v="1"/>
    <n v="79"/>
  </r>
  <r>
    <s v="FRL-1097"/>
    <x v="18"/>
    <x v="6"/>
    <x v="7"/>
    <n v="5.5"/>
    <n v="5.5"/>
    <n v="100"/>
    <n v="4"/>
    <n v="50"/>
    <n v="80"/>
    <n v="60"/>
    <n v="10"/>
    <x v="3"/>
    <n v="0.4"/>
    <n v="1"/>
    <n v="0.5"/>
    <n v="68"/>
    <n v="49"/>
    <n v="80"/>
    <s v="Very High Deep Work"/>
    <s v="Low Burnout"/>
    <s v="Medium Focus"/>
    <n v="63"/>
    <x v="2"/>
    <n v="77"/>
  </r>
  <r>
    <s v="FRL-1056"/>
    <x v="166"/>
    <x v="2"/>
    <x v="6"/>
    <n v="4"/>
    <n v="4"/>
    <n v="100"/>
    <n v="7"/>
    <n v="80"/>
    <n v="95"/>
    <n v="20"/>
    <n v="50"/>
    <x v="0"/>
    <n v="0.8"/>
    <n v="1"/>
    <n v="0.8"/>
    <n v="100"/>
    <n v="29"/>
    <n v="100"/>
    <s v="Very High Deep Work"/>
    <s v="Low Burnout"/>
    <s v="High Focus"/>
    <n v="100"/>
    <x v="3"/>
    <n v="96"/>
  </r>
  <r>
    <s v="FRL-1342"/>
    <x v="108"/>
    <x v="3"/>
    <x v="7"/>
    <n v="7"/>
    <n v="4"/>
    <n v="57"/>
    <n v="7"/>
    <n v="50"/>
    <n v="80"/>
    <n v="80"/>
    <n v="20"/>
    <x v="1"/>
    <n v="0.2"/>
    <n v="0.56999999999999995"/>
    <n v="0.5"/>
    <n v="42"/>
    <n v="71"/>
    <n v="44"/>
    <s v="Low Deep Work"/>
    <s v="High Burnout"/>
    <s v="Low Focus"/>
    <n v="63"/>
    <x v="2"/>
    <n v="77"/>
  </r>
  <r>
    <s v="FRL-1052"/>
    <x v="115"/>
    <x v="5"/>
    <x v="2"/>
    <n v="10"/>
    <n v="10"/>
    <n v="100"/>
    <n v="10"/>
    <n v="100"/>
    <n v="80"/>
    <n v="70"/>
    <n v="30"/>
    <x v="2"/>
    <n v="0.3"/>
    <n v="1"/>
    <n v="1"/>
    <n v="75"/>
    <n v="71"/>
    <n v="65"/>
    <s v="Very High Deep Work"/>
    <s v="High Burnout"/>
    <s v="Medium Focus"/>
    <n v="82"/>
    <x v="1"/>
    <n v="79"/>
  </r>
  <r>
    <s v="FRL-1209"/>
    <x v="104"/>
    <x v="2"/>
    <x v="3"/>
    <n v="8"/>
    <n v="5.5"/>
    <n v="69"/>
    <n v="5"/>
    <n v="50"/>
    <n v="75"/>
    <n v="50"/>
    <n v="20"/>
    <x v="2"/>
    <n v="0.5"/>
    <n v="0.69"/>
    <n v="0.5"/>
    <n v="58"/>
    <n v="53"/>
    <n v="60"/>
    <s v="Low Deep Work"/>
    <s v="Medium Burnout"/>
    <s v="Low Focus"/>
    <n v="71"/>
    <x v="2"/>
    <n v="77"/>
  </r>
  <r>
    <s v="FRL-1101"/>
    <x v="156"/>
    <x v="2"/>
    <x v="7"/>
    <n v="8"/>
    <n v="4.5"/>
    <n v="56"/>
    <n v="2"/>
    <n v="100"/>
    <n v="70"/>
    <n v="50"/>
    <n v="10"/>
    <x v="2"/>
    <n v="0.5"/>
    <n v="0.56000000000000005"/>
    <n v="1"/>
    <n v="54"/>
    <n v="51"/>
    <n v="46"/>
    <s v="Low Deep Work"/>
    <s v="Medium Burnout"/>
    <s v="Low Focus"/>
    <n v="69"/>
    <x v="1"/>
    <n v="67"/>
  </r>
  <r>
    <s v="FRL-1357"/>
    <x v="157"/>
    <x v="4"/>
    <x v="2"/>
    <n v="5.5"/>
    <n v="4.5"/>
    <n v="82"/>
    <n v="6"/>
    <n v="50"/>
    <n v="85"/>
    <n v="10"/>
    <n v="50"/>
    <x v="2"/>
    <n v="0.9"/>
    <n v="0.82"/>
    <n v="0.5"/>
    <n v="57"/>
    <n v="38"/>
    <n v="60"/>
    <s v="High Deep Work"/>
    <s v="Low Burnout"/>
    <s v="Low Focus"/>
    <n v="70"/>
    <x v="2"/>
    <n v="84"/>
  </r>
  <r>
    <s v="FRL-1019"/>
    <x v="170"/>
    <x v="1"/>
    <x v="7"/>
    <n v="6.5"/>
    <n v="5.5"/>
    <n v="85"/>
    <n v="1"/>
    <n v="100"/>
    <n v="80"/>
    <n v="10"/>
    <n v="70"/>
    <x v="4"/>
    <n v="0.9"/>
    <n v="0.85"/>
    <n v="1"/>
    <n v="83"/>
    <n v="34"/>
    <n v="72"/>
    <s v="High Deep Work"/>
    <s v="Low Burnout"/>
    <s v="High Focus"/>
    <n v="79"/>
    <x v="1"/>
    <n v="77"/>
  </r>
  <r>
    <s v="FRL-1151"/>
    <x v="176"/>
    <x v="5"/>
    <x v="4"/>
    <n v="8"/>
    <n v="7.5"/>
    <n v="94"/>
    <n v="9"/>
    <n v="70"/>
    <n v="70"/>
    <n v="40"/>
    <n v="20"/>
    <x v="2"/>
    <n v="0.6"/>
    <n v="0.94"/>
    <n v="0.7"/>
    <n v="70"/>
    <n v="36"/>
    <n v="82"/>
    <s v="Very High Deep Work"/>
    <s v="Low Burnout"/>
    <s v="Medium Focus"/>
    <n v="74"/>
    <x v="0"/>
    <n v="76"/>
  </r>
  <r>
    <s v="FRL-1390"/>
    <x v="47"/>
    <x v="5"/>
    <x v="5"/>
    <n v="6"/>
    <n v="5"/>
    <n v="83"/>
    <n v="8"/>
    <n v="60"/>
    <n v="85"/>
    <n v="60"/>
    <n v="80"/>
    <x v="1"/>
    <n v="0.4"/>
    <n v="0.83"/>
    <n v="0.6"/>
    <n v="56"/>
    <n v="75"/>
    <n v="59"/>
    <s v="High Deep Work"/>
    <s v="High Burnout"/>
    <s v="Low Focus"/>
    <n v="78"/>
    <x v="0"/>
    <n v="80"/>
  </r>
  <r>
    <s v="FRL-1027"/>
    <x v="86"/>
    <x v="6"/>
    <x v="2"/>
    <n v="9.5"/>
    <n v="6"/>
    <n v="63"/>
    <n v="1"/>
    <n v="60"/>
    <n v="100"/>
    <n v="80"/>
    <n v="50"/>
    <x v="2"/>
    <n v="0.2"/>
    <n v="0.63"/>
    <n v="0.6"/>
    <n v="49"/>
    <n v="87"/>
    <n v="40"/>
    <s v="Low Deep Work"/>
    <s v="High Burnout"/>
    <s v="Low Focus"/>
    <n v="89"/>
    <x v="0"/>
    <n v="99"/>
  </r>
  <r>
    <s v="FRL-1001"/>
    <x v="88"/>
    <x v="0"/>
    <x v="1"/>
    <n v="5.5"/>
    <n v="4.5"/>
    <n v="82"/>
    <n v="10"/>
    <n v="100"/>
    <n v="75"/>
    <n v="70"/>
    <n v="50"/>
    <x v="0"/>
    <n v="0.3"/>
    <n v="0.82"/>
    <n v="1"/>
    <n v="75"/>
    <n v="65"/>
    <n v="68"/>
    <s v="High Deep Work"/>
    <s v="Medium Burnout"/>
    <s v="Medium Focus"/>
    <n v="70"/>
    <x v="1"/>
    <n v="68"/>
  </r>
  <r>
    <s v="FRL-1322"/>
    <x v="171"/>
    <x v="4"/>
    <x v="4"/>
    <n v="6"/>
    <n v="4"/>
    <n v="67"/>
    <n v="1"/>
    <n v="50"/>
    <n v="75"/>
    <n v="30"/>
    <n v="70"/>
    <x v="3"/>
    <n v="0.7"/>
    <n v="0.67"/>
    <n v="0.5"/>
    <n v="69"/>
    <n v="41"/>
    <n v="97"/>
    <s v="Low Deep Work"/>
    <s v="Low Burnout"/>
    <s v="Medium Focus"/>
    <n v="73"/>
    <x v="2"/>
    <n v="81"/>
  </r>
  <r>
    <s v="FRL-1119"/>
    <x v="163"/>
    <x v="1"/>
    <x v="3"/>
    <n v="9.5"/>
    <n v="9"/>
    <n v="95"/>
    <n v="9"/>
    <n v="70"/>
    <n v="85"/>
    <n v="70"/>
    <n v="40"/>
    <x v="0"/>
    <n v="0.3"/>
    <n v="0.95"/>
    <n v="0.7"/>
    <n v="90"/>
    <n v="61"/>
    <n v="100"/>
    <s v="Very High Deep Work"/>
    <s v="Medium Burnout"/>
    <s v="High Focus"/>
    <n v="88"/>
    <x v="0"/>
    <n v="87"/>
  </r>
  <r>
    <s v="FRL-1041"/>
    <x v="35"/>
    <x v="3"/>
    <x v="6"/>
    <n v="8"/>
    <n v="7"/>
    <n v="88"/>
    <n v="6"/>
    <n v="80"/>
    <n v="100"/>
    <n v="20"/>
    <n v="30"/>
    <x v="2"/>
    <n v="0.8"/>
    <n v="0.88"/>
    <n v="0.8"/>
    <n v="71"/>
    <n v="34"/>
    <n v="80"/>
    <s v="High Deep Work"/>
    <s v="Low Burnout"/>
    <s v="Medium Focus"/>
    <n v="100"/>
    <x v="3"/>
    <n v="101"/>
  </r>
  <r>
    <s v="FRL-1202"/>
    <x v="101"/>
    <x v="1"/>
    <x v="2"/>
    <n v="7"/>
    <n v="5"/>
    <n v="71"/>
    <n v="1"/>
    <n v="70"/>
    <n v="85"/>
    <n v="50"/>
    <n v="90"/>
    <x v="4"/>
    <n v="0.5"/>
    <n v="0.71"/>
    <n v="0.7"/>
    <n v="44"/>
    <n v="72"/>
    <n v="44"/>
    <s v="Medium Deep Work"/>
    <s v="High Burnout"/>
    <s v="Low Focus"/>
    <n v="76"/>
    <x v="0"/>
    <n v="84"/>
  </r>
  <r>
    <s v="FRL-1306"/>
    <x v="124"/>
    <x v="3"/>
    <x v="7"/>
    <n v="8"/>
    <n v="7"/>
    <n v="88"/>
    <n v="10"/>
    <n v="90"/>
    <n v="80"/>
    <n v="90"/>
    <n v="50"/>
    <x v="1"/>
    <n v="0.1"/>
    <n v="0.88"/>
    <n v="0.9"/>
    <n v="58"/>
    <n v="88"/>
    <n v="55"/>
    <s v="High Deep Work"/>
    <s v="High Burnout"/>
    <s v="Low Focus"/>
    <n v="79"/>
    <x v="1"/>
    <n v="77"/>
  </r>
  <r>
    <s v="FRL-1239"/>
    <x v="141"/>
    <x v="2"/>
    <x v="7"/>
    <n v="9"/>
    <n v="5.5"/>
    <n v="61"/>
    <n v="7"/>
    <n v="50"/>
    <n v="70"/>
    <n v="80"/>
    <n v="80"/>
    <x v="0"/>
    <n v="0.2"/>
    <n v="0.61"/>
    <n v="0.5"/>
    <n v="46"/>
    <n v="88"/>
    <n v="44"/>
    <s v="Low Deep Work"/>
    <s v="High Burnout"/>
    <s v="Low Focus"/>
    <n v="55"/>
    <x v="2"/>
    <n v="67"/>
  </r>
  <r>
    <s v="FRL-1227"/>
    <x v="161"/>
    <x v="4"/>
    <x v="2"/>
    <n v="10"/>
    <n v="5.5"/>
    <n v="55"/>
    <n v="8"/>
    <n v="90"/>
    <n v="80"/>
    <n v="40"/>
    <n v="40"/>
    <x v="0"/>
    <n v="0.6"/>
    <n v="0.55000000000000004"/>
    <n v="0.9"/>
    <n v="69"/>
    <n v="49"/>
    <n v="72"/>
    <s v="Low Deep Work"/>
    <s v="Low Burnout"/>
    <s v="Medium Focus"/>
    <n v="82"/>
    <x v="1"/>
    <n v="79"/>
  </r>
  <r>
    <s v="FRL-1270"/>
    <x v="29"/>
    <x v="4"/>
    <x v="5"/>
    <n v="4.5"/>
    <n v="4"/>
    <n v="89"/>
    <n v="8"/>
    <n v="90"/>
    <n v="95"/>
    <n v="70"/>
    <n v="10"/>
    <x v="0"/>
    <n v="0.3"/>
    <n v="0.89"/>
    <n v="0.9"/>
    <n v="100"/>
    <n v="36"/>
    <n v="100"/>
    <s v="High Deep Work"/>
    <s v="Low Burnout"/>
    <s v="High Focus"/>
    <n v="99"/>
    <x v="1"/>
    <n v="90"/>
  </r>
  <r>
    <s v="FRL-1315"/>
    <x v="35"/>
    <x v="3"/>
    <x v="0"/>
    <n v="5"/>
    <n v="4"/>
    <n v="80"/>
    <n v="5"/>
    <n v="70"/>
    <n v="70"/>
    <n v="60"/>
    <n v="60"/>
    <x v="1"/>
    <n v="0.4"/>
    <n v="0.8"/>
    <n v="0.7"/>
    <n v="69"/>
    <n v="51"/>
    <n v="85"/>
    <s v="High Deep Work"/>
    <s v="Medium Burnout"/>
    <s v="Medium Focus"/>
    <n v="72"/>
    <x v="0"/>
    <n v="74"/>
  </r>
  <r>
    <s v="FRL-1229"/>
    <x v="138"/>
    <x v="5"/>
    <x v="4"/>
    <n v="5.5"/>
    <n v="4.5"/>
    <n v="82"/>
    <n v="4"/>
    <n v="100"/>
    <n v="90"/>
    <n v="50"/>
    <n v="70"/>
    <x v="2"/>
    <n v="0.5"/>
    <n v="0.82"/>
    <n v="1"/>
    <n v="70"/>
    <n v="49"/>
    <n v="76"/>
    <s v="High Deep Work"/>
    <s v="Low Burnout"/>
    <s v="Medium Focus"/>
    <n v="100"/>
    <x v="1"/>
    <n v="96"/>
  </r>
  <r>
    <s v="FRL-1082"/>
    <x v="5"/>
    <x v="1"/>
    <x v="6"/>
    <n v="8.5"/>
    <n v="4.5"/>
    <n v="53"/>
    <n v="8"/>
    <n v="100"/>
    <n v="70"/>
    <n v="40"/>
    <n v="40"/>
    <x v="4"/>
    <n v="0.6"/>
    <n v="0.53"/>
    <n v="1"/>
    <n v="65"/>
    <n v="55"/>
    <n v="65"/>
    <s v="Low Deep Work"/>
    <s v="Medium Burnout"/>
    <s v="Medium Focus"/>
    <n v="81"/>
    <x v="1"/>
    <n v="71"/>
  </r>
  <r>
    <s v="FRL-1000"/>
    <x v="114"/>
    <x v="0"/>
    <x v="0"/>
    <n v="6"/>
    <n v="6"/>
    <n v="100"/>
    <n v="10"/>
    <n v="60"/>
    <n v="85"/>
    <n v="70"/>
    <n v="60"/>
    <x v="3"/>
    <n v="0.3"/>
    <n v="1"/>
    <n v="0.6"/>
    <n v="69"/>
    <n v="50"/>
    <n v="99"/>
    <s v="Very High Deep Work"/>
    <s v="Medium Burnout"/>
    <s v="Medium Focus"/>
    <n v="87"/>
    <x v="0"/>
    <n v="89"/>
  </r>
  <r>
    <s v="FRL-1367"/>
    <x v="0"/>
    <x v="0"/>
    <x v="5"/>
    <n v="9.5"/>
    <n v="8.5"/>
    <n v="89"/>
    <n v="8"/>
    <n v="80"/>
    <n v="75"/>
    <n v="20"/>
    <n v="80"/>
    <x v="3"/>
    <n v="0.8"/>
    <n v="0.89"/>
    <n v="0.8"/>
    <n v="65"/>
    <n v="61"/>
    <n v="77"/>
    <s v="High Deep Work"/>
    <s v="Medium Burnout"/>
    <s v="Medium Focus"/>
    <n v="74"/>
    <x v="3"/>
    <n v="70"/>
  </r>
  <r>
    <s v="FRL-1390"/>
    <x v="151"/>
    <x v="6"/>
    <x v="4"/>
    <n v="9.5"/>
    <n v="5"/>
    <n v="53"/>
    <n v="5"/>
    <n v="80"/>
    <n v="95"/>
    <n v="30"/>
    <n v="40"/>
    <x v="1"/>
    <n v="0.7"/>
    <n v="0.53"/>
    <n v="0.8"/>
    <n v="68"/>
    <n v="47"/>
    <n v="82"/>
    <s v="Low Deep Work"/>
    <s v="Low Burnout"/>
    <s v="Medium Focus"/>
    <n v="100"/>
    <x v="3"/>
    <n v="101"/>
  </r>
  <r>
    <s v="FRL-1269"/>
    <x v="131"/>
    <x v="4"/>
    <x v="2"/>
    <n v="6.5"/>
    <n v="6.5"/>
    <n v="100"/>
    <n v="4"/>
    <n v="60"/>
    <n v="100"/>
    <n v="80"/>
    <n v="70"/>
    <x v="1"/>
    <n v="0.2"/>
    <n v="1"/>
    <n v="0.6"/>
    <n v="75"/>
    <n v="79"/>
    <n v="75"/>
    <s v="Very High Deep Work"/>
    <s v="High Burnout"/>
    <s v="Medium Focus"/>
    <n v="89"/>
    <x v="0"/>
    <n v="99"/>
  </r>
  <r>
    <s v="FRL-1339"/>
    <x v="140"/>
    <x v="1"/>
    <x v="0"/>
    <n v="6"/>
    <n v="4"/>
    <n v="67"/>
    <n v="4"/>
    <n v="90"/>
    <n v="75"/>
    <n v="20"/>
    <n v="80"/>
    <x v="1"/>
    <n v="0.8"/>
    <n v="0.67"/>
    <n v="0.9"/>
    <n v="90"/>
    <n v="40"/>
    <n v="100"/>
    <s v="Low Deep Work"/>
    <s v="Low Burnout"/>
    <s v="High Focus"/>
    <n v="88"/>
    <x v="1"/>
    <n v="79"/>
  </r>
  <r>
    <s v="FRL-1225"/>
    <x v="130"/>
    <x v="5"/>
    <x v="4"/>
    <n v="7"/>
    <n v="4"/>
    <n v="57"/>
    <n v="6"/>
    <n v="90"/>
    <n v="95"/>
    <n v="20"/>
    <n v="80"/>
    <x v="3"/>
    <n v="0.8"/>
    <n v="0.56999999999999995"/>
    <n v="0.9"/>
    <n v="76"/>
    <n v="42"/>
    <n v="99"/>
    <s v="Low Deep Work"/>
    <s v="Low Burnout"/>
    <s v="Medium Focus"/>
    <n v="100"/>
    <x v="1"/>
    <n v="101"/>
  </r>
  <r>
    <s v="FRL-1236"/>
    <x v="52"/>
    <x v="5"/>
    <x v="6"/>
    <n v="5"/>
    <n v="4"/>
    <n v="80"/>
    <n v="2"/>
    <n v="60"/>
    <n v="80"/>
    <n v="10"/>
    <n v="70"/>
    <x v="0"/>
    <n v="0.9"/>
    <n v="0.8"/>
    <n v="0.6"/>
    <n v="86"/>
    <n v="34"/>
    <n v="100"/>
    <s v="High Deep Work"/>
    <s v="Low Burnout"/>
    <s v="High Focus"/>
    <n v="81"/>
    <x v="0"/>
    <n v="81"/>
  </r>
  <r>
    <s v="FRL-1189"/>
    <x v="158"/>
    <x v="6"/>
    <x v="5"/>
    <n v="7"/>
    <n v="5"/>
    <n v="71"/>
    <n v="7"/>
    <n v="90"/>
    <n v="90"/>
    <n v="80"/>
    <n v="10"/>
    <x v="0"/>
    <n v="0.2"/>
    <n v="0.71"/>
    <n v="0.9"/>
    <n v="96"/>
    <n v="43"/>
    <n v="93"/>
    <s v="Medium Deep Work"/>
    <s v="Low Burnout"/>
    <s v="High Focus"/>
    <n v="94"/>
    <x v="1"/>
    <n v="85"/>
  </r>
  <r>
    <s v="FRL-1339"/>
    <x v="76"/>
    <x v="3"/>
    <x v="1"/>
    <n v="9"/>
    <n v="6.5"/>
    <n v="72"/>
    <n v="6"/>
    <n v="50"/>
    <n v="100"/>
    <n v="40"/>
    <n v="40"/>
    <x v="2"/>
    <n v="0.6"/>
    <n v="0.72"/>
    <n v="0.5"/>
    <n v="56"/>
    <n v="59"/>
    <n v="46"/>
    <s v="Medium Deep Work"/>
    <s v="Medium Burnout"/>
    <s v="Low Focus"/>
    <n v="75"/>
    <x v="2"/>
    <n v="93"/>
  </r>
  <r>
    <s v="FRL-1243"/>
    <x v="43"/>
    <x v="2"/>
    <x v="3"/>
    <n v="4.5"/>
    <n v="4.5"/>
    <n v="100"/>
    <n v="7"/>
    <n v="90"/>
    <n v="75"/>
    <n v="60"/>
    <n v="60"/>
    <x v="3"/>
    <n v="0.4"/>
    <n v="1"/>
    <n v="0.9"/>
    <n v="86"/>
    <n v="52"/>
    <n v="100"/>
    <s v="Very High Deep Work"/>
    <s v="Medium Burnout"/>
    <s v="High Focus"/>
    <n v="89"/>
    <x v="1"/>
    <n v="77"/>
  </r>
  <r>
    <s v="FRL-1168"/>
    <x v="35"/>
    <x v="3"/>
    <x v="7"/>
    <n v="8.5"/>
    <n v="5"/>
    <n v="59"/>
    <n v="7"/>
    <n v="50"/>
    <n v="70"/>
    <n v="20"/>
    <n v="20"/>
    <x v="1"/>
    <n v="0.8"/>
    <n v="0.59"/>
    <n v="0.5"/>
    <n v="72"/>
    <n v="37"/>
    <n v="70"/>
    <s v="Low Deep Work"/>
    <s v="Low Burnout"/>
    <s v="Medium Focus"/>
    <n v="55"/>
    <x v="2"/>
    <n v="67"/>
  </r>
  <r>
    <s v="FRL-1167"/>
    <x v="80"/>
    <x v="2"/>
    <x v="7"/>
    <n v="4.5"/>
    <n v="4.5"/>
    <n v="100"/>
    <n v="2"/>
    <n v="80"/>
    <n v="75"/>
    <n v="90"/>
    <n v="50"/>
    <x v="2"/>
    <n v="0.1"/>
    <n v="1"/>
    <n v="0.8"/>
    <n v="47"/>
    <n v="82"/>
    <n v="44"/>
    <s v="Very High Deep Work"/>
    <s v="High Burnout"/>
    <s v="Low Focus"/>
    <n v="70"/>
    <x v="3"/>
    <n v="72"/>
  </r>
  <r>
    <s v="FRL-1071"/>
    <x v="70"/>
    <x v="5"/>
    <x v="5"/>
    <n v="5.5"/>
    <n v="4"/>
    <n v="73"/>
    <n v="1"/>
    <n v="100"/>
    <n v="90"/>
    <n v="90"/>
    <n v="30"/>
    <x v="2"/>
    <n v="0.1"/>
    <n v="0.73"/>
    <n v="1"/>
    <n v="67"/>
    <n v="60"/>
    <n v="57"/>
    <s v="Medium Deep Work"/>
    <s v="Medium Burnout"/>
    <s v="Medium Focus"/>
    <n v="94"/>
    <x v="1"/>
    <n v="85"/>
  </r>
  <r>
    <s v="FRL-1340"/>
    <x v="131"/>
    <x v="4"/>
    <x v="1"/>
    <n v="8.5"/>
    <n v="8.5"/>
    <n v="100"/>
    <n v="1"/>
    <n v="100"/>
    <n v="95"/>
    <n v="90"/>
    <n v="70"/>
    <x v="4"/>
    <n v="0.1"/>
    <n v="1"/>
    <n v="1"/>
    <n v="52"/>
    <n v="100"/>
    <n v="41"/>
    <s v="Very High Deep Work"/>
    <s v="High Burnout"/>
    <s v="Low Focus"/>
    <n v="89"/>
    <x v="1"/>
    <n v="88"/>
  </r>
  <r>
    <s v="FRL-1100"/>
    <x v="143"/>
    <x v="6"/>
    <x v="2"/>
    <n v="5.5"/>
    <n v="4"/>
    <n v="73"/>
    <n v="1"/>
    <n v="100"/>
    <n v="80"/>
    <n v="90"/>
    <n v="20"/>
    <x v="4"/>
    <n v="0.1"/>
    <n v="0.73"/>
    <n v="1"/>
    <n v="72"/>
    <n v="62"/>
    <n v="62"/>
    <s v="Medium Deep Work"/>
    <s v="Medium Burnout"/>
    <s v="Medium Focus"/>
    <n v="82"/>
    <x v="1"/>
    <n v="79"/>
  </r>
  <r>
    <s v="FRL-1321"/>
    <x v="28"/>
    <x v="3"/>
    <x v="7"/>
    <n v="9"/>
    <n v="7"/>
    <n v="78"/>
    <n v="6"/>
    <n v="100"/>
    <n v="85"/>
    <n v="20"/>
    <n v="30"/>
    <x v="3"/>
    <n v="0.8"/>
    <n v="0.78"/>
    <n v="1"/>
    <n v="92"/>
    <n v="30"/>
    <n v="96"/>
    <s v="Medium Deep Work"/>
    <s v="Low Burnout"/>
    <s v="High Focus"/>
    <n v="84"/>
    <x v="1"/>
    <n v="82"/>
  </r>
  <r>
    <s v="FRL-1395"/>
    <x v="44"/>
    <x v="1"/>
    <x v="5"/>
    <n v="8"/>
    <n v="5"/>
    <n v="62"/>
    <n v="3"/>
    <n v="80"/>
    <n v="75"/>
    <n v="20"/>
    <n v="90"/>
    <x v="4"/>
    <n v="0.8"/>
    <n v="0.62"/>
    <n v="0.8"/>
    <n v="42"/>
    <n v="79"/>
    <n v="39"/>
    <s v="Low Deep Work"/>
    <s v="High Burnout"/>
    <s v="Low Focus"/>
    <n v="74"/>
    <x v="3"/>
    <n v="70"/>
  </r>
  <r>
    <s v="FRL-1062"/>
    <x v="73"/>
    <x v="6"/>
    <x v="0"/>
    <n v="7"/>
    <n v="4"/>
    <n v="57"/>
    <n v="4"/>
    <n v="60"/>
    <n v="75"/>
    <n v="70"/>
    <n v="50"/>
    <x v="0"/>
    <n v="0.3"/>
    <n v="0.56999999999999995"/>
    <n v="0.6"/>
    <n v="68"/>
    <n v="51"/>
    <n v="81"/>
    <s v="Low Deep Work"/>
    <s v="Medium Burnout"/>
    <s v="Medium Focus"/>
    <n v="77"/>
    <x v="0"/>
    <n v="79"/>
  </r>
  <r>
    <s v="FRL-1311"/>
    <x v="56"/>
    <x v="4"/>
    <x v="0"/>
    <n v="7"/>
    <n v="6"/>
    <n v="86"/>
    <n v="4"/>
    <n v="100"/>
    <n v="90"/>
    <n v="20"/>
    <n v="70"/>
    <x v="4"/>
    <n v="0.8"/>
    <n v="0.86"/>
    <n v="1"/>
    <n v="85"/>
    <n v="36"/>
    <n v="88"/>
    <s v="High Deep Work"/>
    <s v="Low Burnout"/>
    <s v="High Focus"/>
    <n v="100"/>
    <x v="1"/>
    <n v="94"/>
  </r>
  <r>
    <s v="FRL-1140"/>
    <x v="141"/>
    <x v="2"/>
    <x v="4"/>
    <n v="5.5"/>
    <n v="4.5"/>
    <n v="82"/>
    <n v="4"/>
    <n v="90"/>
    <n v="95"/>
    <n v="20"/>
    <n v="40"/>
    <x v="3"/>
    <n v="0.8"/>
    <n v="0.82"/>
    <n v="0.9"/>
    <n v="92"/>
    <n v="27"/>
    <n v="100"/>
    <s v="High Deep Work"/>
    <s v="Low Burnout"/>
    <s v="High Focus"/>
    <n v="100"/>
    <x v="1"/>
    <n v="101"/>
  </r>
  <r>
    <s v="FRL-1071"/>
    <x v="166"/>
    <x v="2"/>
    <x v="5"/>
    <n v="5"/>
    <n v="5"/>
    <n v="100"/>
    <n v="7"/>
    <n v="50"/>
    <n v="75"/>
    <n v="70"/>
    <n v="40"/>
    <x v="4"/>
    <n v="0.3"/>
    <n v="1"/>
    <n v="0.5"/>
    <n v="66"/>
    <n v="55"/>
    <n v="64"/>
    <s v="Very High Deep Work"/>
    <s v="Medium Burnout"/>
    <s v="Medium Focus"/>
    <n v="63"/>
    <x v="2"/>
    <n v="70"/>
  </r>
  <r>
    <s v="FRL-1309"/>
    <x v="51"/>
    <x v="4"/>
    <x v="5"/>
    <n v="8.5"/>
    <n v="6.5"/>
    <n v="76"/>
    <n v="3"/>
    <n v="70"/>
    <n v="75"/>
    <n v="70"/>
    <n v="50"/>
    <x v="1"/>
    <n v="0.3"/>
    <n v="0.76"/>
    <n v="0.7"/>
    <n v="69"/>
    <n v="70"/>
    <n v="67"/>
    <s v="Medium Deep Work"/>
    <s v="High Burnout"/>
    <s v="Medium Focus"/>
    <n v="68"/>
    <x v="0"/>
    <n v="70"/>
  </r>
  <r>
    <s v="FRL-1350"/>
    <x v="37"/>
    <x v="0"/>
    <x v="7"/>
    <n v="6"/>
    <n v="4.5"/>
    <n v="75"/>
    <n v="7"/>
    <n v="100"/>
    <n v="95"/>
    <n v="90"/>
    <n v="70"/>
    <x v="1"/>
    <n v="0.1"/>
    <n v="0.75"/>
    <n v="1"/>
    <n v="55"/>
    <n v="83"/>
    <n v="52"/>
    <s v="Medium Deep Work"/>
    <s v="High Burnout"/>
    <s v="Low Focus"/>
    <n v="94"/>
    <x v="1"/>
    <n v="92"/>
  </r>
  <r>
    <s v="FRL-1059"/>
    <x v="32"/>
    <x v="4"/>
    <x v="4"/>
    <n v="6"/>
    <n v="4.5"/>
    <n v="75"/>
    <n v="4"/>
    <n v="80"/>
    <n v="80"/>
    <n v="10"/>
    <n v="90"/>
    <x v="4"/>
    <n v="0.9"/>
    <n v="0.75"/>
    <n v="0.8"/>
    <n v="72"/>
    <n v="40"/>
    <n v="80"/>
    <s v="Medium Deep Work"/>
    <s v="Low Burnout"/>
    <s v="Medium Focus"/>
    <n v="92"/>
    <x v="3"/>
    <n v="86"/>
  </r>
  <r>
    <s v="FRL-1287"/>
    <x v="82"/>
    <x v="5"/>
    <x v="2"/>
    <n v="7.5"/>
    <n v="4.5"/>
    <n v="60"/>
    <n v="6"/>
    <n v="100"/>
    <n v="80"/>
    <n v="10"/>
    <n v="70"/>
    <x v="3"/>
    <n v="0.9"/>
    <n v="0.6"/>
    <n v="1"/>
    <n v="58"/>
    <n v="35"/>
    <n v="74"/>
    <s v="Low Deep Work"/>
    <s v="Low Burnout"/>
    <s v="Low Focus"/>
    <n v="82"/>
    <x v="1"/>
    <n v="79"/>
  </r>
  <r>
    <s v="FRL-1271"/>
    <x v="24"/>
    <x v="2"/>
    <x v="0"/>
    <n v="8.5"/>
    <n v="4"/>
    <n v="47"/>
    <n v="3"/>
    <n v="90"/>
    <n v="70"/>
    <n v="30"/>
    <n v="10"/>
    <x v="2"/>
    <n v="0.7"/>
    <n v="0.47"/>
    <n v="0.9"/>
    <n v="67"/>
    <n v="37"/>
    <n v="66"/>
    <s v="Low Deep Work"/>
    <s v="Low Burnout"/>
    <s v="Medium Focus"/>
    <n v="82"/>
    <x v="1"/>
    <n v="74"/>
  </r>
  <r>
    <s v="FRL-1120"/>
    <x v="126"/>
    <x v="0"/>
    <x v="1"/>
    <n v="5"/>
    <n v="4"/>
    <n v="80"/>
    <n v="7"/>
    <n v="100"/>
    <n v="85"/>
    <n v="70"/>
    <n v="10"/>
    <x v="3"/>
    <n v="0.3"/>
    <n v="0.8"/>
    <n v="1"/>
    <n v="100"/>
    <n v="55"/>
    <n v="89"/>
    <s v="High Deep Work"/>
    <s v="Medium Burnout"/>
    <s v="High Focus"/>
    <n v="79"/>
    <x v="1"/>
    <n v="78"/>
  </r>
  <r>
    <s v="FRL-1097"/>
    <x v="67"/>
    <x v="4"/>
    <x v="2"/>
    <n v="8"/>
    <n v="6"/>
    <n v="75"/>
    <n v="2"/>
    <n v="50"/>
    <n v="75"/>
    <n v="60"/>
    <n v="60"/>
    <x v="1"/>
    <n v="0.4"/>
    <n v="0.75"/>
    <n v="0.5"/>
    <n v="64"/>
    <n v="74"/>
    <n v="64"/>
    <s v="Medium Deep Work"/>
    <s v="High Burnout"/>
    <s v="Low Focus"/>
    <n v="61"/>
    <x v="2"/>
    <n v="74"/>
  </r>
  <r>
    <s v="FRL-1239"/>
    <x v="5"/>
    <x v="1"/>
    <x v="4"/>
    <n v="9.5"/>
    <n v="7.5"/>
    <n v="79"/>
    <n v="10"/>
    <n v="90"/>
    <n v="100"/>
    <n v="60"/>
    <n v="80"/>
    <x v="1"/>
    <n v="0.4"/>
    <n v="0.79"/>
    <n v="0.9"/>
    <n v="82"/>
    <n v="60"/>
    <n v="95"/>
    <s v="Medium Deep Work"/>
    <s v="Medium Burnout"/>
    <s v="High Focus"/>
    <n v="100"/>
    <x v="1"/>
    <n v="106"/>
  </r>
  <r>
    <s v="FRL-1390"/>
    <x v="172"/>
    <x v="6"/>
    <x v="2"/>
    <n v="4.5"/>
    <n v="4"/>
    <n v="89"/>
    <n v="5"/>
    <n v="80"/>
    <n v="80"/>
    <n v="20"/>
    <n v="20"/>
    <x v="0"/>
    <n v="0.8"/>
    <n v="0.89"/>
    <n v="0.8"/>
    <n v="97"/>
    <n v="27"/>
    <n v="100"/>
    <s v="High Deep Work"/>
    <s v="Low Burnout"/>
    <s v="High Focus"/>
    <n v="77"/>
    <x v="3"/>
    <n v="79"/>
  </r>
  <r>
    <s v="FRL-1345"/>
    <x v="119"/>
    <x v="3"/>
    <x v="0"/>
    <n v="7"/>
    <n v="5.5"/>
    <n v="79"/>
    <n v="1"/>
    <n v="100"/>
    <n v="90"/>
    <n v="70"/>
    <n v="30"/>
    <x v="2"/>
    <n v="0.3"/>
    <n v="0.79"/>
    <n v="1"/>
    <n v="70"/>
    <n v="50"/>
    <n v="71"/>
    <s v="Medium Deep Work"/>
    <s v="Medium Burnout"/>
    <s v="Medium Focus"/>
    <n v="100"/>
    <x v="1"/>
    <n v="94"/>
  </r>
  <r>
    <s v="FRL-1334"/>
    <x v="117"/>
    <x v="3"/>
    <x v="6"/>
    <n v="7"/>
    <n v="4"/>
    <n v="57"/>
    <n v="2"/>
    <n v="70"/>
    <n v="90"/>
    <n v="50"/>
    <n v="30"/>
    <x v="3"/>
    <n v="0.5"/>
    <n v="0.56999999999999995"/>
    <n v="0.7"/>
    <n v="67"/>
    <n v="45"/>
    <n v="88"/>
    <s v="Low Deep Work"/>
    <s v="Low Burnout"/>
    <s v="Medium Focus"/>
    <n v="91"/>
    <x v="0"/>
    <n v="91"/>
  </r>
  <r>
    <s v="FRL-1015"/>
    <x v="141"/>
    <x v="2"/>
    <x v="1"/>
    <n v="8"/>
    <n v="4"/>
    <n v="50"/>
    <n v="6"/>
    <n v="60"/>
    <n v="70"/>
    <n v="90"/>
    <n v="30"/>
    <x v="1"/>
    <n v="0.1"/>
    <n v="0.5"/>
    <n v="0.6"/>
    <n v="73"/>
    <n v="95"/>
    <n v="51"/>
    <s v="Low Deep Work"/>
    <s v="High Burnout"/>
    <s v="Medium Focus"/>
    <n v="57"/>
    <x v="0"/>
    <n v="63"/>
  </r>
  <r>
    <s v="FRL-1321"/>
    <x v="11"/>
    <x v="5"/>
    <x v="2"/>
    <n v="9"/>
    <n v="8"/>
    <n v="89"/>
    <n v="3"/>
    <n v="80"/>
    <n v="75"/>
    <n v="30"/>
    <n v="20"/>
    <x v="0"/>
    <n v="0.7"/>
    <n v="0.89"/>
    <n v="0.8"/>
    <n v="97"/>
    <n v="36"/>
    <n v="100"/>
    <s v="High Deep Work"/>
    <s v="Low Burnout"/>
    <s v="High Focus"/>
    <n v="73"/>
    <x v="3"/>
    <n v="74"/>
  </r>
  <r>
    <s v="FRL-1349"/>
    <x v="37"/>
    <x v="0"/>
    <x v="5"/>
    <n v="8"/>
    <n v="5.5"/>
    <n v="69"/>
    <n v="2"/>
    <n v="100"/>
    <n v="85"/>
    <n v="40"/>
    <n v="70"/>
    <x v="2"/>
    <n v="0.6"/>
    <n v="0.69"/>
    <n v="1"/>
    <n v="52"/>
    <n v="76"/>
    <n v="45"/>
    <s v="Low Deep Work"/>
    <s v="High Burnout"/>
    <s v="Low Focus"/>
    <n v="89"/>
    <x v="1"/>
    <n v="80"/>
  </r>
  <r>
    <s v="FRL-1278"/>
    <x v="149"/>
    <x v="4"/>
    <x v="5"/>
    <n v="5"/>
    <n v="4"/>
    <n v="80"/>
    <n v="1"/>
    <n v="60"/>
    <n v="70"/>
    <n v="20"/>
    <n v="80"/>
    <x v="4"/>
    <n v="0.8"/>
    <n v="0.8"/>
    <n v="0.6"/>
    <n v="47"/>
    <n v="61"/>
    <n v="49"/>
    <s v="High Deep Work"/>
    <s v="Medium Burnout"/>
    <s v="Low Focus"/>
    <n v="64"/>
    <x v="0"/>
    <n v="65"/>
  </r>
  <r>
    <s v="FRL-1070"/>
    <x v="153"/>
    <x v="3"/>
    <x v="0"/>
    <n v="7.5"/>
    <n v="6"/>
    <n v="80"/>
    <n v="2"/>
    <n v="100"/>
    <n v="95"/>
    <n v="30"/>
    <n v="80"/>
    <x v="4"/>
    <n v="0.7"/>
    <n v="0.8"/>
    <n v="1"/>
    <n v="85"/>
    <n v="41"/>
    <n v="86"/>
    <s v="High Deep Work"/>
    <s v="Low Burnout"/>
    <s v="High Focus"/>
    <n v="100"/>
    <x v="1"/>
    <n v="99"/>
  </r>
  <r>
    <s v="FRL-1390"/>
    <x v="63"/>
    <x v="6"/>
    <x v="7"/>
    <n v="9"/>
    <n v="7"/>
    <n v="78"/>
    <n v="6"/>
    <n v="60"/>
    <n v="90"/>
    <n v="60"/>
    <n v="60"/>
    <x v="2"/>
    <n v="0.4"/>
    <n v="0.78"/>
    <n v="0.6"/>
    <n v="48"/>
    <n v="80"/>
    <n v="41"/>
    <s v="Medium Deep Work"/>
    <s v="High Burnout"/>
    <s v="Low Focus"/>
    <n v="78"/>
    <x v="0"/>
    <n v="87"/>
  </r>
  <r>
    <s v="FRL-1350"/>
    <x v="182"/>
    <x v="6"/>
    <x v="1"/>
    <n v="4"/>
    <n v="4"/>
    <n v="100"/>
    <n v="2"/>
    <n v="90"/>
    <n v="70"/>
    <n v="50"/>
    <n v="90"/>
    <x v="2"/>
    <n v="0.5"/>
    <n v="1"/>
    <n v="0.9"/>
    <n v="32"/>
    <n v="68"/>
    <n v="38"/>
    <s v="Very High Deep Work"/>
    <s v="Medium Burnout"/>
    <s v="Low Focus"/>
    <n v="65"/>
    <x v="1"/>
    <n v="63"/>
  </r>
  <r>
    <s v="FRL-1065"/>
    <x v="151"/>
    <x v="6"/>
    <x v="1"/>
    <n v="5"/>
    <n v="4"/>
    <n v="80"/>
    <n v="1"/>
    <n v="60"/>
    <n v="85"/>
    <n v="10"/>
    <n v="80"/>
    <x v="3"/>
    <n v="0.9"/>
    <n v="0.8"/>
    <n v="0.6"/>
    <n v="45"/>
    <n v="33"/>
    <n v="62"/>
    <s v="High Deep Work"/>
    <s v="Low Burnout"/>
    <s v="Low Focus"/>
    <n v="69"/>
    <x v="0"/>
    <n v="78"/>
  </r>
  <r>
    <s v="FRL-1123"/>
    <x v="67"/>
    <x v="4"/>
    <x v="5"/>
    <n v="4"/>
    <n v="4"/>
    <n v="100"/>
    <n v="9"/>
    <n v="50"/>
    <n v="95"/>
    <n v="40"/>
    <n v="50"/>
    <x v="3"/>
    <n v="0.6"/>
    <n v="1"/>
    <n v="0.5"/>
    <n v="74"/>
    <n v="44"/>
    <n v="90"/>
    <s v="Very High Deep Work"/>
    <s v="Low Burnout"/>
    <s v="Medium Focus"/>
    <n v="79"/>
    <x v="2"/>
    <n v="90"/>
  </r>
  <r>
    <s v="FRL-1101"/>
    <x v="86"/>
    <x v="6"/>
    <x v="7"/>
    <n v="6.5"/>
    <n v="4.5"/>
    <n v="69"/>
    <n v="10"/>
    <n v="80"/>
    <n v="100"/>
    <n v="30"/>
    <n v="90"/>
    <x v="0"/>
    <n v="0.7"/>
    <n v="0.69"/>
    <n v="0.8"/>
    <n v="83"/>
    <n v="50"/>
    <n v="78"/>
    <s v="Low Deep Work"/>
    <s v="Medium Burnout"/>
    <s v="High Focus"/>
    <n v="94"/>
    <x v="3"/>
    <n v="97"/>
  </r>
  <r>
    <s v="FRL-1212"/>
    <x v="84"/>
    <x v="2"/>
    <x v="5"/>
    <n v="5.5"/>
    <n v="4"/>
    <n v="73"/>
    <n v="7"/>
    <n v="80"/>
    <n v="90"/>
    <n v="70"/>
    <n v="90"/>
    <x v="4"/>
    <n v="0.3"/>
    <n v="0.73"/>
    <n v="0.8"/>
    <n v="46"/>
    <n v="84"/>
    <n v="42"/>
    <s v="Medium Deep Work"/>
    <s v="High Burnout"/>
    <s v="Low Focus"/>
    <n v="89"/>
    <x v="3"/>
    <n v="85"/>
  </r>
  <r>
    <s v="FRL-1004"/>
    <x v="144"/>
    <x v="0"/>
    <x v="7"/>
    <n v="5.5"/>
    <n v="4"/>
    <n v="73"/>
    <n v="5"/>
    <n v="70"/>
    <n v="80"/>
    <n v="20"/>
    <n v="10"/>
    <x v="4"/>
    <n v="0.8"/>
    <n v="0.73"/>
    <n v="0.7"/>
    <n v="69"/>
    <n v="28"/>
    <n v="64"/>
    <s v="Medium Deep Work"/>
    <s v="Low Burnout"/>
    <s v="Medium Focus"/>
    <n v="69"/>
    <x v="0"/>
    <n v="77"/>
  </r>
  <r>
    <s v="FRL-1223"/>
    <x v="146"/>
    <x v="1"/>
    <x v="4"/>
    <n v="6"/>
    <n v="6"/>
    <n v="100"/>
    <n v="8"/>
    <n v="50"/>
    <n v="95"/>
    <n v="90"/>
    <n v="50"/>
    <x v="2"/>
    <n v="0.1"/>
    <n v="1"/>
    <n v="0.5"/>
    <n v="62"/>
    <n v="59"/>
    <n v="72"/>
    <s v="Very High Deep Work"/>
    <s v="Medium Burnout"/>
    <s v="Low Focus"/>
    <n v="92"/>
    <x v="2"/>
    <n v="101"/>
  </r>
  <r>
    <s v="FRL-1282"/>
    <x v="1"/>
    <x v="0"/>
    <x v="3"/>
    <n v="4.5"/>
    <n v="4.5"/>
    <n v="100"/>
    <n v="2"/>
    <n v="80"/>
    <n v="80"/>
    <n v="30"/>
    <n v="70"/>
    <x v="3"/>
    <n v="0.7"/>
    <n v="1"/>
    <n v="0.8"/>
    <n v="94"/>
    <n v="40"/>
    <n v="100"/>
    <s v="Very High Deep Work"/>
    <s v="Low Burnout"/>
    <s v="High Focus"/>
    <n v="90"/>
    <x v="3"/>
    <n v="82"/>
  </r>
  <r>
    <s v="FRL-1300"/>
    <x v="71"/>
    <x v="4"/>
    <x v="0"/>
    <n v="6"/>
    <n v="4"/>
    <n v="67"/>
    <n v="2"/>
    <n v="50"/>
    <n v="80"/>
    <n v="10"/>
    <n v="70"/>
    <x v="1"/>
    <n v="0.9"/>
    <n v="0.67"/>
    <n v="0.5"/>
    <n v="74"/>
    <n v="33"/>
    <n v="91"/>
    <s v="Low Deep Work"/>
    <s v="Low Burnout"/>
    <s v="Medium Focus"/>
    <n v="75"/>
    <x v="2"/>
    <n v="84"/>
  </r>
  <r>
    <s v="FRL-1050"/>
    <x v="59"/>
    <x v="0"/>
    <x v="1"/>
    <n v="4.5"/>
    <n v="4.5"/>
    <n v="100"/>
    <n v="3"/>
    <n v="70"/>
    <n v="80"/>
    <n v="30"/>
    <n v="40"/>
    <x v="3"/>
    <n v="0.7"/>
    <n v="1"/>
    <n v="0.7"/>
    <n v="73"/>
    <n v="36"/>
    <n v="82"/>
    <s v="Very High Deep Work"/>
    <s v="Low Burnout"/>
    <s v="Medium Focus"/>
    <n v="65"/>
    <x v="0"/>
    <n v="73"/>
  </r>
  <r>
    <s v="FRL-1338"/>
    <x v="60"/>
    <x v="5"/>
    <x v="4"/>
    <n v="4"/>
    <n v="4"/>
    <n v="100"/>
    <n v="9"/>
    <n v="60"/>
    <n v="85"/>
    <n v="80"/>
    <n v="50"/>
    <x v="3"/>
    <n v="0.2"/>
    <n v="1"/>
    <n v="0.6"/>
    <n v="85"/>
    <n v="44"/>
    <n v="100"/>
    <s v="Very High Deep Work"/>
    <s v="Low Burnout"/>
    <s v="High Focus"/>
    <n v="90"/>
    <x v="0"/>
    <n v="91"/>
  </r>
  <r>
    <s v="FRL-1138"/>
    <x v="114"/>
    <x v="0"/>
    <x v="4"/>
    <n v="9.5"/>
    <n v="9.5"/>
    <n v="100"/>
    <n v="5"/>
    <n v="80"/>
    <n v="75"/>
    <n v="60"/>
    <n v="40"/>
    <x v="1"/>
    <n v="0.4"/>
    <n v="1"/>
    <n v="0.8"/>
    <n v="92"/>
    <n v="45"/>
    <n v="100"/>
    <s v="Very High Deep Work"/>
    <s v="Low Burnout"/>
    <s v="High Focus"/>
    <n v="86"/>
    <x v="3"/>
    <n v="81"/>
  </r>
  <r>
    <s v="FRL-1023"/>
    <x v="97"/>
    <x v="3"/>
    <x v="0"/>
    <n v="4.5"/>
    <n v="4"/>
    <n v="89"/>
    <n v="6"/>
    <n v="60"/>
    <n v="100"/>
    <n v="60"/>
    <n v="60"/>
    <x v="1"/>
    <n v="0.4"/>
    <n v="0.89"/>
    <n v="0.6"/>
    <n v="75"/>
    <n v="44"/>
    <n v="94"/>
    <s v="High Deep Work"/>
    <s v="Low Burnout"/>
    <s v="Medium Focus"/>
    <n v="100"/>
    <x v="0"/>
    <n v="104"/>
  </r>
  <r>
    <s v="FRL-1092"/>
    <x v="117"/>
    <x v="3"/>
    <x v="3"/>
    <n v="7.5"/>
    <n v="5"/>
    <n v="67"/>
    <n v="7"/>
    <n v="60"/>
    <n v="70"/>
    <n v="80"/>
    <n v="50"/>
    <x v="1"/>
    <n v="0.2"/>
    <n v="0.67"/>
    <n v="0.6"/>
    <n v="64"/>
    <n v="69"/>
    <n v="71"/>
    <s v="Low Deep Work"/>
    <s v="Medium Burnout"/>
    <s v="Low Focus"/>
    <n v="73"/>
    <x v="0"/>
    <n v="72"/>
  </r>
  <r>
    <s v="FRL-1121"/>
    <x v="132"/>
    <x v="4"/>
    <x v="0"/>
    <n v="6"/>
    <n v="5"/>
    <n v="83"/>
    <n v="9"/>
    <n v="50"/>
    <n v="95"/>
    <n v="80"/>
    <n v="20"/>
    <x v="1"/>
    <n v="0.2"/>
    <n v="0.83"/>
    <n v="0.5"/>
    <n v="64"/>
    <n v="48"/>
    <n v="83"/>
    <s v="High Deep Work"/>
    <s v="Low Burnout"/>
    <s v="Low Focus"/>
    <n v="89"/>
    <x v="2"/>
    <n v="99"/>
  </r>
  <r>
    <s v="FRL-1034"/>
    <x v="38"/>
    <x v="1"/>
    <x v="1"/>
    <n v="5"/>
    <n v="4"/>
    <n v="80"/>
    <n v="10"/>
    <n v="70"/>
    <n v="95"/>
    <n v="60"/>
    <n v="50"/>
    <x v="2"/>
    <n v="0.4"/>
    <n v="0.8"/>
    <n v="0.7"/>
    <n v="54"/>
    <n v="67"/>
    <n v="45"/>
    <s v="High Deep Work"/>
    <s v="Medium Burnout"/>
    <s v="Low Focus"/>
    <n v="78"/>
    <x v="0"/>
    <n v="88"/>
  </r>
  <r>
    <s v="FRL-1023"/>
    <x v="49"/>
    <x v="3"/>
    <x v="7"/>
    <n v="9.5"/>
    <n v="6.5"/>
    <n v="68"/>
    <n v="10"/>
    <n v="80"/>
    <n v="80"/>
    <n v="80"/>
    <n v="80"/>
    <x v="1"/>
    <n v="0.2"/>
    <n v="0.68"/>
    <n v="0.8"/>
    <n v="53"/>
    <n v="91"/>
    <n v="47"/>
    <s v="Low Deep Work"/>
    <s v="High Burnout"/>
    <s v="Low Focus"/>
    <n v="75"/>
    <x v="3"/>
    <n v="77"/>
  </r>
  <r>
    <s v="FRL-1054"/>
    <x v="152"/>
    <x v="3"/>
    <x v="0"/>
    <n v="5.5"/>
    <n v="5.5"/>
    <n v="100"/>
    <n v="10"/>
    <n v="60"/>
    <n v="70"/>
    <n v="50"/>
    <n v="60"/>
    <x v="4"/>
    <n v="0.5"/>
    <n v="1"/>
    <n v="0.6"/>
    <n v="56"/>
    <n v="49"/>
    <n v="70"/>
    <s v="Very High Deep Work"/>
    <s v="Low Burnout"/>
    <s v="Low Focus"/>
    <n v="72"/>
    <x v="0"/>
    <n v="74"/>
  </r>
  <r>
    <s v="FRL-1073"/>
    <x v="129"/>
    <x v="5"/>
    <x v="2"/>
    <n v="6"/>
    <n v="5"/>
    <n v="83"/>
    <n v="2"/>
    <n v="80"/>
    <n v="70"/>
    <n v="90"/>
    <n v="60"/>
    <x v="1"/>
    <n v="0.1"/>
    <n v="0.83"/>
    <n v="0.8"/>
    <n v="72"/>
    <n v="79"/>
    <n v="70"/>
    <s v="High Deep Work"/>
    <s v="High Burnout"/>
    <s v="Medium Focus"/>
    <n v="68"/>
    <x v="3"/>
    <n v="69"/>
  </r>
  <r>
    <s v="FRL-1019"/>
    <x v="97"/>
    <x v="3"/>
    <x v="0"/>
    <n v="6.5"/>
    <n v="6.5"/>
    <n v="100"/>
    <n v="3"/>
    <n v="50"/>
    <n v="100"/>
    <n v="40"/>
    <n v="40"/>
    <x v="3"/>
    <n v="0.6"/>
    <n v="1"/>
    <n v="0.5"/>
    <n v="76"/>
    <n v="32"/>
    <n v="100"/>
    <s v="Very High Deep Work"/>
    <s v="Low Burnout"/>
    <s v="Medium Focus"/>
    <n v="94"/>
    <x v="2"/>
    <n v="104"/>
  </r>
  <r>
    <s v="FRL-1031"/>
    <x v="95"/>
    <x v="5"/>
    <x v="6"/>
    <n v="8"/>
    <n v="5.5"/>
    <n v="69"/>
    <n v="5"/>
    <n v="80"/>
    <n v="95"/>
    <n v="20"/>
    <n v="30"/>
    <x v="1"/>
    <n v="0.8"/>
    <n v="0.69"/>
    <n v="0.8"/>
    <n v="81"/>
    <n v="36"/>
    <n v="97"/>
    <s v="Low Deep Work"/>
    <s v="Low Burnout"/>
    <s v="High Focus"/>
    <n v="100"/>
    <x v="3"/>
    <n v="96"/>
  </r>
  <r>
    <s v="FRL-1003"/>
    <x v="64"/>
    <x v="0"/>
    <x v="1"/>
    <n v="7.5"/>
    <n v="6"/>
    <n v="80"/>
    <n v="7"/>
    <n v="100"/>
    <n v="70"/>
    <n v="40"/>
    <n v="80"/>
    <x v="1"/>
    <n v="0.6"/>
    <n v="0.8"/>
    <n v="1"/>
    <n v="50"/>
    <n v="59"/>
    <n v="53"/>
    <s v="High Deep Work"/>
    <s v="Medium Burnout"/>
    <s v="Low Focus"/>
    <n v="65"/>
    <x v="1"/>
    <n v="63"/>
  </r>
  <r>
    <s v="FRL-1238"/>
    <x v="29"/>
    <x v="4"/>
    <x v="4"/>
    <n v="9"/>
    <n v="6.5"/>
    <n v="72"/>
    <n v="7"/>
    <n v="60"/>
    <n v="75"/>
    <n v="90"/>
    <n v="80"/>
    <x v="1"/>
    <n v="0.1"/>
    <n v="0.72"/>
    <n v="0.6"/>
    <n v="64"/>
    <n v="76"/>
    <n v="75"/>
    <s v="Medium Deep Work"/>
    <s v="High Burnout"/>
    <s v="Low Focus"/>
    <n v="79"/>
    <x v="0"/>
    <n v="81"/>
  </r>
  <r>
    <s v="FRL-1074"/>
    <x v="121"/>
    <x v="4"/>
    <x v="5"/>
    <n v="6.5"/>
    <n v="6.5"/>
    <n v="100"/>
    <n v="9"/>
    <n v="90"/>
    <n v="85"/>
    <n v="90"/>
    <n v="20"/>
    <x v="1"/>
    <n v="0.1"/>
    <n v="1"/>
    <n v="0.9"/>
    <n v="97"/>
    <n v="52"/>
    <n v="95"/>
    <s v="Very High Deep Work"/>
    <s v="Medium Burnout"/>
    <s v="High Focus"/>
    <n v="89"/>
    <x v="1"/>
    <n v="80"/>
  </r>
  <r>
    <s v="FRL-1397"/>
    <x v="25"/>
    <x v="6"/>
    <x v="6"/>
    <n v="8.5"/>
    <n v="7.5"/>
    <n v="88"/>
    <n v="7"/>
    <n v="60"/>
    <n v="70"/>
    <n v="10"/>
    <n v="10"/>
    <x v="4"/>
    <n v="0.9"/>
    <n v="0.88"/>
    <n v="0.6"/>
    <n v="72"/>
    <n v="21"/>
    <n v="87"/>
    <s v="High Deep Work"/>
    <s v="Low Burnout"/>
    <s v="Medium Focus"/>
    <n v="71"/>
    <x v="0"/>
    <n v="71"/>
  </r>
  <r>
    <s v="FRL-1254"/>
    <x v="17"/>
    <x v="2"/>
    <x v="2"/>
    <n v="6"/>
    <n v="6"/>
    <n v="100"/>
    <n v="10"/>
    <n v="100"/>
    <n v="95"/>
    <n v="50"/>
    <n v="50"/>
    <x v="2"/>
    <n v="0.5"/>
    <n v="1"/>
    <n v="1"/>
    <n v="69"/>
    <n v="56"/>
    <n v="65"/>
    <s v="Very High Deep Work"/>
    <s v="Medium Burnout"/>
    <s v="Medium Focus"/>
    <n v="97"/>
    <x v="1"/>
    <n v="94"/>
  </r>
  <r>
    <s v="FRL-1350"/>
    <x v="159"/>
    <x v="2"/>
    <x v="1"/>
    <n v="9"/>
    <n v="6"/>
    <n v="67"/>
    <n v="5"/>
    <n v="50"/>
    <n v="100"/>
    <n v="10"/>
    <n v="80"/>
    <x v="4"/>
    <n v="0.9"/>
    <n v="0.67"/>
    <n v="0.5"/>
    <n v="39"/>
    <n v="44"/>
    <n v="42"/>
    <s v="Low Deep Work"/>
    <s v="Low Burnout"/>
    <s v="Low Focus"/>
    <n v="75"/>
    <x v="2"/>
    <n v="93"/>
  </r>
  <r>
    <s v="FRL-1380"/>
    <x v="151"/>
    <x v="6"/>
    <x v="7"/>
    <n v="5"/>
    <n v="4.5"/>
    <n v="90"/>
    <n v="6"/>
    <n v="100"/>
    <n v="75"/>
    <n v="50"/>
    <n v="80"/>
    <x v="3"/>
    <n v="0.5"/>
    <n v="0.9"/>
    <n v="1"/>
    <n v="82"/>
    <n v="52"/>
    <n v="86"/>
    <s v="Very High Deep Work"/>
    <s v="Medium Burnout"/>
    <s v="High Focus"/>
    <n v="74"/>
    <x v="1"/>
    <n v="72"/>
  </r>
  <r>
    <s v="FRL-1352"/>
    <x v="146"/>
    <x v="1"/>
    <x v="4"/>
    <n v="4"/>
    <n v="4"/>
    <n v="100"/>
    <n v="4"/>
    <n v="90"/>
    <n v="95"/>
    <n v="90"/>
    <n v="40"/>
    <x v="1"/>
    <n v="0.1"/>
    <n v="1"/>
    <n v="0.9"/>
    <n v="91"/>
    <n v="50"/>
    <n v="100"/>
    <s v="Very High Deep Work"/>
    <s v="Medium Burnout"/>
    <s v="High Focus"/>
    <n v="100"/>
    <x v="1"/>
    <n v="101"/>
  </r>
  <r>
    <s v="FRL-1320"/>
    <x v="96"/>
    <x v="1"/>
    <x v="4"/>
    <n v="9.5"/>
    <n v="8.5"/>
    <n v="89"/>
    <n v="1"/>
    <n v="90"/>
    <n v="95"/>
    <n v="70"/>
    <n v="60"/>
    <x v="1"/>
    <n v="0.3"/>
    <n v="0.89"/>
    <n v="0.9"/>
    <n v="87"/>
    <n v="57"/>
    <n v="100"/>
    <s v="High Deep Work"/>
    <s v="Medium Burnout"/>
    <s v="High Focus"/>
    <n v="100"/>
    <x v="1"/>
    <n v="101"/>
  </r>
  <r>
    <s v="FRL-1230"/>
    <x v="137"/>
    <x v="2"/>
    <x v="2"/>
    <n v="10"/>
    <n v="5.5"/>
    <n v="55"/>
    <n v="8"/>
    <n v="70"/>
    <n v="95"/>
    <n v="90"/>
    <n v="20"/>
    <x v="4"/>
    <n v="0.1"/>
    <n v="0.55000000000000004"/>
    <n v="0.7"/>
    <n v="61"/>
    <n v="83"/>
    <n v="48"/>
    <s v="Low Deep Work"/>
    <s v="High Burnout"/>
    <s v="Low Focus"/>
    <n v="85"/>
    <x v="0"/>
    <n v="94"/>
  </r>
  <r>
    <s v="FRL-1269"/>
    <x v="38"/>
    <x v="1"/>
    <x v="2"/>
    <n v="5.5"/>
    <n v="5"/>
    <n v="91"/>
    <n v="1"/>
    <n v="100"/>
    <n v="75"/>
    <n v="10"/>
    <n v="80"/>
    <x v="0"/>
    <n v="0.9"/>
    <n v="0.91"/>
    <n v="1"/>
    <n v="75"/>
    <n v="37"/>
    <n v="88"/>
    <s v="Very High Deep Work"/>
    <s v="Low Burnout"/>
    <s v="Medium Focus"/>
    <n v="77"/>
    <x v="1"/>
    <n v="74"/>
  </r>
  <r>
    <s v="FRL-1238"/>
    <x v="47"/>
    <x v="5"/>
    <x v="6"/>
    <n v="4.5"/>
    <n v="4"/>
    <n v="89"/>
    <n v="6"/>
    <n v="50"/>
    <n v="95"/>
    <n v="10"/>
    <n v="80"/>
    <x v="1"/>
    <n v="0.9"/>
    <n v="0.89"/>
    <n v="0.5"/>
    <n v="81"/>
    <n v="36"/>
    <n v="100"/>
    <s v="High Deep Work"/>
    <s v="Low Burnout"/>
    <s v="High Focus"/>
    <n v="88"/>
    <x v="2"/>
    <n v="96"/>
  </r>
  <r>
    <s v="FRL-1198"/>
    <x v="177"/>
    <x v="1"/>
    <x v="3"/>
    <n v="5"/>
    <n v="4"/>
    <n v="80"/>
    <n v="4"/>
    <n v="100"/>
    <n v="95"/>
    <n v="90"/>
    <n v="60"/>
    <x v="0"/>
    <n v="0.1"/>
    <n v="0.8"/>
    <n v="1"/>
    <n v="84"/>
    <n v="63"/>
    <n v="93"/>
    <s v="High Deep Work"/>
    <s v="Medium Burnout"/>
    <s v="High Focus"/>
    <n v="100"/>
    <x v="1"/>
    <n v="97"/>
  </r>
  <r>
    <s v="FRL-1120"/>
    <x v="23"/>
    <x v="3"/>
    <x v="1"/>
    <n v="7"/>
    <n v="6"/>
    <n v="86"/>
    <n v="10"/>
    <n v="70"/>
    <n v="75"/>
    <n v="90"/>
    <n v="60"/>
    <x v="0"/>
    <n v="0.1"/>
    <n v="0.86"/>
    <n v="0.7"/>
    <n v="61"/>
    <n v="84"/>
    <n v="56"/>
    <s v="High Deep Work"/>
    <s v="High Burnout"/>
    <s v="Low Focus"/>
    <n v="61"/>
    <x v="0"/>
    <n v="68"/>
  </r>
  <r>
    <s v="FRL-1114"/>
    <x v="70"/>
    <x v="5"/>
    <x v="4"/>
    <n v="10"/>
    <n v="5"/>
    <n v="50"/>
    <n v="7"/>
    <n v="60"/>
    <n v="75"/>
    <n v="80"/>
    <n v="40"/>
    <x v="3"/>
    <n v="0.2"/>
    <n v="0.5"/>
    <n v="0.6"/>
    <n v="53"/>
    <n v="68"/>
    <n v="69"/>
    <s v="Low Deep Work"/>
    <s v="Medium Burnout"/>
    <s v="Low Focus"/>
    <n v="79"/>
    <x v="0"/>
    <n v="81"/>
  </r>
  <r>
    <s v="FRL-1060"/>
    <x v="107"/>
    <x v="1"/>
    <x v="1"/>
    <n v="8.5"/>
    <n v="7.5"/>
    <n v="88"/>
    <n v="3"/>
    <n v="90"/>
    <n v="95"/>
    <n v="10"/>
    <n v="40"/>
    <x v="3"/>
    <n v="0.9"/>
    <n v="0.88"/>
    <n v="0.9"/>
    <n v="80"/>
    <n v="28"/>
    <n v="86"/>
    <s v="High Deep Work"/>
    <s v="Low Burnout"/>
    <s v="High Focus"/>
    <n v="89"/>
    <x v="1"/>
    <n v="88"/>
  </r>
  <r>
    <s v="FRL-1125"/>
    <x v="8"/>
    <x v="4"/>
    <x v="6"/>
    <n v="7.5"/>
    <n v="7.5"/>
    <n v="100"/>
    <n v="2"/>
    <n v="80"/>
    <n v="100"/>
    <n v="60"/>
    <n v="10"/>
    <x v="1"/>
    <n v="0.4"/>
    <n v="1"/>
    <n v="0.8"/>
    <n v="89"/>
    <n v="40"/>
    <n v="100"/>
    <s v="Very High Deep Work"/>
    <s v="Low Burnout"/>
    <s v="High Focus"/>
    <n v="100"/>
    <x v="3"/>
    <n v="101"/>
  </r>
  <r>
    <s v="FRL-1363"/>
    <x v="81"/>
    <x v="0"/>
    <x v="0"/>
    <n v="6.5"/>
    <n v="5"/>
    <n v="77"/>
    <n v="6"/>
    <n v="80"/>
    <n v="70"/>
    <n v="30"/>
    <n v="10"/>
    <x v="0"/>
    <n v="0.7"/>
    <n v="0.77"/>
    <n v="0.8"/>
    <n v="86"/>
    <n v="30"/>
    <n v="100"/>
    <s v="Medium Deep Work"/>
    <s v="Low Burnout"/>
    <s v="High Focus"/>
    <n v="78"/>
    <x v="3"/>
    <n v="74"/>
  </r>
  <r>
    <s v="FRL-1058"/>
    <x v="100"/>
    <x v="5"/>
    <x v="0"/>
    <n v="6"/>
    <n v="4"/>
    <n v="67"/>
    <n v="4"/>
    <n v="70"/>
    <n v="80"/>
    <n v="60"/>
    <n v="50"/>
    <x v="4"/>
    <n v="0.4"/>
    <n v="0.67"/>
    <n v="0.7"/>
    <n v="62"/>
    <n v="52"/>
    <n v="66"/>
    <s v="Low Deep Work"/>
    <s v="Medium Burnout"/>
    <s v="Low Focus"/>
    <n v="82"/>
    <x v="0"/>
    <n v="84"/>
  </r>
  <r>
    <s v="FRL-1056"/>
    <x v="12"/>
    <x v="4"/>
    <x v="4"/>
    <n v="4.5"/>
    <n v="4"/>
    <n v="89"/>
    <n v="10"/>
    <n v="100"/>
    <n v="75"/>
    <n v="80"/>
    <n v="10"/>
    <x v="2"/>
    <n v="0.2"/>
    <n v="0.89"/>
    <n v="1"/>
    <n v="69"/>
    <n v="47"/>
    <n v="77"/>
    <s v="High Deep Work"/>
    <s v="Low Burnout"/>
    <s v="Medium Focus"/>
    <n v="91"/>
    <x v="1"/>
    <n v="81"/>
  </r>
  <r>
    <s v="FRL-1015"/>
    <x v="102"/>
    <x v="0"/>
    <x v="3"/>
    <n v="9.5"/>
    <n v="7"/>
    <n v="74"/>
    <n v="2"/>
    <n v="60"/>
    <n v="100"/>
    <n v="30"/>
    <n v="90"/>
    <x v="3"/>
    <n v="0.7"/>
    <n v="0.74"/>
    <n v="0.6"/>
    <n v="93"/>
    <n v="47"/>
    <n v="100"/>
    <s v="Medium Deep Work"/>
    <s v="Low Burnout"/>
    <s v="High Focus"/>
    <n v="100"/>
    <x v="0"/>
    <n v="102"/>
  </r>
  <r>
    <s v="FRL-1186"/>
    <x v="46"/>
    <x v="0"/>
    <x v="4"/>
    <n v="6"/>
    <n v="5"/>
    <n v="83"/>
    <n v="7"/>
    <n v="100"/>
    <n v="80"/>
    <n v="40"/>
    <n v="10"/>
    <x v="3"/>
    <n v="0.6"/>
    <n v="0.83"/>
    <n v="1"/>
    <n v="93"/>
    <n v="30"/>
    <n v="100"/>
    <s v="High Deep Work"/>
    <s v="Low Burnout"/>
    <s v="High Focus"/>
    <n v="97"/>
    <x v="1"/>
    <n v="86"/>
  </r>
  <r>
    <s v="FRL-1189"/>
    <x v="67"/>
    <x v="4"/>
    <x v="0"/>
    <n v="10"/>
    <n v="6.5"/>
    <n v="65"/>
    <n v="10"/>
    <n v="50"/>
    <n v="75"/>
    <n v="70"/>
    <n v="40"/>
    <x v="2"/>
    <n v="0.3"/>
    <n v="0.65"/>
    <n v="0.5"/>
    <n v="46"/>
    <n v="67"/>
    <n v="50"/>
    <s v="Low Deep Work"/>
    <s v="Medium Burnout"/>
    <s v="Low Focus"/>
    <n v="71"/>
    <x v="2"/>
    <n v="79"/>
  </r>
  <r>
    <s v="FRL-1003"/>
    <x v="82"/>
    <x v="5"/>
    <x v="2"/>
    <n v="7.5"/>
    <n v="7.5"/>
    <n v="100"/>
    <n v="9"/>
    <n v="100"/>
    <n v="80"/>
    <n v="40"/>
    <n v="40"/>
    <x v="3"/>
    <n v="0.6"/>
    <n v="1"/>
    <n v="1"/>
    <n v="93"/>
    <n v="40"/>
    <n v="100"/>
    <s v="Very High Deep Work"/>
    <s v="Low Burnout"/>
    <s v="High Focus"/>
    <n v="82"/>
    <x v="1"/>
    <n v="79"/>
  </r>
  <r>
    <s v="FRL-1209"/>
    <x v="59"/>
    <x v="0"/>
    <x v="1"/>
    <n v="14"/>
    <n v="8.5"/>
    <n v="61"/>
    <n v="0"/>
    <n v="100"/>
    <n v="100"/>
    <n v="70"/>
    <n v="10"/>
    <x v="0"/>
    <n v="0.3"/>
    <n v="0.61"/>
    <n v="1"/>
    <n v="100"/>
    <n v="73"/>
    <n v="76"/>
    <s v="Low Deep Work"/>
    <s v="High Burnout"/>
    <s v="High Focus"/>
    <n v="94"/>
    <x v="1"/>
    <n v="93"/>
  </r>
  <r>
    <s v="FRL-1355"/>
    <x v="28"/>
    <x v="3"/>
    <x v="3"/>
    <n v="7"/>
    <n v="6"/>
    <n v="86"/>
    <n v="7"/>
    <n v="100"/>
    <n v="100"/>
    <n v="30"/>
    <n v="70"/>
    <x v="1"/>
    <n v="0.7"/>
    <n v="0.86"/>
    <n v="1"/>
    <n v="96"/>
    <n v="42"/>
    <n v="100"/>
    <s v="High Deep Work"/>
    <s v="Low Burnout"/>
    <s v="High Focus"/>
    <n v="100"/>
    <x v="1"/>
    <n v="102"/>
  </r>
  <r>
    <s v="FRL-1094"/>
    <x v="64"/>
    <x v="0"/>
    <x v="7"/>
    <n v="5"/>
    <n v="4"/>
    <n v="80"/>
    <n v="1"/>
    <n v="80"/>
    <n v="80"/>
    <n v="60"/>
    <n v="10"/>
    <x v="2"/>
    <n v="0.4"/>
    <n v="0.8"/>
    <n v="0.8"/>
    <n v="53"/>
    <n v="53"/>
    <n v="50"/>
    <s v="High Deep Work"/>
    <s v="Medium Burnout"/>
    <s v="Low Focus"/>
    <n v="75"/>
    <x v="3"/>
    <n v="77"/>
  </r>
  <r>
    <s v="FRL-1234"/>
    <x v="52"/>
    <x v="5"/>
    <x v="3"/>
    <n v="4"/>
    <n v="4"/>
    <n v="100"/>
    <n v="8"/>
    <n v="100"/>
    <n v="70"/>
    <n v="60"/>
    <n v="20"/>
    <x v="2"/>
    <n v="0.4"/>
    <n v="1"/>
    <n v="1"/>
    <n v="64"/>
    <n v="52"/>
    <n v="71"/>
    <s v="Very High Deep Work"/>
    <s v="Medium Burnout"/>
    <s v="Low Focus"/>
    <n v="83"/>
    <x v="1"/>
    <n v="72"/>
  </r>
  <r>
    <s v="FRL-1028"/>
    <x v="63"/>
    <x v="6"/>
    <x v="2"/>
    <n v="8.5"/>
    <n v="5.5"/>
    <n v="65"/>
    <n v="5"/>
    <n v="90"/>
    <n v="70"/>
    <n v="80"/>
    <n v="70"/>
    <x v="1"/>
    <n v="0.2"/>
    <n v="0.65"/>
    <n v="0.9"/>
    <n v="59"/>
    <n v="84"/>
    <n v="56"/>
    <s v="Low Deep Work"/>
    <s v="High Burnout"/>
    <s v="Low Focus"/>
    <n v="72"/>
    <x v="1"/>
    <n v="69"/>
  </r>
  <r>
    <s v="FRL-1083"/>
    <x v="164"/>
    <x v="5"/>
    <x v="7"/>
    <n v="7"/>
    <n v="4.5"/>
    <n v="64"/>
    <n v="2"/>
    <n v="100"/>
    <n v="75"/>
    <n v="40"/>
    <n v="40"/>
    <x v="1"/>
    <n v="0.6"/>
    <n v="0.64"/>
    <n v="1"/>
    <n v="76"/>
    <n v="45"/>
    <n v="72"/>
    <s v="Low Deep Work"/>
    <s v="Low Burnout"/>
    <s v="Medium Focus"/>
    <n v="74"/>
    <x v="1"/>
    <n v="72"/>
  </r>
  <r>
    <s v="FRL-1379"/>
    <x v="134"/>
    <x v="4"/>
    <x v="4"/>
    <n v="5"/>
    <n v="5"/>
    <n v="100"/>
    <n v="7"/>
    <n v="100"/>
    <n v="90"/>
    <n v="30"/>
    <n v="20"/>
    <x v="4"/>
    <n v="0.7"/>
    <n v="1"/>
    <n v="1"/>
    <n v="88"/>
    <n v="25"/>
    <n v="100"/>
    <s v="Very High Deep Work"/>
    <s v="Low Burnout"/>
    <s v="High Focus"/>
    <n v="100"/>
    <x v="1"/>
    <n v="96"/>
  </r>
  <r>
    <s v="FRL-1114"/>
    <x v="35"/>
    <x v="3"/>
    <x v="1"/>
    <n v="7.5"/>
    <n v="4.5"/>
    <n v="60"/>
    <n v="3"/>
    <n v="80"/>
    <n v="70"/>
    <n v="10"/>
    <n v="90"/>
    <x v="3"/>
    <n v="0.9"/>
    <n v="0.6"/>
    <n v="0.8"/>
    <n v="40"/>
    <n v="39"/>
    <n v="53"/>
    <s v="Low Deep Work"/>
    <s v="Low Burnout"/>
    <s v="Low Focus"/>
    <n v="62"/>
    <x v="3"/>
    <n v="63"/>
  </r>
  <r>
    <s v="FRL-1261"/>
    <x v="85"/>
    <x v="2"/>
    <x v="5"/>
    <n v="9"/>
    <n v="7.5"/>
    <n v="83"/>
    <n v="8"/>
    <n v="70"/>
    <n v="75"/>
    <n v="80"/>
    <n v="10"/>
    <x v="2"/>
    <n v="0.2"/>
    <n v="0.83"/>
    <n v="0.7"/>
    <n v="70"/>
    <n v="52"/>
    <n v="62"/>
    <s v="High Deep Work"/>
    <s v="Medium Burnout"/>
    <s v="Medium Focus"/>
    <n v="68"/>
    <x v="0"/>
    <n v="70"/>
  </r>
  <r>
    <s v="FRL-1317"/>
    <x v="104"/>
    <x v="2"/>
    <x v="3"/>
    <n v="6.5"/>
    <n v="5.5"/>
    <n v="85"/>
    <n v="9"/>
    <n v="80"/>
    <n v="100"/>
    <n v="30"/>
    <n v="90"/>
    <x v="3"/>
    <n v="0.7"/>
    <n v="0.85"/>
    <n v="0.8"/>
    <n v="97"/>
    <n v="43"/>
    <n v="100"/>
    <s v="High Deep Work"/>
    <s v="Low Burnout"/>
    <s v="High Focus"/>
    <n v="100"/>
    <x v="3"/>
    <n v="102"/>
  </r>
  <r>
    <s v="FRL-1204"/>
    <x v="59"/>
    <x v="0"/>
    <x v="0"/>
    <n v="5"/>
    <n v="4"/>
    <n v="80"/>
    <n v="9"/>
    <n v="100"/>
    <n v="95"/>
    <n v="10"/>
    <n v="20"/>
    <x v="3"/>
    <n v="0.9"/>
    <n v="0.8"/>
    <n v="1"/>
    <n v="100"/>
    <n v="18"/>
    <n v="100"/>
    <s v="High Deep Work"/>
    <s v="Low Burnout"/>
    <s v="High Focus"/>
    <n v="100"/>
    <x v="1"/>
    <n v="99"/>
  </r>
  <r>
    <s v="FRL-1295"/>
    <x v="60"/>
    <x v="5"/>
    <x v="4"/>
    <n v="4"/>
    <n v="4"/>
    <n v="100"/>
    <n v="5"/>
    <n v="100"/>
    <n v="85"/>
    <n v="60"/>
    <n v="90"/>
    <x v="1"/>
    <n v="0.4"/>
    <n v="1"/>
    <n v="1"/>
    <n v="98"/>
    <n v="48"/>
    <n v="100"/>
    <s v="Very High Deep Work"/>
    <s v="Low Burnout"/>
    <s v="High Focus"/>
    <n v="100"/>
    <x v="1"/>
    <n v="91"/>
  </r>
  <r>
    <s v="FRL-1070"/>
    <x v="7"/>
    <x v="3"/>
    <x v="2"/>
    <n v="7.5"/>
    <n v="7"/>
    <n v="93"/>
    <n v="1"/>
    <n v="80"/>
    <n v="100"/>
    <n v="10"/>
    <n v="70"/>
    <x v="2"/>
    <n v="0.9"/>
    <n v="0.93"/>
    <n v="0.8"/>
    <n v="58"/>
    <n v="43"/>
    <n v="61"/>
    <s v="Very High Deep Work"/>
    <s v="Low Burnout"/>
    <s v="Low Focus"/>
    <n v="97"/>
    <x v="3"/>
    <n v="99"/>
  </r>
  <r>
    <s v="FRL-1079"/>
    <x v="106"/>
    <x v="1"/>
    <x v="2"/>
    <n v="9"/>
    <n v="6"/>
    <n v="67"/>
    <n v="6"/>
    <n v="70"/>
    <n v="85"/>
    <n v="40"/>
    <n v="80"/>
    <x v="1"/>
    <n v="0.6"/>
    <n v="0.67"/>
    <n v="0.7"/>
    <n v="53"/>
    <n v="67"/>
    <n v="57"/>
    <s v="Low Deep Work"/>
    <s v="Medium Burnout"/>
    <s v="Low Focus"/>
    <n v="76"/>
    <x v="0"/>
    <n v="84"/>
  </r>
  <r>
    <s v="FRL-1355"/>
    <x v="11"/>
    <x v="5"/>
    <x v="5"/>
    <n v="7.5"/>
    <n v="7.5"/>
    <n v="100"/>
    <n v="9"/>
    <n v="70"/>
    <n v="70"/>
    <n v="80"/>
    <n v="10"/>
    <x v="1"/>
    <n v="0.2"/>
    <n v="1"/>
    <n v="0.7"/>
    <n v="96"/>
    <n v="43"/>
    <n v="96"/>
    <s v="Very High Deep Work"/>
    <s v="Low Burnout"/>
    <s v="High Focus"/>
    <n v="64"/>
    <x v="0"/>
    <n v="65"/>
  </r>
  <r>
    <s v="FRL-1213"/>
    <x v="155"/>
    <x v="6"/>
    <x v="2"/>
    <n v="7.5"/>
    <n v="7.5"/>
    <n v="100"/>
    <n v="8"/>
    <n v="50"/>
    <n v="85"/>
    <n v="20"/>
    <n v="30"/>
    <x v="1"/>
    <n v="0.8"/>
    <n v="1"/>
    <n v="0.5"/>
    <n v="90"/>
    <n v="37"/>
    <n v="96"/>
    <s v="Very High Deep Work"/>
    <s v="Low Burnout"/>
    <s v="High Focus"/>
    <n v="70"/>
    <x v="2"/>
    <n v="84"/>
  </r>
  <r>
    <s v="FRL-1078"/>
    <x v="153"/>
    <x v="3"/>
    <x v="0"/>
    <n v="6"/>
    <n v="4.5"/>
    <n v="75"/>
    <n v="7"/>
    <n v="50"/>
    <n v="100"/>
    <n v="30"/>
    <n v="90"/>
    <x v="3"/>
    <n v="0.7"/>
    <n v="0.75"/>
    <n v="0.5"/>
    <n v="78"/>
    <n v="37"/>
    <n v="100"/>
    <s v="Medium Deep Work"/>
    <s v="Low Burnout"/>
    <s v="Medium Focus"/>
    <n v="94"/>
    <x v="2"/>
    <n v="104"/>
  </r>
  <r>
    <s v="FRL-1351"/>
    <x v="18"/>
    <x v="6"/>
    <x v="6"/>
    <n v="9.5"/>
    <n v="9"/>
    <n v="95"/>
    <n v="7"/>
    <n v="50"/>
    <n v="85"/>
    <n v="10"/>
    <n v="10"/>
    <x v="2"/>
    <n v="0.9"/>
    <n v="0.95"/>
    <n v="0.5"/>
    <n v="66"/>
    <n v="20"/>
    <n v="82"/>
    <s v="Very High Deep Work"/>
    <s v="Low Burnout"/>
    <s v="Medium Focus"/>
    <n v="79"/>
    <x v="2"/>
    <n v="86"/>
  </r>
  <r>
    <s v="FRL-1252"/>
    <x v="32"/>
    <x v="4"/>
    <x v="3"/>
    <n v="9"/>
    <n v="8"/>
    <n v="89"/>
    <n v="7"/>
    <n v="70"/>
    <n v="85"/>
    <n v="70"/>
    <n v="90"/>
    <x v="1"/>
    <n v="0.3"/>
    <n v="0.89"/>
    <n v="0.7"/>
    <n v="82"/>
    <n v="78"/>
    <n v="86"/>
    <s v="High Deep Work"/>
    <s v="High Burnout"/>
    <s v="High Focus"/>
    <n v="88"/>
    <x v="0"/>
    <n v="87"/>
  </r>
  <r>
    <s v="FRL-1103"/>
    <x v="32"/>
    <x v="4"/>
    <x v="2"/>
    <n v="9.5"/>
    <n v="9"/>
    <n v="95"/>
    <n v="7"/>
    <n v="70"/>
    <n v="85"/>
    <n v="60"/>
    <n v="20"/>
    <x v="3"/>
    <n v="0.4"/>
    <n v="0.95"/>
    <n v="0.7"/>
    <n v="95"/>
    <n v="52"/>
    <n v="100"/>
    <s v="Very High Deep Work"/>
    <s v="Medium Burnout"/>
    <s v="High Focus"/>
    <n v="76"/>
    <x v="0"/>
    <n v="84"/>
  </r>
  <r>
    <s v="FRL-1298"/>
    <x v="123"/>
    <x v="5"/>
    <x v="4"/>
    <n v="5.5"/>
    <n v="4"/>
    <n v="73"/>
    <n v="3"/>
    <n v="70"/>
    <n v="75"/>
    <n v="90"/>
    <n v="60"/>
    <x v="3"/>
    <n v="0.1"/>
    <n v="0.73"/>
    <n v="0.7"/>
    <n v="69"/>
    <n v="55"/>
    <n v="94"/>
    <s v="Medium Deep Work"/>
    <s v="Medium Burnout"/>
    <s v="Medium Focus"/>
    <n v="79"/>
    <x v="0"/>
    <n v="81"/>
  </r>
  <r>
    <s v="FRL-1344"/>
    <x v="64"/>
    <x v="0"/>
    <x v="3"/>
    <n v="6"/>
    <n v="4"/>
    <n v="67"/>
    <n v="7"/>
    <n v="50"/>
    <n v="70"/>
    <n v="20"/>
    <n v="90"/>
    <x v="2"/>
    <n v="0.8"/>
    <n v="0.67"/>
    <n v="0.5"/>
    <n v="60"/>
    <n v="51"/>
    <n v="62"/>
    <s v="Low Deep Work"/>
    <s v="Medium Burnout"/>
    <s v="Low Focus"/>
    <n v="67"/>
    <x v="2"/>
    <n v="72"/>
  </r>
  <r>
    <s v="FRL-1267"/>
    <x v="102"/>
    <x v="0"/>
    <x v="4"/>
    <n v="4"/>
    <n v="4"/>
    <n v="100"/>
    <n v="8"/>
    <n v="100"/>
    <n v="90"/>
    <n v="70"/>
    <n v="80"/>
    <x v="0"/>
    <n v="0.3"/>
    <n v="1"/>
    <n v="1"/>
    <n v="100"/>
    <n v="47"/>
    <n v="100"/>
    <s v="Very High Deep Work"/>
    <s v="Low Burnout"/>
    <s v="High Focus"/>
    <n v="100"/>
    <x v="1"/>
    <n v="96"/>
  </r>
  <r>
    <s v="FRL-1087"/>
    <x v="120"/>
    <x v="2"/>
    <x v="6"/>
    <n v="7.5"/>
    <n v="7.5"/>
    <n v="100"/>
    <n v="2"/>
    <n v="50"/>
    <n v="85"/>
    <n v="50"/>
    <n v="10"/>
    <x v="2"/>
    <n v="0.5"/>
    <n v="1"/>
    <n v="0.5"/>
    <n v="62"/>
    <n v="38"/>
    <n v="76"/>
    <s v="Very High Deep Work"/>
    <s v="Low Burnout"/>
    <s v="Low Focus"/>
    <n v="79"/>
    <x v="2"/>
    <n v="86"/>
  </r>
  <r>
    <s v="FRL-1115"/>
    <x v="80"/>
    <x v="2"/>
    <x v="7"/>
    <n v="8"/>
    <n v="6.5"/>
    <n v="81"/>
    <n v="8"/>
    <n v="80"/>
    <n v="85"/>
    <n v="30"/>
    <n v="50"/>
    <x v="3"/>
    <n v="0.7"/>
    <n v="0.81"/>
    <n v="0.8"/>
    <n v="83"/>
    <n v="43"/>
    <n v="87"/>
    <s v="High Deep Work"/>
    <s v="Low Burnout"/>
    <s v="High Focus"/>
    <n v="80"/>
    <x v="3"/>
    <n v="82"/>
  </r>
  <r>
    <s v="FRL-1342"/>
    <x v="19"/>
    <x v="3"/>
    <x v="7"/>
    <n v="6.5"/>
    <n v="4"/>
    <n v="62"/>
    <n v="2"/>
    <n v="90"/>
    <n v="75"/>
    <n v="10"/>
    <n v="80"/>
    <x v="0"/>
    <n v="0.9"/>
    <n v="0.62"/>
    <n v="0.9"/>
    <n v="93"/>
    <n v="35"/>
    <n v="87"/>
    <s v="Low Deep Work"/>
    <s v="Low Burnout"/>
    <s v="High Focus"/>
    <n v="74"/>
    <x v="1"/>
    <n v="72"/>
  </r>
  <r>
    <s v="FRL-1254"/>
    <x v="91"/>
    <x v="1"/>
    <x v="4"/>
    <n v="9.5"/>
    <n v="6.5"/>
    <n v="68"/>
    <n v="1"/>
    <n v="60"/>
    <n v="70"/>
    <n v="60"/>
    <n v="10"/>
    <x v="3"/>
    <n v="0.4"/>
    <n v="0.68"/>
    <n v="0.6"/>
    <n v="68"/>
    <n v="44"/>
    <n v="95"/>
    <s v="Low Deep Work"/>
    <s v="Low Burnout"/>
    <s v="Medium Focus"/>
    <n v="74"/>
    <x v="0"/>
    <n v="76"/>
  </r>
  <r>
    <s v="FRL-1340"/>
    <x v="148"/>
    <x v="2"/>
    <x v="3"/>
    <n v="8.5"/>
    <n v="7.5"/>
    <n v="88"/>
    <n v="3"/>
    <n v="100"/>
    <n v="75"/>
    <n v="30"/>
    <n v="10"/>
    <x v="0"/>
    <n v="0.7"/>
    <n v="0.88"/>
    <n v="1"/>
    <n v="91"/>
    <n v="34"/>
    <n v="100"/>
    <s v="High Deep Work"/>
    <s v="Low Burnout"/>
    <s v="High Focus"/>
    <n v="89"/>
    <x v="1"/>
    <n v="77"/>
  </r>
  <r>
    <s v="FRL-1345"/>
    <x v="68"/>
    <x v="1"/>
    <x v="6"/>
    <n v="8.5"/>
    <n v="7.5"/>
    <n v="88"/>
    <n v="6"/>
    <n v="90"/>
    <n v="85"/>
    <n v="50"/>
    <n v="80"/>
    <x v="2"/>
    <n v="0.5"/>
    <n v="0.88"/>
    <n v="0.9"/>
    <n v="70"/>
    <n v="67"/>
    <n v="70"/>
    <s v="High Deep Work"/>
    <s v="Medium Burnout"/>
    <s v="Medium Focus"/>
    <n v="98"/>
    <x v="1"/>
    <n v="86"/>
  </r>
  <r>
    <s v="FRL-1306"/>
    <x v="80"/>
    <x v="2"/>
    <x v="0"/>
    <n v="6.5"/>
    <n v="6"/>
    <n v="92"/>
    <n v="8"/>
    <n v="70"/>
    <n v="80"/>
    <n v="30"/>
    <n v="60"/>
    <x v="3"/>
    <n v="0.7"/>
    <n v="0.92"/>
    <n v="0.7"/>
    <n v="81"/>
    <n v="36"/>
    <n v="100"/>
    <s v="Very High Deep Work"/>
    <s v="Low Burnout"/>
    <s v="High Focus"/>
    <n v="82"/>
    <x v="0"/>
    <n v="84"/>
  </r>
  <r>
    <s v="FRL-1339"/>
    <x v="135"/>
    <x v="4"/>
    <x v="0"/>
    <n v="9"/>
    <n v="8.5"/>
    <n v="94"/>
    <n v="5"/>
    <n v="100"/>
    <n v="75"/>
    <n v="10"/>
    <n v="50"/>
    <x v="4"/>
    <n v="0.9"/>
    <n v="0.94"/>
    <n v="1"/>
    <n v="82"/>
    <n v="34"/>
    <n v="89"/>
    <s v="Very High Deep Work"/>
    <s v="Low Burnout"/>
    <s v="High Focus"/>
    <n v="88"/>
    <x v="1"/>
    <n v="79"/>
  </r>
  <r>
    <s v="FRL-1145"/>
    <x v="0"/>
    <x v="0"/>
    <x v="6"/>
    <n v="6.5"/>
    <n v="6.5"/>
    <n v="100"/>
    <n v="4"/>
    <n v="70"/>
    <n v="70"/>
    <n v="60"/>
    <n v="20"/>
    <x v="3"/>
    <n v="0.4"/>
    <n v="1"/>
    <n v="0.7"/>
    <n v="87"/>
    <n v="39"/>
    <n v="100"/>
    <s v="Very High Deep Work"/>
    <s v="Low Burnout"/>
    <s v="High Focus"/>
    <n v="71"/>
    <x v="0"/>
    <n v="71"/>
  </r>
  <r>
    <s v="FRL-1234"/>
    <x v="78"/>
    <x v="1"/>
    <x v="7"/>
    <n v="10"/>
    <n v="5.5"/>
    <n v="55"/>
    <n v="8"/>
    <n v="80"/>
    <n v="100"/>
    <n v="70"/>
    <n v="80"/>
    <x v="4"/>
    <n v="0.3"/>
    <n v="0.55000000000000004"/>
    <n v="0.8"/>
    <n v="45"/>
    <n v="94"/>
    <n v="34"/>
    <s v="Low Deep Work"/>
    <s v="High Burnout"/>
    <s v="Low Focus"/>
    <n v="94"/>
    <x v="3"/>
    <n v="97"/>
  </r>
  <r>
    <s v="FRL-1380"/>
    <x v="135"/>
    <x v="4"/>
    <x v="5"/>
    <n v="7"/>
    <n v="7"/>
    <n v="100"/>
    <n v="1"/>
    <n v="70"/>
    <n v="80"/>
    <n v="80"/>
    <n v="20"/>
    <x v="4"/>
    <n v="0.2"/>
    <n v="1"/>
    <n v="0.7"/>
    <n v="78"/>
    <n v="50"/>
    <n v="72"/>
    <s v="Very High Deep Work"/>
    <s v="Medium Burnout"/>
    <s v="Medium Focus"/>
    <n v="73"/>
    <x v="0"/>
    <n v="75"/>
  </r>
  <r>
    <s v="FRL-1306"/>
    <x v="15"/>
    <x v="0"/>
    <x v="7"/>
    <n v="4"/>
    <n v="4"/>
    <n v="100"/>
    <n v="9"/>
    <n v="90"/>
    <n v="95"/>
    <n v="70"/>
    <n v="90"/>
    <x v="1"/>
    <n v="0.3"/>
    <n v="1"/>
    <n v="0.9"/>
    <n v="72"/>
    <n v="72"/>
    <n v="70"/>
    <s v="Very High Deep Work"/>
    <s v="High Burnout"/>
    <s v="Medium Focus"/>
    <n v="94"/>
    <x v="1"/>
    <n v="92"/>
  </r>
  <r>
    <s v="FRL-1140"/>
    <x v="7"/>
    <x v="3"/>
    <x v="1"/>
    <n v="8.5"/>
    <n v="8.5"/>
    <n v="100"/>
    <n v="1"/>
    <n v="50"/>
    <n v="75"/>
    <n v="60"/>
    <n v="90"/>
    <x v="4"/>
    <n v="0.4"/>
    <n v="1"/>
    <n v="0.5"/>
    <n v="29"/>
    <n v="86"/>
    <n v="34"/>
    <s v="Very High Deep Work"/>
    <s v="High Burnout"/>
    <s v="Low Focus"/>
    <n v="56"/>
    <x v="2"/>
    <n v="68"/>
  </r>
  <r>
    <s v="FRL-1145"/>
    <x v="168"/>
    <x v="6"/>
    <x v="6"/>
    <n v="9"/>
    <n v="6.5"/>
    <n v="72"/>
    <n v="8"/>
    <n v="70"/>
    <n v="80"/>
    <n v="10"/>
    <n v="90"/>
    <x v="4"/>
    <n v="0.9"/>
    <n v="0.72"/>
    <n v="0.7"/>
    <n v="68"/>
    <n v="50"/>
    <n v="72"/>
    <s v="Medium Deep Work"/>
    <s v="Medium Burnout"/>
    <s v="Medium Focus"/>
    <n v="81"/>
    <x v="0"/>
    <n v="81"/>
  </r>
  <r>
    <s v="FRL-1093"/>
    <x v="162"/>
    <x v="2"/>
    <x v="7"/>
    <n v="6.5"/>
    <n v="4.5"/>
    <n v="69"/>
    <n v="6"/>
    <n v="80"/>
    <n v="95"/>
    <n v="20"/>
    <n v="20"/>
    <x v="1"/>
    <n v="0.8"/>
    <n v="0.69"/>
    <n v="0.8"/>
    <n v="82"/>
    <n v="30"/>
    <n v="80"/>
    <s v="Low Deep Work"/>
    <s v="Low Burnout"/>
    <s v="High Focus"/>
    <n v="89"/>
    <x v="3"/>
    <n v="92"/>
  </r>
  <r>
    <s v="FRL-1354"/>
    <x v="114"/>
    <x v="0"/>
    <x v="4"/>
    <n v="9.5"/>
    <n v="8"/>
    <n v="84"/>
    <n v="6"/>
    <n v="50"/>
    <n v="90"/>
    <n v="50"/>
    <n v="70"/>
    <x v="4"/>
    <n v="0.5"/>
    <n v="0.84"/>
    <n v="0.5"/>
    <n v="64"/>
    <n v="54"/>
    <n v="73"/>
    <s v="High Deep Work"/>
    <s v="Medium Burnout"/>
    <s v="Low Focus"/>
    <n v="87"/>
    <x v="2"/>
    <n v="96"/>
  </r>
  <r>
    <s v="FRL-1305"/>
    <x v="136"/>
    <x v="0"/>
    <x v="3"/>
    <n v="5"/>
    <n v="4"/>
    <n v="80"/>
    <n v="4"/>
    <n v="90"/>
    <n v="85"/>
    <n v="20"/>
    <n v="90"/>
    <x v="4"/>
    <n v="0.8"/>
    <n v="0.8"/>
    <n v="0.9"/>
    <n v="76"/>
    <n v="44"/>
    <n v="78"/>
    <s v="High Deep Work"/>
    <s v="Low Burnout"/>
    <s v="Medium Focus"/>
    <n v="100"/>
    <x v="1"/>
    <n v="87"/>
  </r>
  <r>
    <s v="FRL-1337"/>
    <x v="86"/>
    <x v="6"/>
    <x v="1"/>
    <n v="9.5"/>
    <n v="9.5"/>
    <n v="100"/>
    <n v="4"/>
    <n v="70"/>
    <n v="95"/>
    <n v="90"/>
    <n v="10"/>
    <x v="0"/>
    <n v="0.1"/>
    <n v="1"/>
    <n v="0.7"/>
    <n v="100"/>
    <n v="79"/>
    <n v="83"/>
    <s v="Very High Deep Work"/>
    <s v="High Burnout"/>
    <s v="High Focus"/>
    <n v="78"/>
    <x v="0"/>
    <n v="88"/>
  </r>
  <r>
    <s v="FRL-1075"/>
    <x v="15"/>
    <x v="0"/>
    <x v="3"/>
    <n v="7"/>
    <n v="5"/>
    <n v="71"/>
    <n v="3"/>
    <n v="90"/>
    <n v="85"/>
    <n v="30"/>
    <n v="10"/>
    <x v="2"/>
    <n v="0.7"/>
    <n v="0.71"/>
    <n v="0.9"/>
    <n v="65"/>
    <n v="33"/>
    <n v="70"/>
    <s v="Medium Deep Work"/>
    <s v="Low Burnout"/>
    <s v="Medium Focus"/>
    <n v="100"/>
    <x v="1"/>
    <n v="87"/>
  </r>
  <r>
    <s v="FRL-1151"/>
    <x v="153"/>
    <x v="3"/>
    <x v="5"/>
    <n v="5"/>
    <n v="5"/>
    <n v="100"/>
    <n v="9"/>
    <n v="90"/>
    <n v="100"/>
    <n v="20"/>
    <n v="30"/>
    <x v="0"/>
    <n v="0.8"/>
    <n v="1"/>
    <n v="0.9"/>
    <n v="98"/>
    <n v="30"/>
    <n v="100"/>
    <s v="Very High Deep Work"/>
    <s v="Low Burnout"/>
    <s v="High Focus"/>
    <n v="100"/>
    <x v="1"/>
    <n v="95"/>
  </r>
  <r>
    <s v="FRL-1240"/>
    <x v="152"/>
    <x v="3"/>
    <x v="1"/>
    <n v="6"/>
    <n v="6"/>
    <n v="100"/>
    <n v="9"/>
    <n v="80"/>
    <n v="80"/>
    <n v="70"/>
    <n v="10"/>
    <x v="2"/>
    <n v="0.3"/>
    <n v="1"/>
    <n v="0.8"/>
    <n v="73"/>
    <n v="67"/>
    <n v="57"/>
    <s v="Very High Deep Work"/>
    <s v="Medium Burnout"/>
    <s v="Medium Focus"/>
    <n v="71"/>
    <x v="3"/>
    <n v="73"/>
  </r>
  <r>
    <s v="FRL-1298"/>
    <x v="144"/>
    <x v="0"/>
    <x v="5"/>
    <n v="7.5"/>
    <n v="4.5"/>
    <n v="60"/>
    <n v="8"/>
    <n v="90"/>
    <n v="80"/>
    <n v="80"/>
    <n v="30"/>
    <x v="0"/>
    <n v="0.2"/>
    <n v="0.6"/>
    <n v="0.9"/>
    <n v="82"/>
    <n v="54"/>
    <n v="79"/>
    <s v="Low Deep Work"/>
    <s v="Medium Burnout"/>
    <s v="High Focus"/>
    <n v="84"/>
    <x v="1"/>
    <n v="75"/>
  </r>
  <r>
    <s v="FRL-1220"/>
    <x v="103"/>
    <x v="3"/>
    <x v="1"/>
    <n v="7.5"/>
    <n v="5"/>
    <n v="67"/>
    <n v="8"/>
    <n v="90"/>
    <n v="70"/>
    <n v="50"/>
    <n v="60"/>
    <x v="3"/>
    <n v="0.5"/>
    <n v="0.67"/>
    <n v="0.9"/>
    <n v="62"/>
    <n v="57"/>
    <n v="63"/>
    <s v="Low Deep Work"/>
    <s v="Medium Burnout"/>
    <s v="Low Focus"/>
    <n v="65"/>
    <x v="1"/>
    <n v="63"/>
  </r>
  <r>
    <s v="FRL-1216"/>
    <x v="2"/>
    <x v="1"/>
    <x v="2"/>
    <n v="7"/>
    <n v="6"/>
    <n v="86"/>
    <n v="9"/>
    <n v="100"/>
    <n v="90"/>
    <n v="80"/>
    <n v="90"/>
    <x v="3"/>
    <n v="0.2"/>
    <n v="0.86"/>
    <n v="1"/>
    <n v="64"/>
    <n v="73"/>
    <n v="73"/>
    <s v="High Deep Work"/>
    <s v="High Burnout"/>
    <s v="Low Focus"/>
    <n v="92"/>
    <x v="1"/>
    <n v="89"/>
  </r>
  <r>
    <s v="FRL-1240"/>
    <x v="87"/>
    <x v="0"/>
    <x v="5"/>
    <n v="6"/>
    <n v="5"/>
    <n v="83"/>
    <n v="6"/>
    <n v="70"/>
    <n v="85"/>
    <n v="50"/>
    <n v="20"/>
    <x v="3"/>
    <n v="0.5"/>
    <n v="0.83"/>
    <n v="0.7"/>
    <n v="86"/>
    <n v="36"/>
    <n v="97"/>
    <s v="High Deep Work"/>
    <s v="Low Burnout"/>
    <s v="High Focus"/>
    <n v="78"/>
    <x v="0"/>
    <n v="80"/>
  </r>
  <r>
    <s v="FRL-1002"/>
    <x v="164"/>
    <x v="5"/>
    <x v="0"/>
    <n v="8.5"/>
    <n v="5"/>
    <n v="59"/>
    <n v="10"/>
    <n v="60"/>
    <n v="85"/>
    <n v="10"/>
    <n v="60"/>
    <x v="1"/>
    <n v="0.9"/>
    <n v="0.59"/>
    <n v="0.6"/>
    <n v="80"/>
    <n v="32"/>
    <n v="93"/>
    <s v="Low Deep Work"/>
    <s v="Low Burnout"/>
    <s v="High Focus"/>
    <n v="87"/>
    <x v="0"/>
    <n v="89"/>
  </r>
  <r>
    <s v="FRL-1093"/>
    <x v="43"/>
    <x v="2"/>
    <x v="3"/>
    <n v="7.5"/>
    <n v="6.5"/>
    <n v="87"/>
    <n v="2"/>
    <n v="90"/>
    <n v="75"/>
    <n v="50"/>
    <n v="70"/>
    <x v="3"/>
    <n v="0.5"/>
    <n v="0.87"/>
    <n v="0.9"/>
    <n v="82"/>
    <n v="52"/>
    <n v="100"/>
    <s v="High Deep Work"/>
    <s v="Medium Burnout"/>
    <s v="High Focus"/>
    <n v="89"/>
    <x v="1"/>
    <n v="77"/>
  </r>
  <r>
    <s v="FRL-1056"/>
    <x v="33"/>
    <x v="6"/>
    <x v="0"/>
    <n v="6"/>
    <n v="6"/>
    <n v="100"/>
    <n v="5"/>
    <n v="70"/>
    <n v="85"/>
    <n v="40"/>
    <n v="70"/>
    <x v="2"/>
    <n v="0.6"/>
    <n v="1"/>
    <n v="0.7"/>
    <n v="62"/>
    <n v="47"/>
    <n v="72"/>
    <s v="Very High Deep Work"/>
    <s v="Low Burnout"/>
    <s v="Low Focus"/>
    <n v="87"/>
    <x v="0"/>
    <n v="89"/>
  </r>
  <r>
    <s v="FRL-1060"/>
    <x v="156"/>
    <x v="2"/>
    <x v="2"/>
    <n v="6.5"/>
    <n v="5.5"/>
    <n v="85"/>
    <n v="9"/>
    <n v="60"/>
    <n v="95"/>
    <n v="30"/>
    <n v="40"/>
    <x v="0"/>
    <n v="0.7"/>
    <n v="0.85"/>
    <n v="0.6"/>
    <n v="84"/>
    <n v="41"/>
    <n v="91"/>
    <s v="High Deep Work"/>
    <s v="Low Burnout"/>
    <s v="High Focus"/>
    <n v="85"/>
    <x v="0"/>
    <n v="94"/>
  </r>
  <r>
    <s v="FRL-1014"/>
    <x v="15"/>
    <x v="0"/>
    <x v="0"/>
    <n v="7"/>
    <n v="5"/>
    <n v="71"/>
    <n v="10"/>
    <n v="90"/>
    <n v="70"/>
    <n v="60"/>
    <n v="40"/>
    <x v="0"/>
    <n v="0.4"/>
    <n v="0.71"/>
    <n v="0.9"/>
    <n v="84"/>
    <n v="47"/>
    <n v="98"/>
    <s v="Medium Deep Work"/>
    <s v="Low Burnout"/>
    <s v="High Focus"/>
    <n v="82"/>
    <x v="1"/>
    <n v="74"/>
  </r>
  <r>
    <s v="FRL-1017"/>
    <x v="71"/>
    <x v="4"/>
    <x v="2"/>
    <n v="9.5"/>
    <n v="5"/>
    <n v="53"/>
    <n v="8"/>
    <n v="70"/>
    <n v="75"/>
    <n v="40"/>
    <n v="10"/>
    <x v="3"/>
    <n v="0.6"/>
    <n v="0.53"/>
    <n v="0.7"/>
    <n v="76"/>
    <n v="38"/>
    <n v="84"/>
    <s v="Low Deep Work"/>
    <s v="Low Burnout"/>
    <s v="Medium Focus"/>
    <n v="67"/>
    <x v="0"/>
    <n v="74"/>
  </r>
  <r>
    <s v="FRL-1345"/>
    <x v="54"/>
    <x v="2"/>
    <x v="2"/>
    <n v="10"/>
    <n v="9"/>
    <n v="90"/>
    <n v="8"/>
    <n v="90"/>
    <n v="85"/>
    <n v="30"/>
    <n v="50"/>
    <x v="0"/>
    <n v="0.7"/>
    <n v="0.9"/>
    <n v="0.9"/>
    <n v="86"/>
    <n v="47"/>
    <n v="92"/>
    <s v="Very High Deep Work"/>
    <s v="Low Burnout"/>
    <s v="High Focus"/>
    <n v="87"/>
    <x v="1"/>
    <n v="84"/>
  </r>
  <r>
    <s v="FRL-1180"/>
    <x v="92"/>
    <x v="1"/>
    <x v="2"/>
    <n v="5.5"/>
    <n v="4"/>
    <n v="73"/>
    <n v="2"/>
    <n v="100"/>
    <n v="70"/>
    <n v="40"/>
    <n v="90"/>
    <x v="1"/>
    <n v="0.6"/>
    <n v="0.73"/>
    <n v="1"/>
    <n v="56"/>
    <n v="57"/>
    <n v="64"/>
    <s v="Medium Deep Work"/>
    <s v="Medium Burnout"/>
    <s v="Low Focus"/>
    <n v="72"/>
    <x v="1"/>
    <n v="69"/>
  </r>
  <r>
    <s v="FRL-1278"/>
    <x v="61"/>
    <x v="4"/>
    <x v="5"/>
    <n v="8"/>
    <n v="7.5"/>
    <n v="94"/>
    <n v="9"/>
    <n v="50"/>
    <n v="85"/>
    <n v="70"/>
    <n v="20"/>
    <x v="3"/>
    <n v="0.3"/>
    <n v="0.94"/>
    <n v="0.5"/>
    <n v="85"/>
    <n v="46"/>
    <n v="96"/>
    <s v="Very High Deep Work"/>
    <s v="Low Burnout"/>
    <s v="High Focus"/>
    <n v="71"/>
    <x v="2"/>
    <n v="80"/>
  </r>
  <r>
    <s v="FRL-1177"/>
    <x v="51"/>
    <x v="4"/>
    <x v="5"/>
    <n v="8"/>
    <n v="6.5"/>
    <n v="81"/>
    <n v="9"/>
    <n v="80"/>
    <n v="75"/>
    <n v="60"/>
    <n v="70"/>
    <x v="2"/>
    <n v="0.4"/>
    <n v="0.81"/>
    <n v="0.8"/>
    <n v="51"/>
    <n v="84"/>
    <n v="45"/>
    <s v="High Deep Work"/>
    <s v="High Burnout"/>
    <s v="Low Focus"/>
    <n v="74"/>
    <x v="3"/>
    <n v="70"/>
  </r>
  <r>
    <s v="FRL-1040"/>
    <x v="37"/>
    <x v="0"/>
    <x v="1"/>
    <n v="4"/>
    <n v="4"/>
    <n v="100"/>
    <n v="9"/>
    <n v="90"/>
    <n v="75"/>
    <n v="60"/>
    <n v="30"/>
    <x v="0"/>
    <n v="0.4"/>
    <n v="1"/>
    <n v="0.9"/>
    <n v="86"/>
    <n v="53"/>
    <n v="81"/>
    <s v="Very High Deep Work"/>
    <s v="Medium Burnout"/>
    <s v="High Focus"/>
    <n v="70"/>
    <x v="1"/>
    <n v="68"/>
  </r>
  <r>
    <s v="FRL-1339"/>
    <x v="37"/>
    <x v="0"/>
    <x v="5"/>
    <n v="9.5"/>
    <n v="8"/>
    <n v="84"/>
    <n v="7"/>
    <n v="90"/>
    <n v="70"/>
    <n v="60"/>
    <n v="50"/>
    <x v="4"/>
    <n v="0.4"/>
    <n v="0.84"/>
    <n v="0.9"/>
    <n v="66"/>
    <n v="68"/>
    <n v="58"/>
    <s v="High Deep Work"/>
    <s v="Medium Burnout"/>
    <s v="Medium Focus"/>
    <n v="73"/>
    <x v="1"/>
    <n v="65"/>
  </r>
  <r>
    <s v="FRL-1089"/>
    <x v="20"/>
    <x v="6"/>
    <x v="6"/>
    <n v="8"/>
    <n v="5"/>
    <n v="62"/>
    <n v="9"/>
    <n v="80"/>
    <n v="70"/>
    <n v="60"/>
    <n v="30"/>
    <x v="0"/>
    <n v="0.4"/>
    <n v="0.62"/>
    <n v="0.8"/>
    <n v="74"/>
    <n v="54"/>
    <n v="88"/>
    <s v="Low Deep Work"/>
    <s v="Medium Burnout"/>
    <s v="Medium Focus"/>
    <n v="76"/>
    <x v="3"/>
    <n v="71"/>
  </r>
  <r>
    <s v="FRL-1040"/>
    <x v="16"/>
    <x v="2"/>
    <x v="6"/>
    <n v="5.5"/>
    <n v="4.5"/>
    <n v="82"/>
    <n v="10"/>
    <n v="90"/>
    <n v="100"/>
    <n v="80"/>
    <n v="20"/>
    <x v="3"/>
    <n v="0.2"/>
    <n v="0.82"/>
    <n v="0.9"/>
    <n v="82"/>
    <n v="48"/>
    <n v="100"/>
    <s v="High Deep Work"/>
    <s v="Low Burnout"/>
    <s v="High Focus"/>
    <n v="100"/>
    <x v="1"/>
    <n v="101"/>
  </r>
  <r>
    <s v="FRL-1381"/>
    <x v="12"/>
    <x v="4"/>
    <x v="2"/>
    <n v="4"/>
    <n v="4"/>
    <n v="100"/>
    <n v="7"/>
    <n v="90"/>
    <n v="85"/>
    <n v="50"/>
    <n v="30"/>
    <x v="4"/>
    <n v="0.5"/>
    <n v="1"/>
    <n v="0.9"/>
    <n v="81"/>
    <n v="46"/>
    <n v="76"/>
    <s v="Very High Deep Work"/>
    <s v="Low Burnout"/>
    <s v="High Focus"/>
    <n v="87"/>
    <x v="1"/>
    <n v="84"/>
  </r>
  <r>
    <s v="FRL-1279"/>
    <x v="47"/>
    <x v="5"/>
    <x v="1"/>
    <n v="5"/>
    <n v="4.5"/>
    <n v="90"/>
    <n v="9"/>
    <n v="100"/>
    <n v="100"/>
    <n v="60"/>
    <n v="30"/>
    <x v="4"/>
    <n v="0.4"/>
    <n v="0.9"/>
    <n v="1"/>
    <n v="75"/>
    <n v="60"/>
    <n v="59"/>
    <s v="Very High Deep Work"/>
    <s v="Medium Burnout"/>
    <s v="Medium Focus"/>
    <n v="94"/>
    <x v="1"/>
    <n v="93"/>
  </r>
  <r>
    <s v="FRL-1270"/>
    <x v="117"/>
    <x v="3"/>
    <x v="2"/>
    <n v="9.5"/>
    <n v="7"/>
    <n v="74"/>
    <n v="1"/>
    <n v="60"/>
    <n v="75"/>
    <n v="10"/>
    <n v="90"/>
    <x v="4"/>
    <n v="0.9"/>
    <n v="0.74"/>
    <n v="0.6"/>
    <n v="44"/>
    <n v="57"/>
    <n v="48"/>
    <s v="Medium Deep Work"/>
    <s v="Medium Burnout"/>
    <s v="Low Focus"/>
    <n v="67"/>
    <x v="0"/>
    <n v="74"/>
  </r>
  <r>
    <s v="FRL-1287"/>
    <x v="180"/>
    <x v="5"/>
    <x v="6"/>
    <n v="6"/>
    <n v="5.5"/>
    <n v="92"/>
    <n v="2"/>
    <n v="50"/>
    <n v="85"/>
    <n v="30"/>
    <n v="90"/>
    <x v="3"/>
    <n v="0.7"/>
    <n v="0.92"/>
    <n v="0.5"/>
    <n v="80"/>
    <n v="45"/>
    <n v="100"/>
    <s v="Very High Deep Work"/>
    <s v="Low Burnout"/>
    <s v="High Focus"/>
    <n v="79"/>
    <x v="2"/>
    <n v="86"/>
  </r>
  <r>
    <s v="FRL-1136"/>
    <x v="96"/>
    <x v="1"/>
    <x v="1"/>
    <n v="9"/>
    <n v="6.5"/>
    <n v="72"/>
    <n v="6"/>
    <n v="60"/>
    <n v="80"/>
    <n v="70"/>
    <n v="30"/>
    <x v="3"/>
    <n v="0.3"/>
    <n v="0.72"/>
    <n v="0.6"/>
    <n v="77"/>
    <n v="70"/>
    <n v="70"/>
    <s v="Medium Deep Work"/>
    <s v="High Burnout"/>
    <s v="Medium Focus"/>
    <n v="65"/>
    <x v="0"/>
    <n v="73"/>
  </r>
  <r>
    <s v="FRL-1231"/>
    <x v="82"/>
    <x v="5"/>
    <x v="2"/>
    <n v="9"/>
    <n v="4"/>
    <n v="44"/>
    <n v="1"/>
    <n v="70"/>
    <n v="75"/>
    <n v="60"/>
    <n v="90"/>
    <x v="0"/>
    <n v="0.4"/>
    <n v="0.44"/>
    <n v="0.7"/>
    <n v="39"/>
    <n v="77"/>
    <n v="42"/>
    <s v="Low Deep Work"/>
    <s v="High Burnout"/>
    <s v="Low Focus"/>
    <n v="67"/>
    <x v="0"/>
    <n v="74"/>
  </r>
  <r>
    <s v="FRL-1111"/>
    <x v="22"/>
    <x v="5"/>
    <x v="4"/>
    <n v="5"/>
    <n v="4.5"/>
    <n v="90"/>
    <n v="4"/>
    <n v="100"/>
    <n v="95"/>
    <n v="30"/>
    <n v="30"/>
    <x v="1"/>
    <n v="0.7"/>
    <n v="0.9"/>
    <n v="1"/>
    <n v="97"/>
    <n v="29"/>
    <n v="100"/>
    <s v="Very High Deep Work"/>
    <s v="Low Burnout"/>
    <s v="High Focus"/>
    <n v="100"/>
    <x v="1"/>
    <n v="101"/>
  </r>
  <r>
    <s v="FRL-1229"/>
    <x v="132"/>
    <x v="4"/>
    <x v="5"/>
    <n v="6"/>
    <n v="4.5"/>
    <n v="75"/>
    <n v="5"/>
    <n v="100"/>
    <n v="75"/>
    <n v="60"/>
    <n v="60"/>
    <x v="0"/>
    <n v="0.4"/>
    <n v="0.75"/>
    <n v="1"/>
    <n v="77"/>
    <n v="61"/>
    <n v="77"/>
    <s v="Medium Deep Work"/>
    <s v="Medium Burnout"/>
    <s v="Medium Focus"/>
    <n v="78"/>
    <x v="1"/>
    <n v="70"/>
  </r>
  <r>
    <s v="FRL-1210"/>
    <x v="37"/>
    <x v="0"/>
    <x v="7"/>
    <n v="8.5"/>
    <n v="5.5"/>
    <n v="65"/>
    <n v="10"/>
    <n v="80"/>
    <n v="85"/>
    <n v="10"/>
    <n v="50"/>
    <x v="0"/>
    <n v="0.9"/>
    <n v="0.65"/>
    <n v="0.8"/>
    <n v="91"/>
    <n v="32"/>
    <n v="87"/>
    <s v="Low Deep Work"/>
    <s v="Low Burnout"/>
    <s v="High Focus"/>
    <n v="80"/>
    <x v="3"/>
    <n v="82"/>
  </r>
  <r>
    <s v="FRL-1212"/>
    <x v="24"/>
    <x v="2"/>
    <x v="6"/>
    <n v="8"/>
    <n v="8"/>
    <n v="100"/>
    <n v="2"/>
    <n v="90"/>
    <n v="85"/>
    <n v="50"/>
    <n v="70"/>
    <x v="4"/>
    <n v="0.5"/>
    <n v="1"/>
    <n v="0.9"/>
    <n v="81"/>
    <n v="59"/>
    <n v="84"/>
    <s v="Very High Deep Work"/>
    <s v="Medium Burnout"/>
    <s v="High Focus"/>
    <n v="98"/>
    <x v="1"/>
    <n v="86"/>
  </r>
  <r>
    <s v="FRL-1270"/>
    <x v="146"/>
    <x v="1"/>
    <x v="0"/>
    <n v="10"/>
    <n v="6.5"/>
    <n v="65"/>
    <n v="7"/>
    <n v="50"/>
    <n v="80"/>
    <n v="50"/>
    <n v="90"/>
    <x v="2"/>
    <n v="0.5"/>
    <n v="0.65"/>
    <n v="0.5"/>
    <n v="51"/>
    <n v="67"/>
    <n v="53"/>
    <s v="Low Deep Work"/>
    <s v="Medium Burnout"/>
    <s v="Low Focus"/>
    <n v="75"/>
    <x v="2"/>
    <n v="84"/>
  </r>
  <r>
    <s v="FRL-1255"/>
    <x v="5"/>
    <x v="1"/>
    <x v="4"/>
    <n v="5.5"/>
    <n v="4.5"/>
    <n v="82"/>
    <n v="3"/>
    <n v="50"/>
    <n v="95"/>
    <n v="30"/>
    <n v="50"/>
    <x v="1"/>
    <n v="0.7"/>
    <n v="0.82"/>
    <n v="0.5"/>
    <n v="77"/>
    <n v="35"/>
    <n v="100"/>
    <s v="High Deep Work"/>
    <s v="Low Burnout"/>
    <s v="Medium Focus"/>
    <n v="92"/>
    <x v="2"/>
    <n v="101"/>
  </r>
  <r>
    <s v="FRL-1180"/>
    <x v="166"/>
    <x v="2"/>
    <x v="5"/>
    <n v="7.5"/>
    <n v="7.5"/>
    <n v="100"/>
    <n v="1"/>
    <n v="100"/>
    <n v="100"/>
    <n v="70"/>
    <n v="30"/>
    <x v="3"/>
    <n v="0.3"/>
    <n v="1"/>
    <n v="1"/>
    <n v="97"/>
    <n v="46"/>
    <n v="100"/>
    <s v="Very High Deep Work"/>
    <s v="Low Burnout"/>
    <s v="High Focus"/>
    <n v="100"/>
    <x v="1"/>
    <n v="95"/>
  </r>
  <r>
    <s v="FRL-1160"/>
    <x v="177"/>
    <x v="1"/>
    <x v="4"/>
    <n v="8.5"/>
    <n v="6"/>
    <n v="71"/>
    <n v="3"/>
    <n v="70"/>
    <n v="70"/>
    <n v="80"/>
    <n v="70"/>
    <x v="0"/>
    <n v="0.2"/>
    <n v="0.71"/>
    <n v="0.7"/>
    <n v="73"/>
    <n v="65"/>
    <n v="88"/>
    <s v="Medium Deep Work"/>
    <s v="Medium Burnout"/>
    <s v="Medium Focus"/>
    <n v="74"/>
    <x v="0"/>
    <n v="76"/>
  </r>
  <r>
    <s v="FRL-1105"/>
    <x v="22"/>
    <x v="5"/>
    <x v="6"/>
    <n v="4.5"/>
    <n v="4"/>
    <n v="89"/>
    <n v="1"/>
    <n v="60"/>
    <n v="90"/>
    <n v="90"/>
    <n v="10"/>
    <x v="0"/>
    <n v="0.1"/>
    <n v="0.89"/>
    <n v="0.6"/>
    <n v="75"/>
    <n v="49"/>
    <n v="97"/>
    <s v="High Deep Work"/>
    <s v="Low Burnout"/>
    <s v="Medium Focus"/>
    <n v="91"/>
    <x v="0"/>
    <n v="91"/>
  </r>
  <r>
    <s v="FRL-1369"/>
    <x v="137"/>
    <x v="2"/>
    <x v="3"/>
    <n v="7.5"/>
    <n v="4.5"/>
    <n v="60"/>
    <n v="7"/>
    <n v="90"/>
    <n v="75"/>
    <n v="40"/>
    <n v="60"/>
    <x v="4"/>
    <n v="0.6"/>
    <n v="0.6"/>
    <n v="0.9"/>
    <n v="61"/>
    <n v="52"/>
    <n v="62"/>
    <s v="Low Deep Work"/>
    <s v="Medium Burnout"/>
    <s v="Low Focus"/>
    <n v="89"/>
    <x v="1"/>
    <n v="77"/>
  </r>
  <r>
    <s v="FRL-1164"/>
    <x v="58"/>
    <x v="0"/>
    <x v="6"/>
    <n v="10"/>
    <n v="4.5"/>
    <n v="45"/>
    <n v="1"/>
    <n v="100"/>
    <n v="75"/>
    <n v="20"/>
    <n v="60"/>
    <x v="0"/>
    <n v="0.8"/>
    <n v="0.45"/>
    <n v="1"/>
    <n v="81"/>
    <n v="50"/>
    <n v="89"/>
    <s v="Low Deep Work"/>
    <s v="Medium Burnout"/>
    <s v="High Focus"/>
    <n v="87"/>
    <x v="1"/>
    <n v="76"/>
  </r>
  <r>
    <s v="FRL-1234"/>
    <x v="138"/>
    <x v="5"/>
    <x v="1"/>
    <n v="10"/>
    <n v="5.5"/>
    <n v="55"/>
    <n v="6"/>
    <n v="80"/>
    <n v="70"/>
    <n v="30"/>
    <n v="80"/>
    <x v="1"/>
    <n v="0.7"/>
    <n v="0.55000000000000004"/>
    <n v="0.8"/>
    <n v="45"/>
    <n v="64"/>
    <n v="44"/>
    <s v="Low Deep Work"/>
    <s v="Medium Burnout"/>
    <s v="Low Focus"/>
    <n v="62"/>
    <x v="3"/>
    <n v="63"/>
  </r>
  <r>
    <s v="FRL-1261"/>
    <x v="27"/>
    <x v="4"/>
    <x v="5"/>
    <n v="4.5"/>
    <n v="4.5"/>
    <n v="100"/>
    <n v="7"/>
    <n v="90"/>
    <n v="85"/>
    <n v="60"/>
    <n v="80"/>
    <x v="1"/>
    <n v="0.4"/>
    <n v="1"/>
    <n v="0.9"/>
    <n v="71"/>
    <n v="70"/>
    <n v="74"/>
    <s v="Very High Deep Work"/>
    <s v="High Burnout"/>
    <s v="Medium Focus"/>
    <n v="89"/>
    <x v="1"/>
    <n v="80"/>
  </r>
  <r>
    <s v="FRL-1180"/>
    <x v="113"/>
    <x v="0"/>
    <x v="4"/>
    <n v="6.5"/>
    <n v="6"/>
    <n v="92"/>
    <n v="6"/>
    <n v="90"/>
    <n v="80"/>
    <n v="60"/>
    <n v="10"/>
    <x v="0"/>
    <n v="0.4"/>
    <n v="0.92"/>
    <n v="0.9"/>
    <n v="96"/>
    <n v="35"/>
    <n v="100"/>
    <s v="Very High Deep Work"/>
    <s v="Low Burnout"/>
    <s v="High Focus"/>
    <n v="97"/>
    <x v="1"/>
    <n v="86"/>
  </r>
  <r>
    <s v="FRL-1332"/>
    <x v="56"/>
    <x v="4"/>
    <x v="5"/>
    <n v="9.5"/>
    <n v="9"/>
    <n v="95"/>
    <n v="7"/>
    <n v="90"/>
    <n v="95"/>
    <n v="20"/>
    <n v="80"/>
    <x v="0"/>
    <n v="0.8"/>
    <n v="0.95"/>
    <n v="0.9"/>
    <n v="73"/>
    <n v="62"/>
    <n v="79"/>
    <s v="Very High Deep Work"/>
    <s v="Medium Burnout"/>
    <s v="Medium Focus"/>
    <n v="99"/>
    <x v="1"/>
    <n v="90"/>
  </r>
  <r>
    <s v="FRL-1263"/>
    <x v="154"/>
    <x v="1"/>
    <x v="4"/>
    <n v="6"/>
    <n v="4"/>
    <n v="67"/>
    <n v="9"/>
    <n v="90"/>
    <n v="80"/>
    <n v="30"/>
    <n v="60"/>
    <x v="2"/>
    <n v="0.7"/>
    <n v="0.67"/>
    <n v="0.9"/>
    <n v="63"/>
    <n v="45"/>
    <n v="69"/>
    <s v="Low Deep Work"/>
    <s v="Low Burnout"/>
    <s v="Low Focus"/>
    <n v="97"/>
    <x v="1"/>
    <n v="86"/>
  </r>
  <r>
    <s v="FRL-1073"/>
    <x v="22"/>
    <x v="5"/>
    <x v="1"/>
    <n v="7.5"/>
    <n v="5"/>
    <n v="67"/>
    <n v="2"/>
    <n v="100"/>
    <n v="80"/>
    <n v="20"/>
    <n v="20"/>
    <x v="1"/>
    <n v="0.8"/>
    <n v="0.67"/>
    <n v="1"/>
    <n v="91"/>
    <n v="32"/>
    <n v="80"/>
    <s v="Low Deep Work"/>
    <s v="Low Burnout"/>
    <s v="High Focus"/>
    <n v="75"/>
    <x v="1"/>
    <n v="73"/>
  </r>
  <r>
    <s v="FRL-1047"/>
    <x v="124"/>
    <x v="3"/>
    <x v="3"/>
    <n v="6.5"/>
    <n v="5.5"/>
    <n v="85"/>
    <n v="5"/>
    <n v="70"/>
    <n v="80"/>
    <n v="30"/>
    <n v="10"/>
    <x v="3"/>
    <n v="0.7"/>
    <n v="0.85"/>
    <n v="0.7"/>
    <n v="88"/>
    <n v="30"/>
    <n v="100"/>
    <s v="High Deep Work"/>
    <s v="Low Burnout"/>
    <s v="High Focus"/>
    <n v="83"/>
    <x v="0"/>
    <n v="82"/>
  </r>
  <r>
    <s v="FRL-1340"/>
    <x v="147"/>
    <x v="3"/>
    <x v="1"/>
    <n v="7.5"/>
    <n v="7"/>
    <n v="93"/>
    <n v="10"/>
    <n v="80"/>
    <n v="75"/>
    <n v="10"/>
    <n v="90"/>
    <x v="1"/>
    <n v="0.9"/>
    <n v="0.93"/>
    <n v="0.8"/>
    <n v="40"/>
    <n v="39"/>
    <n v="55"/>
    <s v="Very High Deep Work"/>
    <s v="Low Burnout"/>
    <s v="Low Focus"/>
    <n v="66"/>
    <x v="3"/>
    <n v="68"/>
  </r>
  <r>
    <s v="FRL-1153"/>
    <x v="114"/>
    <x v="0"/>
    <x v="3"/>
    <n v="5.5"/>
    <n v="5"/>
    <n v="91"/>
    <n v="4"/>
    <n v="100"/>
    <n v="70"/>
    <n v="30"/>
    <n v="50"/>
    <x v="2"/>
    <n v="0.7"/>
    <n v="0.91"/>
    <n v="1"/>
    <n v="66"/>
    <n v="44"/>
    <n v="72"/>
    <s v="Very High Deep Work"/>
    <s v="Low Burnout"/>
    <s v="Medium Focus"/>
    <n v="83"/>
    <x v="1"/>
    <n v="72"/>
  </r>
  <r>
    <s v="FRL-1377"/>
    <x v="34"/>
    <x v="6"/>
    <x v="5"/>
    <n v="5"/>
    <n v="5"/>
    <n v="100"/>
    <n v="4"/>
    <n v="80"/>
    <n v="75"/>
    <n v="50"/>
    <n v="10"/>
    <x v="1"/>
    <n v="0.5"/>
    <n v="1"/>
    <n v="0.8"/>
    <n v="98"/>
    <n v="31"/>
    <n v="100"/>
    <s v="Very High Deep Work"/>
    <s v="Low Burnout"/>
    <s v="High Focus"/>
    <n v="74"/>
    <x v="3"/>
    <n v="70"/>
  </r>
  <r>
    <s v="FRL-1046"/>
    <x v="54"/>
    <x v="2"/>
    <x v="4"/>
    <n v="10"/>
    <n v="9.5"/>
    <n v="95"/>
    <n v="2"/>
    <n v="50"/>
    <n v="80"/>
    <n v="30"/>
    <n v="60"/>
    <x v="4"/>
    <n v="0.7"/>
    <n v="0.95"/>
    <n v="0.5"/>
    <n v="73"/>
    <n v="42"/>
    <n v="85"/>
    <s v="Very High Deep Work"/>
    <s v="Low Burnout"/>
    <s v="Medium Focus"/>
    <n v="77"/>
    <x v="2"/>
    <n v="86"/>
  </r>
  <r>
    <s v="FRL-1298"/>
    <x v="178"/>
    <x v="4"/>
    <x v="1"/>
    <n v="4"/>
    <n v="4"/>
    <n v="100"/>
    <n v="5"/>
    <n v="90"/>
    <n v="80"/>
    <n v="20"/>
    <n v="30"/>
    <x v="3"/>
    <n v="0.8"/>
    <n v="1"/>
    <n v="0.9"/>
    <n v="84"/>
    <n v="28"/>
    <n v="91"/>
    <s v="Very High Deep Work"/>
    <s v="Low Burnout"/>
    <s v="High Focus"/>
    <n v="75"/>
    <x v="1"/>
    <n v="73"/>
  </r>
  <r>
    <s v="FRL-1166"/>
    <x v="66"/>
    <x v="0"/>
    <x v="6"/>
    <n v="7"/>
    <n v="4"/>
    <n v="57"/>
    <n v="2"/>
    <n v="90"/>
    <n v="70"/>
    <n v="20"/>
    <n v="40"/>
    <x v="2"/>
    <n v="0.8"/>
    <n v="0.56999999999999995"/>
    <n v="0.9"/>
    <n v="62"/>
    <n v="41"/>
    <n v="66"/>
    <s v="Low Deep Work"/>
    <s v="Low Burnout"/>
    <s v="Low Focus"/>
    <n v="81"/>
    <x v="1"/>
    <n v="71"/>
  </r>
  <r>
    <s v="FRL-1134"/>
    <x v="170"/>
    <x v="1"/>
    <x v="0"/>
    <n v="9.5"/>
    <n v="6.5"/>
    <n v="68"/>
    <n v="8"/>
    <n v="60"/>
    <n v="75"/>
    <n v="70"/>
    <n v="30"/>
    <x v="4"/>
    <n v="0.3"/>
    <n v="0.68"/>
    <n v="0.6"/>
    <n v="54"/>
    <n v="58"/>
    <n v="59"/>
    <s v="Low Deep Work"/>
    <s v="Medium Burnout"/>
    <s v="Low Focus"/>
    <n v="77"/>
    <x v="0"/>
    <n v="79"/>
  </r>
  <r>
    <s v="FRL-1279"/>
    <x v="74"/>
    <x v="5"/>
    <x v="1"/>
    <n v="4.5"/>
    <n v="4"/>
    <n v="89"/>
    <n v="8"/>
    <n v="70"/>
    <n v="100"/>
    <n v="30"/>
    <n v="20"/>
    <x v="0"/>
    <n v="0.7"/>
    <n v="0.89"/>
    <n v="0.7"/>
    <n v="94"/>
    <n v="33"/>
    <n v="89"/>
    <s v="High Deep Work"/>
    <s v="Low Burnout"/>
    <s v="High Focus"/>
    <n v="82"/>
    <x v="0"/>
    <n v="93"/>
  </r>
  <r>
    <s v="FRL-1013"/>
    <x v="174"/>
    <x v="0"/>
    <x v="5"/>
    <n v="8.5"/>
    <n v="4.5"/>
    <n v="53"/>
    <n v="4"/>
    <n v="50"/>
    <n v="75"/>
    <n v="10"/>
    <n v="20"/>
    <x v="1"/>
    <n v="0.9"/>
    <n v="0.53"/>
    <n v="0.5"/>
    <n v="68"/>
    <n v="31"/>
    <n v="72"/>
    <s v="Low Deep Work"/>
    <s v="Low Burnout"/>
    <s v="Medium Focus"/>
    <n v="63"/>
    <x v="2"/>
    <n v="70"/>
  </r>
  <r>
    <s v="FRL-1286"/>
    <x v="130"/>
    <x v="5"/>
    <x v="0"/>
    <n v="5"/>
    <n v="5"/>
    <n v="100"/>
    <n v="9"/>
    <n v="50"/>
    <n v="90"/>
    <n v="90"/>
    <n v="90"/>
    <x v="0"/>
    <n v="0.1"/>
    <n v="1"/>
    <n v="0.5"/>
    <n v="64"/>
    <n v="59"/>
    <n v="87"/>
    <s v="Very High Deep Work"/>
    <s v="Medium Burnout"/>
    <s v="Low Focus"/>
    <n v="85"/>
    <x v="2"/>
    <n v="94"/>
  </r>
  <r>
    <s v="FRL-1346"/>
    <x v="89"/>
    <x v="0"/>
    <x v="1"/>
    <n v="6"/>
    <n v="5"/>
    <n v="83"/>
    <n v="3"/>
    <n v="50"/>
    <n v="100"/>
    <n v="20"/>
    <n v="10"/>
    <x v="1"/>
    <n v="0.8"/>
    <n v="0.83"/>
    <n v="0.5"/>
    <n v="91"/>
    <n v="28"/>
    <n v="84"/>
    <s v="High Deep Work"/>
    <s v="Low Burnout"/>
    <s v="High Focus"/>
    <n v="75"/>
    <x v="2"/>
    <n v="93"/>
  </r>
  <r>
    <s v="FRL-1035"/>
    <x v="16"/>
    <x v="2"/>
    <x v="1"/>
    <n v="5.5"/>
    <n v="4.5"/>
    <n v="82"/>
    <n v="6"/>
    <n v="90"/>
    <n v="95"/>
    <n v="40"/>
    <n v="20"/>
    <x v="4"/>
    <n v="0.6"/>
    <n v="0.82"/>
    <n v="0.9"/>
    <n v="78"/>
    <n v="44"/>
    <n v="63"/>
    <s v="High Deep Work"/>
    <s v="Low Burnout"/>
    <s v="Medium Focus"/>
    <n v="89"/>
    <x v="1"/>
    <n v="88"/>
  </r>
  <r>
    <s v="FRL-1119"/>
    <x v="40"/>
    <x v="4"/>
    <x v="3"/>
    <n v="9"/>
    <n v="7"/>
    <n v="78"/>
    <n v="8"/>
    <n v="70"/>
    <n v="95"/>
    <n v="20"/>
    <n v="80"/>
    <x v="1"/>
    <n v="0.8"/>
    <n v="0.78"/>
    <n v="0.7"/>
    <n v="93"/>
    <n v="44"/>
    <n v="100"/>
    <s v="Medium Deep Work"/>
    <s v="Low Burnout"/>
    <s v="High Focus"/>
    <n v="98"/>
    <x v="0"/>
    <n v="97"/>
  </r>
  <r>
    <s v="FRL-1335"/>
    <x v="119"/>
    <x v="3"/>
    <x v="3"/>
    <n v="9.5"/>
    <n v="8"/>
    <n v="84"/>
    <n v="10"/>
    <n v="90"/>
    <n v="70"/>
    <n v="90"/>
    <n v="80"/>
    <x v="2"/>
    <n v="0.1"/>
    <n v="0.84"/>
    <n v="0.9"/>
    <n v="54"/>
    <n v="97"/>
    <n v="50"/>
    <s v="High Deep Work"/>
    <s v="High Burnout"/>
    <s v="Low Focus"/>
    <n v="83"/>
    <x v="1"/>
    <n v="72"/>
  </r>
  <r>
    <s v="FRL-1164"/>
    <x v="1"/>
    <x v="0"/>
    <x v="4"/>
    <n v="4.5"/>
    <n v="4"/>
    <n v="89"/>
    <n v="4"/>
    <n v="60"/>
    <n v="70"/>
    <n v="40"/>
    <n v="50"/>
    <x v="2"/>
    <n v="0.6"/>
    <n v="0.89"/>
    <n v="0.6"/>
    <n v="65"/>
    <n v="39"/>
    <n v="77"/>
    <s v="High Deep Work"/>
    <s v="Low Burnout"/>
    <s v="Medium Focus"/>
    <n v="74"/>
    <x v="0"/>
    <n v="76"/>
  </r>
  <r>
    <s v="FRL-1220"/>
    <x v="1"/>
    <x v="0"/>
    <x v="2"/>
    <n v="7.5"/>
    <n v="4.5"/>
    <n v="60"/>
    <n v="5"/>
    <n v="80"/>
    <n v="100"/>
    <n v="70"/>
    <n v="60"/>
    <x v="2"/>
    <n v="0.3"/>
    <n v="0.6"/>
    <n v="0.8"/>
    <n v="46"/>
    <n v="74"/>
    <n v="41"/>
    <s v="Low Deep Work"/>
    <s v="High Burnout"/>
    <s v="Low Focus"/>
    <n v="97"/>
    <x v="3"/>
    <n v="99"/>
  </r>
  <r>
    <s v="FRL-1232"/>
    <x v="172"/>
    <x v="6"/>
    <x v="7"/>
    <n v="10"/>
    <n v="9.5"/>
    <n v="95"/>
    <n v="3"/>
    <n v="100"/>
    <n v="100"/>
    <n v="80"/>
    <n v="30"/>
    <x v="3"/>
    <n v="0.2"/>
    <n v="0.95"/>
    <n v="1"/>
    <n v="69"/>
    <n v="72"/>
    <n v="73"/>
    <s v="Very High Deep Work"/>
    <s v="High Burnout"/>
    <s v="Medium Focus"/>
    <n v="99"/>
    <x v="1"/>
    <n v="97"/>
  </r>
  <r>
    <s v="FRL-1193"/>
    <x v="63"/>
    <x v="6"/>
    <x v="3"/>
    <n v="4.5"/>
    <n v="4.5"/>
    <n v="100"/>
    <n v="1"/>
    <n v="100"/>
    <n v="85"/>
    <n v="90"/>
    <n v="20"/>
    <x v="0"/>
    <n v="0.1"/>
    <n v="1"/>
    <n v="1"/>
    <n v="88"/>
    <n v="57"/>
    <n v="100"/>
    <s v="Very High Deep Work"/>
    <s v="Medium Burnout"/>
    <s v="High Focus"/>
    <n v="100"/>
    <x v="1"/>
    <n v="87"/>
  </r>
  <r>
    <s v="FRL-1161"/>
    <x v="122"/>
    <x v="5"/>
    <x v="3"/>
    <n v="10"/>
    <n v="7.5"/>
    <n v="75"/>
    <n v="1"/>
    <n v="90"/>
    <n v="90"/>
    <n v="70"/>
    <n v="40"/>
    <x v="0"/>
    <n v="0.3"/>
    <n v="0.75"/>
    <n v="0.9"/>
    <n v="84"/>
    <n v="64"/>
    <n v="92"/>
    <s v="Medium Deep Work"/>
    <s v="Medium Burnout"/>
    <s v="High Focus"/>
    <n v="100"/>
    <x v="1"/>
    <n v="92"/>
  </r>
  <r>
    <s v="FRL-1204"/>
    <x v="117"/>
    <x v="3"/>
    <x v="6"/>
    <n v="4"/>
    <n v="4"/>
    <n v="100"/>
    <n v="6"/>
    <n v="90"/>
    <n v="80"/>
    <n v="70"/>
    <n v="70"/>
    <x v="4"/>
    <n v="0.3"/>
    <n v="1"/>
    <n v="0.9"/>
    <n v="78"/>
    <n v="60"/>
    <n v="82"/>
    <s v="Very High Deep Work"/>
    <s v="Medium Burnout"/>
    <s v="Medium Focus"/>
    <n v="92"/>
    <x v="1"/>
    <n v="81"/>
  </r>
  <r>
    <s v="FRL-1366"/>
    <x v="9"/>
    <x v="0"/>
    <x v="4"/>
    <n v="10"/>
    <n v="5.5"/>
    <n v="55"/>
    <n v="4"/>
    <n v="80"/>
    <n v="70"/>
    <n v="10"/>
    <n v="80"/>
    <x v="0"/>
    <n v="0.9"/>
    <n v="0.55000000000000004"/>
    <n v="0.8"/>
    <n v="77"/>
    <n v="46"/>
    <n v="93"/>
    <s v="Low Deep Work"/>
    <s v="Low Burnout"/>
    <s v="Medium Focus"/>
    <n v="80"/>
    <x v="3"/>
    <n v="76"/>
  </r>
  <r>
    <s v="FRL-1267"/>
    <x v="145"/>
    <x v="1"/>
    <x v="6"/>
    <n v="10"/>
    <n v="4"/>
    <n v="40"/>
    <n v="10"/>
    <n v="50"/>
    <n v="80"/>
    <n v="10"/>
    <n v="90"/>
    <x v="4"/>
    <n v="0.9"/>
    <n v="0.4"/>
    <n v="0.5"/>
    <n v="48"/>
    <n v="62"/>
    <n v="49"/>
    <s v="Low Deep Work"/>
    <s v="Medium Burnout"/>
    <s v="Low Focus"/>
    <n v="74"/>
    <x v="2"/>
    <n v="81"/>
  </r>
  <r>
    <s v="FRL-1127"/>
    <x v="55"/>
    <x v="6"/>
    <x v="5"/>
    <n v="5.5"/>
    <n v="5"/>
    <n v="91"/>
    <n v="4"/>
    <n v="80"/>
    <n v="80"/>
    <n v="90"/>
    <n v="80"/>
    <x v="2"/>
    <n v="0.1"/>
    <n v="0.91"/>
    <n v="0.8"/>
    <n v="51"/>
    <n v="86"/>
    <n v="46"/>
    <s v="Very High Deep Work"/>
    <s v="High Burnout"/>
    <s v="Low Focus"/>
    <n v="79"/>
    <x v="3"/>
    <n v="75"/>
  </r>
  <r>
    <s v="FRL-1356"/>
    <x v="50"/>
    <x v="4"/>
    <x v="4"/>
    <n v="9.5"/>
    <n v="8"/>
    <n v="84"/>
    <n v="9"/>
    <n v="90"/>
    <n v="95"/>
    <n v="30"/>
    <n v="40"/>
    <x v="4"/>
    <n v="0.7"/>
    <n v="0.84"/>
    <n v="0.9"/>
    <n v="77"/>
    <n v="38"/>
    <n v="86"/>
    <s v="High Deep Work"/>
    <s v="Low Burnout"/>
    <s v="Medium Focus"/>
    <n v="100"/>
    <x v="1"/>
    <n v="101"/>
  </r>
  <r>
    <s v="FRL-1307"/>
    <x v="95"/>
    <x v="5"/>
    <x v="4"/>
    <n v="8.5"/>
    <n v="7.5"/>
    <n v="88"/>
    <n v="3"/>
    <n v="90"/>
    <n v="100"/>
    <n v="60"/>
    <n v="90"/>
    <x v="0"/>
    <n v="0.4"/>
    <n v="0.88"/>
    <n v="0.9"/>
    <n v="94"/>
    <n v="56"/>
    <n v="100"/>
    <s v="High Deep Work"/>
    <s v="Medium Burnout"/>
    <s v="High Focus"/>
    <n v="100"/>
    <x v="1"/>
    <n v="106"/>
  </r>
  <r>
    <s v="FRL-1281"/>
    <x v="3"/>
    <x v="1"/>
    <x v="6"/>
    <n v="9.5"/>
    <n v="6"/>
    <n v="63"/>
    <n v="6"/>
    <n v="50"/>
    <n v="75"/>
    <n v="20"/>
    <n v="70"/>
    <x v="0"/>
    <n v="0.8"/>
    <n v="0.63"/>
    <n v="0.5"/>
    <n v="70"/>
    <n v="46"/>
    <n v="88"/>
    <s v="Low Deep Work"/>
    <s v="Low Burnout"/>
    <s v="Medium Focus"/>
    <n v="69"/>
    <x v="2"/>
    <n v="76"/>
  </r>
  <r>
    <s v="FRL-1159"/>
    <x v="179"/>
    <x v="3"/>
    <x v="6"/>
    <n v="5"/>
    <n v="4"/>
    <n v="80"/>
    <n v="7"/>
    <n v="90"/>
    <n v="90"/>
    <n v="40"/>
    <n v="90"/>
    <x v="4"/>
    <n v="0.6"/>
    <n v="0.8"/>
    <n v="0.9"/>
    <n v="74"/>
    <n v="55"/>
    <n v="76"/>
    <s v="High Deep Work"/>
    <s v="Medium Burnout"/>
    <s v="Medium Focus"/>
    <n v="100"/>
    <x v="1"/>
    <n v="91"/>
  </r>
  <r>
    <s v="FRL-1202"/>
    <x v="99"/>
    <x v="6"/>
    <x v="0"/>
    <n v="9"/>
    <n v="5.5"/>
    <n v="61"/>
    <n v="3"/>
    <n v="90"/>
    <n v="70"/>
    <n v="10"/>
    <n v="50"/>
    <x v="3"/>
    <n v="0.9"/>
    <n v="0.61"/>
    <n v="0.9"/>
    <n v="92"/>
    <n v="32"/>
    <n v="100"/>
    <s v="Low Deep Work"/>
    <s v="Low Burnout"/>
    <s v="High Focus"/>
    <n v="82"/>
    <x v="1"/>
    <n v="74"/>
  </r>
  <r>
    <s v="FRL-1130"/>
    <x v="102"/>
    <x v="0"/>
    <x v="2"/>
    <n v="6.5"/>
    <n v="6"/>
    <n v="92"/>
    <n v="5"/>
    <n v="80"/>
    <n v="100"/>
    <n v="50"/>
    <n v="90"/>
    <x v="4"/>
    <n v="0.5"/>
    <n v="0.92"/>
    <n v="0.8"/>
    <n v="55"/>
    <n v="71"/>
    <n v="54"/>
    <s v="Very High Deep Work"/>
    <s v="High Burnout"/>
    <s v="Low Focus"/>
    <n v="97"/>
    <x v="3"/>
    <n v="99"/>
  </r>
  <r>
    <s v="FRL-1364"/>
    <x v="8"/>
    <x v="4"/>
    <x v="7"/>
    <n v="4.5"/>
    <n v="4.5"/>
    <n v="100"/>
    <n v="4"/>
    <n v="50"/>
    <n v="75"/>
    <n v="10"/>
    <n v="70"/>
    <x v="3"/>
    <n v="0.9"/>
    <n v="1"/>
    <n v="0.5"/>
    <n v="93"/>
    <n v="35"/>
    <n v="100"/>
    <s v="Very High Deep Work"/>
    <s v="Low Burnout"/>
    <s v="High Focus"/>
    <n v="59"/>
    <x v="2"/>
    <n v="72"/>
  </r>
  <r>
    <s v="FRL-1234"/>
    <x v="69"/>
    <x v="5"/>
    <x v="4"/>
    <n v="6.5"/>
    <n v="4.5"/>
    <n v="69"/>
    <n v="10"/>
    <n v="80"/>
    <n v="85"/>
    <n v="10"/>
    <n v="20"/>
    <x v="0"/>
    <n v="0.9"/>
    <n v="0.69"/>
    <n v="0.8"/>
    <n v="86"/>
    <n v="25"/>
    <n v="100"/>
    <s v="Low Deep Work"/>
    <s v="Low Burnout"/>
    <s v="High Focus"/>
    <n v="97"/>
    <x v="3"/>
    <n v="91"/>
  </r>
  <r>
    <s v="FRL-1262"/>
    <x v="66"/>
    <x v="0"/>
    <x v="1"/>
    <n v="4"/>
    <n v="4"/>
    <n v="100"/>
    <n v="2"/>
    <n v="70"/>
    <n v="80"/>
    <n v="20"/>
    <n v="60"/>
    <x v="4"/>
    <n v="0.8"/>
    <n v="1"/>
    <n v="0.7"/>
    <n v="50"/>
    <n v="38"/>
    <n v="54"/>
    <s v="Very High Deep Work"/>
    <s v="Low Burnout"/>
    <s v="Low Focus"/>
    <n v="65"/>
    <x v="0"/>
    <n v="73"/>
  </r>
  <r>
    <s v="FRL-1278"/>
    <x v="0"/>
    <x v="0"/>
    <x v="0"/>
    <n v="9.5"/>
    <n v="6"/>
    <n v="63"/>
    <n v="4"/>
    <n v="80"/>
    <n v="70"/>
    <n v="20"/>
    <n v="70"/>
    <x v="0"/>
    <n v="0.8"/>
    <n v="0.63"/>
    <n v="0.8"/>
    <n v="88"/>
    <n v="41"/>
    <n v="100"/>
    <s v="Low Deep Work"/>
    <s v="Low Burnout"/>
    <s v="High Focus"/>
    <n v="78"/>
    <x v="3"/>
    <n v="74"/>
  </r>
  <r>
    <s v="FRL-1060"/>
    <x v="29"/>
    <x v="4"/>
    <x v="1"/>
    <n v="6"/>
    <n v="5.5"/>
    <n v="92"/>
    <n v="1"/>
    <n v="80"/>
    <n v="70"/>
    <n v="20"/>
    <n v="90"/>
    <x v="2"/>
    <n v="0.8"/>
    <n v="0.92"/>
    <n v="0.8"/>
    <n v="31"/>
    <n v="50"/>
    <n v="40"/>
    <s v="Very High Deep Work"/>
    <s v="Medium Burnout"/>
    <s v="Low Focus"/>
    <n v="62"/>
    <x v="3"/>
    <n v="63"/>
  </r>
  <r>
    <s v="FRL-1204"/>
    <x v="132"/>
    <x v="4"/>
    <x v="5"/>
    <n v="10"/>
    <n v="6.5"/>
    <n v="65"/>
    <n v="6"/>
    <n v="100"/>
    <n v="95"/>
    <n v="50"/>
    <n v="70"/>
    <x v="2"/>
    <n v="0.5"/>
    <n v="0.65"/>
    <n v="1"/>
    <n v="51"/>
    <n v="87"/>
    <n v="41"/>
    <s v="Low Deep Work"/>
    <s v="High Burnout"/>
    <s v="Low Focus"/>
    <n v="99"/>
    <x v="1"/>
    <n v="90"/>
  </r>
  <r>
    <s v="FRL-1089"/>
    <x v="84"/>
    <x v="2"/>
    <x v="7"/>
    <n v="8"/>
    <n v="5.5"/>
    <n v="69"/>
    <n v="7"/>
    <n v="70"/>
    <n v="100"/>
    <n v="40"/>
    <n v="80"/>
    <x v="4"/>
    <n v="0.6"/>
    <n v="0.69"/>
    <n v="0.7"/>
    <n v="60"/>
    <n v="67"/>
    <n v="50"/>
    <s v="Low Deep Work"/>
    <s v="Medium Burnout"/>
    <s v="Low Focus"/>
    <n v="86"/>
    <x v="0"/>
    <n v="97"/>
  </r>
  <r>
    <s v="FRL-1136"/>
    <x v="35"/>
    <x v="3"/>
    <x v="4"/>
    <n v="5.5"/>
    <n v="5"/>
    <n v="91"/>
    <n v="5"/>
    <n v="100"/>
    <n v="80"/>
    <n v="50"/>
    <n v="60"/>
    <x v="1"/>
    <n v="0.5"/>
    <n v="0.91"/>
    <n v="1"/>
    <n v="94"/>
    <n v="41"/>
    <n v="100"/>
    <s v="Very High Deep Work"/>
    <s v="Low Burnout"/>
    <s v="High Focus"/>
    <n v="97"/>
    <x v="1"/>
    <n v="86"/>
  </r>
  <r>
    <s v="FRL-1345"/>
    <x v="89"/>
    <x v="0"/>
    <x v="0"/>
    <n v="10"/>
    <n v="7"/>
    <n v="70"/>
    <n v="1"/>
    <n v="60"/>
    <n v="70"/>
    <n v="20"/>
    <n v="20"/>
    <x v="1"/>
    <n v="0.8"/>
    <n v="0.7"/>
    <n v="0.6"/>
    <n v="73"/>
    <n v="34"/>
    <n v="91"/>
    <s v="Medium Deep Work"/>
    <s v="Low Burnout"/>
    <s v="Medium Focus"/>
    <n v="72"/>
    <x v="0"/>
    <n v="74"/>
  </r>
  <r>
    <s v="FRL-1329"/>
    <x v="9"/>
    <x v="0"/>
    <x v="7"/>
    <n v="5"/>
    <n v="4.5"/>
    <n v="90"/>
    <n v="3"/>
    <n v="90"/>
    <n v="85"/>
    <n v="80"/>
    <n v="50"/>
    <x v="3"/>
    <n v="0.2"/>
    <n v="0.9"/>
    <n v="0.9"/>
    <n v="64"/>
    <n v="63"/>
    <n v="72"/>
    <s v="Very High Deep Work"/>
    <s v="Medium Burnout"/>
    <s v="Low Focus"/>
    <n v="84"/>
    <x v="1"/>
    <n v="82"/>
  </r>
  <r>
    <s v="FRL-1333"/>
    <x v="129"/>
    <x v="5"/>
    <x v="4"/>
    <n v="9.5"/>
    <n v="5.5"/>
    <n v="58"/>
    <n v="7"/>
    <n v="60"/>
    <n v="90"/>
    <n v="60"/>
    <n v="10"/>
    <x v="1"/>
    <n v="0.4"/>
    <n v="0.57999999999999996"/>
    <n v="0.6"/>
    <n v="60"/>
    <n v="52"/>
    <n v="76"/>
    <s v="Low Deep Work"/>
    <s v="Medium Burnout"/>
    <s v="Low Focus"/>
    <n v="95"/>
    <x v="0"/>
    <n v="96"/>
  </r>
  <r>
    <s v="FRL-1347"/>
    <x v="173"/>
    <x v="0"/>
    <x v="3"/>
    <n v="7.5"/>
    <n v="4"/>
    <n v="53"/>
    <n v="10"/>
    <n v="70"/>
    <n v="70"/>
    <n v="20"/>
    <n v="70"/>
    <x v="2"/>
    <n v="0.8"/>
    <n v="0.53"/>
    <n v="0.7"/>
    <n v="56"/>
    <n v="46"/>
    <n v="58"/>
    <s v="Low Deep Work"/>
    <s v="Low Burnout"/>
    <s v="Low Focus"/>
    <n v="73"/>
    <x v="0"/>
    <n v="72"/>
  </r>
  <r>
    <s v="FRL-1278"/>
    <x v="164"/>
    <x v="5"/>
    <x v="5"/>
    <n v="4.5"/>
    <n v="4"/>
    <n v="89"/>
    <n v="7"/>
    <n v="70"/>
    <n v="100"/>
    <n v="10"/>
    <n v="40"/>
    <x v="2"/>
    <n v="0.9"/>
    <n v="0.89"/>
    <n v="0.7"/>
    <n v="62"/>
    <n v="36"/>
    <n v="63"/>
    <s v="High Deep Work"/>
    <s v="Low Burnout"/>
    <s v="Low Focus"/>
    <n v="91"/>
    <x v="0"/>
    <n v="95"/>
  </r>
  <r>
    <s v="FRL-1287"/>
    <x v="7"/>
    <x v="3"/>
    <x v="4"/>
    <n v="5.5"/>
    <n v="5.5"/>
    <n v="100"/>
    <n v="8"/>
    <n v="50"/>
    <n v="95"/>
    <n v="70"/>
    <n v="30"/>
    <x v="4"/>
    <n v="0.3"/>
    <n v="1"/>
    <n v="0.5"/>
    <n v="70"/>
    <n v="42"/>
    <n v="84"/>
    <s v="Very High Deep Work"/>
    <s v="Low Burnout"/>
    <s v="Medium Focus"/>
    <n v="92"/>
    <x v="2"/>
    <n v="101"/>
  </r>
  <r>
    <s v="FRL-1364"/>
    <x v="176"/>
    <x v="5"/>
    <x v="0"/>
    <n v="8.5"/>
    <n v="6.5"/>
    <n v="76"/>
    <n v="2"/>
    <n v="60"/>
    <n v="90"/>
    <n v="60"/>
    <n v="50"/>
    <x v="2"/>
    <n v="0.4"/>
    <n v="0.76"/>
    <n v="0.6"/>
    <n v="56"/>
    <n v="55"/>
    <n v="61"/>
    <s v="Medium Deep Work"/>
    <s v="Medium Burnout"/>
    <s v="Low Focus"/>
    <n v="92"/>
    <x v="0"/>
    <n v="94"/>
  </r>
  <r>
    <s v="FRL-1219"/>
    <x v="116"/>
    <x v="0"/>
    <x v="1"/>
    <n v="6.5"/>
    <n v="5"/>
    <n v="77"/>
    <n v="3"/>
    <n v="100"/>
    <n v="100"/>
    <n v="80"/>
    <n v="60"/>
    <x v="4"/>
    <n v="0.2"/>
    <n v="0.77"/>
    <n v="1"/>
    <n v="59"/>
    <n v="87"/>
    <n v="44"/>
    <s v="Medium Deep Work"/>
    <s v="High Burnout"/>
    <s v="Low Focus"/>
    <n v="94"/>
    <x v="1"/>
    <n v="93"/>
  </r>
  <r>
    <s v="FRL-1243"/>
    <x v="30"/>
    <x v="2"/>
    <x v="5"/>
    <n v="5"/>
    <n v="5"/>
    <n v="100"/>
    <n v="1"/>
    <n v="50"/>
    <n v="85"/>
    <n v="20"/>
    <n v="80"/>
    <x v="1"/>
    <n v="0.8"/>
    <n v="1"/>
    <n v="0.5"/>
    <n v="60"/>
    <n v="57"/>
    <n v="71"/>
    <s v="Very High Deep Work"/>
    <s v="Medium Burnout"/>
    <s v="Low Focus"/>
    <n v="71"/>
    <x v="2"/>
    <n v="80"/>
  </r>
  <r>
    <s v="FRL-1156"/>
    <x v="117"/>
    <x v="3"/>
    <x v="6"/>
    <n v="8.5"/>
    <n v="6"/>
    <n v="71"/>
    <n v="6"/>
    <n v="60"/>
    <n v="75"/>
    <n v="60"/>
    <n v="20"/>
    <x v="4"/>
    <n v="0.4"/>
    <n v="0.71"/>
    <n v="0.6"/>
    <n v="57"/>
    <n v="55"/>
    <n v="64"/>
    <s v="Medium Deep Work"/>
    <s v="Medium Burnout"/>
    <s v="Low Focus"/>
    <n v="76"/>
    <x v="0"/>
    <n v="76"/>
  </r>
  <r>
    <s v="FRL-1282"/>
    <x v="5"/>
    <x v="1"/>
    <x v="3"/>
    <n v="5"/>
    <n v="4.5"/>
    <n v="90"/>
    <n v="5"/>
    <n v="90"/>
    <n v="90"/>
    <n v="80"/>
    <n v="20"/>
    <x v="0"/>
    <n v="0.2"/>
    <n v="0.9"/>
    <n v="0.9"/>
    <n v="88"/>
    <n v="52"/>
    <n v="100"/>
    <s v="Very High Deep Work"/>
    <s v="Medium Burnout"/>
    <s v="High Focus"/>
    <n v="100"/>
    <x v="1"/>
    <n v="92"/>
  </r>
  <r>
    <s v="FRL-1046"/>
    <x v="129"/>
    <x v="5"/>
    <x v="0"/>
    <n v="4"/>
    <n v="4"/>
    <n v="100"/>
    <n v="9"/>
    <n v="60"/>
    <n v="95"/>
    <n v="50"/>
    <n v="60"/>
    <x v="4"/>
    <n v="0.5"/>
    <n v="1"/>
    <n v="0.6"/>
    <n v="64"/>
    <n v="43"/>
    <n v="77"/>
    <s v="Very High Deep Work"/>
    <s v="Low Burnout"/>
    <s v="Low Focus"/>
    <n v="98"/>
    <x v="0"/>
    <n v="99"/>
  </r>
  <r>
    <s v="FRL-1038"/>
    <x v="56"/>
    <x v="4"/>
    <x v="6"/>
    <n v="4"/>
    <n v="4"/>
    <n v="100"/>
    <n v="10"/>
    <n v="90"/>
    <n v="80"/>
    <n v="20"/>
    <n v="50"/>
    <x v="3"/>
    <n v="0.8"/>
    <n v="1"/>
    <n v="0.9"/>
    <n v="100"/>
    <n v="29"/>
    <n v="100"/>
    <s v="Very High Deep Work"/>
    <s v="Low Burnout"/>
    <s v="High Focus"/>
    <n v="92"/>
    <x v="1"/>
    <n v="81"/>
  </r>
  <r>
    <s v="FRL-1160"/>
    <x v="149"/>
    <x v="4"/>
    <x v="2"/>
    <n v="10"/>
    <n v="5"/>
    <n v="50"/>
    <n v="9"/>
    <n v="100"/>
    <n v="75"/>
    <n v="80"/>
    <n v="30"/>
    <x v="1"/>
    <n v="0.2"/>
    <n v="0.5"/>
    <n v="1"/>
    <n v="68"/>
    <n v="72"/>
    <n v="62"/>
    <s v="Low Deep Work"/>
    <s v="High Burnout"/>
    <s v="Medium Focus"/>
    <n v="77"/>
    <x v="1"/>
    <n v="74"/>
  </r>
  <r>
    <s v="FRL-1365"/>
    <x v="81"/>
    <x v="0"/>
    <x v="0"/>
    <n v="7"/>
    <n v="6.5"/>
    <n v="93"/>
    <n v="8"/>
    <n v="90"/>
    <n v="70"/>
    <n v="40"/>
    <n v="10"/>
    <x v="3"/>
    <n v="0.6"/>
    <n v="0.93"/>
    <n v="0.9"/>
    <n v="85"/>
    <n v="33"/>
    <n v="100"/>
    <s v="Very High Deep Work"/>
    <s v="Low Burnout"/>
    <s v="High Focus"/>
    <n v="82"/>
    <x v="1"/>
    <n v="74"/>
  </r>
  <r>
    <s v="FRL-1166"/>
    <x v="131"/>
    <x v="4"/>
    <x v="7"/>
    <n v="6"/>
    <n v="5.5"/>
    <n v="92"/>
    <n v="8"/>
    <n v="50"/>
    <n v="80"/>
    <n v="90"/>
    <n v="90"/>
    <x v="3"/>
    <n v="0.1"/>
    <n v="0.92"/>
    <n v="0.5"/>
    <n v="50"/>
    <n v="85"/>
    <n v="57"/>
    <s v="Very High Deep Work"/>
    <s v="High Burnout"/>
    <s v="Low Focus"/>
    <n v="63"/>
    <x v="2"/>
    <n v="77"/>
  </r>
  <r>
    <s v="FRL-1268"/>
    <x v="126"/>
    <x v="0"/>
    <x v="7"/>
    <n v="4"/>
    <n v="4"/>
    <n v="100"/>
    <n v="2"/>
    <n v="50"/>
    <n v="85"/>
    <n v="20"/>
    <n v="20"/>
    <x v="4"/>
    <n v="0.8"/>
    <n v="1"/>
    <n v="0.5"/>
    <n v="74"/>
    <n v="33"/>
    <n v="70"/>
    <s v="Very High Deep Work"/>
    <s v="Low Burnout"/>
    <s v="Medium Focus"/>
    <n v="67"/>
    <x v="2"/>
    <n v="82"/>
  </r>
  <r>
    <s v="FRL-1038"/>
    <x v="124"/>
    <x v="3"/>
    <x v="6"/>
    <n v="7"/>
    <n v="5"/>
    <n v="71"/>
    <n v="5"/>
    <n v="100"/>
    <n v="95"/>
    <n v="20"/>
    <n v="20"/>
    <x v="1"/>
    <n v="0.8"/>
    <n v="0.71"/>
    <n v="1"/>
    <n v="90"/>
    <n v="30"/>
    <n v="100"/>
    <s v="Medium Deep Work"/>
    <s v="Low Burnout"/>
    <s v="High Focus"/>
    <n v="100"/>
    <x v="1"/>
    <n v="96"/>
  </r>
  <r>
    <s v="FRL-1030"/>
    <x v="116"/>
    <x v="0"/>
    <x v="4"/>
    <n v="7.5"/>
    <n v="6.5"/>
    <n v="87"/>
    <n v="5"/>
    <n v="100"/>
    <n v="100"/>
    <n v="50"/>
    <n v="80"/>
    <x v="0"/>
    <n v="0.5"/>
    <n v="0.87"/>
    <n v="1"/>
    <n v="98"/>
    <n v="46"/>
    <n v="100"/>
    <s v="High Deep Work"/>
    <s v="Low Burnout"/>
    <s v="High Focus"/>
    <n v="100"/>
    <x v="1"/>
    <n v="106"/>
  </r>
  <r>
    <s v="FRL-1363"/>
    <x v="61"/>
    <x v="4"/>
    <x v="3"/>
    <n v="5.5"/>
    <n v="5.5"/>
    <n v="100"/>
    <n v="8"/>
    <n v="90"/>
    <n v="95"/>
    <n v="80"/>
    <n v="80"/>
    <x v="0"/>
    <n v="0.2"/>
    <n v="1"/>
    <n v="0.9"/>
    <n v="95"/>
    <n v="63"/>
    <n v="100"/>
    <s v="Very High Deep Work"/>
    <s v="Medium Burnout"/>
    <s v="High Focus"/>
    <n v="100"/>
    <x v="1"/>
    <n v="97"/>
  </r>
  <r>
    <s v="FRL-1240"/>
    <x v="104"/>
    <x v="2"/>
    <x v="7"/>
    <n v="8"/>
    <n v="4.5"/>
    <n v="56"/>
    <n v="3"/>
    <n v="60"/>
    <n v="75"/>
    <n v="60"/>
    <n v="20"/>
    <x v="3"/>
    <n v="0.4"/>
    <n v="0.56000000000000005"/>
    <n v="0.6"/>
    <n v="55"/>
    <n v="58"/>
    <n v="60"/>
    <s v="Low Deep Work"/>
    <s v="Medium Burnout"/>
    <s v="Low Focus"/>
    <n v="65"/>
    <x v="0"/>
    <n v="72"/>
  </r>
  <r>
    <s v="FRL-1384"/>
    <x v="21"/>
    <x v="4"/>
    <x v="3"/>
    <n v="9.5"/>
    <n v="8"/>
    <n v="84"/>
    <n v="1"/>
    <n v="60"/>
    <n v="100"/>
    <n v="30"/>
    <n v="70"/>
    <x v="4"/>
    <n v="0.7"/>
    <n v="0.84"/>
    <n v="0.6"/>
    <n v="81"/>
    <n v="48"/>
    <n v="81"/>
    <s v="High Deep Work"/>
    <s v="Low Burnout"/>
    <s v="High Focus"/>
    <n v="100"/>
    <x v="0"/>
    <n v="102"/>
  </r>
  <r>
    <s v="FRL-1314"/>
    <x v="72"/>
    <x v="3"/>
    <x v="6"/>
    <n v="9"/>
    <n v="7"/>
    <n v="78"/>
    <n v="7"/>
    <n v="50"/>
    <n v="75"/>
    <n v="90"/>
    <n v="70"/>
    <x v="2"/>
    <n v="0.1"/>
    <n v="0.78"/>
    <n v="0.5"/>
    <n v="48"/>
    <n v="88"/>
    <n v="49"/>
    <s v="Medium Deep Work"/>
    <s v="High Burnout"/>
    <s v="Low Focus"/>
    <n v="69"/>
    <x v="2"/>
    <n v="76"/>
  </r>
  <r>
    <s v="FRL-1281"/>
    <x v="119"/>
    <x v="3"/>
    <x v="7"/>
    <n v="8.5"/>
    <n v="6.5"/>
    <n v="76"/>
    <n v="8"/>
    <n v="80"/>
    <n v="80"/>
    <n v="70"/>
    <n v="90"/>
    <x v="0"/>
    <n v="0.3"/>
    <n v="0.76"/>
    <n v="0.8"/>
    <n v="65"/>
    <n v="80"/>
    <n v="61"/>
    <s v="Medium Deep Work"/>
    <s v="High Burnout"/>
    <s v="Medium Focus"/>
    <n v="75"/>
    <x v="3"/>
    <n v="77"/>
  </r>
  <r>
    <s v="FRL-1393"/>
    <x v="31"/>
    <x v="0"/>
    <x v="6"/>
    <n v="4"/>
    <n v="4"/>
    <n v="100"/>
    <n v="8"/>
    <n v="100"/>
    <n v="90"/>
    <n v="10"/>
    <n v="80"/>
    <x v="0"/>
    <n v="0.9"/>
    <n v="1"/>
    <n v="1"/>
    <n v="100"/>
    <n v="33"/>
    <n v="100"/>
    <s v="Very High Deep Work"/>
    <s v="Low Burnout"/>
    <s v="High Focus"/>
    <n v="100"/>
    <x v="1"/>
    <n v="91"/>
  </r>
  <r>
    <s v="FRL-1249"/>
    <x v="37"/>
    <x v="0"/>
    <x v="6"/>
    <n v="10"/>
    <n v="4"/>
    <n v="40"/>
    <n v="9"/>
    <n v="90"/>
    <n v="100"/>
    <n v="70"/>
    <n v="70"/>
    <x v="4"/>
    <n v="0.3"/>
    <n v="0.4"/>
    <n v="0.9"/>
    <n v="52"/>
    <n v="90"/>
    <n v="44"/>
    <s v="Low Deep Work"/>
    <s v="High Burnout"/>
    <s v="Low Focus"/>
    <n v="100"/>
    <x v="1"/>
    <n v="101"/>
  </r>
  <r>
    <s v="FRL-1084"/>
    <x v="101"/>
    <x v="1"/>
    <x v="1"/>
    <n v="7.5"/>
    <n v="4"/>
    <n v="53"/>
    <n v="10"/>
    <n v="60"/>
    <n v="80"/>
    <n v="90"/>
    <n v="50"/>
    <x v="1"/>
    <n v="0.1"/>
    <n v="0.53"/>
    <n v="0.6"/>
    <n v="63"/>
    <n v="90"/>
    <n v="47"/>
    <s v="Low Deep Work"/>
    <s v="High Burnout"/>
    <s v="Low Focus"/>
    <n v="65"/>
    <x v="0"/>
    <n v="73"/>
  </r>
  <r>
    <s v="FRL-1344"/>
    <x v="106"/>
    <x v="1"/>
    <x v="0"/>
    <n v="9.5"/>
    <n v="7"/>
    <n v="74"/>
    <n v="8"/>
    <n v="70"/>
    <n v="90"/>
    <n v="80"/>
    <n v="70"/>
    <x v="3"/>
    <n v="0.2"/>
    <n v="0.74"/>
    <n v="0.7"/>
    <n v="73"/>
    <n v="59"/>
    <n v="91"/>
    <s v="Medium Deep Work"/>
    <s v="Medium Burnout"/>
    <s v="Medium Focus"/>
    <n v="92"/>
    <x v="0"/>
    <n v="94"/>
  </r>
  <r>
    <s v="FRL-1177"/>
    <x v="22"/>
    <x v="5"/>
    <x v="2"/>
    <n v="7.5"/>
    <n v="6"/>
    <n v="80"/>
    <n v="5"/>
    <n v="80"/>
    <n v="80"/>
    <n v="80"/>
    <n v="30"/>
    <x v="4"/>
    <n v="0.2"/>
    <n v="0.8"/>
    <n v="0.8"/>
    <n v="70"/>
    <n v="66"/>
    <n v="61"/>
    <s v="High Deep Work"/>
    <s v="Medium Burnout"/>
    <s v="Medium Focus"/>
    <n v="77"/>
    <x v="3"/>
    <n v="79"/>
  </r>
  <r>
    <s v="FRL-1202"/>
    <x v="105"/>
    <x v="5"/>
    <x v="2"/>
    <n v="9"/>
    <n v="6"/>
    <n v="67"/>
    <n v="2"/>
    <n v="90"/>
    <n v="90"/>
    <n v="30"/>
    <n v="90"/>
    <x v="1"/>
    <n v="0.7"/>
    <n v="0.67"/>
    <n v="0.9"/>
    <n v="51"/>
    <n v="62"/>
    <n v="58"/>
    <s v="Low Deep Work"/>
    <s v="Medium Burnout"/>
    <s v="Low Focus"/>
    <n v="92"/>
    <x v="1"/>
    <n v="89"/>
  </r>
  <r>
    <s v="FRL-1300"/>
    <x v="7"/>
    <x v="3"/>
    <x v="4"/>
    <n v="7.5"/>
    <n v="7.5"/>
    <n v="100"/>
    <n v="10"/>
    <n v="50"/>
    <n v="100"/>
    <n v="10"/>
    <n v="40"/>
    <x v="2"/>
    <n v="0.9"/>
    <n v="1"/>
    <n v="0.5"/>
    <n v="72"/>
    <n v="23"/>
    <n v="88"/>
    <s v="Very High Deep Work"/>
    <s v="Low Burnout"/>
    <s v="Medium Focus"/>
    <n v="97"/>
    <x v="2"/>
    <n v="106"/>
  </r>
  <r>
    <s v="FRL-1391"/>
    <x v="71"/>
    <x v="4"/>
    <x v="6"/>
    <n v="10"/>
    <n v="5"/>
    <n v="50"/>
    <n v="1"/>
    <n v="80"/>
    <n v="75"/>
    <n v="70"/>
    <n v="40"/>
    <x v="0"/>
    <n v="0.3"/>
    <n v="0.5"/>
    <n v="0.8"/>
    <n v="66"/>
    <n v="69"/>
    <n v="73"/>
    <s v="Low Deep Work"/>
    <s v="Medium Burnout"/>
    <s v="Medium Focus"/>
    <n v="82"/>
    <x v="3"/>
    <n v="76"/>
  </r>
  <r>
    <s v="FRL-1064"/>
    <x v="47"/>
    <x v="5"/>
    <x v="3"/>
    <n v="9"/>
    <n v="6"/>
    <n v="67"/>
    <n v="6"/>
    <n v="70"/>
    <n v="85"/>
    <n v="40"/>
    <n v="40"/>
    <x v="1"/>
    <n v="0.6"/>
    <n v="0.67"/>
    <n v="0.7"/>
    <n v="79"/>
    <n v="47"/>
    <n v="88"/>
    <s v="Low Deep Work"/>
    <s v="Low Burnout"/>
    <s v="Medium Focus"/>
    <n v="88"/>
    <x v="0"/>
    <n v="87"/>
  </r>
  <r>
    <s v="FRL-1236"/>
    <x v="162"/>
    <x v="2"/>
    <x v="4"/>
    <n v="10"/>
    <n v="10"/>
    <n v="100"/>
    <n v="1"/>
    <n v="80"/>
    <n v="75"/>
    <n v="60"/>
    <n v="20"/>
    <x v="4"/>
    <n v="0.4"/>
    <n v="1"/>
    <n v="0.8"/>
    <n v="79"/>
    <n v="45"/>
    <n v="89"/>
    <s v="Very High Deep Work"/>
    <s v="Low Burnout"/>
    <s v="Medium Focus"/>
    <n v="86"/>
    <x v="3"/>
    <n v="81"/>
  </r>
  <r>
    <s v="FRL-1075"/>
    <x v="83"/>
    <x v="6"/>
    <x v="4"/>
    <n v="5"/>
    <n v="4.5"/>
    <n v="90"/>
    <n v="8"/>
    <n v="100"/>
    <n v="85"/>
    <n v="60"/>
    <n v="20"/>
    <x v="3"/>
    <n v="0.4"/>
    <n v="0.9"/>
    <n v="1"/>
    <n v="94"/>
    <n v="35"/>
    <n v="100"/>
    <s v="Very High Deep Work"/>
    <s v="Low Burnout"/>
    <s v="High Focus"/>
    <n v="100"/>
    <x v="1"/>
    <n v="91"/>
  </r>
  <r>
    <s v="FRL-1362"/>
    <x v="91"/>
    <x v="1"/>
    <x v="0"/>
    <n v="5.5"/>
    <n v="5.5"/>
    <n v="100"/>
    <n v="10"/>
    <n v="50"/>
    <n v="70"/>
    <n v="60"/>
    <n v="40"/>
    <x v="4"/>
    <n v="0.4"/>
    <n v="1"/>
    <n v="0.5"/>
    <n v="50"/>
    <n v="49"/>
    <n v="67"/>
    <s v="Very High Deep Work"/>
    <s v="Low Burnout"/>
    <s v="Low Focus"/>
    <n v="66"/>
    <x v="2"/>
    <n v="74"/>
  </r>
  <r>
    <s v="FRL-1307"/>
    <x v="63"/>
    <x v="6"/>
    <x v="4"/>
    <n v="5.5"/>
    <n v="4.5"/>
    <n v="82"/>
    <n v="8"/>
    <n v="60"/>
    <n v="75"/>
    <n v="50"/>
    <n v="30"/>
    <x v="1"/>
    <n v="0.5"/>
    <n v="0.82"/>
    <n v="0.6"/>
    <n v="77"/>
    <n v="38"/>
    <n v="100"/>
    <s v="High Deep Work"/>
    <s v="Low Burnout"/>
    <s v="Medium Focus"/>
    <n v="79"/>
    <x v="0"/>
    <n v="81"/>
  </r>
  <r>
    <s v="FRL-1356"/>
    <x v="127"/>
    <x v="6"/>
    <x v="1"/>
    <n v="5"/>
    <n v="5"/>
    <n v="100"/>
    <n v="4"/>
    <n v="60"/>
    <n v="100"/>
    <n v="40"/>
    <n v="80"/>
    <x v="3"/>
    <n v="0.6"/>
    <n v="1"/>
    <n v="0.6"/>
    <n v="48"/>
    <n v="50"/>
    <n v="64"/>
    <s v="Very High Deep Work"/>
    <s v="Medium Burnout"/>
    <s v="Low Focus"/>
    <n v="82"/>
    <x v="0"/>
    <n v="93"/>
  </r>
  <r>
    <s v="FRL-1172"/>
    <x v="115"/>
    <x v="5"/>
    <x v="5"/>
    <n v="5.5"/>
    <n v="4"/>
    <n v="73"/>
    <n v="1"/>
    <n v="60"/>
    <n v="95"/>
    <n v="80"/>
    <n v="10"/>
    <x v="0"/>
    <n v="0.2"/>
    <n v="0.73"/>
    <n v="0.6"/>
    <n v="88"/>
    <n v="40"/>
    <n v="90"/>
    <s v="Medium Deep Work"/>
    <s v="Low Burnout"/>
    <s v="High Focus"/>
    <n v="87"/>
    <x v="0"/>
    <n v="90"/>
  </r>
  <r>
    <s v="FRL-1072"/>
    <x v="125"/>
    <x v="3"/>
    <x v="6"/>
    <n v="5.5"/>
    <n v="5"/>
    <n v="91"/>
    <n v="1"/>
    <n v="100"/>
    <n v="85"/>
    <n v="10"/>
    <n v="50"/>
    <x v="0"/>
    <n v="0.9"/>
    <n v="0.91"/>
    <n v="1"/>
    <n v="100"/>
    <n v="27"/>
    <n v="100"/>
    <s v="Very High Deep Work"/>
    <s v="Low Burnout"/>
    <s v="High Focus"/>
    <n v="98"/>
    <x v="1"/>
    <n v="86"/>
  </r>
  <r>
    <s v="FRL-1119"/>
    <x v="42"/>
    <x v="5"/>
    <x v="7"/>
    <n v="9"/>
    <n v="4.5"/>
    <n v="50"/>
    <n v="9"/>
    <n v="60"/>
    <n v="90"/>
    <n v="50"/>
    <n v="60"/>
    <x v="4"/>
    <n v="0.5"/>
    <n v="0.5"/>
    <n v="0.6"/>
    <n v="48"/>
    <n v="70"/>
    <n v="40"/>
    <s v="Low Deep Work"/>
    <s v="High Burnout"/>
    <s v="Low Focus"/>
    <n v="78"/>
    <x v="0"/>
    <n v="87"/>
  </r>
  <r>
    <s v="FRL-1065"/>
    <x v="105"/>
    <x v="5"/>
    <x v="7"/>
    <n v="9"/>
    <n v="7.5"/>
    <n v="83"/>
    <n v="9"/>
    <n v="50"/>
    <n v="80"/>
    <n v="80"/>
    <n v="40"/>
    <x v="4"/>
    <n v="0.2"/>
    <n v="0.83"/>
    <n v="0.5"/>
    <n v="44"/>
    <n v="88"/>
    <n v="40"/>
    <s v="High Deep Work"/>
    <s v="High Burnout"/>
    <s v="Low Focus"/>
    <n v="63"/>
    <x v="2"/>
    <n v="77"/>
  </r>
  <r>
    <s v="FRL-1303"/>
    <x v="123"/>
    <x v="5"/>
    <x v="0"/>
    <n v="10"/>
    <n v="9.5"/>
    <n v="95"/>
    <n v="6"/>
    <n v="100"/>
    <n v="95"/>
    <n v="20"/>
    <n v="80"/>
    <x v="4"/>
    <n v="0.8"/>
    <n v="0.95"/>
    <n v="1"/>
    <n v="87"/>
    <n v="42"/>
    <n v="90"/>
    <s v="Very High Deep Work"/>
    <s v="Low Burnout"/>
    <s v="High Focus"/>
    <n v="100"/>
    <x v="1"/>
    <n v="99"/>
  </r>
  <r>
    <s v="FRL-1276"/>
    <x v="182"/>
    <x v="6"/>
    <x v="1"/>
    <n v="9"/>
    <n v="9"/>
    <n v="100"/>
    <n v="7"/>
    <n v="70"/>
    <n v="100"/>
    <n v="60"/>
    <n v="50"/>
    <x v="2"/>
    <n v="0.4"/>
    <n v="1"/>
    <n v="0.7"/>
    <n v="54"/>
    <n v="77"/>
    <n v="46"/>
    <s v="Very High Deep Work"/>
    <s v="High Burnout"/>
    <s v="Low Focus"/>
    <n v="82"/>
    <x v="0"/>
    <n v="93"/>
  </r>
  <r>
    <s v="FRL-1049"/>
    <x v="53"/>
    <x v="2"/>
    <x v="4"/>
    <n v="7.5"/>
    <n v="5.5"/>
    <n v="73"/>
    <n v="8"/>
    <n v="100"/>
    <n v="75"/>
    <n v="70"/>
    <n v="50"/>
    <x v="0"/>
    <n v="0.3"/>
    <n v="0.73"/>
    <n v="1"/>
    <n v="85"/>
    <n v="51"/>
    <n v="100"/>
    <s v="Medium Deep Work"/>
    <s v="Medium Burnout"/>
    <s v="High Focus"/>
    <n v="91"/>
    <x v="1"/>
    <n v="81"/>
  </r>
  <r>
    <s v="FRL-1105"/>
    <x v="98"/>
    <x v="1"/>
    <x v="6"/>
    <n v="9"/>
    <n v="7.5"/>
    <n v="83"/>
    <n v="4"/>
    <n v="90"/>
    <n v="85"/>
    <n v="90"/>
    <n v="90"/>
    <x v="2"/>
    <n v="0.1"/>
    <n v="0.83"/>
    <n v="0.9"/>
    <n v="62"/>
    <n v="94"/>
    <n v="57"/>
    <s v="High Deep Work"/>
    <s v="High Burnout"/>
    <s v="Low Focus"/>
    <n v="98"/>
    <x v="1"/>
    <n v="86"/>
  </r>
  <r>
    <s v="FRL-1134"/>
    <x v="71"/>
    <x v="4"/>
    <x v="2"/>
    <n v="8"/>
    <n v="8"/>
    <n v="100"/>
    <n v="4"/>
    <n v="90"/>
    <n v="70"/>
    <n v="40"/>
    <n v="80"/>
    <x v="1"/>
    <n v="0.6"/>
    <n v="1"/>
    <n v="0.9"/>
    <n v="74"/>
    <n v="64"/>
    <n v="79"/>
    <s v="Very High Deep Work"/>
    <s v="Medium Burnout"/>
    <s v="Medium Focus"/>
    <n v="72"/>
    <x v="1"/>
    <n v="69"/>
  </r>
  <r>
    <s v="FRL-1346"/>
    <x v="143"/>
    <x v="6"/>
    <x v="7"/>
    <n v="8"/>
    <n v="5.5"/>
    <n v="69"/>
    <n v="4"/>
    <n v="100"/>
    <n v="80"/>
    <n v="10"/>
    <n v="40"/>
    <x v="3"/>
    <n v="0.9"/>
    <n v="0.69"/>
    <n v="1"/>
    <n v="94"/>
    <n v="26"/>
    <n v="96"/>
    <s v="Low Deep Work"/>
    <s v="Low Burnout"/>
    <s v="High Focus"/>
    <n v="79"/>
    <x v="1"/>
    <n v="77"/>
  </r>
  <r>
    <s v="FRL-1304"/>
    <x v="167"/>
    <x v="6"/>
    <x v="4"/>
    <n v="6.5"/>
    <n v="6"/>
    <n v="92"/>
    <n v="7"/>
    <n v="70"/>
    <n v="100"/>
    <n v="20"/>
    <n v="10"/>
    <x v="3"/>
    <n v="0.8"/>
    <n v="0.92"/>
    <n v="0.7"/>
    <n v="93"/>
    <n v="21"/>
    <n v="100"/>
    <s v="Very High Deep Work"/>
    <s v="Low Burnout"/>
    <s v="High Focus"/>
    <n v="100"/>
    <x v="0"/>
    <n v="106"/>
  </r>
  <r>
    <s v="FRL-1005"/>
    <x v="84"/>
    <x v="2"/>
    <x v="3"/>
    <n v="7"/>
    <n v="5.5"/>
    <n v="79"/>
    <n v="9"/>
    <n v="100"/>
    <n v="95"/>
    <n v="10"/>
    <n v="70"/>
    <x v="4"/>
    <n v="0.9"/>
    <n v="0.79"/>
    <n v="1"/>
    <n v="81"/>
    <n v="34"/>
    <n v="83"/>
    <s v="Medium Deep Work"/>
    <s v="Low Burnout"/>
    <s v="High Focus"/>
    <n v="100"/>
    <x v="1"/>
    <n v="97"/>
  </r>
  <r>
    <s v="FRL-1152"/>
    <x v="113"/>
    <x v="0"/>
    <x v="1"/>
    <n v="7"/>
    <n v="5.5"/>
    <n v="79"/>
    <n v="2"/>
    <n v="90"/>
    <n v="90"/>
    <n v="90"/>
    <n v="70"/>
    <x v="3"/>
    <n v="0.1"/>
    <n v="0.79"/>
    <n v="0.9"/>
    <n v="59"/>
    <n v="84"/>
    <n v="57"/>
    <s v="Medium Deep Work"/>
    <s v="High Burnout"/>
    <s v="Low Focus"/>
    <n v="84"/>
    <x v="1"/>
    <n v="83"/>
  </r>
  <r>
    <s v="FRL-1286"/>
    <x v="177"/>
    <x v="1"/>
    <x v="1"/>
    <n v="6.5"/>
    <n v="6.5"/>
    <n v="100"/>
    <n v="10"/>
    <n v="100"/>
    <n v="70"/>
    <n v="40"/>
    <n v="90"/>
    <x v="2"/>
    <n v="0.6"/>
    <n v="1"/>
    <n v="1"/>
    <n v="34"/>
    <n v="64"/>
    <n v="39"/>
    <s v="Very High Deep Work"/>
    <s v="Medium Burnout"/>
    <s v="Low Focus"/>
    <n v="65"/>
    <x v="1"/>
    <n v="63"/>
  </r>
  <r>
    <s v="FRL-1158"/>
    <x v="98"/>
    <x v="1"/>
    <x v="2"/>
    <n v="7.5"/>
    <n v="7"/>
    <n v="93"/>
    <n v="3"/>
    <n v="50"/>
    <n v="80"/>
    <n v="60"/>
    <n v="70"/>
    <x v="3"/>
    <n v="0.4"/>
    <n v="0.93"/>
    <n v="0.5"/>
    <n v="71"/>
    <n v="64"/>
    <n v="82"/>
    <s v="Very High Deep Work"/>
    <s v="Medium Burnout"/>
    <s v="Medium Focus"/>
    <n v="65"/>
    <x v="2"/>
    <n v="79"/>
  </r>
  <r>
    <s v="FRL-1151"/>
    <x v="26"/>
    <x v="2"/>
    <x v="6"/>
    <n v="8.5"/>
    <n v="7"/>
    <n v="82"/>
    <n v="4"/>
    <n v="90"/>
    <n v="80"/>
    <n v="60"/>
    <n v="50"/>
    <x v="0"/>
    <n v="0.4"/>
    <n v="0.82"/>
    <n v="0.9"/>
    <n v="89"/>
    <n v="56"/>
    <n v="100"/>
    <s v="High Deep Work"/>
    <s v="Medium Burnout"/>
    <s v="High Focus"/>
    <n v="92"/>
    <x v="1"/>
    <n v="81"/>
  </r>
  <r>
    <s v="FRL-1284"/>
    <x v="99"/>
    <x v="6"/>
    <x v="3"/>
    <n v="6.5"/>
    <n v="5"/>
    <n v="77"/>
    <n v="5"/>
    <n v="70"/>
    <n v="85"/>
    <n v="60"/>
    <n v="40"/>
    <x v="0"/>
    <n v="0.4"/>
    <n v="0.77"/>
    <n v="0.7"/>
    <n v="84"/>
    <n v="50"/>
    <n v="97"/>
    <s v="Medium Deep Work"/>
    <s v="Medium Burnout"/>
    <s v="High Focus"/>
    <n v="88"/>
    <x v="0"/>
    <n v="87"/>
  </r>
  <r>
    <s v="FRL-1029"/>
    <x v="121"/>
    <x v="4"/>
    <x v="2"/>
    <n v="7.5"/>
    <n v="5.5"/>
    <n v="73"/>
    <n v="1"/>
    <n v="60"/>
    <n v="95"/>
    <n v="20"/>
    <n v="10"/>
    <x v="3"/>
    <n v="0.8"/>
    <n v="0.73"/>
    <n v="0.6"/>
    <n v="86"/>
    <n v="27"/>
    <n v="99"/>
    <s v="Medium Deep Work"/>
    <s v="Low Burnout"/>
    <s v="High Focus"/>
    <n v="85"/>
    <x v="0"/>
    <n v="94"/>
  </r>
  <r>
    <s v="FRL-1104"/>
    <x v="39"/>
    <x v="3"/>
    <x v="6"/>
    <n v="9"/>
    <n v="7"/>
    <n v="78"/>
    <n v="4"/>
    <n v="100"/>
    <n v="75"/>
    <n v="60"/>
    <n v="70"/>
    <x v="4"/>
    <n v="0.4"/>
    <n v="0.78"/>
    <n v="1"/>
    <n v="73"/>
    <n v="69"/>
    <n v="71"/>
    <s v="Medium Deep Work"/>
    <s v="Medium Burnout"/>
    <s v="Medium Focus"/>
    <n v="87"/>
    <x v="1"/>
    <n v="76"/>
  </r>
  <r>
    <s v="FRL-1368"/>
    <x v="157"/>
    <x v="4"/>
    <x v="7"/>
    <n v="5"/>
    <n v="4"/>
    <n v="80"/>
    <n v="4"/>
    <n v="90"/>
    <n v="85"/>
    <n v="50"/>
    <n v="40"/>
    <x v="1"/>
    <n v="0.5"/>
    <n v="0.8"/>
    <n v="0.9"/>
    <n v="74"/>
    <n v="49"/>
    <n v="73"/>
    <s v="High Deep Work"/>
    <s v="Low Burnout"/>
    <s v="Medium Focus"/>
    <n v="84"/>
    <x v="1"/>
    <n v="82"/>
  </r>
  <r>
    <s v="FRL-1218"/>
    <x v="79"/>
    <x v="1"/>
    <x v="0"/>
    <n v="7"/>
    <n v="4"/>
    <n v="57"/>
    <n v="2"/>
    <n v="50"/>
    <n v="70"/>
    <n v="10"/>
    <n v="50"/>
    <x v="1"/>
    <n v="0.9"/>
    <n v="0.56999999999999995"/>
    <n v="0.5"/>
    <n v="70"/>
    <n v="32"/>
    <n v="86"/>
    <s v="Low Deep Work"/>
    <s v="Low Burnout"/>
    <s v="Medium Focus"/>
    <n v="66"/>
    <x v="2"/>
    <n v="74"/>
  </r>
  <r>
    <s v="FRL-1202"/>
    <x v="132"/>
    <x v="4"/>
    <x v="6"/>
    <n v="9.5"/>
    <n v="7.5"/>
    <n v="79"/>
    <n v="4"/>
    <n v="60"/>
    <n v="85"/>
    <n v="50"/>
    <n v="50"/>
    <x v="4"/>
    <n v="0.5"/>
    <n v="0.79"/>
    <n v="0.6"/>
    <n v="62"/>
    <n v="58"/>
    <n v="68"/>
    <s v="Medium Deep Work"/>
    <s v="Medium Burnout"/>
    <s v="Low Focus"/>
    <n v="86"/>
    <x v="0"/>
    <n v="86"/>
  </r>
  <r>
    <s v="FRL-1340"/>
    <x v="100"/>
    <x v="5"/>
    <x v="3"/>
    <n v="8"/>
    <n v="6.5"/>
    <n v="81"/>
    <n v="10"/>
    <n v="100"/>
    <n v="80"/>
    <n v="20"/>
    <n v="80"/>
    <x v="4"/>
    <n v="0.8"/>
    <n v="0.81"/>
    <n v="1"/>
    <n v="74"/>
    <n v="49"/>
    <n v="76"/>
    <s v="High Deep Work"/>
    <s v="Low Burnout"/>
    <s v="Medium Focus"/>
    <n v="95"/>
    <x v="1"/>
    <n v="82"/>
  </r>
  <r>
    <s v="FRL-1315"/>
    <x v="16"/>
    <x v="2"/>
    <x v="3"/>
    <n v="4"/>
    <n v="4"/>
    <n v="100"/>
    <n v="8"/>
    <n v="80"/>
    <n v="80"/>
    <n v="60"/>
    <n v="90"/>
    <x v="4"/>
    <n v="0.4"/>
    <n v="1"/>
    <n v="0.8"/>
    <n v="74"/>
    <n v="65"/>
    <n v="75"/>
    <s v="Very High Deep Work"/>
    <s v="Medium Burnout"/>
    <s v="Medium Focus"/>
    <n v="90"/>
    <x v="3"/>
    <n v="82"/>
  </r>
  <r>
    <s v="FRL-1146"/>
    <x v="149"/>
    <x v="4"/>
    <x v="2"/>
    <n v="10"/>
    <n v="7.5"/>
    <n v="75"/>
    <n v="4"/>
    <n v="70"/>
    <n v="85"/>
    <n v="70"/>
    <n v="50"/>
    <x v="0"/>
    <n v="0.3"/>
    <n v="0.75"/>
    <n v="0.7"/>
    <n v="75"/>
    <n v="73"/>
    <n v="74"/>
    <s v="Medium Deep Work"/>
    <s v="High Burnout"/>
    <s v="Medium Focus"/>
    <n v="76"/>
    <x v="0"/>
    <n v="84"/>
  </r>
  <r>
    <s v="FRL-1109"/>
    <x v="122"/>
    <x v="5"/>
    <x v="3"/>
    <n v="5.5"/>
    <n v="5.5"/>
    <n v="100"/>
    <n v="9"/>
    <n v="100"/>
    <n v="100"/>
    <n v="60"/>
    <n v="30"/>
    <x v="1"/>
    <n v="0.4"/>
    <n v="1"/>
    <n v="1"/>
    <n v="96"/>
    <n v="46"/>
    <n v="100"/>
    <s v="Very High Deep Work"/>
    <s v="Low Burnout"/>
    <s v="High Focus"/>
    <n v="100"/>
    <x v="1"/>
    <n v="102"/>
  </r>
  <r>
    <s v="FRL-1337"/>
    <x v="87"/>
    <x v="0"/>
    <x v="2"/>
    <n v="7"/>
    <n v="5.5"/>
    <n v="79"/>
    <n v="6"/>
    <n v="90"/>
    <n v="75"/>
    <n v="80"/>
    <n v="90"/>
    <x v="2"/>
    <n v="0.2"/>
    <n v="0.79"/>
    <n v="0.9"/>
    <n v="46"/>
    <n v="88"/>
    <n v="42"/>
    <s v="Medium Deep Work"/>
    <s v="High Burnout"/>
    <s v="Low Focus"/>
    <n v="77"/>
    <x v="1"/>
    <n v="74"/>
  </r>
  <r>
    <s v="FRL-1226"/>
    <x v="140"/>
    <x v="1"/>
    <x v="4"/>
    <n v="8.5"/>
    <n v="8"/>
    <n v="94"/>
    <n v="9"/>
    <n v="60"/>
    <n v="85"/>
    <n v="50"/>
    <n v="40"/>
    <x v="2"/>
    <n v="0.5"/>
    <n v="0.94"/>
    <n v="0.6"/>
    <n v="66"/>
    <n v="45"/>
    <n v="77"/>
    <s v="Very High Deep Work"/>
    <s v="Low Burnout"/>
    <s v="Medium Focus"/>
    <n v="90"/>
    <x v="0"/>
    <n v="91"/>
  </r>
  <r>
    <s v="FRL-1022"/>
    <x v="52"/>
    <x v="5"/>
    <x v="4"/>
    <n v="7"/>
    <n v="6"/>
    <n v="86"/>
    <n v="6"/>
    <n v="70"/>
    <n v="90"/>
    <n v="10"/>
    <n v="70"/>
    <x v="3"/>
    <n v="0.9"/>
    <n v="0.86"/>
    <n v="0.7"/>
    <n v="91"/>
    <n v="29"/>
    <n v="100"/>
    <s v="High Deep Work"/>
    <s v="Low Burnout"/>
    <s v="High Focus"/>
    <n v="95"/>
    <x v="0"/>
    <n v="96"/>
  </r>
  <r>
    <s v="FRL-1029"/>
    <x v="62"/>
    <x v="2"/>
    <x v="1"/>
    <n v="5.5"/>
    <n v="4"/>
    <n v="73"/>
    <n v="9"/>
    <n v="100"/>
    <n v="90"/>
    <n v="70"/>
    <n v="50"/>
    <x v="4"/>
    <n v="0.3"/>
    <n v="0.73"/>
    <n v="1"/>
    <n v="63"/>
    <n v="73"/>
    <n v="48"/>
    <s v="Medium Deep Work"/>
    <s v="High Burnout"/>
    <s v="Low Focus"/>
    <n v="84"/>
    <x v="1"/>
    <n v="83"/>
  </r>
  <r>
    <s v="FRL-1135"/>
    <x v="136"/>
    <x v="0"/>
    <x v="1"/>
    <n v="6"/>
    <n v="4.5"/>
    <n v="75"/>
    <n v="6"/>
    <n v="70"/>
    <n v="85"/>
    <n v="60"/>
    <n v="30"/>
    <x v="0"/>
    <n v="0.4"/>
    <n v="0.75"/>
    <n v="0.7"/>
    <n v="84"/>
    <n v="58"/>
    <n v="74"/>
    <s v="Medium Deep Work"/>
    <s v="Medium Burnout"/>
    <s v="High Focus"/>
    <n v="69"/>
    <x v="0"/>
    <n v="78"/>
  </r>
  <r>
    <s v="FRL-1052"/>
    <x v="64"/>
    <x v="0"/>
    <x v="3"/>
    <n v="6.5"/>
    <n v="5.5"/>
    <n v="85"/>
    <n v="1"/>
    <n v="90"/>
    <n v="85"/>
    <n v="20"/>
    <n v="10"/>
    <x v="1"/>
    <n v="0.8"/>
    <n v="0.85"/>
    <n v="0.9"/>
    <n v="91"/>
    <n v="26"/>
    <n v="100"/>
    <s v="High Deep Work"/>
    <s v="Low Burnout"/>
    <s v="High Focus"/>
    <n v="100"/>
    <x v="1"/>
    <n v="87"/>
  </r>
  <r>
    <s v="FRL-1107"/>
    <x v="87"/>
    <x v="0"/>
    <x v="3"/>
    <n v="6"/>
    <n v="5.5"/>
    <n v="92"/>
    <n v="10"/>
    <n v="80"/>
    <n v="85"/>
    <n v="10"/>
    <n v="50"/>
    <x v="1"/>
    <n v="0.9"/>
    <n v="0.92"/>
    <n v="0.8"/>
    <n v="96"/>
    <n v="30"/>
    <n v="100"/>
    <s v="Very High Deep Work"/>
    <s v="Low Burnout"/>
    <s v="High Focus"/>
    <n v="95"/>
    <x v="3"/>
    <n v="87"/>
  </r>
  <r>
    <s v="FRL-1108"/>
    <x v="24"/>
    <x v="2"/>
    <x v="7"/>
    <n v="7"/>
    <n v="5"/>
    <n v="71"/>
    <n v="8"/>
    <n v="80"/>
    <n v="85"/>
    <n v="20"/>
    <n v="20"/>
    <x v="2"/>
    <n v="0.8"/>
    <n v="0.71"/>
    <n v="0.8"/>
    <n v="65"/>
    <n v="32"/>
    <n v="59"/>
    <s v="Medium Deep Work"/>
    <s v="Low Burnout"/>
    <s v="Medium Focus"/>
    <n v="80"/>
    <x v="3"/>
    <n v="82"/>
  </r>
  <r>
    <s v="FRL-1095"/>
    <x v="54"/>
    <x v="2"/>
    <x v="0"/>
    <n v="4.5"/>
    <n v="4.5"/>
    <n v="100"/>
    <n v="1"/>
    <n v="60"/>
    <n v="95"/>
    <n v="70"/>
    <n v="60"/>
    <x v="2"/>
    <n v="0.3"/>
    <n v="1"/>
    <n v="0.6"/>
    <n v="56"/>
    <n v="52"/>
    <n v="67"/>
    <s v="Very High Deep Work"/>
    <s v="Medium Burnout"/>
    <s v="Low Focus"/>
    <n v="98"/>
    <x v="0"/>
    <n v="99"/>
  </r>
  <r>
    <s v="FRL-1363"/>
    <x v="170"/>
    <x v="1"/>
    <x v="7"/>
    <n v="9.5"/>
    <n v="9.5"/>
    <n v="100"/>
    <n v="2"/>
    <n v="90"/>
    <n v="95"/>
    <n v="10"/>
    <n v="10"/>
    <x v="2"/>
    <n v="0.9"/>
    <n v="1"/>
    <n v="0.9"/>
    <n v="79"/>
    <n v="22"/>
    <n v="73"/>
    <s v="Very High Deep Work"/>
    <s v="Low Burnout"/>
    <s v="Medium Focus"/>
    <n v="94"/>
    <x v="1"/>
    <n v="92"/>
  </r>
  <r>
    <s v="FRL-1160"/>
    <x v="37"/>
    <x v="0"/>
    <x v="3"/>
    <n v="8.5"/>
    <n v="5.5"/>
    <n v="65"/>
    <n v="4"/>
    <n v="70"/>
    <n v="75"/>
    <n v="90"/>
    <n v="70"/>
    <x v="4"/>
    <n v="0.1"/>
    <n v="0.65"/>
    <n v="0.7"/>
    <n v="54"/>
    <n v="90"/>
    <n v="49"/>
    <s v="Low Deep Work"/>
    <s v="High Burnout"/>
    <s v="Low Focus"/>
    <n v="78"/>
    <x v="0"/>
    <n v="77"/>
  </r>
  <r>
    <s v="FRL-1051"/>
    <x v="180"/>
    <x v="5"/>
    <x v="4"/>
    <n v="8"/>
    <n v="6.5"/>
    <n v="81"/>
    <n v="6"/>
    <n v="50"/>
    <n v="100"/>
    <n v="10"/>
    <n v="30"/>
    <x v="1"/>
    <n v="0.9"/>
    <n v="0.81"/>
    <n v="0.5"/>
    <n v="80"/>
    <n v="27"/>
    <n v="100"/>
    <s v="High Deep Work"/>
    <s v="Low Burnout"/>
    <s v="High Focus"/>
    <n v="97"/>
    <x v="2"/>
    <n v="106"/>
  </r>
  <r>
    <s v="FRL-1246"/>
    <x v="59"/>
    <x v="0"/>
    <x v="2"/>
    <n v="10"/>
    <n v="8"/>
    <n v="80"/>
    <n v="1"/>
    <n v="50"/>
    <n v="70"/>
    <n v="30"/>
    <n v="50"/>
    <x v="2"/>
    <n v="0.7"/>
    <n v="0.8"/>
    <n v="0.5"/>
    <n v="56"/>
    <n v="61"/>
    <n v="53"/>
    <s v="High Deep Work"/>
    <s v="Medium Burnout"/>
    <s v="Low Focus"/>
    <n v="57"/>
    <x v="2"/>
    <n v="69"/>
  </r>
  <r>
    <s v="FRL-1048"/>
    <x v="50"/>
    <x v="4"/>
    <x v="7"/>
    <n v="4.5"/>
    <n v="4.5"/>
    <n v="100"/>
    <n v="9"/>
    <n v="80"/>
    <n v="95"/>
    <n v="20"/>
    <n v="50"/>
    <x v="1"/>
    <n v="0.8"/>
    <n v="1"/>
    <n v="0.8"/>
    <n v="94"/>
    <n v="35"/>
    <n v="92"/>
    <s v="Very High Deep Work"/>
    <s v="Low Burnout"/>
    <s v="High Focus"/>
    <n v="89"/>
    <x v="3"/>
    <n v="92"/>
  </r>
  <r>
    <s v="FRL-1097"/>
    <x v="127"/>
    <x v="6"/>
    <x v="0"/>
    <n v="9"/>
    <n v="6.5"/>
    <n v="72"/>
    <n v="1"/>
    <n v="70"/>
    <n v="70"/>
    <n v="20"/>
    <n v="40"/>
    <x v="1"/>
    <n v="0.8"/>
    <n v="0.72"/>
    <n v="0.7"/>
    <n v="78"/>
    <n v="37"/>
    <n v="94"/>
    <s v="Medium Deep Work"/>
    <s v="Low Burnout"/>
    <s v="Medium Focus"/>
    <n v="72"/>
    <x v="0"/>
    <n v="74"/>
  </r>
  <r>
    <s v="FRL-1272"/>
    <x v="102"/>
    <x v="0"/>
    <x v="1"/>
    <n v="4.5"/>
    <n v="4.5"/>
    <n v="100"/>
    <n v="8"/>
    <n v="80"/>
    <n v="70"/>
    <n v="90"/>
    <n v="10"/>
    <x v="2"/>
    <n v="0.1"/>
    <n v="1"/>
    <n v="0.8"/>
    <n v="71"/>
    <n v="78"/>
    <n v="53"/>
    <s v="Very High Deep Work"/>
    <s v="High Burnout"/>
    <s v="Medium Focus"/>
    <n v="62"/>
    <x v="3"/>
    <n v="63"/>
  </r>
  <r>
    <s v="FRL-1305"/>
    <x v="26"/>
    <x v="2"/>
    <x v="0"/>
    <n v="9.5"/>
    <n v="5"/>
    <n v="53"/>
    <n v="9"/>
    <n v="70"/>
    <n v="70"/>
    <n v="80"/>
    <n v="20"/>
    <x v="1"/>
    <n v="0.2"/>
    <n v="0.53"/>
    <n v="0.7"/>
    <n v="65"/>
    <n v="60"/>
    <n v="72"/>
    <s v="Low Deep Work"/>
    <s v="Medium Burnout"/>
    <s v="Medium Focus"/>
    <n v="72"/>
    <x v="0"/>
    <n v="74"/>
  </r>
  <r>
    <s v="FRL-1042"/>
    <x v="33"/>
    <x v="6"/>
    <x v="4"/>
    <n v="8.5"/>
    <n v="5.5"/>
    <n v="65"/>
    <n v="4"/>
    <n v="50"/>
    <n v="100"/>
    <n v="40"/>
    <n v="50"/>
    <x v="2"/>
    <n v="0.6"/>
    <n v="0.65"/>
    <n v="0.5"/>
    <n v="51"/>
    <n v="53"/>
    <n v="59"/>
    <s v="Low Deep Work"/>
    <s v="Medium Burnout"/>
    <s v="Low Focus"/>
    <n v="97"/>
    <x v="2"/>
    <n v="106"/>
  </r>
  <r>
    <s v="FRL-1083"/>
    <x v="147"/>
    <x v="3"/>
    <x v="2"/>
    <n v="4"/>
    <n v="4"/>
    <n v="100"/>
    <n v="1"/>
    <n v="50"/>
    <n v="100"/>
    <n v="40"/>
    <n v="80"/>
    <x v="2"/>
    <n v="0.6"/>
    <n v="1"/>
    <n v="0.5"/>
    <n v="55"/>
    <n v="64"/>
    <n v="56"/>
    <s v="Very High Deep Work"/>
    <s v="Medium Burnout"/>
    <s v="Low Focus"/>
    <n v="82"/>
    <x v="2"/>
    <n v="99"/>
  </r>
  <r>
    <s v="FRL-1253"/>
    <x v="105"/>
    <x v="5"/>
    <x v="3"/>
    <n v="8"/>
    <n v="8"/>
    <n v="100"/>
    <n v="6"/>
    <n v="60"/>
    <n v="95"/>
    <n v="80"/>
    <n v="50"/>
    <x v="1"/>
    <n v="0.2"/>
    <n v="1"/>
    <n v="0.6"/>
    <n v="89"/>
    <n v="71"/>
    <n v="96"/>
    <s v="Very High Deep Work"/>
    <s v="High Burnout"/>
    <s v="High Focus"/>
    <n v="98"/>
    <x v="0"/>
    <n v="97"/>
  </r>
  <r>
    <s v="FRL-1198"/>
    <x v="127"/>
    <x v="6"/>
    <x v="0"/>
    <n v="4.5"/>
    <n v="4"/>
    <n v="89"/>
    <n v="3"/>
    <n v="70"/>
    <n v="75"/>
    <n v="10"/>
    <n v="40"/>
    <x v="0"/>
    <n v="0.9"/>
    <n v="0.89"/>
    <n v="0.7"/>
    <n v="87"/>
    <n v="26"/>
    <n v="100"/>
    <s v="High Deep Work"/>
    <s v="Low Burnout"/>
    <s v="High Focus"/>
    <n v="77"/>
    <x v="0"/>
    <n v="79"/>
  </r>
  <r>
    <s v="FRL-1303"/>
    <x v="53"/>
    <x v="2"/>
    <x v="0"/>
    <n v="4.5"/>
    <n v="4.5"/>
    <n v="100"/>
    <n v="6"/>
    <n v="100"/>
    <n v="70"/>
    <n v="30"/>
    <n v="20"/>
    <x v="0"/>
    <n v="0.7"/>
    <n v="1"/>
    <n v="1"/>
    <n v="96"/>
    <n v="31"/>
    <n v="100"/>
    <s v="Very High Deep Work"/>
    <s v="Low Burnout"/>
    <s v="High Focus"/>
    <n v="82"/>
    <x v="1"/>
    <n v="74"/>
  </r>
  <r>
    <s v="FRL-1024"/>
    <x v="159"/>
    <x v="2"/>
    <x v="3"/>
    <n v="4.5"/>
    <n v="4"/>
    <n v="89"/>
    <n v="2"/>
    <n v="70"/>
    <n v="75"/>
    <n v="40"/>
    <n v="40"/>
    <x v="3"/>
    <n v="0.6"/>
    <n v="0.89"/>
    <n v="0.7"/>
    <n v="85"/>
    <n v="39"/>
    <n v="100"/>
    <s v="High Deep Work"/>
    <s v="Low Burnout"/>
    <s v="High Focus"/>
    <n v="78"/>
    <x v="0"/>
    <n v="77"/>
  </r>
  <r>
    <s v="FRL-1093"/>
    <x v="49"/>
    <x v="3"/>
    <x v="1"/>
    <n v="6.5"/>
    <n v="6"/>
    <n v="92"/>
    <n v="9"/>
    <n v="80"/>
    <n v="90"/>
    <n v="30"/>
    <n v="10"/>
    <x v="4"/>
    <n v="0.7"/>
    <n v="0.92"/>
    <n v="0.8"/>
    <n v="81"/>
    <n v="36"/>
    <n v="67"/>
    <s v="Very High Deep Work"/>
    <s v="Low Burnout"/>
    <s v="High Focus"/>
    <n v="80"/>
    <x v="3"/>
    <n v="83"/>
  </r>
  <r>
    <s v="FRL-1113"/>
    <x v="164"/>
    <x v="5"/>
    <x v="0"/>
    <n v="10"/>
    <n v="6"/>
    <n v="60"/>
    <n v="6"/>
    <n v="80"/>
    <n v="90"/>
    <n v="90"/>
    <n v="20"/>
    <x v="0"/>
    <n v="0.1"/>
    <n v="0.6"/>
    <n v="0.8"/>
    <n v="80"/>
    <n v="59"/>
    <n v="88"/>
    <s v="Low Deep Work"/>
    <s v="Medium Burnout"/>
    <s v="High Focus"/>
    <n v="100"/>
    <x v="3"/>
    <n v="94"/>
  </r>
  <r>
    <s v="FRL-1324"/>
    <x v="97"/>
    <x v="3"/>
    <x v="7"/>
    <n v="8.5"/>
    <n v="7"/>
    <n v="82"/>
    <n v="9"/>
    <n v="70"/>
    <n v="80"/>
    <n v="10"/>
    <n v="60"/>
    <x v="3"/>
    <n v="0.9"/>
    <n v="0.82"/>
    <n v="0.7"/>
    <n v="91"/>
    <n v="35"/>
    <n v="95"/>
    <s v="High Deep Work"/>
    <s v="Low Burnout"/>
    <s v="High Focus"/>
    <n v="69"/>
    <x v="0"/>
    <n v="77"/>
  </r>
  <r>
    <s v="FRL-1033"/>
    <x v="65"/>
    <x v="5"/>
    <x v="5"/>
    <n v="10"/>
    <n v="4"/>
    <n v="40"/>
    <n v="4"/>
    <n v="80"/>
    <n v="70"/>
    <n v="90"/>
    <n v="20"/>
    <x v="4"/>
    <n v="0.1"/>
    <n v="0.4"/>
    <n v="0.8"/>
    <n v="61"/>
    <n v="70"/>
    <n v="47"/>
    <s v="Low Deep Work"/>
    <s v="High Burnout"/>
    <s v="Low Focus"/>
    <n v="69"/>
    <x v="3"/>
    <n v="65"/>
  </r>
  <r>
    <s v="FRL-1397"/>
    <x v="29"/>
    <x v="4"/>
    <x v="7"/>
    <n v="9.5"/>
    <n v="8"/>
    <n v="84"/>
    <n v="1"/>
    <n v="70"/>
    <n v="95"/>
    <n v="70"/>
    <n v="10"/>
    <x v="1"/>
    <n v="0.3"/>
    <n v="0.84"/>
    <n v="0.7"/>
    <n v="61"/>
    <n v="66"/>
    <n v="62"/>
    <s v="High Deep Work"/>
    <s v="Medium Burnout"/>
    <s v="Low Focus"/>
    <n v="82"/>
    <x v="0"/>
    <n v="92"/>
  </r>
  <r>
    <s v="FRL-1354"/>
    <x v="78"/>
    <x v="1"/>
    <x v="4"/>
    <n v="7.5"/>
    <n v="4.5"/>
    <n v="60"/>
    <n v="5"/>
    <n v="90"/>
    <n v="100"/>
    <n v="40"/>
    <n v="50"/>
    <x v="4"/>
    <n v="0.6"/>
    <n v="0.6"/>
    <n v="0.9"/>
    <n v="63"/>
    <n v="48"/>
    <n v="69"/>
    <s v="Low Deep Work"/>
    <s v="Low Burnout"/>
    <s v="Low Focus"/>
    <n v="100"/>
    <x v="1"/>
    <n v="106"/>
  </r>
  <r>
    <s v="FRL-1134"/>
    <x v="138"/>
    <x v="5"/>
    <x v="0"/>
    <n v="8.5"/>
    <n v="6.5"/>
    <n v="76"/>
    <n v="1"/>
    <n v="50"/>
    <n v="90"/>
    <n v="60"/>
    <n v="90"/>
    <x v="0"/>
    <n v="0.4"/>
    <n v="0.76"/>
    <n v="0.5"/>
    <n v="71"/>
    <n v="56"/>
    <n v="87"/>
    <s v="Medium Deep Work"/>
    <s v="Medium Burnout"/>
    <s v="Medium Focus"/>
    <n v="85"/>
    <x v="2"/>
    <n v="94"/>
  </r>
  <r>
    <s v="FRL-1067"/>
    <x v="106"/>
    <x v="1"/>
    <x v="4"/>
    <n v="7.5"/>
    <n v="6"/>
    <n v="80"/>
    <n v="6"/>
    <n v="80"/>
    <n v="90"/>
    <n v="90"/>
    <n v="40"/>
    <x v="1"/>
    <n v="0.1"/>
    <n v="0.8"/>
    <n v="0.8"/>
    <n v="75"/>
    <n v="58"/>
    <n v="91"/>
    <s v="High Deep Work"/>
    <s v="Medium Burnout"/>
    <s v="Medium Focus"/>
    <n v="100"/>
    <x v="3"/>
    <n v="96"/>
  </r>
  <r>
    <s v="FRL-1292"/>
    <x v="125"/>
    <x v="3"/>
    <x v="3"/>
    <n v="4"/>
    <n v="4"/>
    <n v="100"/>
    <n v="5"/>
    <n v="90"/>
    <n v="80"/>
    <n v="20"/>
    <n v="50"/>
    <x v="2"/>
    <n v="0.8"/>
    <n v="1"/>
    <n v="0.9"/>
    <n v="74"/>
    <n v="37"/>
    <n v="80"/>
    <s v="Very High Deep Work"/>
    <s v="Low Burnout"/>
    <s v="Medium Focus"/>
    <n v="95"/>
    <x v="1"/>
    <n v="82"/>
  </r>
  <r>
    <s v="FRL-1148"/>
    <x v="93"/>
    <x v="6"/>
    <x v="2"/>
    <n v="6.5"/>
    <n v="5.5"/>
    <n v="85"/>
    <n v="8"/>
    <n v="60"/>
    <n v="80"/>
    <n v="40"/>
    <n v="90"/>
    <x v="2"/>
    <n v="0.6"/>
    <n v="0.85"/>
    <n v="0.6"/>
    <n v="46"/>
    <n v="70"/>
    <n v="47"/>
    <s v="High Deep Work"/>
    <s v="High Burnout"/>
    <s v="Low Focus"/>
    <n v="71"/>
    <x v="0"/>
    <n v="79"/>
  </r>
  <r>
    <s v="FRL-1207"/>
    <x v="47"/>
    <x v="5"/>
    <x v="2"/>
    <n v="8.5"/>
    <n v="4.5"/>
    <n v="53"/>
    <n v="10"/>
    <n v="60"/>
    <n v="70"/>
    <n v="20"/>
    <n v="70"/>
    <x v="2"/>
    <n v="0.8"/>
    <n v="0.53"/>
    <n v="0.6"/>
    <n v="38"/>
    <n v="57"/>
    <n v="40"/>
    <s v="Low Deep Work"/>
    <s v="Medium Burnout"/>
    <s v="Low Focus"/>
    <n v="62"/>
    <x v="0"/>
    <n v="69"/>
  </r>
  <r>
    <s v="FRL-1071"/>
    <x v="123"/>
    <x v="5"/>
    <x v="3"/>
    <n v="9"/>
    <n v="7"/>
    <n v="78"/>
    <n v="2"/>
    <n v="70"/>
    <n v="95"/>
    <n v="70"/>
    <n v="90"/>
    <x v="2"/>
    <n v="0.3"/>
    <n v="0.78"/>
    <n v="0.7"/>
    <n v="65"/>
    <n v="82"/>
    <n v="59"/>
    <s v="Medium Deep Work"/>
    <s v="High Burnout"/>
    <s v="Medium Focus"/>
    <n v="98"/>
    <x v="0"/>
    <n v="97"/>
  </r>
  <r>
    <s v="FRL-1068"/>
    <x v="64"/>
    <x v="0"/>
    <x v="1"/>
    <n v="7"/>
    <n v="4.5"/>
    <n v="64"/>
    <n v="10"/>
    <n v="80"/>
    <n v="70"/>
    <n v="20"/>
    <n v="70"/>
    <x v="2"/>
    <n v="0.8"/>
    <n v="0.64"/>
    <n v="0.8"/>
    <n v="41"/>
    <n v="47"/>
    <n v="40"/>
    <s v="Low Deep Work"/>
    <s v="Low Burnout"/>
    <s v="Low Focus"/>
    <n v="62"/>
    <x v="3"/>
    <n v="63"/>
  </r>
  <r>
    <s v="FRL-1393"/>
    <x v="50"/>
    <x v="4"/>
    <x v="0"/>
    <n v="7"/>
    <n v="5.5"/>
    <n v="79"/>
    <n v="1"/>
    <n v="60"/>
    <n v="80"/>
    <n v="90"/>
    <n v="30"/>
    <x v="2"/>
    <n v="0.1"/>
    <n v="0.79"/>
    <n v="0.6"/>
    <n v="48"/>
    <n v="62"/>
    <n v="55"/>
    <s v="Medium Deep Work"/>
    <s v="Medium Burnout"/>
    <s v="Low Focus"/>
    <n v="82"/>
    <x v="0"/>
    <n v="84"/>
  </r>
  <r>
    <s v="FRL-1280"/>
    <x v="134"/>
    <x v="4"/>
    <x v="0"/>
    <n v="9"/>
    <n v="9"/>
    <n v="100"/>
    <n v="7"/>
    <n v="100"/>
    <n v="70"/>
    <n v="20"/>
    <n v="70"/>
    <x v="4"/>
    <n v="0.8"/>
    <n v="1"/>
    <n v="1"/>
    <n v="79"/>
    <n v="45"/>
    <n v="85"/>
    <s v="Very High Deep Work"/>
    <s v="Low Burnout"/>
    <s v="Medium Focus"/>
    <n v="82"/>
    <x v="1"/>
    <n v="74"/>
  </r>
  <r>
    <s v="FRL-1080"/>
    <x v="82"/>
    <x v="5"/>
    <x v="6"/>
    <n v="9.5"/>
    <n v="7.5"/>
    <n v="79"/>
    <n v="5"/>
    <n v="60"/>
    <n v="70"/>
    <n v="60"/>
    <n v="80"/>
    <x v="3"/>
    <n v="0.4"/>
    <n v="0.79"/>
    <n v="0.6"/>
    <n v="72"/>
    <n v="63"/>
    <n v="92"/>
    <s v="Medium Deep Work"/>
    <s v="Medium Burnout"/>
    <s v="Medium Focus"/>
    <n v="71"/>
    <x v="0"/>
    <n v="71"/>
  </r>
  <r>
    <s v="FRL-1044"/>
    <x v="98"/>
    <x v="1"/>
    <x v="3"/>
    <n v="6.5"/>
    <n v="4.5"/>
    <n v="69"/>
    <n v="5"/>
    <n v="60"/>
    <n v="80"/>
    <n v="30"/>
    <n v="60"/>
    <x v="4"/>
    <n v="0.7"/>
    <n v="0.69"/>
    <n v="0.6"/>
    <n v="68"/>
    <n v="45"/>
    <n v="70"/>
    <s v="Low Deep Work"/>
    <s v="Low Burnout"/>
    <s v="Medium Focus"/>
    <n v="83"/>
    <x v="0"/>
    <n v="82"/>
  </r>
  <r>
    <s v="FRL-1000"/>
    <x v="37"/>
    <x v="0"/>
    <x v="1"/>
    <n v="6.5"/>
    <n v="6.5"/>
    <n v="100"/>
    <n v="9"/>
    <n v="70"/>
    <n v="90"/>
    <n v="70"/>
    <n v="20"/>
    <x v="1"/>
    <n v="0.3"/>
    <n v="1"/>
    <n v="0.7"/>
    <n v="86"/>
    <n v="65"/>
    <n v="75"/>
    <s v="Very High Deep Work"/>
    <s v="Medium Burnout"/>
    <s v="High Focus"/>
    <n v="73"/>
    <x v="0"/>
    <n v="83"/>
  </r>
  <r>
    <s v="FRL-1055"/>
    <x v="105"/>
    <x v="5"/>
    <x v="7"/>
    <n v="4"/>
    <n v="4"/>
    <n v="100"/>
    <n v="3"/>
    <n v="100"/>
    <n v="80"/>
    <n v="40"/>
    <n v="60"/>
    <x v="3"/>
    <n v="0.6"/>
    <n v="1"/>
    <n v="1"/>
    <n v="90"/>
    <n v="43"/>
    <n v="96"/>
    <s v="Very High Deep Work"/>
    <s v="Low Burnout"/>
    <s v="High Focus"/>
    <n v="79"/>
    <x v="1"/>
    <n v="77"/>
  </r>
  <r>
    <s v="FRL-1096"/>
    <x v="111"/>
    <x v="1"/>
    <x v="6"/>
    <n v="8"/>
    <n v="6"/>
    <n v="75"/>
    <n v="6"/>
    <n v="50"/>
    <n v="80"/>
    <n v="40"/>
    <n v="50"/>
    <x v="3"/>
    <n v="0.6"/>
    <n v="0.75"/>
    <n v="0.5"/>
    <n v="70"/>
    <n v="47"/>
    <n v="95"/>
    <s v="Medium Deep Work"/>
    <s v="Low Burnout"/>
    <s v="Medium Focus"/>
    <n v="74"/>
    <x v="2"/>
    <n v="81"/>
  </r>
  <r>
    <s v="FRL-1076"/>
    <x v="75"/>
    <x v="6"/>
    <x v="6"/>
    <n v="9.5"/>
    <n v="9.5"/>
    <n v="100"/>
    <n v="2"/>
    <n v="90"/>
    <n v="70"/>
    <n v="30"/>
    <n v="50"/>
    <x v="2"/>
    <n v="0.7"/>
    <n v="1"/>
    <n v="0.9"/>
    <n v="78"/>
    <n v="43"/>
    <n v="84"/>
    <s v="Very High Deep Work"/>
    <s v="Low Burnout"/>
    <s v="Medium Focus"/>
    <n v="81"/>
    <x v="1"/>
    <n v="71"/>
  </r>
  <r>
    <s v="FRL-1371"/>
    <x v="97"/>
    <x v="3"/>
    <x v="6"/>
    <n v="10"/>
    <n v="6"/>
    <n v="60"/>
    <n v="2"/>
    <n v="50"/>
    <n v="100"/>
    <n v="90"/>
    <n v="80"/>
    <x v="1"/>
    <n v="0.1"/>
    <n v="0.6"/>
    <n v="0.5"/>
    <n v="52"/>
    <n v="96"/>
    <n v="54"/>
    <s v="Low Deep Work"/>
    <s v="High Burnout"/>
    <s v="Low Focus"/>
    <n v="92"/>
    <x v="2"/>
    <n v="101"/>
  </r>
  <r>
    <s v="FRL-1135"/>
    <x v="106"/>
    <x v="1"/>
    <x v="3"/>
    <n v="10"/>
    <n v="5.5"/>
    <n v="55"/>
    <n v="8"/>
    <n v="90"/>
    <n v="100"/>
    <n v="90"/>
    <n v="30"/>
    <x v="2"/>
    <n v="0.1"/>
    <n v="0.55000000000000004"/>
    <n v="0.9"/>
    <n v="56"/>
    <n v="81"/>
    <n v="49"/>
    <s v="Low Deep Work"/>
    <s v="High Burnout"/>
    <s v="Low Focus"/>
    <n v="100"/>
    <x v="1"/>
    <n v="102"/>
  </r>
  <r>
    <s v="FRL-1387"/>
    <x v="62"/>
    <x v="2"/>
    <x v="7"/>
    <n v="4.5"/>
    <n v="4"/>
    <n v="89"/>
    <n v="7"/>
    <n v="60"/>
    <n v="75"/>
    <n v="20"/>
    <n v="40"/>
    <x v="4"/>
    <n v="0.8"/>
    <n v="0.89"/>
    <n v="0.6"/>
    <n v="72"/>
    <n v="37"/>
    <n v="66"/>
    <s v="High Deep Work"/>
    <s v="Low Burnout"/>
    <s v="Medium Focus"/>
    <n v="65"/>
    <x v="0"/>
    <n v="72"/>
  </r>
  <r>
    <s v="FRL-1257"/>
    <x v="97"/>
    <x v="3"/>
    <x v="0"/>
    <n v="9"/>
    <n v="4"/>
    <n v="44"/>
    <n v="1"/>
    <n v="90"/>
    <n v="85"/>
    <n v="30"/>
    <n v="50"/>
    <x v="3"/>
    <n v="0.7"/>
    <n v="0.44"/>
    <n v="0.9"/>
    <n v="93"/>
    <n v="36"/>
    <n v="100"/>
    <s v="Low Deep Work"/>
    <s v="Low Burnout"/>
    <s v="High Focus"/>
    <n v="100"/>
    <x v="1"/>
    <n v="89"/>
  </r>
  <r>
    <s v="FRL-1176"/>
    <x v="117"/>
    <x v="3"/>
    <x v="5"/>
    <n v="8"/>
    <n v="7"/>
    <n v="88"/>
    <n v="4"/>
    <n v="70"/>
    <n v="80"/>
    <n v="90"/>
    <n v="80"/>
    <x v="4"/>
    <n v="0.1"/>
    <n v="0.88"/>
    <n v="0.7"/>
    <n v="52"/>
    <n v="99"/>
    <n v="44"/>
    <s v="High Deep Work"/>
    <s v="High Burnout"/>
    <s v="Low Focus"/>
    <n v="73"/>
    <x v="0"/>
    <n v="75"/>
  </r>
  <r>
    <s v="FRL-1397"/>
    <x v="172"/>
    <x v="6"/>
    <x v="1"/>
    <n v="5"/>
    <n v="4.5"/>
    <n v="90"/>
    <n v="4"/>
    <n v="100"/>
    <n v="80"/>
    <n v="90"/>
    <n v="90"/>
    <x v="1"/>
    <n v="0.1"/>
    <n v="0.9"/>
    <n v="1"/>
    <n v="45"/>
    <n v="91"/>
    <n v="45"/>
    <s v="Very High Deep Work"/>
    <s v="High Burnout"/>
    <s v="Low Focus"/>
    <n v="75"/>
    <x v="1"/>
    <n v="73"/>
  </r>
  <r>
    <s v="FRL-1100"/>
    <x v="113"/>
    <x v="0"/>
    <x v="6"/>
    <n v="9"/>
    <n v="5"/>
    <n v="56"/>
    <n v="6"/>
    <n v="70"/>
    <n v="95"/>
    <n v="30"/>
    <n v="30"/>
    <x v="2"/>
    <n v="0.7"/>
    <n v="0.56000000000000005"/>
    <n v="0.7"/>
    <n v="54"/>
    <n v="47"/>
    <n v="59"/>
    <s v="Low Deep Work"/>
    <s v="Low Burnout"/>
    <s v="Low Focus"/>
    <n v="96"/>
    <x v="0"/>
    <n v="96"/>
  </r>
  <r>
    <s v="FRL-1167"/>
    <x v="164"/>
    <x v="5"/>
    <x v="4"/>
    <n v="4.5"/>
    <n v="4.5"/>
    <n v="100"/>
    <n v="9"/>
    <n v="90"/>
    <n v="100"/>
    <n v="30"/>
    <n v="90"/>
    <x v="0"/>
    <n v="0.7"/>
    <n v="1"/>
    <n v="0.9"/>
    <n v="100"/>
    <n v="35"/>
    <n v="100"/>
    <s v="Very High Deep Work"/>
    <s v="Low Burnout"/>
    <s v="High Focus"/>
    <n v="100"/>
    <x v="1"/>
    <n v="106"/>
  </r>
  <r>
    <s v="FRL-1023"/>
    <x v="144"/>
    <x v="0"/>
    <x v="2"/>
    <n v="6"/>
    <n v="5"/>
    <n v="83"/>
    <n v="6"/>
    <n v="90"/>
    <n v="95"/>
    <n v="90"/>
    <n v="30"/>
    <x v="2"/>
    <n v="0.1"/>
    <n v="0.83"/>
    <n v="0.9"/>
    <n v="67"/>
    <n v="73"/>
    <n v="57"/>
    <s v="High Deep Work"/>
    <s v="High Burnout"/>
    <s v="Medium Focus"/>
    <n v="97"/>
    <x v="1"/>
    <n v="94"/>
  </r>
  <r>
    <s v="FRL-1081"/>
    <x v="95"/>
    <x v="5"/>
    <x v="1"/>
    <n v="6"/>
    <n v="5.5"/>
    <n v="92"/>
    <n v="7"/>
    <n v="80"/>
    <n v="85"/>
    <n v="70"/>
    <n v="10"/>
    <x v="1"/>
    <n v="0.3"/>
    <n v="0.92"/>
    <n v="0.8"/>
    <n v="94"/>
    <n v="63"/>
    <n v="79"/>
    <s v="Very High Deep Work"/>
    <s v="Medium Burnout"/>
    <s v="High Focus"/>
    <n v="75"/>
    <x v="3"/>
    <n v="78"/>
  </r>
  <r>
    <s v="FRL-1276"/>
    <x v="153"/>
    <x v="3"/>
    <x v="1"/>
    <n v="7.5"/>
    <n v="6"/>
    <n v="80"/>
    <n v="6"/>
    <n v="100"/>
    <n v="100"/>
    <n v="90"/>
    <n v="80"/>
    <x v="0"/>
    <n v="0.1"/>
    <n v="0.8"/>
    <n v="1"/>
    <n v="60"/>
    <n v="88"/>
    <n v="53"/>
    <s v="High Deep Work"/>
    <s v="High Burnout"/>
    <s v="Low Focus"/>
    <n v="94"/>
    <x v="1"/>
    <n v="93"/>
  </r>
  <r>
    <s v="FRL-1028"/>
    <x v="76"/>
    <x v="3"/>
    <x v="4"/>
    <n v="7.5"/>
    <n v="6.5"/>
    <n v="87"/>
    <n v="4"/>
    <n v="100"/>
    <n v="100"/>
    <n v="40"/>
    <n v="70"/>
    <x v="1"/>
    <n v="0.6"/>
    <n v="0.87"/>
    <n v="1"/>
    <n v="93"/>
    <n v="43"/>
    <n v="100"/>
    <s v="High Deep Work"/>
    <s v="Low Burnout"/>
    <s v="High Focus"/>
    <n v="100"/>
    <x v="1"/>
    <n v="106"/>
  </r>
  <r>
    <s v="FRL-1309"/>
    <x v="23"/>
    <x v="3"/>
    <x v="7"/>
    <n v="4.5"/>
    <n v="4.5"/>
    <n v="100"/>
    <n v="3"/>
    <n v="60"/>
    <n v="70"/>
    <n v="10"/>
    <n v="80"/>
    <x v="2"/>
    <n v="0.9"/>
    <n v="1"/>
    <n v="0.6"/>
    <n v="74"/>
    <n v="41"/>
    <n v="66"/>
    <s v="Very High Deep Work"/>
    <s v="Low Burnout"/>
    <s v="Medium Focus"/>
    <n v="60"/>
    <x v="0"/>
    <n v="67"/>
  </r>
  <r>
    <s v="FRL-1131"/>
    <x v="158"/>
    <x v="6"/>
    <x v="1"/>
    <n v="5.5"/>
    <n v="4"/>
    <n v="73"/>
    <n v="2"/>
    <n v="80"/>
    <n v="70"/>
    <n v="50"/>
    <n v="50"/>
    <x v="2"/>
    <n v="0.5"/>
    <n v="0.73"/>
    <n v="0.8"/>
    <n v="51"/>
    <n v="61"/>
    <n v="43"/>
    <s v="Medium Deep Work"/>
    <s v="Medium Burnout"/>
    <s v="Low Focus"/>
    <n v="62"/>
    <x v="3"/>
    <n v="63"/>
  </r>
  <r>
    <s v="FRL-1302"/>
    <x v="134"/>
    <x v="4"/>
    <x v="7"/>
    <n v="7"/>
    <n v="5"/>
    <n v="71"/>
    <n v="6"/>
    <n v="80"/>
    <n v="80"/>
    <n v="50"/>
    <n v="40"/>
    <x v="3"/>
    <n v="0.5"/>
    <n v="0.71"/>
    <n v="0.8"/>
    <n v="70"/>
    <n v="49"/>
    <n v="75"/>
    <s v="Medium Deep Work"/>
    <s v="Low Burnout"/>
    <s v="Medium Focus"/>
    <n v="75"/>
    <x v="3"/>
    <n v="77"/>
  </r>
  <r>
    <s v="FRL-1304"/>
    <x v="78"/>
    <x v="1"/>
    <x v="2"/>
    <n v="7.5"/>
    <n v="4.5"/>
    <n v="60"/>
    <n v="2"/>
    <n v="70"/>
    <n v="75"/>
    <n v="40"/>
    <n v="40"/>
    <x v="2"/>
    <n v="0.6"/>
    <n v="0.6"/>
    <n v="0.7"/>
    <n v="52"/>
    <n v="51"/>
    <n v="50"/>
    <s v="Low Deep Work"/>
    <s v="Medium Burnout"/>
    <s v="Low Focus"/>
    <n v="67"/>
    <x v="0"/>
    <n v="74"/>
  </r>
  <r>
    <s v="FRL-1084"/>
    <x v="51"/>
    <x v="4"/>
    <x v="5"/>
    <n v="7"/>
    <n v="7"/>
    <n v="100"/>
    <n v="10"/>
    <n v="50"/>
    <n v="70"/>
    <n v="10"/>
    <n v="10"/>
    <x v="3"/>
    <n v="0.9"/>
    <n v="1"/>
    <n v="0.5"/>
    <n v="92"/>
    <n v="18"/>
    <n v="100"/>
    <s v="Very High Deep Work"/>
    <s v="Low Burnout"/>
    <s v="High Focus"/>
    <n v="59"/>
    <x v="2"/>
    <n v="65"/>
  </r>
  <r>
    <s v="FRL-1115"/>
    <x v="57"/>
    <x v="4"/>
    <x v="0"/>
    <n v="6"/>
    <n v="6"/>
    <n v="100"/>
    <n v="10"/>
    <n v="70"/>
    <n v="95"/>
    <n v="90"/>
    <n v="60"/>
    <x v="1"/>
    <n v="0.1"/>
    <n v="1"/>
    <n v="0.7"/>
    <n v="72"/>
    <n v="60"/>
    <n v="89"/>
    <s v="Very High Deep Work"/>
    <s v="Medium Burnout"/>
    <s v="Medium Focus"/>
    <n v="98"/>
    <x v="0"/>
    <n v="99"/>
  </r>
  <r>
    <s v="FRL-1320"/>
    <x v="156"/>
    <x v="2"/>
    <x v="3"/>
    <n v="9.5"/>
    <n v="8"/>
    <n v="84"/>
    <n v="9"/>
    <n v="50"/>
    <n v="100"/>
    <n v="80"/>
    <n v="90"/>
    <x v="4"/>
    <n v="0.2"/>
    <n v="0.84"/>
    <n v="0.5"/>
    <n v="72"/>
    <n v="84"/>
    <n v="66"/>
    <s v="High Deep Work"/>
    <s v="High Burnout"/>
    <s v="Medium Focus"/>
    <n v="95"/>
    <x v="2"/>
    <n v="102"/>
  </r>
  <r>
    <s v="FRL-1363"/>
    <x v="71"/>
    <x v="4"/>
    <x v="0"/>
    <n v="4.5"/>
    <n v="4.5"/>
    <n v="100"/>
    <n v="10"/>
    <n v="60"/>
    <n v="85"/>
    <n v="50"/>
    <n v="40"/>
    <x v="4"/>
    <n v="0.5"/>
    <n v="1"/>
    <n v="0.6"/>
    <n v="61"/>
    <n v="42"/>
    <n v="75"/>
    <s v="Very High Deep Work"/>
    <s v="Low Burnout"/>
    <s v="Low Focus"/>
    <n v="87"/>
    <x v="0"/>
    <n v="89"/>
  </r>
  <r>
    <s v="FRL-1112"/>
    <x v="121"/>
    <x v="4"/>
    <x v="1"/>
    <n v="5"/>
    <n v="4.5"/>
    <n v="90"/>
    <n v="5"/>
    <n v="50"/>
    <n v="75"/>
    <n v="40"/>
    <n v="20"/>
    <x v="3"/>
    <n v="0.6"/>
    <n v="0.9"/>
    <n v="0.5"/>
    <n v="80"/>
    <n v="38"/>
    <n v="84"/>
    <s v="Very High Deep Work"/>
    <s v="Low Burnout"/>
    <s v="High Focus"/>
    <n v="56"/>
    <x v="2"/>
    <n v="68"/>
  </r>
  <r>
    <s v="FRL-1095"/>
    <x v="5"/>
    <x v="1"/>
    <x v="6"/>
    <n v="8.5"/>
    <n v="6.5"/>
    <n v="76"/>
    <n v="5"/>
    <n v="50"/>
    <n v="85"/>
    <n v="10"/>
    <n v="50"/>
    <x v="4"/>
    <n v="0.9"/>
    <n v="0.76"/>
    <n v="0.5"/>
    <n v="63"/>
    <n v="37"/>
    <n v="74"/>
    <s v="Medium Deep Work"/>
    <s v="Low Burnout"/>
    <s v="Low Focus"/>
    <n v="79"/>
    <x v="2"/>
    <n v="86"/>
  </r>
  <r>
    <s v="FRL-1351"/>
    <x v="111"/>
    <x v="1"/>
    <x v="2"/>
    <n v="6"/>
    <n v="6"/>
    <n v="100"/>
    <n v="4"/>
    <n v="70"/>
    <n v="85"/>
    <n v="50"/>
    <n v="80"/>
    <x v="1"/>
    <n v="0.5"/>
    <n v="1"/>
    <n v="0.7"/>
    <n v="72"/>
    <n v="66"/>
    <n v="77"/>
    <s v="Very High Deep Work"/>
    <s v="Medium Burnout"/>
    <s v="Medium Focus"/>
    <n v="76"/>
    <x v="0"/>
    <n v="84"/>
  </r>
  <r>
    <s v="FRL-1130"/>
    <x v="95"/>
    <x v="5"/>
    <x v="3"/>
    <n v="7.5"/>
    <n v="4"/>
    <n v="53"/>
    <n v="4"/>
    <n v="80"/>
    <n v="85"/>
    <n v="60"/>
    <n v="70"/>
    <x v="0"/>
    <n v="0.4"/>
    <n v="0.53"/>
    <n v="0.8"/>
    <n v="74"/>
    <n v="57"/>
    <n v="81"/>
    <s v="Low Deep Work"/>
    <s v="Medium Burnout"/>
    <s v="Medium Focus"/>
    <n v="95"/>
    <x v="3"/>
    <n v="87"/>
  </r>
  <r>
    <s v="FRL-1344"/>
    <x v="112"/>
    <x v="2"/>
    <x v="1"/>
    <n v="7"/>
    <n v="6.5"/>
    <n v="93"/>
    <n v="3"/>
    <n v="90"/>
    <n v="100"/>
    <n v="30"/>
    <n v="20"/>
    <x v="3"/>
    <n v="0.7"/>
    <n v="0.93"/>
    <n v="0.9"/>
    <n v="95"/>
    <n v="34"/>
    <n v="95"/>
    <s v="Very High Deep Work"/>
    <s v="Low Burnout"/>
    <s v="High Focus"/>
    <n v="94"/>
    <x v="1"/>
    <n v="93"/>
  </r>
  <r>
    <s v="FRL-1061"/>
    <x v="115"/>
    <x v="5"/>
    <x v="0"/>
    <n v="5.5"/>
    <n v="5.5"/>
    <n v="100"/>
    <n v="9"/>
    <n v="80"/>
    <n v="90"/>
    <n v="50"/>
    <n v="80"/>
    <x v="1"/>
    <n v="0.5"/>
    <n v="1"/>
    <n v="0.8"/>
    <n v="84"/>
    <n v="46"/>
    <n v="100"/>
    <s v="Very High Deep Work"/>
    <s v="Low Burnout"/>
    <s v="High Focus"/>
    <n v="100"/>
    <x v="3"/>
    <n v="94"/>
  </r>
  <r>
    <s v="FRL-1133"/>
    <x v="119"/>
    <x v="3"/>
    <x v="1"/>
    <n v="8.5"/>
    <n v="5.5"/>
    <n v="65"/>
    <n v="4"/>
    <n v="70"/>
    <n v="95"/>
    <n v="60"/>
    <n v="70"/>
    <x v="1"/>
    <n v="0.4"/>
    <n v="0.65"/>
    <n v="0.7"/>
    <n v="55"/>
    <n v="80"/>
    <n v="48"/>
    <s v="Low Deep Work"/>
    <s v="High Burnout"/>
    <s v="Low Focus"/>
    <n v="78"/>
    <x v="0"/>
    <n v="88"/>
  </r>
  <r>
    <s v="FRL-1339"/>
    <x v="101"/>
    <x v="1"/>
    <x v="1"/>
    <n v="7"/>
    <n v="5.5"/>
    <n v="79"/>
    <n v="7"/>
    <n v="70"/>
    <n v="90"/>
    <n v="60"/>
    <n v="40"/>
    <x v="0"/>
    <n v="0.4"/>
    <n v="0.79"/>
    <n v="0.7"/>
    <n v="78"/>
    <n v="60"/>
    <n v="71"/>
    <s v="Medium Deep Work"/>
    <s v="Medium Burnout"/>
    <s v="Medium Focus"/>
    <n v="73"/>
    <x v="0"/>
    <n v="83"/>
  </r>
  <r>
    <s v="FRL-1103"/>
    <x v="11"/>
    <x v="5"/>
    <x v="7"/>
    <n v="9"/>
    <n v="6"/>
    <n v="67"/>
    <n v="4"/>
    <n v="90"/>
    <n v="100"/>
    <n v="50"/>
    <n v="90"/>
    <x v="0"/>
    <n v="0.5"/>
    <n v="0.67"/>
    <n v="0.9"/>
    <n v="74"/>
    <n v="66"/>
    <n v="68"/>
    <s v="Low Deep Work"/>
    <s v="Medium Burnout"/>
    <s v="Medium Focus"/>
    <n v="99"/>
    <x v="1"/>
    <n v="97"/>
  </r>
  <r>
    <s v="FRL-1266"/>
    <x v="15"/>
    <x v="0"/>
    <x v="0"/>
    <n v="6"/>
    <n v="5.5"/>
    <n v="92"/>
    <n v="6"/>
    <n v="60"/>
    <n v="80"/>
    <n v="30"/>
    <n v="20"/>
    <x v="0"/>
    <n v="0.7"/>
    <n v="0.92"/>
    <n v="0.6"/>
    <n v="79"/>
    <n v="30"/>
    <n v="100"/>
    <s v="Very High Deep Work"/>
    <s v="Low Burnout"/>
    <s v="Medium Focus"/>
    <n v="82"/>
    <x v="0"/>
    <n v="84"/>
  </r>
  <r>
    <s v="FRL-1383"/>
    <x v="25"/>
    <x v="6"/>
    <x v="0"/>
    <n v="7.5"/>
    <n v="4.5"/>
    <n v="60"/>
    <n v="8"/>
    <n v="100"/>
    <n v="70"/>
    <n v="50"/>
    <n v="90"/>
    <x v="3"/>
    <n v="0.5"/>
    <n v="0.6"/>
    <n v="1"/>
    <n v="88"/>
    <n v="51"/>
    <n v="100"/>
    <s v="Low Deep Work"/>
    <s v="Medium Burnout"/>
    <s v="High Focus"/>
    <n v="82"/>
    <x v="1"/>
    <n v="74"/>
  </r>
  <r>
    <s v="FRL-1129"/>
    <x v="76"/>
    <x v="3"/>
    <x v="4"/>
    <n v="8"/>
    <n v="4.5"/>
    <n v="56"/>
    <n v="2"/>
    <n v="80"/>
    <n v="95"/>
    <n v="60"/>
    <n v="60"/>
    <x v="2"/>
    <n v="0.4"/>
    <n v="0.56000000000000005"/>
    <n v="0.8"/>
    <n v="51"/>
    <n v="68"/>
    <n v="53"/>
    <s v="Low Deep Work"/>
    <s v="Medium Burnout"/>
    <s v="Low Focus"/>
    <n v="100"/>
    <x v="3"/>
    <n v="101"/>
  </r>
  <r>
    <s v="FRL-1293"/>
    <x v="162"/>
    <x v="2"/>
    <x v="0"/>
    <n v="5"/>
    <n v="4"/>
    <n v="80"/>
    <n v="10"/>
    <n v="80"/>
    <n v="90"/>
    <n v="40"/>
    <n v="20"/>
    <x v="3"/>
    <n v="0.6"/>
    <n v="0.8"/>
    <n v="0.8"/>
    <n v="87"/>
    <n v="29"/>
    <n v="100"/>
    <s v="High Deep Work"/>
    <s v="Low Burnout"/>
    <s v="High Focus"/>
    <n v="100"/>
    <x v="3"/>
    <n v="94"/>
  </r>
  <r>
    <s v="FRL-1099"/>
    <x v="122"/>
    <x v="5"/>
    <x v="2"/>
    <n v="7"/>
    <n v="5"/>
    <n v="71"/>
    <n v="10"/>
    <n v="60"/>
    <n v="85"/>
    <n v="70"/>
    <n v="80"/>
    <x v="4"/>
    <n v="0.3"/>
    <n v="0.71"/>
    <n v="0.6"/>
    <n v="46"/>
    <n v="81"/>
    <n v="43"/>
    <s v="Medium Deep Work"/>
    <s v="High Burnout"/>
    <s v="Low Focus"/>
    <n v="76"/>
    <x v="0"/>
    <n v="84"/>
  </r>
  <r>
    <s v="FRL-1243"/>
    <x v="161"/>
    <x v="4"/>
    <x v="7"/>
    <n v="6.5"/>
    <n v="6"/>
    <n v="92"/>
    <n v="4"/>
    <n v="90"/>
    <n v="85"/>
    <n v="20"/>
    <n v="40"/>
    <x v="2"/>
    <n v="0.8"/>
    <n v="0.92"/>
    <n v="0.9"/>
    <n v="73"/>
    <n v="35"/>
    <n v="65"/>
    <s v="Very High Deep Work"/>
    <s v="Low Burnout"/>
    <s v="Medium Focus"/>
    <n v="84"/>
    <x v="1"/>
    <n v="82"/>
  </r>
  <r>
    <s v="FRL-1248"/>
    <x v="165"/>
    <x v="1"/>
    <x v="5"/>
    <n v="8.5"/>
    <n v="4.5"/>
    <n v="53"/>
    <n v="10"/>
    <n v="60"/>
    <n v="100"/>
    <n v="90"/>
    <n v="10"/>
    <x v="1"/>
    <n v="0.1"/>
    <n v="0.53"/>
    <n v="0.6"/>
    <n v="75"/>
    <n v="56"/>
    <n v="70"/>
    <s v="Low Deep Work"/>
    <s v="Medium Burnout"/>
    <s v="Medium Focus"/>
    <n v="91"/>
    <x v="0"/>
    <n v="95"/>
  </r>
  <r>
    <s v="FRL-1091"/>
    <x v="40"/>
    <x v="4"/>
    <x v="7"/>
    <n v="10"/>
    <n v="7.5"/>
    <n v="75"/>
    <n v="3"/>
    <n v="60"/>
    <n v="90"/>
    <n v="10"/>
    <n v="80"/>
    <x v="4"/>
    <n v="0.9"/>
    <n v="0.75"/>
    <n v="0.6"/>
    <n v="72"/>
    <n v="49"/>
    <n v="61"/>
    <s v="Medium Deep Work"/>
    <s v="Low Burnout"/>
    <s v="Medium Focus"/>
    <n v="78"/>
    <x v="0"/>
    <n v="87"/>
  </r>
  <r>
    <s v="FRL-1186"/>
    <x v="1"/>
    <x v="0"/>
    <x v="3"/>
    <n v="4"/>
    <n v="4"/>
    <n v="100"/>
    <n v="2"/>
    <n v="60"/>
    <n v="90"/>
    <n v="20"/>
    <n v="60"/>
    <x v="2"/>
    <n v="0.8"/>
    <n v="1"/>
    <n v="0.6"/>
    <n v="78"/>
    <n v="37"/>
    <n v="83"/>
    <s v="Very High Deep Work"/>
    <s v="Low Burnout"/>
    <s v="Medium Focus"/>
    <n v="93"/>
    <x v="0"/>
    <n v="92"/>
  </r>
  <r>
    <s v="FRL-1157"/>
    <x v="107"/>
    <x v="1"/>
    <x v="3"/>
    <n v="5"/>
    <n v="5"/>
    <n v="100"/>
    <n v="4"/>
    <n v="70"/>
    <n v="85"/>
    <n v="30"/>
    <n v="20"/>
    <x v="2"/>
    <n v="0.7"/>
    <n v="1"/>
    <n v="0.7"/>
    <n v="75"/>
    <n v="34"/>
    <n v="82"/>
    <s v="Very High Deep Work"/>
    <s v="Low Burnout"/>
    <s v="Medium Focus"/>
    <n v="88"/>
    <x v="0"/>
    <n v="87"/>
  </r>
  <r>
    <s v="FRL-1044"/>
    <x v="31"/>
    <x v="0"/>
    <x v="3"/>
    <n v="9.5"/>
    <n v="8"/>
    <n v="84"/>
    <n v="7"/>
    <n v="80"/>
    <n v="100"/>
    <n v="50"/>
    <n v="80"/>
    <x v="2"/>
    <n v="0.5"/>
    <n v="0.84"/>
    <n v="0.8"/>
    <n v="72"/>
    <n v="65"/>
    <n v="68"/>
    <s v="High Deep Work"/>
    <s v="Medium Burnout"/>
    <s v="Medium Focus"/>
    <n v="100"/>
    <x v="3"/>
    <n v="102"/>
  </r>
  <r>
    <s v="FRL-1159"/>
    <x v="76"/>
    <x v="3"/>
    <x v="3"/>
    <n v="10"/>
    <n v="9"/>
    <n v="90"/>
    <n v="10"/>
    <n v="50"/>
    <n v="80"/>
    <n v="80"/>
    <n v="40"/>
    <x v="1"/>
    <n v="0.2"/>
    <n v="0.9"/>
    <n v="0.5"/>
    <n v="78"/>
    <n v="77"/>
    <n v="84"/>
    <s v="Very High Deep Work"/>
    <s v="High Burnout"/>
    <s v="Medium Focus"/>
    <n v="76"/>
    <x v="2"/>
    <n v="82"/>
  </r>
  <r>
    <s v="FRL-1195"/>
    <x v="86"/>
    <x v="6"/>
    <x v="3"/>
    <n v="8.5"/>
    <n v="8.5"/>
    <n v="100"/>
    <n v="7"/>
    <n v="100"/>
    <n v="75"/>
    <n v="70"/>
    <n v="80"/>
    <x v="3"/>
    <n v="0.3"/>
    <n v="1"/>
    <n v="1"/>
    <n v="84"/>
    <n v="70"/>
    <n v="100"/>
    <s v="Very High Deep Work"/>
    <s v="High Burnout"/>
    <s v="High Focus"/>
    <n v="89"/>
    <x v="1"/>
    <n v="77"/>
  </r>
  <r>
    <s v="FRL-1299"/>
    <x v="143"/>
    <x v="6"/>
    <x v="6"/>
    <n v="7"/>
    <n v="4"/>
    <n v="57"/>
    <n v="1"/>
    <n v="60"/>
    <n v="85"/>
    <n v="30"/>
    <n v="70"/>
    <x v="2"/>
    <n v="0.7"/>
    <n v="0.56999999999999995"/>
    <n v="0.6"/>
    <n v="51"/>
    <n v="54"/>
    <n v="55"/>
    <s v="Low Deep Work"/>
    <s v="Medium Burnout"/>
    <s v="Low Focus"/>
    <n v="86"/>
    <x v="0"/>
    <n v="86"/>
  </r>
  <r>
    <s v="FRL-1345"/>
    <x v="68"/>
    <x v="1"/>
    <x v="4"/>
    <n v="4"/>
    <n v="4"/>
    <n v="100"/>
    <n v="9"/>
    <n v="90"/>
    <n v="90"/>
    <n v="80"/>
    <n v="30"/>
    <x v="2"/>
    <n v="0.2"/>
    <n v="1"/>
    <n v="0.9"/>
    <n v="73"/>
    <n v="48"/>
    <n v="82"/>
    <s v="Very High Deep Work"/>
    <s v="Low Burnout"/>
    <s v="Medium Focus"/>
    <n v="100"/>
    <x v="1"/>
    <n v="96"/>
  </r>
  <r>
    <s v="FRL-1317"/>
    <x v="100"/>
    <x v="5"/>
    <x v="2"/>
    <n v="4.5"/>
    <n v="4.5"/>
    <n v="100"/>
    <n v="6"/>
    <n v="80"/>
    <n v="90"/>
    <n v="40"/>
    <n v="30"/>
    <x v="4"/>
    <n v="0.6"/>
    <n v="1"/>
    <n v="0.8"/>
    <n v="80"/>
    <n v="42"/>
    <n v="76"/>
    <s v="Very High Deep Work"/>
    <s v="Low Burnout"/>
    <s v="High Focus"/>
    <n v="87"/>
    <x v="3"/>
    <n v="89"/>
  </r>
  <r>
    <s v="FRL-1003"/>
    <x v="111"/>
    <x v="1"/>
    <x v="1"/>
    <n v="4.5"/>
    <n v="4.5"/>
    <n v="100"/>
    <n v="5"/>
    <n v="90"/>
    <n v="70"/>
    <n v="80"/>
    <n v="80"/>
    <x v="3"/>
    <n v="0.2"/>
    <n v="1"/>
    <n v="0.9"/>
    <n v="48"/>
    <n v="73"/>
    <n v="58"/>
    <s v="Very High Deep Work"/>
    <s v="High Burnout"/>
    <s v="Low Focus"/>
    <n v="65"/>
    <x v="1"/>
    <n v="63"/>
  </r>
  <r>
    <s v="FRL-1373"/>
    <x v="89"/>
    <x v="0"/>
    <x v="0"/>
    <n v="4"/>
    <n v="4"/>
    <n v="100"/>
    <n v="9"/>
    <n v="80"/>
    <n v="90"/>
    <n v="90"/>
    <n v="90"/>
    <x v="1"/>
    <n v="0.1"/>
    <n v="1"/>
    <n v="0.8"/>
    <n v="75"/>
    <n v="63"/>
    <n v="90"/>
    <s v="Very High Deep Work"/>
    <s v="Medium Burnout"/>
    <s v="Medium Focus"/>
    <n v="100"/>
    <x v="3"/>
    <n v="94"/>
  </r>
  <r>
    <s v="FRL-1386"/>
    <x v="163"/>
    <x v="1"/>
    <x v="5"/>
    <n v="4"/>
    <n v="4"/>
    <n v="100"/>
    <n v="10"/>
    <n v="60"/>
    <n v="80"/>
    <n v="90"/>
    <n v="70"/>
    <x v="4"/>
    <n v="0.1"/>
    <n v="1"/>
    <n v="0.6"/>
    <n v="57"/>
    <n v="78"/>
    <n v="54"/>
    <s v="Very High Deep Work"/>
    <s v="High Burnout"/>
    <s v="Low Focus"/>
    <n v="73"/>
    <x v="0"/>
    <n v="75"/>
  </r>
  <r>
    <s v="FRL-1108"/>
    <x v="43"/>
    <x v="2"/>
    <x v="1"/>
    <n v="5.5"/>
    <n v="5.5"/>
    <n v="100"/>
    <n v="5"/>
    <n v="80"/>
    <n v="70"/>
    <n v="30"/>
    <n v="70"/>
    <x v="3"/>
    <n v="0.7"/>
    <n v="1"/>
    <n v="0.8"/>
    <n v="53"/>
    <n v="42"/>
    <n v="69"/>
    <s v="Very High Deep Work"/>
    <s v="Low Burnout"/>
    <s v="Low Focus"/>
    <n v="62"/>
    <x v="3"/>
    <n v="63"/>
  </r>
  <r>
    <s v="FRL-1250"/>
    <x v="84"/>
    <x v="2"/>
    <x v="2"/>
    <n v="7.5"/>
    <n v="7"/>
    <n v="93"/>
    <n v="6"/>
    <n v="80"/>
    <n v="100"/>
    <n v="50"/>
    <n v="60"/>
    <x v="1"/>
    <n v="0.5"/>
    <n v="0.93"/>
    <n v="0.8"/>
    <n v="77"/>
    <n v="58"/>
    <n v="81"/>
    <s v="Very High Deep Work"/>
    <s v="Medium Burnout"/>
    <s v="Medium Focus"/>
    <n v="97"/>
    <x v="3"/>
    <n v="99"/>
  </r>
  <r>
    <s v="FRL-1335"/>
    <x v="47"/>
    <x v="5"/>
    <x v="4"/>
    <n v="7"/>
    <n v="6"/>
    <n v="86"/>
    <n v="5"/>
    <n v="100"/>
    <n v="80"/>
    <n v="80"/>
    <n v="20"/>
    <x v="1"/>
    <n v="0.2"/>
    <n v="0.86"/>
    <n v="1"/>
    <n v="86"/>
    <n v="49"/>
    <n v="100"/>
    <s v="High Deep Work"/>
    <s v="Low Burnout"/>
    <s v="High Focus"/>
    <n v="97"/>
    <x v="1"/>
    <n v="86"/>
  </r>
  <r>
    <s v="FRL-1321"/>
    <x v="56"/>
    <x v="4"/>
    <x v="4"/>
    <n v="6"/>
    <n v="5.5"/>
    <n v="92"/>
    <n v="5"/>
    <n v="100"/>
    <n v="70"/>
    <n v="30"/>
    <n v="50"/>
    <x v="3"/>
    <n v="0.7"/>
    <n v="0.92"/>
    <n v="1"/>
    <n v="100"/>
    <n v="31"/>
    <n v="100"/>
    <s v="Very High Deep Work"/>
    <s v="Low Burnout"/>
    <s v="High Focus"/>
    <n v="85"/>
    <x v="1"/>
    <n v="76"/>
  </r>
  <r>
    <s v="FRL-1123"/>
    <x v="129"/>
    <x v="5"/>
    <x v="0"/>
    <n v="7.5"/>
    <n v="5"/>
    <n v="67"/>
    <n v="10"/>
    <n v="50"/>
    <n v="90"/>
    <n v="50"/>
    <n v="90"/>
    <x v="1"/>
    <n v="0.5"/>
    <n v="0.67"/>
    <n v="0.5"/>
    <n v="69"/>
    <n v="51"/>
    <n v="82"/>
    <s v="Low Deep Work"/>
    <s v="Medium Burnout"/>
    <s v="Medium Focus"/>
    <n v="85"/>
    <x v="2"/>
    <n v="94"/>
  </r>
  <r>
    <s v="FRL-1161"/>
    <x v="5"/>
    <x v="1"/>
    <x v="3"/>
    <n v="9"/>
    <n v="8.5"/>
    <n v="94"/>
    <n v="5"/>
    <n v="50"/>
    <n v="75"/>
    <n v="80"/>
    <n v="60"/>
    <x v="2"/>
    <n v="0.2"/>
    <n v="0.94"/>
    <n v="0.5"/>
    <n v="61"/>
    <n v="84"/>
    <n v="59"/>
    <s v="Very High Deep Work"/>
    <s v="High Burnout"/>
    <s v="Low Focus"/>
    <n v="71"/>
    <x v="2"/>
    <n v="77"/>
  </r>
  <r>
    <s v="FRL-1395"/>
    <x v="73"/>
    <x v="6"/>
    <x v="0"/>
    <n v="8"/>
    <n v="4"/>
    <n v="50"/>
    <n v="6"/>
    <n v="90"/>
    <n v="75"/>
    <n v="40"/>
    <n v="90"/>
    <x v="2"/>
    <n v="0.6"/>
    <n v="0.5"/>
    <n v="0.9"/>
    <n v="67"/>
    <n v="59"/>
    <n v="61"/>
    <s v="Low Deep Work"/>
    <s v="Medium Burnout"/>
    <s v="Medium Focus"/>
    <n v="88"/>
    <x v="1"/>
    <n v="79"/>
  </r>
  <r>
    <s v="FRL-1297"/>
    <x v="23"/>
    <x v="3"/>
    <x v="3"/>
    <n v="5"/>
    <n v="5"/>
    <n v="100"/>
    <n v="10"/>
    <n v="60"/>
    <n v="85"/>
    <n v="70"/>
    <n v="50"/>
    <x v="1"/>
    <n v="0.3"/>
    <n v="1"/>
    <n v="0.6"/>
    <n v="87"/>
    <n v="58"/>
    <n v="99"/>
    <s v="Very High Deep Work"/>
    <s v="Medium Burnout"/>
    <s v="High Focus"/>
    <n v="88"/>
    <x v="0"/>
    <n v="87"/>
  </r>
  <r>
    <s v="FRL-1356"/>
    <x v="133"/>
    <x v="0"/>
    <x v="7"/>
    <n v="10"/>
    <n v="10"/>
    <n v="100"/>
    <n v="1"/>
    <n v="60"/>
    <n v="85"/>
    <n v="40"/>
    <n v="10"/>
    <x v="3"/>
    <n v="0.6"/>
    <n v="1"/>
    <n v="0.6"/>
    <n v="81"/>
    <n v="46"/>
    <n v="90"/>
    <s v="Very High Deep Work"/>
    <s v="Low Burnout"/>
    <s v="High Focus"/>
    <n v="73"/>
    <x v="0"/>
    <n v="82"/>
  </r>
  <r>
    <s v="FRL-1180"/>
    <x v="31"/>
    <x v="0"/>
    <x v="3"/>
    <n v="9.5"/>
    <n v="7"/>
    <n v="74"/>
    <n v="4"/>
    <n v="100"/>
    <n v="80"/>
    <n v="10"/>
    <n v="60"/>
    <x v="0"/>
    <n v="0.9"/>
    <n v="0.74"/>
    <n v="1"/>
    <n v="92"/>
    <n v="34"/>
    <n v="100"/>
    <s v="Medium Deep Work"/>
    <s v="Low Burnout"/>
    <s v="High Focus"/>
    <n v="95"/>
    <x v="1"/>
    <n v="82"/>
  </r>
  <r>
    <s v="FRL-1377"/>
    <x v="65"/>
    <x v="5"/>
    <x v="5"/>
    <n v="7"/>
    <n v="5"/>
    <n v="71"/>
    <n v="9"/>
    <n v="90"/>
    <n v="85"/>
    <n v="70"/>
    <n v="40"/>
    <x v="3"/>
    <n v="0.3"/>
    <n v="0.71"/>
    <n v="0.9"/>
    <n v="78"/>
    <n v="53"/>
    <n v="83"/>
    <s v="Medium Deep Work"/>
    <s v="Medium Burnout"/>
    <s v="Medium Focus"/>
    <n v="89"/>
    <x v="1"/>
    <n v="80"/>
  </r>
  <r>
    <s v="FRL-1202"/>
    <x v="126"/>
    <x v="0"/>
    <x v="6"/>
    <n v="6"/>
    <n v="5.5"/>
    <n v="92"/>
    <n v="5"/>
    <n v="80"/>
    <n v="100"/>
    <n v="70"/>
    <n v="10"/>
    <x v="3"/>
    <n v="0.3"/>
    <n v="0.92"/>
    <n v="0.8"/>
    <n v="85"/>
    <n v="42"/>
    <n v="100"/>
    <s v="Very High Deep Work"/>
    <s v="Low Burnout"/>
    <s v="High Focus"/>
    <n v="100"/>
    <x v="3"/>
    <n v="101"/>
  </r>
  <r>
    <s v="FRL-1069"/>
    <x v="161"/>
    <x v="4"/>
    <x v="5"/>
    <n v="5.5"/>
    <n v="5.5"/>
    <n v="100"/>
    <n v="5"/>
    <n v="70"/>
    <n v="90"/>
    <n v="30"/>
    <n v="10"/>
    <x v="1"/>
    <n v="0.7"/>
    <n v="1"/>
    <n v="0.7"/>
    <n v="96"/>
    <n v="25"/>
    <n v="100"/>
    <s v="Very High Deep Work"/>
    <s v="Low Burnout"/>
    <s v="High Focus"/>
    <n v="82"/>
    <x v="0"/>
    <n v="85"/>
  </r>
  <r>
    <s v="FRL-1035"/>
    <x v="19"/>
    <x v="3"/>
    <x v="7"/>
    <n v="4.5"/>
    <n v="4"/>
    <n v="89"/>
    <n v="3"/>
    <n v="80"/>
    <n v="85"/>
    <n v="10"/>
    <n v="80"/>
    <x v="2"/>
    <n v="0.9"/>
    <n v="0.89"/>
    <n v="0.8"/>
    <n v="74"/>
    <n v="38"/>
    <n v="65"/>
    <s v="High Deep Work"/>
    <s v="Low Burnout"/>
    <s v="Medium Focus"/>
    <n v="80"/>
    <x v="3"/>
    <n v="82"/>
  </r>
  <r>
    <s v="FRL-1349"/>
    <x v="134"/>
    <x v="4"/>
    <x v="2"/>
    <n v="6.5"/>
    <n v="4"/>
    <n v="62"/>
    <n v="7"/>
    <n v="90"/>
    <n v="80"/>
    <n v="80"/>
    <n v="80"/>
    <x v="3"/>
    <n v="0.2"/>
    <n v="0.62"/>
    <n v="0.9"/>
    <n v="54"/>
    <n v="71"/>
    <n v="61"/>
    <s v="Low Deep Work"/>
    <s v="High Burnout"/>
    <s v="Low Focus"/>
    <n v="82"/>
    <x v="1"/>
    <n v="79"/>
  </r>
  <r>
    <s v="FRL-1103"/>
    <x v="179"/>
    <x v="3"/>
    <x v="3"/>
    <n v="5.5"/>
    <n v="4.5"/>
    <n v="82"/>
    <n v="1"/>
    <n v="50"/>
    <n v="80"/>
    <n v="50"/>
    <n v="40"/>
    <x v="2"/>
    <n v="0.5"/>
    <n v="0.82"/>
    <n v="0.5"/>
    <n v="64"/>
    <n v="50"/>
    <n v="67"/>
    <s v="High Deep Work"/>
    <s v="Medium Burnout"/>
    <s v="Low Focus"/>
    <n v="76"/>
    <x v="2"/>
    <n v="82"/>
  </r>
  <r>
    <s v="FRL-1335"/>
    <x v="13"/>
    <x v="6"/>
    <x v="1"/>
    <n v="6"/>
    <n v="5.5"/>
    <n v="92"/>
    <n v="9"/>
    <n v="60"/>
    <n v="100"/>
    <n v="60"/>
    <n v="10"/>
    <x v="3"/>
    <n v="0.4"/>
    <n v="0.92"/>
    <n v="0.6"/>
    <n v="95"/>
    <n v="51"/>
    <n v="90"/>
    <s v="Very High Deep Work"/>
    <s v="Medium Burnout"/>
    <s v="High Focus"/>
    <n v="82"/>
    <x v="0"/>
    <n v="93"/>
  </r>
  <r>
    <s v="FRL-1209"/>
    <x v="130"/>
    <x v="5"/>
    <x v="0"/>
    <n v="5"/>
    <n v="4.5"/>
    <n v="90"/>
    <n v="1"/>
    <n v="80"/>
    <n v="100"/>
    <n v="90"/>
    <n v="80"/>
    <x v="2"/>
    <n v="0.1"/>
    <n v="0.9"/>
    <n v="0.8"/>
    <n v="62"/>
    <n v="63"/>
    <n v="66"/>
    <s v="Very High Deep Work"/>
    <s v="Medium Burnout"/>
    <s v="Low Focus"/>
    <n v="100"/>
    <x v="3"/>
    <n v="104"/>
  </r>
  <r>
    <s v="FRL-1387"/>
    <x v="100"/>
    <x v="5"/>
    <x v="1"/>
    <n v="4"/>
    <n v="4"/>
    <n v="100"/>
    <n v="2"/>
    <n v="100"/>
    <n v="90"/>
    <n v="20"/>
    <n v="30"/>
    <x v="1"/>
    <n v="0.8"/>
    <n v="1"/>
    <n v="1"/>
    <n v="86"/>
    <n v="30"/>
    <n v="84"/>
    <s v="Very High Deep Work"/>
    <s v="Low Burnout"/>
    <s v="High Focus"/>
    <n v="84"/>
    <x v="1"/>
    <n v="83"/>
  </r>
  <r>
    <s v="FRL-1122"/>
    <x v="127"/>
    <x v="6"/>
    <x v="4"/>
    <n v="4.5"/>
    <n v="4"/>
    <n v="89"/>
    <n v="10"/>
    <n v="60"/>
    <n v="75"/>
    <n v="80"/>
    <n v="80"/>
    <x v="2"/>
    <n v="0.2"/>
    <n v="0.89"/>
    <n v="0.6"/>
    <n v="60"/>
    <n v="61"/>
    <n v="68"/>
    <s v="High Deep Work"/>
    <s v="Medium Burnout"/>
    <s v="Low Focus"/>
    <n v="79"/>
    <x v="0"/>
    <n v="81"/>
  </r>
  <r>
    <s v="FRL-1306"/>
    <x v="83"/>
    <x v="6"/>
    <x v="0"/>
    <n v="8.5"/>
    <n v="8"/>
    <n v="94"/>
    <n v="5"/>
    <n v="50"/>
    <n v="95"/>
    <n v="40"/>
    <n v="40"/>
    <x v="4"/>
    <n v="0.6"/>
    <n v="0.94"/>
    <n v="0.5"/>
    <n v="62"/>
    <n v="40"/>
    <n v="75"/>
    <s v="Very High Deep Work"/>
    <s v="Low Burnout"/>
    <s v="Low Focus"/>
    <n v="89"/>
    <x v="2"/>
    <n v="99"/>
  </r>
  <r>
    <s v="FRL-1256"/>
    <x v="2"/>
    <x v="1"/>
    <x v="4"/>
    <n v="4"/>
    <n v="4"/>
    <n v="100"/>
    <n v="9"/>
    <n v="50"/>
    <n v="85"/>
    <n v="20"/>
    <n v="10"/>
    <x v="4"/>
    <n v="0.8"/>
    <n v="1"/>
    <n v="0.5"/>
    <n v="77"/>
    <n v="20"/>
    <n v="95"/>
    <s v="Very High Deep Work"/>
    <s v="Low Burnout"/>
    <s v="Medium Focus"/>
    <n v="82"/>
    <x v="2"/>
    <n v="91"/>
  </r>
  <r>
    <s v="FRL-1060"/>
    <x v="1"/>
    <x v="0"/>
    <x v="5"/>
    <n v="7"/>
    <n v="5"/>
    <n v="71"/>
    <n v="1"/>
    <n v="50"/>
    <n v="85"/>
    <n v="90"/>
    <n v="40"/>
    <x v="1"/>
    <n v="0.1"/>
    <n v="0.71"/>
    <n v="0.5"/>
    <n v="66"/>
    <n v="65"/>
    <n v="66"/>
    <s v="Medium Deep Work"/>
    <s v="Medium Burnout"/>
    <s v="Medium Focus"/>
    <n v="71"/>
    <x v="2"/>
    <n v="80"/>
  </r>
  <r>
    <s v="FRL-1225"/>
    <x v="44"/>
    <x v="1"/>
    <x v="2"/>
    <n v="9.5"/>
    <n v="6"/>
    <n v="63"/>
    <n v="9"/>
    <n v="50"/>
    <n v="75"/>
    <n v="50"/>
    <n v="90"/>
    <x v="2"/>
    <n v="0.5"/>
    <n v="0.63"/>
    <n v="0.5"/>
    <n v="35"/>
    <n v="85"/>
    <n v="34"/>
    <s v="Low Deep Work"/>
    <s v="High Burnout"/>
    <s v="Low Focus"/>
    <n v="61"/>
    <x v="2"/>
    <n v="74"/>
  </r>
  <r>
    <s v="FRL-1109"/>
    <x v="40"/>
    <x v="4"/>
    <x v="1"/>
    <n v="6.5"/>
    <n v="6.5"/>
    <n v="100"/>
    <n v="5"/>
    <n v="100"/>
    <n v="70"/>
    <n v="50"/>
    <n v="50"/>
    <x v="1"/>
    <n v="0.5"/>
    <n v="1"/>
    <n v="1"/>
    <n v="69"/>
    <n v="58"/>
    <n v="68"/>
    <s v="Very High Deep Work"/>
    <s v="Medium Burnout"/>
    <s v="Medium Focus"/>
    <n v="65"/>
    <x v="1"/>
    <n v="63"/>
  </r>
  <r>
    <s v="FRL-1245"/>
    <x v="61"/>
    <x v="4"/>
    <x v="6"/>
    <n v="8"/>
    <n v="4"/>
    <n v="50"/>
    <n v="10"/>
    <n v="60"/>
    <n v="70"/>
    <n v="80"/>
    <n v="90"/>
    <x v="1"/>
    <n v="0.2"/>
    <n v="0.5"/>
    <n v="0.6"/>
    <n v="52"/>
    <n v="89"/>
    <n v="54"/>
    <s v="Low Deep Work"/>
    <s v="High Burnout"/>
    <s v="Low Focus"/>
    <n v="71"/>
    <x v="0"/>
    <n v="71"/>
  </r>
  <r>
    <s v="FRL-1339"/>
    <x v="47"/>
    <x v="5"/>
    <x v="5"/>
    <n v="10"/>
    <n v="6"/>
    <n v="60"/>
    <n v="4"/>
    <n v="50"/>
    <n v="85"/>
    <n v="80"/>
    <n v="90"/>
    <x v="3"/>
    <n v="0.2"/>
    <n v="0.6"/>
    <n v="0.5"/>
    <n v="41"/>
    <n v="97"/>
    <n v="43"/>
    <s v="Low Deep Work"/>
    <s v="High Burnout"/>
    <s v="Low Focus"/>
    <n v="71"/>
    <x v="2"/>
    <n v="80"/>
  </r>
  <r>
    <s v="FRL-1133"/>
    <x v="8"/>
    <x v="4"/>
    <x v="4"/>
    <n v="4"/>
    <n v="4"/>
    <n v="100"/>
    <n v="10"/>
    <n v="50"/>
    <n v="75"/>
    <n v="30"/>
    <n v="10"/>
    <x v="4"/>
    <n v="0.7"/>
    <n v="1"/>
    <n v="0.5"/>
    <n v="75"/>
    <n v="23"/>
    <n v="93"/>
    <s v="Very High Deep Work"/>
    <s v="Low Burnout"/>
    <s v="Medium Focus"/>
    <n v="73"/>
    <x v="2"/>
    <n v="81"/>
  </r>
  <r>
    <s v="FRL-1223"/>
    <x v="95"/>
    <x v="5"/>
    <x v="1"/>
    <n v="9.5"/>
    <n v="6.5"/>
    <n v="68"/>
    <n v="3"/>
    <n v="90"/>
    <n v="90"/>
    <n v="10"/>
    <n v="20"/>
    <x v="2"/>
    <n v="0.9"/>
    <n v="0.68"/>
    <n v="0.9"/>
    <n v="71"/>
    <n v="28"/>
    <n v="58"/>
    <s v="Low Deep Work"/>
    <s v="Low Burnout"/>
    <s v="Medium Focus"/>
    <n v="84"/>
    <x v="1"/>
    <n v="83"/>
  </r>
  <r>
    <s v="FRL-1105"/>
    <x v="21"/>
    <x v="4"/>
    <x v="6"/>
    <n v="4"/>
    <n v="4"/>
    <n v="100"/>
    <n v="10"/>
    <n v="100"/>
    <n v="75"/>
    <n v="70"/>
    <n v="70"/>
    <x v="3"/>
    <n v="0.3"/>
    <n v="1"/>
    <n v="1"/>
    <n v="97"/>
    <n v="52"/>
    <n v="100"/>
    <s v="Very High Deep Work"/>
    <s v="Medium Burnout"/>
    <s v="High Focus"/>
    <n v="87"/>
    <x v="1"/>
    <n v="76"/>
  </r>
  <r>
    <s v="FRL-1010"/>
    <x v="90"/>
    <x v="3"/>
    <x v="2"/>
    <n v="5"/>
    <n v="4"/>
    <n v="80"/>
    <n v="6"/>
    <n v="70"/>
    <n v="80"/>
    <n v="10"/>
    <n v="40"/>
    <x v="0"/>
    <n v="0.9"/>
    <n v="0.8"/>
    <n v="0.7"/>
    <n v="82"/>
    <n v="29"/>
    <n v="93"/>
    <s v="High Deep Work"/>
    <s v="Low Burnout"/>
    <s v="High Focus"/>
    <n v="71"/>
    <x v="0"/>
    <n v="79"/>
  </r>
  <r>
    <s v="FRL-1305"/>
    <x v="159"/>
    <x v="2"/>
    <x v="1"/>
    <n v="8.5"/>
    <n v="4.5"/>
    <n v="53"/>
    <n v="6"/>
    <n v="50"/>
    <n v="100"/>
    <n v="30"/>
    <n v="80"/>
    <x v="3"/>
    <n v="0.7"/>
    <n v="0.53"/>
    <n v="0.5"/>
    <n v="46"/>
    <n v="55"/>
    <n v="51"/>
    <s v="Low Deep Work"/>
    <s v="Medium Burnout"/>
    <s v="Low Focus"/>
    <n v="75"/>
    <x v="2"/>
    <n v="93"/>
  </r>
  <r>
    <s v="FRL-1013"/>
    <x v="111"/>
    <x v="1"/>
    <x v="3"/>
    <n v="5"/>
    <n v="5"/>
    <n v="100"/>
    <n v="10"/>
    <n v="60"/>
    <n v="70"/>
    <n v="90"/>
    <n v="60"/>
    <x v="0"/>
    <n v="0.1"/>
    <n v="1"/>
    <n v="0.6"/>
    <n v="80"/>
    <n v="68"/>
    <n v="94"/>
    <s v="Very High Deep Work"/>
    <s v="Medium Burnout"/>
    <s v="High Focus"/>
    <n v="73"/>
    <x v="0"/>
    <n v="72"/>
  </r>
  <r>
    <s v="FRL-1149"/>
    <x v="75"/>
    <x v="6"/>
    <x v="3"/>
    <n v="5.5"/>
    <n v="4"/>
    <n v="73"/>
    <n v="9"/>
    <n v="100"/>
    <n v="70"/>
    <n v="70"/>
    <n v="90"/>
    <x v="3"/>
    <n v="0.3"/>
    <n v="0.73"/>
    <n v="1"/>
    <n v="70"/>
    <n v="63"/>
    <n v="86"/>
    <s v="Medium Deep Work"/>
    <s v="Medium Burnout"/>
    <s v="Medium Focus"/>
    <n v="83"/>
    <x v="1"/>
    <n v="72"/>
  </r>
  <r>
    <s v="FRL-1154"/>
    <x v="44"/>
    <x v="1"/>
    <x v="2"/>
    <n v="4.5"/>
    <n v="4"/>
    <n v="89"/>
    <n v="10"/>
    <n v="50"/>
    <n v="80"/>
    <n v="50"/>
    <n v="90"/>
    <x v="2"/>
    <n v="0.5"/>
    <n v="0.89"/>
    <n v="0.5"/>
    <n v="47"/>
    <n v="73"/>
    <n v="48"/>
    <s v="High Deep Work"/>
    <s v="High Burnout"/>
    <s v="Low Focus"/>
    <n v="65"/>
    <x v="2"/>
    <n v="79"/>
  </r>
  <r>
    <s v="FRL-1111"/>
    <x v="179"/>
    <x v="3"/>
    <x v="4"/>
    <n v="6.5"/>
    <n v="5.5"/>
    <n v="85"/>
    <n v="8"/>
    <n v="80"/>
    <n v="75"/>
    <n v="90"/>
    <n v="30"/>
    <x v="4"/>
    <n v="0.1"/>
    <n v="0.85"/>
    <n v="0.8"/>
    <n v="67"/>
    <n v="57"/>
    <n v="75"/>
    <s v="High Deep Work"/>
    <s v="Medium Burnout"/>
    <s v="Medium Focus"/>
    <n v="86"/>
    <x v="3"/>
    <n v="81"/>
  </r>
  <r>
    <s v="FRL-1326"/>
    <x v="152"/>
    <x v="3"/>
    <x v="2"/>
    <n v="6.5"/>
    <n v="4.5"/>
    <n v="69"/>
    <n v="9"/>
    <n v="70"/>
    <n v="100"/>
    <n v="20"/>
    <n v="90"/>
    <x v="3"/>
    <n v="0.8"/>
    <n v="0.69"/>
    <n v="0.7"/>
    <n v="51"/>
    <n v="49"/>
    <n v="67"/>
    <s v="Low Deep Work"/>
    <s v="Low Burnout"/>
    <s v="Low Focus"/>
    <n v="89"/>
    <x v="0"/>
    <n v="99"/>
  </r>
  <r>
    <s v="FRL-1074"/>
    <x v="135"/>
    <x v="4"/>
    <x v="4"/>
    <n v="5.5"/>
    <n v="4.5"/>
    <n v="82"/>
    <n v="7"/>
    <n v="60"/>
    <n v="90"/>
    <n v="60"/>
    <n v="20"/>
    <x v="1"/>
    <n v="0.4"/>
    <n v="0.82"/>
    <n v="0.6"/>
    <n v="75"/>
    <n v="40"/>
    <n v="97"/>
    <s v="High Deep Work"/>
    <s v="Low Burnout"/>
    <s v="Medium Focus"/>
    <n v="95"/>
    <x v="0"/>
    <n v="96"/>
  </r>
  <r>
    <s v="FRL-1094"/>
    <x v="105"/>
    <x v="5"/>
    <x v="4"/>
    <n v="6.5"/>
    <n v="6.5"/>
    <n v="100"/>
    <n v="8"/>
    <n v="80"/>
    <n v="100"/>
    <n v="90"/>
    <n v="90"/>
    <x v="0"/>
    <n v="0.1"/>
    <n v="1"/>
    <n v="0.8"/>
    <n v="93"/>
    <n v="58"/>
    <n v="100"/>
    <s v="Very High Deep Work"/>
    <s v="Medium Burnout"/>
    <s v="High Focus"/>
    <n v="100"/>
    <x v="3"/>
    <n v="106"/>
  </r>
  <r>
    <s v="FRL-1173"/>
    <x v="48"/>
    <x v="6"/>
    <x v="5"/>
    <n v="4"/>
    <n v="4"/>
    <n v="100"/>
    <n v="1"/>
    <n v="50"/>
    <n v="90"/>
    <n v="70"/>
    <n v="60"/>
    <x v="2"/>
    <n v="0.3"/>
    <n v="1"/>
    <n v="0.5"/>
    <n v="54"/>
    <n v="68"/>
    <n v="53"/>
    <s v="Very High Deep Work"/>
    <s v="Medium Burnout"/>
    <s v="Low Focus"/>
    <n v="75"/>
    <x v="2"/>
    <n v="85"/>
  </r>
  <r>
    <s v="FRL-1379"/>
    <x v="170"/>
    <x v="1"/>
    <x v="5"/>
    <n v="7.5"/>
    <n v="7"/>
    <n v="93"/>
    <n v="2"/>
    <n v="70"/>
    <n v="70"/>
    <n v="50"/>
    <n v="90"/>
    <x v="1"/>
    <n v="0.5"/>
    <n v="0.93"/>
    <n v="0.7"/>
    <n v="58"/>
    <n v="77"/>
    <n v="62"/>
    <s v="Very High Deep Work"/>
    <s v="High Burnout"/>
    <s v="Low Focus"/>
    <n v="64"/>
    <x v="0"/>
    <n v="65"/>
  </r>
  <r>
    <s v="FRL-1299"/>
    <x v="164"/>
    <x v="5"/>
    <x v="5"/>
    <n v="9.5"/>
    <n v="6.5"/>
    <n v="68"/>
    <n v="1"/>
    <n v="90"/>
    <n v="75"/>
    <n v="50"/>
    <n v="50"/>
    <x v="4"/>
    <n v="0.5"/>
    <n v="0.68"/>
    <n v="0.9"/>
    <n v="61"/>
    <n v="66"/>
    <n v="53"/>
    <s v="Low Deep Work"/>
    <s v="Medium Burnout"/>
    <s v="Low Focus"/>
    <n v="78"/>
    <x v="1"/>
    <n v="70"/>
  </r>
  <r>
    <s v="FRL-1021"/>
    <x v="25"/>
    <x v="6"/>
    <x v="6"/>
    <n v="6.5"/>
    <n v="4"/>
    <n v="62"/>
    <n v="8"/>
    <n v="90"/>
    <n v="80"/>
    <n v="60"/>
    <n v="60"/>
    <x v="1"/>
    <n v="0.4"/>
    <n v="0.62"/>
    <n v="0.9"/>
    <n v="74"/>
    <n v="61"/>
    <n v="82"/>
    <s v="Low Deep Work"/>
    <s v="Medium Burnout"/>
    <s v="Medium Focus"/>
    <n v="92"/>
    <x v="1"/>
    <n v="81"/>
  </r>
  <r>
    <s v="FRL-1188"/>
    <x v="69"/>
    <x v="5"/>
    <x v="2"/>
    <n v="8"/>
    <n v="8"/>
    <n v="100"/>
    <n v="2"/>
    <n v="90"/>
    <n v="100"/>
    <n v="30"/>
    <n v="30"/>
    <x v="4"/>
    <n v="0.7"/>
    <n v="1"/>
    <n v="0.9"/>
    <n v="81"/>
    <n v="41"/>
    <n v="77"/>
    <s v="Very High Deep Work"/>
    <s v="Low Burnout"/>
    <s v="High Focus"/>
    <n v="100"/>
    <x v="1"/>
    <n v="99"/>
  </r>
  <r>
    <s v="FRL-1397"/>
    <x v="87"/>
    <x v="0"/>
    <x v="1"/>
    <n v="6"/>
    <n v="5.5"/>
    <n v="92"/>
    <n v="8"/>
    <n v="80"/>
    <n v="85"/>
    <n v="50"/>
    <n v="60"/>
    <x v="1"/>
    <n v="0.5"/>
    <n v="0.92"/>
    <n v="0.8"/>
    <n v="62"/>
    <n v="61"/>
    <n v="62"/>
    <s v="Very High Deep Work"/>
    <s v="Medium Burnout"/>
    <s v="Low Focus"/>
    <n v="75"/>
    <x v="3"/>
    <n v="78"/>
  </r>
  <r>
    <s v="FRL-1189"/>
    <x v="107"/>
    <x v="1"/>
    <x v="6"/>
    <n v="9.5"/>
    <n v="4.5"/>
    <n v="47"/>
    <n v="3"/>
    <n v="90"/>
    <n v="85"/>
    <n v="30"/>
    <n v="50"/>
    <x v="1"/>
    <n v="0.7"/>
    <n v="0.47"/>
    <n v="0.9"/>
    <n v="72"/>
    <n v="52"/>
    <n v="80"/>
    <s v="Low Deep Work"/>
    <s v="Medium Burnout"/>
    <s v="Medium Focus"/>
    <n v="98"/>
    <x v="1"/>
    <n v="86"/>
  </r>
  <r>
    <s v="FRL-1247"/>
    <x v="134"/>
    <x v="4"/>
    <x v="5"/>
    <n v="7.5"/>
    <n v="4"/>
    <n v="53"/>
    <n v="1"/>
    <n v="50"/>
    <n v="95"/>
    <n v="50"/>
    <n v="60"/>
    <x v="2"/>
    <n v="0.5"/>
    <n v="0.53"/>
    <n v="0.5"/>
    <n v="40"/>
    <n v="69"/>
    <n v="37"/>
    <s v="Low Deep Work"/>
    <s v="Medium Burnout"/>
    <s v="Low Focus"/>
    <n v="79"/>
    <x v="2"/>
    <n v="90"/>
  </r>
  <r>
    <s v="FRL-1280"/>
    <x v="38"/>
    <x v="1"/>
    <x v="1"/>
    <n v="8.5"/>
    <n v="7"/>
    <n v="82"/>
    <n v="8"/>
    <n v="100"/>
    <n v="100"/>
    <n v="20"/>
    <n v="70"/>
    <x v="2"/>
    <n v="0.8"/>
    <n v="0.82"/>
    <n v="1"/>
    <n v="49"/>
    <n v="50"/>
    <n v="46"/>
    <s v="High Deep Work"/>
    <s v="Medium Burnout"/>
    <s v="Low Focus"/>
    <n v="94"/>
    <x v="1"/>
    <n v="93"/>
  </r>
  <r>
    <s v="FRL-1101"/>
    <x v="135"/>
    <x v="4"/>
    <x v="6"/>
    <n v="8.5"/>
    <n v="6.5"/>
    <n v="76"/>
    <n v="7"/>
    <n v="80"/>
    <n v="70"/>
    <n v="30"/>
    <n v="60"/>
    <x v="2"/>
    <n v="0.7"/>
    <n v="0.76"/>
    <n v="0.8"/>
    <n v="65"/>
    <n v="52"/>
    <n v="69"/>
    <s v="Medium Deep Work"/>
    <s v="Medium Burnout"/>
    <s v="Medium Focus"/>
    <n v="76"/>
    <x v="3"/>
    <n v="71"/>
  </r>
  <r>
    <s v="FRL-1175"/>
    <x v="1"/>
    <x v="0"/>
    <x v="7"/>
    <n v="5"/>
    <n v="4.5"/>
    <n v="90"/>
    <n v="7"/>
    <n v="70"/>
    <n v="90"/>
    <n v="10"/>
    <n v="70"/>
    <x v="2"/>
    <n v="0.9"/>
    <n v="0.9"/>
    <n v="0.7"/>
    <n v="73"/>
    <n v="37"/>
    <n v="65"/>
    <s v="Very High Deep Work"/>
    <s v="Low Burnout"/>
    <s v="Medium Focus"/>
    <n v="78"/>
    <x v="0"/>
    <n v="87"/>
  </r>
  <r>
    <s v="FRL-1400"/>
    <x v="33"/>
    <x v="6"/>
    <x v="7"/>
    <n v="10"/>
    <n v="5"/>
    <n v="50"/>
    <n v="8"/>
    <n v="100"/>
    <n v="85"/>
    <n v="70"/>
    <n v="60"/>
    <x v="3"/>
    <n v="0.3"/>
    <n v="0.5"/>
    <n v="1"/>
    <n v="57"/>
    <n v="73"/>
    <n v="55"/>
    <s v="Low Deep Work"/>
    <s v="High Burnout"/>
    <s v="Low Focus"/>
    <n v="84"/>
    <x v="1"/>
    <n v="82"/>
  </r>
  <r>
    <s v="FRL-1144"/>
    <x v="53"/>
    <x v="2"/>
    <x v="5"/>
    <n v="4.5"/>
    <n v="4"/>
    <n v="89"/>
    <n v="5"/>
    <n v="80"/>
    <n v="95"/>
    <n v="10"/>
    <n v="10"/>
    <x v="2"/>
    <n v="0.9"/>
    <n v="0.89"/>
    <n v="0.8"/>
    <n v="74"/>
    <n v="20"/>
    <n v="72"/>
    <s v="High Deep Work"/>
    <s v="Low Burnout"/>
    <s v="Medium Focus"/>
    <n v="94"/>
    <x v="3"/>
    <n v="90"/>
  </r>
  <r>
    <s v="FRL-1186"/>
    <x v="3"/>
    <x v="1"/>
    <x v="1"/>
    <n v="8"/>
    <n v="5.5"/>
    <n v="69"/>
    <n v="5"/>
    <n v="70"/>
    <n v="90"/>
    <n v="60"/>
    <n v="60"/>
    <x v="0"/>
    <n v="0.4"/>
    <n v="0.69"/>
    <n v="0.7"/>
    <n v="64"/>
    <n v="72"/>
    <n v="58"/>
    <s v="Low Deep Work"/>
    <s v="High Burnout"/>
    <s v="Low Focus"/>
    <n v="73"/>
    <x v="0"/>
    <n v="83"/>
  </r>
  <r>
    <s v="FRL-1062"/>
    <x v="80"/>
    <x v="2"/>
    <x v="3"/>
    <n v="8"/>
    <n v="5.5"/>
    <n v="69"/>
    <n v="4"/>
    <n v="100"/>
    <n v="85"/>
    <n v="70"/>
    <n v="70"/>
    <x v="1"/>
    <n v="0.3"/>
    <n v="0.69"/>
    <n v="1"/>
    <n v="74"/>
    <n v="73"/>
    <n v="77"/>
    <s v="Low Deep Work"/>
    <s v="High Burnout"/>
    <s v="Medium Focus"/>
    <n v="100"/>
    <x v="1"/>
    <n v="87"/>
  </r>
  <r>
    <s v="FRL-1286"/>
    <x v="78"/>
    <x v="1"/>
    <x v="3"/>
    <n v="6.5"/>
    <n v="4"/>
    <n v="62"/>
    <n v="5"/>
    <n v="90"/>
    <n v="70"/>
    <n v="10"/>
    <n v="90"/>
    <x v="1"/>
    <n v="0.9"/>
    <n v="0.62"/>
    <n v="0.9"/>
    <n v="76"/>
    <n v="42"/>
    <n v="87"/>
    <s v="Low Deep Work"/>
    <s v="Low Burnout"/>
    <s v="Medium Focus"/>
    <n v="83"/>
    <x v="1"/>
    <n v="72"/>
  </r>
  <r>
    <s v="FRL-1150"/>
    <x v="169"/>
    <x v="1"/>
    <x v="1"/>
    <n v="4.5"/>
    <n v="4.5"/>
    <n v="100"/>
    <n v="2"/>
    <n v="70"/>
    <n v="95"/>
    <n v="80"/>
    <n v="90"/>
    <x v="2"/>
    <n v="0.2"/>
    <n v="1"/>
    <n v="0.7"/>
    <n v="33"/>
    <n v="90"/>
    <n v="34"/>
    <s v="Very High Deep Work"/>
    <s v="High Burnout"/>
    <s v="Low Focus"/>
    <n v="78"/>
    <x v="0"/>
    <n v="88"/>
  </r>
  <r>
    <s v="FRL-1047"/>
    <x v="76"/>
    <x v="3"/>
    <x v="3"/>
    <n v="9.5"/>
    <n v="8.5"/>
    <n v="89"/>
    <n v="8"/>
    <n v="60"/>
    <n v="75"/>
    <n v="70"/>
    <n v="90"/>
    <x v="4"/>
    <n v="0.3"/>
    <n v="0.89"/>
    <n v="0.6"/>
    <n v="66"/>
    <n v="84"/>
    <n v="63"/>
    <s v="High Deep Work"/>
    <s v="High Burnout"/>
    <s v="Medium Focus"/>
    <n v="78"/>
    <x v="0"/>
    <n v="77"/>
  </r>
  <r>
    <s v="FRL-1398"/>
    <x v="128"/>
    <x v="2"/>
    <x v="4"/>
    <n v="9"/>
    <n v="5.5"/>
    <n v="61"/>
    <n v="2"/>
    <n v="100"/>
    <n v="85"/>
    <n v="10"/>
    <n v="90"/>
    <x v="1"/>
    <n v="0.9"/>
    <n v="0.61"/>
    <n v="1"/>
    <n v="82"/>
    <n v="46"/>
    <n v="95"/>
    <s v="Low Deep Work"/>
    <s v="Low Burnout"/>
    <s v="High Focus"/>
    <n v="100"/>
    <x v="1"/>
    <n v="91"/>
  </r>
  <r>
    <s v="FRL-1330"/>
    <x v="135"/>
    <x v="4"/>
    <x v="3"/>
    <n v="4"/>
    <n v="4"/>
    <n v="100"/>
    <n v="1"/>
    <n v="70"/>
    <n v="100"/>
    <n v="90"/>
    <n v="40"/>
    <x v="1"/>
    <n v="0.1"/>
    <n v="1"/>
    <n v="0.7"/>
    <n v="90"/>
    <n v="62"/>
    <n v="100"/>
    <s v="Very High Deep Work"/>
    <s v="Medium Burnout"/>
    <s v="High Focus"/>
    <n v="100"/>
    <x v="0"/>
    <n v="102"/>
  </r>
  <r>
    <s v="FRL-1047"/>
    <x v="97"/>
    <x v="3"/>
    <x v="6"/>
    <n v="6.5"/>
    <n v="4.5"/>
    <n v="69"/>
    <n v="3"/>
    <n v="60"/>
    <n v="85"/>
    <n v="50"/>
    <n v="10"/>
    <x v="0"/>
    <n v="0.5"/>
    <n v="0.69"/>
    <n v="0.6"/>
    <n v="72"/>
    <n v="39"/>
    <n v="93"/>
    <s v="Low Deep Work"/>
    <s v="Low Burnout"/>
    <s v="Medium Focus"/>
    <n v="86"/>
    <x v="0"/>
    <n v="86"/>
  </r>
  <r>
    <s v="FRL-1351"/>
    <x v="135"/>
    <x v="4"/>
    <x v="3"/>
    <n v="9.5"/>
    <n v="5.5"/>
    <n v="58"/>
    <n v="4"/>
    <n v="80"/>
    <n v="75"/>
    <n v="80"/>
    <n v="10"/>
    <x v="2"/>
    <n v="0.2"/>
    <n v="0.57999999999999996"/>
    <n v="0.8"/>
    <n v="49"/>
    <n v="70"/>
    <n v="48"/>
    <s v="Low Deep Work"/>
    <s v="High Burnout"/>
    <s v="Low Focus"/>
    <n v="84"/>
    <x v="3"/>
    <n v="77"/>
  </r>
  <r>
    <s v="FRL-1340"/>
    <x v="16"/>
    <x v="2"/>
    <x v="6"/>
    <n v="5.5"/>
    <n v="5.5"/>
    <n v="100"/>
    <n v="9"/>
    <n v="100"/>
    <n v="70"/>
    <n v="90"/>
    <n v="90"/>
    <x v="1"/>
    <n v="0.1"/>
    <n v="1"/>
    <n v="1"/>
    <n v="91"/>
    <n v="71"/>
    <n v="100"/>
    <s v="Very High Deep Work"/>
    <s v="High Burnout"/>
    <s v="High Focus"/>
    <n v="81"/>
    <x v="1"/>
    <n v="71"/>
  </r>
  <r>
    <s v="FRL-1270"/>
    <x v="124"/>
    <x v="3"/>
    <x v="6"/>
    <n v="6"/>
    <n v="5.5"/>
    <n v="92"/>
    <n v="9"/>
    <n v="80"/>
    <n v="100"/>
    <n v="80"/>
    <n v="70"/>
    <x v="4"/>
    <n v="0.2"/>
    <n v="0.92"/>
    <n v="0.8"/>
    <n v="69"/>
    <n v="70"/>
    <n v="72"/>
    <s v="Very High Deep Work"/>
    <s v="High Burnout"/>
    <s v="Medium Focus"/>
    <n v="100"/>
    <x v="3"/>
    <n v="101"/>
  </r>
  <r>
    <s v="FRL-1382"/>
    <x v="7"/>
    <x v="3"/>
    <x v="5"/>
    <n v="10"/>
    <n v="5"/>
    <n v="50"/>
    <n v="1"/>
    <n v="60"/>
    <n v="80"/>
    <n v="90"/>
    <n v="20"/>
    <x v="4"/>
    <n v="0.1"/>
    <n v="0.5"/>
    <n v="0.6"/>
    <n v="59"/>
    <n v="69"/>
    <n v="48"/>
    <s v="Low Deep Work"/>
    <s v="Medium Burnout"/>
    <s v="Low Focus"/>
    <n v="73"/>
    <x v="0"/>
    <n v="75"/>
  </r>
  <r>
    <s v="FRL-1095"/>
    <x v="171"/>
    <x v="4"/>
    <x v="3"/>
    <n v="7"/>
    <n v="5"/>
    <n v="71"/>
    <n v="8"/>
    <n v="60"/>
    <n v="95"/>
    <n v="70"/>
    <n v="50"/>
    <x v="2"/>
    <n v="0.3"/>
    <n v="0.71"/>
    <n v="0.6"/>
    <n v="63"/>
    <n v="64"/>
    <n v="61"/>
    <s v="Medium Deep Work"/>
    <s v="Medium Burnout"/>
    <s v="Low Focus"/>
    <n v="98"/>
    <x v="0"/>
    <n v="97"/>
  </r>
  <r>
    <s v="FRL-1131"/>
    <x v="117"/>
    <x v="3"/>
    <x v="0"/>
    <n v="9"/>
    <n v="8"/>
    <n v="89"/>
    <n v="4"/>
    <n v="100"/>
    <n v="100"/>
    <n v="30"/>
    <n v="80"/>
    <x v="1"/>
    <n v="0.7"/>
    <n v="0.89"/>
    <n v="1"/>
    <n v="100"/>
    <n v="41"/>
    <n v="100"/>
    <s v="High Deep Work"/>
    <s v="Low Burnout"/>
    <s v="High Focus"/>
    <n v="100"/>
    <x v="1"/>
    <n v="104"/>
  </r>
  <r>
    <s v="FRL-1208"/>
    <x v="56"/>
    <x v="4"/>
    <x v="5"/>
    <n v="7.5"/>
    <n v="6.5"/>
    <n v="87"/>
    <n v="9"/>
    <n v="100"/>
    <n v="95"/>
    <n v="90"/>
    <n v="80"/>
    <x v="4"/>
    <n v="0.1"/>
    <n v="0.87"/>
    <n v="1"/>
    <n v="58"/>
    <n v="89"/>
    <n v="50"/>
    <s v="High Deep Work"/>
    <s v="High Burnout"/>
    <s v="Low Focus"/>
    <n v="99"/>
    <x v="1"/>
    <n v="90"/>
  </r>
  <r>
    <s v="FRL-1139"/>
    <x v="78"/>
    <x v="1"/>
    <x v="0"/>
    <n v="8.5"/>
    <n v="5"/>
    <n v="59"/>
    <n v="5"/>
    <n v="90"/>
    <n v="75"/>
    <n v="20"/>
    <n v="50"/>
    <x v="3"/>
    <n v="0.8"/>
    <n v="0.59"/>
    <n v="0.9"/>
    <n v="91"/>
    <n v="35"/>
    <n v="100"/>
    <s v="Low Deep Work"/>
    <s v="Low Burnout"/>
    <s v="High Focus"/>
    <n v="88"/>
    <x v="1"/>
    <n v="79"/>
  </r>
  <r>
    <s v="FRL-1312"/>
    <x v="119"/>
    <x v="3"/>
    <x v="0"/>
    <n v="10"/>
    <n v="8.5"/>
    <n v="85"/>
    <n v="10"/>
    <n v="70"/>
    <n v="75"/>
    <n v="20"/>
    <n v="60"/>
    <x v="2"/>
    <n v="0.8"/>
    <n v="0.85"/>
    <n v="0.7"/>
    <n v="63"/>
    <n v="45"/>
    <n v="70"/>
    <s v="High Deep Work"/>
    <s v="Low Burnout"/>
    <s v="Low Focus"/>
    <n v="77"/>
    <x v="0"/>
    <n v="79"/>
  </r>
  <r>
    <s v="FRL-1206"/>
    <x v="38"/>
    <x v="1"/>
    <x v="3"/>
    <n v="9"/>
    <n v="5"/>
    <n v="56"/>
    <n v="4"/>
    <n v="70"/>
    <n v="70"/>
    <n v="30"/>
    <n v="70"/>
    <x v="1"/>
    <n v="0.7"/>
    <n v="0.56000000000000005"/>
    <n v="0.7"/>
    <n v="70"/>
    <n v="53"/>
    <n v="77"/>
    <s v="Low Deep Work"/>
    <s v="Medium Burnout"/>
    <s v="Medium Focus"/>
    <n v="73"/>
    <x v="0"/>
    <n v="72"/>
  </r>
  <r>
    <s v="FRL-1284"/>
    <x v="99"/>
    <x v="6"/>
    <x v="7"/>
    <n v="10"/>
    <n v="7"/>
    <n v="70"/>
    <n v="5"/>
    <n v="90"/>
    <n v="85"/>
    <n v="70"/>
    <n v="70"/>
    <x v="1"/>
    <n v="0.3"/>
    <n v="0.7"/>
    <n v="0.9"/>
    <n v="61"/>
    <n v="85"/>
    <n v="54"/>
    <s v="Medium Deep Work"/>
    <s v="High Burnout"/>
    <s v="Low Focus"/>
    <n v="84"/>
    <x v="1"/>
    <n v="82"/>
  </r>
  <r>
    <s v="FRL-1062"/>
    <x v="176"/>
    <x v="5"/>
    <x v="2"/>
    <n v="8"/>
    <n v="5"/>
    <n v="62"/>
    <n v="3"/>
    <n v="60"/>
    <n v="75"/>
    <n v="30"/>
    <n v="50"/>
    <x v="4"/>
    <n v="0.7"/>
    <n v="0.62"/>
    <n v="0.6"/>
    <n v="53"/>
    <n v="54"/>
    <n v="52"/>
    <s v="Low Deep Work"/>
    <s v="Medium Burnout"/>
    <s v="Low Focus"/>
    <n v="67"/>
    <x v="0"/>
    <n v="74"/>
  </r>
  <r>
    <s v="FRL-1070"/>
    <x v="61"/>
    <x v="4"/>
    <x v="0"/>
    <n v="4"/>
    <n v="4"/>
    <n v="100"/>
    <n v="8"/>
    <n v="60"/>
    <n v="85"/>
    <n v="90"/>
    <n v="50"/>
    <x v="0"/>
    <n v="0.1"/>
    <n v="1"/>
    <n v="0.6"/>
    <n v="67"/>
    <n v="54"/>
    <n v="91"/>
    <s v="Very High Deep Work"/>
    <s v="Medium Burnout"/>
    <s v="Medium Focus"/>
    <n v="87"/>
    <x v="0"/>
    <n v="89"/>
  </r>
  <r>
    <s v="FRL-1345"/>
    <x v="163"/>
    <x v="1"/>
    <x v="6"/>
    <n v="5.5"/>
    <n v="5.5"/>
    <n v="100"/>
    <n v="8"/>
    <n v="100"/>
    <n v="90"/>
    <n v="60"/>
    <n v="80"/>
    <x v="1"/>
    <n v="0.4"/>
    <n v="1"/>
    <n v="1"/>
    <n v="97"/>
    <n v="56"/>
    <n v="100"/>
    <s v="Very High Deep Work"/>
    <s v="Medium Burnout"/>
    <s v="High Focus"/>
    <n v="100"/>
    <x v="1"/>
    <n v="91"/>
  </r>
  <r>
    <s v="FRL-1026"/>
    <x v="158"/>
    <x v="6"/>
    <x v="4"/>
    <n v="10"/>
    <n v="6.5"/>
    <n v="65"/>
    <n v="6"/>
    <n v="80"/>
    <n v="95"/>
    <n v="60"/>
    <n v="80"/>
    <x v="4"/>
    <n v="0.4"/>
    <n v="0.65"/>
    <n v="0.8"/>
    <n v="60"/>
    <n v="72"/>
    <n v="61"/>
    <s v="Low Deep Work"/>
    <s v="High Burnout"/>
    <s v="Low Focus"/>
    <n v="100"/>
    <x v="3"/>
    <n v="101"/>
  </r>
  <r>
    <s v="FRL-1235"/>
    <x v="170"/>
    <x v="1"/>
    <x v="2"/>
    <n v="7"/>
    <n v="6"/>
    <n v="86"/>
    <n v="1"/>
    <n v="70"/>
    <n v="80"/>
    <n v="20"/>
    <n v="30"/>
    <x v="4"/>
    <n v="0.8"/>
    <n v="0.86"/>
    <n v="0.7"/>
    <n v="72"/>
    <n v="35"/>
    <n v="71"/>
    <s v="High Deep Work"/>
    <s v="Low Burnout"/>
    <s v="Medium Focus"/>
    <n v="71"/>
    <x v="0"/>
    <n v="79"/>
  </r>
  <r>
    <s v="FRL-1333"/>
    <x v="80"/>
    <x v="2"/>
    <x v="3"/>
    <n v="6"/>
    <n v="5"/>
    <n v="83"/>
    <n v="10"/>
    <n v="60"/>
    <n v="85"/>
    <n v="40"/>
    <n v="30"/>
    <x v="4"/>
    <n v="0.6"/>
    <n v="0.83"/>
    <n v="0.6"/>
    <n v="73"/>
    <n v="42"/>
    <n v="77"/>
    <s v="High Deep Work"/>
    <s v="Low Burnout"/>
    <s v="Medium Focus"/>
    <n v="88"/>
    <x v="0"/>
    <n v="87"/>
  </r>
  <r>
    <s v="FRL-1188"/>
    <x v="89"/>
    <x v="0"/>
    <x v="3"/>
    <n v="4.5"/>
    <n v="4.5"/>
    <n v="100"/>
    <n v="7"/>
    <n v="60"/>
    <n v="80"/>
    <n v="50"/>
    <n v="30"/>
    <x v="0"/>
    <n v="0.5"/>
    <n v="1"/>
    <n v="0.6"/>
    <n v="94"/>
    <n v="42"/>
    <n v="100"/>
    <s v="Very High Deep Work"/>
    <s v="Low Burnout"/>
    <s v="High Focus"/>
    <n v="83"/>
    <x v="0"/>
    <n v="82"/>
  </r>
  <r>
    <s v="FRL-1149"/>
    <x v="62"/>
    <x v="2"/>
    <x v="3"/>
    <n v="4.5"/>
    <n v="4.5"/>
    <n v="100"/>
    <n v="8"/>
    <n v="80"/>
    <n v="95"/>
    <n v="20"/>
    <n v="60"/>
    <x v="3"/>
    <n v="0.8"/>
    <n v="1"/>
    <n v="0.8"/>
    <n v="100"/>
    <n v="31"/>
    <n v="100"/>
    <s v="Very High Deep Work"/>
    <s v="Low Burnout"/>
    <s v="High Focus"/>
    <n v="100"/>
    <x v="3"/>
    <n v="97"/>
  </r>
  <r>
    <s v="FRL-1127"/>
    <x v="49"/>
    <x v="3"/>
    <x v="4"/>
    <n v="4.5"/>
    <n v="4"/>
    <n v="89"/>
    <n v="10"/>
    <n v="70"/>
    <n v="95"/>
    <n v="10"/>
    <n v="60"/>
    <x v="4"/>
    <n v="0.9"/>
    <n v="0.89"/>
    <n v="0.7"/>
    <n v="77"/>
    <n v="28"/>
    <n v="90"/>
    <s v="High Deep Work"/>
    <s v="Low Burnout"/>
    <s v="Medium Focus"/>
    <n v="100"/>
    <x v="0"/>
    <n v="101"/>
  </r>
  <r>
    <s v="FRL-1321"/>
    <x v="77"/>
    <x v="6"/>
    <x v="6"/>
    <n v="5.5"/>
    <n v="4.5"/>
    <n v="82"/>
    <n v="6"/>
    <n v="70"/>
    <n v="70"/>
    <n v="90"/>
    <n v="20"/>
    <x v="2"/>
    <n v="0.1"/>
    <n v="0.82"/>
    <n v="0.7"/>
    <n v="56"/>
    <n v="61"/>
    <n v="62"/>
    <s v="High Deep Work"/>
    <s v="Medium Burnout"/>
    <s v="Low Focus"/>
    <n v="71"/>
    <x v="0"/>
    <n v="71"/>
  </r>
  <r>
    <s v="FRL-1095"/>
    <x v="61"/>
    <x v="4"/>
    <x v="3"/>
    <n v="9.5"/>
    <n v="8.5"/>
    <n v="89"/>
    <n v="9"/>
    <n v="80"/>
    <n v="85"/>
    <n v="40"/>
    <n v="30"/>
    <x v="1"/>
    <n v="0.6"/>
    <n v="0.89"/>
    <n v="0.8"/>
    <n v="88"/>
    <n v="45"/>
    <n v="100"/>
    <s v="High Deep Work"/>
    <s v="Low Burnout"/>
    <s v="High Focus"/>
    <n v="95"/>
    <x v="3"/>
    <n v="87"/>
  </r>
  <r>
    <s v="FRL-1399"/>
    <x v="138"/>
    <x v="5"/>
    <x v="7"/>
    <n v="5"/>
    <n v="4"/>
    <n v="80"/>
    <n v="4"/>
    <n v="50"/>
    <n v="70"/>
    <n v="70"/>
    <n v="10"/>
    <x v="1"/>
    <n v="0.3"/>
    <n v="0.8"/>
    <n v="0.5"/>
    <n v="55"/>
    <n v="59"/>
    <n v="59"/>
    <s v="High Deep Work"/>
    <s v="Medium Burnout"/>
    <s v="Low Focus"/>
    <n v="55"/>
    <x v="2"/>
    <n v="67"/>
  </r>
  <r>
    <s v="FRL-1377"/>
    <x v="139"/>
    <x v="3"/>
    <x v="4"/>
    <n v="4"/>
    <n v="4"/>
    <n v="100"/>
    <n v="6"/>
    <n v="60"/>
    <n v="90"/>
    <n v="20"/>
    <n v="90"/>
    <x v="2"/>
    <n v="0.8"/>
    <n v="1"/>
    <n v="0.6"/>
    <n v="73"/>
    <n v="36"/>
    <n v="85"/>
    <s v="Very High Deep Work"/>
    <s v="Low Burnout"/>
    <s v="Medium Focus"/>
    <n v="95"/>
    <x v="0"/>
    <n v="96"/>
  </r>
  <r>
    <s v="FRL-1235"/>
    <x v="125"/>
    <x v="3"/>
    <x v="2"/>
    <n v="10"/>
    <n v="6"/>
    <n v="60"/>
    <n v="10"/>
    <n v="80"/>
    <n v="80"/>
    <n v="10"/>
    <n v="60"/>
    <x v="3"/>
    <n v="0.9"/>
    <n v="0.6"/>
    <n v="0.8"/>
    <n v="60"/>
    <n v="40"/>
    <n v="74"/>
    <s v="Low Deep Work"/>
    <s v="Low Burnout"/>
    <s v="Low Focus"/>
    <n v="77"/>
    <x v="3"/>
    <n v="79"/>
  </r>
  <r>
    <s v="FRL-1009"/>
    <x v="157"/>
    <x v="4"/>
    <x v="4"/>
    <n v="5"/>
    <n v="4.5"/>
    <n v="90"/>
    <n v="10"/>
    <n v="80"/>
    <n v="70"/>
    <n v="20"/>
    <n v="50"/>
    <x v="3"/>
    <n v="0.8"/>
    <n v="0.9"/>
    <n v="0.8"/>
    <n v="94"/>
    <n v="27"/>
    <n v="100"/>
    <s v="Very High Deep Work"/>
    <s v="Low Burnout"/>
    <s v="High Focus"/>
    <n v="80"/>
    <x v="3"/>
    <n v="76"/>
  </r>
  <r>
    <s v="FRL-1257"/>
    <x v="59"/>
    <x v="0"/>
    <x v="3"/>
    <n v="4"/>
    <n v="4"/>
    <n v="100"/>
    <n v="1"/>
    <n v="80"/>
    <n v="85"/>
    <n v="60"/>
    <n v="20"/>
    <x v="0"/>
    <n v="0.4"/>
    <n v="1"/>
    <n v="0.8"/>
    <n v="94"/>
    <n v="43"/>
    <n v="100"/>
    <s v="Very High Deep Work"/>
    <s v="Low Burnout"/>
    <s v="High Focus"/>
    <n v="95"/>
    <x v="3"/>
    <n v="87"/>
  </r>
  <r>
    <s v="FRL-1219"/>
    <x v="32"/>
    <x v="4"/>
    <x v="6"/>
    <n v="4"/>
    <n v="4"/>
    <n v="100"/>
    <n v="3"/>
    <n v="70"/>
    <n v="90"/>
    <n v="80"/>
    <n v="50"/>
    <x v="2"/>
    <n v="0.2"/>
    <n v="1"/>
    <n v="0.7"/>
    <n v="64"/>
    <n v="61"/>
    <n v="71"/>
    <s v="Very High Deep Work"/>
    <s v="Medium Burnout"/>
    <s v="Low Focus"/>
    <n v="91"/>
    <x v="0"/>
    <n v="91"/>
  </r>
  <r>
    <s v="FRL-1235"/>
    <x v="0"/>
    <x v="0"/>
    <x v="1"/>
    <n v="6"/>
    <n v="5.5"/>
    <n v="92"/>
    <n v="4"/>
    <n v="50"/>
    <n v="80"/>
    <n v="40"/>
    <n v="20"/>
    <x v="1"/>
    <n v="0.6"/>
    <n v="0.92"/>
    <n v="0.5"/>
    <n v="80"/>
    <n v="44"/>
    <n v="76"/>
    <s v="Very High Deep Work"/>
    <s v="Low Burnout"/>
    <s v="High Focus"/>
    <n v="60"/>
    <x v="2"/>
    <n v="73"/>
  </r>
  <r>
    <s v="FRL-1227"/>
    <x v="107"/>
    <x v="1"/>
    <x v="1"/>
    <n v="5.5"/>
    <n v="4"/>
    <n v="73"/>
    <n v="3"/>
    <n v="80"/>
    <n v="85"/>
    <n v="60"/>
    <n v="70"/>
    <x v="0"/>
    <n v="0.4"/>
    <n v="0.73"/>
    <n v="0.8"/>
    <n v="59"/>
    <n v="63"/>
    <n v="58"/>
    <s v="Medium Deep Work"/>
    <s v="Medium Burnout"/>
    <s v="Low Focus"/>
    <n v="75"/>
    <x v="3"/>
    <n v="78"/>
  </r>
  <r>
    <s v="FRL-1113"/>
    <x v="169"/>
    <x v="1"/>
    <x v="5"/>
    <n v="7"/>
    <n v="4"/>
    <n v="57"/>
    <n v="7"/>
    <n v="70"/>
    <n v="90"/>
    <n v="10"/>
    <n v="70"/>
    <x v="3"/>
    <n v="0.9"/>
    <n v="0.56999999999999995"/>
    <n v="0.7"/>
    <n v="54"/>
    <n v="50"/>
    <n v="65"/>
    <s v="Low Deep Work"/>
    <s v="Medium Burnout"/>
    <s v="Low Focus"/>
    <n v="82"/>
    <x v="0"/>
    <n v="85"/>
  </r>
  <r>
    <s v="FRL-1232"/>
    <x v="49"/>
    <x v="3"/>
    <x v="2"/>
    <n v="6.5"/>
    <n v="5"/>
    <n v="77"/>
    <n v="3"/>
    <n v="80"/>
    <n v="75"/>
    <n v="10"/>
    <n v="40"/>
    <x v="4"/>
    <n v="0.9"/>
    <n v="0.77"/>
    <n v="0.8"/>
    <n v="65"/>
    <n v="32"/>
    <n v="66"/>
    <s v="Medium Deep Work"/>
    <s v="Low Burnout"/>
    <s v="Medium Focus"/>
    <n v="73"/>
    <x v="3"/>
    <n v="74"/>
  </r>
  <r>
    <s v="FRL-1382"/>
    <x v="114"/>
    <x v="0"/>
    <x v="2"/>
    <n v="5"/>
    <n v="4.5"/>
    <n v="90"/>
    <n v="6"/>
    <n v="50"/>
    <n v="70"/>
    <n v="60"/>
    <n v="70"/>
    <x v="1"/>
    <n v="0.4"/>
    <n v="0.9"/>
    <n v="0.5"/>
    <n v="68"/>
    <n v="66"/>
    <n v="72"/>
    <s v="Very High Deep Work"/>
    <s v="Medium Burnout"/>
    <s v="Medium Focus"/>
    <n v="57"/>
    <x v="2"/>
    <n v="69"/>
  </r>
  <r>
    <s v="FRL-1021"/>
    <x v="151"/>
    <x v="6"/>
    <x v="7"/>
    <n v="8.5"/>
    <n v="4"/>
    <n v="47"/>
    <n v="6"/>
    <n v="50"/>
    <n v="100"/>
    <n v="20"/>
    <n v="30"/>
    <x v="0"/>
    <n v="0.8"/>
    <n v="0.47"/>
    <n v="0.5"/>
    <n v="72"/>
    <n v="37"/>
    <n v="70"/>
    <s v="Low Deep Work"/>
    <s v="Low Burnout"/>
    <s v="Medium Focus"/>
    <n v="79"/>
    <x v="2"/>
    <n v="97"/>
  </r>
  <r>
    <s v="FRL-1196"/>
    <x v="86"/>
    <x v="6"/>
    <x v="3"/>
    <n v="9.5"/>
    <n v="8.5"/>
    <n v="89"/>
    <n v="4"/>
    <n v="60"/>
    <n v="80"/>
    <n v="40"/>
    <n v="40"/>
    <x v="3"/>
    <n v="0.6"/>
    <n v="0.89"/>
    <n v="0.6"/>
    <n v="88"/>
    <n v="44"/>
    <n v="100"/>
    <s v="High Deep Work"/>
    <s v="Low Burnout"/>
    <s v="High Focus"/>
    <n v="83"/>
    <x v="0"/>
    <n v="82"/>
  </r>
  <r>
    <s v="FRL-1322"/>
    <x v="53"/>
    <x v="2"/>
    <x v="4"/>
    <n v="6"/>
    <n v="6"/>
    <n v="100"/>
    <n v="5"/>
    <n v="90"/>
    <n v="95"/>
    <n v="60"/>
    <n v="20"/>
    <x v="4"/>
    <n v="0.4"/>
    <n v="1"/>
    <n v="0.9"/>
    <n v="81"/>
    <n v="39"/>
    <n v="92"/>
    <s v="Very High Deep Work"/>
    <s v="Low Burnout"/>
    <s v="High Focus"/>
    <n v="100"/>
    <x v="1"/>
    <n v="101"/>
  </r>
  <r>
    <s v="FRL-1242"/>
    <x v="114"/>
    <x v="0"/>
    <x v="1"/>
    <n v="7.5"/>
    <n v="6"/>
    <n v="80"/>
    <n v="4"/>
    <n v="50"/>
    <n v="95"/>
    <n v="90"/>
    <n v="40"/>
    <x v="0"/>
    <n v="0.1"/>
    <n v="0.8"/>
    <n v="0.5"/>
    <n v="75"/>
    <n v="80"/>
    <n v="64"/>
    <s v="High Deep Work"/>
    <s v="High Burnout"/>
    <s v="Medium Focus"/>
    <n v="71"/>
    <x v="2"/>
    <n v="88"/>
  </r>
  <r>
    <s v="FRL-1138"/>
    <x v="54"/>
    <x v="2"/>
    <x v="3"/>
    <n v="7"/>
    <n v="6.5"/>
    <n v="93"/>
    <n v="5"/>
    <n v="100"/>
    <n v="90"/>
    <n v="60"/>
    <n v="60"/>
    <x v="2"/>
    <n v="0.4"/>
    <n v="0.93"/>
    <n v="1"/>
    <n v="69"/>
    <n v="62"/>
    <n v="69"/>
    <s v="Very High Deep Work"/>
    <s v="Medium Burnout"/>
    <s v="Medium Focus"/>
    <n v="100"/>
    <x v="1"/>
    <n v="92"/>
  </r>
  <r>
    <s v="FRL-1073"/>
    <x v="130"/>
    <x v="5"/>
    <x v="4"/>
    <n v="6"/>
    <n v="4"/>
    <n v="67"/>
    <n v="2"/>
    <n v="100"/>
    <n v="80"/>
    <n v="90"/>
    <n v="90"/>
    <x v="0"/>
    <n v="0.1"/>
    <n v="0.67"/>
    <n v="1"/>
    <n v="77"/>
    <n v="67"/>
    <n v="89"/>
    <s v="Low Deep Work"/>
    <s v="Medium Burnout"/>
    <s v="Medium Focus"/>
    <n v="97"/>
    <x v="1"/>
    <n v="86"/>
  </r>
  <r>
    <s v="FRL-1050"/>
    <x v="10"/>
    <x v="4"/>
    <x v="0"/>
    <n v="8.5"/>
    <n v="5.5"/>
    <n v="65"/>
    <n v="4"/>
    <n v="80"/>
    <n v="100"/>
    <n v="60"/>
    <n v="40"/>
    <x v="3"/>
    <n v="0.4"/>
    <n v="0.65"/>
    <n v="0.8"/>
    <n v="87"/>
    <n v="43"/>
    <n v="100"/>
    <s v="Low Deep Work"/>
    <s v="Low Burnout"/>
    <s v="High Focus"/>
    <n v="100"/>
    <x v="3"/>
    <n v="104"/>
  </r>
  <r>
    <s v="FRL-1103"/>
    <x v="25"/>
    <x v="6"/>
    <x v="3"/>
    <n v="4"/>
    <n v="4"/>
    <n v="100"/>
    <n v="8"/>
    <n v="70"/>
    <n v="95"/>
    <n v="50"/>
    <n v="40"/>
    <x v="4"/>
    <n v="0.5"/>
    <n v="1"/>
    <n v="0.7"/>
    <n v="81"/>
    <n v="46"/>
    <n v="85"/>
    <s v="Very High Deep Work"/>
    <s v="Low Burnout"/>
    <s v="High Focus"/>
    <n v="98"/>
    <x v="0"/>
    <n v="97"/>
  </r>
  <r>
    <s v="FRL-1001"/>
    <x v="116"/>
    <x v="0"/>
    <x v="1"/>
    <n v="8"/>
    <n v="6"/>
    <n v="75"/>
    <n v="2"/>
    <n v="70"/>
    <n v="75"/>
    <n v="80"/>
    <n v="80"/>
    <x v="0"/>
    <n v="0.2"/>
    <n v="0.75"/>
    <n v="0.7"/>
    <n v="47"/>
    <n v="91"/>
    <n v="44"/>
    <s v="Medium Deep Work"/>
    <s v="High Burnout"/>
    <s v="Low Focus"/>
    <n v="61"/>
    <x v="0"/>
    <n v="68"/>
  </r>
  <r>
    <s v="FRL-1049"/>
    <x v="117"/>
    <x v="3"/>
    <x v="1"/>
    <n v="4"/>
    <n v="4"/>
    <n v="100"/>
    <n v="8"/>
    <n v="50"/>
    <n v="100"/>
    <n v="30"/>
    <n v="60"/>
    <x v="1"/>
    <n v="0.7"/>
    <n v="1"/>
    <n v="0.5"/>
    <n v="58"/>
    <n v="43"/>
    <n v="66"/>
    <s v="Very High Deep Work"/>
    <s v="Low Burnout"/>
    <s v="Low Focus"/>
    <n v="75"/>
    <x v="2"/>
    <n v="93"/>
  </r>
  <r>
    <s v="FRL-1282"/>
    <x v="152"/>
    <x v="3"/>
    <x v="4"/>
    <n v="10"/>
    <n v="5.5"/>
    <n v="55"/>
    <n v="4"/>
    <n v="90"/>
    <n v="95"/>
    <n v="80"/>
    <n v="20"/>
    <x v="4"/>
    <n v="0.2"/>
    <n v="0.55000000000000004"/>
    <n v="0.9"/>
    <n v="54"/>
    <n v="71"/>
    <n v="55"/>
    <s v="Low Deep Work"/>
    <s v="High Burnout"/>
    <s v="Low Focus"/>
    <n v="100"/>
    <x v="1"/>
    <n v="101"/>
  </r>
  <r>
    <s v="FRL-1194"/>
    <x v="44"/>
    <x v="1"/>
    <x v="7"/>
    <n v="4.5"/>
    <n v="4.5"/>
    <n v="100"/>
    <n v="7"/>
    <n v="80"/>
    <n v="80"/>
    <n v="10"/>
    <n v="60"/>
    <x v="1"/>
    <n v="0.9"/>
    <n v="1"/>
    <n v="0.8"/>
    <n v="98"/>
    <n v="32"/>
    <n v="95"/>
    <s v="Very High Deep Work"/>
    <s v="Low Burnout"/>
    <s v="High Focus"/>
    <n v="75"/>
    <x v="3"/>
    <n v="77"/>
  </r>
  <r>
    <s v="FRL-1252"/>
    <x v="25"/>
    <x v="6"/>
    <x v="7"/>
    <n v="9.5"/>
    <n v="8.5"/>
    <n v="89"/>
    <n v="4"/>
    <n v="100"/>
    <n v="70"/>
    <n v="10"/>
    <n v="60"/>
    <x v="2"/>
    <n v="0.9"/>
    <n v="0.89"/>
    <n v="1"/>
    <n v="78"/>
    <n v="35"/>
    <n v="67"/>
    <s v="High Deep Work"/>
    <s v="Low Burnout"/>
    <s v="Medium Focus"/>
    <n v="69"/>
    <x v="1"/>
    <n v="67"/>
  </r>
  <r>
    <s v="FRL-1396"/>
    <x v="131"/>
    <x v="4"/>
    <x v="6"/>
    <n v="8.5"/>
    <n v="8"/>
    <n v="94"/>
    <n v="4"/>
    <n v="100"/>
    <n v="95"/>
    <n v="20"/>
    <n v="80"/>
    <x v="1"/>
    <n v="0.8"/>
    <n v="0.94"/>
    <n v="1"/>
    <n v="100"/>
    <n v="46"/>
    <n v="100"/>
    <s v="Very High Deep Work"/>
    <s v="Low Burnout"/>
    <s v="High Focus"/>
    <n v="100"/>
    <x v="1"/>
    <n v="96"/>
  </r>
  <r>
    <s v="FRL-1192"/>
    <x v="148"/>
    <x v="2"/>
    <x v="0"/>
    <n v="9"/>
    <n v="7.5"/>
    <n v="83"/>
    <n v="1"/>
    <n v="90"/>
    <n v="95"/>
    <n v="50"/>
    <n v="50"/>
    <x v="0"/>
    <n v="0.5"/>
    <n v="0.83"/>
    <n v="0.9"/>
    <n v="96"/>
    <n v="43"/>
    <n v="100"/>
    <s v="High Deep Work"/>
    <s v="Low Burnout"/>
    <s v="High Focus"/>
    <n v="100"/>
    <x v="1"/>
    <n v="99"/>
  </r>
  <r>
    <s v="FRL-1179"/>
    <x v="157"/>
    <x v="4"/>
    <x v="3"/>
    <n v="9.5"/>
    <n v="9"/>
    <n v="95"/>
    <n v="5"/>
    <n v="60"/>
    <n v="95"/>
    <n v="60"/>
    <n v="40"/>
    <x v="2"/>
    <n v="0.4"/>
    <n v="0.95"/>
    <n v="0.6"/>
    <n v="72"/>
    <n v="61"/>
    <n v="72"/>
    <s v="Very High Deep Work"/>
    <s v="Medium Burnout"/>
    <s v="Medium Focus"/>
    <n v="98"/>
    <x v="0"/>
    <n v="97"/>
  </r>
  <r>
    <s v="FRL-1010"/>
    <x v="176"/>
    <x v="5"/>
    <x v="2"/>
    <n v="7.5"/>
    <n v="7"/>
    <n v="93"/>
    <n v="6"/>
    <n v="90"/>
    <n v="75"/>
    <n v="70"/>
    <n v="30"/>
    <x v="2"/>
    <n v="0.3"/>
    <n v="0.93"/>
    <n v="0.9"/>
    <n v="71"/>
    <n v="62"/>
    <n v="63"/>
    <s v="Very High Deep Work"/>
    <s v="Medium Burnout"/>
    <s v="Medium Focus"/>
    <n v="77"/>
    <x v="1"/>
    <n v="74"/>
  </r>
  <r>
    <s v="FRL-1275"/>
    <x v="83"/>
    <x v="6"/>
    <x v="1"/>
    <n v="6.5"/>
    <n v="5.5"/>
    <n v="85"/>
    <n v="3"/>
    <n v="100"/>
    <n v="75"/>
    <n v="80"/>
    <n v="20"/>
    <x v="1"/>
    <n v="0.2"/>
    <n v="0.85"/>
    <n v="1"/>
    <n v="90"/>
    <n v="73"/>
    <n v="73"/>
    <s v="High Deep Work"/>
    <s v="High Burnout"/>
    <s v="High Focus"/>
    <n v="70"/>
    <x v="1"/>
    <n v="68"/>
  </r>
  <r>
    <s v="FRL-1210"/>
    <x v="35"/>
    <x v="3"/>
    <x v="0"/>
    <n v="10"/>
    <n v="5"/>
    <n v="50"/>
    <n v="7"/>
    <n v="100"/>
    <n v="100"/>
    <n v="20"/>
    <n v="20"/>
    <x v="1"/>
    <n v="0.8"/>
    <n v="0.5"/>
    <n v="1"/>
    <n v="100"/>
    <n v="25"/>
    <n v="100"/>
    <s v="Low Deep Work"/>
    <s v="Low Burnout"/>
    <s v="High Focus"/>
    <n v="100"/>
    <x v="1"/>
    <n v="104"/>
  </r>
  <r>
    <s v="FRL-1262"/>
    <x v="48"/>
    <x v="6"/>
    <x v="5"/>
    <n v="9.5"/>
    <n v="4.5"/>
    <n v="47"/>
    <n v="1"/>
    <n v="60"/>
    <n v="85"/>
    <n v="10"/>
    <n v="20"/>
    <x v="1"/>
    <n v="0.9"/>
    <n v="0.47"/>
    <n v="0.6"/>
    <n v="69"/>
    <n v="31"/>
    <n v="72"/>
    <s v="Low Deep Work"/>
    <s v="Low Burnout"/>
    <s v="Medium Focus"/>
    <n v="78"/>
    <x v="0"/>
    <n v="80"/>
  </r>
  <r>
    <s v="FRL-1292"/>
    <x v="31"/>
    <x v="0"/>
    <x v="0"/>
    <n v="8"/>
    <n v="4.5"/>
    <n v="56"/>
    <n v="8"/>
    <n v="50"/>
    <n v="100"/>
    <n v="40"/>
    <n v="30"/>
    <x v="4"/>
    <n v="0.6"/>
    <n v="0.56000000000000005"/>
    <n v="0.5"/>
    <n v="63"/>
    <n v="36"/>
    <n v="68"/>
    <s v="Low Deep Work"/>
    <s v="Low Burnout"/>
    <s v="Low Focus"/>
    <n v="94"/>
    <x v="2"/>
    <n v="104"/>
  </r>
  <r>
    <s v="FRL-1341"/>
    <x v="41"/>
    <x v="5"/>
    <x v="2"/>
    <n v="8"/>
    <n v="4"/>
    <n v="50"/>
    <n v="6"/>
    <n v="100"/>
    <n v="95"/>
    <n v="90"/>
    <n v="80"/>
    <x v="3"/>
    <n v="0.1"/>
    <n v="0.5"/>
    <n v="1"/>
    <n v="48"/>
    <n v="83"/>
    <n v="50"/>
    <s v="Low Deep Work"/>
    <s v="High Burnout"/>
    <s v="Low Focus"/>
    <n v="97"/>
    <x v="1"/>
    <n v="94"/>
  </r>
  <r>
    <s v="FRL-1253"/>
    <x v="10"/>
    <x v="4"/>
    <x v="7"/>
    <n v="4.5"/>
    <n v="4.5"/>
    <n v="100"/>
    <n v="10"/>
    <n v="60"/>
    <n v="95"/>
    <n v="70"/>
    <n v="90"/>
    <x v="3"/>
    <n v="0.3"/>
    <n v="1"/>
    <n v="0.6"/>
    <n v="66"/>
    <n v="69"/>
    <n v="73"/>
    <s v="Very High Deep Work"/>
    <s v="Medium Burnout"/>
    <s v="Medium Focus"/>
    <n v="82"/>
    <x v="0"/>
    <n v="92"/>
  </r>
  <r>
    <s v="FRL-1053"/>
    <x v="99"/>
    <x v="6"/>
    <x v="6"/>
    <n v="6.5"/>
    <n v="5.5"/>
    <n v="85"/>
    <n v="10"/>
    <n v="70"/>
    <n v="85"/>
    <n v="10"/>
    <n v="80"/>
    <x v="4"/>
    <n v="0.9"/>
    <n v="0.85"/>
    <n v="0.7"/>
    <n v="74"/>
    <n v="41"/>
    <n v="82"/>
    <s v="High Deep Work"/>
    <s v="Low Burnout"/>
    <s v="Medium Focus"/>
    <n v="86"/>
    <x v="0"/>
    <n v="86"/>
  </r>
  <r>
    <s v="FRL-1325"/>
    <x v="155"/>
    <x v="6"/>
    <x v="3"/>
    <n v="8.5"/>
    <n v="6.5"/>
    <n v="76"/>
    <n v="7"/>
    <n v="90"/>
    <n v="95"/>
    <n v="20"/>
    <n v="30"/>
    <x v="3"/>
    <n v="0.8"/>
    <n v="0.76"/>
    <n v="0.9"/>
    <n v="93"/>
    <n v="29"/>
    <n v="100"/>
    <s v="Medium Deep Work"/>
    <s v="Low Burnout"/>
    <s v="High Focus"/>
    <n v="100"/>
    <x v="1"/>
    <n v="97"/>
  </r>
  <r>
    <s v="FRL-1181"/>
    <x v="111"/>
    <x v="1"/>
    <x v="1"/>
    <n v="5.5"/>
    <n v="5"/>
    <n v="91"/>
    <n v="7"/>
    <n v="100"/>
    <n v="100"/>
    <n v="80"/>
    <n v="50"/>
    <x v="1"/>
    <n v="0.2"/>
    <n v="0.91"/>
    <n v="1"/>
    <n v="76"/>
    <n v="75"/>
    <n v="66"/>
    <s v="Very High Deep Work"/>
    <s v="High Burnout"/>
    <s v="Medium Focus"/>
    <n v="94"/>
    <x v="1"/>
    <n v="93"/>
  </r>
  <r>
    <s v="FRL-1180"/>
    <x v="168"/>
    <x v="6"/>
    <x v="2"/>
    <n v="4"/>
    <n v="4"/>
    <n v="100"/>
    <n v="6"/>
    <n v="80"/>
    <n v="85"/>
    <n v="50"/>
    <n v="90"/>
    <x v="4"/>
    <n v="0.5"/>
    <n v="1"/>
    <n v="0.8"/>
    <n v="59"/>
    <n v="67"/>
    <n v="59"/>
    <s v="Very High Deep Work"/>
    <s v="Medium Burnout"/>
    <s v="Low Focus"/>
    <n v="82"/>
    <x v="3"/>
    <n v="84"/>
  </r>
  <r>
    <s v="FRL-1096"/>
    <x v="105"/>
    <x v="5"/>
    <x v="2"/>
    <n v="8"/>
    <n v="4.5"/>
    <n v="56"/>
    <n v="9"/>
    <n v="100"/>
    <n v="70"/>
    <n v="80"/>
    <n v="80"/>
    <x v="2"/>
    <n v="0.2"/>
    <n v="0.56000000000000005"/>
    <n v="1"/>
    <n v="40"/>
    <n v="92"/>
    <n v="33"/>
    <s v="Low Deep Work"/>
    <s v="High Burnout"/>
    <s v="Low Focus"/>
    <n v="72"/>
    <x v="1"/>
    <n v="69"/>
  </r>
  <r>
    <s v="FRL-1144"/>
    <x v="82"/>
    <x v="5"/>
    <x v="6"/>
    <n v="7.5"/>
    <n v="5.5"/>
    <n v="73"/>
    <n v="6"/>
    <n v="90"/>
    <n v="95"/>
    <n v="60"/>
    <n v="90"/>
    <x v="2"/>
    <n v="0.4"/>
    <n v="0.73"/>
    <n v="0.9"/>
    <n v="62"/>
    <n v="72"/>
    <n v="61"/>
    <s v="Medium Deep Work"/>
    <s v="High Burnout"/>
    <s v="Low Focus"/>
    <n v="100"/>
    <x v="1"/>
    <n v="96"/>
  </r>
  <r>
    <s v="FRL-1274"/>
    <x v="25"/>
    <x v="6"/>
    <x v="1"/>
    <n v="6.5"/>
    <n v="5.5"/>
    <n v="85"/>
    <n v="10"/>
    <n v="90"/>
    <n v="85"/>
    <n v="20"/>
    <n v="30"/>
    <x v="0"/>
    <n v="0.8"/>
    <n v="0.85"/>
    <n v="0.9"/>
    <n v="89"/>
    <n v="31"/>
    <n v="86"/>
    <s v="High Deep Work"/>
    <s v="Low Burnout"/>
    <s v="High Focus"/>
    <n v="79"/>
    <x v="1"/>
    <n v="78"/>
  </r>
  <r>
    <s v="FRL-1395"/>
    <x v="101"/>
    <x v="1"/>
    <x v="0"/>
    <n v="4.5"/>
    <n v="4"/>
    <n v="89"/>
    <n v="1"/>
    <n v="80"/>
    <n v="80"/>
    <n v="70"/>
    <n v="20"/>
    <x v="1"/>
    <n v="0.3"/>
    <n v="0.89"/>
    <n v="0.8"/>
    <n v="76"/>
    <n v="45"/>
    <n v="94"/>
    <s v="High Deep Work"/>
    <s v="Low Burnout"/>
    <s v="Medium Focus"/>
    <n v="89"/>
    <x v="3"/>
    <n v="84"/>
  </r>
  <r>
    <s v="FRL-1251"/>
    <x v="0"/>
    <x v="0"/>
    <x v="6"/>
    <n v="8.5"/>
    <n v="4.5"/>
    <n v="53"/>
    <n v="10"/>
    <n v="90"/>
    <n v="90"/>
    <n v="40"/>
    <n v="40"/>
    <x v="1"/>
    <n v="0.6"/>
    <n v="0.53"/>
    <n v="0.9"/>
    <n v="73"/>
    <n v="53"/>
    <n v="82"/>
    <s v="Low Deep Work"/>
    <s v="Medium Burnout"/>
    <s v="Medium Focus"/>
    <n v="100"/>
    <x v="1"/>
    <n v="91"/>
  </r>
  <r>
    <s v="FRL-1347"/>
    <x v="101"/>
    <x v="1"/>
    <x v="4"/>
    <n v="5.5"/>
    <n v="4"/>
    <n v="73"/>
    <n v="4"/>
    <n v="90"/>
    <n v="85"/>
    <n v="90"/>
    <n v="40"/>
    <x v="0"/>
    <n v="0.1"/>
    <n v="0.73"/>
    <n v="0.9"/>
    <n v="78"/>
    <n v="53"/>
    <n v="96"/>
    <s v="Medium Deep Work"/>
    <s v="Medium Burnout"/>
    <s v="Medium Focus"/>
    <n v="100"/>
    <x v="1"/>
    <n v="91"/>
  </r>
  <r>
    <s v="FRL-1328"/>
    <x v="146"/>
    <x v="1"/>
    <x v="6"/>
    <n v="8"/>
    <n v="5"/>
    <n v="62"/>
    <n v="9"/>
    <n v="100"/>
    <n v="100"/>
    <n v="80"/>
    <n v="60"/>
    <x v="3"/>
    <n v="0.2"/>
    <n v="0.62"/>
    <n v="1"/>
    <n v="75"/>
    <n v="70"/>
    <n v="87"/>
    <s v="Low Deep Work"/>
    <s v="High Burnout"/>
    <s v="Medium Focus"/>
    <n v="100"/>
    <x v="1"/>
    <n v="101"/>
  </r>
  <r>
    <s v="FRL-1168"/>
    <x v="87"/>
    <x v="0"/>
    <x v="5"/>
    <n v="5"/>
    <n v="4.5"/>
    <n v="90"/>
    <n v="3"/>
    <n v="60"/>
    <n v="90"/>
    <n v="50"/>
    <n v="90"/>
    <x v="0"/>
    <n v="0.5"/>
    <n v="0.9"/>
    <n v="0.6"/>
    <n v="58"/>
    <n v="68"/>
    <n v="67"/>
    <s v="Very High Deep Work"/>
    <s v="Medium Burnout"/>
    <s v="Low Focus"/>
    <n v="82"/>
    <x v="0"/>
    <n v="85"/>
  </r>
  <r>
    <s v="FRL-1245"/>
    <x v="137"/>
    <x v="2"/>
    <x v="7"/>
    <n v="4.5"/>
    <n v="4"/>
    <n v="89"/>
    <n v="3"/>
    <n v="60"/>
    <n v="85"/>
    <n v="40"/>
    <n v="50"/>
    <x v="2"/>
    <n v="0.6"/>
    <n v="0.89"/>
    <n v="0.6"/>
    <n v="59"/>
    <n v="53"/>
    <n v="54"/>
    <s v="High Deep Work"/>
    <s v="Medium Burnout"/>
    <s v="Low Focus"/>
    <n v="73"/>
    <x v="0"/>
    <n v="82"/>
  </r>
  <r>
    <s v="FRL-1231"/>
    <x v="85"/>
    <x v="2"/>
    <x v="0"/>
    <n v="8.5"/>
    <n v="5"/>
    <n v="59"/>
    <n v="3"/>
    <n v="70"/>
    <n v="75"/>
    <n v="20"/>
    <n v="80"/>
    <x v="4"/>
    <n v="0.8"/>
    <n v="0.59"/>
    <n v="0.7"/>
    <n v="68"/>
    <n v="46"/>
    <n v="69"/>
    <s v="Low Deep Work"/>
    <s v="Low Burnout"/>
    <s v="Medium Focus"/>
    <n v="77"/>
    <x v="0"/>
    <n v="79"/>
  </r>
  <r>
    <s v="FRL-1171"/>
    <x v="145"/>
    <x v="1"/>
    <x v="4"/>
    <n v="10"/>
    <n v="5.5"/>
    <n v="55"/>
    <n v="10"/>
    <n v="70"/>
    <n v="95"/>
    <n v="80"/>
    <n v="60"/>
    <x v="0"/>
    <n v="0.2"/>
    <n v="0.55000000000000004"/>
    <n v="0.7"/>
    <n v="62"/>
    <n v="72"/>
    <n v="72"/>
    <s v="Low Deep Work"/>
    <s v="High Burnout"/>
    <s v="Low Focus"/>
    <n v="100"/>
    <x v="0"/>
    <n v="101"/>
  </r>
  <r>
    <s v="FRL-1166"/>
    <x v="73"/>
    <x v="6"/>
    <x v="6"/>
    <n v="9.5"/>
    <n v="9"/>
    <n v="95"/>
    <n v="8"/>
    <n v="80"/>
    <n v="100"/>
    <n v="20"/>
    <n v="80"/>
    <x v="3"/>
    <n v="0.8"/>
    <n v="0.95"/>
    <n v="0.8"/>
    <n v="96"/>
    <n v="42"/>
    <n v="100"/>
    <s v="Very High Deep Work"/>
    <s v="Low Burnout"/>
    <s v="High Focus"/>
    <n v="100"/>
    <x v="3"/>
    <n v="101"/>
  </r>
  <r>
    <s v="FRL-1037"/>
    <x v="75"/>
    <x v="6"/>
    <x v="7"/>
    <n v="9"/>
    <n v="6"/>
    <n v="67"/>
    <n v="4"/>
    <n v="100"/>
    <n v="80"/>
    <n v="40"/>
    <n v="60"/>
    <x v="3"/>
    <n v="0.6"/>
    <n v="0.67"/>
    <n v="1"/>
    <n v="78"/>
    <n v="50"/>
    <n v="79"/>
    <s v="Low Deep Work"/>
    <s v="Medium Burnout"/>
    <s v="Medium Focus"/>
    <n v="79"/>
    <x v="1"/>
    <n v="77"/>
  </r>
  <r>
    <s v="FRL-1035"/>
    <x v="122"/>
    <x v="5"/>
    <x v="5"/>
    <n v="6.5"/>
    <n v="5.5"/>
    <n v="85"/>
    <n v="6"/>
    <n v="90"/>
    <n v="75"/>
    <n v="80"/>
    <n v="30"/>
    <x v="0"/>
    <n v="0.2"/>
    <n v="0.85"/>
    <n v="0.9"/>
    <n v="92"/>
    <n v="52"/>
    <n v="91"/>
    <s v="High Deep Work"/>
    <s v="Medium Burnout"/>
    <s v="High Focus"/>
    <n v="78"/>
    <x v="1"/>
    <n v="70"/>
  </r>
  <r>
    <s v="FRL-1263"/>
    <x v="130"/>
    <x v="5"/>
    <x v="0"/>
    <n v="9.5"/>
    <n v="5.5"/>
    <n v="58"/>
    <n v="7"/>
    <n v="100"/>
    <n v="100"/>
    <n v="60"/>
    <n v="80"/>
    <x v="2"/>
    <n v="0.4"/>
    <n v="0.57999999999999996"/>
    <n v="1"/>
    <n v="75"/>
    <n v="59"/>
    <n v="67"/>
    <s v="Low Deep Work"/>
    <s v="Medium Burnout"/>
    <s v="Medium Focus"/>
    <n v="100"/>
    <x v="1"/>
    <n v="104"/>
  </r>
  <r>
    <s v="FRL-1095"/>
    <x v="78"/>
    <x v="1"/>
    <x v="3"/>
    <n v="6"/>
    <n v="4.5"/>
    <n v="75"/>
    <n v="4"/>
    <n v="50"/>
    <n v="85"/>
    <n v="90"/>
    <n v="70"/>
    <x v="4"/>
    <n v="0.1"/>
    <n v="0.75"/>
    <n v="0.5"/>
    <n v="62"/>
    <n v="80"/>
    <n v="59"/>
    <s v="Medium Deep Work"/>
    <s v="High Burnout"/>
    <s v="Low Focus"/>
    <n v="81"/>
    <x v="2"/>
    <n v="87"/>
  </r>
  <r>
    <s v="FRL-1266"/>
    <x v="20"/>
    <x v="6"/>
    <x v="5"/>
    <n v="6.5"/>
    <n v="5"/>
    <n v="77"/>
    <n v="1"/>
    <n v="90"/>
    <n v="100"/>
    <n v="50"/>
    <n v="40"/>
    <x v="1"/>
    <n v="0.5"/>
    <n v="0.77"/>
    <n v="0.9"/>
    <n v="79"/>
    <n v="51"/>
    <n v="79"/>
    <s v="Medium Deep Work"/>
    <s v="Medium Burnout"/>
    <s v="Medium Focus"/>
    <n v="100"/>
    <x v="1"/>
    <n v="95"/>
  </r>
  <r>
    <s v="FRL-1136"/>
    <x v="97"/>
    <x v="3"/>
    <x v="6"/>
    <n v="4"/>
    <n v="4"/>
    <n v="100"/>
    <n v="1"/>
    <n v="60"/>
    <n v="100"/>
    <n v="80"/>
    <n v="80"/>
    <x v="2"/>
    <n v="0.2"/>
    <n v="1"/>
    <n v="0.6"/>
    <n v="61"/>
    <n v="69"/>
    <n v="67"/>
    <s v="Very High Deep Work"/>
    <s v="Medium Burnout"/>
    <s v="Low Focus"/>
    <n v="100"/>
    <x v="0"/>
    <n v="101"/>
  </r>
  <r>
    <s v="FRL-1178"/>
    <x v="138"/>
    <x v="5"/>
    <x v="0"/>
    <n v="8.5"/>
    <n v="5"/>
    <n v="59"/>
    <n v="2"/>
    <n v="50"/>
    <n v="100"/>
    <n v="90"/>
    <n v="20"/>
    <x v="1"/>
    <n v="0.1"/>
    <n v="0.59"/>
    <n v="0.5"/>
    <n v="64"/>
    <n v="56"/>
    <n v="74"/>
    <s v="Low Deep Work"/>
    <s v="Medium Burnout"/>
    <s v="Low Focus"/>
    <n v="94"/>
    <x v="2"/>
    <n v="104"/>
  </r>
  <r>
    <s v="FRL-1312"/>
    <x v="51"/>
    <x v="4"/>
    <x v="4"/>
    <n v="9"/>
    <n v="4.5"/>
    <n v="50"/>
    <n v="4"/>
    <n v="100"/>
    <n v="90"/>
    <n v="40"/>
    <n v="60"/>
    <x v="4"/>
    <n v="0.6"/>
    <n v="0.5"/>
    <n v="1"/>
    <n v="60"/>
    <n v="59"/>
    <n v="62"/>
    <s v="Low Deep Work"/>
    <s v="Medium Burnout"/>
    <s v="Low Focus"/>
    <n v="100"/>
    <x v="1"/>
    <n v="96"/>
  </r>
  <r>
    <s v="FRL-1107"/>
    <x v="44"/>
    <x v="1"/>
    <x v="5"/>
    <n v="6"/>
    <n v="6"/>
    <n v="100"/>
    <n v="2"/>
    <n v="50"/>
    <n v="80"/>
    <n v="80"/>
    <n v="10"/>
    <x v="3"/>
    <n v="0.2"/>
    <n v="1"/>
    <n v="0.5"/>
    <n v="92"/>
    <n v="40"/>
    <n v="100"/>
    <s v="Very High Deep Work"/>
    <s v="Low Burnout"/>
    <s v="High Focus"/>
    <n v="67"/>
    <x v="2"/>
    <n v="75"/>
  </r>
  <r>
    <s v="FRL-1234"/>
    <x v="53"/>
    <x v="2"/>
    <x v="5"/>
    <n v="7"/>
    <n v="4"/>
    <n v="57"/>
    <n v="2"/>
    <n v="70"/>
    <n v="100"/>
    <n v="30"/>
    <n v="70"/>
    <x v="3"/>
    <n v="0.7"/>
    <n v="0.56999999999999995"/>
    <n v="0.7"/>
    <n v="54"/>
    <n v="56"/>
    <n v="63"/>
    <s v="Low Deep Work"/>
    <s v="Medium Burnout"/>
    <s v="Low Focus"/>
    <n v="91"/>
    <x v="0"/>
    <n v="95"/>
  </r>
  <r>
    <s v="FRL-1171"/>
    <x v="67"/>
    <x v="4"/>
    <x v="0"/>
    <n v="6"/>
    <n v="5.5"/>
    <n v="92"/>
    <n v="3"/>
    <n v="60"/>
    <n v="70"/>
    <n v="40"/>
    <n v="60"/>
    <x v="2"/>
    <n v="0.6"/>
    <n v="0.92"/>
    <n v="0.6"/>
    <n v="54"/>
    <n v="49"/>
    <n v="65"/>
    <s v="Very High Deep Work"/>
    <s v="Low Burnout"/>
    <s v="Low Focus"/>
    <n v="72"/>
    <x v="0"/>
    <n v="74"/>
  </r>
  <r>
    <s v="FRL-1318"/>
    <x v="43"/>
    <x v="2"/>
    <x v="6"/>
    <n v="5"/>
    <n v="4"/>
    <n v="80"/>
    <n v="4"/>
    <n v="70"/>
    <n v="70"/>
    <n v="80"/>
    <n v="20"/>
    <x v="4"/>
    <n v="0.2"/>
    <n v="0.8"/>
    <n v="0.7"/>
    <n v="61"/>
    <n v="55"/>
    <n v="68"/>
    <s v="High Deep Work"/>
    <s v="Medium Burnout"/>
    <s v="Low Focus"/>
    <n v="71"/>
    <x v="0"/>
    <n v="71"/>
  </r>
  <r>
    <s v="FRL-1341"/>
    <x v="57"/>
    <x v="4"/>
    <x v="3"/>
    <n v="5.5"/>
    <n v="5"/>
    <n v="91"/>
    <n v="7"/>
    <n v="50"/>
    <n v="100"/>
    <n v="60"/>
    <n v="50"/>
    <x v="4"/>
    <n v="0.4"/>
    <n v="0.91"/>
    <n v="0.5"/>
    <n v="78"/>
    <n v="52"/>
    <n v="79"/>
    <s v="Very High Deep Work"/>
    <s v="Medium Burnout"/>
    <s v="Medium Focus"/>
    <n v="95"/>
    <x v="2"/>
    <n v="102"/>
  </r>
  <r>
    <s v="FRL-1369"/>
    <x v="176"/>
    <x v="5"/>
    <x v="2"/>
    <n v="4"/>
    <n v="4"/>
    <n v="100"/>
    <n v="1"/>
    <n v="60"/>
    <n v="90"/>
    <n v="90"/>
    <n v="20"/>
    <x v="0"/>
    <n v="0.1"/>
    <n v="1"/>
    <n v="0.6"/>
    <n v="100"/>
    <n v="60"/>
    <n v="100"/>
    <s v="Very High Deep Work"/>
    <s v="Medium Burnout"/>
    <s v="High Focus"/>
    <n v="80"/>
    <x v="0"/>
    <n v="89"/>
  </r>
  <r>
    <s v="FRL-1295"/>
    <x v="81"/>
    <x v="0"/>
    <x v="3"/>
    <n v="4.5"/>
    <n v="4.5"/>
    <n v="100"/>
    <n v="4"/>
    <n v="60"/>
    <n v="70"/>
    <n v="50"/>
    <n v="20"/>
    <x v="3"/>
    <n v="0.5"/>
    <n v="1"/>
    <n v="0.6"/>
    <n v="85"/>
    <n v="40"/>
    <n v="100"/>
    <s v="Very High Deep Work"/>
    <s v="Low Burnout"/>
    <s v="High Focus"/>
    <n v="73"/>
    <x v="0"/>
    <n v="72"/>
  </r>
  <r>
    <s v="FRL-1087"/>
    <x v="174"/>
    <x v="0"/>
    <x v="4"/>
    <n v="6"/>
    <n v="4"/>
    <n v="67"/>
    <n v="8"/>
    <n v="80"/>
    <n v="70"/>
    <n v="70"/>
    <n v="90"/>
    <x v="0"/>
    <n v="0.3"/>
    <n v="0.67"/>
    <n v="0.8"/>
    <n v="75"/>
    <n v="60"/>
    <n v="90"/>
    <s v="Low Deep Work"/>
    <s v="Medium Burnout"/>
    <s v="Medium Focus"/>
    <n v="80"/>
    <x v="3"/>
    <n v="76"/>
  </r>
  <r>
    <s v="FRL-1223"/>
    <x v="11"/>
    <x v="5"/>
    <x v="6"/>
    <n v="9"/>
    <n v="4.5"/>
    <n v="50"/>
    <n v="9"/>
    <n v="70"/>
    <n v="80"/>
    <n v="20"/>
    <n v="40"/>
    <x v="3"/>
    <n v="0.8"/>
    <n v="0.5"/>
    <n v="0.7"/>
    <n v="69"/>
    <n v="40"/>
    <n v="90"/>
    <s v="Low Deep Work"/>
    <s v="Low Burnout"/>
    <s v="Medium Focus"/>
    <n v="81"/>
    <x v="0"/>
    <n v="81"/>
  </r>
  <r>
    <s v="FRL-1222"/>
    <x v="146"/>
    <x v="1"/>
    <x v="4"/>
    <n v="6.5"/>
    <n v="6.5"/>
    <n v="100"/>
    <n v="1"/>
    <n v="90"/>
    <n v="80"/>
    <n v="20"/>
    <n v="60"/>
    <x v="4"/>
    <n v="0.8"/>
    <n v="1"/>
    <n v="0.9"/>
    <n v="87"/>
    <n v="30"/>
    <n v="99"/>
    <s v="Very High Deep Work"/>
    <s v="Low Burnout"/>
    <s v="High Focus"/>
    <n v="97"/>
    <x v="1"/>
    <n v="86"/>
  </r>
  <r>
    <s v="FRL-1282"/>
    <x v="164"/>
    <x v="5"/>
    <x v="1"/>
    <n v="7.5"/>
    <n v="4.5"/>
    <n v="60"/>
    <n v="6"/>
    <n v="80"/>
    <n v="75"/>
    <n v="30"/>
    <n v="10"/>
    <x v="2"/>
    <n v="0.7"/>
    <n v="0.6"/>
    <n v="0.8"/>
    <n v="72"/>
    <n v="40"/>
    <n v="55"/>
    <s v="Low Deep Work"/>
    <s v="Low Burnout"/>
    <s v="Medium Focus"/>
    <n v="66"/>
    <x v="3"/>
    <n v="68"/>
  </r>
  <r>
    <s v="FRL-1377"/>
    <x v="66"/>
    <x v="0"/>
    <x v="1"/>
    <n v="8.5"/>
    <n v="5"/>
    <n v="59"/>
    <n v="3"/>
    <n v="90"/>
    <n v="100"/>
    <n v="20"/>
    <n v="20"/>
    <x v="2"/>
    <n v="0.8"/>
    <n v="0.59"/>
    <n v="0.9"/>
    <n v="73"/>
    <n v="38"/>
    <n v="56"/>
    <s v="Low Deep Work"/>
    <s v="Low Burnout"/>
    <s v="Medium Focus"/>
    <n v="94"/>
    <x v="1"/>
    <n v="93"/>
  </r>
  <r>
    <s v="FRL-1292"/>
    <x v="177"/>
    <x v="1"/>
    <x v="6"/>
    <n v="8.5"/>
    <n v="6"/>
    <n v="71"/>
    <n v="9"/>
    <n v="70"/>
    <n v="70"/>
    <n v="50"/>
    <n v="10"/>
    <x v="0"/>
    <n v="0.5"/>
    <n v="0.71"/>
    <n v="0.7"/>
    <n v="77"/>
    <n v="42"/>
    <n v="96"/>
    <s v="Medium Deep Work"/>
    <s v="Low Burnout"/>
    <s v="Medium Focus"/>
    <n v="71"/>
    <x v="0"/>
    <n v="71"/>
  </r>
  <r>
    <s v="FRL-1262"/>
    <x v="105"/>
    <x v="5"/>
    <x v="0"/>
    <n v="9.5"/>
    <n v="9.5"/>
    <n v="100"/>
    <n v="7"/>
    <n v="90"/>
    <n v="75"/>
    <n v="20"/>
    <n v="50"/>
    <x v="3"/>
    <n v="0.8"/>
    <n v="1"/>
    <n v="0.9"/>
    <n v="91"/>
    <n v="35"/>
    <n v="100"/>
    <s v="Very High Deep Work"/>
    <s v="Low Burnout"/>
    <s v="High Focus"/>
    <n v="88"/>
    <x v="1"/>
    <n v="79"/>
  </r>
  <r>
    <s v="FRL-1164"/>
    <x v="33"/>
    <x v="6"/>
    <x v="1"/>
    <n v="4"/>
    <n v="4"/>
    <n v="100"/>
    <n v="3"/>
    <n v="50"/>
    <n v="70"/>
    <n v="80"/>
    <n v="50"/>
    <x v="0"/>
    <n v="0.2"/>
    <n v="1"/>
    <n v="0.5"/>
    <n v="62"/>
    <n v="69"/>
    <n v="64"/>
    <s v="Very High Deep Work"/>
    <s v="Medium Burnout"/>
    <s v="Low Focus"/>
    <n v="52"/>
    <x v="2"/>
    <n v="63"/>
  </r>
  <r>
    <s v="FRL-1026"/>
    <x v="93"/>
    <x v="6"/>
    <x v="0"/>
    <n v="8"/>
    <n v="6"/>
    <n v="75"/>
    <n v="5"/>
    <n v="90"/>
    <n v="90"/>
    <n v="90"/>
    <n v="90"/>
    <x v="4"/>
    <n v="0.1"/>
    <n v="0.75"/>
    <n v="0.9"/>
    <n v="68"/>
    <n v="77"/>
    <n v="64"/>
    <s v="Medium Deep Work"/>
    <s v="High Burnout"/>
    <s v="Medium Focus"/>
    <n v="100"/>
    <x v="1"/>
    <n v="94"/>
  </r>
  <r>
    <s v="FRL-1186"/>
    <x v="51"/>
    <x v="4"/>
    <x v="7"/>
    <n v="6"/>
    <n v="6"/>
    <n v="100"/>
    <n v="2"/>
    <n v="90"/>
    <n v="75"/>
    <n v="80"/>
    <n v="30"/>
    <x v="4"/>
    <n v="0.2"/>
    <n v="1"/>
    <n v="0.9"/>
    <n v="57"/>
    <n v="71"/>
    <n v="53"/>
    <s v="Very High Deep Work"/>
    <s v="High Burnout"/>
    <s v="Low Focus"/>
    <n v="74"/>
    <x v="1"/>
    <n v="72"/>
  </r>
  <r>
    <s v="FRL-1126"/>
    <x v="176"/>
    <x v="5"/>
    <x v="7"/>
    <n v="7"/>
    <n v="5.5"/>
    <n v="79"/>
    <n v="6"/>
    <n v="50"/>
    <n v="85"/>
    <n v="50"/>
    <n v="50"/>
    <x v="1"/>
    <n v="0.5"/>
    <n v="0.79"/>
    <n v="0.5"/>
    <n v="64"/>
    <n v="60"/>
    <n v="64"/>
    <s v="Medium Deep Work"/>
    <s v="Medium Burnout"/>
    <s v="Low Focus"/>
    <n v="67"/>
    <x v="2"/>
    <n v="82"/>
  </r>
  <r>
    <s v="FRL-1160"/>
    <x v="23"/>
    <x v="3"/>
    <x v="3"/>
    <n v="10"/>
    <n v="5"/>
    <n v="50"/>
    <n v="2"/>
    <n v="100"/>
    <n v="70"/>
    <n v="20"/>
    <n v="20"/>
    <x v="3"/>
    <n v="0.8"/>
    <n v="0.5"/>
    <n v="1"/>
    <n v="71"/>
    <n v="33"/>
    <n v="91"/>
    <s v="Low Deep Work"/>
    <s v="Low Burnout"/>
    <s v="Medium Focus"/>
    <n v="83"/>
    <x v="1"/>
    <n v="72"/>
  </r>
  <r>
    <s v="FRL-1264"/>
    <x v="36"/>
    <x v="2"/>
    <x v="3"/>
    <n v="5"/>
    <n v="4"/>
    <n v="80"/>
    <n v="2"/>
    <n v="80"/>
    <n v="100"/>
    <n v="90"/>
    <n v="30"/>
    <x v="3"/>
    <n v="0.1"/>
    <n v="0.8"/>
    <n v="0.8"/>
    <n v="83"/>
    <n v="55"/>
    <n v="100"/>
    <s v="High Deep Work"/>
    <s v="Medium Burnout"/>
    <s v="High Focus"/>
    <n v="100"/>
    <x v="3"/>
    <n v="102"/>
  </r>
  <r>
    <s v="FRL-1093"/>
    <x v="153"/>
    <x v="3"/>
    <x v="0"/>
    <n v="6"/>
    <n v="4"/>
    <n v="67"/>
    <n v="3"/>
    <n v="100"/>
    <n v="95"/>
    <n v="50"/>
    <n v="70"/>
    <x v="3"/>
    <n v="0.5"/>
    <n v="0.67"/>
    <n v="1"/>
    <n v="97"/>
    <n v="42"/>
    <n v="100"/>
    <s v="Low Deep Work"/>
    <s v="Low Burnout"/>
    <s v="High Focus"/>
    <n v="100"/>
    <x v="1"/>
    <n v="99"/>
  </r>
  <r>
    <s v="FRL-1244"/>
    <x v="103"/>
    <x v="3"/>
    <x v="6"/>
    <n v="9"/>
    <n v="5.5"/>
    <n v="61"/>
    <n v="3"/>
    <n v="60"/>
    <n v="80"/>
    <n v="40"/>
    <n v="50"/>
    <x v="3"/>
    <n v="0.6"/>
    <n v="0.61"/>
    <n v="0.6"/>
    <n v="67"/>
    <n v="49"/>
    <n v="88"/>
    <s v="Low Deep Work"/>
    <s v="Low Burnout"/>
    <s v="Medium Focus"/>
    <n v="81"/>
    <x v="0"/>
    <n v="81"/>
  </r>
  <r>
    <s v="FRL-1274"/>
    <x v="80"/>
    <x v="2"/>
    <x v="6"/>
    <n v="7.5"/>
    <n v="4"/>
    <n v="53"/>
    <n v="8"/>
    <n v="80"/>
    <n v="70"/>
    <n v="50"/>
    <n v="30"/>
    <x v="0"/>
    <n v="0.5"/>
    <n v="0.53"/>
    <n v="0.8"/>
    <n v="72"/>
    <n v="47"/>
    <n v="86"/>
    <s v="Low Deep Work"/>
    <s v="Low Burnout"/>
    <s v="Medium Focus"/>
    <n v="76"/>
    <x v="3"/>
    <n v="71"/>
  </r>
  <r>
    <s v="FRL-1333"/>
    <x v="150"/>
    <x v="5"/>
    <x v="5"/>
    <n v="9"/>
    <n v="9"/>
    <n v="100"/>
    <n v="10"/>
    <n v="90"/>
    <n v="85"/>
    <n v="70"/>
    <n v="70"/>
    <x v="2"/>
    <n v="0.3"/>
    <n v="1"/>
    <n v="0.9"/>
    <n v="59"/>
    <n v="86"/>
    <n v="52"/>
    <s v="Very High Deep Work"/>
    <s v="High Burnout"/>
    <s v="Low Focus"/>
    <n v="89"/>
    <x v="1"/>
    <n v="80"/>
  </r>
  <r>
    <s v="FRL-1026"/>
    <x v="50"/>
    <x v="4"/>
    <x v="5"/>
    <n v="9.5"/>
    <n v="7.5"/>
    <n v="79"/>
    <n v="8"/>
    <n v="50"/>
    <n v="70"/>
    <n v="80"/>
    <n v="60"/>
    <x v="3"/>
    <n v="0.2"/>
    <n v="0.79"/>
    <n v="0.5"/>
    <n v="62"/>
    <n v="72"/>
    <n v="69"/>
    <s v="Medium Deep Work"/>
    <s v="High Burnout"/>
    <s v="Low Focus"/>
    <n v="59"/>
    <x v="2"/>
    <n v="65"/>
  </r>
  <r>
    <s v="FRL-1352"/>
    <x v="19"/>
    <x v="3"/>
    <x v="2"/>
    <n v="4"/>
    <n v="4"/>
    <n v="100"/>
    <n v="4"/>
    <n v="50"/>
    <n v="100"/>
    <n v="60"/>
    <n v="20"/>
    <x v="0"/>
    <n v="0.4"/>
    <n v="1"/>
    <n v="0.5"/>
    <n v="100"/>
    <n v="48"/>
    <n v="100"/>
    <s v="Very High Deep Work"/>
    <s v="Low Burnout"/>
    <s v="High Focus"/>
    <n v="82"/>
    <x v="2"/>
    <n v="99"/>
  </r>
  <r>
    <s v="FRL-1074"/>
    <x v="107"/>
    <x v="1"/>
    <x v="7"/>
    <n v="10"/>
    <n v="7.5"/>
    <n v="75"/>
    <n v="3"/>
    <n v="70"/>
    <n v="75"/>
    <n v="70"/>
    <n v="60"/>
    <x v="2"/>
    <n v="0.3"/>
    <n v="0.75"/>
    <n v="0.7"/>
    <n v="46"/>
    <n v="92"/>
    <n v="37"/>
    <s v="Medium Deep Work"/>
    <s v="High Burnout"/>
    <s v="Low Focus"/>
    <n v="65"/>
    <x v="0"/>
    <n v="72"/>
  </r>
  <r>
    <s v="FRL-1223"/>
    <x v="79"/>
    <x v="1"/>
    <x v="4"/>
    <n v="8"/>
    <n v="5.5"/>
    <n v="69"/>
    <n v="10"/>
    <n v="80"/>
    <n v="100"/>
    <n v="70"/>
    <n v="40"/>
    <x v="1"/>
    <n v="0.3"/>
    <n v="0.69"/>
    <n v="0.8"/>
    <n v="71"/>
    <n v="59"/>
    <n v="85"/>
    <s v="Low Deep Work"/>
    <s v="Medium Burnout"/>
    <s v="Medium Focus"/>
    <n v="100"/>
    <x v="3"/>
    <n v="106"/>
  </r>
  <r>
    <s v="FRL-1358"/>
    <x v="61"/>
    <x v="4"/>
    <x v="1"/>
    <n v="5.5"/>
    <n v="4"/>
    <n v="73"/>
    <n v="9"/>
    <n v="90"/>
    <n v="90"/>
    <n v="40"/>
    <n v="70"/>
    <x v="3"/>
    <n v="0.6"/>
    <n v="0.73"/>
    <n v="0.9"/>
    <n v="59"/>
    <n v="50"/>
    <n v="65"/>
    <s v="Medium Deep Work"/>
    <s v="Medium Burnout"/>
    <s v="Low Focus"/>
    <n v="84"/>
    <x v="1"/>
    <n v="83"/>
  </r>
  <r>
    <s v="FRL-1397"/>
    <x v="27"/>
    <x v="4"/>
    <x v="6"/>
    <n v="8"/>
    <n v="7"/>
    <n v="88"/>
    <n v="9"/>
    <n v="80"/>
    <n v="95"/>
    <n v="10"/>
    <n v="50"/>
    <x v="3"/>
    <n v="0.9"/>
    <n v="0.88"/>
    <n v="0.8"/>
    <n v="94"/>
    <n v="30"/>
    <n v="100"/>
    <s v="High Deep Work"/>
    <s v="Low Burnout"/>
    <s v="High Focus"/>
    <n v="100"/>
    <x v="3"/>
    <n v="96"/>
  </r>
  <r>
    <s v="FRL-1180"/>
    <x v="86"/>
    <x v="6"/>
    <x v="7"/>
    <n v="10"/>
    <n v="9"/>
    <n v="90"/>
    <n v="4"/>
    <n v="90"/>
    <n v="90"/>
    <n v="60"/>
    <n v="40"/>
    <x v="0"/>
    <n v="0.4"/>
    <n v="0.9"/>
    <n v="0.9"/>
    <n v="78"/>
    <n v="64"/>
    <n v="76"/>
    <s v="Very High Deep Work"/>
    <s v="Medium Burnout"/>
    <s v="Medium Focus"/>
    <n v="89"/>
    <x v="1"/>
    <n v="87"/>
  </r>
  <r>
    <s v="FRL-1371"/>
    <x v="151"/>
    <x v="6"/>
    <x v="5"/>
    <n v="9"/>
    <n v="8.5"/>
    <n v="94"/>
    <n v="10"/>
    <n v="100"/>
    <n v="70"/>
    <n v="40"/>
    <n v="60"/>
    <x v="3"/>
    <n v="0.6"/>
    <n v="0.94"/>
    <n v="1"/>
    <n v="81"/>
    <n v="57"/>
    <n v="90"/>
    <s v="Very High Deep Work"/>
    <s v="Medium Burnout"/>
    <s v="High Focus"/>
    <n v="73"/>
    <x v="1"/>
    <n v="65"/>
  </r>
  <r>
    <s v="FRL-1362"/>
    <x v="126"/>
    <x v="0"/>
    <x v="4"/>
    <n v="9.5"/>
    <n v="4"/>
    <n v="42"/>
    <n v="6"/>
    <n v="80"/>
    <n v="100"/>
    <n v="10"/>
    <n v="80"/>
    <x v="4"/>
    <n v="0.9"/>
    <n v="0.42"/>
    <n v="0.8"/>
    <n v="55"/>
    <n v="52"/>
    <n v="59"/>
    <s v="Low Deep Work"/>
    <s v="Medium Burnout"/>
    <s v="Low Focus"/>
    <n v="100"/>
    <x v="3"/>
    <n v="106"/>
  </r>
  <r>
    <s v="FRL-1003"/>
    <x v="91"/>
    <x v="1"/>
    <x v="2"/>
    <n v="8"/>
    <n v="6"/>
    <n v="75"/>
    <n v="10"/>
    <n v="100"/>
    <n v="90"/>
    <n v="70"/>
    <n v="40"/>
    <x v="2"/>
    <n v="0.3"/>
    <n v="0.75"/>
    <n v="1"/>
    <n v="61"/>
    <n v="70"/>
    <n v="53"/>
    <s v="Medium Deep Work"/>
    <s v="High Burnout"/>
    <s v="Low Focus"/>
    <n v="92"/>
    <x v="1"/>
    <n v="89"/>
  </r>
  <r>
    <s v="FRL-1193"/>
    <x v="137"/>
    <x v="2"/>
    <x v="4"/>
    <n v="7"/>
    <n v="6.5"/>
    <n v="93"/>
    <n v="7"/>
    <n v="70"/>
    <n v="75"/>
    <n v="90"/>
    <n v="10"/>
    <x v="2"/>
    <n v="0.1"/>
    <n v="0.93"/>
    <n v="0.7"/>
    <n v="63"/>
    <n v="52"/>
    <n v="73"/>
    <s v="Very High Deep Work"/>
    <s v="Medium Burnout"/>
    <s v="Low Focus"/>
    <n v="79"/>
    <x v="0"/>
    <n v="81"/>
  </r>
  <r>
    <s v="FRL-1037"/>
    <x v="78"/>
    <x v="1"/>
    <x v="4"/>
    <n v="10"/>
    <n v="6"/>
    <n v="60"/>
    <n v="9"/>
    <n v="100"/>
    <n v="80"/>
    <n v="50"/>
    <n v="30"/>
    <x v="3"/>
    <n v="0.5"/>
    <n v="0.6"/>
    <n v="1"/>
    <n v="76"/>
    <n v="50"/>
    <n v="97"/>
    <s v="Low Deep Work"/>
    <s v="Medium Burnout"/>
    <s v="Medium Focus"/>
    <n v="97"/>
    <x v="1"/>
    <n v="86"/>
  </r>
  <r>
    <s v="FRL-1298"/>
    <x v="69"/>
    <x v="5"/>
    <x v="5"/>
    <n v="6.5"/>
    <n v="4"/>
    <n v="62"/>
    <n v="4"/>
    <n v="100"/>
    <n v="70"/>
    <n v="60"/>
    <n v="20"/>
    <x v="2"/>
    <n v="0.4"/>
    <n v="0.62"/>
    <n v="1"/>
    <n v="67"/>
    <n v="48"/>
    <n v="57"/>
    <s v="Low Deep Work"/>
    <s v="Low Burnout"/>
    <s v="Medium Focus"/>
    <n v="73"/>
    <x v="1"/>
    <n v="65"/>
  </r>
  <r>
    <s v="FRL-1049"/>
    <x v="115"/>
    <x v="5"/>
    <x v="0"/>
    <n v="7"/>
    <n v="4.5"/>
    <n v="64"/>
    <n v="6"/>
    <n v="100"/>
    <n v="95"/>
    <n v="20"/>
    <n v="10"/>
    <x v="1"/>
    <n v="0.8"/>
    <n v="0.64"/>
    <n v="1"/>
    <n v="100"/>
    <n v="21"/>
    <n v="100"/>
    <s v="Low Deep Work"/>
    <s v="Low Burnout"/>
    <s v="High Focus"/>
    <n v="100"/>
    <x v="1"/>
    <n v="99"/>
  </r>
  <r>
    <s v="FRL-1254"/>
    <x v="38"/>
    <x v="1"/>
    <x v="3"/>
    <n v="6.5"/>
    <n v="4"/>
    <n v="62"/>
    <n v="4"/>
    <n v="60"/>
    <n v="85"/>
    <n v="60"/>
    <n v="10"/>
    <x v="2"/>
    <n v="0.4"/>
    <n v="0.62"/>
    <n v="0.6"/>
    <n v="58"/>
    <n v="50"/>
    <n v="60"/>
    <s v="Low Deep Work"/>
    <s v="Medium Burnout"/>
    <s v="Low Focus"/>
    <n v="88"/>
    <x v="0"/>
    <n v="87"/>
  </r>
  <r>
    <s v="FRL-1128"/>
    <x v="163"/>
    <x v="1"/>
    <x v="2"/>
    <n v="7.5"/>
    <n v="5.5"/>
    <n v="73"/>
    <n v="8"/>
    <n v="60"/>
    <n v="75"/>
    <n v="50"/>
    <n v="30"/>
    <x v="4"/>
    <n v="0.5"/>
    <n v="0.73"/>
    <n v="0.6"/>
    <n v="65"/>
    <n v="53"/>
    <n v="61"/>
    <s v="Medium Deep Work"/>
    <s v="Medium Burnout"/>
    <s v="Medium Focus"/>
    <n v="67"/>
    <x v="0"/>
    <n v="74"/>
  </r>
  <r>
    <s v="FRL-1257"/>
    <x v="126"/>
    <x v="0"/>
    <x v="7"/>
    <n v="4"/>
    <n v="4"/>
    <n v="100"/>
    <n v="3"/>
    <n v="100"/>
    <n v="100"/>
    <n v="90"/>
    <n v="20"/>
    <x v="3"/>
    <n v="0.1"/>
    <n v="1"/>
    <n v="1"/>
    <n v="65"/>
    <n v="61"/>
    <n v="75"/>
    <s v="Very High Deep Work"/>
    <s v="Medium Burnout"/>
    <s v="Medium Focus"/>
    <n v="99"/>
    <x v="1"/>
    <n v="97"/>
  </r>
  <r>
    <s v="FRL-1225"/>
    <x v="163"/>
    <x v="1"/>
    <x v="2"/>
    <n v="10"/>
    <n v="8"/>
    <n v="80"/>
    <n v="10"/>
    <n v="100"/>
    <n v="90"/>
    <n v="40"/>
    <n v="60"/>
    <x v="3"/>
    <n v="0.6"/>
    <n v="0.8"/>
    <n v="1"/>
    <n v="73"/>
    <n v="54"/>
    <n v="84"/>
    <s v="High Deep Work"/>
    <s v="Medium Burnout"/>
    <s v="Medium Focus"/>
    <n v="92"/>
    <x v="1"/>
    <n v="89"/>
  </r>
  <r>
    <s v="FRL-1379"/>
    <x v="152"/>
    <x v="3"/>
    <x v="0"/>
    <n v="9.5"/>
    <n v="6.5"/>
    <n v="68"/>
    <n v="3"/>
    <n v="50"/>
    <n v="75"/>
    <n v="80"/>
    <n v="60"/>
    <x v="1"/>
    <n v="0.2"/>
    <n v="0.68"/>
    <n v="0.5"/>
    <n v="57"/>
    <n v="67"/>
    <n v="68"/>
    <s v="Low Deep Work"/>
    <s v="Medium Burnout"/>
    <s v="Low Focus"/>
    <n v="71"/>
    <x v="2"/>
    <n v="79"/>
  </r>
  <r>
    <s v="FRL-1125"/>
    <x v="82"/>
    <x v="5"/>
    <x v="3"/>
    <n v="5.5"/>
    <n v="4"/>
    <n v="73"/>
    <n v="2"/>
    <n v="90"/>
    <n v="100"/>
    <n v="40"/>
    <n v="40"/>
    <x v="0"/>
    <n v="0.6"/>
    <n v="0.73"/>
    <n v="0.9"/>
    <n v="94"/>
    <n v="36"/>
    <n v="100"/>
    <s v="Medium Deep Work"/>
    <s v="Low Burnout"/>
    <s v="High Focus"/>
    <n v="100"/>
    <x v="1"/>
    <n v="102"/>
  </r>
  <r>
    <s v="FRL-1273"/>
    <x v="170"/>
    <x v="1"/>
    <x v="3"/>
    <n v="7"/>
    <n v="4.5"/>
    <n v="64"/>
    <n v="4"/>
    <n v="80"/>
    <n v="95"/>
    <n v="60"/>
    <n v="50"/>
    <x v="0"/>
    <n v="0.4"/>
    <n v="0.64"/>
    <n v="0.8"/>
    <n v="84"/>
    <n v="51"/>
    <n v="93"/>
    <s v="Low Deep Work"/>
    <s v="Medium Burnout"/>
    <s v="High Focus"/>
    <n v="100"/>
    <x v="3"/>
    <n v="97"/>
  </r>
  <r>
    <s v="FRL-1120"/>
    <x v="166"/>
    <x v="2"/>
    <x v="3"/>
    <n v="4.5"/>
    <n v="4"/>
    <n v="89"/>
    <n v="4"/>
    <n v="80"/>
    <n v="80"/>
    <n v="90"/>
    <n v="60"/>
    <x v="0"/>
    <n v="0.1"/>
    <n v="0.89"/>
    <n v="0.8"/>
    <n v="81"/>
    <n v="66"/>
    <n v="93"/>
    <s v="High Deep Work"/>
    <s v="Medium Burnout"/>
    <s v="High Focus"/>
    <n v="90"/>
    <x v="3"/>
    <n v="82"/>
  </r>
  <r>
    <s v="FRL-1022"/>
    <x v="25"/>
    <x v="6"/>
    <x v="2"/>
    <n v="4.5"/>
    <n v="4"/>
    <n v="89"/>
    <n v="5"/>
    <n v="100"/>
    <n v="80"/>
    <n v="10"/>
    <n v="90"/>
    <x v="0"/>
    <n v="0.9"/>
    <n v="0.89"/>
    <n v="1"/>
    <n v="69"/>
    <n v="40"/>
    <n v="83"/>
    <s v="High Deep Work"/>
    <s v="Low Burnout"/>
    <s v="Medium Focus"/>
    <n v="82"/>
    <x v="1"/>
    <n v="79"/>
  </r>
  <r>
    <s v="FRL-1023"/>
    <x v="147"/>
    <x v="3"/>
    <x v="2"/>
    <n v="8"/>
    <n v="6"/>
    <n v="75"/>
    <n v="7"/>
    <n v="80"/>
    <n v="95"/>
    <n v="90"/>
    <n v="80"/>
    <x v="1"/>
    <n v="0.1"/>
    <n v="0.75"/>
    <n v="0.8"/>
    <n v="59"/>
    <n v="95"/>
    <n v="55"/>
    <s v="Medium Deep Work"/>
    <s v="High Burnout"/>
    <s v="Low Focus"/>
    <n v="92"/>
    <x v="3"/>
    <n v="94"/>
  </r>
  <r>
    <s v="FRL-1328"/>
    <x v="173"/>
    <x v="0"/>
    <x v="1"/>
    <n v="5.5"/>
    <n v="4.5"/>
    <n v="82"/>
    <n v="2"/>
    <n v="90"/>
    <n v="90"/>
    <n v="80"/>
    <n v="10"/>
    <x v="3"/>
    <n v="0.2"/>
    <n v="0.82"/>
    <n v="0.9"/>
    <n v="99"/>
    <n v="61"/>
    <n v="87"/>
    <s v="High Deep Work"/>
    <s v="Medium Burnout"/>
    <s v="High Focus"/>
    <n v="84"/>
    <x v="1"/>
    <n v="83"/>
  </r>
  <r>
    <s v="FRL-1010"/>
    <x v="138"/>
    <x v="5"/>
    <x v="1"/>
    <n v="5.5"/>
    <n v="5"/>
    <n v="91"/>
    <n v="8"/>
    <n v="60"/>
    <n v="95"/>
    <n v="40"/>
    <n v="50"/>
    <x v="2"/>
    <n v="0.6"/>
    <n v="0.91"/>
    <n v="0.6"/>
    <n v="52"/>
    <n v="52"/>
    <n v="49"/>
    <s v="Very High Deep Work"/>
    <s v="Medium Burnout"/>
    <s v="Low Focus"/>
    <n v="78"/>
    <x v="0"/>
    <n v="88"/>
  </r>
  <r>
    <s v="FRL-1053"/>
    <x v="168"/>
    <x v="6"/>
    <x v="3"/>
    <n v="7"/>
    <n v="5"/>
    <n v="71"/>
    <n v="2"/>
    <n v="50"/>
    <n v="80"/>
    <n v="70"/>
    <n v="10"/>
    <x v="1"/>
    <n v="0.3"/>
    <n v="0.71"/>
    <n v="0.5"/>
    <n v="72"/>
    <n v="53"/>
    <n v="83"/>
    <s v="Medium Deep Work"/>
    <s v="Medium Burnout"/>
    <s v="Medium Focus"/>
    <n v="76"/>
    <x v="2"/>
    <n v="82"/>
  </r>
  <r>
    <s v="FRL-1322"/>
    <x v="142"/>
    <x v="6"/>
    <x v="3"/>
    <n v="4.5"/>
    <n v="4"/>
    <n v="89"/>
    <n v="2"/>
    <n v="70"/>
    <n v="80"/>
    <n v="60"/>
    <n v="80"/>
    <x v="1"/>
    <n v="0.4"/>
    <n v="0.89"/>
    <n v="0.7"/>
    <n v="82"/>
    <n v="60"/>
    <n v="92"/>
    <s v="High Deep Work"/>
    <s v="Medium Burnout"/>
    <s v="High Focus"/>
    <n v="83"/>
    <x v="0"/>
    <n v="82"/>
  </r>
  <r>
    <s v="FRL-1068"/>
    <x v="10"/>
    <x v="4"/>
    <x v="2"/>
    <n v="9.5"/>
    <n v="7.5"/>
    <n v="79"/>
    <n v="3"/>
    <n v="100"/>
    <n v="75"/>
    <n v="40"/>
    <n v="60"/>
    <x v="4"/>
    <n v="0.6"/>
    <n v="0.79"/>
    <n v="1"/>
    <n v="61"/>
    <n v="57"/>
    <n v="59"/>
    <s v="Medium Deep Work"/>
    <s v="Medium Burnout"/>
    <s v="Low Focus"/>
    <n v="77"/>
    <x v="1"/>
    <n v="74"/>
  </r>
  <r>
    <s v="FRL-1066"/>
    <x v="15"/>
    <x v="0"/>
    <x v="2"/>
    <n v="4.5"/>
    <n v="4.5"/>
    <n v="100"/>
    <n v="7"/>
    <n v="50"/>
    <n v="95"/>
    <n v="90"/>
    <n v="90"/>
    <x v="1"/>
    <n v="0.1"/>
    <n v="1"/>
    <n v="0.5"/>
    <n v="66"/>
    <n v="87"/>
    <n v="67"/>
    <s v="Very High Deep Work"/>
    <s v="High Burnout"/>
    <s v="Medium Focus"/>
    <n v="78"/>
    <x v="2"/>
    <n v="94"/>
  </r>
  <r>
    <s v="FRL-1366"/>
    <x v="60"/>
    <x v="5"/>
    <x v="2"/>
    <n v="7.5"/>
    <n v="7.5"/>
    <n v="100"/>
    <n v="7"/>
    <n v="100"/>
    <n v="85"/>
    <n v="60"/>
    <n v="20"/>
    <x v="3"/>
    <n v="0.4"/>
    <n v="1"/>
    <n v="1"/>
    <n v="100"/>
    <n v="44"/>
    <n v="100"/>
    <s v="Very High Deep Work"/>
    <s v="Low Burnout"/>
    <s v="High Focus"/>
    <n v="87"/>
    <x v="1"/>
    <n v="84"/>
  </r>
  <r>
    <s v="FRL-1237"/>
    <x v="15"/>
    <x v="0"/>
    <x v="2"/>
    <n v="4.5"/>
    <n v="4"/>
    <n v="89"/>
    <n v="4"/>
    <n v="90"/>
    <n v="70"/>
    <n v="90"/>
    <n v="40"/>
    <x v="1"/>
    <n v="0.1"/>
    <n v="0.89"/>
    <n v="0.9"/>
    <n v="84"/>
    <n v="67"/>
    <n v="82"/>
    <s v="High Deep Work"/>
    <s v="Medium Burnout"/>
    <s v="High Focus"/>
    <n v="72"/>
    <x v="1"/>
    <n v="69"/>
  </r>
  <r>
    <s v="FRL-1329"/>
    <x v="150"/>
    <x v="5"/>
    <x v="4"/>
    <n v="10"/>
    <n v="5"/>
    <n v="50"/>
    <n v="1"/>
    <n v="90"/>
    <n v="85"/>
    <n v="40"/>
    <n v="10"/>
    <x v="2"/>
    <n v="0.6"/>
    <n v="0.5"/>
    <n v="0.9"/>
    <n v="53"/>
    <n v="52"/>
    <n v="57"/>
    <s v="Low Deep Work"/>
    <s v="Medium Burnout"/>
    <s v="Low Focus"/>
    <n v="100"/>
    <x v="1"/>
    <n v="91"/>
  </r>
  <r>
    <s v="FRL-1059"/>
    <x v="17"/>
    <x v="2"/>
    <x v="6"/>
    <n v="6"/>
    <n v="5"/>
    <n v="83"/>
    <n v="6"/>
    <n v="90"/>
    <n v="85"/>
    <n v="90"/>
    <n v="20"/>
    <x v="4"/>
    <n v="0.1"/>
    <n v="0.83"/>
    <n v="0.9"/>
    <n v="67"/>
    <n v="62"/>
    <n v="71"/>
    <s v="High Deep Work"/>
    <s v="Medium Burnout"/>
    <s v="Medium Focus"/>
    <n v="98"/>
    <x v="1"/>
    <n v="86"/>
  </r>
  <r>
    <s v="FRL-1143"/>
    <x v="164"/>
    <x v="5"/>
    <x v="6"/>
    <n v="8"/>
    <n v="8"/>
    <n v="100"/>
    <n v="1"/>
    <n v="90"/>
    <n v="95"/>
    <n v="70"/>
    <n v="50"/>
    <x v="0"/>
    <n v="0.3"/>
    <n v="1"/>
    <n v="0.9"/>
    <n v="97"/>
    <n v="57"/>
    <n v="100"/>
    <s v="Very High Deep Work"/>
    <s v="Medium Burnout"/>
    <s v="High Focus"/>
    <n v="100"/>
    <x v="1"/>
    <n v="96"/>
  </r>
  <r>
    <s v="FRL-1320"/>
    <x v="150"/>
    <x v="5"/>
    <x v="7"/>
    <n v="10"/>
    <n v="4.5"/>
    <n v="45"/>
    <n v="6"/>
    <n v="70"/>
    <n v="90"/>
    <n v="60"/>
    <n v="40"/>
    <x v="1"/>
    <n v="0.4"/>
    <n v="0.45"/>
    <n v="0.7"/>
    <n v="52"/>
    <n v="72"/>
    <n v="47"/>
    <s v="Low Deep Work"/>
    <s v="High Burnout"/>
    <s v="Low Focus"/>
    <n v="78"/>
    <x v="0"/>
    <n v="87"/>
  </r>
  <r>
    <s v="FRL-1392"/>
    <x v="50"/>
    <x v="4"/>
    <x v="5"/>
    <n v="9"/>
    <n v="6.5"/>
    <n v="72"/>
    <n v="4"/>
    <n v="80"/>
    <n v="95"/>
    <n v="30"/>
    <n v="10"/>
    <x v="2"/>
    <n v="0.7"/>
    <n v="0.72"/>
    <n v="0.8"/>
    <n v="69"/>
    <n v="32"/>
    <n v="64"/>
    <s v="Medium Deep Work"/>
    <s v="Low Burnout"/>
    <s v="Medium Focus"/>
    <n v="94"/>
    <x v="3"/>
    <n v="90"/>
  </r>
  <r>
    <s v="FRL-1156"/>
    <x v="90"/>
    <x v="3"/>
    <x v="0"/>
    <n v="5.5"/>
    <n v="4.5"/>
    <n v="82"/>
    <n v="10"/>
    <n v="80"/>
    <n v="75"/>
    <n v="60"/>
    <n v="50"/>
    <x v="0"/>
    <n v="0.4"/>
    <n v="0.82"/>
    <n v="0.8"/>
    <n v="81"/>
    <n v="45"/>
    <n v="99"/>
    <s v="High Deep Work"/>
    <s v="Low Burnout"/>
    <s v="High Focus"/>
    <n v="83"/>
    <x v="3"/>
    <n v="79"/>
  </r>
  <r>
    <s v="FRL-1116"/>
    <x v="179"/>
    <x v="3"/>
    <x v="6"/>
    <n v="6.5"/>
    <n v="5.5"/>
    <n v="85"/>
    <n v="8"/>
    <n v="60"/>
    <n v="70"/>
    <n v="80"/>
    <n v="20"/>
    <x v="2"/>
    <n v="0.2"/>
    <n v="0.85"/>
    <n v="0.6"/>
    <n v="55"/>
    <n v="59"/>
    <n v="63"/>
    <s v="High Deep Work"/>
    <s v="Medium Burnout"/>
    <s v="Low Focus"/>
    <n v="71"/>
    <x v="0"/>
    <n v="71"/>
  </r>
  <r>
    <s v="FRL-1234"/>
    <x v="104"/>
    <x v="2"/>
    <x v="6"/>
    <n v="9"/>
    <n v="6"/>
    <n v="67"/>
    <n v="3"/>
    <n v="100"/>
    <n v="80"/>
    <n v="60"/>
    <n v="60"/>
    <x v="2"/>
    <n v="0.4"/>
    <n v="0.67"/>
    <n v="1"/>
    <n v="63"/>
    <n v="71"/>
    <n v="60"/>
    <s v="Low Deep Work"/>
    <s v="High Burnout"/>
    <s v="Low Focus"/>
    <n v="92"/>
    <x v="1"/>
    <n v="81"/>
  </r>
  <r>
    <s v="FRL-1344"/>
    <x v="155"/>
    <x v="6"/>
    <x v="1"/>
    <n v="6"/>
    <n v="5"/>
    <n v="83"/>
    <n v="1"/>
    <n v="90"/>
    <n v="95"/>
    <n v="70"/>
    <n v="80"/>
    <x v="4"/>
    <n v="0.3"/>
    <n v="0.83"/>
    <n v="0.9"/>
    <n v="45"/>
    <n v="84"/>
    <n v="39"/>
    <s v="High Deep Work"/>
    <s v="High Burnout"/>
    <s v="Low Focus"/>
    <n v="89"/>
    <x v="1"/>
    <n v="88"/>
  </r>
  <r>
    <s v="FRL-1329"/>
    <x v="147"/>
    <x v="3"/>
    <x v="3"/>
    <n v="10"/>
    <n v="4.5"/>
    <n v="45"/>
    <n v="1"/>
    <n v="50"/>
    <n v="85"/>
    <n v="30"/>
    <n v="10"/>
    <x v="3"/>
    <n v="0.7"/>
    <n v="0.45"/>
    <n v="0.5"/>
    <n v="74"/>
    <n v="33"/>
    <n v="91"/>
    <s v="Low Deep Work"/>
    <s v="Low Burnout"/>
    <s v="Medium Focus"/>
    <n v="81"/>
    <x v="2"/>
    <n v="87"/>
  </r>
  <r>
    <s v="FRL-1393"/>
    <x v="93"/>
    <x v="6"/>
    <x v="4"/>
    <n v="6"/>
    <n v="5.5"/>
    <n v="92"/>
    <n v="2"/>
    <n v="60"/>
    <n v="80"/>
    <n v="70"/>
    <n v="20"/>
    <x v="4"/>
    <n v="0.3"/>
    <n v="0.92"/>
    <n v="0.6"/>
    <n v="68"/>
    <n v="45"/>
    <n v="80"/>
    <s v="Very High Deep Work"/>
    <s v="Low Burnout"/>
    <s v="Medium Focus"/>
    <n v="84"/>
    <x v="0"/>
    <n v="86"/>
  </r>
  <r>
    <s v="FRL-1342"/>
    <x v="139"/>
    <x v="3"/>
    <x v="0"/>
    <n v="8"/>
    <n v="4"/>
    <n v="50"/>
    <n v="5"/>
    <n v="50"/>
    <n v="95"/>
    <n v="50"/>
    <n v="90"/>
    <x v="4"/>
    <n v="0.5"/>
    <n v="0.5"/>
    <n v="0.5"/>
    <n v="60"/>
    <n v="56"/>
    <n v="60"/>
    <s v="Low Deep Work"/>
    <s v="Medium Burnout"/>
    <s v="Low Focus"/>
    <n v="89"/>
    <x v="2"/>
    <n v="99"/>
  </r>
  <r>
    <s v="FRL-1247"/>
    <x v="103"/>
    <x v="3"/>
    <x v="2"/>
    <n v="8"/>
    <n v="7"/>
    <n v="88"/>
    <n v="5"/>
    <n v="60"/>
    <n v="85"/>
    <n v="30"/>
    <n v="50"/>
    <x v="2"/>
    <n v="0.7"/>
    <n v="0.88"/>
    <n v="0.6"/>
    <n v="60"/>
    <n v="55"/>
    <n v="58"/>
    <s v="High Deep Work"/>
    <s v="Medium Burnout"/>
    <s v="Low Focus"/>
    <n v="76"/>
    <x v="0"/>
    <n v="84"/>
  </r>
  <r>
    <s v="FRL-1030"/>
    <x v="43"/>
    <x v="2"/>
    <x v="2"/>
    <n v="6"/>
    <n v="6"/>
    <n v="100"/>
    <n v="9"/>
    <n v="80"/>
    <n v="70"/>
    <n v="20"/>
    <n v="10"/>
    <x v="0"/>
    <n v="0.8"/>
    <n v="1"/>
    <n v="0.8"/>
    <n v="100"/>
    <n v="25"/>
    <n v="100"/>
    <s v="Very High Deep Work"/>
    <s v="Low Burnout"/>
    <s v="High Focus"/>
    <n v="68"/>
    <x v="3"/>
    <n v="69"/>
  </r>
  <r>
    <s v="FRL-1238"/>
    <x v="6"/>
    <x v="3"/>
    <x v="6"/>
    <n v="5.5"/>
    <n v="4.5"/>
    <n v="82"/>
    <n v="3"/>
    <n v="80"/>
    <n v="100"/>
    <n v="10"/>
    <n v="50"/>
    <x v="2"/>
    <n v="0.9"/>
    <n v="0.82"/>
    <n v="0.8"/>
    <n v="70"/>
    <n v="32"/>
    <n v="78"/>
    <s v="High Deep Work"/>
    <s v="Low Burnout"/>
    <s v="Medium Focus"/>
    <n v="100"/>
    <x v="3"/>
    <n v="101"/>
  </r>
  <r>
    <s v="FRL-1386"/>
    <x v="1"/>
    <x v="0"/>
    <x v="2"/>
    <n v="7.5"/>
    <n v="5.5"/>
    <n v="73"/>
    <n v="3"/>
    <n v="80"/>
    <n v="95"/>
    <n v="70"/>
    <n v="90"/>
    <x v="1"/>
    <n v="0.3"/>
    <n v="0.73"/>
    <n v="0.8"/>
    <n v="54"/>
    <n v="78"/>
    <n v="56"/>
    <s v="Medium Deep Work"/>
    <s v="High Burnout"/>
    <s v="Low Focus"/>
    <n v="92"/>
    <x v="3"/>
    <n v="94"/>
  </r>
  <r>
    <s v="FRL-1336"/>
    <x v="165"/>
    <x v="1"/>
    <x v="2"/>
    <n v="8.5"/>
    <n v="4"/>
    <n v="47"/>
    <n v="4"/>
    <n v="50"/>
    <n v="80"/>
    <n v="40"/>
    <n v="90"/>
    <x v="0"/>
    <n v="0.6"/>
    <n v="0.47"/>
    <n v="0.5"/>
    <n v="38"/>
    <n v="69"/>
    <n v="45"/>
    <s v="Low Deep Work"/>
    <s v="Medium Burnout"/>
    <s v="Low Focus"/>
    <n v="65"/>
    <x v="2"/>
    <n v="79"/>
  </r>
  <r>
    <s v="FRL-1226"/>
    <x v="51"/>
    <x v="4"/>
    <x v="2"/>
    <n v="8.5"/>
    <n v="8"/>
    <n v="94"/>
    <n v="10"/>
    <n v="60"/>
    <n v="80"/>
    <n v="70"/>
    <n v="30"/>
    <x v="2"/>
    <n v="0.3"/>
    <n v="0.94"/>
    <n v="0.6"/>
    <n v="69"/>
    <n v="73"/>
    <n v="60"/>
    <s v="Very High Deep Work"/>
    <s v="High Burnout"/>
    <s v="Medium Focus"/>
    <n v="71"/>
    <x v="0"/>
    <n v="79"/>
  </r>
  <r>
    <s v="FRL-1011"/>
    <x v="107"/>
    <x v="1"/>
    <x v="5"/>
    <n v="8"/>
    <n v="4.5"/>
    <n v="56"/>
    <n v="2"/>
    <n v="60"/>
    <n v="70"/>
    <n v="20"/>
    <n v="90"/>
    <x v="4"/>
    <n v="0.8"/>
    <n v="0.56000000000000005"/>
    <n v="0.6"/>
    <n v="36"/>
    <n v="80"/>
    <n v="34"/>
    <s v="Low Deep Work"/>
    <s v="High Burnout"/>
    <s v="Low Focus"/>
    <n v="64"/>
    <x v="0"/>
    <n v="65"/>
  </r>
  <r>
    <s v="FRL-1125"/>
    <x v="147"/>
    <x v="3"/>
    <x v="7"/>
    <n v="5.5"/>
    <n v="4"/>
    <n v="73"/>
    <n v="5"/>
    <n v="100"/>
    <n v="85"/>
    <n v="60"/>
    <n v="20"/>
    <x v="1"/>
    <n v="0.4"/>
    <n v="0.73"/>
    <n v="1"/>
    <n v="69"/>
    <n v="50"/>
    <n v="68"/>
    <s v="Medium Deep Work"/>
    <s v="Medium Burnout"/>
    <s v="Medium Focus"/>
    <n v="84"/>
    <x v="1"/>
    <n v="82"/>
  </r>
  <r>
    <s v="FRL-1085"/>
    <x v="117"/>
    <x v="3"/>
    <x v="2"/>
    <n v="6.5"/>
    <n v="6"/>
    <n v="92"/>
    <n v="2"/>
    <n v="50"/>
    <n v="70"/>
    <n v="40"/>
    <n v="50"/>
    <x v="3"/>
    <n v="0.6"/>
    <n v="0.92"/>
    <n v="0.5"/>
    <n v="79"/>
    <n v="49"/>
    <n v="92"/>
    <s v="Very High Deep Work"/>
    <s v="Low Burnout"/>
    <s v="Medium Focus"/>
    <n v="57"/>
    <x v="2"/>
    <n v="69"/>
  </r>
  <r>
    <s v="FRL-1138"/>
    <x v="42"/>
    <x v="5"/>
    <x v="6"/>
    <n v="9.5"/>
    <n v="5"/>
    <n v="53"/>
    <n v="6"/>
    <n v="100"/>
    <n v="85"/>
    <n v="50"/>
    <n v="10"/>
    <x v="2"/>
    <n v="0.5"/>
    <n v="0.53"/>
    <n v="1"/>
    <n v="59"/>
    <n v="52"/>
    <n v="60"/>
    <s v="Low Deep Work"/>
    <s v="Medium Burnout"/>
    <s v="Low Focus"/>
    <n v="98"/>
    <x v="1"/>
    <n v="86"/>
  </r>
  <r>
    <s v="FRL-1194"/>
    <x v="9"/>
    <x v="0"/>
    <x v="7"/>
    <n v="6.5"/>
    <n v="4"/>
    <n v="62"/>
    <n v="3"/>
    <n v="50"/>
    <n v="70"/>
    <n v="60"/>
    <n v="50"/>
    <x v="0"/>
    <n v="0.4"/>
    <n v="0.62"/>
    <n v="0.5"/>
    <n v="57"/>
    <n v="62"/>
    <n v="58"/>
    <s v="Low Deep Work"/>
    <s v="Medium Burnout"/>
    <s v="Low Focus"/>
    <n v="55"/>
    <x v="2"/>
    <n v="67"/>
  </r>
  <r>
    <s v="FRL-1058"/>
    <x v="48"/>
    <x v="6"/>
    <x v="6"/>
    <n v="4"/>
    <n v="4"/>
    <n v="100"/>
    <n v="1"/>
    <n v="50"/>
    <n v="85"/>
    <n v="20"/>
    <n v="40"/>
    <x v="2"/>
    <n v="0.8"/>
    <n v="1"/>
    <n v="0.5"/>
    <n v="67"/>
    <n v="30"/>
    <n v="81"/>
    <s v="Very High Deep Work"/>
    <s v="Low Burnout"/>
    <s v="Medium Focus"/>
    <n v="79"/>
    <x v="2"/>
    <n v="86"/>
  </r>
  <r>
    <s v="FRL-1027"/>
    <x v="130"/>
    <x v="5"/>
    <x v="2"/>
    <n v="6.5"/>
    <n v="4.5"/>
    <n v="69"/>
    <n v="3"/>
    <n v="100"/>
    <n v="80"/>
    <n v="50"/>
    <n v="30"/>
    <x v="4"/>
    <n v="0.5"/>
    <n v="0.69"/>
    <n v="1"/>
    <n v="67"/>
    <n v="47"/>
    <n v="62"/>
    <s v="Low Deep Work"/>
    <s v="Low Burnout"/>
    <s v="Medium Focus"/>
    <n v="82"/>
    <x v="1"/>
    <n v="79"/>
  </r>
  <r>
    <s v="FRL-1334"/>
    <x v="28"/>
    <x v="3"/>
    <x v="7"/>
    <n v="9.5"/>
    <n v="6.5"/>
    <n v="68"/>
    <n v="4"/>
    <n v="70"/>
    <n v="95"/>
    <n v="30"/>
    <n v="60"/>
    <x v="0"/>
    <n v="0.7"/>
    <n v="0.68"/>
    <n v="0.7"/>
    <n v="80"/>
    <n v="48"/>
    <n v="77"/>
    <s v="Low Deep Work"/>
    <s v="Low Burnout"/>
    <s v="High Focus"/>
    <n v="82"/>
    <x v="0"/>
    <n v="92"/>
  </r>
  <r>
    <s v="FRL-1063"/>
    <x v="72"/>
    <x v="3"/>
    <x v="0"/>
    <n v="4.5"/>
    <n v="4.5"/>
    <n v="100"/>
    <n v="10"/>
    <n v="100"/>
    <n v="90"/>
    <n v="50"/>
    <n v="50"/>
    <x v="1"/>
    <n v="0.5"/>
    <n v="1"/>
    <n v="1"/>
    <n v="94"/>
    <n v="41"/>
    <n v="100"/>
    <s v="Very High Deep Work"/>
    <s v="Low Burnout"/>
    <s v="High Focus"/>
    <n v="100"/>
    <x v="1"/>
    <n v="94"/>
  </r>
  <r>
    <s v="FRL-1359"/>
    <x v="175"/>
    <x v="0"/>
    <x v="0"/>
    <n v="8"/>
    <n v="6"/>
    <n v="75"/>
    <n v="6"/>
    <n v="60"/>
    <n v="85"/>
    <n v="60"/>
    <n v="90"/>
    <x v="3"/>
    <n v="0.4"/>
    <n v="0.75"/>
    <n v="0.6"/>
    <n v="71"/>
    <n v="56"/>
    <n v="91"/>
    <s v="Medium Deep Work"/>
    <s v="Medium Burnout"/>
    <s v="Medium Focus"/>
    <n v="87"/>
    <x v="0"/>
    <n v="89"/>
  </r>
  <r>
    <s v="FRL-1271"/>
    <x v="75"/>
    <x v="6"/>
    <x v="5"/>
    <n v="9.5"/>
    <n v="9"/>
    <n v="95"/>
    <n v="10"/>
    <n v="50"/>
    <n v="90"/>
    <n v="20"/>
    <n v="50"/>
    <x v="1"/>
    <n v="0.8"/>
    <n v="0.95"/>
    <n v="0.5"/>
    <n v="71"/>
    <n v="49"/>
    <n v="78"/>
    <s v="Very High Deep Work"/>
    <s v="Low Burnout"/>
    <s v="Medium Focus"/>
    <n v="75"/>
    <x v="2"/>
    <n v="85"/>
  </r>
  <r>
    <s v="FRL-1016"/>
    <x v="55"/>
    <x v="6"/>
    <x v="3"/>
    <n v="10"/>
    <n v="5.5"/>
    <n v="55"/>
    <n v="3"/>
    <n v="70"/>
    <n v="90"/>
    <n v="60"/>
    <n v="40"/>
    <x v="2"/>
    <n v="0.4"/>
    <n v="0.55000000000000004"/>
    <n v="0.7"/>
    <n v="57"/>
    <n v="66"/>
    <n v="53"/>
    <s v="Low Deep Work"/>
    <s v="Medium Burnout"/>
    <s v="Low Focus"/>
    <n v="93"/>
    <x v="0"/>
    <n v="92"/>
  </r>
  <r>
    <s v="FRL-1355"/>
    <x v="26"/>
    <x v="2"/>
    <x v="3"/>
    <n v="9"/>
    <n v="9"/>
    <n v="100"/>
    <n v="6"/>
    <n v="60"/>
    <n v="90"/>
    <n v="90"/>
    <n v="10"/>
    <x v="2"/>
    <n v="0.1"/>
    <n v="1"/>
    <n v="0.6"/>
    <n v="67"/>
    <n v="72"/>
    <n v="67"/>
    <s v="Very High Deep Work"/>
    <s v="High Burnout"/>
    <s v="Medium Focus"/>
    <n v="93"/>
    <x v="0"/>
    <n v="92"/>
  </r>
  <r>
    <s v="FRL-1253"/>
    <x v="36"/>
    <x v="2"/>
    <x v="5"/>
    <n v="4"/>
    <n v="4"/>
    <n v="100"/>
    <n v="9"/>
    <n v="90"/>
    <n v="75"/>
    <n v="80"/>
    <n v="40"/>
    <x v="3"/>
    <n v="0.2"/>
    <n v="1"/>
    <n v="0.9"/>
    <n v="90"/>
    <n v="51"/>
    <n v="99"/>
    <s v="Very High Deep Work"/>
    <s v="Medium Burnout"/>
    <s v="High Focus"/>
    <n v="78"/>
    <x v="1"/>
    <n v="70"/>
  </r>
  <r>
    <s v="FRL-1150"/>
    <x v="71"/>
    <x v="4"/>
    <x v="5"/>
    <n v="6.5"/>
    <n v="4.5"/>
    <n v="69"/>
    <n v="5"/>
    <n v="100"/>
    <n v="85"/>
    <n v="80"/>
    <n v="80"/>
    <x v="4"/>
    <n v="0.2"/>
    <n v="0.69"/>
    <n v="1"/>
    <n v="53"/>
    <n v="87"/>
    <n v="44"/>
    <s v="Low Deep Work"/>
    <s v="High Burnout"/>
    <s v="Low Focus"/>
    <n v="89"/>
    <x v="1"/>
    <n v="80"/>
  </r>
  <r>
    <s v="FRL-1146"/>
    <x v="133"/>
    <x v="0"/>
    <x v="5"/>
    <n v="8.5"/>
    <n v="7"/>
    <n v="82"/>
    <n v="5"/>
    <n v="90"/>
    <n v="75"/>
    <n v="10"/>
    <n v="50"/>
    <x v="4"/>
    <n v="0.9"/>
    <n v="0.82"/>
    <n v="0.9"/>
    <n v="66"/>
    <n v="48"/>
    <n v="63"/>
    <s v="High Deep Work"/>
    <s v="Low Burnout"/>
    <s v="Medium Focus"/>
    <n v="78"/>
    <x v="1"/>
    <n v="70"/>
  </r>
  <r>
    <s v="FRL-1027"/>
    <x v="10"/>
    <x v="4"/>
    <x v="5"/>
    <n v="7"/>
    <n v="4"/>
    <n v="57"/>
    <n v="7"/>
    <n v="90"/>
    <n v="100"/>
    <n v="90"/>
    <n v="30"/>
    <x v="4"/>
    <n v="0.1"/>
    <n v="0.56999999999999995"/>
    <n v="0.9"/>
    <n v="65"/>
    <n v="64"/>
    <n v="54"/>
    <s v="Low Deep Work"/>
    <s v="Medium Burnout"/>
    <s v="Medium Focus"/>
    <n v="100"/>
    <x v="1"/>
    <n v="95"/>
  </r>
  <r>
    <s v="FRL-1279"/>
    <x v="110"/>
    <x v="3"/>
    <x v="6"/>
    <n v="5"/>
    <n v="5"/>
    <n v="100"/>
    <n v="8"/>
    <n v="70"/>
    <n v="100"/>
    <n v="40"/>
    <n v="80"/>
    <x v="4"/>
    <n v="0.6"/>
    <n v="1"/>
    <n v="0.7"/>
    <n v="76"/>
    <n v="49"/>
    <n v="84"/>
    <s v="Very High Deep Work"/>
    <s v="Low Burnout"/>
    <s v="Medium Focus"/>
    <n v="100"/>
    <x v="0"/>
    <n v="101"/>
  </r>
  <r>
    <s v="FRL-1287"/>
    <x v="6"/>
    <x v="3"/>
    <x v="5"/>
    <n v="9"/>
    <n v="6"/>
    <n v="67"/>
    <n v="7"/>
    <n v="90"/>
    <n v="70"/>
    <n v="30"/>
    <n v="20"/>
    <x v="0"/>
    <n v="0.7"/>
    <n v="0.67"/>
    <n v="0.9"/>
    <n v="90"/>
    <n v="35"/>
    <n v="91"/>
    <s v="Low Deep Work"/>
    <s v="Low Burnout"/>
    <s v="High Focus"/>
    <n v="73"/>
    <x v="1"/>
    <n v="65"/>
  </r>
  <r>
    <s v="FRL-1012"/>
    <x v="126"/>
    <x v="0"/>
    <x v="0"/>
    <n v="5"/>
    <n v="4.5"/>
    <n v="90"/>
    <n v="5"/>
    <n v="100"/>
    <n v="75"/>
    <n v="70"/>
    <n v="10"/>
    <x v="0"/>
    <n v="0.3"/>
    <n v="0.9"/>
    <n v="1"/>
    <n v="89"/>
    <n v="42"/>
    <n v="100"/>
    <s v="Very High Deep Work"/>
    <s v="Low Burnout"/>
    <s v="High Focus"/>
    <n v="88"/>
    <x v="1"/>
    <n v="79"/>
  </r>
  <r>
    <s v="FRL-1030"/>
    <x v="108"/>
    <x v="3"/>
    <x v="1"/>
    <n v="8.5"/>
    <n v="5.5"/>
    <n v="65"/>
    <n v="3"/>
    <n v="100"/>
    <n v="80"/>
    <n v="80"/>
    <n v="10"/>
    <x v="4"/>
    <n v="0.2"/>
    <n v="0.65"/>
    <n v="1"/>
    <n v="83"/>
    <n v="84"/>
    <n v="53"/>
    <s v="Low Deep Work"/>
    <s v="High Burnout"/>
    <s v="High Focus"/>
    <n v="75"/>
    <x v="1"/>
    <n v="73"/>
  </r>
  <r>
    <s v="FRL-1203"/>
    <x v="147"/>
    <x v="3"/>
    <x v="3"/>
    <n v="6.5"/>
    <n v="6.5"/>
    <n v="100"/>
    <n v="2"/>
    <n v="80"/>
    <n v="80"/>
    <n v="40"/>
    <n v="20"/>
    <x v="0"/>
    <n v="0.6"/>
    <n v="1"/>
    <n v="0.8"/>
    <n v="96"/>
    <n v="37"/>
    <n v="100"/>
    <s v="Very High Deep Work"/>
    <s v="Low Burnout"/>
    <s v="High Focus"/>
    <n v="90"/>
    <x v="3"/>
    <n v="82"/>
  </r>
  <r>
    <s v="FRL-1111"/>
    <x v="71"/>
    <x v="4"/>
    <x v="5"/>
    <n v="6.5"/>
    <n v="4"/>
    <n v="62"/>
    <n v="4"/>
    <n v="100"/>
    <n v="95"/>
    <n v="50"/>
    <n v="40"/>
    <x v="1"/>
    <n v="0.5"/>
    <n v="0.62"/>
    <n v="1"/>
    <n v="76"/>
    <n v="52"/>
    <n v="73"/>
    <s v="Low Deep Work"/>
    <s v="Medium Burnout"/>
    <s v="Medium Focus"/>
    <n v="99"/>
    <x v="1"/>
    <n v="90"/>
  </r>
  <r>
    <s v="FRL-1136"/>
    <x v="33"/>
    <x v="6"/>
    <x v="5"/>
    <n v="7.5"/>
    <n v="6.5"/>
    <n v="87"/>
    <n v="3"/>
    <n v="60"/>
    <n v="85"/>
    <n v="20"/>
    <n v="80"/>
    <x v="1"/>
    <n v="0.8"/>
    <n v="0.87"/>
    <n v="0.6"/>
    <n v="58"/>
    <n v="61"/>
    <n v="65"/>
    <s v="High Deep Work"/>
    <s v="Medium Burnout"/>
    <s v="Low Focus"/>
    <n v="78"/>
    <x v="0"/>
    <n v="80"/>
  </r>
  <r>
    <s v="FRL-1291"/>
    <x v="74"/>
    <x v="5"/>
    <x v="7"/>
    <n v="9.5"/>
    <n v="6"/>
    <n v="63"/>
    <n v="6"/>
    <n v="90"/>
    <n v="95"/>
    <n v="60"/>
    <n v="60"/>
    <x v="4"/>
    <n v="0.4"/>
    <n v="0.63"/>
    <n v="0.9"/>
    <n v="54"/>
    <n v="73"/>
    <n v="44"/>
    <s v="Low Deep Work"/>
    <s v="High Burnout"/>
    <s v="Low Focus"/>
    <n v="94"/>
    <x v="1"/>
    <n v="92"/>
  </r>
  <r>
    <s v="FRL-1088"/>
    <x v="2"/>
    <x v="1"/>
    <x v="7"/>
    <n v="9.5"/>
    <n v="5.5"/>
    <n v="58"/>
    <n v="2"/>
    <n v="100"/>
    <n v="100"/>
    <n v="50"/>
    <n v="30"/>
    <x v="4"/>
    <n v="0.5"/>
    <n v="0.57999999999999996"/>
    <n v="1"/>
    <n v="59"/>
    <n v="55"/>
    <n v="50"/>
    <s v="Low Deep Work"/>
    <s v="Medium Burnout"/>
    <s v="Low Focus"/>
    <n v="99"/>
    <x v="1"/>
    <n v="97"/>
  </r>
  <r>
    <s v="FRL-1270"/>
    <x v="5"/>
    <x v="1"/>
    <x v="2"/>
    <n v="5"/>
    <n v="4"/>
    <n v="80"/>
    <n v="5"/>
    <n v="60"/>
    <n v="75"/>
    <n v="40"/>
    <n v="70"/>
    <x v="3"/>
    <n v="0.6"/>
    <n v="0.8"/>
    <n v="0.6"/>
    <n v="65"/>
    <n v="51"/>
    <n v="79"/>
    <s v="High Deep Work"/>
    <s v="Medium Burnout"/>
    <s v="Medium Focus"/>
    <n v="67"/>
    <x v="0"/>
    <n v="74"/>
  </r>
  <r>
    <s v="FRL-1198"/>
    <x v="29"/>
    <x v="4"/>
    <x v="0"/>
    <n v="7.5"/>
    <n v="7"/>
    <n v="93"/>
    <n v="5"/>
    <n v="50"/>
    <n v="100"/>
    <n v="50"/>
    <n v="10"/>
    <x v="2"/>
    <n v="0.5"/>
    <n v="0.93"/>
    <n v="0.5"/>
    <n v="57"/>
    <n v="34"/>
    <n v="71"/>
    <s v="Very High Deep Work"/>
    <s v="Low Burnout"/>
    <s v="Low Focus"/>
    <n v="94"/>
    <x v="2"/>
    <n v="104"/>
  </r>
  <r>
    <s v="FRL-1172"/>
    <x v="176"/>
    <x v="5"/>
    <x v="7"/>
    <n v="6.5"/>
    <n v="4"/>
    <n v="62"/>
    <n v="2"/>
    <n v="90"/>
    <n v="85"/>
    <n v="40"/>
    <n v="90"/>
    <x v="0"/>
    <n v="0.6"/>
    <n v="0.62"/>
    <n v="0.9"/>
    <n v="77"/>
    <n v="54"/>
    <n v="72"/>
    <s v="Low Deep Work"/>
    <s v="Medium Burnout"/>
    <s v="Medium Focus"/>
    <n v="84"/>
    <x v="1"/>
    <n v="82"/>
  </r>
  <r>
    <s v="FRL-1008"/>
    <x v="149"/>
    <x v="4"/>
    <x v="5"/>
    <n v="4"/>
    <n v="4"/>
    <n v="100"/>
    <n v="3"/>
    <n v="100"/>
    <n v="90"/>
    <n v="30"/>
    <n v="10"/>
    <x v="4"/>
    <n v="0.7"/>
    <n v="1"/>
    <n v="1"/>
    <n v="88"/>
    <n v="25"/>
    <n v="83"/>
    <s v="Very High Deep Work"/>
    <s v="Low Burnout"/>
    <s v="High Focus"/>
    <n v="94"/>
    <x v="1"/>
    <n v="85"/>
  </r>
  <r>
    <s v="FRL-1347"/>
    <x v="150"/>
    <x v="5"/>
    <x v="2"/>
    <n v="6.5"/>
    <n v="6"/>
    <n v="92"/>
    <n v="6"/>
    <n v="90"/>
    <n v="95"/>
    <n v="30"/>
    <n v="80"/>
    <x v="4"/>
    <n v="0.7"/>
    <n v="0.92"/>
    <n v="0.9"/>
    <n v="59"/>
    <n v="55"/>
    <n v="61"/>
    <s v="Very High Deep Work"/>
    <s v="Medium Burnout"/>
    <s v="Low Focus"/>
    <n v="97"/>
    <x v="1"/>
    <n v="94"/>
  </r>
  <r>
    <s v="FRL-1246"/>
    <x v="7"/>
    <x v="3"/>
    <x v="2"/>
    <n v="5"/>
    <n v="4"/>
    <n v="80"/>
    <n v="10"/>
    <n v="70"/>
    <n v="95"/>
    <n v="50"/>
    <n v="40"/>
    <x v="3"/>
    <n v="0.5"/>
    <n v="0.8"/>
    <n v="0.7"/>
    <n v="79"/>
    <n v="46"/>
    <n v="90"/>
    <s v="High Deep Work"/>
    <s v="Low Burnout"/>
    <s v="Medium Focus"/>
    <n v="85"/>
    <x v="0"/>
    <n v="94"/>
  </r>
  <r>
    <s v="FRL-1099"/>
    <x v="147"/>
    <x v="3"/>
    <x v="7"/>
    <n v="9.5"/>
    <n v="7.5"/>
    <n v="79"/>
    <n v="9"/>
    <n v="90"/>
    <n v="85"/>
    <n v="30"/>
    <n v="20"/>
    <x v="0"/>
    <n v="0.7"/>
    <n v="0.79"/>
    <n v="0.9"/>
    <n v="89"/>
    <n v="36"/>
    <n v="88"/>
    <s v="Medium Deep Work"/>
    <s v="Low Burnout"/>
    <s v="High Focus"/>
    <n v="84"/>
    <x v="1"/>
    <n v="82"/>
  </r>
  <r>
    <s v="FRL-1021"/>
    <x v="141"/>
    <x v="2"/>
    <x v="6"/>
    <n v="5"/>
    <n v="4.5"/>
    <n v="90"/>
    <n v="1"/>
    <n v="80"/>
    <n v="100"/>
    <n v="30"/>
    <n v="20"/>
    <x v="2"/>
    <n v="0.7"/>
    <n v="0.9"/>
    <n v="0.8"/>
    <n v="71"/>
    <n v="31"/>
    <n v="81"/>
    <s v="Very High Deep Work"/>
    <s v="Low Burnout"/>
    <s v="Medium Focus"/>
    <n v="100"/>
    <x v="3"/>
    <n v="101"/>
  </r>
  <r>
    <s v="FRL-1321"/>
    <x v="76"/>
    <x v="3"/>
    <x v="2"/>
    <n v="6"/>
    <n v="6"/>
    <n v="100"/>
    <n v="7"/>
    <n v="100"/>
    <n v="100"/>
    <n v="70"/>
    <n v="60"/>
    <x v="3"/>
    <n v="0.3"/>
    <n v="1"/>
    <n v="1"/>
    <n v="85"/>
    <n v="60"/>
    <n v="95"/>
    <s v="Very High Deep Work"/>
    <s v="Medium Burnout"/>
    <s v="High Focus"/>
    <n v="100"/>
    <x v="1"/>
    <n v="99"/>
  </r>
  <r>
    <s v="FRL-1034"/>
    <x v="105"/>
    <x v="5"/>
    <x v="6"/>
    <n v="6.5"/>
    <n v="5.5"/>
    <n v="85"/>
    <n v="4"/>
    <n v="50"/>
    <n v="80"/>
    <n v="30"/>
    <n v="10"/>
    <x v="1"/>
    <n v="0.7"/>
    <n v="0.85"/>
    <n v="0.5"/>
    <n v="75"/>
    <n v="29"/>
    <n v="99"/>
    <s v="High Deep Work"/>
    <s v="Low Burnout"/>
    <s v="Medium Focus"/>
    <n v="74"/>
    <x v="2"/>
    <n v="81"/>
  </r>
  <r>
    <s v="FRL-1033"/>
    <x v="91"/>
    <x v="1"/>
    <x v="6"/>
    <n v="7.5"/>
    <n v="5.5"/>
    <n v="73"/>
    <n v="1"/>
    <n v="90"/>
    <n v="80"/>
    <n v="10"/>
    <n v="80"/>
    <x v="1"/>
    <n v="0.9"/>
    <n v="0.73"/>
    <n v="0.9"/>
    <n v="89"/>
    <n v="41"/>
    <n v="100"/>
    <s v="Medium Deep Work"/>
    <s v="Low Burnout"/>
    <s v="High Focus"/>
    <n v="92"/>
    <x v="1"/>
    <n v="81"/>
  </r>
  <r>
    <s v="FRL-1119"/>
    <x v="126"/>
    <x v="0"/>
    <x v="5"/>
    <n v="7.5"/>
    <n v="5.5"/>
    <n v="73"/>
    <n v="2"/>
    <n v="90"/>
    <n v="85"/>
    <n v="40"/>
    <n v="50"/>
    <x v="0"/>
    <n v="0.6"/>
    <n v="0.73"/>
    <n v="0.9"/>
    <n v="78"/>
    <n v="50"/>
    <n v="80"/>
    <s v="Medium Deep Work"/>
    <s v="Medium Burnout"/>
    <s v="Medium Focus"/>
    <n v="89"/>
    <x v="1"/>
    <n v="80"/>
  </r>
  <r>
    <s v="FRL-1264"/>
    <x v="30"/>
    <x v="2"/>
    <x v="0"/>
    <n v="4"/>
    <n v="4"/>
    <n v="100"/>
    <n v="8"/>
    <n v="70"/>
    <n v="90"/>
    <n v="10"/>
    <n v="90"/>
    <x v="3"/>
    <n v="0.9"/>
    <n v="1"/>
    <n v="0.7"/>
    <n v="89"/>
    <n v="30"/>
    <n v="100"/>
    <s v="Very High Deep Work"/>
    <s v="Low Burnout"/>
    <s v="High Focus"/>
    <n v="92"/>
    <x v="0"/>
    <n v="94"/>
  </r>
  <r>
    <s v="FRL-1278"/>
    <x v="182"/>
    <x v="6"/>
    <x v="1"/>
    <n v="4"/>
    <n v="4"/>
    <n v="100"/>
    <n v="8"/>
    <n v="60"/>
    <n v="70"/>
    <n v="90"/>
    <n v="80"/>
    <x v="3"/>
    <n v="0.1"/>
    <n v="1"/>
    <n v="0.6"/>
    <n v="42"/>
    <n v="79"/>
    <n v="52"/>
    <s v="Very High Deep Work"/>
    <s v="High Burnout"/>
    <s v="Low Focus"/>
    <n v="57"/>
    <x v="0"/>
    <n v="63"/>
  </r>
  <r>
    <s v="FRL-1385"/>
    <x v="4"/>
    <x v="2"/>
    <x v="1"/>
    <n v="8"/>
    <n v="6"/>
    <n v="75"/>
    <n v="6"/>
    <n v="60"/>
    <n v="90"/>
    <n v="60"/>
    <n v="70"/>
    <x v="0"/>
    <n v="0.4"/>
    <n v="0.75"/>
    <n v="0.6"/>
    <n v="55"/>
    <n v="74"/>
    <n v="53"/>
    <s v="Medium Deep Work"/>
    <s v="High Burnout"/>
    <s v="Low Focus"/>
    <n v="73"/>
    <x v="0"/>
    <n v="83"/>
  </r>
  <r>
    <s v="FRL-1120"/>
    <x v="63"/>
    <x v="6"/>
    <x v="2"/>
    <n v="4.5"/>
    <n v="4.5"/>
    <n v="100"/>
    <n v="10"/>
    <n v="90"/>
    <n v="90"/>
    <n v="80"/>
    <n v="60"/>
    <x v="2"/>
    <n v="0.2"/>
    <n v="1"/>
    <n v="0.9"/>
    <n v="65"/>
    <n v="73"/>
    <n v="59"/>
    <s v="Very High Deep Work"/>
    <s v="High Burnout"/>
    <s v="Medium Focus"/>
    <n v="92"/>
    <x v="1"/>
    <n v="89"/>
  </r>
  <r>
    <s v="FRL-1184"/>
    <x v="2"/>
    <x v="1"/>
    <x v="3"/>
    <n v="10"/>
    <n v="8.5"/>
    <n v="85"/>
    <n v="1"/>
    <n v="60"/>
    <n v="75"/>
    <n v="10"/>
    <n v="90"/>
    <x v="1"/>
    <n v="0.9"/>
    <n v="0.85"/>
    <n v="0.6"/>
    <n v="88"/>
    <n v="48"/>
    <n v="99"/>
    <s v="High Deep Work"/>
    <s v="Low Burnout"/>
    <s v="High Focus"/>
    <n v="78"/>
    <x v="0"/>
    <n v="77"/>
  </r>
  <r>
    <s v="FRL-1222"/>
    <x v="31"/>
    <x v="0"/>
    <x v="6"/>
    <n v="8.5"/>
    <n v="6"/>
    <n v="71"/>
    <n v="2"/>
    <n v="70"/>
    <n v="70"/>
    <n v="30"/>
    <n v="50"/>
    <x v="0"/>
    <n v="0.7"/>
    <n v="0.71"/>
    <n v="0.7"/>
    <n v="81"/>
    <n v="44"/>
    <n v="99"/>
    <s v="Medium Deep Work"/>
    <s v="Low Burnout"/>
    <s v="High Focus"/>
    <n v="71"/>
    <x v="0"/>
    <n v="71"/>
  </r>
  <r>
    <s v="FRL-1012"/>
    <x v="10"/>
    <x v="4"/>
    <x v="4"/>
    <n v="7.5"/>
    <n v="7"/>
    <n v="93"/>
    <n v="8"/>
    <n v="70"/>
    <n v="90"/>
    <n v="80"/>
    <n v="60"/>
    <x v="2"/>
    <n v="0.2"/>
    <n v="0.93"/>
    <n v="0.7"/>
    <n v="64"/>
    <n v="59"/>
    <n v="72"/>
    <s v="Very High Deep Work"/>
    <s v="Medium Burnout"/>
    <s v="Low Focus"/>
    <n v="95"/>
    <x v="0"/>
    <n v="96"/>
  </r>
  <r>
    <s v="FRL-1002"/>
    <x v="17"/>
    <x v="2"/>
    <x v="6"/>
    <n v="6.5"/>
    <n v="6"/>
    <n v="92"/>
    <n v="2"/>
    <n v="70"/>
    <n v="70"/>
    <n v="50"/>
    <n v="80"/>
    <x v="3"/>
    <n v="0.5"/>
    <n v="0.92"/>
    <n v="0.7"/>
    <n v="85"/>
    <n v="51"/>
    <n v="100"/>
    <s v="Very High Deep Work"/>
    <s v="Medium Burnout"/>
    <s v="High Focus"/>
    <n v="71"/>
    <x v="0"/>
    <n v="71"/>
  </r>
  <r>
    <s v="FRL-1200"/>
    <x v="89"/>
    <x v="0"/>
    <x v="7"/>
    <n v="8.5"/>
    <n v="6"/>
    <n v="71"/>
    <n v="7"/>
    <n v="80"/>
    <n v="75"/>
    <n v="90"/>
    <n v="70"/>
    <x v="2"/>
    <n v="0.1"/>
    <n v="0.71"/>
    <n v="0.8"/>
    <n v="39"/>
    <n v="100"/>
    <n v="31"/>
    <s v="Medium Deep Work"/>
    <s v="High Burnout"/>
    <s v="Low Focus"/>
    <n v="70"/>
    <x v="3"/>
    <n v="72"/>
  </r>
  <r>
    <s v="FRL-1276"/>
    <x v="4"/>
    <x v="2"/>
    <x v="3"/>
    <n v="6"/>
    <n v="4.5"/>
    <n v="75"/>
    <n v="1"/>
    <n v="60"/>
    <n v="75"/>
    <n v="90"/>
    <n v="50"/>
    <x v="2"/>
    <n v="0.1"/>
    <n v="0.75"/>
    <n v="0.6"/>
    <n v="53"/>
    <n v="79"/>
    <n v="52"/>
    <s v="Medium Deep Work"/>
    <s v="High Burnout"/>
    <s v="Low Focus"/>
    <n v="78"/>
    <x v="0"/>
    <n v="77"/>
  </r>
  <r>
    <s v="FRL-1349"/>
    <x v="122"/>
    <x v="5"/>
    <x v="6"/>
    <n v="6"/>
    <n v="5.5"/>
    <n v="92"/>
    <n v="3"/>
    <n v="80"/>
    <n v="85"/>
    <n v="50"/>
    <n v="40"/>
    <x v="2"/>
    <n v="0.5"/>
    <n v="0.92"/>
    <n v="0.8"/>
    <n v="68"/>
    <n v="48"/>
    <n v="75"/>
    <s v="Very High Deep Work"/>
    <s v="Low Burnout"/>
    <s v="Medium Focus"/>
    <n v="93"/>
    <x v="3"/>
    <n v="86"/>
  </r>
  <r>
    <s v="FRL-1293"/>
    <x v="148"/>
    <x v="2"/>
    <x v="0"/>
    <n v="4.5"/>
    <n v="4.5"/>
    <n v="100"/>
    <n v="7"/>
    <n v="70"/>
    <n v="70"/>
    <n v="80"/>
    <n v="90"/>
    <x v="4"/>
    <n v="0.2"/>
    <n v="1"/>
    <n v="0.7"/>
    <n v="55"/>
    <n v="67"/>
    <n v="65"/>
    <s v="Very High Deep Work"/>
    <s v="Medium Burnout"/>
    <s v="Low Focus"/>
    <n v="72"/>
    <x v="0"/>
    <n v="74"/>
  </r>
  <r>
    <s v="FRL-1288"/>
    <x v="167"/>
    <x v="6"/>
    <x v="3"/>
    <n v="9.5"/>
    <n v="9.5"/>
    <n v="100"/>
    <n v="6"/>
    <n v="70"/>
    <n v="85"/>
    <n v="50"/>
    <n v="20"/>
    <x v="0"/>
    <n v="0.5"/>
    <n v="1"/>
    <n v="0.7"/>
    <n v="97"/>
    <n v="45"/>
    <n v="100"/>
    <s v="Very High Deep Work"/>
    <s v="Low Burnout"/>
    <s v="High Focus"/>
    <n v="88"/>
    <x v="0"/>
    <n v="87"/>
  </r>
  <r>
    <s v="FRL-1202"/>
    <x v="83"/>
    <x v="6"/>
    <x v="2"/>
    <n v="10"/>
    <n v="7"/>
    <n v="70"/>
    <n v="8"/>
    <n v="60"/>
    <n v="85"/>
    <n v="50"/>
    <n v="20"/>
    <x v="1"/>
    <n v="0.5"/>
    <n v="0.7"/>
    <n v="0.6"/>
    <n v="79"/>
    <n v="56"/>
    <n v="77"/>
    <s v="Medium Deep Work"/>
    <s v="Medium Burnout"/>
    <s v="Medium Focus"/>
    <n v="76"/>
    <x v="0"/>
    <n v="84"/>
  </r>
  <r>
    <s v="FRL-1319"/>
    <x v="25"/>
    <x v="6"/>
    <x v="3"/>
    <n v="9"/>
    <n v="8.5"/>
    <n v="94"/>
    <n v="8"/>
    <n v="90"/>
    <n v="80"/>
    <n v="40"/>
    <n v="80"/>
    <x v="4"/>
    <n v="0.6"/>
    <n v="0.94"/>
    <n v="0.9"/>
    <n v="75"/>
    <n v="61"/>
    <n v="76"/>
    <s v="Very High Deep Work"/>
    <s v="Medium Burnout"/>
    <s v="Medium Focus"/>
    <n v="95"/>
    <x v="1"/>
    <n v="82"/>
  </r>
  <r>
    <s v="FRL-1037"/>
    <x v="12"/>
    <x v="4"/>
    <x v="1"/>
    <n v="6"/>
    <n v="6"/>
    <n v="100"/>
    <n v="4"/>
    <n v="80"/>
    <n v="95"/>
    <n v="50"/>
    <n v="60"/>
    <x v="1"/>
    <n v="0.5"/>
    <n v="1"/>
    <n v="0.8"/>
    <n v="64"/>
    <n v="60"/>
    <n v="65"/>
    <s v="Very High Deep Work"/>
    <s v="Medium Burnout"/>
    <s v="Low Focus"/>
    <n v="84"/>
    <x v="3"/>
    <n v="88"/>
  </r>
  <r>
    <s v="FRL-1132"/>
    <x v="144"/>
    <x v="0"/>
    <x v="6"/>
    <n v="7.5"/>
    <n v="4"/>
    <n v="53"/>
    <n v="5"/>
    <n v="50"/>
    <n v="75"/>
    <n v="10"/>
    <n v="80"/>
    <x v="1"/>
    <n v="0.9"/>
    <n v="0.53"/>
    <n v="0.5"/>
    <n v="63"/>
    <n v="45"/>
    <n v="77"/>
    <s v="Low Deep Work"/>
    <s v="Low Burnout"/>
    <s v="Low Focus"/>
    <n v="69"/>
    <x v="2"/>
    <n v="76"/>
  </r>
  <r>
    <s v="FRL-1199"/>
    <x v="172"/>
    <x v="6"/>
    <x v="6"/>
    <n v="4.5"/>
    <n v="4.5"/>
    <n v="100"/>
    <n v="6"/>
    <n v="90"/>
    <n v="75"/>
    <n v="70"/>
    <n v="30"/>
    <x v="0"/>
    <n v="0.3"/>
    <n v="1"/>
    <n v="0.9"/>
    <n v="97"/>
    <n v="44"/>
    <n v="100"/>
    <s v="Very High Deep Work"/>
    <s v="Low Burnout"/>
    <s v="High Focus"/>
    <n v="87"/>
    <x v="1"/>
    <n v="76"/>
  </r>
  <r>
    <s v="FRL-1342"/>
    <x v="12"/>
    <x v="4"/>
    <x v="2"/>
    <n v="7.5"/>
    <n v="5.5"/>
    <n v="73"/>
    <n v="6"/>
    <n v="80"/>
    <n v="70"/>
    <n v="30"/>
    <n v="60"/>
    <x v="4"/>
    <n v="0.7"/>
    <n v="0.73"/>
    <n v="0.8"/>
    <n v="56"/>
    <n v="49"/>
    <n v="57"/>
    <s v="Medium Deep Work"/>
    <s v="Low Burnout"/>
    <s v="Low Focus"/>
    <n v="68"/>
    <x v="3"/>
    <n v="69"/>
  </r>
  <r>
    <s v="FRL-1094"/>
    <x v="18"/>
    <x v="6"/>
    <x v="4"/>
    <n v="5"/>
    <n v="4"/>
    <n v="80"/>
    <n v="1"/>
    <n v="90"/>
    <n v="100"/>
    <n v="60"/>
    <n v="80"/>
    <x v="1"/>
    <n v="0.4"/>
    <n v="0.8"/>
    <n v="0.9"/>
    <n v="83"/>
    <n v="52"/>
    <n v="99"/>
    <s v="High Deep Work"/>
    <s v="Medium Burnout"/>
    <s v="High Focus"/>
    <n v="100"/>
    <x v="1"/>
    <n v="106"/>
  </r>
  <r>
    <s v="FRL-1300"/>
    <x v="164"/>
    <x v="5"/>
    <x v="3"/>
    <n v="6.5"/>
    <n v="4.5"/>
    <n v="69"/>
    <n v="3"/>
    <n v="70"/>
    <n v="75"/>
    <n v="60"/>
    <n v="70"/>
    <x v="4"/>
    <n v="0.4"/>
    <n v="0.69"/>
    <n v="0.7"/>
    <n v="61"/>
    <n v="65"/>
    <n v="61"/>
    <s v="Low Deep Work"/>
    <s v="Medium Burnout"/>
    <s v="Low Focus"/>
    <n v="78"/>
    <x v="0"/>
    <n v="77"/>
  </r>
  <r>
    <s v="FRL-1003"/>
    <x v="115"/>
    <x v="5"/>
    <x v="3"/>
    <n v="8"/>
    <n v="4"/>
    <n v="50"/>
    <n v="6"/>
    <n v="90"/>
    <n v="75"/>
    <n v="70"/>
    <n v="10"/>
    <x v="3"/>
    <n v="0.3"/>
    <n v="0.5"/>
    <n v="0.9"/>
    <n v="63"/>
    <n v="54"/>
    <n v="77"/>
    <s v="Low Deep Work"/>
    <s v="Medium Burnout"/>
    <s v="Low Focus"/>
    <n v="89"/>
    <x v="1"/>
    <n v="77"/>
  </r>
  <r>
    <s v="FRL-1103"/>
    <x v="8"/>
    <x v="4"/>
    <x v="0"/>
    <n v="4.5"/>
    <n v="4"/>
    <n v="89"/>
    <n v="7"/>
    <n v="100"/>
    <n v="75"/>
    <n v="30"/>
    <n v="90"/>
    <x v="2"/>
    <n v="0.7"/>
    <n v="0.89"/>
    <n v="1"/>
    <n v="73"/>
    <n v="47"/>
    <n v="76"/>
    <s v="High Deep Work"/>
    <s v="Low Burnout"/>
    <s v="Medium Focus"/>
    <n v="88"/>
    <x v="1"/>
    <n v="79"/>
  </r>
  <r>
    <s v="FRL-1374"/>
    <x v="20"/>
    <x v="6"/>
    <x v="3"/>
    <n v="6"/>
    <n v="6"/>
    <n v="100"/>
    <n v="10"/>
    <n v="100"/>
    <n v="100"/>
    <n v="80"/>
    <n v="10"/>
    <x v="4"/>
    <n v="0.2"/>
    <n v="1"/>
    <n v="1"/>
    <n v="78"/>
    <n v="56"/>
    <n v="80"/>
    <s v="Very High Deep Work"/>
    <s v="Medium Burnout"/>
    <s v="Medium Focus"/>
    <n v="100"/>
    <x v="1"/>
    <n v="102"/>
  </r>
  <r>
    <s v="FRL-1218"/>
    <x v="168"/>
    <x v="6"/>
    <x v="2"/>
    <n v="4"/>
    <n v="4"/>
    <n v="100"/>
    <n v="5"/>
    <n v="50"/>
    <n v="100"/>
    <n v="50"/>
    <n v="40"/>
    <x v="3"/>
    <n v="0.5"/>
    <n v="1"/>
    <n v="0.5"/>
    <n v="88"/>
    <n v="48"/>
    <n v="100"/>
    <s v="Very High Deep Work"/>
    <s v="Low Burnout"/>
    <s v="High Focus"/>
    <n v="82"/>
    <x v="2"/>
    <n v="99"/>
  </r>
  <r>
    <s v="FRL-1016"/>
    <x v="19"/>
    <x v="3"/>
    <x v="6"/>
    <n v="10"/>
    <n v="6"/>
    <n v="60"/>
    <n v="10"/>
    <n v="100"/>
    <n v="100"/>
    <n v="80"/>
    <n v="50"/>
    <x v="2"/>
    <n v="0.2"/>
    <n v="0.6"/>
    <n v="1"/>
    <n v="57"/>
    <n v="86"/>
    <n v="51"/>
    <s v="Low Deep Work"/>
    <s v="High Burnout"/>
    <s v="Low Focus"/>
    <n v="100"/>
    <x v="1"/>
    <n v="101"/>
  </r>
  <r>
    <s v="FRL-1198"/>
    <x v="104"/>
    <x v="2"/>
    <x v="7"/>
    <n v="7.5"/>
    <n v="4.5"/>
    <n v="60"/>
    <n v="7"/>
    <n v="90"/>
    <n v="95"/>
    <n v="80"/>
    <n v="70"/>
    <x v="3"/>
    <n v="0.2"/>
    <n v="0.6"/>
    <n v="0.9"/>
    <n v="53"/>
    <n v="71"/>
    <n v="56"/>
    <s v="Low Deep Work"/>
    <s v="High Burnout"/>
    <s v="Low Focus"/>
    <n v="94"/>
    <x v="1"/>
    <n v="92"/>
  </r>
  <r>
    <s v="FRL-1183"/>
    <x v="24"/>
    <x v="2"/>
    <x v="0"/>
    <n v="9.5"/>
    <n v="7.5"/>
    <n v="79"/>
    <n v="5"/>
    <n v="100"/>
    <n v="80"/>
    <n v="50"/>
    <n v="60"/>
    <x v="0"/>
    <n v="0.5"/>
    <n v="0.79"/>
    <n v="1"/>
    <n v="96"/>
    <n v="49"/>
    <n v="100"/>
    <s v="Medium Deep Work"/>
    <s v="Low Burnout"/>
    <s v="High Focus"/>
    <n v="94"/>
    <x v="1"/>
    <n v="84"/>
  </r>
  <r>
    <s v="FRL-1219"/>
    <x v="4"/>
    <x v="2"/>
    <x v="5"/>
    <n v="8"/>
    <n v="5"/>
    <n v="62"/>
    <n v="5"/>
    <n v="90"/>
    <n v="95"/>
    <n v="80"/>
    <n v="50"/>
    <x v="0"/>
    <n v="0.2"/>
    <n v="0.62"/>
    <n v="0.9"/>
    <n v="74"/>
    <n v="70"/>
    <n v="70"/>
    <s v="Low Deep Work"/>
    <s v="High Burnout"/>
    <s v="Medium Focus"/>
    <n v="99"/>
    <x v="1"/>
    <n v="90"/>
  </r>
  <r>
    <s v="FRL-1087"/>
    <x v="139"/>
    <x v="3"/>
    <x v="2"/>
    <n v="8"/>
    <n v="6.5"/>
    <n v="81"/>
    <n v="4"/>
    <n v="50"/>
    <n v="80"/>
    <n v="20"/>
    <n v="90"/>
    <x v="3"/>
    <n v="0.8"/>
    <n v="0.81"/>
    <n v="0.5"/>
    <n v="56"/>
    <n v="56"/>
    <n v="72"/>
    <s v="High Deep Work"/>
    <s v="Medium Burnout"/>
    <s v="Low Focus"/>
    <n v="65"/>
    <x v="2"/>
    <n v="79"/>
  </r>
  <r>
    <s v="FRL-1088"/>
    <x v="92"/>
    <x v="1"/>
    <x v="6"/>
    <n v="5.5"/>
    <n v="5"/>
    <n v="91"/>
    <n v="10"/>
    <n v="50"/>
    <n v="95"/>
    <n v="30"/>
    <n v="30"/>
    <x v="3"/>
    <n v="0.7"/>
    <n v="0.91"/>
    <n v="0.5"/>
    <n v="80"/>
    <n v="30"/>
    <n v="100"/>
    <s v="Very High Deep Work"/>
    <s v="Low Burnout"/>
    <s v="High Focus"/>
    <n v="88"/>
    <x v="2"/>
    <n v="96"/>
  </r>
  <r>
    <s v="FRL-1295"/>
    <x v="177"/>
    <x v="1"/>
    <x v="7"/>
    <n v="10"/>
    <n v="8"/>
    <n v="80"/>
    <n v="3"/>
    <n v="70"/>
    <n v="90"/>
    <n v="10"/>
    <n v="10"/>
    <x v="4"/>
    <n v="0.9"/>
    <n v="0.8"/>
    <n v="0.7"/>
    <n v="76"/>
    <n v="26"/>
    <n v="69"/>
    <s v="High Deep Work"/>
    <s v="Low Burnout"/>
    <s v="Medium Focus"/>
    <n v="78"/>
    <x v="0"/>
    <n v="87"/>
  </r>
  <r>
    <s v="FRL-1108"/>
    <x v="9"/>
    <x v="0"/>
    <x v="2"/>
    <n v="9"/>
    <n v="4"/>
    <n v="44"/>
    <n v="5"/>
    <n v="70"/>
    <n v="90"/>
    <n v="50"/>
    <n v="60"/>
    <x v="3"/>
    <n v="0.5"/>
    <n v="0.44"/>
    <n v="0.7"/>
    <n v="50"/>
    <n v="60"/>
    <n v="57"/>
    <s v="Low Deep Work"/>
    <s v="Medium Burnout"/>
    <s v="Low Focus"/>
    <n v="80"/>
    <x v="0"/>
    <n v="89"/>
  </r>
  <r>
    <s v="FRL-1247"/>
    <x v="18"/>
    <x v="6"/>
    <x v="5"/>
    <n v="6.5"/>
    <n v="6.5"/>
    <n v="100"/>
    <n v="5"/>
    <n v="100"/>
    <n v="85"/>
    <n v="70"/>
    <n v="70"/>
    <x v="1"/>
    <n v="0.3"/>
    <n v="1"/>
    <n v="1"/>
    <n v="78"/>
    <n v="72"/>
    <n v="77"/>
    <s v="Very High Deep Work"/>
    <s v="High Burnout"/>
    <s v="Medium Focus"/>
    <n v="89"/>
    <x v="1"/>
    <n v="80"/>
  </r>
  <r>
    <s v="FRL-1161"/>
    <x v="74"/>
    <x v="5"/>
    <x v="0"/>
    <n v="8"/>
    <n v="5.5"/>
    <n v="69"/>
    <n v="10"/>
    <n v="50"/>
    <n v="85"/>
    <n v="50"/>
    <n v="60"/>
    <x v="4"/>
    <n v="0.5"/>
    <n v="0.69"/>
    <n v="0.5"/>
    <n v="57"/>
    <n v="53"/>
    <n v="63"/>
    <s v="Low Deep Work"/>
    <s v="Medium Burnout"/>
    <s v="Low Focus"/>
    <n v="80"/>
    <x v="2"/>
    <n v="89"/>
  </r>
  <r>
    <s v="FRL-1251"/>
    <x v="79"/>
    <x v="1"/>
    <x v="2"/>
    <n v="7.5"/>
    <n v="7"/>
    <n v="93"/>
    <n v="6"/>
    <n v="100"/>
    <n v="85"/>
    <n v="70"/>
    <n v="70"/>
    <x v="2"/>
    <n v="0.3"/>
    <n v="0.93"/>
    <n v="1"/>
    <n v="59"/>
    <n v="74"/>
    <n v="54"/>
    <s v="Very High Deep Work"/>
    <s v="High Burnout"/>
    <s v="Low Focus"/>
    <n v="87"/>
    <x v="1"/>
    <n v="84"/>
  </r>
  <r>
    <s v="FRL-1201"/>
    <x v="168"/>
    <x v="6"/>
    <x v="0"/>
    <n v="8"/>
    <n v="6.5"/>
    <n v="81"/>
    <n v="3"/>
    <n v="90"/>
    <n v="95"/>
    <n v="60"/>
    <n v="30"/>
    <x v="3"/>
    <n v="0.4"/>
    <n v="0.81"/>
    <n v="0.9"/>
    <n v="90"/>
    <n v="42"/>
    <n v="100"/>
    <s v="High Deep Work"/>
    <s v="Low Burnout"/>
    <s v="High Focus"/>
    <n v="100"/>
    <x v="1"/>
    <n v="99"/>
  </r>
  <r>
    <s v="FRL-1159"/>
    <x v="87"/>
    <x v="0"/>
    <x v="2"/>
    <n v="6.5"/>
    <n v="4.5"/>
    <n v="69"/>
    <n v="2"/>
    <n v="70"/>
    <n v="70"/>
    <n v="50"/>
    <n v="90"/>
    <x v="1"/>
    <n v="0.5"/>
    <n v="0.69"/>
    <n v="0.7"/>
    <n v="50"/>
    <n v="69"/>
    <n v="55"/>
    <s v="Low Deep Work"/>
    <s v="Medium Burnout"/>
    <s v="Low Focus"/>
    <n v="62"/>
    <x v="0"/>
    <n v="69"/>
  </r>
  <r>
    <s v="FRL-1270"/>
    <x v="147"/>
    <x v="3"/>
    <x v="1"/>
    <n v="8.5"/>
    <n v="8"/>
    <n v="94"/>
    <n v="9"/>
    <n v="60"/>
    <n v="85"/>
    <n v="60"/>
    <n v="50"/>
    <x v="2"/>
    <n v="0.4"/>
    <n v="0.94"/>
    <n v="0.6"/>
    <n v="50"/>
    <n v="78"/>
    <n v="43"/>
    <s v="Very High Deep Work"/>
    <s v="High Burnout"/>
    <s v="Low Focus"/>
    <n v="69"/>
    <x v="0"/>
    <n v="78"/>
  </r>
  <r>
    <s v="FRL-1085"/>
    <x v="95"/>
    <x v="5"/>
    <x v="2"/>
    <n v="7"/>
    <n v="4"/>
    <n v="57"/>
    <n v="9"/>
    <n v="100"/>
    <n v="70"/>
    <n v="70"/>
    <n v="30"/>
    <x v="0"/>
    <n v="0.3"/>
    <n v="0.56999999999999995"/>
    <n v="1"/>
    <n v="76"/>
    <n v="52"/>
    <n v="76"/>
    <s v="Low Deep Work"/>
    <s v="Medium Burnout"/>
    <s v="Medium Focus"/>
    <n v="72"/>
    <x v="1"/>
    <n v="69"/>
  </r>
  <r>
    <s v="FRL-1347"/>
    <x v="85"/>
    <x v="2"/>
    <x v="2"/>
    <n v="9"/>
    <n v="8"/>
    <n v="89"/>
    <n v="7"/>
    <n v="100"/>
    <n v="80"/>
    <n v="10"/>
    <n v="10"/>
    <x v="3"/>
    <n v="0.9"/>
    <n v="0.89"/>
    <n v="1"/>
    <n v="100"/>
    <n v="18"/>
    <n v="100"/>
    <s v="High Deep Work"/>
    <s v="Low Burnout"/>
    <s v="High Focus"/>
    <n v="82"/>
    <x v="1"/>
    <n v="79"/>
  </r>
  <r>
    <s v="FRL-1071"/>
    <x v="14"/>
    <x v="5"/>
    <x v="5"/>
    <n v="7"/>
    <n v="7"/>
    <n v="100"/>
    <n v="7"/>
    <n v="90"/>
    <n v="70"/>
    <n v="40"/>
    <n v="30"/>
    <x v="0"/>
    <n v="0.6"/>
    <n v="1"/>
    <n v="0.9"/>
    <n v="98"/>
    <n v="38"/>
    <n v="100"/>
    <s v="Very High Deep Work"/>
    <s v="Low Burnout"/>
    <s v="High Focus"/>
    <n v="73"/>
    <x v="1"/>
    <n v="65"/>
  </r>
  <r>
    <s v="FRL-1126"/>
    <x v="114"/>
    <x v="0"/>
    <x v="7"/>
    <n v="5.5"/>
    <n v="4"/>
    <n v="73"/>
    <n v="9"/>
    <n v="60"/>
    <n v="90"/>
    <n v="40"/>
    <n v="40"/>
    <x v="3"/>
    <n v="0.6"/>
    <n v="0.73"/>
    <n v="0.6"/>
    <n v="71"/>
    <n v="43"/>
    <n v="78"/>
    <s v="Medium Deep Work"/>
    <s v="Low Burnout"/>
    <s v="Medium Focus"/>
    <n v="78"/>
    <x v="0"/>
    <n v="87"/>
  </r>
  <r>
    <s v="FRL-1055"/>
    <x v="0"/>
    <x v="0"/>
    <x v="4"/>
    <n v="10"/>
    <n v="8"/>
    <n v="80"/>
    <n v="5"/>
    <n v="50"/>
    <n v="85"/>
    <n v="60"/>
    <n v="50"/>
    <x v="1"/>
    <n v="0.4"/>
    <n v="0.8"/>
    <n v="0.5"/>
    <n v="71"/>
    <n v="57"/>
    <n v="88"/>
    <s v="High Deep Work"/>
    <s v="Medium Burnout"/>
    <s v="Medium Focus"/>
    <n v="82"/>
    <x v="2"/>
    <n v="91"/>
  </r>
  <r>
    <s v="FRL-1175"/>
    <x v="37"/>
    <x v="0"/>
    <x v="0"/>
    <n v="7.5"/>
    <n v="6.5"/>
    <n v="87"/>
    <n v="6"/>
    <n v="100"/>
    <n v="80"/>
    <n v="60"/>
    <n v="30"/>
    <x v="1"/>
    <n v="0.4"/>
    <n v="0.87"/>
    <n v="1"/>
    <n v="88"/>
    <n v="46"/>
    <n v="100"/>
    <s v="High Deep Work"/>
    <s v="Low Burnout"/>
    <s v="High Focus"/>
    <n v="94"/>
    <x v="1"/>
    <n v="84"/>
  </r>
  <r>
    <s v="FRL-1053"/>
    <x v="30"/>
    <x v="2"/>
    <x v="6"/>
    <n v="4.5"/>
    <n v="4.5"/>
    <n v="100"/>
    <n v="4"/>
    <n v="90"/>
    <n v="85"/>
    <n v="50"/>
    <n v="60"/>
    <x v="4"/>
    <n v="0.5"/>
    <n v="1"/>
    <n v="0.9"/>
    <n v="81"/>
    <n v="48"/>
    <n v="87"/>
    <s v="Very High Deep Work"/>
    <s v="Low Burnout"/>
    <s v="High Focus"/>
    <n v="98"/>
    <x v="1"/>
    <n v="86"/>
  </r>
  <r>
    <s v="FRL-1162"/>
    <x v="18"/>
    <x v="6"/>
    <x v="0"/>
    <n v="7.5"/>
    <n v="5.5"/>
    <n v="73"/>
    <n v="9"/>
    <n v="100"/>
    <n v="70"/>
    <n v="40"/>
    <n v="60"/>
    <x v="2"/>
    <n v="0.6"/>
    <n v="0.73"/>
    <n v="1"/>
    <n v="70"/>
    <n v="49"/>
    <n v="70"/>
    <s v="Medium Deep Work"/>
    <s v="Low Burnout"/>
    <s v="Medium Focus"/>
    <n v="82"/>
    <x v="1"/>
    <n v="74"/>
  </r>
  <r>
    <s v="FRL-1217"/>
    <x v="93"/>
    <x v="6"/>
    <x v="5"/>
    <n v="7"/>
    <n v="4.5"/>
    <n v="64"/>
    <n v="4"/>
    <n v="100"/>
    <n v="100"/>
    <n v="60"/>
    <n v="90"/>
    <x v="4"/>
    <n v="0.4"/>
    <n v="0.64"/>
    <n v="1"/>
    <n v="47"/>
    <n v="86"/>
    <n v="40"/>
    <s v="Low Deep Work"/>
    <s v="High Burnout"/>
    <s v="Low Focus"/>
    <n v="100"/>
    <x v="1"/>
    <n v="95"/>
  </r>
  <r>
    <s v="FRL-1034"/>
    <x v="117"/>
    <x v="3"/>
    <x v="7"/>
    <n v="9"/>
    <n v="8"/>
    <n v="89"/>
    <n v="3"/>
    <n v="100"/>
    <n v="85"/>
    <n v="10"/>
    <n v="20"/>
    <x v="1"/>
    <n v="0.9"/>
    <n v="0.89"/>
    <n v="1"/>
    <n v="99"/>
    <n v="22"/>
    <n v="96"/>
    <s v="High Deep Work"/>
    <s v="Low Burnout"/>
    <s v="High Focus"/>
    <n v="84"/>
    <x v="1"/>
    <n v="82"/>
  </r>
  <r>
    <s v="FRL-1396"/>
    <x v="40"/>
    <x v="4"/>
    <x v="6"/>
    <n v="5"/>
    <n v="4.5"/>
    <n v="90"/>
    <n v="7"/>
    <n v="70"/>
    <n v="95"/>
    <n v="80"/>
    <n v="70"/>
    <x v="2"/>
    <n v="0.2"/>
    <n v="0.9"/>
    <n v="0.7"/>
    <n v="60"/>
    <n v="68"/>
    <n v="64"/>
    <s v="Very High Deep Work"/>
    <s v="Medium Burnout"/>
    <s v="Low Focus"/>
    <n v="96"/>
    <x v="0"/>
    <n v="96"/>
  </r>
  <r>
    <s v="FRL-1201"/>
    <x v="64"/>
    <x v="0"/>
    <x v="2"/>
    <n v="8"/>
    <n v="6"/>
    <n v="75"/>
    <n v="3"/>
    <n v="90"/>
    <n v="100"/>
    <n v="60"/>
    <n v="20"/>
    <x v="4"/>
    <n v="0.4"/>
    <n v="0.75"/>
    <n v="0.9"/>
    <n v="72"/>
    <n v="56"/>
    <n v="64"/>
    <s v="Medium Deep Work"/>
    <s v="Medium Burnout"/>
    <s v="Medium Focus"/>
    <n v="100"/>
    <x v="1"/>
    <n v="99"/>
  </r>
  <r>
    <s v="FRL-1097"/>
    <x v="110"/>
    <x v="3"/>
    <x v="3"/>
    <n v="7.5"/>
    <n v="4"/>
    <n v="53"/>
    <n v="2"/>
    <n v="60"/>
    <n v="95"/>
    <n v="80"/>
    <n v="20"/>
    <x v="1"/>
    <n v="0.2"/>
    <n v="0.53"/>
    <n v="0.6"/>
    <n v="70"/>
    <n v="57"/>
    <n v="75"/>
    <s v="Low Deep Work"/>
    <s v="Medium Burnout"/>
    <s v="Medium Focus"/>
    <n v="98"/>
    <x v="0"/>
    <n v="97"/>
  </r>
  <r>
    <s v="FRL-1347"/>
    <x v="93"/>
    <x v="6"/>
    <x v="1"/>
    <n v="6.5"/>
    <n v="6.5"/>
    <n v="100"/>
    <n v="3"/>
    <n v="60"/>
    <n v="90"/>
    <n v="80"/>
    <n v="30"/>
    <x v="0"/>
    <n v="0.2"/>
    <n v="1"/>
    <n v="0.6"/>
    <n v="83"/>
    <n v="69"/>
    <n v="75"/>
    <s v="Very High Deep Work"/>
    <s v="Medium Burnout"/>
    <s v="High Focus"/>
    <n v="73"/>
    <x v="0"/>
    <n v="83"/>
  </r>
  <r>
    <s v="FRL-1063"/>
    <x v="154"/>
    <x v="1"/>
    <x v="5"/>
    <n v="9"/>
    <n v="4.5"/>
    <n v="50"/>
    <n v="10"/>
    <n v="100"/>
    <n v="80"/>
    <n v="60"/>
    <n v="70"/>
    <x v="3"/>
    <n v="0.4"/>
    <n v="0.5"/>
    <n v="1"/>
    <n v="60"/>
    <n v="73"/>
    <n v="60"/>
    <s v="Low Deep Work"/>
    <s v="High Burnout"/>
    <s v="Low Focus"/>
    <n v="84"/>
    <x v="1"/>
    <n v="75"/>
  </r>
  <r>
    <s v="FRL-1370"/>
    <x v="7"/>
    <x v="3"/>
    <x v="0"/>
    <n v="7"/>
    <n v="6.5"/>
    <n v="93"/>
    <n v="3"/>
    <n v="50"/>
    <n v="70"/>
    <n v="70"/>
    <n v="60"/>
    <x v="4"/>
    <n v="0.3"/>
    <n v="0.93"/>
    <n v="0.5"/>
    <n v="49"/>
    <n v="61"/>
    <n v="61"/>
    <s v="Very High Deep Work"/>
    <s v="Medium Burnout"/>
    <s v="Low Focus"/>
    <n v="66"/>
    <x v="2"/>
    <n v="74"/>
  </r>
  <r>
    <s v="FRL-1111"/>
    <x v="173"/>
    <x v="0"/>
    <x v="5"/>
    <n v="10"/>
    <n v="5.5"/>
    <n v="55"/>
    <n v="10"/>
    <n v="100"/>
    <n v="80"/>
    <n v="10"/>
    <n v="90"/>
    <x v="3"/>
    <n v="0.9"/>
    <n v="0.55000000000000004"/>
    <n v="1"/>
    <n v="53"/>
    <n v="71"/>
    <n v="57"/>
    <s v="Low Deep Work"/>
    <s v="High Burnout"/>
    <s v="Low Focus"/>
    <n v="84"/>
    <x v="1"/>
    <n v="75"/>
  </r>
  <r>
    <s v="FRL-1096"/>
    <x v="71"/>
    <x v="4"/>
    <x v="6"/>
    <n v="7"/>
    <n v="4.5"/>
    <n v="64"/>
    <n v="6"/>
    <n v="100"/>
    <n v="90"/>
    <n v="20"/>
    <n v="50"/>
    <x v="0"/>
    <n v="0.8"/>
    <n v="0.64"/>
    <n v="1"/>
    <n v="92"/>
    <n v="37"/>
    <n v="100"/>
    <s v="Low Deep Work"/>
    <s v="Low Burnout"/>
    <s v="High Focus"/>
    <n v="100"/>
    <x v="1"/>
    <n v="91"/>
  </r>
  <r>
    <s v="FRL-1027"/>
    <x v="159"/>
    <x v="2"/>
    <x v="1"/>
    <n v="7.5"/>
    <n v="6.5"/>
    <n v="87"/>
    <n v="6"/>
    <n v="90"/>
    <n v="100"/>
    <n v="50"/>
    <n v="20"/>
    <x v="2"/>
    <n v="0.5"/>
    <n v="0.87"/>
    <n v="0.9"/>
    <n v="73"/>
    <n v="55"/>
    <n v="57"/>
    <s v="High Deep Work"/>
    <s v="Medium Burnout"/>
    <s v="Medium Focus"/>
    <n v="94"/>
    <x v="1"/>
    <n v="93"/>
  </r>
  <r>
    <s v="FRL-1031"/>
    <x v="65"/>
    <x v="5"/>
    <x v="3"/>
    <n v="6"/>
    <n v="6"/>
    <n v="100"/>
    <n v="5"/>
    <n v="70"/>
    <n v="70"/>
    <n v="80"/>
    <n v="50"/>
    <x v="2"/>
    <n v="0.2"/>
    <n v="1"/>
    <n v="0.7"/>
    <n v="61"/>
    <n v="74"/>
    <n v="63"/>
    <s v="Very High Deep Work"/>
    <s v="High Burnout"/>
    <s v="Low Focus"/>
    <n v="73"/>
    <x v="0"/>
    <n v="72"/>
  </r>
  <r>
    <s v="FRL-1389"/>
    <x v="90"/>
    <x v="3"/>
    <x v="5"/>
    <n v="5.5"/>
    <n v="4.5"/>
    <n v="82"/>
    <n v="3"/>
    <n v="50"/>
    <n v="100"/>
    <n v="80"/>
    <n v="10"/>
    <x v="3"/>
    <n v="0.2"/>
    <n v="0.82"/>
    <n v="0.5"/>
    <n v="85"/>
    <n v="39"/>
    <n v="95"/>
    <s v="High Deep Work"/>
    <s v="Low Burnout"/>
    <s v="High Focus"/>
    <n v="84"/>
    <x v="2"/>
    <n v="95"/>
  </r>
  <r>
    <s v="FRL-1138"/>
    <x v="95"/>
    <x v="5"/>
    <x v="1"/>
    <n v="6"/>
    <n v="4.5"/>
    <n v="75"/>
    <n v="2"/>
    <n v="90"/>
    <n v="70"/>
    <n v="80"/>
    <n v="80"/>
    <x v="0"/>
    <n v="0.2"/>
    <n v="0.75"/>
    <n v="0.9"/>
    <n v="51"/>
    <n v="82"/>
    <n v="49"/>
    <s v="Medium Deep Work"/>
    <s v="High Burnout"/>
    <s v="Low Focus"/>
    <n v="65"/>
    <x v="1"/>
    <n v="63"/>
  </r>
  <r>
    <s v="FRL-1120"/>
    <x v="135"/>
    <x v="4"/>
    <x v="4"/>
    <n v="6.5"/>
    <n v="6.5"/>
    <n v="100"/>
    <n v="4"/>
    <n v="80"/>
    <n v="85"/>
    <n v="40"/>
    <n v="80"/>
    <x v="2"/>
    <n v="0.6"/>
    <n v="1"/>
    <n v="0.8"/>
    <n v="75"/>
    <n v="44"/>
    <n v="84"/>
    <s v="Very High Deep Work"/>
    <s v="Low Burnout"/>
    <s v="Medium Focus"/>
    <n v="97"/>
    <x v="3"/>
    <n v="91"/>
  </r>
  <r>
    <s v="FRL-1175"/>
    <x v="165"/>
    <x v="1"/>
    <x v="4"/>
    <n v="7.5"/>
    <n v="7"/>
    <n v="93"/>
    <n v="2"/>
    <n v="60"/>
    <n v="85"/>
    <n v="60"/>
    <n v="80"/>
    <x v="3"/>
    <n v="0.4"/>
    <n v="0.93"/>
    <n v="0.6"/>
    <n v="84"/>
    <n v="47"/>
    <n v="100"/>
    <s v="Very High Deep Work"/>
    <s v="Low Burnout"/>
    <s v="High Focus"/>
    <n v="90"/>
    <x v="0"/>
    <n v="91"/>
  </r>
  <r>
    <s v="FRL-1164"/>
    <x v="38"/>
    <x v="1"/>
    <x v="7"/>
    <n v="8"/>
    <n v="4.5"/>
    <n v="56"/>
    <n v="5"/>
    <n v="50"/>
    <n v="75"/>
    <n v="70"/>
    <n v="70"/>
    <x v="4"/>
    <n v="0.3"/>
    <n v="0.56000000000000005"/>
    <n v="0.5"/>
    <n v="40"/>
    <n v="89"/>
    <n v="32"/>
    <s v="Low Deep Work"/>
    <s v="High Burnout"/>
    <s v="Low Focus"/>
    <n v="59"/>
    <x v="2"/>
    <n v="72"/>
  </r>
  <r>
    <s v="FRL-1173"/>
    <x v="152"/>
    <x v="3"/>
    <x v="3"/>
    <n v="5.5"/>
    <n v="4.5"/>
    <n v="82"/>
    <n v="10"/>
    <n v="60"/>
    <n v="90"/>
    <n v="50"/>
    <n v="30"/>
    <x v="4"/>
    <n v="0.5"/>
    <n v="0.82"/>
    <n v="0.6"/>
    <n v="73"/>
    <n v="44"/>
    <n v="77"/>
    <s v="High Deep Work"/>
    <s v="Low Burnout"/>
    <s v="Medium Focus"/>
    <n v="93"/>
    <x v="0"/>
    <n v="92"/>
  </r>
  <r>
    <s v="FRL-1071"/>
    <x v="156"/>
    <x v="2"/>
    <x v="3"/>
    <n v="6.5"/>
    <n v="4"/>
    <n v="62"/>
    <n v="2"/>
    <n v="70"/>
    <n v="100"/>
    <n v="40"/>
    <n v="40"/>
    <x v="1"/>
    <n v="0.6"/>
    <n v="0.62"/>
    <n v="0.7"/>
    <n v="84"/>
    <n v="40"/>
    <n v="93"/>
    <s v="Low Deep Work"/>
    <s v="Low Burnout"/>
    <s v="High Focus"/>
    <n v="100"/>
    <x v="0"/>
    <n v="102"/>
  </r>
  <r>
    <s v="FRL-1223"/>
    <x v="12"/>
    <x v="4"/>
    <x v="6"/>
    <n v="7.5"/>
    <n v="6.5"/>
    <n v="87"/>
    <n v="9"/>
    <n v="70"/>
    <n v="100"/>
    <n v="80"/>
    <n v="80"/>
    <x v="3"/>
    <n v="0.2"/>
    <n v="0.87"/>
    <n v="0.7"/>
    <n v="76"/>
    <n v="64"/>
    <n v="97"/>
    <s v="High Deep Work"/>
    <s v="Medium Burnout"/>
    <s v="Medium Focus"/>
    <n v="100"/>
    <x v="0"/>
    <n v="101"/>
  </r>
  <r>
    <s v="FRL-1360"/>
    <x v="99"/>
    <x v="6"/>
    <x v="7"/>
    <n v="4.5"/>
    <n v="4"/>
    <n v="89"/>
    <n v="10"/>
    <n v="50"/>
    <n v="75"/>
    <n v="80"/>
    <n v="20"/>
    <x v="1"/>
    <n v="0.2"/>
    <n v="0.89"/>
    <n v="0.5"/>
    <n v="53"/>
    <n v="67"/>
    <n v="58"/>
    <s v="High Deep Work"/>
    <s v="Medium Burnout"/>
    <s v="Low Focus"/>
    <n v="59"/>
    <x v="2"/>
    <n v="72"/>
  </r>
  <r>
    <s v="FRL-1075"/>
    <x v="129"/>
    <x v="5"/>
    <x v="7"/>
    <n v="6.5"/>
    <n v="6"/>
    <n v="92"/>
    <n v="4"/>
    <n v="100"/>
    <n v="100"/>
    <n v="60"/>
    <n v="60"/>
    <x v="4"/>
    <n v="0.4"/>
    <n v="0.92"/>
    <n v="1"/>
    <n v="65"/>
    <n v="64"/>
    <n v="57"/>
    <s v="Very High Deep Work"/>
    <s v="Medium Burnout"/>
    <s v="Medium Focus"/>
    <n v="99"/>
    <x v="1"/>
    <n v="97"/>
  </r>
  <r>
    <s v="FRL-1147"/>
    <x v="55"/>
    <x v="6"/>
    <x v="7"/>
    <n v="4.5"/>
    <n v="4"/>
    <n v="89"/>
    <n v="7"/>
    <n v="60"/>
    <n v="75"/>
    <n v="10"/>
    <n v="70"/>
    <x v="1"/>
    <n v="0.9"/>
    <n v="0.89"/>
    <n v="0.6"/>
    <n v="90"/>
    <n v="36"/>
    <n v="87"/>
    <s v="High Deep Work"/>
    <s v="Low Burnout"/>
    <s v="High Focus"/>
    <n v="65"/>
    <x v="0"/>
    <n v="72"/>
  </r>
  <r>
    <s v="FRL-1023"/>
    <x v="31"/>
    <x v="0"/>
    <x v="5"/>
    <n v="9.5"/>
    <n v="6"/>
    <n v="63"/>
    <n v="5"/>
    <n v="80"/>
    <n v="80"/>
    <n v="40"/>
    <n v="70"/>
    <x v="1"/>
    <n v="0.6"/>
    <n v="0.63"/>
    <n v="0.8"/>
    <n v="58"/>
    <n v="72"/>
    <n v="57"/>
    <s v="Low Deep Work"/>
    <s v="High Burnout"/>
    <s v="Low Focus"/>
    <n v="79"/>
    <x v="3"/>
    <n v="75"/>
  </r>
  <r>
    <s v="FRL-1128"/>
    <x v="63"/>
    <x v="6"/>
    <x v="1"/>
    <n v="5"/>
    <n v="5"/>
    <n v="100"/>
    <n v="10"/>
    <n v="80"/>
    <n v="90"/>
    <n v="20"/>
    <n v="50"/>
    <x v="3"/>
    <n v="0.8"/>
    <n v="1"/>
    <n v="0.8"/>
    <n v="70"/>
    <n v="32"/>
    <n v="82"/>
    <s v="Very High Deep Work"/>
    <s v="Low Burnout"/>
    <s v="Medium Focus"/>
    <n v="80"/>
    <x v="3"/>
    <n v="83"/>
  </r>
  <r>
    <s v="FRL-1353"/>
    <x v="95"/>
    <x v="5"/>
    <x v="6"/>
    <n v="9"/>
    <n v="4"/>
    <n v="44"/>
    <n v="8"/>
    <n v="60"/>
    <n v="75"/>
    <n v="80"/>
    <n v="70"/>
    <x v="1"/>
    <n v="0.2"/>
    <n v="0.44"/>
    <n v="0.6"/>
    <n v="49"/>
    <n v="84"/>
    <n v="52"/>
    <s v="Low Deep Work"/>
    <s v="High Burnout"/>
    <s v="Low Focus"/>
    <n v="76"/>
    <x v="0"/>
    <n v="76"/>
  </r>
  <r>
    <s v="FRL-1163"/>
    <x v="12"/>
    <x v="4"/>
    <x v="6"/>
    <n v="7.5"/>
    <n v="4"/>
    <n v="53"/>
    <n v="9"/>
    <n v="90"/>
    <n v="80"/>
    <n v="80"/>
    <n v="20"/>
    <x v="0"/>
    <n v="0.2"/>
    <n v="0.53"/>
    <n v="0.9"/>
    <n v="70"/>
    <n v="57"/>
    <n v="81"/>
    <s v="Low Deep Work"/>
    <s v="Medium Burnout"/>
    <s v="Medium Focus"/>
    <n v="92"/>
    <x v="1"/>
    <n v="81"/>
  </r>
  <r>
    <s v="FRL-1096"/>
    <x v="50"/>
    <x v="4"/>
    <x v="6"/>
    <n v="10"/>
    <n v="6.5"/>
    <n v="65"/>
    <n v="4"/>
    <n v="50"/>
    <n v="70"/>
    <n v="10"/>
    <n v="10"/>
    <x v="2"/>
    <n v="0.9"/>
    <n v="0.65"/>
    <n v="0.5"/>
    <n v="54"/>
    <n v="29"/>
    <n v="66"/>
    <s v="Low Deep Work"/>
    <s v="Low Burnout"/>
    <s v="Low Focus"/>
    <n v="65"/>
    <x v="2"/>
    <n v="71"/>
  </r>
  <r>
    <s v="FRL-1324"/>
    <x v="9"/>
    <x v="0"/>
    <x v="4"/>
    <n v="6.5"/>
    <n v="6"/>
    <n v="92"/>
    <n v="7"/>
    <n v="80"/>
    <n v="85"/>
    <n v="60"/>
    <n v="50"/>
    <x v="4"/>
    <n v="0.4"/>
    <n v="0.92"/>
    <n v="0.8"/>
    <n v="74"/>
    <n v="47"/>
    <n v="84"/>
    <s v="Very High Deep Work"/>
    <s v="Low Burnout"/>
    <s v="Medium Focus"/>
    <n v="97"/>
    <x v="3"/>
    <n v="91"/>
  </r>
  <r>
    <s v="FRL-1282"/>
    <x v="89"/>
    <x v="0"/>
    <x v="5"/>
    <n v="4.5"/>
    <n v="4.5"/>
    <n v="100"/>
    <n v="3"/>
    <n v="100"/>
    <n v="80"/>
    <n v="80"/>
    <n v="10"/>
    <x v="3"/>
    <n v="0.2"/>
    <n v="1"/>
    <n v="1"/>
    <n v="100"/>
    <n v="38"/>
    <n v="100"/>
    <s v="Very High Deep Work"/>
    <s v="Low Burnout"/>
    <s v="High Focus"/>
    <n v="84"/>
    <x v="1"/>
    <n v="75"/>
  </r>
  <r>
    <s v="FRL-1140"/>
    <x v="92"/>
    <x v="1"/>
    <x v="5"/>
    <n v="9"/>
    <n v="5.5"/>
    <n v="61"/>
    <n v="4"/>
    <n v="100"/>
    <n v="80"/>
    <n v="70"/>
    <n v="60"/>
    <x v="2"/>
    <n v="0.3"/>
    <n v="0.61"/>
    <n v="1"/>
    <n v="53"/>
    <n v="83"/>
    <n v="42"/>
    <s v="Low Deep Work"/>
    <s v="High Burnout"/>
    <s v="Low Focus"/>
    <n v="84"/>
    <x v="1"/>
    <n v="75"/>
  </r>
  <r>
    <s v="FRL-1394"/>
    <x v="163"/>
    <x v="1"/>
    <x v="2"/>
    <n v="6.5"/>
    <n v="5"/>
    <n v="77"/>
    <n v="7"/>
    <n v="60"/>
    <n v="80"/>
    <n v="20"/>
    <n v="80"/>
    <x v="2"/>
    <n v="0.8"/>
    <n v="0.77"/>
    <n v="0.6"/>
    <n v="46"/>
    <n v="55"/>
    <n v="49"/>
    <s v="Medium Deep Work"/>
    <s v="Medium Burnout"/>
    <s v="Low Focus"/>
    <n v="71"/>
    <x v="0"/>
    <n v="79"/>
  </r>
  <r>
    <s v="FRL-1104"/>
    <x v="36"/>
    <x v="2"/>
    <x v="0"/>
    <n v="10"/>
    <n v="4.5"/>
    <n v="45"/>
    <n v="9"/>
    <n v="50"/>
    <n v="100"/>
    <n v="80"/>
    <n v="70"/>
    <x v="1"/>
    <n v="0.2"/>
    <n v="0.45"/>
    <n v="0.5"/>
    <n v="66"/>
    <n v="67"/>
    <n v="69"/>
    <s v="Low Deep Work"/>
    <s v="Medium Burnout"/>
    <s v="Medium Focus"/>
    <n v="94"/>
    <x v="2"/>
    <n v="104"/>
  </r>
  <r>
    <s v="FRL-1183"/>
    <x v="157"/>
    <x v="4"/>
    <x v="6"/>
    <n v="8.5"/>
    <n v="6.5"/>
    <n v="76"/>
    <n v="10"/>
    <n v="70"/>
    <n v="100"/>
    <n v="70"/>
    <n v="10"/>
    <x v="0"/>
    <n v="0.3"/>
    <n v="0.76"/>
    <n v="0.7"/>
    <n v="76"/>
    <n v="51"/>
    <n v="94"/>
    <s v="Medium Deep Work"/>
    <s v="Medium Burnout"/>
    <s v="Medium Focus"/>
    <n v="100"/>
    <x v="0"/>
    <n v="101"/>
  </r>
  <r>
    <s v="FRL-1361"/>
    <x v="136"/>
    <x v="0"/>
    <x v="5"/>
    <n v="7.5"/>
    <n v="6.5"/>
    <n v="87"/>
    <n v="3"/>
    <n v="90"/>
    <n v="100"/>
    <n v="70"/>
    <n v="50"/>
    <x v="1"/>
    <n v="0.3"/>
    <n v="0.87"/>
    <n v="0.9"/>
    <n v="79"/>
    <n v="62"/>
    <n v="78"/>
    <s v="High Deep Work"/>
    <s v="Medium Burnout"/>
    <s v="Medium Focus"/>
    <n v="100"/>
    <x v="1"/>
    <n v="95"/>
  </r>
  <r>
    <s v="FRL-1326"/>
    <x v="9"/>
    <x v="0"/>
    <x v="4"/>
    <n v="4.5"/>
    <n v="4"/>
    <n v="89"/>
    <n v="10"/>
    <n v="60"/>
    <n v="75"/>
    <n v="60"/>
    <n v="20"/>
    <x v="2"/>
    <n v="0.4"/>
    <n v="0.89"/>
    <n v="0.6"/>
    <n v="63"/>
    <n v="41"/>
    <n v="75"/>
    <s v="High Deep Work"/>
    <s v="Low Burnout"/>
    <s v="Low Focus"/>
    <n v="79"/>
    <x v="0"/>
    <n v="81"/>
  </r>
  <r>
    <s v="FRL-1180"/>
    <x v="24"/>
    <x v="2"/>
    <x v="0"/>
    <n v="8.5"/>
    <n v="6.5"/>
    <n v="76"/>
    <n v="4"/>
    <n v="100"/>
    <n v="75"/>
    <n v="40"/>
    <n v="80"/>
    <x v="4"/>
    <n v="0.6"/>
    <n v="0.76"/>
    <n v="1"/>
    <n v="77"/>
    <n v="55"/>
    <n v="76"/>
    <s v="Medium Deep Work"/>
    <s v="Medium Burnout"/>
    <s v="Medium Focus"/>
    <n v="88"/>
    <x v="1"/>
    <n v="79"/>
  </r>
  <r>
    <s v="FRL-1023"/>
    <x v="7"/>
    <x v="3"/>
    <x v="2"/>
    <n v="4.5"/>
    <n v="4.5"/>
    <n v="100"/>
    <n v="3"/>
    <n v="70"/>
    <n v="75"/>
    <n v="10"/>
    <n v="30"/>
    <x v="1"/>
    <n v="0.9"/>
    <n v="1"/>
    <n v="0.7"/>
    <n v="92"/>
    <n v="28"/>
    <n v="100"/>
    <s v="Very High Deep Work"/>
    <s v="Low Burnout"/>
    <s v="High Focus"/>
    <n v="67"/>
    <x v="0"/>
    <n v="74"/>
  </r>
  <r>
    <s v="FRL-1023"/>
    <x v="153"/>
    <x v="3"/>
    <x v="3"/>
    <n v="4.5"/>
    <n v="4"/>
    <n v="89"/>
    <n v="8"/>
    <n v="60"/>
    <n v="90"/>
    <n v="90"/>
    <n v="30"/>
    <x v="0"/>
    <n v="0.1"/>
    <n v="0.89"/>
    <n v="0.6"/>
    <n v="86"/>
    <n v="58"/>
    <n v="99"/>
    <s v="High Deep Work"/>
    <s v="Medium Burnout"/>
    <s v="High Focus"/>
    <n v="93"/>
    <x v="0"/>
    <n v="92"/>
  </r>
  <r>
    <s v="FRL-1317"/>
    <x v="169"/>
    <x v="1"/>
    <x v="4"/>
    <n v="6.5"/>
    <n v="6.5"/>
    <n v="100"/>
    <n v="3"/>
    <n v="100"/>
    <n v="75"/>
    <n v="30"/>
    <n v="30"/>
    <x v="1"/>
    <n v="0.7"/>
    <n v="1"/>
    <n v="1"/>
    <n v="100"/>
    <n v="28"/>
    <n v="100"/>
    <s v="Very High Deep Work"/>
    <s v="Low Burnout"/>
    <s v="High Focus"/>
    <n v="91"/>
    <x v="1"/>
    <n v="81"/>
  </r>
  <r>
    <s v="FRL-1016"/>
    <x v="70"/>
    <x v="5"/>
    <x v="2"/>
    <n v="9.5"/>
    <n v="9"/>
    <n v="95"/>
    <n v="5"/>
    <n v="80"/>
    <n v="75"/>
    <n v="90"/>
    <n v="50"/>
    <x v="0"/>
    <n v="0.1"/>
    <n v="0.95"/>
    <n v="0.8"/>
    <n v="88"/>
    <n v="78"/>
    <n v="86"/>
    <s v="Very High Deep Work"/>
    <s v="High Burnout"/>
    <s v="High Focus"/>
    <n v="73"/>
    <x v="3"/>
    <n v="74"/>
  </r>
  <r>
    <s v="FRL-1221"/>
    <x v="135"/>
    <x v="4"/>
    <x v="6"/>
    <n v="9"/>
    <n v="9"/>
    <n v="100"/>
    <n v="10"/>
    <n v="60"/>
    <n v="90"/>
    <n v="10"/>
    <n v="90"/>
    <x v="4"/>
    <n v="0.9"/>
    <n v="1"/>
    <n v="0.6"/>
    <n v="77"/>
    <n v="44"/>
    <n v="86"/>
    <s v="Very High Deep Work"/>
    <s v="Low Burnout"/>
    <s v="Medium Focus"/>
    <n v="91"/>
    <x v="0"/>
    <n v="91"/>
  </r>
  <r>
    <s v="FRL-1337"/>
    <x v="15"/>
    <x v="0"/>
    <x v="1"/>
    <n v="6"/>
    <n v="5.5"/>
    <n v="92"/>
    <n v="7"/>
    <n v="100"/>
    <n v="90"/>
    <n v="10"/>
    <n v="10"/>
    <x v="4"/>
    <n v="0.9"/>
    <n v="0.92"/>
    <n v="1"/>
    <n v="85"/>
    <n v="21"/>
    <n v="72"/>
    <s v="Very High Deep Work"/>
    <s v="Low Burnout"/>
    <s v="High Focus"/>
    <n v="84"/>
    <x v="1"/>
    <n v="83"/>
  </r>
  <r>
    <s v="FRL-1159"/>
    <x v="66"/>
    <x v="0"/>
    <x v="3"/>
    <n v="7"/>
    <n v="5.5"/>
    <n v="79"/>
    <n v="7"/>
    <n v="90"/>
    <n v="80"/>
    <n v="90"/>
    <n v="40"/>
    <x v="3"/>
    <n v="0.1"/>
    <n v="0.79"/>
    <n v="0.9"/>
    <n v="73"/>
    <n v="64"/>
    <n v="89"/>
    <s v="Medium Deep Work"/>
    <s v="Medium Burnout"/>
    <s v="Medium Focus"/>
    <n v="95"/>
    <x v="1"/>
    <n v="82"/>
  </r>
  <r>
    <s v="FRL-1348"/>
    <x v="99"/>
    <x v="6"/>
    <x v="4"/>
    <n v="9"/>
    <n v="6"/>
    <n v="67"/>
    <n v="4"/>
    <n v="80"/>
    <n v="90"/>
    <n v="30"/>
    <n v="60"/>
    <x v="0"/>
    <n v="0.7"/>
    <n v="0.67"/>
    <n v="0.8"/>
    <n v="82"/>
    <n v="44"/>
    <n v="100"/>
    <s v="Low Deep Work"/>
    <s v="Low Burnout"/>
    <s v="High Focus"/>
    <n v="100"/>
    <x v="3"/>
    <n v="96"/>
  </r>
  <r>
    <s v="FRL-1171"/>
    <x v="115"/>
    <x v="5"/>
    <x v="1"/>
    <n v="5"/>
    <n v="4.5"/>
    <n v="90"/>
    <n v="7"/>
    <n v="90"/>
    <n v="85"/>
    <n v="30"/>
    <n v="70"/>
    <x v="4"/>
    <n v="0.7"/>
    <n v="0.9"/>
    <n v="0.9"/>
    <n v="49"/>
    <n v="48"/>
    <n v="49"/>
    <s v="Very High Deep Work"/>
    <s v="Low Burnout"/>
    <s v="Low Focus"/>
    <n v="79"/>
    <x v="1"/>
    <n v="78"/>
  </r>
  <r>
    <s v="FRL-1107"/>
    <x v="65"/>
    <x v="5"/>
    <x v="1"/>
    <n v="6.5"/>
    <n v="5.5"/>
    <n v="85"/>
    <n v="3"/>
    <n v="60"/>
    <n v="95"/>
    <n v="50"/>
    <n v="70"/>
    <x v="0"/>
    <n v="0.5"/>
    <n v="0.85"/>
    <n v="0.6"/>
    <n v="56"/>
    <n v="59"/>
    <n v="60"/>
    <s v="High Deep Work"/>
    <s v="Medium Burnout"/>
    <s v="Low Focus"/>
    <n v="78"/>
    <x v="0"/>
    <n v="88"/>
  </r>
  <r>
    <s v="FRL-1242"/>
    <x v="114"/>
    <x v="0"/>
    <x v="0"/>
    <n v="9.5"/>
    <n v="9"/>
    <n v="95"/>
    <n v="5"/>
    <n v="60"/>
    <n v="75"/>
    <n v="40"/>
    <n v="50"/>
    <x v="2"/>
    <n v="0.6"/>
    <n v="0.95"/>
    <n v="0.6"/>
    <n v="55"/>
    <n v="50"/>
    <n v="66"/>
    <s v="Very High Deep Work"/>
    <s v="Medium Burnout"/>
    <s v="Low Focus"/>
    <n v="77"/>
    <x v="0"/>
    <n v="79"/>
  </r>
  <r>
    <s v="FRL-1213"/>
    <x v="84"/>
    <x v="2"/>
    <x v="3"/>
    <n v="4.5"/>
    <n v="4"/>
    <n v="89"/>
    <n v="6"/>
    <n v="70"/>
    <n v="90"/>
    <n v="70"/>
    <n v="20"/>
    <x v="1"/>
    <n v="0.3"/>
    <n v="0.89"/>
    <n v="0.7"/>
    <n v="84"/>
    <n v="50"/>
    <n v="96"/>
    <s v="High Deep Work"/>
    <s v="Medium Burnout"/>
    <s v="High Focus"/>
    <n v="93"/>
    <x v="0"/>
    <n v="92"/>
  </r>
  <r>
    <s v="FRL-1193"/>
    <x v="121"/>
    <x v="4"/>
    <x v="1"/>
    <n v="7"/>
    <n v="4.5"/>
    <n v="64"/>
    <n v="9"/>
    <n v="80"/>
    <n v="100"/>
    <n v="90"/>
    <n v="90"/>
    <x v="4"/>
    <n v="0.1"/>
    <n v="0.64"/>
    <n v="0.8"/>
    <n v="39"/>
    <n v="100"/>
    <n v="29"/>
    <s v="Low Deep Work"/>
    <s v="High Burnout"/>
    <s v="Low Focus"/>
    <n v="88"/>
    <x v="3"/>
    <n v="93"/>
  </r>
  <r>
    <s v="FRL-1139"/>
    <x v="11"/>
    <x v="5"/>
    <x v="0"/>
    <n v="8.5"/>
    <n v="6"/>
    <n v="71"/>
    <n v="1"/>
    <n v="60"/>
    <n v="95"/>
    <n v="60"/>
    <n v="20"/>
    <x v="1"/>
    <n v="0.4"/>
    <n v="0.71"/>
    <n v="0.6"/>
    <n v="73"/>
    <n v="44"/>
    <n v="88"/>
    <s v="Medium Deep Work"/>
    <s v="Low Burnout"/>
    <s v="Medium Focus"/>
    <n v="98"/>
    <x v="0"/>
    <n v="99"/>
  </r>
  <r>
    <s v="FRL-1318"/>
    <x v="67"/>
    <x v="4"/>
    <x v="6"/>
    <n v="7"/>
    <n v="7"/>
    <n v="100"/>
    <n v="2"/>
    <n v="100"/>
    <n v="80"/>
    <n v="50"/>
    <n v="10"/>
    <x v="1"/>
    <n v="0.5"/>
    <n v="1"/>
    <n v="1"/>
    <n v="99"/>
    <n v="35"/>
    <n v="100"/>
    <s v="Very High Deep Work"/>
    <s v="Low Burnout"/>
    <s v="High Focus"/>
    <n v="92"/>
    <x v="1"/>
    <n v="81"/>
  </r>
  <r>
    <s v="FRL-1356"/>
    <x v="125"/>
    <x v="3"/>
    <x v="6"/>
    <n v="5.5"/>
    <n v="4"/>
    <n v="73"/>
    <n v="9"/>
    <n v="90"/>
    <n v="70"/>
    <n v="20"/>
    <n v="70"/>
    <x v="1"/>
    <n v="0.8"/>
    <n v="0.73"/>
    <n v="0.9"/>
    <n v="87"/>
    <n v="41"/>
    <n v="100"/>
    <s v="Medium Deep Work"/>
    <s v="Low Burnout"/>
    <s v="High Focus"/>
    <n v="81"/>
    <x v="1"/>
    <n v="71"/>
  </r>
  <r>
    <s v="FRL-1137"/>
    <x v="100"/>
    <x v="5"/>
    <x v="6"/>
    <n v="7"/>
    <n v="6"/>
    <n v="86"/>
    <n v="2"/>
    <n v="100"/>
    <n v="100"/>
    <n v="40"/>
    <n v="80"/>
    <x v="4"/>
    <n v="0.6"/>
    <n v="0.86"/>
    <n v="1"/>
    <n v="80"/>
    <n v="55"/>
    <n v="82"/>
    <s v="High Deep Work"/>
    <s v="Medium Burnout"/>
    <s v="High Focus"/>
    <n v="100"/>
    <x v="1"/>
    <n v="101"/>
  </r>
  <r>
    <s v="FRL-1323"/>
    <x v="78"/>
    <x v="1"/>
    <x v="0"/>
    <n v="8"/>
    <n v="4"/>
    <n v="50"/>
    <n v="2"/>
    <n v="100"/>
    <n v="75"/>
    <n v="30"/>
    <n v="10"/>
    <x v="4"/>
    <n v="0.7"/>
    <n v="0.5"/>
    <n v="1"/>
    <n v="79"/>
    <n v="34"/>
    <n v="77"/>
    <s v="Low Deep Work"/>
    <s v="Low Burnout"/>
    <s v="Medium Focus"/>
    <n v="88"/>
    <x v="1"/>
    <n v="79"/>
  </r>
  <r>
    <s v="FRL-1110"/>
    <x v="118"/>
    <x v="2"/>
    <x v="7"/>
    <n v="8"/>
    <n v="6.5"/>
    <n v="81"/>
    <n v="3"/>
    <n v="50"/>
    <n v="95"/>
    <n v="30"/>
    <n v="40"/>
    <x v="1"/>
    <n v="0.7"/>
    <n v="0.81"/>
    <n v="0.5"/>
    <n v="75"/>
    <n v="49"/>
    <n v="74"/>
    <s v="High Deep Work"/>
    <s v="Low Burnout"/>
    <s v="Medium Focus"/>
    <n v="75"/>
    <x v="2"/>
    <n v="92"/>
  </r>
  <r>
    <s v="FRL-1186"/>
    <x v="62"/>
    <x v="2"/>
    <x v="3"/>
    <n v="5.5"/>
    <n v="4"/>
    <n v="73"/>
    <n v="4"/>
    <n v="80"/>
    <n v="95"/>
    <n v="40"/>
    <n v="20"/>
    <x v="2"/>
    <n v="0.6"/>
    <n v="0.73"/>
    <n v="0.8"/>
    <n v="68"/>
    <n v="37"/>
    <n v="71"/>
    <s v="Medium Deep Work"/>
    <s v="Low Burnout"/>
    <s v="Medium Focus"/>
    <n v="100"/>
    <x v="3"/>
    <n v="97"/>
  </r>
  <r>
    <s v="FRL-1303"/>
    <x v="60"/>
    <x v="5"/>
    <x v="0"/>
    <n v="5"/>
    <n v="4"/>
    <n v="80"/>
    <n v="3"/>
    <n v="50"/>
    <n v="75"/>
    <n v="40"/>
    <n v="20"/>
    <x v="1"/>
    <n v="0.6"/>
    <n v="0.8"/>
    <n v="0.5"/>
    <n v="65"/>
    <n v="35"/>
    <n v="87"/>
    <s v="High Deep Work"/>
    <s v="Low Burnout"/>
    <s v="Medium Focus"/>
    <n v="71"/>
    <x v="2"/>
    <n v="79"/>
  </r>
  <r>
    <s v="FRL-1247"/>
    <x v="61"/>
    <x v="4"/>
    <x v="2"/>
    <n v="4"/>
    <n v="4"/>
    <n v="100"/>
    <n v="3"/>
    <n v="70"/>
    <n v="75"/>
    <n v="10"/>
    <n v="40"/>
    <x v="0"/>
    <n v="0.9"/>
    <n v="1"/>
    <n v="0.7"/>
    <n v="94"/>
    <n v="29"/>
    <n v="100"/>
    <s v="Very High Deep Work"/>
    <s v="Low Burnout"/>
    <s v="High Focus"/>
    <n v="67"/>
    <x v="0"/>
    <n v="74"/>
  </r>
  <r>
    <s v="FRL-1248"/>
    <x v="150"/>
    <x v="5"/>
    <x v="7"/>
    <n v="6.5"/>
    <n v="5.5"/>
    <n v="85"/>
    <n v="10"/>
    <n v="100"/>
    <n v="70"/>
    <n v="10"/>
    <n v="10"/>
    <x v="0"/>
    <n v="0.9"/>
    <n v="0.85"/>
    <n v="1"/>
    <n v="100"/>
    <n v="18"/>
    <n v="100"/>
    <s v="High Deep Work"/>
    <s v="Low Burnout"/>
    <s v="High Focus"/>
    <n v="69"/>
    <x v="1"/>
    <n v="67"/>
  </r>
  <r>
    <s v="FRL-1237"/>
    <x v="131"/>
    <x v="4"/>
    <x v="2"/>
    <n v="6.5"/>
    <n v="4.5"/>
    <n v="69"/>
    <n v="3"/>
    <n v="70"/>
    <n v="90"/>
    <n v="40"/>
    <n v="50"/>
    <x v="3"/>
    <n v="0.6"/>
    <n v="0.69"/>
    <n v="0.7"/>
    <n v="68"/>
    <n v="47"/>
    <n v="80"/>
    <s v="Low Deep Work"/>
    <s v="Low Burnout"/>
    <s v="Medium Focus"/>
    <n v="80"/>
    <x v="0"/>
    <n v="89"/>
  </r>
  <r>
    <s v="FRL-1058"/>
    <x v="13"/>
    <x v="6"/>
    <x v="2"/>
    <n v="4.5"/>
    <n v="4.5"/>
    <n v="100"/>
    <n v="5"/>
    <n v="80"/>
    <n v="80"/>
    <n v="70"/>
    <n v="20"/>
    <x v="3"/>
    <n v="0.3"/>
    <n v="1"/>
    <n v="0.8"/>
    <n v="99"/>
    <n v="48"/>
    <n v="100"/>
    <s v="Very High Deep Work"/>
    <s v="Low Burnout"/>
    <s v="High Focus"/>
    <n v="77"/>
    <x v="3"/>
    <n v="79"/>
  </r>
  <r>
    <s v="FRL-1320"/>
    <x v="114"/>
    <x v="0"/>
    <x v="1"/>
    <n v="9.5"/>
    <n v="9.5"/>
    <n v="100"/>
    <n v="9"/>
    <n v="50"/>
    <n v="75"/>
    <n v="80"/>
    <n v="30"/>
    <x v="4"/>
    <n v="0.2"/>
    <n v="1"/>
    <n v="0.5"/>
    <n v="62"/>
    <n v="86"/>
    <n v="49"/>
    <s v="Very High Deep Work"/>
    <s v="High Burnout"/>
    <s v="Low Focus"/>
    <n v="56"/>
    <x v="2"/>
    <n v="68"/>
  </r>
  <r>
    <s v="FRL-1016"/>
    <x v="165"/>
    <x v="1"/>
    <x v="6"/>
    <n v="4"/>
    <n v="4"/>
    <n v="100"/>
    <n v="10"/>
    <n v="100"/>
    <n v="95"/>
    <n v="90"/>
    <n v="10"/>
    <x v="1"/>
    <n v="0.1"/>
    <n v="1"/>
    <n v="1"/>
    <n v="91"/>
    <n v="51"/>
    <n v="100"/>
    <s v="Very High Deep Work"/>
    <s v="Medium Burnout"/>
    <s v="High Focus"/>
    <n v="100"/>
    <x v="1"/>
    <n v="96"/>
  </r>
  <r>
    <s v="FRL-1144"/>
    <x v="76"/>
    <x v="3"/>
    <x v="3"/>
    <n v="9.5"/>
    <n v="8.5"/>
    <n v="89"/>
    <n v="2"/>
    <n v="60"/>
    <n v="75"/>
    <n v="20"/>
    <n v="70"/>
    <x v="0"/>
    <n v="0.8"/>
    <n v="0.89"/>
    <n v="0.6"/>
    <n v="93"/>
    <n v="43"/>
    <n v="100"/>
    <s v="High Deep Work"/>
    <s v="Low Burnout"/>
    <s v="High Focus"/>
    <n v="78"/>
    <x v="0"/>
    <n v="77"/>
  </r>
  <r>
    <s v="FRL-1191"/>
    <x v="90"/>
    <x v="3"/>
    <x v="4"/>
    <n v="9.5"/>
    <n v="5.5"/>
    <n v="58"/>
    <n v="3"/>
    <n v="100"/>
    <n v="70"/>
    <n v="90"/>
    <n v="40"/>
    <x v="3"/>
    <n v="0.1"/>
    <n v="0.57999999999999996"/>
    <n v="1"/>
    <n v="68"/>
    <n v="65"/>
    <n v="85"/>
    <s v="Low Deep Work"/>
    <s v="Medium Burnout"/>
    <s v="Medium Focus"/>
    <n v="85"/>
    <x v="1"/>
    <n v="76"/>
  </r>
  <r>
    <s v="FRL-1095"/>
    <x v="112"/>
    <x v="2"/>
    <x v="6"/>
    <n v="7"/>
    <n v="4.5"/>
    <n v="64"/>
    <n v="6"/>
    <n v="100"/>
    <n v="100"/>
    <n v="10"/>
    <n v="30"/>
    <x v="1"/>
    <n v="0.9"/>
    <n v="0.64"/>
    <n v="1"/>
    <n v="88"/>
    <n v="30"/>
    <n v="100"/>
    <s v="Low Deep Work"/>
    <s v="Low Burnout"/>
    <s v="High Focus"/>
    <n v="100"/>
    <x v="1"/>
    <n v="101"/>
  </r>
  <r>
    <s v="FRL-1057"/>
    <x v="77"/>
    <x v="6"/>
    <x v="1"/>
    <n v="7"/>
    <n v="5.5"/>
    <n v="79"/>
    <n v="10"/>
    <n v="100"/>
    <n v="80"/>
    <n v="30"/>
    <n v="90"/>
    <x v="3"/>
    <n v="0.7"/>
    <n v="0.79"/>
    <n v="1"/>
    <n v="46"/>
    <n v="50"/>
    <n v="58"/>
    <s v="Medium Deep Work"/>
    <s v="Medium Burnout"/>
    <s v="Low Focus"/>
    <n v="75"/>
    <x v="1"/>
    <n v="73"/>
  </r>
  <r>
    <s v="FRL-1197"/>
    <x v="113"/>
    <x v="0"/>
    <x v="7"/>
    <n v="9"/>
    <n v="4"/>
    <n v="44"/>
    <n v="2"/>
    <n v="50"/>
    <n v="85"/>
    <n v="80"/>
    <n v="90"/>
    <x v="0"/>
    <n v="0.2"/>
    <n v="0.44"/>
    <n v="0.5"/>
    <n v="40"/>
    <n v="91"/>
    <n v="36"/>
    <s v="Low Deep Work"/>
    <s v="High Burnout"/>
    <s v="Low Focus"/>
    <n v="67"/>
    <x v="2"/>
    <n v="82"/>
  </r>
  <r>
    <s v="FRL-1221"/>
    <x v="126"/>
    <x v="0"/>
    <x v="7"/>
    <n v="10"/>
    <n v="9.5"/>
    <n v="95"/>
    <n v="9"/>
    <n v="100"/>
    <n v="75"/>
    <n v="10"/>
    <n v="30"/>
    <x v="2"/>
    <n v="0.9"/>
    <n v="0.95"/>
    <n v="1"/>
    <n v="80"/>
    <n v="28"/>
    <n v="71"/>
    <s v="Very High Deep Work"/>
    <s v="Low Burnout"/>
    <s v="High Focus"/>
    <n v="74"/>
    <x v="1"/>
    <n v="72"/>
  </r>
  <r>
    <s v="FRL-1170"/>
    <x v="23"/>
    <x v="3"/>
    <x v="1"/>
    <n v="8"/>
    <n v="7"/>
    <n v="88"/>
    <n v="5"/>
    <n v="60"/>
    <n v="85"/>
    <n v="80"/>
    <n v="40"/>
    <x v="0"/>
    <n v="0.2"/>
    <n v="0.88"/>
    <n v="0.6"/>
    <n v="75"/>
    <n v="80"/>
    <n v="66"/>
    <s v="High Deep Work"/>
    <s v="High Burnout"/>
    <s v="Medium Focus"/>
    <n v="69"/>
    <x v="0"/>
    <n v="78"/>
  </r>
  <r>
    <s v="FRL-1087"/>
    <x v="120"/>
    <x v="2"/>
    <x v="5"/>
    <n v="8.5"/>
    <n v="8.5"/>
    <n v="100"/>
    <n v="5"/>
    <n v="80"/>
    <n v="95"/>
    <n v="60"/>
    <n v="40"/>
    <x v="0"/>
    <n v="0.4"/>
    <n v="1"/>
    <n v="0.8"/>
    <n v="91"/>
    <n v="54"/>
    <n v="94"/>
    <s v="Very High Deep Work"/>
    <s v="Medium Burnout"/>
    <s v="High Focus"/>
    <n v="94"/>
    <x v="3"/>
    <n v="90"/>
  </r>
  <r>
    <s v="FRL-1344"/>
    <x v="141"/>
    <x v="2"/>
    <x v="3"/>
    <n v="6.5"/>
    <n v="4.5"/>
    <n v="69"/>
    <n v="2"/>
    <n v="90"/>
    <n v="80"/>
    <n v="20"/>
    <n v="10"/>
    <x v="2"/>
    <n v="0.8"/>
    <n v="0.69"/>
    <n v="0.9"/>
    <n v="64"/>
    <n v="28"/>
    <n v="70"/>
    <s v="Low Deep Work"/>
    <s v="Low Burnout"/>
    <s v="Low Focus"/>
    <n v="95"/>
    <x v="1"/>
    <n v="82"/>
  </r>
  <r>
    <s v="FRL-1229"/>
    <x v="67"/>
    <x v="4"/>
    <x v="5"/>
    <n v="10"/>
    <n v="6.5"/>
    <n v="65"/>
    <n v="1"/>
    <n v="70"/>
    <n v="90"/>
    <n v="60"/>
    <n v="30"/>
    <x v="3"/>
    <n v="0.4"/>
    <n v="0.65"/>
    <n v="0.7"/>
    <n v="75"/>
    <n v="54"/>
    <n v="80"/>
    <s v="Low Deep Work"/>
    <s v="Medium Burnout"/>
    <s v="Medium Focus"/>
    <n v="82"/>
    <x v="0"/>
    <n v="85"/>
  </r>
  <r>
    <s v="FRL-1211"/>
    <x v="139"/>
    <x v="3"/>
    <x v="2"/>
    <n v="7.5"/>
    <n v="4"/>
    <n v="53"/>
    <n v="4"/>
    <n v="80"/>
    <n v="90"/>
    <n v="50"/>
    <n v="70"/>
    <x v="4"/>
    <n v="0.5"/>
    <n v="0.53"/>
    <n v="0.8"/>
    <n v="43"/>
    <n v="64"/>
    <n v="42"/>
    <s v="Low Deep Work"/>
    <s v="Medium Burnout"/>
    <s v="Low Focus"/>
    <n v="87"/>
    <x v="3"/>
    <n v="89"/>
  </r>
  <r>
    <s v="FRL-1025"/>
    <x v="95"/>
    <x v="5"/>
    <x v="4"/>
    <n v="8"/>
    <n v="5.5"/>
    <n v="69"/>
    <n v="1"/>
    <n v="80"/>
    <n v="85"/>
    <n v="50"/>
    <n v="50"/>
    <x v="0"/>
    <n v="0.5"/>
    <n v="0.69"/>
    <n v="0.8"/>
    <n v="79"/>
    <n v="49"/>
    <n v="97"/>
    <s v="Low Deep Work"/>
    <s v="Low Burnout"/>
    <s v="Medium Focus"/>
    <n v="97"/>
    <x v="3"/>
    <n v="91"/>
  </r>
  <r>
    <s v="FRL-1261"/>
    <x v="85"/>
    <x v="2"/>
    <x v="2"/>
    <n v="6.5"/>
    <n v="5"/>
    <n v="77"/>
    <n v="1"/>
    <n v="80"/>
    <n v="75"/>
    <n v="80"/>
    <n v="30"/>
    <x v="4"/>
    <n v="0.2"/>
    <n v="0.77"/>
    <n v="0.8"/>
    <n v="69"/>
    <n v="66"/>
    <n v="60"/>
    <s v="Medium Deep Work"/>
    <s v="Medium Burnout"/>
    <s v="Medium Focus"/>
    <n v="73"/>
    <x v="3"/>
    <n v="74"/>
  </r>
  <r>
    <s v="FRL-1124"/>
    <x v="9"/>
    <x v="0"/>
    <x v="3"/>
    <n v="8"/>
    <n v="5"/>
    <n v="62"/>
    <n v="10"/>
    <n v="50"/>
    <n v="100"/>
    <n v="90"/>
    <n v="40"/>
    <x v="0"/>
    <n v="0.1"/>
    <n v="0.62"/>
    <n v="0.5"/>
    <n v="79"/>
    <n v="68"/>
    <n v="83"/>
    <s v="Low Deep Work"/>
    <s v="Medium Burnout"/>
    <s v="Medium Focus"/>
    <n v="95"/>
    <x v="2"/>
    <n v="102"/>
  </r>
  <r>
    <s v="FRL-1184"/>
    <x v="97"/>
    <x v="3"/>
    <x v="3"/>
    <n v="4.5"/>
    <n v="4"/>
    <n v="89"/>
    <n v="2"/>
    <n v="70"/>
    <n v="70"/>
    <n v="70"/>
    <n v="40"/>
    <x v="0"/>
    <n v="0.3"/>
    <n v="0.89"/>
    <n v="0.7"/>
    <n v="80"/>
    <n v="55"/>
    <n v="95"/>
    <s v="High Deep Work"/>
    <s v="Medium Burnout"/>
    <s v="High Focus"/>
    <n v="73"/>
    <x v="0"/>
    <n v="72"/>
  </r>
  <r>
    <s v="FRL-1037"/>
    <x v="93"/>
    <x v="6"/>
    <x v="7"/>
    <n v="8.5"/>
    <n v="4"/>
    <n v="47"/>
    <n v="6"/>
    <n v="60"/>
    <n v="80"/>
    <n v="10"/>
    <n v="70"/>
    <x v="2"/>
    <n v="0.9"/>
    <n v="0.47"/>
    <n v="0.6"/>
    <n v="59"/>
    <n v="44"/>
    <n v="49"/>
    <s v="Low Deep Work"/>
    <s v="Low Burnout"/>
    <s v="Low Focus"/>
    <n v="69"/>
    <x v="0"/>
    <n v="77"/>
  </r>
  <r>
    <s v="FRL-1033"/>
    <x v="143"/>
    <x v="6"/>
    <x v="5"/>
    <n v="7.5"/>
    <n v="6"/>
    <n v="80"/>
    <n v="8"/>
    <n v="100"/>
    <n v="75"/>
    <n v="80"/>
    <n v="10"/>
    <x v="4"/>
    <n v="0.2"/>
    <n v="0.8"/>
    <n v="1"/>
    <n v="82"/>
    <n v="47"/>
    <n v="71"/>
    <s v="High Deep Work"/>
    <s v="Low Burnout"/>
    <s v="High Focus"/>
    <n v="78"/>
    <x v="1"/>
    <n v="70"/>
  </r>
  <r>
    <s v="FRL-1276"/>
    <x v="6"/>
    <x v="3"/>
    <x v="1"/>
    <n v="10"/>
    <n v="7.5"/>
    <n v="75"/>
    <n v="10"/>
    <n v="90"/>
    <n v="90"/>
    <n v="70"/>
    <n v="40"/>
    <x v="0"/>
    <n v="0.3"/>
    <n v="0.75"/>
    <n v="0.9"/>
    <n v="83"/>
    <n v="79"/>
    <n v="68"/>
    <s v="Medium Deep Work"/>
    <s v="High Burnout"/>
    <s v="High Focus"/>
    <n v="84"/>
    <x v="1"/>
    <n v="83"/>
  </r>
  <r>
    <s v="FRL-1130"/>
    <x v="114"/>
    <x v="0"/>
    <x v="7"/>
    <n v="7.5"/>
    <n v="4"/>
    <n v="53"/>
    <n v="5"/>
    <n v="70"/>
    <n v="75"/>
    <n v="20"/>
    <n v="40"/>
    <x v="1"/>
    <n v="0.8"/>
    <n v="0.53"/>
    <n v="0.7"/>
    <n v="74"/>
    <n v="36"/>
    <n v="71"/>
    <s v="Low Deep Work"/>
    <s v="Low Burnout"/>
    <s v="Medium Focus"/>
    <n v="65"/>
    <x v="0"/>
    <n v="72"/>
  </r>
  <r>
    <s v="FRL-1295"/>
    <x v="22"/>
    <x v="5"/>
    <x v="2"/>
    <n v="4.5"/>
    <n v="4"/>
    <n v="89"/>
    <n v="5"/>
    <n v="100"/>
    <n v="85"/>
    <n v="80"/>
    <n v="70"/>
    <x v="4"/>
    <n v="0.2"/>
    <n v="0.89"/>
    <n v="1"/>
    <n v="62"/>
    <n v="73"/>
    <n v="57"/>
    <s v="High Deep Work"/>
    <s v="High Burnout"/>
    <s v="Low Focus"/>
    <n v="87"/>
    <x v="1"/>
    <n v="84"/>
  </r>
  <r>
    <s v="FRL-1213"/>
    <x v="18"/>
    <x v="6"/>
    <x v="3"/>
    <n v="8.5"/>
    <n v="6.5"/>
    <n v="76"/>
    <n v="3"/>
    <n v="90"/>
    <n v="85"/>
    <n v="10"/>
    <n v="20"/>
    <x v="4"/>
    <n v="0.9"/>
    <n v="0.76"/>
    <n v="0.9"/>
    <n v="76"/>
    <n v="25"/>
    <n v="82"/>
    <s v="Medium Deep Work"/>
    <s v="Low Burnout"/>
    <s v="Medium Focus"/>
    <n v="100"/>
    <x v="1"/>
    <n v="87"/>
  </r>
  <r>
    <s v="FRL-1290"/>
    <x v="33"/>
    <x v="6"/>
    <x v="3"/>
    <n v="10"/>
    <n v="4.5"/>
    <n v="45"/>
    <n v="8"/>
    <n v="70"/>
    <n v="80"/>
    <n v="20"/>
    <n v="80"/>
    <x v="4"/>
    <n v="0.8"/>
    <n v="0.45"/>
    <n v="0.7"/>
    <n v="61"/>
    <n v="53"/>
    <n v="59"/>
    <s v="Low Deep Work"/>
    <s v="Medium Burnout"/>
    <s v="Low Focus"/>
    <n v="83"/>
    <x v="0"/>
    <n v="82"/>
  </r>
  <r>
    <s v="FRL-1066"/>
    <x v="33"/>
    <x v="6"/>
    <x v="2"/>
    <n v="9"/>
    <n v="5.5"/>
    <n v="61"/>
    <n v="9"/>
    <n v="70"/>
    <n v="95"/>
    <n v="60"/>
    <n v="40"/>
    <x v="2"/>
    <n v="0.4"/>
    <n v="0.61"/>
    <n v="0.7"/>
    <n v="52"/>
    <n v="69"/>
    <n v="46"/>
    <s v="Low Deep Work"/>
    <s v="Medium Burnout"/>
    <s v="Low Focus"/>
    <n v="85"/>
    <x v="0"/>
    <n v="94"/>
  </r>
  <r>
    <s v="FRL-1258"/>
    <x v="109"/>
    <x v="3"/>
    <x v="4"/>
    <n v="7.5"/>
    <n v="7.5"/>
    <n v="100"/>
    <n v="3"/>
    <n v="60"/>
    <n v="95"/>
    <n v="30"/>
    <n v="10"/>
    <x v="1"/>
    <n v="0.7"/>
    <n v="1"/>
    <n v="0.6"/>
    <n v="91"/>
    <n v="24"/>
    <n v="100"/>
    <s v="Very High Deep Work"/>
    <s v="Low Burnout"/>
    <s v="High Focus"/>
    <n v="100"/>
    <x v="0"/>
    <n v="101"/>
  </r>
  <r>
    <s v="FRL-1325"/>
    <x v="17"/>
    <x v="2"/>
    <x v="4"/>
    <n v="9"/>
    <n v="5"/>
    <n v="56"/>
    <n v="9"/>
    <n v="90"/>
    <n v="90"/>
    <n v="90"/>
    <n v="80"/>
    <x v="3"/>
    <n v="0.1"/>
    <n v="0.56000000000000005"/>
    <n v="0.9"/>
    <n v="64"/>
    <n v="73"/>
    <n v="78"/>
    <s v="Low Deep Work"/>
    <s v="High Burnout"/>
    <s v="Low Focus"/>
    <n v="100"/>
    <x v="1"/>
    <n v="96"/>
  </r>
  <r>
    <s v="FRL-1362"/>
    <x v="170"/>
    <x v="1"/>
    <x v="2"/>
    <n v="7.5"/>
    <n v="5"/>
    <n v="67"/>
    <n v="8"/>
    <n v="90"/>
    <n v="90"/>
    <n v="40"/>
    <n v="40"/>
    <x v="0"/>
    <n v="0.6"/>
    <n v="0.67"/>
    <n v="0.9"/>
    <n v="77"/>
    <n v="42"/>
    <n v="82"/>
    <s v="Low Deep Work"/>
    <s v="Low Burnout"/>
    <s v="Medium Focus"/>
    <n v="92"/>
    <x v="1"/>
    <n v="89"/>
  </r>
  <r>
    <s v="FRL-1350"/>
    <x v="76"/>
    <x v="3"/>
    <x v="6"/>
    <n v="4"/>
    <n v="4"/>
    <n v="100"/>
    <n v="5"/>
    <n v="90"/>
    <n v="75"/>
    <n v="90"/>
    <n v="70"/>
    <x v="4"/>
    <n v="0.1"/>
    <n v="1"/>
    <n v="0.9"/>
    <n v="75"/>
    <n v="69"/>
    <n v="78"/>
    <s v="Very High Deep Work"/>
    <s v="Medium Burnout"/>
    <s v="Medium Focus"/>
    <n v="87"/>
    <x v="1"/>
    <n v="76"/>
  </r>
  <r>
    <s v="FRL-1365"/>
    <x v="52"/>
    <x v="5"/>
    <x v="1"/>
    <n v="10"/>
    <n v="8"/>
    <n v="80"/>
    <n v="5"/>
    <n v="80"/>
    <n v="80"/>
    <n v="90"/>
    <n v="50"/>
    <x v="2"/>
    <n v="0.1"/>
    <n v="0.8"/>
    <n v="0.8"/>
    <n v="53"/>
    <n v="100"/>
    <n v="37"/>
    <s v="High Deep Work"/>
    <s v="High Burnout"/>
    <s v="Low Focus"/>
    <n v="71"/>
    <x v="3"/>
    <n v="73"/>
  </r>
  <r>
    <s v="FRL-1346"/>
    <x v="86"/>
    <x v="6"/>
    <x v="7"/>
    <n v="5.5"/>
    <n v="4.5"/>
    <n v="82"/>
    <n v="6"/>
    <n v="80"/>
    <n v="100"/>
    <n v="60"/>
    <n v="30"/>
    <x v="3"/>
    <n v="0.4"/>
    <n v="0.82"/>
    <n v="0.8"/>
    <n v="69"/>
    <n v="49"/>
    <n v="77"/>
    <s v="High Deep Work"/>
    <s v="Low Burnout"/>
    <s v="Medium Focus"/>
    <n v="94"/>
    <x v="3"/>
    <n v="97"/>
  </r>
  <r>
    <s v="FRL-1283"/>
    <x v="60"/>
    <x v="5"/>
    <x v="4"/>
    <n v="7"/>
    <n v="6.5"/>
    <n v="93"/>
    <n v="8"/>
    <n v="60"/>
    <n v="100"/>
    <n v="30"/>
    <n v="80"/>
    <x v="3"/>
    <n v="0.7"/>
    <n v="0.93"/>
    <n v="0.6"/>
    <n v="89"/>
    <n v="36"/>
    <n v="100"/>
    <s v="Very High Deep Work"/>
    <s v="Low Burnout"/>
    <s v="High Focus"/>
    <n v="100"/>
    <x v="0"/>
    <n v="106"/>
  </r>
  <r>
    <s v="FRL-1115"/>
    <x v="25"/>
    <x v="6"/>
    <x v="6"/>
    <n v="6"/>
    <n v="4"/>
    <n v="67"/>
    <n v="7"/>
    <n v="60"/>
    <n v="70"/>
    <n v="20"/>
    <n v="70"/>
    <x v="4"/>
    <n v="0.8"/>
    <n v="0.67"/>
    <n v="0.6"/>
    <n v="61"/>
    <n v="46"/>
    <n v="68"/>
    <s v="Low Deep Work"/>
    <s v="Low Burnout"/>
    <s v="Low Focus"/>
    <n v="71"/>
    <x v="0"/>
    <n v="71"/>
  </r>
  <r>
    <s v="FRL-1125"/>
    <x v="7"/>
    <x v="3"/>
    <x v="6"/>
    <n v="10"/>
    <n v="4"/>
    <n v="40"/>
    <n v="2"/>
    <n v="100"/>
    <n v="75"/>
    <n v="20"/>
    <n v="60"/>
    <x v="4"/>
    <n v="0.8"/>
    <n v="0.4"/>
    <n v="1"/>
    <n v="63"/>
    <n v="57"/>
    <n v="60"/>
    <s v="Low Deep Work"/>
    <s v="Medium Burnout"/>
    <s v="Low Focus"/>
    <n v="87"/>
    <x v="1"/>
    <n v="76"/>
  </r>
  <r>
    <s v="FRL-1130"/>
    <x v="122"/>
    <x v="5"/>
    <x v="1"/>
    <n v="6.5"/>
    <n v="4.5"/>
    <n v="69"/>
    <n v="7"/>
    <n v="80"/>
    <n v="75"/>
    <n v="90"/>
    <n v="90"/>
    <x v="4"/>
    <n v="0.1"/>
    <n v="0.69"/>
    <n v="0.8"/>
    <n v="34"/>
    <n v="100"/>
    <n v="28"/>
    <s v="Low Deep Work"/>
    <s v="High Burnout"/>
    <s v="Low Focus"/>
    <n v="66"/>
    <x v="3"/>
    <n v="68"/>
  </r>
  <r>
    <s v="FRL-1111"/>
    <x v="59"/>
    <x v="0"/>
    <x v="5"/>
    <n v="6.5"/>
    <n v="5.5"/>
    <n v="85"/>
    <n v="1"/>
    <n v="70"/>
    <n v="80"/>
    <n v="60"/>
    <n v="60"/>
    <x v="0"/>
    <n v="0.4"/>
    <n v="0.85"/>
    <n v="0.7"/>
    <n v="73"/>
    <n v="60"/>
    <n v="77"/>
    <s v="High Deep Work"/>
    <s v="Medium Burnout"/>
    <s v="Medium Focus"/>
    <n v="73"/>
    <x v="0"/>
    <n v="75"/>
  </r>
  <r>
    <s v="FRL-1104"/>
    <x v="7"/>
    <x v="3"/>
    <x v="5"/>
    <n v="6"/>
    <n v="4.5"/>
    <n v="75"/>
    <n v="2"/>
    <n v="50"/>
    <n v="85"/>
    <n v="60"/>
    <n v="50"/>
    <x v="1"/>
    <n v="0.4"/>
    <n v="0.75"/>
    <n v="0.5"/>
    <n v="63"/>
    <n v="60"/>
    <n v="66"/>
    <s v="Medium Deep Work"/>
    <s v="Medium Burnout"/>
    <s v="Low Focus"/>
    <n v="71"/>
    <x v="2"/>
    <n v="80"/>
  </r>
  <r>
    <s v="FRL-1150"/>
    <x v="178"/>
    <x v="4"/>
    <x v="1"/>
    <n v="6.5"/>
    <n v="5.5"/>
    <n v="85"/>
    <n v="5"/>
    <n v="50"/>
    <n v="95"/>
    <n v="90"/>
    <n v="90"/>
    <x v="2"/>
    <n v="0.1"/>
    <n v="0.85"/>
    <n v="0.5"/>
    <n v="30"/>
    <n v="100"/>
    <n v="28"/>
    <s v="High Deep Work"/>
    <s v="High Burnout"/>
    <s v="Low Focus"/>
    <n v="71"/>
    <x v="2"/>
    <n v="88"/>
  </r>
  <r>
    <s v="FRL-1320"/>
    <x v="124"/>
    <x v="3"/>
    <x v="0"/>
    <n v="7"/>
    <n v="4.5"/>
    <n v="64"/>
    <n v="9"/>
    <n v="70"/>
    <n v="70"/>
    <n v="30"/>
    <n v="20"/>
    <x v="0"/>
    <n v="0.7"/>
    <n v="0.64"/>
    <n v="0.7"/>
    <n v="80"/>
    <n v="32"/>
    <n v="98"/>
    <s v="Low Deep Work"/>
    <s v="Low Burnout"/>
    <s v="High Focus"/>
    <n v="72"/>
    <x v="0"/>
    <n v="74"/>
  </r>
  <r>
    <s v="FRL-1139"/>
    <x v="139"/>
    <x v="3"/>
    <x v="2"/>
    <n v="9"/>
    <n v="8.5"/>
    <n v="94"/>
    <n v="3"/>
    <n v="100"/>
    <n v="85"/>
    <n v="50"/>
    <n v="30"/>
    <x v="1"/>
    <n v="0.5"/>
    <n v="0.94"/>
    <n v="1"/>
    <n v="92"/>
    <n v="50"/>
    <n v="93"/>
    <s v="Very High Deep Work"/>
    <s v="Medium Burnout"/>
    <s v="High Focus"/>
    <n v="87"/>
    <x v="1"/>
    <n v="84"/>
  </r>
  <r>
    <s v="FRL-1088"/>
    <x v="11"/>
    <x v="5"/>
    <x v="7"/>
    <n v="7.5"/>
    <n v="5.5"/>
    <n v="73"/>
    <n v="6"/>
    <n v="100"/>
    <n v="90"/>
    <n v="90"/>
    <n v="80"/>
    <x v="2"/>
    <n v="0.1"/>
    <n v="0.73"/>
    <n v="1"/>
    <n v="43"/>
    <n v="92"/>
    <n v="35"/>
    <s v="Medium Deep Work"/>
    <s v="High Burnout"/>
    <s v="Low Focus"/>
    <n v="89"/>
    <x v="1"/>
    <n v="87"/>
  </r>
  <r>
    <s v="FRL-1184"/>
    <x v="56"/>
    <x v="4"/>
    <x v="6"/>
    <n v="4"/>
    <n v="4"/>
    <n v="100"/>
    <n v="8"/>
    <n v="50"/>
    <n v="80"/>
    <n v="60"/>
    <n v="20"/>
    <x v="0"/>
    <n v="0.4"/>
    <n v="1"/>
    <n v="0.5"/>
    <n v="83"/>
    <n v="38"/>
    <n v="100"/>
    <s v="Very High Deep Work"/>
    <s v="Low Burnout"/>
    <s v="High Focus"/>
    <n v="74"/>
    <x v="2"/>
    <n v="81"/>
  </r>
  <r>
    <s v="FRL-1142"/>
    <x v="24"/>
    <x v="2"/>
    <x v="4"/>
    <n v="8.5"/>
    <n v="5"/>
    <n v="59"/>
    <n v="4"/>
    <n v="70"/>
    <n v="85"/>
    <n v="90"/>
    <n v="30"/>
    <x v="2"/>
    <n v="0.1"/>
    <n v="0.59"/>
    <n v="0.7"/>
    <n v="46"/>
    <n v="74"/>
    <n v="49"/>
    <s v="Low Deep Work"/>
    <s v="High Burnout"/>
    <s v="Low Focus"/>
    <n v="90"/>
    <x v="0"/>
    <n v="91"/>
  </r>
  <r>
    <s v="FRL-1378"/>
    <x v="42"/>
    <x v="5"/>
    <x v="2"/>
    <n v="4.5"/>
    <n v="4"/>
    <n v="89"/>
    <n v="9"/>
    <n v="60"/>
    <n v="80"/>
    <n v="70"/>
    <n v="50"/>
    <x v="3"/>
    <n v="0.3"/>
    <n v="0.89"/>
    <n v="0.6"/>
    <n v="78"/>
    <n v="58"/>
    <n v="88"/>
    <s v="High Deep Work"/>
    <s v="Medium Burnout"/>
    <s v="Medium Focus"/>
    <n v="71"/>
    <x v="0"/>
    <n v="79"/>
  </r>
  <r>
    <s v="FRL-1273"/>
    <x v="96"/>
    <x v="1"/>
    <x v="0"/>
    <n v="9"/>
    <n v="7"/>
    <n v="78"/>
    <n v="3"/>
    <n v="60"/>
    <n v="95"/>
    <n v="10"/>
    <n v="20"/>
    <x v="2"/>
    <n v="0.9"/>
    <n v="0.78"/>
    <n v="0.6"/>
    <n v="66"/>
    <n v="21"/>
    <n v="77"/>
    <s v="Medium Deep Work"/>
    <s v="Low Burnout"/>
    <s v="Medium Focus"/>
    <n v="98"/>
    <x v="0"/>
    <n v="99"/>
  </r>
  <r>
    <s v="FRL-1006"/>
    <x v="80"/>
    <x v="2"/>
    <x v="0"/>
    <n v="7"/>
    <n v="6.5"/>
    <n v="93"/>
    <n v="10"/>
    <n v="50"/>
    <n v="95"/>
    <n v="10"/>
    <n v="70"/>
    <x v="1"/>
    <n v="0.9"/>
    <n v="0.93"/>
    <n v="0.5"/>
    <n v="79"/>
    <n v="29"/>
    <n v="100"/>
    <s v="Very High Deep Work"/>
    <s v="Low Burnout"/>
    <s v="Medium Focus"/>
    <n v="89"/>
    <x v="2"/>
    <n v="99"/>
  </r>
  <r>
    <s v="FRL-1124"/>
    <x v="2"/>
    <x v="1"/>
    <x v="4"/>
    <n v="6"/>
    <n v="6"/>
    <n v="100"/>
    <n v="2"/>
    <n v="50"/>
    <n v="90"/>
    <n v="80"/>
    <n v="10"/>
    <x v="4"/>
    <n v="0.2"/>
    <n v="1"/>
    <n v="0.5"/>
    <n v="69"/>
    <n v="45"/>
    <n v="83"/>
    <s v="Very High Deep Work"/>
    <s v="Low Burnout"/>
    <s v="Medium Focus"/>
    <n v="87"/>
    <x v="2"/>
    <n v="96"/>
  </r>
  <r>
    <s v="FRL-1004"/>
    <x v="80"/>
    <x v="2"/>
    <x v="1"/>
    <n v="4.5"/>
    <n v="4.5"/>
    <n v="100"/>
    <n v="8"/>
    <n v="70"/>
    <n v="90"/>
    <n v="10"/>
    <n v="20"/>
    <x v="0"/>
    <n v="0.9"/>
    <n v="1"/>
    <n v="0.7"/>
    <n v="92"/>
    <n v="20"/>
    <n v="93"/>
    <s v="Very High Deep Work"/>
    <s v="Low Burnout"/>
    <s v="High Focus"/>
    <n v="73"/>
    <x v="0"/>
    <n v="83"/>
  </r>
  <r>
    <s v="FRL-1163"/>
    <x v="31"/>
    <x v="0"/>
    <x v="1"/>
    <n v="5"/>
    <n v="5"/>
    <n v="100"/>
    <n v="4"/>
    <n v="80"/>
    <n v="70"/>
    <n v="10"/>
    <n v="50"/>
    <x v="3"/>
    <n v="0.9"/>
    <n v="1"/>
    <n v="0.8"/>
    <n v="66"/>
    <n v="26"/>
    <n v="81"/>
    <s v="Very High Deep Work"/>
    <s v="Low Burnout"/>
    <s v="Medium Focus"/>
    <n v="62"/>
    <x v="3"/>
    <n v="63"/>
  </r>
  <r>
    <s v="FRL-1246"/>
    <x v="174"/>
    <x v="0"/>
    <x v="3"/>
    <n v="8"/>
    <n v="8"/>
    <n v="100"/>
    <n v="7"/>
    <n v="90"/>
    <n v="75"/>
    <n v="30"/>
    <n v="20"/>
    <x v="1"/>
    <n v="0.7"/>
    <n v="1"/>
    <n v="0.9"/>
    <n v="90"/>
    <n v="38"/>
    <n v="100"/>
    <s v="Very High Deep Work"/>
    <s v="Low Burnout"/>
    <s v="High Focus"/>
    <n v="89"/>
    <x v="1"/>
    <n v="77"/>
  </r>
  <r>
    <s v="FRL-1283"/>
    <x v="146"/>
    <x v="1"/>
    <x v="0"/>
    <n v="4.5"/>
    <n v="4.5"/>
    <n v="100"/>
    <n v="10"/>
    <n v="70"/>
    <n v="75"/>
    <n v="60"/>
    <n v="10"/>
    <x v="4"/>
    <n v="0.4"/>
    <n v="1"/>
    <n v="0.7"/>
    <n v="60"/>
    <n v="42"/>
    <n v="75"/>
    <s v="Very High Deep Work"/>
    <s v="Low Burnout"/>
    <s v="Low Focus"/>
    <n v="77"/>
    <x v="0"/>
    <n v="79"/>
  </r>
  <r>
    <s v="FRL-1390"/>
    <x v="39"/>
    <x v="3"/>
    <x v="5"/>
    <n v="8.5"/>
    <n v="8.5"/>
    <n v="100"/>
    <n v="8"/>
    <n v="70"/>
    <n v="75"/>
    <n v="10"/>
    <n v="10"/>
    <x v="2"/>
    <n v="0.9"/>
    <n v="1"/>
    <n v="0.7"/>
    <n v="75"/>
    <n v="21"/>
    <n v="75"/>
    <s v="Very High Deep Work"/>
    <s v="Low Burnout"/>
    <s v="Medium Focus"/>
    <n v="68"/>
    <x v="0"/>
    <n v="70"/>
  </r>
  <r>
    <s v="FRL-1043"/>
    <x v="138"/>
    <x v="5"/>
    <x v="1"/>
    <n v="6"/>
    <n v="4.5"/>
    <n v="75"/>
    <n v="5"/>
    <n v="50"/>
    <n v="95"/>
    <n v="80"/>
    <n v="40"/>
    <x v="4"/>
    <n v="0.2"/>
    <n v="0.75"/>
    <n v="0.5"/>
    <n v="60"/>
    <n v="82"/>
    <n v="45"/>
    <s v="Medium Deep Work"/>
    <s v="High Burnout"/>
    <s v="Low Focus"/>
    <n v="71"/>
    <x v="2"/>
    <n v="88"/>
  </r>
  <r>
    <s v="FRL-1126"/>
    <x v="157"/>
    <x v="4"/>
    <x v="4"/>
    <n v="8"/>
    <n v="7"/>
    <n v="88"/>
    <n v="2"/>
    <n v="70"/>
    <n v="90"/>
    <n v="60"/>
    <n v="30"/>
    <x v="1"/>
    <n v="0.4"/>
    <n v="0.88"/>
    <n v="0.7"/>
    <n v="82"/>
    <n v="47"/>
    <n v="100"/>
    <s v="High Deep Work"/>
    <s v="Low Burnout"/>
    <s v="High Focus"/>
    <n v="95"/>
    <x v="0"/>
    <n v="96"/>
  </r>
  <r>
    <s v="FRL-1378"/>
    <x v="90"/>
    <x v="3"/>
    <x v="2"/>
    <n v="9.5"/>
    <n v="8.5"/>
    <n v="89"/>
    <n v="5"/>
    <n v="70"/>
    <n v="95"/>
    <n v="80"/>
    <n v="70"/>
    <x v="3"/>
    <n v="0.2"/>
    <n v="0.89"/>
    <n v="0.7"/>
    <n v="71"/>
    <n v="78"/>
    <n v="77"/>
    <s v="High Deep Work"/>
    <s v="High Burnout"/>
    <s v="Medium Focus"/>
    <n v="85"/>
    <x v="0"/>
    <n v="94"/>
  </r>
  <r>
    <s v="FRL-1359"/>
    <x v="52"/>
    <x v="5"/>
    <x v="2"/>
    <n v="8"/>
    <n v="5"/>
    <n v="62"/>
    <n v="10"/>
    <n v="50"/>
    <n v="80"/>
    <n v="60"/>
    <n v="80"/>
    <x v="4"/>
    <n v="0.4"/>
    <n v="0.62"/>
    <n v="0.5"/>
    <n v="41"/>
    <n v="85"/>
    <n v="38"/>
    <s v="Low Deep Work"/>
    <s v="High Burnout"/>
    <s v="Low Focus"/>
    <n v="65"/>
    <x v="2"/>
    <n v="79"/>
  </r>
  <r>
    <s v="FRL-1337"/>
    <x v="90"/>
    <x v="3"/>
    <x v="7"/>
    <n v="9"/>
    <n v="8"/>
    <n v="89"/>
    <n v="4"/>
    <n v="80"/>
    <n v="85"/>
    <n v="10"/>
    <n v="80"/>
    <x v="1"/>
    <n v="0.9"/>
    <n v="0.89"/>
    <n v="0.8"/>
    <n v="94"/>
    <n v="41"/>
    <n v="88"/>
    <s v="High Deep Work"/>
    <s v="Low Burnout"/>
    <s v="High Focus"/>
    <n v="80"/>
    <x v="3"/>
    <n v="82"/>
  </r>
  <r>
    <s v="FRL-1020"/>
    <x v="53"/>
    <x v="2"/>
    <x v="3"/>
    <n v="8.5"/>
    <n v="5.5"/>
    <n v="65"/>
    <n v="10"/>
    <n v="100"/>
    <n v="95"/>
    <n v="90"/>
    <n v="20"/>
    <x v="2"/>
    <n v="0.1"/>
    <n v="0.65"/>
    <n v="1"/>
    <n v="57"/>
    <n v="74"/>
    <n v="53"/>
    <s v="Low Deep Work"/>
    <s v="High Burnout"/>
    <s v="Low Focus"/>
    <n v="100"/>
    <x v="1"/>
    <n v="97"/>
  </r>
  <r>
    <s v="FRL-1395"/>
    <x v="138"/>
    <x v="5"/>
    <x v="4"/>
    <n v="5.5"/>
    <n v="4"/>
    <n v="73"/>
    <n v="4"/>
    <n v="70"/>
    <n v="95"/>
    <n v="10"/>
    <n v="30"/>
    <x v="0"/>
    <n v="0.9"/>
    <n v="0.73"/>
    <n v="0.7"/>
    <n v="86"/>
    <n v="25"/>
    <n v="100"/>
    <s v="Medium Deep Work"/>
    <s v="Low Burnout"/>
    <s v="High Focus"/>
    <n v="100"/>
    <x v="0"/>
    <n v="101"/>
  </r>
  <r>
    <s v="FRL-1392"/>
    <x v="60"/>
    <x v="5"/>
    <x v="4"/>
    <n v="9"/>
    <n v="7"/>
    <n v="78"/>
    <n v="10"/>
    <n v="80"/>
    <n v="85"/>
    <n v="10"/>
    <n v="70"/>
    <x v="0"/>
    <n v="0.9"/>
    <n v="0.78"/>
    <n v="0.8"/>
    <n v="92"/>
    <n v="35"/>
    <n v="100"/>
    <s v="Medium Deep Work"/>
    <s v="Low Burnout"/>
    <s v="High Focus"/>
    <n v="97"/>
    <x v="3"/>
    <n v="91"/>
  </r>
  <r>
    <s v="FRL-1157"/>
    <x v="135"/>
    <x v="4"/>
    <x v="3"/>
    <n v="7.5"/>
    <n v="7"/>
    <n v="93"/>
    <n v="1"/>
    <n v="70"/>
    <n v="100"/>
    <n v="20"/>
    <n v="30"/>
    <x v="3"/>
    <n v="0.8"/>
    <n v="0.93"/>
    <n v="0.7"/>
    <n v="100"/>
    <n v="26"/>
    <n v="100"/>
    <s v="Very High Deep Work"/>
    <s v="Low Burnout"/>
    <s v="High Focus"/>
    <n v="100"/>
    <x v="0"/>
    <n v="102"/>
  </r>
  <r>
    <s v="FRL-1045"/>
    <x v="170"/>
    <x v="1"/>
    <x v="7"/>
    <n v="6"/>
    <n v="4.5"/>
    <n v="75"/>
    <n v="7"/>
    <n v="100"/>
    <n v="75"/>
    <n v="70"/>
    <n v="50"/>
    <x v="2"/>
    <n v="0.3"/>
    <n v="0.75"/>
    <n v="1"/>
    <n v="51"/>
    <n v="71"/>
    <n v="44"/>
    <s v="Medium Deep Work"/>
    <s v="High Burnout"/>
    <s v="Low Focus"/>
    <n v="74"/>
    <x v="1"/>
    <n v="72"/>
  </r>
  <r>
    <s v="FRL-1269"/>
    <x v="132"/>
    <x v="4"/>
    <x v="6"/>
    <n v="10"/>
    <n v="5"/>
    <n v="50"/>
    <n v="5"/>
    <n v="90"/>
    <n v="80"/>
    <n v="10"/>
    <n v="90"/>
    <x v="2"/>
    <n v="0.9"/>
    <n v="0.5"/>
    <n v="0.9"/>
    <n v="61"/>
    <n v="61"/>
    <n v="58"/>
    <s v="Low Deep Work"/>
    <s v="Medium Burnout"/>
    <s v="Low Focus"/>
    <n v="92"/>
    <x v="1"/>
    <n v="81"/>
  </r>
  <r>
    <s v="FRL-1164"/>
    <x v="171"/>
    <x v="4"/>
    <x v="4"/>
    <n v="6.5"/>
    <n v="4.5"/>
    <n v="69"/>
    <n v="6"/>
    <n v="70"/>
    <n v="95"/>
    <n v="40"/>
    <n v="80"/>
    <x v="4"/>
    <n v="0.6"/>
    <n v="0.69"/>
    <n v="0.7"/>
    <n v="62"/>
    <n v="52"/>
    <n v="69"/>
    <s v="Low Deep Work"/>
    <s v="Medium Burnout"/>
    <s v="Low Focus"/>
    <n v="100"/>
    <x v="0"/>
    <n v="101"/>
  </r>
  <r>
    <s v="FRL-1019"/>
    <x v="2"/>
    <x v="1"/>
    <x v="4"/>
    <n v="9.5"/>
    <n v="7"/>
    <n v="74"/>
    <n v="6"/>
    <n v="70"/>
    <n v="85"/>
    <n v="40"/>
    <n v="80"/>
    <x v="2"/>
    <n v="0.6"/>
    <n v="0.74"/>
    <n v="0.7"/>
    <n v="60"/>
    <n v="57"/>
    <n v="65"/>
    <s v="Medium Deep Work"/>
    <s v="Medium Burnout"/>
    <s v="Low Focus"/>
    <n v="90"/>
    <x v="0"/>
    <n v="91"/>
  </r>
  <r>
    <s v="FRL-1372"/>
    <x v="186"/>
    <x v="3"/>
    <x v="2"/>
    <n v="6.5"/>
    <n v="4"/>
    <n v="62"/>
    <n v="3"/>
    <n v="70"/>
    <n v="100"/>
    <n v="90"/>
    <n v="50"/>
    <x v="4"/>
    <n v="0.1"/>
    <n v="0.62"/>
    <n v="0.7"/>
    <n v="54"/>
    <n v="80"/>
    <n v="46"/>
    <s v="Low Deep Work"/>
    <s v="High Burnout"/>
    <s v="Low Focus"/>
    <n v="89"/>
    <x v="0"/>
    <n v="99"/>
  </r>
  <r>
    <s v="FRL-1303"/>
    <x v="96"/>
    <x v="1"/>
    <x v="1"/>
    <n v="4"/>
    <n v="4"/>
    <n v="100"/>
    <n v="8"/>
    <n v="60"/>
    <n v="100"/>
    <n v="30"/>
    <n v="80"/>
    <x v="1"/>
    <n v="0.7"/>
    <n v="1"/>
    <n v="0.6"/>
    <n v="48"/>
    <n v="48"/>
    <n v="59"/>
    <s v="Very High Deep Work"/>
    <s v="Low Burnout"/>
    <s v="Low Focus"/>
    <n v="82"/>
    <x v="0"/>
    <n v="93"/>
  </r>
  <r>
    <s v="FRL-1318"/>
    <x v="133"/>
    <x v="0"/>
    <x v="3"/>
    <n v="8.5"/>
    <n v="7"/>
    <n v="82"/>
    <n v="6"/>
    <n v="60"/>
    <n v="100"/>
    <n v="70"/>
    <n v="80"/>
    <x v="2"/>
    <n v="0.3"/>
    <n v="0.82"/>
    <n v="0.6"/>
    <n v="68"/>
    <n v="78"/>
    <n v="62"/>
    <s v="High Deep Work"/>
    <s v="High Burnout"/>
    <s v="Medium Focus"/>
    <n v="100"/>
    <x v="0"/>
    <n v="102"/>
  </r>
  <r>
    <s v="FRL-1072"/>
    <x v="22"/>
    <x v="5"/>
    <x v="7"/>
    <n v="5.5"/>
    <n v="5"/>
    <n v="91"/>
    <n v="5"/>
    <n v="80"/>
    <n v="70"/>
    <n v="10"/>
    <n v="90"/>
    <x v="2"/>
    <n v="0.9"/>
    <n v="0.91"/>
    <n v="0.8"/>
    <n v="75"/>
    <n v="41"/>
    <n v="65"/>
    <s v="Very High Deep Work"/>
    <s v="Low Burnout"/>
    <s v="Medium Focus"/>
    <n v="66"/>
    <x v="3"/>
    <n v="67"/>
  </r>
  <r>
    <s v="FRL-1175"/>
    <x v="108"/>
    <x v="3"/>
    <x v="6"/>
    <n v="9.5"/>
    <n v="4.5"/>
    <n v="47"/>
    <n v="3"/>
    <n v="60"/>
    <n v="85"/>
    <n v="60"/>
    <n v="80"/>
    <x v="2"/>
    <n v="0.4"/>
    <n v="0.47"/>
    <n v="0.6"/>
    <n v="43"/>
    <n v="82"/>
    <n v="41"/>
    <s v="Low Deep Work"/>
    <s v="High Burnout"/>
    <s v="Low Focus"/>
    <n v="86"/>
    <x v="0"/>
    <n v="86"/>
  </r>
  <r>
    <s v="FRL-1355"/>
    <x v="153"/>
    <x v="3"/>
    <x v="4"/>
    <n v="6.5"/>
    <n v="4"/>
    <n v="62"/>
    <n v="4"/>
    <n v="90"/>
    <n v="100"/>
    <n v="80"/>
    <n v="70"/>
    <x v="3"/>
    <n v="0.2"/>
    <n v="0.62"/>
    <n v="0.9"/>
    <n v="70"/>
    <n v="60"/>
    <n v="89"/>
    <s v="Low Deep Work"/>
    <s v="Medium Burnout"/>
    <s v="Medium Focus"/>
    <n v="100"/>
    <x v="1"/>
    <n v="106"/>
  </r>
  <r>
    <s v="FRL-1082"/>
    <x v="128"/>
    <x v="2"/>
    <x v="5"/>
    <n v="6"/>
    <n v="5.5"/>
    <n v="92"/>
    <n v="2"/>
    <n v="60"/>
    <n v="95"/>
    <n v="70"/>
    <n v="30"/>
    <x v="0"/>
    <n v="0.3"/>
    <n v="0.92"/>
    <n v="0.6"/>
    <n v="86"/>
    <n v="48"/>
    <n v="90"/>
    <s v="Very High Deep Work"/>
    <s v="Low Burnout"/>
    <s v="High Focus"/>
    <n v="87"/>
    <x v="0"/>
    <n v="90"/>
  </r>
  <r>
    <s v="FRL-1030"/>
    <x v="167"/>
    <x v="6"/>
    <x v="7"/>
    <n v="6.5"/>
    <n v="4.5"/>
    <n v="69"/>
    <n v="1"/>
    <n v="60"/>
    <n v="75"/>
    <n v="50"/>
    <n v="70"/>
    <x v="0"/>
    <n v="0.5"/>
    <n v="0.69"/>
    <n v="0.6"/>
    <n v="67"/>
    <n v="59"/>
    <n v="66"/>
    <s v="Low Deep Work"/>
    <s v="Medium Burnout"/>
    <s v="Medium Focus"/>
    <n v="65"/>
    <x v="0"/>
    <n v="72"/>
  </r>
  <r>
    <s v="FRL-1269"/>
    <x v="90"/>
    <x v="3"/>
    <x v="6"/>
    <n v="7.5"/>
    <n v="7.5"/>
    <n v="100"/>
    <n v="4"/>
    <n v="60"/>
    <n v="90"/>
    <n v="30"/>
    <n v="70"/>
    <x v="2"/>
    <n v="0.7"/>
    <n v="1"/>
    <n v="0.6"/>
    <n v="68"/>
    <n v="45"/>
    <n v="77"/>
    <s v="Very High Deep Work"/>
    <s v="Low Burnout"/>
    <s v="Medium Focus"/>
    <n v="91"/>
    <x v="0"/>
    <n v="91"/>
  </r>
  <r>
    <s v="FRL-1337"/>
    <x v="119"/>
    <x v="3"/>
    <x v="0"/>
    <n v="9.5"/>
    <n v="8"/>
    <n v="84"/>
    <n v="1"/>
    <n v="50"/>
    <n v="95"/>
    <n v="20"/>
    <n v="80"/>
    <x v="4"/>
    <n v="0.8"/>
    <n v="0.84"/>
    <n v="0.5"/>
    <n v="66"/>
    <n v="40"/>
    <n v="75"/>
    <s v="High Deep Work"/>
    <s v="Low Burnout"/>
    <s v="Medium Focus"/>
    <n v="89"/>
    <x v="2"/>
    <n v="99"/>
  </r>
  <r>
    <s v="FRL-1024"/>
    <x v="28"/>
    <x v="3"/>
    <x v="5"/>
    <n v="5.5"/>
    <n v="4.5"/>
    <n v="82"/>
    <n v="1"/>
    <n v="70"/>
    <n v="80"/>
    <n v="50"/>
    <n v="20"/>
    <x v="1"/>
    <n v="0.5"/>
    <n v="0.82"/>
    <n v="0.7"/>
    <n v="84"/>
    <n v="38"/>
    <n v="87"/>
    <s v="High Deep Work"/>
    <s v="Low Burnout"/>
    <s v="High Focus"/>
    <n v="73"/>
    <x v="0"/>
    <n v="75"/>
  </r>
  <r>
    <s v="FRL-1127"/>
    <x v="92"/>
    <x v="1"/>
    <x v="6"/>
    <n v="9"/>
    <n v="7"/>
    <n v="78"/>
    <n v="1"/>
    <n v="60"/>
    <n v="95"/>
    <n v="10"/>
    <n v="40"/>
    <x v="0"/>
    <n v="0.9"/>
    <n v="0.78"/>
    <n v="0.6"/>
    <n v="85"/>
    <n v="30"/>
    <n v="100"/>
    <s v="Medium Deep Work"/>
    <s v="Low Burnout"/>
    <s v="High Focus"/>
    <n v="96"/>
    <x v="0"/>
    <n v="96"/>
  </r>
  <r>
    <s v="FRL-1241"/>
    <x v="60"/>
    <x v="5"/>
    <x v="0"/>
    <n v="8"/>
    <n v="4"/>
    <n v="50"/>
    <n v="3"/>
    <n v="50"/>
    <n v="70"/>
    <n v="40"/>
    <n v="70"/>
    <x v="4"/>
    <n v="0.6"/>
    <n v="0.5"/>
    <n v="0.5"/>
    <n v="54"/>
    <n v="55"/>
    <n v="56"/>
    <s v="Low Deep Work"/>
    <s v="Medium Burnout"/>
    <s v="Low Focus"/>
    <n v="66"/>
    <x v="2"/>
    <n v="74"/>
  </r>
  <r>
    <s v="FRL-1255"/>
    <x v="27"/>
    <x v="4"/>
    <x v="4"/>
    <n v="10"/>
    <n v="7.5"/>
    <n v="75"/>
    <n v="8"/>
    <n v="80"/>
    <n v="80"/>
    <n v="80"/>
    <n v="70"/>
    <x v="2"/>
    <n v="0.2"/>
    <n v="0.75"/>
    <n v="0.8"/>
    <n v="58"/>
    <n v="79"/>
    <n v="58"/>
    <s v="Medium Deep Work"/>
    <s v="High Burnout"/>
    <s v="Low Focus"/>
    <n v="92"/>
    <x v="3"/>
    <n v="86"/>
  </r>
  <r>
    <s v="FRL-1178"/>
    <x v="124"/>
    <x v="3"/>
    <x v="6"/>
    <n v="6.5"/>
    <n v="6"/>
    <n v="92"/>
    <n v="1"/>
    <n v="70"/>
    <n v="90"/>
    <n v="20"/>
    <n v="60"/>
    <x v="2"/>
    <n v="0.8"/>
    <n v="0.92"/>
    <n v="0.7"/>
    <n v="70"/>
    <n v="39"/>
    <n v="79"/>
    <s v="Very High Deep Work"/>
    <s v="Low Burnout"/>
    <s v="Medium Focus"/>
    <n v="91"/>
    <x v="0"/>
    <n v="91"/>
  </r>
  <r>
    <s v="FRL-1183"/>
    <x v="0"/>
    <x v="0"/>
    <x v="6"/>
    <n v="4.5"/>
    <n v="4"/>
    <n v="89"/>
    <n v="3"/>
    <n v="90"/>
    <n v="75"/>
    <n v="60"/>
    <n v="60"/>
    <x v="3"/>
    <n v="0.4"/>
    <n v="0.89"/>
    <n v="0.9"/>
    <n v="89"/>
    <n v="48"/>
    <n v="100"/>
    <s v="High Deep Work"/>
    <s v="Low Burnout"/>
    <s v="High Focus"/>
    <n v="87"/>
    <x v="1"/>
    <n v="76"/>
  </r>
  <r>
    <s v="FRL-1025"/>
    <x v="20"/>
    <x v="6"/>
    <x v="7"/>
    <n v="8.5"/>
    <n v="5"/>
    <n v="59"/>
    <n v="4"/>
    <n v="60"/>
    <n v="75"/>
    <n v="20"/>
    <n v="40"/>
    <x v="2"/>
    <n v="0.8"/>
    <n v="0.59"/>
    <n v="0.6"/>
    <n v="58"/>
    <n v="43"/>
    <n v="51"/>
    <s v="Low Deep Work"/>
    <s v="Low Burnout"/>
    <s v="Low Focus"/>
    <n v="65"/>
    <x v="0"/>
    <n v="72"/>
  </r>
  <r>
    <s v="FRL-1159"/>
    <x v="125"/>
    <x v="3"/>
    <x v="5"/>
    <n v="8"/>
    <n v="6.5"/>
    <n v="81"/>
    <n v="6"/>
    <n v="50"/>
    <n v="85"/>
    <n v="10"/>
    <n v="30"/>
    <x v="4"/>
    <n v="0.9"/>
    <n v="0.81"/>
    <n v="0.5"/>
    <n v="63"/>
    <n v="35"/>
    <n v="64"/>
    <s v="High Deep Work"/>
    <s v="Low Burnout"/>
    <s v="Low Focus"/>
    <n v="71"/>
    <x v="2"/>
    <n v="80"/>
  </r>
  <r>
    <s v="FRL-1008"/>
    <x v="40"/>
    <x v="4"/>
    <x v="5"/>
    <n v="5"/>
    <n v="4.5"/>
    <n v="90"/>
    <n v="1"/>
    <n v="80"/>
    <n v="80"/>
    <n v="20"/>
    <n v="60"/>
    <x v="0"/>
    <n v="0.8"/>
    <n v="0.9"/>
    <n v="0.8"/>
    <n v="78"/>
    <n v="45"/>
    <n v="86"/>
    <s v="Very High Deep Work"/>
    <s v="Low Burnout"/>
    <s v="Medium Focus"/>
    <n v="79"/>
    <x v="3"/>
    <n v="75"/>
  </r>
  <r>
    <s v="FRL-1156"/>
    <x v="137"/>
    <x v="2"/>
    <x v="1"/>
    <n v="7.5"/>
    <n v="7"/>
    <n v="93"/>
    <n v="3"/>
    <n v="80"/>
    <n v="80"/>
    <n v="90"/>
    <n v="40"/>
    <x v="2"/>
    <n v="0.1"/>
    <n v="0.93"/>
    <n v="0.8"/>
    <n v="58"/>
    <n v="91"/>
    <n v="44"/>
    <s v="Very High Deep Work"/>
    <s v="High Burnout"/>
    <s v="Low Focus"/>
    <n v="71"/>
    <x v="3"/>
    <n v="73"/>
  </r>
  <r>
    <s v="FRL-1232"/>
    <x v="43"/>
    <x v="2"/>
    <x v="4"/>
    <n v="8.5"/>
    <n v="7.5"/>
    <n v="88"/>
    <n v="4"/>
    <n v="60"/>
    <n v="90"/>
    <n v="50"/>
    <n v="10"/>
    <x v="2"/>
    <n v="0.5"/>
    <n v="0.88"/>
    <n v="0.6"/>
    <n v="64"/>
    <n v="40"/>
    <n v="76"/>
    <s v="High Deep Work"/>
    <s v="Low Burnout"/>
    <s v="Low Focus"/>
    <n v="95"/>
    <x v="0"/>
    <n v="96"/>
  </r>
  <r>
    <s v="FRL-1244"/>
    <x v="41"/>
    <x v="5"/>
    <x v="6"/>
    <n v="6.5"/>
    <n v="4.5"/>
    <n v="69"/>
    <n v="1"/>
    <n v="60"/>
    <n v="95"/>
    <n v="60"/>
    <n v="90"/>
    <x v="1"/>
    <n v="0.4"/>
    <n v="0.69"/>
    <n v="0.6"/>
    <n v="66"/>
    <n v="68"/>
    <n v="76"/>
    <s v="Low Deep Work"/>
    <s v="Medium Burnout"/>
    <s v="Medium Focus"/>
    <n v="96"/>
    <x v="0"/>
    <n v="96"/>
  </r>
  <r>
    <s v="FRL-1232"/>
    <x v="117"/>
    <x v="3"/>
    <x v="7"/>
    <n v="10"/>
    <n v="4.5"/>
    <n v="45"/>
    <n v="3"/>
    <n v="90"/>
    <n v="75"/>
    <n v="90"/>
    <n v="50"/>
    <x v="1"/>
    <n v="0.1"/>
    <n v="0.45"/>
    <n v="0.9"/>
    <n v="42"/>
    <n v="95"/>
    <n v="35"/>
    <s v="Low Deep Work"/>
    <s v="High Burnout"/>
    <s v="Low Focus"/>
    <n v="74"/>
    <x v="1"/>
    <n v="72"/>
  </r>
  <r>
    <s v="FRL-1302"/>
    <x v="16"/>
    <x v="2"/>
    <x v="7"/>
    <n v="9.5"/>
    <n v="8.5"/>
    <n v="89"/>
    <n v="5"/>
    <n v="70"/>
    <n v="70"/>
    <n v="70"/>
    <n v="60"/>
    <x v="1"/>
    <n v="0.3"/>
    <n v="0.89"/>
    <n v="0.7"/>
    <n v="63"/>
    <n v="80"/>
    <n v="60"/>
    <s v="High Deep Work"/>
    <s v="High Burnout"/>
    <s v="Low Focus"/>
    <n v="60"/>
    <x v="0"/>
    <n v="67"/>
  </r>
  <r>
    <s v="FRL-1383"/>
    <x v="157"/>
    <x v="4"/>
    <x v="3"/>
    <n v="9.5"/>
    <n v="8.5"/>
    <n v="89"/>
    <n v="5"/>
    <n v="80"/>
    <n v="95"/>
    <n v="50"/>
    <n v="50"/>
    <x v="4"/>
    <n v="0.5"/>
    <n v="0.89"/>
    <n v="0.8"/>
    <n v="77"/>
    <n v="56"/>
    <n v="77"/>
    <s v="High Deep Work"/>
    <s v="Medium Burnout"/>
    <s v="Medium Focus"/>
    <n v="100"/>
    <x v="3"/>
    <n v="97"/>
  </r>
  <r>
    <s v="FRL-1392"/>
    <x v="67"/>
    <x v="4"/>
    <x v="5"/>
    <n v="5"/>
    <n v="4"/>
    <n v="80"/>
    <n v="10"/>
    <n v="50"/>
    <n v="80"/>
    <n v="20"/>
    <n v="60"/>
    <x v="3"/>
    <n v="0.8"/>
    <n v="0.8"/>
    <n v="0.5"/>
    <n v="62"/>
    <n v="44"/>
    <n v="78"/>
    <s v="High Deep Work"/>
    <s v="Low Burnout"/>
    <s v="Low Focus"/>
    <n v="67"/>
    <x v="2"/>
    <n v="75"/>
  </r>
  <r>
    <s v="FRL-1079"/>
    <x v="123"/>
    <x v="5"/>
    <x v="2"/>
    <n v="7"/>
    <n v="5.5"/>
    <n v="79"/>
    <n v="9"/>
    <n v="70"/>
    <n v="80"/>
    <n v="80"/>
    <n v="10"/>
    <x v="0"/>
    <n v="0.2"/>
    <n v="0.79"/>
    <n v="0.7"/>
    <n v="95"/>
    <n v="55"/>
    <n v="93"/>
    <s v="Medium Deep Work"/>
    <s v="Medium Burnout"/>
    <s v="High Focus"/>
    <n v="71"/>
    <x v="0"/>
    <n v="79"/>
  </r>
  <r>
    <s v="FRL-1390"/>
    <x v="161"/>
    <x v="4"/>
    <x v="6"/>
    <n v="8.5"/>
    <n v="6.5"/>
    <n v="76"/>
    <n v="1"/>
    <n v="100"/>
    <n v="80"/>
    <n v="70"/>
    <n v="80"/>
    <x v="0"/>
    <n v="0.3"/>
    <n v="0.76"/>
    <n v="1"/>
    <n v="88"/>
    <n v="70"/>
    <n v="96"/>
    <s v="Medium Deep Work"/>
    <s v="High Burnout"/>
    <s v="High Focus"/>
    <n v="92"/>
    <x v="1"/>
    <n v="81"/>
  </r>
  <r>
    <s v="FRL-1216"/>
    <x v="139"/>
    <x v="3"/>
    <x v="5"/>
    <n v="5"/>
    <n v="5"/>
    <n v="100"/>
    <n v="6"/>
    <n v="100"/>
    <n v="75"/>
    <n v="90"/>
    <n v="10"/>
    <x v="0"/>
    <n v="0.1"/>
    <n v="1"/>
    <n v="1"/>
    <n v="100"/>
    <n v="41"/>
    <n v="100"/>
    <s v="Very High Deep Work"/>
    <s v="Low Burnout"/>
    <s v="High Focus"/>
    <n v="78"/>
    <x v="1"/>
    <n v="70"/>
  </r>
  <r>
    <s v="FRL-1341"/>
    <x v="32"/>
    <x v="4"/>
    <x v="6"/>
    <n v="7.5"/>
    <n v="7.5"/>
    <n v="100"/>
    <n v="1"/>
    <n v="80"/>
    <n v="75"/>
    <n v="50"/>
    <n v="70"/>
    <x v="0"/>
    <n v="0.5"/>
    <n v="1"/>
    <n v="0.8"/>
    <n v="97"/>
    <n v="48"/>
    <n v="100"/>
    <s v="Very High Deep Work"/>
    <s v="Low Burnout"/>
    <s v="High Focus"/>
    <n v="82"/>
    <x v="3"/>
    <n v="76"/>
  </r>
  <r>
    <s v="FRL-1054"/>
    <x v="89"/>
    <x v="0"/>
    <x v="5"/>
    <n v="4.5"/>
    <n v="4"/>
    <n v="89"/>
    <n v="5"/>
    <n v="100"/>
    <n v="85"/>
    <n v="30"/>
    <n v="20"/>
    <x v="4"/>
    <n v="0.7"/>
    <n v="0.89"/>
    <n v="1"/>
    <n v="81"/>
    <n v="32"/>
    <n v="76"/>
    <s v="High Deep Work"/>
    <s v="Low Burnout"/>
    <s v="High Focus"/>
    <n v="89"/>
    <x v="1"/>
    <n v="80"/>
  </r>
  <r>
    <s v="FRL-1179"/>
    <x v="73"/>
    <x v="6"/>
    <x v="1"/>
    <n v="6.5"/>
    <n v="4.5"/>
    <n v="69"/>
    <n v="8"/>
    <n v="70"/>
    <n v="95"/>
    <n v="30"/>
    <n v="90"/>
    <x v="3"/>
    <n v="0.7"/>
    <n v="0.69"/>
    <n v="0.7"/>
    <n v="43"/>
    <n v="51"/>
    <n v="54"/>
    <s v="Low Deep Work"/>
    <s v="Medium Burnout"/>
    <s v="Low Focus"/>
    <n v="78"/>
    <x v="0"/>
    <n v="88"/>
  </r>
  <r>
    <s v="FRL-1389"/>
    <x v="104"/>
    <x v="2"/>
    <x v="0"/>
    <n v="10"/>
    <n v="7"/>
    <n v="70"/>
    <n v="8"/>
    <n v="90"/>
    <n v="80"/>
    <n v="20"/>
    <n v="60"/>
    <x v="0"/>
    <n v="0.8"/>
    <n v="0.7"/>
    <n v="0.9"/>
    <n v="97"/>
    <n v="38"/>
    <n v="100"/>
    <s v="Medium Deep Work"/>
    <s v="Low Burnout"/>
    <s v="High Focus"/>
    <n v="94"/>
    <x v="1"/>
    <n v="84"/>
  </r>
  <r>
    <s v="FRL-1200"/>
    <x v="37"/>
    <x v="0"/>
    <x v="0"/>
    <n v="8"/>
    <n v="4.5"/>
    <n v="56"/>
    <n v="6"/>
    <n v="100"/>
    <n v="85"/>
    <n v="20"/>
    <n v="60"/>
    <x v="2"/>
    <n v="0.8"/>
    <n v="0.56000000000000005"/>
    <n v="1"/>
    <n v="77"/>
    <n v="39"/>
    <n v="74"/>
    <s v="Low Deep Work"/>
    <s v="Low Burnout"/>
    <s v="Medium Focus"/>
    <n v="100"/>
    <x v="1"/>
    <n v="89"/>
  </r>
  <r>
    <s v="FRL-1346"/>
    <x v="74"/>
    <x v="5"/>
    <x v="6"/>
    <n v="4.5"/>
    <n v="4.5"/>
    <n v="100"/>
    <n v="7"/>
    <n v="90"/>
    <n v="80"/>
    <n v="10"/>
    <n v="40"/>
    <x v="4"/>
    <n v="0.9"/>
    <n v="1"/>
    <n v="0.9"/>
    <n v="87"/>
    <n v="25"/>
    <n v="97"/>
    <s v="Very High Deep Work"/>
    <s v="Low Burnout"/>
    <s v="High Focus"/>
    <n v="92"/>
    <x v="1"/>
    <n v="81"/>
  </r>
  <r>
    <s v="FRL-1198"/>
    <x v="11"/>
    <x v="5"/>
    <x v="7"/>
    <n v="7"/>
    <n v="6.5"/>
    <n v="93"/>
    <n v="1"/>
    <n v="90"/>
    <n v="80"/>
    <n v="60"/>
    <n v="20"/>
    <x v="2"/>
    <n v="0.4"/>
    <n v="0.93"/>
    <n v="0.9"/>
    <n v="58"/>
    <n v="58"/>
    <n v="53"/>
    <s v="Very High Deep Work"/>
    <s v="Medium Burnout"/>
    <s v="Low Focus"/>
    <n v="79"/>
    <x v="1"/>
    <n v="77"/>
  </r>
  <r>
    <s v="FRL-1036"/>
    <x v="136"/>
    <x v="0"/>
    <x v="1"/>
    <n v="5.5"/>
    <n v="5"/>
    <n v="91"/>
    <n v="7"/>
    <n v="60"/>
    <n v="75"/>
    <n v="50"/>
    <n v="60"/>
    <x v="0"/>
    <n v="0.5"/>
    <n v="0.91"/>
    <n v="0.6"/>
    <n v="59"/>
    <n v="54"/>
    <n v="64"/>
    <s v="Very High Deep Work"/>
    <s v="Medium Burnout"/>
    <s v="Low Focus"/>
    <n v="61"/>
    <x v="0"/>
    <n v="68"/>
  </r>
  <r>
    <s v="FRL-1191"/>
    <x v="84"/>
    <x v="2"/>
    <x v="2"/>
    <n v="8.5"/>
    <n v="7"/>
    <n v="82"/>
    <n v="2"/>
    <n v="60"/>
    <n v="70"/>
    <n v="30"/>
    <n v="70"/>
    <x v="1"/>
    <n v="0.7"/>
    <n v="0.82"/>
    <n v="0.6"/>
    <n v="65"/>
    <n v="59"/>
    <n v="71"/>
    <s v="High Deep Work"/>
    <s v="Medium Burnout"/>
    <s v="Medium Focus"/>
    <n v="62"/>
    <x v="0"/>
    <n v="69"/>
  </r>
  <r>
    <s v="FRL-1378"/>
    <x v="38"/>
    <x v="1"/>
    <x v="0"/>
    <n v="8"/>
    <n v="7"/>
    <n v="88"/>
    <n v="10"/>
    <n v="90"/>
    <n v="80"/>
    <n v="90"/>
    <n v="80"/>
    <x v="0"/>
    <n v="0.1"/>
    <n v="0.88"/>
    <n v="0.9"/>
    <n v="81"/>
    <n v="70"/>
    <n v="93"/>
    <s v="High Deep Work"/>
    <s v="High Burnout"/>
    <s v="High Focus"/>
    <n v="94"/>
    <x v="1"/>
    <n v="84"/>
  </r>
  <r>
    <s v="FRL-1378"/>
    <x v="42"/>
    <x v="5"/>
    <x v="6"/>
    <n v="4.5"/>
    <n v="4.5"/>
    <n v="100"/>
    <n v="4"/>
    <n v="70"/>
    <n v="75"/>
    <n v="80"/>
    <n v="10"/>
    <x v="2"/>
    <n v="0.2"/>
    <n v="1"/>
    <n v="0.7"/>
    <n v="64"/>
    <n v="50"/>
    <n v="74"/>
    <s v="Very High Deep Work"/>
    <s v="Medium Burnout"/>
    <s v="Low Focus"/>
    <n v="76"/>
    <x v="0"/>
    <n v="76"/>
  </r>
  <r>
    <s v="FRL-1199"/>
    <x v="108"/>
    <x v="3"/>
    <x v="6"/>
    <n v="5"/>
    <n v="4"/>
    <n v="80"/>
    <n v="6"/>
    <n v="100"/>
    <n v="70"/>
    <n v="70"/>
    <n v="50"/>
    <x v="2"/>
    <n v="0.3"/>
    <n v="0.8"/>
    <n v="1"/>
    <n v="67"/>
    <n v="60"/>
    <n v="68"/>
    <s v="High Deep Work"/>
    <s v="Medium Burnout"/>
    <s v="Medium Focus"/>
    <n v="81"/>
    <x v="1"/>
    <n v="71"/>
  </r>
  <r>
    <s v="FRL-1002"/>
    <x v="111"/>
    <x v="1"/>
    <x v="0"/>
    <n v="5"/>
    <n v="4.5"/>
    <n v="90"/>
    <n v="5"/>
    <n v="90"/>
    <n v="95"/>
    <n v="10"/>
    <n v="20"/>
    <x v="4"/>
    <n v="0.9"/>
    <n v="0.9"/>
    <n v="0.9"/>
    <n v="84"/>
    <n v="19"/>
    <n v="93"/>
    <s v="Very High Deep Work"/>
    <s v="Low Burnout"/>
    <s v="High Focus"/>
    <n v="100"/>
    <x v="1"/>
    <n v="99"/>
  </r>
  <r>
    <s v="FRL-1104"/>
    <x v="97"/>
    <x v="3"/>
    <x v="3"/>
    <n v="10"/>
    <n v="8.5"/>
    <n v="85"/>
    <n v="2"/>
    <n v="90"/>
    <n v="100"/>
    <n v="70"/>
    <n v="40"/>
    <x v="4"/>
    <n v="0.3"/>
    <n v="0.85"/>
    <n v="0.9"/>
    <n v="75"/>
    <n v="69"/>
    <n v="72"/>
    <s v="High Deep Work"/>
    <s v="Medium Burnout"/>
    <s v="Medium Focus"/>
    <n v="100"/>
    <x v="1"/>
    <n v="102"/>
  </r>
  <r>
    <s v="FRL-1268"/>
    <x v="105"/>
    <x v="5"/>
    <x v="3"/>
    <n v="9"/>
    <n v="6.5"/>
    <n v="72"/>
    <n v="4"/>
    <n v="50"/>
    <n v="85"/>
    <n v="30"/>
    <n v="30"/>
    <x v="0"/>
    <n v="0.7"/>
    <n v="0.72"/>
    <n v="0.5"/>
    <n v="89"/>
    <n v="37"/>
    <n v="100"/>
    <s v="Medium Deep Work"/>
    <s v="Low Burnout"/>
    <s v="High Focus"/>
    <n v="81"/>
    <x v="2"/>
    <n v="87"/>
  </r>
  <r>
    <s v="FRL-1211"/>
    <x v="23"/>
    <x v="3"/>
    <x v="4"/>
    <n v="6.5"/>
    <n v="5.5"/>
    <n v="85"/>
    <n v="8"/>
    <n v="100"/>
    <n v="95"/>
    <n v="60"/>
    <n v="80"/>
    <x v="4"/>
    <n v="0.4"/>
    <n v="0.85"/>
    <n v="1"/>
    <n v="76"/>
    <n v="55"/>
    <n v="81"/>
    <s v="High Deep Work"/>
    <s v="Medium Burnout"/>
    <s v="Medium Focus"/>
    <n v="100"/>
    <x v="1"/>
    <n v="101"/>
  </r>
  <r>
    <s v="FRL-1200"/>
    <x v="93"/>
    <x v="6"/>
    <x v="5"/>
    <n v="9.5"/>
    <n v="6"/>
    <n v="63"/>
    <n v="3"/>
    <n v="90"/>
    <n v="90"/>
    <n v="50"/>
    <n v="20"/>
    <x v="0"/>
    <n v="0.5"/>
    <n v="0.63"/>
    <n v="0.9"/>
    <n v="88"/>
    <n v="42"/>
    <n v="87"/>
    <s v="Low Deep Work"/>
    <s v="Low Burnout"/>
    <s v="High Focus"/>
    <n v="94"/>
    <x v="1"/>
    <n v="85"/>
  </r>
  <r>
    <s v="FRL-1004"/>
    <x v="101"/>
    <x v="1"/>
    <x v="1"/>
    <n v="5.5"/>
    <n v="4.5"/>
    <n v="82"/>
    <n v="8"/>
    <n v="50"/>
    <n v="75"/>
    <n v="30"/>
    <n v="50"/>
    <x v="1"/>
    <n v="0.7"/>
    <n v="0.82"/>
    <n v="0.5"/>
    <n v="59"/>
    <n v="43"/>
    <n v="63"/>
    <s v="High Deep Work"/>
    <s v="Low Burnout"/>
    <s v="Low Focus"/>
    <n v="56"/>
    <x v="2"/>
    <n v="68"/>
  </r>
  <r>
    <s v="FRL-1363"/>
    <x v="129"/>
    <x v="5"/>
    <x v="7"/>
    <n v="6"/>
    <n v="5.5"/>
    <n v="92"/>
    <n v="4"/>
    <n v="70"/>
    <n v="75"/>
    <n v="40"/>
    <n v="60"/>
    <x v="3"/>
    <n v="0.6"/>
    <n v="0.92"/>
    <n v="0.7"/>
    <n v="80"/>
    <n v="49"/>
    <n v="86"/>
    <s v="Very High Deep Work"/>
    <s v="Low Burnout"/>
    <s v="High Focus"/>
    <n v="65"/>
    <x v="0"/>
    <n v="72"/>
  </r>
  <r>
    <s v="FRL-1059"/>
    <x v="91"/>
    <x v="1"/>
    <x v="0"/>
    <n v="8"/>
    <n v="5"/>
    <n v="62"/>
    <n v="1"/>
    <n v="90"/>
    <n v="70"/>
    <n v="70"/>
    <n v="60"/>
    <x v="1"/>
    <n v="0.3"/>
    <n v="0.62"/>
    <n v="0.9"/>
    <n v="77"/>
    <n v="64"/>
    <n v="82"/>
    <s v="Low Deep Work"/>
    <s v="Medium Burnout"/>
    <s v="Medium Focus"/>
    <n v="82"/>
    <x v="1"/>
    <n v="74"/>
  </r>
  <r>
    <s v="FRL-1071"/>
    <x v="176"/>
    <x v="5"/>
    <x v="1"/>
    <n v="4.5"/>
    <n v="4.5"/>
    <n v="100"/>
    <n v="4"/>
    <n v="100"/>
    <n v="100"/>
    <n v="20"/>
    <n v="20"/>
    <x v="0"/>
    <n v="0.8"/>
    <n v="1"/>
    <n v="1"/>
    <n v="100"/>
    <n v="26"/>
    <n v="96"/>
    <s v="Very High Deep Work"/>
    <s v="Low Burnout"/>
    <s v="High Focus"/>
    <n v="94"/>
    <x v="1"/>
    <n v="93"/>
  </r>
  <r>
    <s v="FRL-1257"/>
    <x v="103"/>
    <x v="3"/>
    <x v="0"/>
    <n v="7.5"/>
    <n v="7.5"/>
    <n v="100"/>
    <n v="10"/>
    <n v="60"/>
    <n v="95"/>
    <n v="70"/>
    <n v="70"/>
    <x v="4"/>
    <n v="0.3"/>
    <n v="1"/>
    <n v="0.6"/>
    <n v="61"/>
    <n v="56"/>
    <n v="71"/>
    <s v="Very High Deep Work"/>
    <s v="Medium Burnout"/>
    <s v="Low Focus"/>
    <n v="98"/>
    <x v="0"/>
    <n v="99"/>
  </r>
  <r>
    <s v="FRL-1117"/>
    <x v="146"/>
    <x v="1"/>
    <x v="0"/>
    <n v="9"/>
    <n v="8.5"/>
    <n v="94"/>
    <n v="5"/>
    <n v="60"/>
    <n v="90"/>
    <n v="20"/>
    <n v="40"/>
    <x v="3"/>
    <n v="0.8"/>
    <n v="0.94"/>
    <n v="0.6"/>
    <n v="82"/>
    <n v="29"/>
    <n v="100"/>
    <s v="Very High Deep Work"/>
    <s v="Low Burnout"/>
    <s v="High Focus"/>
    <n v="92"/>
    <x v="0"/>
    <n v="94"/>
  </r>
  <r>
    <s v="FRL-1167"/>
    <x v="115"/>
    <x v="5"/>
    <x v="5"/>
    <n v="8"/>
    <n v="6"/>
    <n v="75"/>
    <n v="6"/>
    <n v="60"/>
    <n v="75"/>
    <n v="80"/>
    <n v="10"/>
    <x v="3"/>
    <n v="0.2"/>
    <n v="0.75"/>
    <n v="0.6"/>
    <n v="85"/>
    <n v="45"/>
    <n v="91"/>
    <s v="Medium Deep Work"/>
    <s v="Low Burnout"/>
    <s v="High Focus"/>
    <n v="68"/>
    <x v="0"/>
    <n v="70"/>
  </r>
  <r>
    <s v="FRL-1015"/>
    <x v="180"/>
    <x v="5"/>
    <x v="1"/>
    <n v="7.5"/>
    <n v="6.5"/>
    <n v="87"/>
    <n v="4"/>
    <n v="100"/>
    <n v="95"/>
    <n v="40"/>
    <n v="20"/>
    <x v="3"/>
    <n v="0.6"/>
    <n v="0.87"/>
    <n v="1"/>
    <n v="96"/>
    <n v="41"/>
    <n v="92"/>
    <s v="High Deep Work"/>
    <s v="Low Burnout"/>
    <s v="High Focus"/>
    <n v="89"/>
    <x v="1"/>
    <n v="88"/>
  </r>
  <r>
    <s v="FRL-1363"/>
    <x v="11"/>
    <x v="5"/>
    <x v="7"/>
    <n v="9.5"/>
    <n v="6.5"/>
    <n v="68"/>
    <n v="3"/>
    <n v="80"/>
    <n v="95"/>
    <n v="60"/>
    <n v="70"/>
    <x v="4"/>
    <n v="0.4"/>
    <n v="0.68"/>
    <n v="0.8"/>
    <n v="53"/>
    <n v="77"/>
    <n v="44"/>
    <s v="Low Deep Work"/>
    <s v="High Burnout"/>
    <s v="Low Focus"/>
    <n v="89"/>
    <x v="3"/>
    <n v="92"/>
  </r>
  <r>
    <s v="FRL-1298"/>
    <x v="173"/>
    <x v="0"/>
    <x v="3"/>
    <n v="6.5"/>
    <n v="4"/>
    <n v="62"/>
    <n v="4"/>
    <n v="70"/>
    <n v="85"/>
    <n v="90"/>
    <n v="80"/>
    <x v="1"/>
    <n v="0.1"/>
    <n v="0.62"/>
    <n v="0.7"/>
    <n v="67"/>
    <n v="79"/>
    <n v="69"/>
    <s v="Low Deep Work"/>
    <s v="High Burnout"/>
    <s v="Medium Focus"/>
    <n v="88"/>
    <x v="0"/>
    <n v="87"/>
  </r>
  <r>
    <s v="FRL-1233"/>
    <x v="156"/>
    <x v="2"/>
    <x v="7"/>
    <n v="5"/>
    <n v="5"/>
    <n v="100"/>
    <n v="7"/>
    <n v="60"/>
    <n v="80"/>
    <n v="50"/>
    <n v="90"/>
    <x v="2"/>
    <n v="0.5"/>
    <n v="1"/>
    <n v="0.6"/>
    <n v="58"/>
    <n v="69"/>
    <n v="52"/>
    <s v="Very High Deep Work"/>
    <s v="Medium Burnout"/>
    <s v="Low Focus"/>
    <n v="69"/>
    <x v="0"/>
    <n v="77"/>
  </r>
  <r>
    <s v="FRL-1256"/>
    <x v="81"/>
    <x v="0"/>
    <x v="7"/>
    <n v="5"/>
    <n v="5"/>
    <n v="100"/>
    <n v="10"/>
    <n v="60"/>
    <n v="90"/>
    <n v="90"/>
    <n v="30"/>
    <x v="0"/>
    <n v="0.1"/>
    <n v="1"/>
    <n v="0.6"/>
    <n v="58"/>
    <n v="69"/>
    <n v="65"/>
    <s v="Very High Deep Work"/>
    <s v="Medium Burnout"/>
    <s v="Low Focus"/>
    <n v="78"/>
    <x v="0"/>
    <n v="87"/>
  </r>
  <r>
    <s v="FRL-1167"/>
    <x v="111"/>
    <x v="1"/>
    <x v="0"/>
    <n v="6"/>
    <n v="6"/>
    <n v="100"/>
    <n v="8"/>
    <n v="80"/>
    <n v="85"/>
    <n v="50"/>
    <n v="20"/>
    <x v="3"/>
    <n v="0.5"/>
    <n v="1"/>
    <n v="0.8"/>
    <n v="83"/>
    <n v="35"/>
    <n v="100"/>
    <s v="Very High Deep Work"/>
    <s v="Low Burnout"/>
    <s v="High Focus"/>
    <n v="95"/>
    <x v="3"/>
    <n v="89"/>
  </r>
  <r>
    <s v="FRL-1371"/>
    <x v="175"/>
    <x v="0"/>
    <x v="1"/>
    <n v="7"/>
    <n v="7"/>
    <n v="100"/>
    <n v="6"/>
    <n v="80"/>
    <n v="100"/>
    <n v="60"/>
    <n v="30"/>
    <x v="3"/>
    <n v="0.4"/>
    <n v="1"/>
    <n v="0.8"/>
    <n v="86"/>
    <n v="55"/>
    <n v="85"/>
    <s v="Very High Deep Work"/>
    <s v="Medium Burnout"/>
    <s v="High Focus"/>
    <n v="88"/>
    <x v="3"/>
    <n v="93"/>
  </r>
  <r>
    <s v="FRL-1068"/>
    <x v="157"/>
    <x v="4"/>
    <x v="3"/>
    <n v="10"/>
    <n v="10"/>
    <n v="100"/>
    <n v="7"/>
    <n v="90"/>
    <n v="95"/>
    <n v="60"/>
    <n v="50"/>
    <x v="1"/>
    <n v="0.4"/>
    <n v="1"/>
    <n v="0.9"/>
    <n v="93"/>
    <n v="64"/>
    <n v="100"/>
    <s v="Very High Deep Work"/>
    <s v="Medium Burnout"/>
    <s v="High Focus"/>
    <n v="100"/>
    <x v="1"/>
    <n v="97"/>
  </r>
  <r>
    <s v="FRL-1067"/>
    <x v="99"/>
    <x v="6"/>
    <x v="2"/>
    <n v="6"/>
    <n v="6"/>
    <n v="100"/>
    <n v="5"/>
    <n v="70"/>
    <n v="75"/>
    <n v="50"/>
    <n v="60"/>
    <x v="4"/>
    <n v="0.5"/>
    <n v="1"/>
    <n v="0.7"/>
    <n v="68"/>
    <n v="62"/>
    <n v="65"/>
    <s v="Very High Deep Work"/>
    <s v="Medium Burnout"/>
    <s v="Medium Focus"/>
    <n v="67"/>
    <x v="0"/>
    <n v="74"/>
  </r>
  <r>
    <s v="FRL-1209"/>
    <x v="84"/>
    <x v="2"/>
    <x v="7"/>
    <n v="4.5"/>
    <n v="4"/>
    <n v="89"/>
    <n v="9"/>
    <n v="80"/>
    <n v="80"/>
    <n v="60"/>
    <n v="10"/>
    <x v="3"/>
    <n v="0.4"/>
    <n v="0.89"/>
    <n v="0.8"/>
    <n v="71"/>
    <n v="46"/>
    <n v="81"/>
    <s v="High Deep Work"/>
    <s v="Low Burnout"/>
    <s v="Medium Focus"/>
    <n v="75"/>
    <x v="3"/>
    <n v="77"/>
  </r>
  <r>
    <s v="FRL-1357"/>
    <x v="53"/>
    <x v="2"/>
    <x v="4"/>
    <n v="8.5"/>
    <n v="6.5"/>
    <n v="76"/>
    <n v="7"/>
    <n v="80"/>
    <n v="90"/>
    <n v="40"/>
    <n v="30"/>
    <x v="3"/>
    <n v="0.6"/>
    <n v="0.76"/>
    <n v="0.8"/>
    <n v="82"/>
    <n v="38"/>
    <n v="100"/>
    <s v="Medium Deep Work"/>
    <s v="Low Burnout"/>
    <s v="High Focus"/>
    <n v="100"/>
    <x v="3"/>
    <n v="96"/>
  </r>
  <r>
    <s v="FRL-1387"/>
    <x v="48"/>
    <x v="6"/>
    <x v="2"/>
    <n v="10"/>
    <n v="5.5"/>
    <n v="55"/>
    <n v="7"/>
    <n v="50"/>
    <n v="90"/>
    <n v="50"/>
    <n v="20"/>
    <x v="1"/>
    <n v="0.5"/>
    <n v="0.55000000000000004"/>
    <n v="0.5"/>
    <n v="69"/>
    <n v="57"/>
    <n v="68"/>
    <s v="Low Deep Work"/>
    <s v="Medium Burnout"/>
    <s v="Medium Focus"/>
    <n v="74"/>
    <x v="2"/>
    <n v="89"/>
  </r>
  <r>
    <s v="FRL-1015"/>
    <x v="74"/>
    <x v="5"/>
    <x v="2"/>
    <n v="7"/>
    <n v="4"/>
    <n v="57"/>
    <n v="9"/>
    <n v="70"/>
    <n v="95"/>
    <n v="40"/>
    <n v="70"/>
    <x v="0"/>
    <n v="0.6"/>
    <n v="0.56999999999999995"/>
    <n v="0.7"/>
    <n v="55"/>
    <n v="54"/>
    <n v="62"/>
    <s v="Low Deep Work"/>
    <s v="Medium Burnout"/>
    <s v="Low Focus"/>
    <n v="85"/>
    <x v="0"/>
    <n v="94"/>
  </r>
  <r>
    <s v="FRL-1273"/>
    <x v="120"/>
    <x v="2"/>
    <x v="7"/>
    <n v="7.5"/>
    <n v="5"/>
    <n v="67"/>
    <n v="1"/>
    <n v="60"/>
    <n v="70"/>
    <n v="40"/>
    <n v="40"/>
    <x v="1"/>
    <n v="0.6"/>
    <n v="0.67"/>
    <n v="0.6"/>
    <n v="67"/>
    <n v="50"/>
    <n v="66"/>
    <s v="Low Deep Work"/>
    <s v="Medium Burnout"/>
    <s v="Medium Focus"/>
    <n v="60"/>
    <x v="0"/>
    <n v="67"/>
  </r>
  <r>
    <s v="FRL-1034"/>
    <x v="12"/>
    <x v="4"/>
    <x v="6"/>
    <n v="4"/>
    <n v="4"/>
    <n v="100"/>
    <n v="7"/>
    <n v="80"/>
    <n v="75"/>
    <n v="80"/>
    <n v="30"/>
    <x v="0"/>
    <n v="0.2"/>
    <n v="1"/>
    <n v="0.8"/>
    <n v="91"/>
    <n v="48"/>
    <n v="100"/>
    <s v="Very High Deep Work"/>
    <s v="Low Burnout"/>
    <s v="High Focus"/>
    <n v="82"/>
    <x v="3"/>
    <n v="76"/>
  </r>
  <r>
    <s v="FRL-1331"/>
    <x v="129"/>
    <x v="5"/>
    <x v="3"/>
    <n v="5.5"/>
    <n v="5"/>
    <n v="91"/>
    <n v="5"/>
    <n v="60"/>
    <n v="85"/>
    <n v="60"/>
    <n v="70"/>
    <x v="4"/>
    <n v="0.4"/>
    <n v="0.91"/>
    <n v="0.6"/>
    <n v="72"/>
    <n v="60"/>
    <n v="74"/>
    <s v="Very High Deep Work"/>
    <s v="Medium Burnout"/>
    <s v="Medium Focus"/>
    <n v="88"/>
    <x v="0"/>
    <n v="87"/>
  </r>
  <r>
    <s v="FRL-1235"/>
    <x v="96"/>
    <x v="1"/>
    <x v="6"/>
    <n v="14"/>
    <n v="4"/>
    <n v="29"/>
    <n v="0"/>
    <n v="100"/>
    <n v="100"/>
    <n v="60"/>
    <n v="80"/>
    <x v="3"/>
    <n v="0.4"/>
    <n v="0.28999999999999998"/>
    <n v="1"/>
    <n v="62"/>
    <n v="78"/>
    <n v="65"/>
    <s v="Low Deep Work"/>
    <s v="High Burnout"/>
    <s v="Low Focus"/>
    <n v="100"/>
    <x v="1"/>
    <n v="101"/>
  </r>
  <r>
    <s v="FRL-1301"/>
    <x v="72"/>
    <x v="3"/>
    <x v="6"/>
    <n v="7.5"/>
    <n v="7.5"/>
    <n v="100"/>
    <n v="1"/>
    <n v="70"/>
    <n v="85"/>
    <n v="80"/>
    <n v="40"/>
    <x v="1"/>
    <n v="0.2"/>
    <n v="1"/>
    <n v="0.7"/>
    <n v="82"/>
    <n v="57"/>
    <n v="99"/>
    <s v="Very High Deep Work"/>
    <s v="Medium Burnout"/>
    <s v="High Focus"/>
    <n v="86"/>
    <x v="0"/>
    <n v="86"/>
  </r>
  <r>
    <s v="FRL-1038"/>
    <x v="146"/>
    <x v="1"/>
    <x v="2"/>
    <n v="6"/>
    <n v="6"/>
    <n v="100"/>
    <n v="1"/>
    <n v="100"/>
    <n v="80"/>
    <n v="50"/>
    <n v="70"/>
    <x v="1"/>
    <n v="0.5"/>
    <n v="1"/>
    <n v="1"/>
    <n v="79"/>
    <n v="59"/>
    <n v="83"/>
    <s v="Very High Deep Work"/>
    <s v="Medium Burnout"/>
    <s v="Medium Focus"/>
    <n v="82"/>
    <x v="1"/>
    <n v="79"/>
  </r>
  <r>
    <s v="FRL-1382"/>
    <x v="56"/>
    <x v="4"/>
    <x v="7"/>
    <n v="9.5"/>
    <n v="9"/>
    <n v="95"/>
    <n v="1"/>
    <n v="70"/>
    <n v="90"/>
    <n v="90"/>
    <n v="70"/>
    <x v="1"/>
    <n v="0.1"/>
    <n v="0.95"/>
    <n v="0.7"/>
    <n v="55"/>
    <n v="97"/>
    <n v="52"/>
    <s v="Very High Deep Work"/>
    <s v="High Burnout"/>
    <s v="Low Focus"/>
    <n v="78"/>
    <x v="0"/>
    <n v="87"/>
  </r>
  <r>
    <s v="FRL-1029"/>
    <x v="109"/>
    <x v="3"/>
    <x v="1"/>
    <n v="6.5"/>
    <n v="4.5"/>
    <n v="69"/>
    <n v="2"/>
    <n v="90"/>
    <n v="100"/>
    <n v="30"/>
    <n v="70"/>
    <x v="3"/>
    <n v="0.7"/>
    <n v="0.69"/>
    <n v="0.9"/>
    <n v="62"/>
    <n v="46"/>
    <n v="67"/>
    <s v="Low Deep Work"/>
    <s v="Low Burnout"/>
    <s v="Low Focus"/>
    <n v="94"/>
    <x v="1"/>
    <n v="93"/>
  </r>
  <r>
    <s v="FRL-1161"/>
    <x v="7"/>
    <x v="3"/>
    <x v="7"/>
    <n v="7.5"/>
    <n v="4"/>
    <n v="53"/>
    <n v="1"/>
    <n v="70"/>
    <n v="90"/>
    <n v="10"/>
    <n v="50"/>
    <x v="0"/>
    <n v="0.9"/>
    <n v="0.53"/>
    <n v="0.7"/>
    <n v="84"/>
    <n v="30"/>
    <n v="81"/>
    <s v="Low Deep Work"/>
    <s v="Low Burnout"/>
    <s v="High Focus"/>
    <n v="78"/>
    <x v="0"/>
    <n v="87"/>
  </r>
  <r>
    <s v="FRL-1399"/>
    <x v="57"/>
    <x v="4"/>
    <x v="7"/>
    <n v="7"/>
    <n v="4"/>
    <n v="57"/>
    <n v="6"/>
    <n v="80"/>
    <n v="100"/>
    <n v="10"/>
    <n v="10"/>
    <x v="0"/>
    <n v="0.9"/>
    <n v="0.56999999999999995"/>
    <n v="0.8"/>
    <n v="88"/>
    <n v="20"/>
    <n v="87"/>
    <s v="Low Deep Work"/>
    <s v="Low Burnout"/>
    <s v="High Focus"/>
    <n v="94"/>
    <x v="3"/>
    <n v="97"/>
  </r>
  <r>
    <s v="FRL-1296"/>
    <x v="16"/>
    <x v="2"/>
    <x v="2"/>
    <n v="4"/>
    <n v="4"/>
    <n v="100"/>
    <n v="8"/>
    <n v="90"/>
    <n v="90"/>
    <n v="60"/>
    <n v="50"/>
    <x v="3"/>
    <n v="0.4"/>
    <n v="1"/>
    <n v="0.9"/>
    <n v="88"/>
    <n v="51"/>
    <n v="100"/>
    <s v="Very High Deep Work"/>
    <s v="Medium Burnout"/>
    <s v="High Focus"/>
    <n v="92"/>
    <x v="1"/>
    <n v="89"/>
  </r>
  <r>
    <s v="FRL-1388"/>
    <x v="85"/>
    <x v="2"/>
    <x v="3"/>
    <n v="9"/>
    <n v="6"/>
    <n v="67"/>
    <n v="8"/>
    <n v="60"/>
    <n v="100"/>
    <n v="70"/>
    <n v="40"/>
    <x v="1"/>
    <n v="0.3"/>
    <n v="0.67"/>
    <n v="0.6"/>
    <n v="80"/>
    <n v="62"/>
    <n v="84"/>
    <s v="Low Deep Work"/>
    <s v="Medium Burnout"/>
    <s v="High Focus"/>
    <n v="100"/>
    <x v="0"/>
    <n v="102"/>
  </r>
  <r>
    <s v="FRL-1283"/>
    <x v="88"/>
    <x v="0"/>
    <x v="7"/>
    <n v="6"/>
    <n v="4"/>
    <n v="67"/>
    <n v="4"/>
    <n v="90"/>
    <n v="90"/>
    <n v="60"/>
    <n v="70"/>
    <x v="4"/>
    <n v="0.4"/>
    <n v="0.67"/>
    <n v="0.9"/>
    <n v="55"/>
    <n v="68"/>
    <n v="47"/>
    <s v="Low Deep Work"/>
    <s v="Medium Burnout"/>
    <s v="Low Focus"/>
    <n v="89"/>
    <x v="1"/>
    <n v="87"/>
  </r>
  <r>
    <s v="FRL-1268"/>
    <x v="136"/>
    <x v="0"/>
    <x v="1"/>
    <n v="5"/>
    <n v="4"/>
    <n v="80"/>
    <n v="4"/>
    <n v="70"/>
    <n v="80"/>
    <n v="30"/>
    <n v="90"/>
    <x v="1"/>
    <n v="0.7"/>
    <n v="0.8"/>
    <n v="0.7"/>
    <n v="39"/>
    <n v="52"/>
    <n v="49"/>
    <s v="High Deep Work"/>
    <s v="Medium Burnout"/>
    <s v="Low Focus"/>
    <n v="65"/>
    <x v="0"/>
    <n v="73"/>
  </r>
  <r>
    <s v="FRL-1183"/>
    <x v="173"/>
    <x v="0"/>
    <x v="5"/>
    <n v="4.5"/>
    <n v="4"/>
    <n v="89"/>
    <n v="2"/>
    <n v="100"/>
    <n v="70"/>
    <n v="40"/>
    <n v="60"/>
    <x v="1"/>
    <n v="0.6"/>
    <n v="0.89"/>
    <n v="1"/>
    <n v="78"/>
    <n v="54"/>
    <n v="80"/>
    <s v="High Deep Work"/>
    <s v="Medium Burnout"/>
    <s v="Medium Focus"/>
    <n v="73"/>
    <x v="1"/>
    <n v="65"/>
  </r>
  <r>
    <s v="FRL-1382"/>
    <x v="141"/>
    <x v="2"/>
    <x v="2"/>
    <n v="8.5"/>
    <n v="6"/>
    <n v="71"/>
    <n v="3"/>
    <n v="90"/>
    <n v="80"/>
    <n v="20"/>
    <n v="30"/>
    <x v="2"/>
    <n v="0.8"/>
    <n v="0.71"/>
    <n v="0.9"/>
    <n v="62"/>
    <n v="36"/>
    <n v="61"/>
    <s v="Medium Deep Work"/>
    <s v="Low Burnout"/>
    <s v="Low Focus"/>
    <n v="82"/>
    <x v="1"/>
    <n v="79"/>
  </r>
  <r>
    <s v="FRL-1318"/>
    <x v="51"/>
    <x v="4"/>
    <x v="2"/>
    <n v="9.5"/>
    <n v="8.5"/>
    <n v="89"/>
    <n v="1"/>
    <n v="100"/>
    <n v="75"/>
    <n v="30"/>
    <n v="40"/>
    <x v="4"/>
    <n v="0.7"/>
    <n v="0.89"/>
    <n v="1"/>
    <n v="73"/>
    <n v="44"/>
    <n v="70"/>
    <s v="High Deep Work"/>
    <s v="Low Burnout"/>
    <s v="Medium Focus"/>
    <n v="77"/>
    <x v="1"/>
    <n v="74"/>
  </r>
  <r>
    <s v="FRL-1347"/>
    <x v="92"/>
    <x v="1"/>
    <x v="4"/>
    <n v="7.5"/>
    <n v="7"/>
    <n v="93"/>
    <n v="7"/>
    <n v="100"/>
    <n v="85"/>
    <n v="30"/>
    <n v="90"/>
    <x v="1"/>
    <n v="0.7"/>
    <n v="0.93"/>
    <n v="1"/>
    <n v="99"/>
    <n v="41"/>
    <n v="100"/>
    <s v="Very High Deep Work"/>
    <s v="Low Burnout"/>
    <s v="High Focus"/>
    <n v="100"/>
    <x v="1"/>
    <n v="91"/>
  </r>
  <r>
    <s v="FRL-1036"/>
    <x v="169"/>
    <x v="1"/>
    <x v="2"/>
    <n v="10"/>
    <n v="6"/>
    <n v="60"/>
    <n v="1"/>
    <n v="60"/>
    <n v="90"/>
    <n v="80"/>
    <n v="90"/>
    <x v="3"/>
    <n v="0.2"/>
    <n v="0.6"/>
    <n v="0.6"/>
    <n v="45"/>
    <n v="93"/>
    <n v="48"/>
    <s v="Low Deep Work"/>
    <s v="High Burnout"/>
    <s v="Low Focus"/>
    <n v="80"/>
    <x v="0"/>
    <n v="89"/>
  </r>
  <r>
    <s v="FRL-1146"/>
    <x v="142"/>
    <x v="6"/>
    <x v="6"/>
    <n v="9"/>
    <n v="9"/>
    <n v="100"/>
    <n v="4"/>
    <n v="90"/>
    <n v="70"/>
    <n v="90"/>
    <n v="40"/>
    <x v="4"/>
    <n v="0.1"/>
    <n v="1"/>
    <n v="0.9"/>
    <n v="75"/>
    <n v="71"/>
    <n v="77"/>
    <s v="Very High Deep Work"/>
    <s v="High Burnout"/>
    <s v="Medium Focus"/>
    <n v="81"/>
    <x v="1"/>
    <n v="71"/>
  </r>
  <r>
    <s v="FRL-1082"/>
    <x v="122"/>
    <x v="5"/>
    <x v="0"/>
    <n v="10"/>
    <n v="8.5"/>
    <n v="85"/>
    <n v="4"/>
    <n v="90"/>
    <n v="100"/>
    <n v="80"/>
    <n v="10"/>
    <x v="2"/>
    <n v="0.2"/>
    <n v="0.85"/>
    <n v="0.9"/>
    <n v="67"/>
    <n v="56"/>
    <n v="69"/>
    <s v="High Deep Work"/>
    <s v="Medium Burnout"/>
    <s v="Medium Focus"/>
    <n v="100"/>
    <x v="1"/>
    <n v="104"/>
  </r>
  <r>
    <s v="FRL-1385"/>
    <x v="39"/>
    <x v="3"/>
    <x v="4"/>
    <n v="5.5"/>
    <n v="4.5"/>
    <n v="82"/>
    <n v="1"/>
    <n v="50"/>
    <n v="80"/>
    <n v="50"/>
    <n v="90"/>
    <x v="0"/>
    <n v="0.5"/>
    <n v="0.82"/>
    <n v="0.5"/>
    <n v="79"/>
    <n v="46"/>
    <n v="100"/>
    <s v="High Deep Work"/>
    <s v="Low Burnout"/>
    <s v="Medium Focus"/>
    <n v="77"/>
    <x v="2"/>
    <n v="86"/>
  </r>
  <r>
    <s v="FRL-1060"/>
    <x v="136"/>
    <x v="0"/>
    <x v="2"/>
    <n v="5.5"/>
    <n v="4"/>
    <n v="73"/>
    <n v="2"/>
    <n v="90"/>
    <n v="85"/>
    <n v="10"/>
    <n v="60"/>
    <x v="4"/>
    <n v="0.9"/>
    <n v="0.73"/>
    <n v="0.9"/>
    <n v="57"/>
    <n v="35"/>
    <n v="61"/>
    <s v="Medium Deep Work"/>
    <s v="Low Burnout"/>
    <s v="Low Focus"/>
    <n v="87"/>
    <x v="1"/>
    <n v="84"/>
  </r>
  <r>
    <s v="FRL-1207"/>
    <x v="112"/>
    <x v="2"/>
    <x v="1"/>
    <n v="7.5"/>
    <n v="4.5"/>
    <n v="60"/>
    <n v="10"/>
    <n v="100"/>
    <n v="100"/>
    <n v="90"/>
    <n v="90"/>
    <x v="1"/>
    <n v="0.1"/>
    <n v="0.6"/>
    <n v="1"/>
    <n v="50"/>
    <n v="99"/>
    <n v="39"/>
    <s v="Low Deep Work"/>
    <s v="High Burnout"/>
    <s v="Low Focus"/>
    <n v="94"/>
    <x v="1"/>
    <n v="93"/>
  </r>
  <r>
    <s v="FRL-1390"/>
    <x v="130"/>
    <x v="5"/>
    <x v="4"/>
    <n v="5.5"/>
    <n v="4"/>
    <n v="73"/>
    <n v="3"/>
    <n v="80"/>
    <n v="80"/>
    <n v="80"/>
    <n v="50"/>
    <x v="0"/>
    <n v="0.2"/>
    <n v="0.73"/>
    <n v="0.8"/>
    <n v="77"/>
    <n v="52"/>
    <n v="96"/>
    <s v="Medium Deep Work"/>
    <s v="Medium Burnout"/>
    <s v="Medium Focus"/>
    <n v="92"/>
    <x v="3"/>
    <n v="86"/>
  </r>
  <r>
    <s v="FRL-1257"/>
    <x v="51"/>
    <x v="4"/>
    <x v="2"/>
    <n v="10"/>
    <n v="5"/>
    <n v="50"/>
    <n v="4"/>
    <n v="50"/>
    <n v="75"/>
    <n v="70"/>
    <n v="10"/>
    <x v="2"/>
    <n v="0.3"/>
    <n v="0.5"/>
    <n v="0.5"/>
    <n v="55"/>
    <n v="71"/>
    <n v="45"/>
    <s v="Low Deep Work"/>
    <s v="High Burnout"/>
    <s v="Low Focus"/>
    <n v="61"/>
    <x v="2"/>
    <n v="74"/>
  </r>
  <r>
    <s v="FRL-1250"/>
    <x v="44"/>
    <x v="1"/>
    <x v="4"/>
    <n v="7.5"/>
    <n v="4.5"/>
    <n v="60"/>
    <n v="10"/>
    <n v="60"/>
    <n v="80"/>
    <n v="80"/>
    <n v="30"/>
    <x v="4"/>
    <n v="0.2"/>
    <n v="0.6"/>
    <n v="0.6"/>
    <n v="50"/>
    <n v="61"/>
    <n v="57"/>
    <s v="Low Deep Work"/>
    <s v="Medium Burnout"/>
    <s v="Low Focus"/>
    <n v="84"/>
    <x v="0"/>
    <n v="86"/>
  </r>
  <r>
    <s v="FRL-1174"/>
    <x v="126"/>
    <x v="0"/>
    <x v="4"/>
    <n v="4.5"/>
    <n v="4"/>
    <n v="89"/>
    <n v="7"/>
    <n v="90"/>
    <n v="100"/>
    <n v="70"/>
    <n v="80"/>
    <x v="2"/>
    <n v="0.3"/>
    <n v="0.89"/>
    <n v="0.9"/>
    <n v="68"/>
    <n v="57"/>
    <n v="74"/>
    <s v="High Deep Work"/>
    <s v="Medium Burnout"/>
    <s v="Medium Focus"/>
    <n v="100"/>
    <x v="1"/>
    <n v="106"/>
  </r>
  <r>
    <s v="FRL-1048"/>
    <x v="106"/>
    <x v="1"/>
    <x v="5"/>
    <n v="9.5"/>
    <n v="6"/>
    <n v="63"/>
    <n v="6"/>
    <n v="80"/>
    <n v="80"/>
    <n v="30"/>
    <n v="60"/>
    <x v="4"/>
    <n v="0.7"/>
    <n v="0.63"/>
    <n v="0.8"/>
    <n v="53"/>
    <n v="64"/>
    <n v="48"/>
    <s v="Low Deep Work"/>
    <s v="Medium Burnout"/>
    <s v="Low Focus"/>
    <n v="79"/>
    <x v="3"/>
    <n v="75"/>
  </r>
  <r>
    <s v="FRL-1152"/>
    <x v="135"/>
    <x v="4"/>
    <x v="4"/>
    <n v="10"/>
    <n v="8"/>
    <n v="80"/>
    <n v="9"/>
    <n v="70"/>
    <n v="75"/>
    <n v="70"/>
    <n v="10"/>
    <x v="0"/>
    <n v="0.3"/>
    <n v="0.8"/>
    <n v="0.7"/>
    <n v="80"/>
    <n v="49"/>
    <n v="100"/>
    <s v="High Deep Work"/>
    <s v="Low Burnout"/>
    <s v="High Focus"/>
    <n v="79"/>
    <x v="0"/>
    <n v="81"/>
  </r>
  <r>
    <s v="FRL-1053"/>
    <x v="29"/>
    <x v="4"/>
    <x v="7"/>
    <n v="4.5"/>
    <n v="4.5"/>
    <n v="100"/>
    <n v="7"/>
    <n v="60"/>
    <n v="100"/>
    <n v="40"/>
    <n v="90"/>
    <x v="2"/>
    <n v="0.6"/>
    <n v="1"/>
    <n v="0.6"/>
    <n v="62"/>
    <n v="62"/>
    <n v="56"/>
    <s v="Very High Deep Work"/>
    <s v="Medium Burnout"/>
    <s v="Low Focus"/>
    <n v="86"/>
    <x v="0"/>
    <n v="97"/>
  </r>
  <r>
    <s v="FRL-1163"/>
    <x v="27"/>
    <x v="4"/>
    <x v="3"/>
    <n v="7"/>
    <n v="5"/>
    <n v="71"/>
    <n v="7"/>
    <n v="50"/>
    <n v="95"/>
    <n v="60"/>
    <n v="10"/>
    <x v="4"/>
    <n v="0.4"/>
    <n v="0.71"/>
    <n v="0.5"/>
    <n v="69"/>
    <n v="46"/>
    <n v="71"/>
    <s v="Medium Deep Work"/>
    <s v="Low Burnout"/>
    <s v="Medium Focus"/>
    <n v="90"/>
    <x v="2"/>
    <n v="97"/>
  </r>
  <r>
    <s v="FRL-1311"/>
    <x v="153"/>
    <x v="3"/>
    <x v="1"/>
    <n v="5.5"/>
    <n v="4.5"/>
    <n v="82"/>
    <n v="2"/>
    <n v="60"/>
    <n v="80"/>
    <n v="70"/>
    <n v="60"/>
    <x v="1"/>
    <n v="0.3"/>
    <n v="0.82"/>
    <n v="0.6"/>
    <n v="56"/>
    <n v="71"/>
    <n v="54"/>
    <s v="High Deep Work"/>
    <s v="High Burnout"/>
    <s v="Low Focus"/>
    <n v="65"/>
    <x v="0"/>
    <n v="73"/>
  </r>
  <r>
    <s v="FRL-1388"/>
    <x v="161"/>
    <x v="4"/>
    <x v="6"/>
    <n v="6.5"/>
    <n v="6"/>
    <n v="92"/>
    <n v="7"/>
    <n v="60"/>
    <n v="95"/>
    <n v="50"/>
    <n v="60"/>
    <x v="4"/>
    <n v="0.5"/>
    <n v="0.92"/>
    <n v="0.6"/>
    <n v="67"/>
    <n v="52"/>
    <n v="76"/>
    <s v="Very High Deep Work"/>
    <s v="Medium Burnout"/>
    <s v="Medium Focus"/>
    <n v="96"/>
    <x v="0"/>
    <n v="96"/>
  </r>
  <r>
    <s v="FRL-1352"/>
    <x v="56"/>
    <x v="4"/>
    <x v="2"/>
    <n v="5.5"/>
    <n v="4.5"/>
    <n v="82"/>
    <n v="4"/>
    <n v="90"/>
    <n v="80"/>
    <n v="30"/>
    <n v="50"/>
    <x v="2"/>
    <n v="0.7"/>
    <n v="0.82"/>
    <n v="0.9"/>
    <n v="60"/>
    <n v="44"/>
    <n v="60"/>
    <s v="High Deep Work"/>
    <s v="Low Burnout"/>
    <s v="Low Focus"/>
    <n v="82"/>
    <x v="1"/>
    <n v="79"/>
  </r>
  <r>
    <s v="FRL-1027"/>
    <x v="3"/>
    <x v="1"/>
    <x v="6"/>
    <n v="4.5"/>
    <n v="4.5"/>
    <n v="100"/>
    <n v="6"/>
    <n v="80"/>
    <n v="100"/>
    <n v="90"/>
    <n v="30"/>
    <x v="2"/>
    <n v="0.1"/>
    <n v="1"/>
    <n v="0.8"/>
    <n v="66"/>
    <n v="60"/>
    <n v="72"/>
    <s v="Very High Deep Work"/>
    <s v="Medium Burnout"/>
    <s v="Medium Focus"/>
    <n v="100"/>
    <x v="3"/>
    <n v="101"/>
  </r>
  <r>
    <s v="FRL-1274"/>
    <x v="153"/>
    <x v="3"/>
    <x v="0"/>
    <n v="4"/>
    <n v="4"/>
    <n v="100"/>
    <n v="3"/>
    <n v="100"/>
    <n v="95"/>
    <n v="30"/>
    <n v="80"/>
    <x v="0"/>
    <n v="0.7"/>
    <n v="1"/>
    <n v="1"/>
    <n v="100"/>
    <n v="35"/>
    <n v="100"/>
    <s v="Very High Deep Work"/>
    <s v="Low Burnout"/>
    <s v="High Focus"/>
    <n v="100"/>
    <x v="1"/>
    <n v="99"/>
  </r>
  <r>
    <s v="FRL-1056"/>
    <x v="79"/>
    <x v="1"/>
    <x v="2"/>
    <n v="8"/>
    <n v="7"/>
    <n v="88"/>
    <n v="3"/>
    <n v="100"/>
    <n v="90"/>
    <n v="70"/>
    <n v="80"/>
    <x v="2"/>
    <n v="0.3"/>
    <n v="0.88"/>
    <n v="1"/>
    <n v="54"/>
    <n v="86"/>
    <n v="48"/>
    <s v="High Deep Work"/>
    <s v="High Burnout"/>
    <s v="Low Focus"/>
    <n v="92"/>
    <x v="1"/>
    <n v="89"/>
  </r>
  <r>
    <s v="FRL-1213"/>
    <x v="55"/>
    <x v="6"/>
    <x v="2"/>
    <n v="5.5"/>
    <n v="5.5"/>
    <n v="100"/>
    <n v="1"/>
    <n v="100"/>
    <n v="90"/>
    <n v="60"/>
    <n v="50"/>
    <x v="4"/>
    <n v="0.4"/>
    <n v="1"/>
    <n v="1"/>
    <n v="75"/>
    <n v="56"/>
    <n v="70"/>
    <s v="Very High Deep Work"/>
    <s v="Medium Burnout"/>
    <s v="Medium Focus"/>
    <n v="92"/>
    <x v="1"/>
    <n v="89"/>
  </r>
  <r>
    <s v="FRL-1385"/>
    <x v="106"/>
    <x v="1"/>
    <x v="1"/>
    <n v="5"/>
    <n v="4.5"/>
    <n v="90"/>
    <n v="9"/>
    <n v="90"/>
    <n v="100"/>
    <n v="40"/>
    <n v="20"/>
    <x v="2"/>
    <n v="0.6"/>
    <n v="0.9"/>
    <n v="0.9"/>
    <n v="73"/>
    <n v="45"/>
    <n v="59"/>
    <s v="Very High Deep Work"/>
    <s v="Low Burnout"/>
    <s v="Medium Focus"/>
    <n v="94"/>
    <x v="1"/>
    <n v="93"/>
  </r>
  <r>
    <s v="FRL-1091"/>
    <x v="108"/>
    <x v="3"/>
    <x v="1"/>
    <n v="6"/>
    <n v="4"/>
    <n v="67"/>
    <n v="3"/>
    <n v="60"/>
    <n v="75"/>
    <n v="90"/>
    <n v="10"/>
    <x v="4"/>
    <n v="0.1"/>
    <n v="0.67"/>
    <n v="0.6"/>
    <n v="75"/>
    <n v="83"/>
    <n v="50"/>
    <s v="Low Deep Work"/>
    <s v="High Burnout"/>
    <s v="Medium Focus"/>
    <n v="61"/>
    <x v="0"/>
    <n v="68"/>
  </r>
  <r>
    <s v="FRL-1178"/>
    <x v="56"/>
    <x v="4"/>
    <x v="4"/>
    <n v="9"/>
    <n v="8.5"/>
    <n v="94"/>
    <n v="5"/>
    <n v="50"/>
    <n v="90"/>
    <n v="60"/>
    <n v="50"/>
    <x v="2"/>
    <n v="0.4"/>
    <n v="0.94"/>
    <n v="0.5"/>
    <n v="63"/>
    <n v="53"/>
    <n v="73"/>
    <s v="Very High Deep Work"/>
    <s v="Medium Burnout"/>
    <s v="Low Focus"/>
    <n v="87"/>
    <x v="2"/>
    <n v="96"/>
  </r>
  <r>
    <s v="FRL-1142"/>
    <x v="163"/>
    <x v="1"/>
    <x v="3"/>
    <n v="8"/>
    <n v="5"/>
    <n v="62"/>
    <n v="6"/>
    <n v="90"/>
    <n v="75"/>
    <n v="20"/>
    <n v="50"/>
    <x v="0"/>
    <n v="0.8"/>
    <n v="0.62"/>
    <n v="0.9"/>
    <n v="82"/>
    <n v="38"/>
    <n v="95"/>
    <s v="Low Deep Work"/>
    <s v="Low Burnout"/>
    <s v="High Focus"/>
    <n v="89"/>
    <x v="1"/>
    <n v="77"/>
  </r>
  <r>
    <s v="FRL-1118"/>
    <x v="172"/>
    <x v="6"/>
    <x v="6"/>
    <n v="7"/>
    <n v="4.5"/>
    <n v="64"/>
    <n v="1"/>
    <n v="60"/>
    <n v="90"/>
    <n v="30"/>
    <n v="70"/>
    <x v="4"/>
    <n v="0.7"/>
    <n v="0.64"/>
    <n v="0.6"/>
    <n v="58"/>
    <n v="51"/>
    <n v="64"/>
    <s v="Low Deep Work"/>
    <s v="Medium Burnout"/>
    <s v="Low Focus"/>
    <n v="91"/>
    <x v="0"/>
    <n v="91"/>
  </r>
  <r>
    <s v="FRL-1167"/>
    <x v="79"/>
    <x v="1"/>
    <x v="2"/>
    <n v="6"/>
    <n v="6"/>
    <n v="100"/>
    <n v="1"/>
    <n v="80"/>
    <n v="90"/>
    <n v="90"/>
    <n v="70"/>
    <x v="2"/>
    <n v="0.1"/>
    <n v="1"/>
    <n v="0.8"/>
    <n v="61"/>
    <n v="88"/>
    <n v="53"/>
    <s v="Very High Deep Work"/>
    <s v="High Burnout"/>
    <s v="Low Focus"/>
    <n v="87"/>
    <x v="3"/>
    <n v="89"/>
  </r>
  <r>
    <s v="FRL-1051"/>
    <x v="151"/>
    <x v="6"/>
    <x v="1"/>
    <n v="10"/>
    <n v="8"/>
    <n v="80"/>
    <n v="10"/>
    <n v="80"/>
    <n v="95"/>
    <n v="30"/>
    <n v="20"/>
    <x v="3"/>
    <n v="0.7"/>
    <n v="0.8"/>
    <n v="0.8"/>
    <n v="91"/>
    <n v="40"/>
    <n v="88"/>
    <s v="High Deep Work"/>
    <s v="Low Burnout"/>
    <s v="High Focus"/>
    <n v="84"/>
    <x v="3"/>
    <n v="88"/>
  </r>
  <r>
    <s v="FRL-1399"/>
    <x v="154"/>
    <x v="1"/>
    <x v="6"/>
    <n v="4"/>
    <n v="4"/>
    <n v="100"/>
    <n v="3"/>
    <n v="80"/>
    <n v="90"/>
    <n v="60"/>
    <n v="70"/>
    <x v="2"/>
    <n v="0.4"/>
    <n v="1"/>
    <n v="0.8"/>
    <n v="70"/>
    <n v="57"/>
    <n v="75"/>
    <s v="Very High Deep Work"/>
    <s v="Medium Burnout"/>
    <s v="Medium Focus"/>
    <n v="98"/>
    <x v="3"/>
    <n v="91"/>
  </r>
  <r>
    <s v="FRL-1152"/>
    <x v="102"/>
    <x v="0"/>
    <x v="2"/>
    <n v="7"/>
    <n v="4"/>
    <n v="57"/>
    <n v="9"/>
    <n v="60"/>
    <n v="75"/>
    <n v="10"/>
    <n v="30"/>
    <x v="2"/>
    <n v="0.9"/>
    <n v="0.56999999999999995"/>
    <n v="0.6"/>
    <n v="53"/>
    <n v="32"/>
    <n v="54"/>
    <s v="Low Deep Work"/>
    <s v="Low Burnout"/>
    <s v="Low Focus"/>
    <n v="67"/>
    <x v="0"/>
    <n v="74"/>
  </r>
  <r>
    <s v="FRL-1090"/>
    <x v="37"/>
    <x v="0"/>
    <x v="0"/>
    <n v="8.5"/>
    <n v="6"/>
    <n v="71"/>
    <n v="7"/>
    <n v="100"/>
    <n v="75"/>
    <n v="70"/>
    <n v="40"/>
    <x v="0"/>
    <n v="0.3"/>
    <n v="0.71"/>
    <n v="1"/>
    <n v="89"/>
    <n v="55"/>
    <n v="99"/>
    <s v="Medium Deep Work"/>
    <s v="Medium Burnout"/>
    <s v="High Focus"/>
    <n v="88"/>
    <x v="1"/>
    <n v="79"/>
  </r>
  <r>
    <s v="FRL-1103"/>
    <x v="28"/>
    <x v="3"/>
    <x v="3"/>
    <n v="4"/>
    <n v="4"/>
    <n v="100"/>
    <n v="7"/>
    <n v="50"/>
    <n v="75"/>
    <n v="30"/>
    <n v="70"/>
    <x v="3"/>
    <n v="0.7"/>
    <n v="1"/>
    <n v="0.5"/>
    <n v="92"/>
    <n v="41"/>
    <n v="100"/>
    <s v="Very High Deep Work"/>
    <s v="Low Burnout"/>
    <s v="High Focus"/>
    <n v="71"/>
    <x v="2"/>
    <n v="77"/>
  </r>
  <r>
    <s v="FRL-1120"/>
    <x v="63"/>
    <x v="6"/>
    <x v="7"/>
    <n v="9.5"/>
    <n v="7"/>
    <n v="74"/>
    <n v="5"/>
    <n v="50"/>
    <n v="90"/>
    <n v="50"/>
    <n v="80"/>
    <x v="3"/>
    <n v="0.5"/>
    <n v="0.74"/>
    <n v="0.5"/>
    <n v="64"/>
    <n v="67"/>
    <n v="67"/>
    <s v="Medium Deep Work"/>
    <s v="Medium Burnout"/>
    <s v="Low Focus"/>
    <n v="71"/>
    <x v="2"/>
    <n v="87"/>
  </r>
  <r>
    <s v="FRL-1323"/>
    <x v="140"/>
    <x v="1"/>
    <x v="7"/>
    <n v="7"/>
    <n v="7"/>
    <n v="100"/>
    <n v="4"/>
    <n v="100"/>
    <n v="95"/>
    <n v="40"/>
    <n v="10"/>
    <x v="3"/>
    <n v="0.6"/>
    <n v="1"/>
    <n v="1"/>
    <n v="90"/>
    <n v="35"/>
    <n v="98"/>
    <s v="Very High Deep Work"/>
    <s v="Low Burnout"/>
    <s v="High Focus"/>
    <n v="94"/>
    <x v="1"/>
    <n v="92"/>
  </r>
  <r>
    <s v="FRL-1031"/>
    <x v="122"/>
    <x v="5"/>
    <x v="5"/>
    <n v="4.5"/>
    <n v="4.5"/>
    <n v="100"/>
    <n v="7"/>
    <n v="80"/>
    <n v="85"/>
    <n v="30"/>
    <n v="30"/>
    <x v="1"/>
    <n v="0.7"/>
    <n v="1"/>
    <n v="0.8"/>
    <n v="90"/>
    <n v="35"/>
    <n v="95"/>
    <s v="Very High Deep Work"/>
    <s v="Low Burnout"/>
    <s v="High Focus"/>
    <n v="84"/>
    <x v="3"/>
    <n v="80"/>
  </r>
  <r>
    <s v="FRL-1185"/>
    <x v="155"/>
    <x v="6"/>
    <x v="0"/>
    <n v="6"/>
    <n v="4"/>
    <n v="67"/>
    <n v="5"/>
    <n v="50"/>
    <n v="90"/>
    <n v="60"/>
    <n v="80"/>
    <x v="1"/>
    <n v="0.4"/>
    <n v="0.67"/>
    <n v="0.5"/>
    <n v="67"/>
    <n v="53"/>
    <n v="80"/>
    <s v="Low Deep Work"/>
    <s v="Medium Burnout"/>
    <s v="Medium Focus"/>
    <n v="85"/>
    <x v="2"/>
    <n v="94"/>
  </r>
  <r>
    <s v="FRL-1077"/>
    <x v="109"/>
    <x v="3"/>
    <x v="0"/>
    <n v="8.5"/>
    <n v="6.5"/>
    <n v="76"/>
    <n v="2"/>
    <n v="50"/>
    <n v="95"/>
    <n v="10"/>
    <n v="90"/>
    <x v="1"/>
    <n v="0.9"/>
    <n v="0.76"/>
    <n v="0.5"/>
    <n v="79"/>
    <n v="36"/>
    <n v="96"/>
    <s v="Medium Deep Work"/>
    <s v="Low Burnout"/>
    <s v="Medium Focus"/>
    <n v="89"/>
    <x v="2"/>
    <n v="99"/>
  </r>
  <r>
    <s v="FRL-1040"/>
    <x v="101"/>
    <x v="1"/>
    <x v="3"/>
    <n v="7"/>
    <n v="6.5"/>
    <n v="93"/>
    <n v="7"/>
    <n v="50"/>
    <n v="95"/>
    <n v="10"/>
    <n v="30"/>
    <x v="4"/>
    <n v="0.9"/>
    <n v="0.93"/>
    <n v="0.5"/>
    <n v="86"/>
    <n v="24"/>
    <n v="92"/>
    <s v="Very High Deep Work"/>
    <s v="Low Burnout"/>
    <s v="High Focus"/>
    <n v="90"/>
    <x v="2"/>
    <n v="97"/>
  </r>
  <r>
    <s v="FRL-1151"/>
    <x v="92"/>
    <x v="1"/>
    <x v="7"/>
    <n v="8.5"/>
    <n v="4"/>
    <n v="47"/>
    <n v="2"/>
    <n v="70"/>
    <n v="90"/>
    <n v="60"/>
    <n v="40"/>
    <x v="1"/>
    <n v="0.4"/>
    <n v="0.47"/>
    <n v="0.7"/>
    <n v="53"/>
    <n v="67"/>
    <n v="49"/>
    <s v="Low Deep Work"/>
    <s v="Medium Burnout"/>
    <s v="Low Focus"/>
    <n v="78"/>
    <x v="0"/>
    <n v="87"/>
  </r>
  <r>
    <s v="FRL-1368"/>
    <x v="187"/>
    <x v="4"/>
    <x v="3"/>
    <n v="5"/>
    <n v="4.5"/>
    <n v="90"/>
    <n v="5"/>
    <n v="50"/>
    <n v="85"/>
    <n v="70"/>
    <n v="80"/>
    <x v="1"/>
    <n v="0.3"/>
    <n v="0.9"/>
    <n v="0.5"/>
    <n v="83"/>
    <n v="64"/>
    <n v="92"/>
    <s v="Very High Deep Work"/>
    <s v="Medium Burnout"/>
    <s v="High Focus"/>
    <n v="81"/>
    <x v="2"/>
    <n v="87"/>
  </r>
  <r>
    <s v="FRL-1163"/>
    <x v="100"/>
    <x v="5"/>
    <x v="6"/>
    <n v="5.5"/>
    <n v="4.5"/>
    <n v="82"/>
    <n v="2"/>
    <n v="70"/>
    <n v="70"/>
    <n v="30"/>
    <n v="50"/>
    <x v="3"/>
    <n v="0.7"/>
    <n v="0.82"/>
    <n v="0.7"/>
    <n v="83"/>
    <n v="36"/>
    <n v="100"/>
    <s v="High Deep Work"/>
    <s v="Low Burnout"/>
    <s v="High Focus"/>
    <n v="71"/>
    <x v="0"/>
    <n v="71"/>
  </r>
  <r>
    <s v="FRL-1396"/>
    <x v="123"/>
    <x v="5"/>
    <x v="7"/>
    <n v="8.5"/>
    <n v="5.5"/>
    <n v="65"/>
    <n v="6"/>
    <n v="100"/>
    <n v="80"/>
    <n v="10"/>
    <n v="80"/>
    <x v="0"/>
    <n v="0.9"/>
    <n v="0.65"/>
    <n v="1"/>
    <n v="97"/>
    <n v="36"/>
    <n v="90"/>
    <s v="Low Deep Work"/>
    <s v="Low Burnout"/>
    <s v="High Focus"/>
    <n v="79"/>
    <x v="1"/>
    <n v="77"/>
  </r>
  <r>
    <s v="FRL-1328"/>
    <x v="141"/>
    <x v="2"/>
    <x v="3"/>
    <n v="9"/>
    <n v="7.5"/>
    <n v="83"/>
    <n v="3"/>
    <n v="90"/>
    <n v="80"/>
    <n v="10"/>
    <n v="30"/>
    <x v="3"/>
    <n v="0.9"/>
    <n v="0.83"/>
    <n v="0.9"/>
    <n v="91"/>
    <n v="26"/>
    <n v="100"/>
    <s v="High Deep Work"/>
    <s v="Low Burnout"/>
    <s v="High Focus"/>
    <n v="95"/>
    <x v="1"/>
    <n v="82"/>
  </r>
  <r>
    <s v="FRL-1177"/>
    <x v="96"/>
    <x v="1"/>
    <x v="6"/>
    <n v="9.5"/>
    <n v="4"/>
    <n v="42"/>
    <n v="7"/>
    <n v="80"/>
    <n v="70"/>
    <n v="50"/>
    <n v="90"/>
    <x v="2"/>
    <n v="0.5"/>
    <n v="0.42"/>
    <n v="0.8"/>
    <n v="48"/>
    <n v="81"/>
    <n v="43"/>
    <s v="Low Deep Work"/>
    <s v="High Burnout"/>
    <s v="Low Focus"/>
    <n v="76"/>
    <x v="3"/>
    <n v="71"/>
  </r>
  <r>
    <s v="FRL-1113"/>
    <x v="15"/>
    <x v="0"/>
    <x v="5"/>
    <n v="5.5"/>
    <n v="4"/>
    <n v="73"/>
    <n v="8"/>
    <n v="50"/>
    <n v="80"/>
    <n v="80"/>
    <n v="60"/>
    <x v="1"/>
    <n v="0.2"/>
    <n v="0.73"/>
    <n v="0.5"/>
    <n v="58"/>
    <n v="68"/>
    <n v="60"/>
    <s v="Medium Deep Work"/>
    <s v="Medium Burnout"/>
    <s v="Low Focus"/>
    <n v="67"/>
    <x v="2"/>
    <n v="75"/>
  </r>
  <r>
    <s v="FRL-1376"/>
    <x v="163"/>
    <x v="1"/>
    <x v="1"/>
    <n v="5"/>
    <n v="5"/>
    <n v="100"/>
    <n v="9"/>
    <n v="60"/>
    <n v="80"/>
    <n v="30"/>
    <n v="30"/>
    <x v="1"/>
    <n v="0.7"/>
    <n v="1"/>
    <n v="0.6"/>
    <n v="76"/>
    <n v="37"/>
    <n v="77"/>
    <s v="Very High Deep Work"/>
    <s v="Low Burnout"/>
    <s v="Medium Focus"/>
    <n v="65"/>
    <x v="0"/>
    <n v="73"/>
  </r>
  <r>
    <s v="FRL-1259"/>
    <x v="16"/>
    <x v="2"/>
    <x v="4"/>
    <n v="8"/>
    <n v="4.5"/>
    <n v="56"/>
    <n v="6"/>
    <n v="100"/>
    <n v="75"/>
    <n v="10"/>
    <n v="90"/>
    <x v="1"/>
    <n v="0.9"/>
    <n v="0.56000000000000005"/>
    <n v="1"/>
    <n v="79"/>
    <n v="48"/>
    <n v="91"/>
    <s v="Low Deep Work"/>
    <s v="Low Burnout"/>
    <s v="Medium Focus"/>
    <n v="91"/>
    <x v="1"/>
    <n v="81"/>
  </r>
  <r>
    <s v="FRL-1071"/>
    <x v="0"/>
    <x v="0"/>
    <x v="0"/>
    <n v="7.5"/>
    <n v="7"/>
    <n v="93"/>
    <n v="9"/>
    <n v="50"/>
    <n v="100"/>
    <n v="30"/>
    <n v="70"/>
    <x v="1"/>
    <n v="0.7"/>
    <n v="0.93"/>
    <n v="0.5"/>
    <n v="77"/>
    <n v="36"/>
    <n v="99"/>
    <s v="Very High Deep Work"/>
    <s v="Low Burnout"/>
    <s v="Medium Focus"/>
    <n v="94"/>
    <x v="2"/>
    <n v="104"/>
  </r>
  <r>
    <s v="FRL-1085"/>
    <x v="69"/>
    <x v="5"/>
    <x v="7"/>
    <n v="4"/>
    <n v="4"/>
    <n v="100"/>
    <n v="1"/>
    <n v="100"/>
    <n v="75"/>
    <n v="30"/>
    <n v="50"/>
    <x v="1"/>
    <n v="0.7"/>
    <n v="1"/>
    <n v="1"/>
    <n v="93"/>
    <n v="39"/>
    <n v="91"/>
    <s v="Very High Deep Work"/>
    <s v="Low Burnout"/>
    <s v="High Focus"/>
    <n v="74"/>
    <x v="1"/>
    <n v="72"/>
  </r>
  <r>
    <s v="FRL-1118"/>
    <x v="90"/>
    <x v="3"/>
    <x v="1"/>
    <n v="6"/>
    <n v="4.5"/>
    <n v="75"/>
    <n v="1"/>
    <n v="100"/>
    <n v="100"/>
    <n v="30"/>
    <n v="60"/>
    <x v="0"/>
    <n v="0.7"/>
    <n v="0.75"/>
    <n v="1"/>
    <n v="74"/>
    <n v="45"/>
    <n v="71"/>
    <s v="Medium Deep Work"/>
    <s v="Low Burnout"/>
    <s v="Medium Focus"/>
    <n v="94"/>
    <x v="1"/>
    <n v="93"/>
  </r>
  <r>
    <s v="FRL-1249"/>
    <x v="11"/>
    <x v="5"/>
    <x v="5"/>
    <n v="8.5"/>
    <n v="7"/>
    <n v="82"/>
    <n v="3"/>
    <n v="60"/>
    <n v="90"/>
    <n v="40"/>
    <n v="90"/>
    <x v="0"/>
    <n v="0.6"/>
    <n v="0.82"/>
    <n v="0.6"/>
    <n v="55"/>
    <n v="76"/>
    <n v="61"/>
    <s v="High Deep Work"/>
    <s v="High Burnout"/>
    <s v="Low Focus"/>
    <n v="82"/>
    <x v="0"/>
    <n v="85"/>
  </r>
  <r>
    <s v="FRL-1024"/>
    <x v="135"/>
    <x v="4"/>
    <x v="4"/>
    <n v="5.5"/>
    <n v="5.5"/>
    <n v="100"/>
    <n v="7"/>
    <n v="70"/>
    <n v="75"/>
    <n v="50"/>
    <n v="30"/>
    <x v="1"/>
    <n v="0.5"/>
    <n v="1"/>
    <n v="0.7"/>
    <n v="91"/>
    <n v="34"/>
    <n v="100"/>
    <s v="Very High Deep Work"/>
    <s v="Low Burnout"/>
    <s v="High Focus"/>
    <n v="79"/>
    <x v="0"/>
    <n v="81"/>
  </r>
  <r>
    <s v="FRL-1377"/>
    <x v="123"/>
    <x v="5"/>
    <x v="0"/>
    <n v="4"/>
    <n v="4"/>
    <n v="100"/>
    <n v="4"/>
    <n v="90"/>
    <n v="85"/>
    <n v="50"/>
    <n v="20"/>
    <x v="2"/>
    <n v="0.5"/>
    <n v="1"/>
    <n v="0.9"/>
    <n v="68"/>
    <n v="39"/>
    <n v="78"/>
    <s v="Very High Deep Work"/>
    <s v="Low Burnout"/>
    <s v="Medium Focus"/>
    <n v="100"/>
    <x v="1"/>
    <n v="89"/>
  </r>
  <r>
    <s v="FRL-1335"/>
    <x v="28"/>
    <x v="3"/>
    <x v="5"/>
    <n v="5"/>
    <n v="5"/>
    <n v="100"/>
    <n v="1"/>
    <n v="70"/>
    <n v="100"/>
    <n v="10"/>
    <n v="60"/>
    <x v="0"/>
    <n v="0.9"/>
    <n v="1"/>
    <n v="0.7"/>
    <n v="79"/>
    <n v="41"/>
    <n v="90"/>
    <s v="Very High Deep Work"/>
    <s v="Low Burnout"/>
    <s v="Medium Focus"/>
    <n v="91"/>
    <x v="0"/>
    <n v="95"/>
  </r>
  <r>
    <s v="FRL-1343"/>
    <x v="167"/>
    <x v="6"/>
    <x v="1"/>
    <n v="7.5"/>
    <n v="4.5"/>
    <n v="60"/>
    <n v="6"/>
    <n v="50"/>
    <n v="100"/>
    <n v="60"/>
    <n v="20"/>
    <x v="1"/>
    <n v="0.4"/>
    <n v="0.6"/>
    <n v="0.5"/>
    <n v="84"/>
    <n v="61"/>
    <n v="67"/>
    <s v="Low Deep Work"/>
    <s v="Medium Burnout"/>
    <s v="High Focus"/>
    <n v="75"/>
    <x v="2"/>
    <n v="93"/>
  </r>
  <r>
    <s v="FRL-1108"/>
    <x v="126"/>
    <x v="0"/>
    <x v="5"/>
    <n v="7.5"/>
    <n v="5"/>
    <n v="67"/>
    <n v="2"/>
    <n v="90"/>
    <n v="70"/>
    <n v="80"/>
    <n v="50"/>
    <x v="2"/>
    <n v="0.2"/>
    <n v="0.67"/>
    <n v="0.9"/>
    <n v="56"/>
    <n v="73"/>
    <n v="47"/>
    <s v="Low Deep Work"/>
    <s v="High Burnout"/>
    <s v="Low Focus"/>
    <n v="73"/>
    <x v="1"/>
    <n v="65"/>
  </r>
  <r>
    <s v="FRL-1240"/>
    <x v="108"/>
    <x v="3"/>
    <x v="5"/>
    <n v="9.5"/>
    <n v="5.5"/>
    <n v="58"/>
    <n v="10"/>
    <n v="100"/>
    <n v="70"/>
    <n v="80"/>
    <n v="20"/>
    <x v="4"/>
    <n v="0.2"/>
    <n v="0.57999999999999996"/>
    <n v="1"/>
    <n v="71"/>
    <n v="60"/>
    <n v="58"/>
    <s v="Low Deep Work"/>
    <s v="Medium Burnout"/>
    <s v="Medium Focus"/>
    <n v="73"/>
    <x v="1"/>
    <n v="65"/>
  </r>
  <r>
    <s v="FRL-1365"/>
    <x v="145"/>
    <x v="1"/>
    <x v="0"/>
    <n v="4"/>
    <n v="4"/>
    <n v="100"/>
    <n v="5"/>
    <n v="80"/>
    <n v="90"/>
    <n v="90"/>
    <n v="50"/>
    <x v="1"/>
    <n v="0.1"/>
    <n v="1"/>
    <n v="0.8"/>
    <n v="75"/>
    <n v="56"/>
    <n v="93"/>
    <s v="Very High Deep Work"/>
    <s v="Medium Burnout"/>
    <s v="Medium Focus"/>
    <n v="100"/>
    <x v="3"/>
    <n v="94"/>
  </r>
  <r>
    <s v="FRL-1168"/>
    <x v="143"/>
    <x v="6"/>
    <x v="3"/>
    <n v="7.5"/>
    <n v="5.5"/>
    <n v="73"/>
    <n v="8"/>
    <n v="70"/>
    <n v="90"/>
    <n v="70"/>
    <n v="70"/>
    <x v="4"/>
    <n v="0.3"/>
    <n v="0.73"/>
    <n v="0.7"/>
    <n v="66"/>
    <n v="68"/>
    <n v="64"/>
    <s v="Medium Deep Work"/>
    <s v="Medium Burnout"/>
    <s v="Medium Focus"/>
    <n v="93"/>
    <x v="0"/>
    <n v="92"/>
  </r>
  <r>
    <s v="FRL-1226"/>
    <x v="147"/>
    <x v="3"/>
    <x v="7"/>
    <n v="5.5"/>
    <n v="5.5"/>
    <n v="100"/>
    <n v="7"/>
    <n v="50"/>
    <n v="100"/>
    <n v="50"/>
    <n v="80"/>
    <x v="2"/>
    <n v="0.5"/>
    <n v="1"/>
    <n v="0.5"/>
    <n v="57"/>
    <n v="68"/>
    <n v="52"/>
    <s v="Very High Deep Work"/>
    <s v="Medium Burnout"/>
    <s v="Low Focus"/>
    <n v="79"/>
    <x v="2"/>
    <n v="97"/>
  </r>
  <r>
    <s v="FRL-1075"/>
    <x v="95"/>
    <x v="5"/>
    <x v="1"/>
    <n v="8"/>
    <n v="4.5"/>
    <n v="56"/>
    <n v="9"/>
    <n v="60"/>
    <n v="85"/>
    <n v="90"/>
    <n v="40"/>
    <x v="1"/>
    <n v="0.1"/>
    <n v="0.56000000000000005"/>
    <n v="0.6"/>
    <n v="70"/>
    <n v="97"/>
    <n v="50"/>
    <s v="Low Deep Work"/>
    <s v="High Burnout"/>
    <s v="Medium Focus"/>
    <n v="69"/>
    <x v="0"/>
    <n v="78"/>
  </r>
  <r>
    <s v="FRL-1182"/>
    <x v="71"/>
    <x v="4"/>
    <x v="6"/>
    <n v="10"/>
    <n v="8"/>
    <n v="80"/>
    <n v="10"/>
    <n v="70"/>
    <n v="70"/>
    <n v="50"/>
    <n v="40"/>
    <x v="0"/>
    <n v="0.5"/>
    <n v="0.8"/>
    <n v="0.7"/>
    <n v="82"/>
    <n v="52"/>
    <n v="99"/>
    <s v="High Deep Work"/>
    <s v="Medium Burnout"/>
    <s v="High Focus"/>
    <n v="71"/>
    <x v="0"/>
    <n v="71"/>
  </r>
  <r>
    <s v="FRL-1396"/>
    <x v="154"/>
    <x v="1"/>
    <x v="3"/>
    <n v="4.5"/>
    <n v="4.5"/>
    <n v="100"/>
    <n v="1"/>
    <n v="80"/>
    <n v="90"/>
    <n v="60"/>
    <n v="80"/>
    <x v="4"/>
    <n v="0.4"/>
    <n v="1"/>
    <n v="0.8"/>
    <n v="78"/>
    <n v="61"/>
    <n v="79"/>
    <s v="Very High Deep Work"/>
    <s v="Medium Burnout"/>
    <s v="Medium Focus"/>
    <n v="100"/>
    <x v="3"/>
    <n v="92"/>
  </r>
  <r>
    <s v="FRL-1067"/>
    <x v="122"/>
    <x v="5"/>
    <x v="6"/>
    <n v="7"/>
    <n v="5.5"/>
    <n v="79"/>
    <n v="9"/>
    <n v="90"/>
    <n v="70"/>
    <n v="40"/>
    <n v="20"/>
    <x v="4"/>
    <n v="0.6"/>
    <n v="0.79"/>
    <n v="0.9"/>
    <n v="73"/>
    <n v="39"/>
    <n v="80"/>
    <s v="Medium Deep Work"/>
    <s v="Low Burnout"/>
    <s v="Medium Focus"/>
    <n v="81"/>
    <x v="1"/>
    <n v="71"/>
  </r>
  <r>
    <s v="FRL-1204"/>
    <x v="100"/>
    <x v="5"/>
    <x v="4"/>
    <n v="8"/>
    <n v="4.5"/>
    <n v="56"/>
    <n v="8"/>
    <n v="60"/>
    <n v="80"/>
    <n v="90"/>
    <n v="20"/>
    <x v="3"/>
    <n v="0.1"/>
    <n v="0.56000000000000005"/>
    <n v="0.6"/>
    <n v="55"/>
    <n v="62"/>
    <n v="75"/>
    <s v="Low Deep Work"/>
    <s v="Medium Burnout"/>
    <s v="Low Focus"/>
    <n v="84"/>
    <x v="0"/>
    <n v="86"/>
  </r>
  <r>
    <s v="FRL-1124"/>
    <x v="161"/>
    <x v="4"/>
    <x v="4"/>
    <n v="7"/>
    <n v="5"/>
    <n v="71"/>
    <n v="3"/>
    <n v="90"/>
    <n v="75"/>
    <n v="40"/>
    <n v="10"/>
    <x v="3"/>
    <n v="0.6"/>
    <n v="0.71"/>
    <n v="0.9"/>
    <n v="82"/>
    <n v="33"/>
    <n v="100"/>
    <s v="Medium Deep Work"/>
    <s v="Low Burnout"/>
    <s v="High Focus"/>
    <n v="91"/>
    <x v="1"/>
    <n v="81"/>
  </r>
  <r>
    <s v="FRL-1123"/>
    <x v="90"/>
    <x v="3"/>
    <x v="1"/>
    <n v="6.5"/>
    <n v="4.5"/>
    <n v="69"/>
    <n v="7"/>
    <n v="90"/>
    <n v="95"/>
    <n v="90"/>
    <n v="60"/>
    <x v="3"/>
    <n v="0.1"/>
    <n v="0.69"/>
    <n v="0.9"/>
    <n v="67"/>
    <n v="83"/>
    <n v="59"/>
    <s v="Low Deep Work"/>
    <s v="High Burnout"/>
    <s v="Medium Focus"/>
    <n v="89"/>
    <x v="1"/>
    <n v="88"/>
  </r>
  <r>
    <s v="FRL-1307"/>
    <x v="104"/>
    <x v="2"/>
    <x v="2"/>
    <n v="7.5"/>
    <n v="5.5"/>
    <n v="73"/>
    <n v="5"/>
    <n v="50"/>
    <n v="70"/>
    <n v="20"/>
    <n v="50"/>
    <x v="1"/>
    <n v="0.8"/>
    <n v="0.73"/>
    <n v="0.5"/>
    <n v="67"/>
    <n v="43"/>
    <n v="74"/>
    <s v="Medium Deep Work"/>
    <s v="Low Burnout"/>
    <s v="Medium Focus"/>
    <n v="57"/>
    <x v="2"/>
    <n v="69"/>
  </r>
  <r>
    <s v="FRL-1368"/>
    <x v="66"/>
    <x v="0"/>
    <x v="5"/>
    <n v="7.5"/>
    <n v="6.5"/>
    <n v="87"/>
    <n v="5"/>
    <n v="80"/>
    <n v="75"/>
    <n v="80"/>
    <n v="80"/>
    <x v="0"/>
    <n v="0.2"/>
    <n v="0.87"/>
    <n v="0.8"/>
    <n v="67"/>
    <n v="76"/>
    <n v="69"/>
    <s v="High Deep Work"/>
    <s v="High Burnout"/>
    <s v="Medium Focus"/>
    <n v="74"/>
    <x v="3"/>
    <n v="70"/>
  </r>
  <r>
    <s v="FRL-1389"/>
    <x v="17"/>
    <x v="2"/>
    <x v="0"/>
    <n v="8.5"/>
    <n v="4"/>
    <n v="47"/>
    <n v="10"/>
    <n v="80"/>
    <n v="90"/>
    <n v="20"/>
    <n v="50"/>
    <x v="2"/>
    <n v="0.8"/>
    <n v="0.47"/>
    <n v="0.8"/>
    <n v="71"/>
    <n v="35"/>
    <n v="69"/>
    <s v="Low Deep Work"/>
    <s v="Low Burnout"/>
    <s v="Medium Focus"/>
    <n v="100"/>
    <x v="3"/>
    <n v="94"/>
  </r>
  <r>
    <s v="FRL-1172"/>
    <x v="116"/>
    <x v="0"/>
    <x v="3"/>
    <n v="7.5"/>
    <n v="7.5"/>
    <n v="100"/>
    <n v="4"/>
    <n v="80"/>
    <n v="70"/>
    <n v="10"/>
    <n v="40"/>
    <x v="2"/>
    <n v="0.9"/>
    <n v="1"/>
    <n v="0.8"/>
    <n v="72"/>
    <n v="32"/>
    <n v="80"/>
    <s v="Very High Deep Work"/>
    <s v="Low Burnout"/>
    <s v="Medium Focus"/>
    <n v="79"/>
    <x v="3"/>
    <n v="72"/>
  </r>
  <r>
    <s v="FRL-1175"/>
    <x v="100"/>
    <x v="5"/>
    <x v="5"/>
    <n v="5.5"/>
    <n v="5.5"/>
    <n v="100"/>
    <n v="9"/>
    <n v="90"/>
    <n v="70"/>
    <n v="10"/>
    <n v="90"/>
    <x v="0"/>
    <n v="0.9"/>
    <n v="1"/>
    <n v="0.9"/>
    <n v="71"/>
    <n v="55"/>
    <n v="81"/>
    <s v="Very High Deep Work"/>
    <s v="Medium Burnout"/>
    <s v="Medium Focus"/>
    <n v="73"/>
    <x v="1"/>
    <n v="65"/>
  </r>
  <r>
    <s v="FRL-1056"/>
    <x v="157"/>
    <x v="4"/>
    <x v="2"/>
    <n v="9"/>
    <n v="7.5"/>
    <n v="83"/>
    <n v="6"/>
    <n v="90"/>
    <n v="95"/>
    <n v="50"/>
    <n v="40"/>
    <x v="0"/>
    <n v="0.5"/>
    <n v="0.83"/>
    <n v="0.9"/>
    <n v="86"/>
    <n v="52"/>
    <n v="89"/>
    <s v="High Deep Work"/>
    <s v="Medium Burnout"/>
    <s v="High Focus"/>
    <n v="97"/>
    <x v="1"/>
    <n v="94"/>
  </r>
  <r>
    <s v="FRL-1365"/>
    <x v="109"/>
    <x v="3"/>
    <x v="7"/>
    <n v="10"/>
    <n v="4.5"/>
    <n v="45"/>
    <n v="9"/>
    <n v="90"/>
    <n v="85"/>
    <n v="80"/>
    <n v="20"/>
    <x v="4"/>
    <n v="0.2"/>
    <n v="0.45"/>
    <n v="0.9"/>
    <n v="40"/>
    <n v="82"/>
    <n v="32"/>
    <s v="Low Deep Work"/>
    <s v="High Burnout"/>
    <s v="Low Focus"/>
    <n v="84"/>
    <x v="1"/>
    <n v="82"/>
  </r>
  <r>
    <s v="FRL-1198"/>
    <x v="155"/>
    <x v="6"/>
    <x v="3"/>
    <n v="8"/>
    <n v="7.5"/>
    <n v="94"/>
    <n v="3"/>
    <n v="80"/>
    <n v="75"/>
    <n v="50"/>
    <n v="20"/>
    <x v="0"/>
    <n v="0.5"/>
    <n v="0.94"/>
    <n v="0.8"/>
    <n v="89"/>
    <n v="47"/>
    <n v="100"/>
    <s v="Very High Deep Work"/>
    <s v="Low Burnout"/>
    <s v="High Focus"/>
    <n v="84"/>
    <x v="3"/>
    <n v="77"/>
  </r>
  <r>
    <s v="FRL-1135"/>
    <x v="20"/>
    <x v="6"/>
    <x v="4"/>
    <n v="6.5"/>
    <n v="5.5"/>
    <n v="85"/>
    <n v="9"/>
    <n v="80"/>
    <n v="85"/>
    <n v="20"/>
    <n v="30"/>
    <x v="4"/>
    <n v="0.8"/>
    <n v="0.85"/>
    <n v="0.8"/>
    <n v="76"/>
    <n v="29"/>
    <n v="88"/>
    <s v="High Deep Work"/>
    <s v="Low Burnout"/>
    <s v="Medium Focus"/>
    <n v="97"/>
    <x v="3"/>
    <n v="91"/>
  </r>
  <r>
    <s v="FRL-1244"/>
    <x v="106"/>
    <x v="1"/>
    <x v="4"/>
    <n v="5"/>
    <n v="5"/>
    <n v="100"/>
    <n v="2"/>
    <n v="60"/>
    <n v="100"/>
    <n v="20"/>
    <n v="30"/>
    <x v="2"/>
    <n v="0.8"/>
    <n v="1"/>
    <n v="0.6"/>
    <n v="73"/>
    <n v="24"/>
    <n v="88"/>
    <s v="Very High Deep Work"/>
    <s v="Low Burnout"/>
    <s v="Medium Focus"/>
    <n v="100"/>
    <x v="0"/>
    <n v="106"/>
  </r>
  <r>
    <s v="FRL-1332"/>
    <x v="174"/>
    <x v="0"/>
    <x v="7"/>
    <n v="6"/>
    <n v="6"/>
    <n v="100"/>
    <n v="10"/>
    <n v="90"/>
    <n v="85"/>
    <n v="10"/>
    <n v="90"/>
    <x v="2"/>
    <n v="0.9"/>
    <n v="1"/>
    <n v="0.9"/>
    <n v="79"/>
    <n v="42"/>
    <n v="68"/>
    <s v="Very High Deep Work"/>
    <s v="Low Burnout"/>
    <s v="Medium Focus"/>
    <n v="84"/>
    <x v="1"/>
    <n v="82"/>
  </r>
  <r>
    <s v="FRL-1368"/>
    <x v="43"/>
    <x v="2"/>
    <x v="3"/>
    <n v="6.5"/>
    <n v="6.5"/>
    <n v="100"/>
    <n v="9"/>
    <n v="70"/>
    <n v="80"/>
    <n v="40"/>
    <n v="80"/>
    <x v="3"/>
    <n v="0.6"/>
    <n v="1"/>
    <n v="0.7"/>
    <n v="92"/>
    <n v="49"/>
    <n v="100"/>
    <s v="Very High Deep Work"/>
    <s v="Low Burnout"/>
    <s v="High Focus"/>
    <n v="83"/>
    <x v="0"/>
    <n v="82"/>
  </r>
  <r>
    <s v="FRL-1361"/>
    <x v="138"/>
    <x v="5"/>
    <x v="0"/>
    <n v="5.5"/>
    <n v="5.5"/>
    <n v="100"/>
    <n v="7"/>
    <n v="50"/>
    <n v="90"/>
    <n v="60"/>
    <n v="60"/>
    <x v="1"/>
    <n v="0.4"/>
    <n v="1"/>
    <n v="0.5"/>
    <n v="67"/>
    <n v="46"/>
    <n v="90"/>
    <s v="Very High Deep Work"/>
    <s v="Low Burnout"/>
    <s v="Medium Focus"/>
    <n v="85"/>
    <x v="2"/>
    <n v="94"/>
  </r>
  <r>
    <s v="FRL-1252"/>
    <x v="132"/>
    <x v="4"/>
    <x v="7"/>
    <n v="7.5"/>
    <n v="4.5"/>
    <n v="60"/>
    <n v="7"/>
    <n v="90"/>
    <n v="100"/>
    <n v="50"/>
    <n v="50"/>
    <x v="1"/>
    <n v="0.5"/>
    <n v="0.6"/>
    <n v="0.9"/>
    <n v="67"/>
    <n v="55"/>
    <n v="63"/>
    <s v="Low Deep Work"/>
    <s v="Medium Burnout"/>
    <s v="Medium Focus"/>
    <n v="99"/>
    <x v="1"/>
    <n v="97"/>
  </r>
  <r>
    <s v="FRL-1138"/>
    <x v="14"/>
    <x v="5"/>
    <x v="0"/>
    <n v="4"/>
    <n v="4"/>
    <n v="100"/>
    <n v="1"/>
    <n v="100"/>
    <n v="80"/>
    <n v="10"/>
    <n v="80"/>
    <x v="2"/>
    <n v="0.9"/>
    <n v="1"/>
    <n v="1"/>
    <n v="78"/>
    <n v="35"/>
    <n v="85"/>
    <s v="Very High Deep Work"/>
    <s v="Low Burnout"/>
    <s v="Medium Focus"/>
    <n v="94"/>
    <x v="1"/>
    <n v="84"/>
  </r>
  <r>
    <s v="FRL-1023"/>
    <x v="62"/>
    <x v="2"/>
    <x v="2"/>
    <n v="5.5"/>
    <n v="4"/>
    <n v="73"/>
    <n v="1"/>
    <n v="80"/>
    <n v="80"/>
    <n v="10"/>
    <n v="80"/>
    <x v="1"/>
    <n v="0.9"/>
    <n v="0.73"/>
    <n v="0.8"/>
    <n v="58"/>
    <n v="41"/>
    <n v="69"/>
    <s v="Medium Deep Work"/>
    <s v="Low Burnout"/>
    <s v="Low Focus"/>
    <n v="77"/>
    <x v="3"/>
    <n v="79"/>
  </r>
  <r>
    <s v="FRL-1081"/>
    <x v="177"/>
    <x v="1"/>
    <x v="1"/>
    <n v="7"/>
    <n v="6"/>
    <n v="86"/>
    <n v="3"/>
    <n v="100"/>
    <n v="90"/>
    <n v="90"/>
    <n v="60"/>
    <x v="2"/>
    <n v="0.1"/>
    <n v="0.86"/>
    <n v="1"/>
    <n v="53"/>
    <n v="97"/>
    <n v="39"/>
    <s v="High Deep Work"/>
    <s v="High Burnout"/>
    <s v="Low Focus"/>
    <n v="84"/>
    <x v="1"/>
    <n v="83"/>
  </r>
  <r>
    <s v="FRL-1232"/>
    <x v="26"/>
    <x v="2"/>
    <x v="2"/>
    <n v="9.5"/>
    <n v="6"/>
    <n v="63"/>
    <n v="5"/>
    <n v="100"/>
    <n v="85"/>
    <n v="30"/>
    <n v="60"/>
    <x v="2"/>
    <n v="0.7"/>
    <n v="0.63"/>
    <n v="1"/>
    <n v="49"/>
    <n v="53"/>
    <n v="48"/>
    <s v="Low Deep Work"/>
    <s v="Medium Burnout"/>
    <s v="Low Focus"/>
    <n v="87"/>
    <x v="1"/>
    <n v="84"/>
  </r>
  <r>
    <s v="FRL-1353"/>
    <x v="59"/>
    <x v="0"/>
    <x v="2"/>
    <n v="10"/>
    <n v="7"/>
    <n v="70"/>
    <n v="7"/>
    <n v="70"/>
    <n v="80"/>
    <n v="80"/>
    <n v="60"/>
    <x v="2"/>
    <n v="0.2"/>
    <n v="0.7"/>
    <n v="0.7"/>
    <n v="50"/>
    <n v="96"/>
    <n v="40"/>
    <s v="Medium Deep Work"/>
    <s v="High Burnout"/>
    <s v="Low Focus"/>
    <n v="71"/>
    <x v="0"/>
    <n v="79"/>
  </r>
  <r>
    <s v="FRL-1286"/>
    <x v="34"/>
    <x v="6"/>
    <x v="1"/>
    <n v="9"/>
    <n v="5.5"/>
    <n v="61"/>
    <n v="8"/>
    <n v="50"/>
    <n v="100"/>
    <n v="60"/>
    <n v="40"/>
    <x v="1"/>
    <n v="0.4"/>
    <n v="0.61"/>
    <n v="0.5"/>
    <n v="71"/>
    <n v="73"/>
    <n v="58"/>
    <s v="Low Deep Work"/>
    <s v="High Burnout"/>
    <s v="Medium Focus"/>
    <n v="75"/>
    <x v="2"/>
    <n v="93"/>
  </r>
  <r>
    <s v="FRL-1181"/>
    <x v="83"/>
    <x v="6"/>
    <x v="4"/>
    <n v="9.5"/>
    <n v="8.5"/>
    <n v="89"/>
    <n v="1"/>
    <n v="80"/>
    <n v="95"/>
    <n v="80"/>
    <n v="80"/>
    <x v="0"/>
    <n v="0.2"/>
    <n v="0.89"/>
    <n v="0.8"/>
    <n v="88"/>
    <n v="62"/>
    <n v="100"/>
    <s v="High Deep Work"/>
    <s v="Medium Burnout"/>
    <s v="High Focus"/>
    <n v="100"/>
    <x v="3"/>
    <n v="101"/>
  </r>
  <r>
    <s v="FRL-1099"/>
    <x v="127"/>
    <x v="6"/>
    <x v="1"/>
    <n v="4"/>
    <n v="4"/>
    <n v="100"/>
    <n v="8"/>
    <n v="60"/>
    <n v="95"/>
    <n v="10"/>
    <n v="50"/>
    <x v="3"/>
    <n v="0.9"/>
    <n v="1"/>
    <n v="0.6"/>
    <n v="67"/>
    <n v="26"/>
    <n v="82"/>
    <s v="Very High Deep Work"/>
    <s v="Low Burnout"/>
    <s v="Medium Focus"/>
    <n v="78"/>
    <x v="0"/>
    <n v="88"/>
  </r>
  <r>
    <s v="FRL-1179"/>
    <x v="131"/>
    <x v="4"/>
    <x v="2"/>
    <n v="10"/>
    <n v="4"/>
    <n v="40"/>
    <n v="1"/>
    <n v="50"/>
    <n v="75"/>
    <n v="20"/>
    <n v="70"/>
    <x v="4"/>
    <n v="0.8"/>
    <n v="0.4"/>
    <n v="0.5"/>
    <n v="34"/>
    <n v="61"/>
    <n v="36"/>
    <s v="Low Deep Work"/>
    <s v="Medium Burnout"/>
    <s v="Low Focus"/>
    <n v="61"/>
    <x v="2"/>
    <n v="74"/>
  </r>
  <r>
    <s v="FRL-1238"/>
    <x v="6"/>
    <x v="3"/>
    <x v="2"/>
    <n v="5"/>
    <n v="4.5"/>
    <n v="90"/>
    <n v="1"/>
    <n v="50"/>
    <n v="75"/>
    <n v="80"/>
    <n v="80"/>
    <x v="0"/>
    <n v="0.2"/>
    <n v="0.9"/>
    <n v="0.5"/>
    <n v="68"/>
    <n v="74"/>
    <n v="73"/>
    <s v="Very High Deep Work"/>
    <s v="High Burnout"/>
    <s v="Medium Focus"/>
    <n v="61"/>
    <x v="2"/>
    <n v="74"/>
  </r>
  <r>
    <s v="FRL-1220"/>
    <x v="160"/>
    <x v="4"/>
    <x v="3"/>
    <n v="9.5"/>
    <n v="6.5"/>
    <n v="68"/>
    <n v="1"/>
    <n v="70"/>
    <n v="75"/>
    <n v="80"/>
    <n v="30"/>
    <x v="1"/>
    <n v="0.2"/>
    <n v="0.68"/>
    <n v="0.7"/>
    <n v="67"/>
    <n v="70"/>
    <n v="73"/>
    <s v="Low Deep Work"/>
    <s v="High Burnout"/>
    <s v="Medium Focus"/>
    <n v="78"/>
    <x v="0"/>
    <n v="77"/>
  </r>
  <r>
    <s v="FRL-1352"/>
    <x v="57"/>
    <x v="4"/>
    <x v="2"/>
    <n v="5.5"/>
    <n v="4"/>
    <n v="73"/>
    <n v="8"/>
    <n v="80"/>
    <n v="85"/>
    <n v="70"/>
    <n v="30"/>
    <x v="2"/>
    <n v="0.3"/>
    <n v="0.73"/>
    <n v="0.8"/>
    <n v="62"/>
    <n v="59"/>
    <n v="56"/>
    <s v="Medium Deep Work"/>
    <s v="Medium Burnout"/>
    <s v="Low Focus"/>
    <n v="82"/>
    <x v="3"/>
    <n v="84"/>
  </r>
  <r>
    <s v="FRL-1017"/>
    <x v="65"/>
    <x v="5"/>
    <x v="5"/>
    <n v="9.5"/>
    <n v="6.5"/>
    <n v="68"/>
    <n v="5"/>
    <n v="50"/>
    <n v="85"/>
    <n v="40"/>
    <n v="20"/>
    <x v="2"/>
    <n v="0.6"/>
    <n v="0.68"/>
    <n v="0.5"/>
    <n v="58"/>
    <n v="44"/>
    <n v="55"/>
    <s v="Low Deep Work"/>
    <s v="Low Burnout"/>
    <s v="Low Focus"/>
    <n v="71"/>
    <x v="2"/>
    <n v="80"/>
  </r>
  <r>
    <s v="FRL-1215"/>
    <x v="7"/>
    <x v="3"/>
    <x v="1"/>
    <n v="7.5"/>
    <n v="5"/>
    <n v="67"/>
    <n v="6"/>
    <n v="50"/>
    <n v="100"/>
    <n v="50"/>
    <n v="70"/>
    <x v="4"/>
    <n v="0.5"/>
    <n v="0.67"/>
    <n v="0.5"/>
    <n v="44"/>
    <n v="68"/>
    <n v="39"/>
    <s v="Low Deep Work"/>
    <s v="Medium Burnout"/>
    <s v="Low Focus"/>
    <n v="75"/>
    <x v="2"/>
    <n v="93"/>
  </r>
  <r>
    <s v="FRL-1334"/>
    <x v="168"/>
    <x v="6"/>
    <x v="3"/>
    <n v="9"/>
    <n v="5.5"/>
    <n v="61"/>
    <n v="7"/>
    <n v="50"/>
    <n v="85"/>
    <n v="20"/>
    <n v="60"/>
    <x v="0"/>
    <n v="0.8"/>
    <n v="0.61"/>
    <n v="0.5"/>
    <n v="86"/>
    <n v="39"/>
    <n v="98"/>
    <s v="Low Deep Work"/>
    <s v="Low Burnout"/>
    <s v="High Focus"/>
    <n v="81"/>
    <x v="2"/>
    <n v="87"/>
  </r>
  <r>
    <s v="FRL-1339"/>
    <x v="61"/>
    <x v="4"/>
    <x v="1"/>
    <n v="7"/>
    <n v="4"/>
    <n v="57"/>
    <n v="4"/>
    <n v="50"/>
    <n v="95"/>
    <n v="80"/>
    <n v="40"/>
    <x v="0"/>
    <n v="0.2"/>
    <n v="0.56999999999999995"/>
    <n v="0.5"/>
    <n v="75"/>
    <n v="75"/>
    <n v="61"/>
    <s v="Low Deep Work"/>
    <s v="High Burnout"/>
    <s v="Medium Focus"/>
    <n v="71"/>
    <x v="2"/>
    <n v="88"/>
  </r>
  <r>
    <s v="FRL-1079"/>
    <x v="143"/>
    <x v="6"/>
    <x v="4"/>
    <n v="4"/>
    <n v="4"/>
    <n v="100"/>
    <n v="7"/>
    <n v="80"/>
    <n v="85"/>
    <n v="60"/>
    <n v="50"/>
    <x v="0"/>
    <n v="0.4"/>
    <n v="1"/>
    <n v="0.8"/>
    <n v="98"/>
    <n v="38"/>
    <n v="100"/>
    <s v="Very High Deep Work"/>
    <s v="Low Burnout"/>
    <s v="High Focus"/>
    <n v="97"/>
    <x v="3"/>
    <n v="91"/>
  </r>
  <r>
    <s v="FRL-1119"/>
    <x v="150"/>
    <x v="5"/>
    <x v="4"/>
    <n v="5"/>
    <n v="4.5"/>
    <n v="90"/>
    <n v="3"/>
    <n v="70"/>
    <n v="70"/>
    <n v="70"/>
    <n v="50"/>
    <x v="0"/>
    <n v="0.3"/>
    <n v="0.9"/>
    <n v="0.7"/>
    <n v="87"/>
    <n v="44"/>
    <n v="100"/>
    <s v="Very High Deep Work"/>
    <s v="Low Burnout"/>
    <s v="High Focus"/>
    <n v="74"/>
    <x v="0"/>
    <n v="76"/>
  </r>
  <r>
    <s v="FRL-1114"/>
    <x v="34"/>
    <x v="6"/>
    <x v="7"/>
    <n v="5"/>
    <n v="5"/>
    <n v="100"/>
    <n v="7"/>
    <n v="80"/>
    <n v="90"/>
    <n v="10"/>
    <n v="60"/>
    <x v="1"/>
    <n v="0.9"/>
    <n v="1"/>
    <n v="0.8"/>
    <n v="98"/>
    <n v="32"/>
    <n v="95"/>
    <s v="Very High Deep Work"/>
    <s v="Low Burnout"/>
    <s v="High Focus"/>
    <n v="84"/>
    <x v="3"/>
    <n v="87"/>
  </r>
  <r>
    <s v="FRL-1122"/>
    <x v="179"/>
    <x v="3"/>
    <x v="0"/>
    <n v="4"/>
    <n v="4"/>
    <n v="100"/>
    <n v="8"/>
    <n v="60"/>
    <n v="70"/>
    <n v="40"/>
    <n v="70"/>
    <x v="0"/>
    <n v="0.6"/>
    <n v="1"/>
    <n v="0.6"/>
    <n v="73"/>
    <n v="43"/>
    <n v="99"/>
    <s v="Very High Deep Work"/>
    <s v="Low Burnout"/>
    <s v="Medium Focus"/>
    <n v="72"/>
    <x v="0"/>
    <n v="74"/>
  </r>
  <r>
    <s v="FRL-1151"/>
    <x v="81"/>
    <x v="0"/>
    <x v="3"/>
    <n v="6.5"/>
    <n v="5"/>
    <n v="77"/>
    <n v="3"/>
    <n v="50"/>
    <n v="80"/>
    <n v="20"/>
    <n v="10"/>
    <x v="0"/>
    <n v="0.8"/>
    <n v="0.77"/>
    <n v="0.5"/>
    <n v="91"/>
    <n v="25"/>
    <n v="100"/>
    <s v="Medium Deep Work"/>
    <s v="Low Burnout"/>
    <s v="High Focus"/>
    <n v="76"/>
    <x v="2"/>
    <n v="82"/>
  </r>
  <r>
    <s v="FRL-1376"/>
    <x v="149"/>
    <x v="4"/>
    <x v="0"/>
    <n v="9"/>
    <n v="6.5"/>
    <n v="72"/>
    <n v="8"/>
    <n v="70"/>
    <n v="75"/>
    <n v="60"/>
    <n v="10"/>
    <x v="1"/>
    <n v="0.4"/>
    <n v="0.72"/>
    <n v="0.7"/>
    <n v="71"/>
    <n v="47"/>
    <n v="86"/>
    <s v="Medium Deep Work"/>
    <s v="Low Burnout"/>
    <s v="Medium Focus"/>
    <n v="77"/>
    <x v="0"/>
    <n v="79"/>
  </r>
  <r>
    <s v="FRL-1272"/>
    <x v="113"/>
    <x v="0"/>
    <x v="0"/>
    <n v="10"/>
    <n v="6"/>
    <n v="60"/>
    <n v="5"/>
    <n v="60"/>
    <n v="100"/>
    <n v="40"/>
    <n v="60"/>
    <x v="1"/>
    <n v="0.6"/>
    <n v="0.6"/>
    <n v="0.6"/>
    <n v="79"/>
    <n v="44"/>
    <n v="89"/>
    <s v="Low Deep Work"/>
    <s v="Low Burnout"/>
    <s v="Medium Focus"/>
    <n v="100"/>
    <x v="0"/>
    <n v="104"/>
  </r>
  <r>
    <s v="FRL-1335"/>
    <x v="68"/>
    <x v="1"/>
    <x v="0"/>
    <n v="6.5"/>
    <n v="6"/>
    <n v="92"/>
    <n v="7"/>
    <n v="60"/>
    <n v="100"/>
    <n v="70"/>
    <n v="40"/>
    <x v="2"/>
    <n v="0.3"/>
    <n v="0.92"/>
    <n v="0.6"/>
    <n v="57"/>
    <n v="50"/>
    <n v="67"/>
    <s v="Very High Deep Work"/>
    <s v="Medium Burnout"/>
    <s v="Low Focus"/>
    <n v="100"/>
    <x v="0"/>
    <n v="104"/>
  </r>
  <r>
    <s v="FRL-1012"/>
    <x v="130"/>
    <x v="5"/>
    <x v="2"/>
    <n v="7"/>
    <n v="6.5"/>
    <n v="93"/>
    <n v="3"/>
    <n v="100"/>
    <n v="80"/>
    <n v="20"/>
    <n v="60"/>
    <x v="0"/>
    <n v="0.8"/>
    <n v="0.93"/>
    <n v="1"/>
    <n v="85"/>
    <n v="38"/>
    <n v="95"/>
    <s v="Very High Deep Work"/>
    <s v="Low Burnout"/>
    <s v="High Focus"/>
    <n v="82"/>
    <x v="1"/>
    <n v="79"/>
  </r>
  <r>
    <s v="FRL-1389"/>
    <x v="17"/>
    <x v="2"/>
    <x v="3"/>
    <n v="10"/>
    <n v="7.5"/>
    <n v="75"/>
    <n v="6"/>
    <n v="90"/>
    <n v="75"/>
    <n v="80"/>
    <n v="90"/>
    <x v="2"/>
    <n v="0.2"/>
    <n v="0.75"/>
    <n v="0.9"/>
    <n v="55"/>
    <n v="100"/>
    <n v="48"/>
    <s v="Medium Deep Work"/>
    <s v="High Burnout"/>
    <s v="Low Focus"/>
    <n v="89"/>
    <x v="1"/>
    <n v="77"/>
  </r>
  <r>
    <s v="FRL-1111"/>
    <x v="156"/>
    <x v="2"/>
    <x v="7"/>
    <n v="5"/>
    <n v="4.5"/>
    <n v="90"/>
    <n v="4"/>
    <n v="70"/>
    <n v="100"/>
    <n v="60"/>
    <n v="90"/>
    <x v="0"/>
    <n v="0.4"/>
    <n v="0.9"/>
    <n v="0.7"/>
    <n v="73"/>
    <n v="64"/>
    <n v="73"/>
    <s v="Very High Deep Work"/>
    <s v="Medium Burnout"/>
    <s v="Medium Focus"/>
    <n v="86"/>
    <x v="0"/>
    <n v="97"/>
  </r>
  <r>
    <s v="FRL-1319"/>
    <x v="113"/>
    <x v="0"/>
    <x v="5"/>
    <n v="7"/>
    <n v="6.5"/>
    <n v="93"/>
    <n v="3"/>
    <n v="60"/>
    <n v="80"/>
    <n v="70"/>
    <n v="20"/>
    <x v="4"/>
    <n v="0.3"/>
    <n v="0.93"/>
    <n v="0.6"/>
    <n v="73"/>
    <n v="47"/>
    <n v="69"/>
    <s v="Very High Deep Work"/>
    <s v="Low Burnout"/>
    <s v="Medium Focus"/>
    <n v="73"/>
    <x v="0"/>
    <n v="75"/>
  </r>
  <r>
    <s v="FRL-1349"/>
    <x v="131"/>
    <x v="4"/>
    <x v="1"/>
    <n v="4.5"/>
    <n v="4.5"/>
    <n v="100"/>
    <n v="3"/>
    <n v="80"/>
    <n v="75"/>
    <n v="60"/>
    <n v="40"/>
    <x v="3"/>
    <n v="0.4"/>
    <n v="1"/>
    <n v="0.8"/>
    <n v="74"/>
    <n v="54"/>
    <n v="78"/>
    <s v="Very High Deep Work"/>
    <s v="Medium Burnout"/>
    <s v="Medium Focus"/>
    <n v="66"/>
    <x v="3"/>
    <n v="68"/>
  </r>
  <r>
    <s v="FRL-1065"/>
    <x v="143"/>
    <x v="6"/>
    <x v="7"/>
    <n v="10"/>
    <n v="6"/>
    <n v="60"/>
    <n v="8"/>
    <n v="100"/>
    <n v="95"/>
    <n v="90"/>
    <n v="20"/>
    <x v="0"/>
    <n v="0.1"/>
    <n v="0.6"/>
    <n v="1"/>
    <n v="53"/>
    <n v="79"/>
    <n v="51"/>
    <s v="Low Deep Work"/>
    <s v="High Burnout"/>
    <s v="Low Focus"/>
    <n v="94"/>
    <x v="1"/>
    <n v="92"/>
  </r>
  <r>
    <s v="FRL-1138"/>
    <x v="44"/>
    <x v="1"/>
    <x v="5"/>
    <n v="9.5"/>
    <n v="4.5"/>
    <n v="47"/>
    <n v="3"/>
    <n v="100"/>
    <n v="85"/>
    <n v="20"/>
    <n v="90"/>
    <x v="1"/>
    <n v="0.8"/>
    <n v="0.47"/>
    <n v="1"/>
    <n v="49"/>
    <n v="78"/>
    <n v="46"/>
    <s v="Low Deep Work"/>
    <s v="High Burnout"/>
    <s v="Low Focus"/>
    <n v="89"/>
    <x v="1"/>
    <n v="80"/>
  </r>
  <r>
    <s v="FRL-1022"/>
    <x v="91"/>
    <x v="1"/>
    <x v="7"/>
    <n v="8.5"/>
    <n v="6"/>
    <n v="71"/>
    <n v="4"/>
    <n v="70"/>
    <n v="90"/>
    <n v="20"/>
    <n v="30"/>
    <x v="4"/>
    <n v="0.8"/>
    <n v="0.71"/>
    <n v="0.7"/>
    <n v="69"/>
    <n v="38"/>
    <n v="61"/>
    <s v="Medium Deep Work"/>
    <s v="Low Burnout"/>
    <s v="Medium Focus"/>
    <n v="78"/>
    <x v="0"/>
    <n v="87"/>
  </r>
  <r>
    <s v="FRL-1249"/>
    <x v="90"/>
    <x v="3"/>
    <x v="3"/>
    <n v="5.5"/>
    <n v="4"/>
    <n v="73"/>
    <n v="1"/>
    <n v="50"/>
    <n v="80"/>
    <n v="90"/>
    <n v="90"/>
    <x v="1"/>
    <n v="0.1"/>
    <n v="0.73"/>
    <n v="0.5"/>
    <n v="69"/>
    <n v="77"/>
    <n v="73"/>
    <s v="Medium Deep Work"/>
    <s v="High Burnout"/>
    <s v="Medium Focus"/>
    <n v="76"/>
    <x v="2"/>
    <n v="82"/>
  </r>
  <r>
    <s v="FRL-1168"/>
    <x v="125"/>
    <x v="3"/>
    <x v="3"/>
    <n v="8"/>
    <n v="4"/>
    <n v="50"/>
    <n v="9"/>
    <n v="70"/>
    <n v="70"/>
    <n v="40"/>
    <n v="40"/>
    <x v="2"/>
    <n v="0.6"/>
    <n v="0.5"/>
    <n v="0.7"/>
    <n v="51"/>
    <n v="54"/>
    <n v="52"/>
    <s v="Low Deep Work"/>
    <s v="Medium Burnout"/>
    <s v="Low Focus"/>
    <n v="73"/>
    <x v="0"/>
    <n v="72"/>
  </r>
  <r>
    <s v="FRL-1174"/>
    <x v="130"/>
    <x v="5"/>
    <x v="0"/>
    <n v="8"/>
    <n v="4.5"/>
    <n v="56"/>
    <n v="1"/>
    <n v="80"/>
    <n v="95"/>
    <n v="40"/>
    <n v="60"/>
    <x v="1"/>
    <n v="0.6"/>
    <n v="0.56000000000000005"/>
    <n v="0.8"/>
    <n v="88"/>
    <n v="43"/>
    <n v="95"/>
    <s v="Low Deep Work"/>
    <s v="Low Burnout"/>
    <s v="High Focus"/>
    <n v="100"/>
    <x v="3"/>
    <n v="99"/>
  </r>
  <r>
    <s v="FRL-1302"/>
    <x v="48"/>
    <x v="6"/>
    <x v="5"/>
    <n v="4"/>
    <n v="4"/>
    <n v="100"/>
    <n v="2"/>
    <n v="60"/>
    <n v="70"/>
    <n v="20"/>
    <n v="70"/>
    <x v="3"/>
    <n v="0.8"/>
    <n v="1"/>
    <n v="0.6"/>
    <n v="68"/>
    <n v="47"/>
    <n v="86"/>
    <s v="Very High Deep Work"/>
    <s v="Low Burnout"/>
    <s v="Medium Focus"/>
    <n v="64"/>
    <x v="0"/>
    <n v="65"/>
  </r>
  <r>
    <s v="FRL-1214"/>
    <x v="132"/>
    <x v="4"/>
    <x v="1"/>
    <n v="5"/>
    <n v="5"/>
    <n v="100"/>
    <n v="2"/>
    <n v="70"/>
    <n v="85"/>
    <n v="80"/>
    <n v="70"/>
    <x v="2"/>
    <n v="0.2"/>
    <n v="1"/>
    <n v="0.7"/>
    <n v="42"/>
    <n v="85"/>
    <n v="39"/>
    <s v="Very High Deep Work"/>
    <s v="High Burnout"/>
    <s v="Low Focus"/>
    <n v="69"/>
    <x v="0"/>
    <n v="78"/>
  </r>
  <r>
    <s v="FRL-1258"/>
    <x v="164"/>
    <x v="5"/>
    <x v="3"/>
    <n v="5"/>
    <n v="5"/>
    <n v="100"/>
    <n v="6"/>
    <n v="90"/>
    <n v="100"/>
    <n v="40"/>
    <n v="70"/>
    <x v="3"/>
    <n v="0.6"/>
    <n v="1"/>
    <n v="0.9"/>
    <n v="100"/>
    <n v="41"/>
    <n v="100"/>
    <s v="Very High Deep Work"/>
    <s v="Low Burnout"/>
    <s v="High Focus"/>
    <n v="100"/>
    <x v="1"/>
    <n v="102"/>
  </r>
  <r>
    <s v="FRL-1234"/>
    <x v="8"/>
    <x v="4"/>
    <x v="0"/>
    <n v="8.5"/>
    <n v="8"/>
    <n v="94"/>
    <n v="9"/>
    <n v="70"/>
    <n v="90"/>
    <n v="60"/>
    <n v="20"/>
    <x v="3"/>
    <n v="0.4"/>
    <n v="0.94"/>
    <n v="0.7"/>
    <n v="78"/>
    <n v="41"/>
    <n v="100"/>
    <s v="Very High Deep Work"/>
    <s v="Low Burnout"/>
    <s v="Medium Focus"/>
    <n v="92"/>
    <x v="0"/>
    <n v="94"/>
  </r>
  <r>
    <s v="FRL-1002"/>
    <x v="115"/>
    <x v="5"/>
    <x v="0"/>
    <n v="5"/>
    <n v="4"/>
    <n v="80"/>
    <n v="4"/>
    <n v="50"/>
    <n v="95"/>
    <n v="50"/>
    <n v="70"/>
    <x v="2"/>
    <n v="0.5"/>
    <n v="0.8"/>
    <n v="0.5"/>
    <n v="56"/>
    <n v="46"/>
    <n v="64"/>
    <s v="High Deep Work"/>
    <s v="Low Burnout"/>
    <s v="Low Focus"/>
    <n v="89"/>
    <x v="2"/>
    <n v="99"/>
  </r>
  <r>
    <s v="FRL-1351"/>
    <x v="6"/>
    <x v="3"/>
    <x v="3"/>
    <n v="7.5"/>
    <n v="4.5"/>
    <n v="60"/>
    <n v="7"/>
    <n v="70"/>
    <n v="85"/>
    <n v="90"/>
    <n v="20"/>
    <x v="0"/>
    <n v="0.1"/>
    <n v="0.6"/>
    <n v="0.7"/>
    <n v="70"/>
    <n v="60"/>
    <n v="79"/>
    <s v="Low Deep Work"/>
    <s v="Medium Burnout"/>
    <s v="Medium Focus"/>
    <n v="88"/>
    <x v="0"/>
    <n v="87"/>
  </r>
  <r>
    <s v="FRL-1146"/>
    <x v="116"/>
    <x v="0"/>
    <x v="0"/>
    <n v="8.5"/>
    <n v="6.5"/>
    <n v="76"/>
    <n v="1"/>
    <n v="60"/>
    <n v="90"/>
    <n v="70"/>
    <n v="50"/>
    <x v="0"/>
    <n v="0.3"/>
    <n v="0.76"/>
    <n v="0.6"/>
    <n v="74"/>
    <n v="53"/>
    <n v="90"/>
    <s v="Medium Deep Work"/>
    <s v="Medium Burnout"/>
    <s v="Medium Focus"/>
    <n v="92"/>
    <x v="0"/>
    <n v="94"/>
  </r>
  <r>
    <s v="FRL-1138"/>
    <x v="6"/>
    <x v="3"/>
    <x v="1"/>
    <n v="4"/>
    <n v="4"/>
    <n v="100"/>
    <n v="3"/>
    <n v="100"/>
    <n v="90"/>
    <n v="60"/>
    <n v="40"/>
    <x v="3"/>
    <n v="0.4"/>
    <n v="1"/>
    <n v="1"/>
    <n v="81"/>
    <n v="54"/>
    <n v="82"/>
    <s v="Very High Deep Work"/>
    <s v="Medium Burnout"/>
    <s v="High Focus"/>
    <n v="84"/>
    <x v="1"/>
    <n v="83"/>
  </r>
  <r>
    <s v="FRL-1115"/>
    <x v="132"/>
    <x v="4"/>
    <x v="1"/>
    <n v="7.5"/>
    <n v="5"/>
    <n v="67"/>
    <n v="5"/>
    <n v="90"/>
    <n v="85"/>
    <n v="70"/>
    <n v="50"/>
    <x v="0"/>
    <n v="0.3"/>
    <n v="0.67"/>
    <n v="0.9"/>
    <n v="75"/>
    <n v="70"/>
    <n v="64"/>
    <s v="Low Deep Work"/>
    <s v="High Burnout"/>
    <s v="Medium Focus"/>
    <n v="79"/>
    <x v="1"/>
    <n v="78"/>
  </r>
  <r>
    <s v="FRL-1211"/>
    <x v="77"/>
    <x v="6"/>
    <x v="3"/>
    <n v="5.5"/>
    <n v="5"/>
    <n v="91"/>
    <n v="6"/>
    <n v="70"/>
    <n v="80"/>
    <n v="90"/>
    <n v="70"/>
    <x v="0"/>
    <n v="0.1"/>
    <n v="0.91"/>
    <n v="0.7"/>
    <n v="82"/>
    <n v="68"/>
    <n v="93"/>
    <s v="Very High Deep Work"/>
    <s v="Medium Burnout"/>
    <s v="High Focus"/>
    <n v="83"/>
    <x v="0"/>
    <n v="82"/>
  </r>
  <r>
    <s v="FRL-1352"/>
    <x v="67"/>
    <x v="4"/>
    <x v="5"/>
    <n v="8"/>
    <n v="5.5"/>
    <n v="69"/>
    <n v="10"/>
    <n v="70"/>
    <n v="70"/>
    <n v="90"/>
    <n v="40"/>
    <x v="2"/>
    <n v="0.1"/>
    <n v="0.69"/>
    <n v="0.7"/>
    <n v="56"/>
    <n v="78"/>
    <n v="46"/>
    <s v="Low Deep Work"/>
    <s v="High Burnout"/>
    <s v="Low Focus"/>
    <n v="64"/>
    <x v="0"/>
    <n v="65"/>
  </r>
  <r>
    <s v="FRL-1324"/>
    <x v="138"/>
    <x v="5"/>
    <x v="1"/>
    <n v="5"/>
    <n v="5"/>
    <n v="100"/>
    <n v="8"/>
    <n v="90"/>
    <n v="80"/>
    <n v="90"/>
    <n v="90"/>
    <x v="0"/>
    <n v="0.1"/>
    <n v="1"/>
    <n v="0.9"/>
    <n v="46"/>
    <n v="84"/>
    <n v="51"/>
    <s v="Very High Deep Work"/>
    <s v="High Burnout"/>
    <s v="Low Focus"/>
    <n v="75"/>
    <x v="1"/>
    <n v="73"/>
  </r>
  <r>
    <s v="FRL-1007"/>
    <x v="40"/>
    <x v="4"/>
    <x v="0"/>
    <n v="8.5"/>
    <n v="7"/>
    <n v="82"/>
    <n v="6"/>
    <n v="90"/>
    <n v="75"/>
    <n v="30"/>
    <n v="60"/>
    <x v="1"/>
    <n v="0.7"/>
    <n v="0.82"/>
    <n v="0.9"/>
    <n v="87"/>
    <n v="44"/>
    <n v="100"/>
    <s v="High Deep Work"/>
    <s v="Low Burnout"/>
    <s v="High Focus"/>
    <n v="88"/>
    <x v="1"/>
    <n v="79"/>
  </r>
  <r>
    <s v="FRL-1072"/>
    <x v="27"/>
    <x v="4"/>
    <x v="1"/>
    <n v="7"/>
    <n v="6.5"/>
    <n v="93"/>
    <n v="3"/>
    <n v="60"/>
    <n v="85"/>
    <n v="90"/>
    <n v="40"/>
    <x v="2"/>
    <n v="0.1"/>
    <n v="0.93"/>
    <n v="0.6"/>
    <n v="55"/>
    <n v="91"/>
    <n v="42"/>
    <s v="Very High Deep Work"/>
    <s v="High Burnout"/>
    <s v="Low Focus"/>
    <n v="69"/>
    <x v="0"/>
    <n v="78"/>
  </r>
  <r>
    <s v="FRL-1240"/>
    <x v="30"/>
    <x v="2"/>
    <x v="3"/>
    <n v="5.5"/>
    <n v="5"/>
    <n v="91"/>
    <n v="2"/>
    <n v="60"/>
    <n v="90"/>
    <n v="60"/>
    <n v="60"/>
    <x v="4"/>
    <n v="0.4"/>
    <n v="0.91"/>
    <n v="0.6"/>
    <n v="74"/>
    <n v="56"/>
    <n v="76"/>
    <s v="Very High Deep Work"/>
    <s v="Medium Burnout"/>
    <s v="Medium Focus"/>
    <n v="93"/>
    <x v="0"/>
    <n v="92"/>
  </r>
  <r>
    <s v="FRL-1082"/>
    <x v="147"/>
    <x v="3"/>
    <x v="5"/>
    <n v="8"/>
    <n v="4"/>
    <n v="50"/>
    <n v="2"/>
    <n v="80"/>
    <n v="70"/>
    <n v="10"/>
    <n v="70"/>
    <x v="3"/>
    <n v="0.9"/>
    <n v="0.5"/>
    <n v="0.8"/>
    <n v="54"/>
    <n v="56"/>
    <n v="61"/>
    <s v="Low Deep Work"/>
    <s v="Medium Burnout"/>
    <s v="Low Focus"/>
    <n v="69"/>
    <x v="3"/>
    <n v="65"/>
  </r>
  <r>
    <s v="FRL-1185"/>
    <x v="182"/>
    <x v="6"/>
    <x v="4"/>
    <n v="5"/>
    <n v="5"/>
    <n v="100"/>
    <n v="7"/>
    <n v="90"/>
    <n v="80"/>
    <n v="50"/>
    <n v="80"/>
    <x v="3"/>
    <n v="0.5"/>
    <n v="1"/>
    <n v="0.9"/>
    <n v="99"/>
    <n v="39"/>
    <n v="100"/>
    <s v="Very High Deep Work"/>
    <s v="Low Burnout"/>
    <s v="High Focus"/>
    <n v="97"/>
    <x v="1"/>
    <n v="86"/>
  </r>
  <r>
    <s v="FRL-1341"/>
    <x v="160"/>
    <x v="4"/>
    <x v="1"/>
    <n v="6"/>
    <n v="4"/>
    <n v="67"/>
    <n v="5"/>
    <n v="60"/>
    <n v="90"/>
    <n v="20"/>
    <n v="10"/>
    <x v="3"/>
    <n v="0.8"/>
    <n v="0.67"/>
    <n v="0.6"/>
    <n v="92"/>
    <n v="27"/>
    <n v="89"/>
    <s v="Low Deep Work"/>
    <s v="Low Burnout"/>
    <s v="High Focus"/>
    <n v="73"/>
    <x v="0"/>
    <n v="83"/>
  </r>
  <r>
    <s v="FRL-1122"/>
    <x v="34"/>
    <x v="6"/>
    <x v="2"/>
    <n v="4.5"/>
    <n v="4.5"/>
    <n v="100"/>
    <n v="7"/>
    <n v="90"/>
    <n v="95"/>
    <n v="10"/>
    <n v="70"/>
    <x v="4"/>
    <n v="0.9"/>
    <n v="1"/>
    <n v="0.9"/>
    <n v="67"/>
    <n v="39"/>
    <n v="70"/>
    <s v="Very High Deep Work"/>
    <s v="Low Burnout"/>
    <s v="Medium Focus"/>
    <n v="97"/>
    <x v="1"/>
    <n v="94"/>
  </r>
  <r>
    <s v="FRL-1381"/>
    <x v="165"/>
    <x v="1"/>
    <x v="3"/>
    <n v="7.5"/>
    <n v="7.5"/>
    <n v="100"/>
    <n v="3"/>
    <n v="50"/>
    <n v="95"/>
    <n v="20"/>
    <n v="20"/>
    <x v="0"/>
    <n v="0.8"/>
    <n v="1"/>
    <n v="0.5"/>
    <n v="100"/>
    <n v="25"/>
    <n v="100"/>
    <s v="Very High Deep Work"/>
    <s v="Low Burnout"/>
    <s v="High Focus"/>
    <n v="90"/>
    <x v="2"/>
    <n v="97"/>
  </r>
  <r>
    <s v="FRL-1000"/>
    <x v="60"/>
    <x v="5"/>
    <x v="3"/>
    <n v="5.5"/>
    <n v="5"/>
    <n v="91"/>
    <n v="4"/>
    <n v="80"/>
    <n v="100"/>
    <n v="90"/>
    <n v="30"/>
    <x v="3"/>
    <n v="0.1"/>
    <n v="0.91"/>
    <n v="0.8"/>
    <n v="87"/>
    <n v="55"/>
    <n v="100"/>
    <s v="Very High Deep Work"/>
    <s v="Medium Burnout"/>
    <s v="High Focus"/>
    <n v="100"/>
    <x v="3"/>
    <n v="102"/>
  </r>
  <r>
    <s v="FRL-1043"/>
    <x v="159"/>
    <x v="2"/>
    <x v="5"/>
    <n v="8"/>
    <n v="7.5"/>
    <n v="94"/>
    <n v="8"/>
    <n v="80"/>
    <n v="100"/>
    <n v="60"/>
    <n v="40"/>
    <x v="3"/>
    <n v="0.4"/>
    <n v="0.94"/>
    <n v="0.8"/>
    <n v="85"/>
    <n v="53"/>
    <n v="94"/>
    <s v="Very High Deep Work"/>
    <s v="Medium Burnout"/>
    <s v="High Focus"/>
    <n v="99"/>
    <x v="3"/>
    <n v="95"/>
  </r>
  <r>
    <s v="FRL-1072"/>
    <x v="147"/>
    <x v="3"/>
    <x v="4"/>
    <n v="6.5"/>
    <n v="4.5"/>
    <n v="69"/>
    <n v="10"/>
    <n v="90"/>
    <n v="75"/>
    <n v="30"/>
    <n v="50"/>
    <x v="3"/>
    <n v="0.7"/>
    <n v="0.69"/>
    <n v="0.9"/>
    <n v="82"/>
    <n v="37"/>
    <n v="100"/>
    <s v="Low Deep Work"/>
    <s v="Low Burnout"/>
    <s v="High Focus"/>
    <n v="91"/>
    <x v="1"/>
    <n v="81"/>
  </r>
  <r>
    <s v="FRL-1391"/>
    <x v="113"/>
    <x v="0"/>
    <x v="3"/>
    <n v="7.5"/>
    <n v="7.5"/>
    <n v="100"/>
    <n v="3"/>
    <n v="80"/>
    <n v="80"/>
    <n v="60"/>
    <n v="80"/>
    <x v="2"/>
    <n v="0.4"/>
    <n v="1"/>
    <n v="0.8"/>
    <n v="68"/>
    <n v="69"/>
    <n v="68"/>
    <s v="Very High Deep Work"/>
    <s v="Medium Burnout"/>
    <s v="Medium Focus"/>
    <n v="90"/>
    <x v="3"/>
    <n v="82"/>
  </r>
  <r>
    <s v="FRL-1084"/>
    <x v="97"/>
    <x v="3"/>
    <x v="5"/>
    <n v="9"/>
    <n v="8"/>
    <n v="89"/>
    <n v="9"/>
    <n v="60"/>
    <n v="70"/>
    <n v="20"/>
    <n v="50"/>
    <x v="1"/>
    <n v="0.8"/>
    <n v="0.89"/>
    <n v="0.6"/>
    <n v="71"/>
    <n v="49"/>
    <n v="77"/>
    <s v="High Deep Work"/>
    <s v="Low Burnout"/>
    <s v="Medium Focus"/>
    <n v="64"/>
    <x v="0"/>
    <n v="65"/>
  </r>
  <r>
    <s v="FRL-1221"/>
    <x v="130"/>
    <x v="5"/>
    <x v="5"/>
    <n v="5.5"/>
    <n v="5.5"/>
    <n v="100"/>
    <n v="4"/>
    <n v="60"/>
    <n v="90"/>
    <n v="70"/>
    <n v="90"/>
    <x v="3"/>
    <n v="0.3"/>
    <n v="1"/>
    <n v="0.6"/>
    <n v="59"/>
    <n v="71"/>
    <n v="72"/>
    <s v="Very High Deep Work"/>
    <s v="High Burnout"/>
    <s v="Low Focus"/>
    <n v="82"/>
    <x v="0"/>
    <n v="85"/>
  </r>
  <r>
    <s v="FRL-1090"/>
    <x v="182"/>
    <x v="6"/>
    <x v="5"/>
    <n v="10"/>
    <n v="9.5"/>
    <n v="95"/>
    <n v="5"/>
    <n v="70"/>
    <n v="95"/>
    <n v="90"/>
    <n v="40"/>
    <x v="2"/>
    <n v="0.1"/>
    <n v="0.95"/>
    <n v="0.7"/>
    <n v="64"/>
    <n v="81"/>
    <n v="54"/>
    <s v="Very High Deep Work"/>
    <s v="High Burnout"/>
    <s v="Low Focus"/>
    <n v="87"/>
    <x v="0"/>
    <n v="90"/>
  </r>
  <r>
    <s v="FRL-1228"/>
    <x v="45"/>
    <x v="1"/>
    <x v="4"/>
    <n v="4"/>
    <n v="4"/>
    <n v="100"/>
    <n v="10"/>
    <n v="100"/>
    <n v="100"/>
    <n v="40"/>
    <n v="30"/>
    <x v="2"/>
    <n v="0.6"/>
    <n v="1"/>
    <n v="1"/>
    <n v="80"/>
    <n v="32"/>
    <n v="91"/>
    <s v="Very High Deep Work"/>
    <s v="Low Burnout"/>
    <s v="High Focus"/>
    <n v="100"/>
    <x v="1"/>
    <n v="106"/>
  </r>
  <r>
    <s v="FRL-1123"/>
    <x v="71"/>
    <x v="4"/>
    <x v="2"/>
    <n v="9"/>
    <n v="9"/>
    <n v="100"/>
    <n v="1"/>
    <n v="70"/>
    <n v="80"/>
    <n v="70"/>
    <n v="20"/>
    <x v="4"/>
    <n v="0.3"/>
    <n v="1"/>
    <n v="0.7"/>
    <n v="82"/>
    <n v="65"/>
    <n v="72"/>
    <s v="Very High Deep Work"/>
    <s v="Medium Burnout"/>
    <s v="High Focus"/>
    <n v="71"/>
    <x v="0"/>
    <n v="79"/>
  </r>
  <r>
    <s v="FRL-1303"/>
    <x v="142"/>
    <x v="6"/>
    <x v="0"/>
    <n v="7"/>
    <n v="6.5"/>
    <n v="93"/>
    <n v="8"/>
    <n v="80"/>
    <n v="90"/>
    <n v="20"/>
    <n v="90"/>
    <x v="0"/>
    <n v="0.8"/>
    <n v="0.93"/>
    <n v="0.8"/>
    <n v="96"/>
    <n v="36"/>
    <n v="100"/>
    <s v="Very High Deep Work"/>
    <s v="Low Burnout"/>
    <s v="High Focus"/>
    <n v="100"/>
    <x v="3"/>
    <n v="94"/>
  </r>
  <r>
    <s v="FRL-1110"/>
    <x v="74"/>
    <x v="5"/>
    <x v="1"/>
    <n v="9.5"/>
    <n v="4.5"/>
    <n v="47"/>
    <n v="4"/>
    <n v="70"/>
    <n v="90"/>
    <n v="50"/>
    <n v="60"/>
    <x v="1"/>
    <n v="0.5"/>
    <n v="0.47"/>
    <n v="0.7"/>
    <n v="60"/>
    <n v="71"/>
    <n v="49"/>
    <s v="Low Deep Work"/>
    <s v="High Burnout"/>
    <s v="Low Focus"/>
    <n v="73"/>
    <x v="0"/>
    <n v="83"/>
  </r>
  <r>
    <s v="FRL-1360"/>
    <x v="163"/>
    <x v="1"/>
    <x v="5"/>
    <n v="4.5"/>
    <n v="4.5"/>
    <n v="100"/>
    <n v="8"/>
    <n v="60"/>
    <n v="95"/>
    <n v="60"/>
    <n v="10"/>
    <x v="0"/>
    <n v="0.4"/>
    <n v="1"/>
    <n v="0.6"/>
    <n v="99"/>
    <n v="33"/>
    <n v="100"/>
    <s v="Very High Deep Work"/>
    <s v="Low Burnout"/>
    <s v="High Focus"/>
    <n v="87"/>
    <x v="0"/>
    <n v="90"/>
  </r>
  <r>
    <s v="FRL-1235"/>
    <x v="160"/>
    <x v="4"/>
    <x v="0"/>
    <n v="7.5"/>
    <n v="7.5"/>
    <n v="100"/>
    <n v="10"/>
    <n v="60"/>
    <n v="85"/>
    <n v="40"/>
    <n v="90"/>
    <x v="1"/>
    <n v="0.6"/>
    <n v="1"/>
    <n v="0.6"/>
    <n v="74"/>
    <n v="48"/>
    <n v="95"/>
    <s v="Very High Deep Work"/>
    <s v="Low Burnout"/>
    <s v="Medium Focus"/>
    <n v="87"/>
    <x v="0"/>
    <n v="89"/>
  </r>
  <r>
    <s v="FRL-1180"/>
    <x v="142"/>
    <x v="6"/>
    <x v="3"/>
    <n v="10"/>
    <n v="8.5"/>
    <n v="85"/>
    <n v="10"/>
    <n v="100"/>
    <n v="85"/>
    <n v="20"/>
    <n v="80"/>
    <x v="1"/>
    <n v="0.8"/>
    <n v="0.85"/>
    <n v="1"/>
    <n v="91"/>
    <n v="49"/>
    <n v="100"/>
    <s v="High Deep Work"/>
    <s v="Low Burnout"/>
    <s v="High Focus"/>
    <n v="100"/>
    <x v="1"/>
    <n v="87"/>
  </r>
  <r>
    <s v="FRL-1069"/>
    <x v="132"/>
    <x v="4"/>
    <x v="0"/>
    <n v="4"/>
    <n v="4"/>
    <n v="100"/>
    <n v="1"/>
    <n v="50"/>
    <n v="70"/>
    <n v="50"/>
    <n v="30"/>
    <x v="1"/>
    <n v="0.5"/>
    <n v="1"/>
    <n v="0.5"/>
    <n v="61"/>
    <n v="42"/>
    <n v="87"/>
    <s v="Very High Deep Work"/>
    <s v="Low Burnout"/>
    <s v="Low Focus"/>
    <n v="66"/>
    <x v="2"/>
    <n v="74"/>
  </r>
  <r>
    <s v="FRL-1341"/>
    <x v="74"/>
    <x v="5"/>
    <x v="4"/>
    <n v="8.5"/>
    <n v="4"/>
    <n v="47"/>
    <n v="7"/>
    <n v="70"/>
    <n v="70"/>
    <n v="60"/>
    <n v="80"/>
    <x v="2"/>
    <n v="0.4"/>
    <n v="0.47"/>
    <n v="0.7"/>
    <n v="44"/>
    <n v="76"/>
    <n v="44"/>
    <s v="Low Deep Work"/>
    <s v="High Burnout"/>
    <s v="Low Focus"/>
    <n v="74"/>
    <x v="0"/>
    <n v="76"/>
  </r>
  <r>
    <s v="FRL-1055"/>
    <x v="11"/>
    <x v="5"/>
    <x v="3"/>
    <n v="8.5"/>
    <n v="4"/>
    <n v="47"/>
    <n v="10"/>
    <n v="80"/>
    <n v="85"/>
    <n v="20"/>
    <n v="10"/>
    <x v="1"/>
    <n v="0.8"/>
    <n v="0.47"/>
    <n v="0.8"/>
    <n v="75"/>
    <n v="28"/>
    <n v="86"/>
    <s v="Low Deep Work"/>
    <s v="Low Burnout"/>
    <s v="Medium Focus"/>
    <n v="95"/>
    <x v="3"/>
    <n v="87"/>
  </r>
  <r>
    <s v="FRL-1000"/>
    <x v="158"/>
    <x v="6"/>
    <x v="2"/>
    <n v="9"/>
    <n v="6.5"/>
    <n v="72"/>
    <n v="9"/>
    <n v="80"/>
    <n v="75"/>
    <n v="50"/>
    <n v="30"/>
    <x v="0"/>
    <n v="0.5"/>
    <n v="0.72"/>
    <n v="0.8"/>
    <n v="83"/>
    <n v="50"/>
    <n v="85"/>
    <s v="Medium Deep Work"/>
    <s v="Medium Burnout"/>
    <s v="High Focus"/>
    <n v="73"/>
    <x v="3"/>
    <n v="74"/>
  </r>
  <r>
    <s v="FRL-1344"/>
    <x v="159"/>
    <x v="2"/>
    <x v="6"/>
    <n v="6"/>
    <n v="6"/>
    <n v="100"/>
    <n v="7"/>
    <n v="70"/>
    <n v="95"/>
    <n v="30"/>
    <n v="50"/>
    <x v="1"/>
    <n v="0.7"/>
    <n v="1"/>
    <n v="0.7"/>
    <n v="91"/>
    <n v="37"/>
    <n v="100"/>
    <s v="Very High Deep Work"/>
    <s v="Low Burnout"/>
    <s v="High Focus"/>
    <n v="96"/>
    <x v="0"/>
    <n v="96"/>
  </r>
  <r>
    <s v="FRL-1022"/>
    <x v="172"/>
    <x v="6"/>
    <x v="6"/>
    <n v="4.5"/>
    <n v="4.5"/>
    <n v="100"/>
    <n v="2"/>
    <n v="80"/>
    <n v="75"/>
    <n v="60"/>
    <n v="20"/>
    <x v="3"/>
    <n v="0.4"/>
    <n v="1"/>
    <n v="0.8"/>
    <n v="91"/>
    <n v="37"/>
    <n v="100"/>
    <s v="Very High Deep Work"/>
    <s v="Low Burnout"/>
    <s v="High Focus"/>
    <n v="82"/>
    <x v="3"/>
    <n v="76"/>
  </r>
  <r>
    <s v="FRL-1131"/>
    <x v="26"/>
    <x v="2"/>
    <x v="2"/>
    <n v="10"/>
    <n v="5.5"/>
    <n v="55"/>
    <n v="6"/>
    <n v="80"/>
    <n v="85"/>
    <n v="60"/>
    <n v="80"/>
    <x v="4"/>
    <n v="0.4"/>
    <n v="0.55000000000000004"/>
    <n v="0.8"/>
    <n v="41"/>
    <n v="86"/>
    <n v="36"/>
    <s v="Low Deep Work"/>
    <s v="High Burnout"/>
    <s v="Low Focus"/>
    <n v="82"/>
    <x v="3"/>
    <n v="84"/>
  </r>
  <r>
    <s v="FRL-1227"/>
    <x v="160"/>
    <x v="4"/>
    <x v="6"/>
    <n v="6"/>
    <n v="4.5"/>
    <n v="75"/>
    <n v="7"/>
    <n v="70"/>
    <n v="90"/>
    <n v="80"/>
    <n v="60"/>
    <x v="3"/>
    <n v="0.2"/>
    <n v="0.75"/>
    <n v="0.7"/>
    <n v="70"/>
    <n v="61"/>
    <n v="90"/>
    <s v="Medium Deep Work"/>
    <s v="Medium Burnout"/>
    <s v="Medium Focus"/>
    <n v="91"/>
    <x v="0"/>
    <n v="91"/>
  </r>
  <r>
    <s v="FRL-1340"/>
    <x v="156"/>
    <x v="2"/>
    <x v="2"/>
    <n v="4"/>
    <n v="4"/>
    <n v="100"/>
    <n v="10"/>
    <n v="90"/>
    <n v="70"/>
    <n v="50"/>
    <n v="10"/>
    <x v="3"/>
    <n v="0.5"/>
    <n v="1"/>
    <n v="0.9"/>
    <n v="100"/>
    <n v="35"/>
    <n v="100"/>
    <s v="Very High Deep Work"/>
    <s v="Low Burnout"/>
    <s v="High Focus"/>
    <n v="72"/>
    <x v="1"/>
    <n v="69"/>
  </r>
  <r>
    <s v="FRL-1038"/>
    <x v="173"/>
    <x v="0"/>
    <x v="3"/>
    <n v="9"/>
    <n v="9"/>
    <n v="100"/>
    <n v="3"/>
    <n v="50"/>
    <n v="100"/>
    <n v="70"/>
    <n v="20"/>
    <x v="1"/>
    <n v="0.3"/>
    <n v="1"/>
    <n v="0.5"/>
    <n v="94"/>
    <n v="56"/>
    <n v="100"/>
    <s v="Very High Deep Work"/>
    <s v="Medium Burnout"/>
    <s v="High Focus"/>
    <n v="95"/>
    <x v="2"/>
    <n v="102"/>
  </r>
  <r>
    <s v="FRL-1246"/>
    <x v="158"/>
    <x v="6"/>
    <x v="7"/>
    <n v="7"/>
    <n v="5.5"/>
    <n v="79"/>
    <n v="7"/>
    <n v="80"/>
    <n v="100"/>
    <n v="50"/>
    <n v="80"/>
    <x v="3"/>
    <n v="0.5"/>
    <n v="0.79"/>
    <n v="0.8"/>
    <n v="73"/>
    <n v="57"/>
    <n v="77"/>
    <s v="Medium Deep Work"/>
    <s v="Medium Burnout"/>
    <s v="Medium Focus"/>
    <n v="94"/>
    <x v="3"/>
    <n v="97"/>
  </r>
  <r>
    <s v="FRL-1235"/>
    <x v="111"/>
    <x v="1"/>
    <x v="6"/>
    <n v="10"/>
    <n v="5"/>
    <n v="50"/>
    <n v="5"/>
    <n v="60"/>
    <n v="80"/>
    <n v="70"/>
    <n v="70"/>
    <x v="4"/>
    <n v="0.3"/>
    <n v="0.5"/>
    <n v="0.6"/>
    <n v="46"/>
    <n v="87"/>
    <n v="43"/>
    <s v="Low Deep Work"/>
    <s v="High Burnout"/>
    <s v="Low Focus"/>
    <n v="81"/>
    <x v="0"/>
    <n v="81"/>
  </r>
  <r>
    <s v="FRL-1400"/>
    <x v="10"/>
    <x v="4"/>
    <x v="4"/>
    <n v="5.5"/>
    <n v="4.5"/>
    <n v="82"/>
    <n v="6"/>
    <n v="60"/>
    <n v="85"/>
    <n v="60"/>
    <n v="30"/>
    <x v="2"/>
    <n v="0.4"/>
    <n v="0.82"/>
    <n v="0.6"/>
    <n v="59"/>
    <n v="45"/>
    <n v="70"/>
    <s v="High Deep Work"/>
    <s v="Low Burnout"/>
    <s v="Low Focus"/>
    <n v="90"/>
    <x v="0"/>
    <n v="91"/>
  </r>
  <r>
    <s v="FRL-1272"/>
    <x v="2"/>
    <x v="1"/>
    <x v="7"/>
    <n v="9.5"/>
    <n v="9.5"/>
    <n v="100"/>
    <n v="7"/>
    <n v="60"/>
    <n v="80"/>
    <n v="10"/>
    <n v="80"/>
    <x v="2"/>
    <n v="0.9"/>
    <n v="1"/>
    <n v="0.6"/>
    <n v="74"/>
    <n v="47"/>
    <n v="65"/>
    <s v="Very High Deep Work"/>
    <s v="Low Burnout"/>
    <s v="Medium Focus"/>
    <n v="69"/>
    <x v="0"/>
    <n v="77"/>
  </r>
  <r>
    <s v="FRL-1382"/>
    <x v="114"/>
    <x v="0"/>
    <x v="5"/>
    <n v="9"/>
    <n v="7.5"/>
    <n v="83"/>
    <n v="3"/>
    <n v="100"/>
    <n v="75"/>
    <n v="50"/>
    <n v="80"/>
    <x v="4"/>
    <n v="0.5"/>
    <n v="0.83"/>
    <n v="1"/>
    <n v="57"/>
    <n v="83"/>
    <n v="50"/>
    <s v="High Deep Work"/>
    <s v="High Burnout"/>
    <s v="Low Focus"/>
    <n v="78"/>
    <x v="1"/>
    <n v="70"/>
  </r>
  <r>
    <s v="FRL-1371"/>
    <x v="74"/>
    <x v="5"/>
    <x v="6"/>
    <n v="9.5"/>
    <n v="9"/>
    <n v="95"/>
    <n v="2"/>
    <n v="70"/>
    <n v="85"/>
    <n v="20"/>
    <n v="50"/>
    <x v="0"/>
    <n v="0.8"/>
    <n v="0.95"/>
    <n v="0.7"/>
    <n v="96"/>
    <n v="34"/>
    <n v="100"/>
    <s v="Very High Deep Work"/>
    <s v="Low Burnout"/>
    <s v="High Focus"/>
    <n v="86"/>
    <x v="0"/>
    <n v="86"/>
  </r>
  <r>
    <s v="FRL-1336"/>
    <x v="171"/>
    <x v="4"/>
    <x v="0"/>
    <n v="9"/>
    <n v="5.5"/>
    <n v="61"/>
    <n v="2"/>
    <n v="90"/>
    <n v="85"/>
    <n v="30"/>
    <n v="80"/>
    <x v="1"/>
    <n v="0.7"/>
    <n v="0.61"/>
    <n v="0.9"/>
    <n v="91"/>
    <n v="46"/>
    <n v="97"/>
    <s v="Low Deep Work"/>
    <s v="Low Burnout"/>
    <s v="High Focus"/>
    <n v="100"/>
    <x v="1"/>
    <n v="89"/>
  </r>
  <r>
    <s v="FRL-1357"/>
    <x v="124"/>
    <x v="3"/>
    <x v="4"/>
    <n v="6"/>
    <n v="4.5"/>
    <n v="75"/>
    <n v="10"/>
    <n v="50"/>
    <n v="90"/>
    <n v="60"/>
    <n v="20"/>
    <x v="1"/>
    <n v="0.4"/>
    <n v="0.75"/>
    <n v="0.5"/>
    <n v="68"/>
    <n v="44"/>
    <n v="89"/>
    <s v="Medium Deep Work"/>
    <s v="Low Burnout"/>
    <s v="Medium Focus"/>
    <n v="87"/>
    <x v="2"/>
    <n v="96"/>
  </r>
  <r>
    <s v="FRL-1201"/>
    <x v="127"/>
    <x v="6"/>
    <x v="3"/>
    <n v="5.5"/>
    <n v="4"/>
    <n v="73"/>
    <n v="1"/>
    <n v="80"/>
    <n v="75"/>
    <n v="70"/>
    <n v="30"/>
    <x v="0"/>
    <n v="0.3"/>
    <n v="0.73"/>
    <n v="0.8"/>
    <n v="76"/>
    <n v="52"/>
    <n v="89"/>
    <s v="Medium Deep Work"/>
    <s v="Medium Burnout"/>
    <s v="Medium Focus"/>
    <n v="84"/>
    <x v="3"/>
    <n v="77"/>
  </r>
  <r>
    <s v="FRL-1183"/>
    <x v="135"/>
    <x v="4"/>
    <x v="7"/>
    <n v="4.5"/>
    <n v="4.5"/>
    <n v="100"/>
    <n v="5"/>
    <n v="80"/>
    <n v="90"/>
    <n v="80"/>
    <n v="10"/>
    <x v="2"/>
    <n v="0.2"/>
    <n v="1"/>
    <n v="0.8"/>
    <n v="51"/>
    <n v="66"/>
    <n v="49"/>
    <s v="Very High Deep Work"/>
    <s v="Medium Burnout"/>
    <s v="Low Focus"/>
    <n v="84"/>
    <x v="3"/>
    <n v="87"/>
  </r>
  <r>
    <s v="FRL-1046"/>
    <x v="26"/>
    <x v="2"/>
    <x v="0"/>
    <n v="9.5"/>
    <n v="9"/>
    <n v="95"/>
    <n v="6"/>
    <n v="60"/>
    <n v="100"/>
    <n v="80"/>
    <n v="40"/>
    <x v="1"/>
    <n v="0.2"/>
    <n v="0.95"/>
    <n v="0.6"/>
    <n v="71"/>
    <n v="56"/>
    <n v="89"/>
    <s v="Very High Deep Work"/>
    <s v="Medium Burnout"/>
    <s v="Medium Focus"/>
    <n v="100"/>
    <x v="0"/>
    <n v="104"/>
  </r>
  <r>
    <s v="FRL-1186"/>
    <x v="12"/>
    <x v="4"/>
    <x v="2"/>
    <n v="7.5"/>
    <n v="5"/>
    <n v="67"/>
    <n v="10"/>
    <n v="90"/>
    <n v="95"/>
    <n v="90"/>
    <n v="70"/>
    <x v="4"/>
    <n v="0.1"/>
    <n v="0.67"/>
    <n v="0.9"/>
    <n v="51"/>
    <n v="84"/>
    <n v="44"/>
    <s v="Low Deep Work"/>
    <s v="High Burnout"/>
    <s v="Low Focus"/>
    <n v="97"/>
    <x v="1"/>
    <n v="94"/>
  </r>
  <r>
    <s v="FRL-1240"/>
    <x v="43"/>
    <x v="2"/>
    <x v="1"/>
    <n v="4"/>
    <n v="4"/>
    <n v="100"/>
    <n v="6"/>
    <n v="90"/>
    <n v="90"/>
    <n v="10"/>
    <n v="80"/>
    <x v="0"/>
    <n v="0.9"/>
    <n v="1"/>
    <n v="0.9"/>
    <n v="55"/>
    <n v="33"/>
    <n v="69"/>
    <s v="Very High Deep Work"/>
    <s v="Low Burnout"/>
    <s v="Low Focus"/>
    <n v="84"/>
    <x v="1"/>
    <n v="83"/>
  </r>
  <r>
    <s v="FRL-1355"/>
    <x v="17"/>
    <x v="2"/>
    <x v="1"/>
    <n v="8.5"/>
    <n v="7"/>
    <n v="82"/>
    <n v="10"/>
    <n v="90"/>
    <n v="70"/>
    <n v="60"/>
    <n v="50"/>
    <x v="1"/>
    <n v="0.4"/>
    <n v="0.82"/>
    <n v="0.9"/>
    <n v="67"/>
    <n v="73"/>
    <n v="59"/>
    <s v="High Deep Work"/>
    <s v="High Burnout"/>
    <s v="Medium Focus"/>
    <n v="65"/>
    <x v="1"/>
    <n v="63"/>
  </r>
  <r>
    <s v="FRL-1244"/>
    <x v="145"/>
    <x v="1"/>
    <x v="0"/>
    <n v="4"/>
    <n v="4"/>
    <n v="100"/>
    <n v="10"/>
    <n v="60"/>
    <n v="100"/>
    <n v="20"/>
    <n v="40"/>
    <x v="3"/>
    <n v="0.8"/>
    <n v="1"/>
    <n v="0.6"/>
    <n v="85"/>
    <n v="23"/>
    <n v="100"/>
    <s v="Very High Deep Work"/>
    <s v="Low Burnout"/>
    <s v="High Focus"/>
    <n v="100"/>
    <x v="0"/>
    <n v="104"/>
  </r>
  <r>
    <s v="FRL-1260"/>
    <x v="108"/>
    <x v="3"/>
    <x v="5"/>
    <n v="5.5"/>
    <n v="5.5"/>
    <n v="100"/>
    <n v="5"/>
    <n v="50"/>
    <n v="75"/>
    <n v="20"/>
    <n v="40"/>
    <x v="4"/>
    <n v="0.8"/>
    <n v="1"/>
    <n v="0.5"/>
    <n v="66"/>
    <n v="38"/>
    <n v="69"/>
    <s v="Very High Deep Work"/>
    <s v="Low Burnout"/>
    <s v="Medium Focus"/>
    <n v="63"/>
    <x v="2"/>
    <n v="70"/>
  </r>
  <r>
    <s v="FRL-1038"/>
    <x v="105"/>
    <x v="5"/>
    <x v="1"/>
    <n v="7.5"/>
    <n v="7.5"/>
    <n v="100"/>
    <n v="2"/>
    <n v="60"/>
    <n v="95"/>
    <n v="20"/>
    <n v="90"/>
    <x v="2"/>
    <n v="0.8"/>
    <n v="1"/>
    <n v="0.6"/>
    <n v="31"/>
    <n v="49"/>
    <n v="41"/>
    <s v="Very High Deep Work"/>
    <s v="Low Burnout"/>
    <s v="Low Focus"/>
    <n v="78"/>
    <x v="0"/>
    <n v="88"/>
  </r>
  <r>
    <s v="FRL-1358"/>
    <x v="76"/>
    <x v="3"/>
    <x v="0"/>
    <n v="9"/>
    <n v="6.5"/>
    <n v="72"/>
    <n v="2"/>
    <n v="90"/>
    <n v="80"/>
    <n v="70"/>
    <n v="20"/>
    <x v="4"/>
    <n v="0.3"/>
    <n v="0.72"/>
    <n v="0.9"/>
    <n v="69"/>
    <n v="55"/>
    <n v="70"/>
    <s v="Medium Deep Work"/>
    <s v="Medium Burnout"/>
    <s v="Medium Focus"/>
    <n v="94"/>
    <x v="1"/>
    <n v="84"/>
  </r>
  <r>
    <s v="FRL-1341"/>
    <x v="154"/>
    <x v="1"/>
    <x v="4"/>
    <n v="6.5"/>
    <n v="6"/>
    <n v="92"/>
    <n v="10"/>
    <n v="60"/>
    <n v="75"/>
    <n v="60"/>
    <n v="60"/>
    <x v="3"/>
    <n v="0.4"/>
    <n v="0.92"/>
    <n v="0.6"/>
    <n v="83"/>
    <n v="43"/>
    <n v="100"/>
    <s v="Very High Deep Work"/>
    <s v="Low Burnout"/>
    <s v="High Focus"/>
    <n v="79"/>
    <x v="0"/>
    <n v="81"/>
  </r>
  <r>
    <s v="FRL-1284"/>
    <x v="139"/>
    <x v="3"/>
    <x v="1"/>
    <n v="9"/>
    <n v="4"/>
    <n v="44"/>
    <n v="7"/>
    <n v="50"/>
    <n v="100"/>
    <n v="30"/>
    <n v="30"/>
    <x v="1"/>
    <n v="0.7"/>
    <n v="0.44"/>
    <n v="0.5"/>
    <n v="78"/>
    <n v="48"/>
    <n v="64"/>
    <s v="Low Deep Work"/>
    <s v="Low Burnout"/>
    <s v="Medium Focus"/>
    <n v="75"/>
    <x v="2"/>
    <n v="93"/>
  </r>
  <r>
    <s v="FRL-1311"/>
    <x v="180"/>
    <x v="5"/>
    <x v="2"/>
    <n v="10"/>
    <n v="5.5"/>
    <n v="55"/>
    <n v="6"/>
    <n v="90"/>
    <n v="100"/>
    <n v="80"/>
    <n v="90"/>
    <x v="0"/>
    <n v="0.2"/>
    <n v="0.55000000000000004"/>
    <n v="0.9"/>
    <n v="48"/>
    <n v="91"/>
    <n v="47"/>
    <s v="Low Deep Work"/>
    <s v="High Burnout"/>
    <s v="Low Focus"/>
    <n v="100"/>
    <x v="1"/>
    <n v="99"/>
  </r>
  <r>
    <s v="FRL-1053"/>
    <x v="13"/>
    <x v="6"/>
    <x v="0"/>
    <n v="9.5"/>
    <n v="5.5"/>
    <n v="58"/>
    <n v="6"/>
    <n v="100"/>
    <n v="85"/>
    <n v="50"/>
    <n v="80"/>
    <x v="3"/>
    <n v="0.5"/>
    <n v="0.57999999999999996"/>
    <n v="1"/>
    <n v="93"/>
    <n v="50"/>
    <n v="100"/>
    <s v="Low Deep Work"/>
    <s v="Medium Burnout"/>
    <s v="High Focus"/>
    <n v="100"/>
    <x v="1"/>
    <n v="89"/>
  </r>
  <r>
    <s v="FRL-1269"/>
    <x v="79"/>
    <x v="1"/>
    <x v="2"/>
    <n v="6"/>
    <n v="5.5"/>
    <n v="92"/>
    <n v="5"/>
    <n v="70"/>
    <n v="95"/>
    <n v="60"/>
    <n v="60"/>
    <x v="0"/>
    <n v="0.4"/>
    <n v="0.92"/>
    <n v="0.7"/>
    <n v="81"/>
    <n v="60"/>
    <n v="86"/>
    <s v="Very High Deep Work"/>
    <s v="Medium Burnout"/>
    <s v="High Focus"/>
    <n v="85"/>
    <x v="0"/>
    <n v="94"/>
  </r>
  <r>
    <s v="FRL-1350"/>
    <x v="62"/>
    <x v="2"/>
    <x v="3"/>
    <n v="8"/>
    <n v="5.5"/>
    <n v="69"/>
    <n v="2"/>
    <n v="50"/>
    <n v="70"/>
    <n v="90"/>
    <n v="60"/>
    <x v="0"/>
    <n v="0.1"/>
    <n v="0.69"/>
    <n v="0.5"/>
    <n v="67"/>
    <n v="79"/>
    <n v="73"/>
    <s v="Low Deep Work"/>
    <s v="High Burnout"/>
    <s v="Medium Focus"/>
    <n v="67"/>
    <x v="2"/>
    <n v="72"/>
  </r>
  <r>
    <s v="FRL-1276"/>
    <x v="24"/>
    <x v="2"/>
    <x v="3"/>
    <n v="6.5"/>
    <n v="5.5"/>
    <n v="85"/>
    <n v="5"/>
    <n v="50"/>
    <n v="95"/>
    <n v="60"/>
    <n v="90"/>
    <x v="0"/>
    <n v="0.4"/>
    <n v="0.85"/>
    <n v="0.5"/>
    <n v="93"/>
    <n v="59"/>
    <n v="100"/>
    <s v="High Deep Work"/>
    <s v="Medium Burnout"/>
    <s v="High Focus"/>
    <n v="90"/>
    <x v="2"/>
    <n v="97"/>
  </r>
  <r>
    <s v="FRL-1163"/>
    <x v="44"/>
    <x v="1"/>
    <x v="2"/>
    <n v="4"/>
    <n v="4"/>
    <n v="100"/>
    <n v="1"/>
    <n v="100"/>
    <n v="90"/>
    <n v="70"/>
    <n v="80"/>
    <x v="1"/>
    <n v="0.3"/>
    <n v="1"/>
    <n v="1"/>
    <n v="75"/>
    <n v="68"/>
    <n v="78"/>
    <s v="Very High Deep Work"/>
    <s v="Medium Burnout"/>
    <s v="Medium Focus"/>
    <n v="92"/>
    <x v="1"/>
    <n v="89"/>
  </r>
  <r>
    <s v="FRL-1133"/>
    <x v="11"/>
    <x v="5"/>
    <x v="0"/>
    <n v="7.5"/>
    <n v="7"/>
    <n v="93"/>
    <n v="2"/>
    <n v="60"/>
    <n v="85"/>
    <n v="90"/>
    <n v="90"/>
    <x v="4"/>
    <n v="0.1"/>
    <n v="0.93"/>
    <n v="0.6"/>
    <n v="54"/>
    <n v="71"/>
    <n v="61"/>
    <s v="Very High Deep Work"/>
    <s v="High Burnout"/>
    <s v="Low Focus"/>
    <n v="87"/>
    <x v="0"/>
    <n v="89"/>
  </r>
  <r>
    <s v="FRL-1099"/>
    <x v="46"/>
    <x v="0"/>
    <x v="2"/>
    <n v="10"/>
    <n v="9"/>
    <n v="90"/>
    <n v="5"/>
    <n v="70"/>
    <n v="75"/>
    <n v="40"/>
    <n v="40"/>
    <x v="2"/>
    <n v="0.6"/>
    <n v="0.9"/>
    <n v="0.7"/>
    <n v="65"/>
    <n v="60"/>
    <n v="60"/>
    <s v="Very High Deep Work"/>
    <s v="Medium Burnout"/>
    <s v="Medium Focus"/>
    <n v="67"/>
    <x v="0"/>
    <n v="74"/>
  </r>
  <r>
    <s v="FRL-1226"/>
    <x v="133"/>
    <x v="0"/>
    <x v="1"/>
    <n v="9.5"/>
    <n v="8.5"/>
    <n v="89"/>
    <n v="7"/>
    <n v="60"/>
    <n v="85"/>
    <n v="30"/>
    <n v="30"/>
    <x v="4"/>
    <n v="0.7"/>
    <n v="0.89"/>
    <n v="0.6"/>
    <n v="65"/>
    <n v="45"/>
    <n v="57"/>
    <s v="High Deep Work"/>
    <s v="Low Burnout"/>
    <s v="Medium Focus"/>
    <n v="69"/>
    <x v="0"/>
    <n v="78"/>
  </r>
  <r>
    <s v="FRL-1257"/>
    <x v="164"/>
    <x v="5"/>
    <x v="2"/>
    <n v="8.5"/>
    <n v="4.5"/>
    <n v="53"/>
    <n v="6"/>
    <n v="60"/>
    <n v="75"/>
    <n v="80"/>
    <n v="50"/>
    <x v="0"/>
    <n v="0.2"/>
    <n v="0.53"/>
    <n v="0.6"/>
    <n v="60"/>
    <n v="75"/>
    <n v="58"/>
    <s v="Low Deep Work"/>
    <s v="High Burnout"/>
    <s v="Low Focus"/>
    <n v="67"/>
    <x v="0"/>
    <n v="74"/>
  </r>
  <r>
    <s v="FRL-1125"/>
    <x v="148"/>
    <x v="2"/>
    <x v="3"/>
    <n v="6.5"/>
    <n v="4"/>
    <n v="62"/>
    <n v="6"/>
    <n v="50"/>
    <n v="90"/>
    <n v="50"/>
    <n v="10"/>
    <x v="2"/>
    <n v="0.5"/>
    <n v="0.62"/>
    <n v="0.5"/>
    <n v="61"/>
    <n v="43"/>
    <n v="63"/>
    <s v="Low Deep Work"/>
    <s v="Low Burnout"/>
    <s v="Low Focus"/>
    <n v="86"/>
    <x v="2"/>
    <n v="92"/>
  </r>
  <r>
    <s v="FRL-1129"/>
    <x v="45"/>
    <x v="1"/>
    <x v="7"/>
    <n v="5"/>
    <n v="4.5"/>
    <n v="90"/>
    <n v="1"/>
    <n v="80"/>
    <n v="100"/>
    <n v="70"/>
    <n v="30"/>
    <x v="1"/>
    <n v="0.3"/>
    <n v="0.9"/>
    <n v="0.8"/>
    <n v="66"/>
    <n v="60"/>
    <n v="67"/>
    <s v="Very High Deep Work"/>
    <s v="Medium Burnout"/>
    <s v="Medium Focus"/>
    <n v="94"/>
    <x v="3"/>
    <n v="97"/>
  </r>
  <r>
    <s v="FRL-1138"/>
    <x v="6"/>
    <x v="3"/>
    <x v="7"/>
    <n v="8.5"/>
    <n v="7.5"/>
    <n v="88"/>
    <n v="8"/>
    <n v="80"/>
    <n v="85"/>
    <n v="10"/>
    <n v="90"/>
    <x v="2"/>
    <n v="0.9"/>
    <n v="0.88"/>
    <n v="0.8"/>
    <n v="74"/>
    <n v="47"/>
    <n v="63"/>
    <s v="High Deep Work"/>
    <s v="Low Burnout"/>
    <s v="Medium Focus"/>
    <n v="80"/>
    <x v="3"/>
    <n v="82"/>
  </r>
  <r>
    <s v="FRL-1310"/>
    <x v="91"/>
    <x v="1"/>
    <x v="6"/>
    <n v="4.5"/>
    <n v="4.5"/>
    <n v="100"/>
    <n v="5"/>
    <n v="100"/>
    <n v="75"/>
    <n v="70"/>
    <n v="70"/>
    <x v="2"/>
    <n v="0.3"/>
    <n v="1"/>
    <n v="1"/>
    <n v="75"/>
    <n v="61"/>
    <n v="77"/>
    <s v="Very High Deep Work"/>
    <s v="Medium Burnout"/>
    <s v="Medium Focus"/>
    <n v="87"/>
    <x v="1"/>
    <n v="76"/>
  </r>
  <r>
    <s v="FRL-1314"/>
    <x v="102"/>
    <x v="0"/>
    <x v="4"/>
    <n v="9"/>
    <n v="8"/>
    <n v="89"/>
    <n v="9"/>
    <n v="90"/>
    <n v="85"/>
    <n v="50"/>
    <n v="90"/>
    <x v="1"/>
    <n v="0.5"/>
    <n v="0.89"/>
    <n v="0.9"/>
    <n v="90"/>
    <n v="55"/>
    <n v="100"/>
    <s v="High Deep Work"/>
    <s v="Medium Burnout"/>
    <s v="High Focus"/>
    <n v="100"/>
    <x v="1"/>
    <n v="91"/>
  </r>
  <r>
    <s v="FRL-1335"/>
    <x v="105"/>
    <x v="5"/>
    <x v="5"/>
    <n v="7.5"/>
    <n v="4.5"/>
    <n v="60"/>
    <n v="4"/>
    <n v="100"/>
    <n v="90"/>
    <n v="90"/>
    <n v="50"/>
    <x v="2"/>
    <n v="0.1"/>
    <n v="0.6"/>
    <n v="1"/>
    <n v="56"/>
    <n v="77"/>
    <n v="45"/>
    <s v="Low Deep Work"/>
    <s v="High Burnout"/>
    <s v="Low Focus"/>
    <n v="94"/>
    <x v="1"/>
    <n v="85"/>
  </r>
  <r>
    <s v="FRL-1370"/>
    <x v="90"/>
    <x v="3"/>
    <x v="5"/>
    <n v="7"/>
    <n v="4"/>
    <n v="57"/>
    <n v="7"/>
    <n v="90"/>
    <n v="80"/>
    <n v="30"/>
    <n v="60"/>
    <x v="1"/>
    <n v="0.7"/>
    <n v="0.56999999999999995"/>
    <n v="0.9"/>
    <n v="63"/>
    <n v="57"/>
    <n v="63"/>
    <s v="Low Deep Work"/>
    <s v="Medium Burnout"/>
    <s v="Low Focus"/>
    <n v="84"/>
    <x v="1"/>
    <n v="75"/>
  </r>
  <r>
    <s v="FRL-1244"/>
    <x v="24"/>
    <x v="2"/>
    <x v="5"/>
    <n v="7.5"/>
    <n v="6"/>
    <n v="80"/>
    <n v="4"/>
    <n v="100"/>
    <n v="75"/>
    <n v="20"/>
    <n v="30"/>
    <x v="3"/>
    <n v="0.8"/>
    <n v="0.8"/>
    <n v="1"/>
    <n v="89"/>
    <n v="32"/>
    <n v="99"/>
    <s v="High Deep Work"/>
    <s v="Low Burnout"/>
    <s v="High Focus"/>
    <n v="78"/>
    <x v="1"/>
    <n v="70"/>
  </r>
  <r>
    <s v="FRL-1263"/>
    <x v="86"/>
    <x v="6"/>
    <x v="4"/>
    <n v="7.5"/>
    <n v="6.5"/>
    <n v="87"/>
    <n v="7"/>
    <n v="90"/>
    <n v="70"/>
    <n v="90"/>
    <n v="90"/>
    <x v="4"/>
    <n v="0.1"/>
    <n v="0.87"/>
    <n v="0.9"/>
    <n v="70"/>
    <n v="69"/>
    <n v="74"/>
    <s v="High Deep Work"/>
    <s v="Medium Burnout"/>
    <s v="Medium Focus"/>
    <n v="85"/>
    <x v="1"/>
    <n v="76"/>
  </r>
  <r>
    <s v="FRL-1191"/>
    <x v="113"/>
    <x v="0"/>
    <x v="4"/>
    <n v="8.5"/>
    <n v="8"/>
    <n v="94"/>
    <n v="4"/>
    <n v="100"/>
    <n v="75"/>
    <n v="10"/>
    <n v="10"/>
    <x v="0"/>
    <n v="0.9"/>
    <n v="0.94"/>
    <n v="1"/>
    <n v="100"/>
    <n v="18"/>
    <n v="100"/>
    <s v="Very High Deep Work"/>
    <s v="Low Burnout"/>
    <s v="High Focus"/>
    <n v="91"/>
    <x v="1"/>
    <n v="81"/>
  </r>
  <r>
    <s v="FRL-1301"/>
    <x v="141"/>
    <x v="2"/>
    <x v="4"/>
    <n v="6.5"/>
    <n v="5"/>
    <n v="77"/>
    <n v="6"/>
    <n v="50"/>
    <n v="85"/>
    <n v="40"/>
    <n v="70"/>
    <x v="2"/>
    <n v="0.6"/>
    <n v="0.77"/>
    <n v="0.5"/>
    <n v="57"/>
    <n v="49"/>
    <n v="67"/>
    <s v="Medium Deep Work"/>
    <s v="Low Burnout"/>
    <s v="Low Focus"/>
    <n v="82"/>
    <x v="2"/>
    <n v="91"/>
  </r>
  <r>
    <s v="FRL-1145"/>
    <x v="130"/>
    <x v="5"/>
    <x v="5"/>
    <n v="6.5"/>
    <n v="6.5"/>
    <n v="100"/>
    <n v="10"/>
    <n v="90"/>
    <n v="75"/>
    <n v="50"/>
    <n v="50"/>
    <x v="3"/>
    <n v="0.5"/>
    <n v="1"/>
    <n v="0.9"/>
    <n v="85"/>
    <n v="50"/>
    <n v="96"/>
    <s v="Very High Deep Work"/>
    <s v="Medium Burnout"/>
    <s v="High Focus"/>
    <n v="78"/>
    <x v="1"/>
    <n v="70"/>
  </r>
  <r>
    <s v="FRL-1209"/>
    <x v="75"/>
    <x v="6"/>
    <x v="0"/>
    <n v="9"/>
    <n v="7.5"/>
    <n v="83"/>
    <n v="2"/>
    <n v="60"/>
    <n v="90"/>
    <n v="40"/>
    <n v="40"/>
    <x v="0"/>
    <n v="0.6"/>
    <n v="0.83"/>
    <n v="0.6"/>
    <n v="81"/>
    <n v="38"/>
    <n v="100"/>
    <s v="High Deep Work"/>
    <s v="Low Burnout"/>
    <s v="High Focus"/>
    <n v="92"/>
    <x v="0"/>
    <n v="94"/>
  </r>
  <r>
    <s v="FRL-1172"/>
    <x v="25"/>
    <x v="6"/>
    <x v="3"/>
    <n v="5.5"/>
    <n v="5"/>
    <n v="91"/>
    <n v="4"/>
    <n v="70"/>
    <n v="90"/>
    <n v="80"/>
    <n v="60"/>
    <x v="1"/>
    <n v="0.2"/>
    <n v="0.91"/>
    <n v="0.7"/>
    <n v="83"/>
    <n v="64"/>
    <n v="92"/>
    <s v="Very High Deep Work"/>
    <s v="Medium Burnout"/>
    <s v="High Focus"/>
    <n v="93"/>
    <x v="0"/>
    <n v="92"/>
  </r>
  <r>
    <s v="FRL-1292"/>
    <x v="84"/>
    <x v="2"/>
    <x v="2"/>
    <n v="10"/>
    <n v="5"/>
    <n v="50"/>
    <n v="9"/>
    <n v="100"/>
    <n v="95"/>
    <n v="20"/>
    <n v="70"/>
    <x v="0"/>
    <n v="0.8"/>
    <n v="0.5"/>
    <n v="1"/>
    <n v="55"/>
    <n v="47"/>
    <n v="63"/>
    <s v="Low Deep Work"/>
    <s v="Low Burnout"/>
    <s v="Low Focus"/>
    <n v="97"/>
    <x v="1"/>
    <n v="94"/>
  </r>
  <r>
    <s v="FRL-1286"/>
    <x v="139"/>
    <x v="3"/>
    <x v="6"/>
    <n v="10"/>
    <n v="9"/>
    <n v="90"/>
    <n v="6"/>
    <n v="80"/>
    <n v="90"/>
    <n v="90"/>
    <n v="30"/>
    <x v="4"/>
    <n v="0.1"/>
    <n v="0.9"/>
    <n v="0.8"/>
    <n v="67"/>
    <n v="75"/>
    <n v="69"/>
    <s v="Very High Deep Work"/>
    <s v="High Burnout"/>
    <s v="Medium Focus"/>
    <n v="98"/>
    <x v="3"/>
    <n v="91"/>
  </r>
  <r>
    <s v="FRL-1238"/>
    <x v="80"/>
    <x v="2"/>
    <x v="0"/>
    <n v="5.5"/>
    <n v="4"/>
    <n v="73"/>
    <n v="10"/>
    <n v="80"/>
    <n v="75"/>
    <n v="90"/>
    <n v="40"/>
    <x v="4"/>
    <n v="0.1"/>
    <n v="0.73"/>
    <n v="0.8"/>
    <n v="59"/>
    <n v="60"/>
    <n v="63"/>
    <s v="Medium Deep Work"/>
    <s v="Medium Burnout"/>
    <s v="Low Focus"/>
    <n v="83"/>
    <x v="3"/>
    <n v="79"/>
  </r>
  <r>
    <s v="FRL-1210"/>
    <x v="35"/>
    <x v="3"/>
    <x v="3"/>
    <n v="8.5"/>
    <n v="7.5"/>
    <n v="88"/>
    <n v="10"/>
    <n v="90"/>
    <n v="100"/>
    <n v="60"/>
    <n v="60"/>
    <x v="0"/>
    <n v="0.4"/>
    <n v="0.88"/>
    <n v="0.9"/>
    <n v="97"/>
    <n v="57"/>
    <n v="100"/>
    <s v="High Deep Work"/>
    <s v="Medium Burnout"/>
    <s v="High Focus"/>
    <n v="100"/>
    <x v="1"/>
    <n v="102"/>
  </r>
  <r>
    <s v="FRL-1351"/>
    <x v="159"/>
    <x v="2"/>
    <x v="3"/>
    <n v="6"/>
    <n v="5"/>
    <n v="83"/>
    <n v="6"/>
    <n v="50"/>
    <n v="85"/>
    <n v="30"/>
    <n v="70"/>
    <x v="3"/>
    <n v="0.7"/>
    <n v="0.83"/>
    <n v="0.5"/>
    <n v="90"/>
    <n v="41"/>
    <n v="100"/>
    <s v="High Deep Work"/>
    <s v="Low Burnout"/>
    <s v="High Focus"/>
    <n v="81"/>
    <x v="2"/>
    <n v="87"/>
  </r>
  <r>
    <s v="FRL-1351"/>
    <x v="103"/>
    <x v="3"/>
    <x v="1"/>
    <n v="4"/>
    <n v="4"/>
    <n v="100"/>
    <n v="10"/>
    <n v="100"/>
    <n v="75"/>
    <n v="30"/>
    <n v="70"/>
    <x v="3"/>
    <n v="0.7"/>
    <n v="1"/>
    <n v="1"/>
    <n v="58"/>
    <n v="42"/>
    <n v="72"/>
    <s v="Very High Deep Work"/>
    <s v="Low Burnout"/>
    <s v="Low Focus"/>
    <n v="70"/>
    <x v="1"/>
    <n v="68"/>
  </r>
  <r>
    <s v="FRL-1229"/>
    <x v="179"/>
    <x v="3"/>
    <x v="4"/>
    <n v="5"/>
    <n v="4.5"/>
    <n v="90"/>
    <n v="5"/>
    <n v="60"/>
    <n v="70"/>
    <n v="60"/>
    <n v="50"/>
    <x v="0"/>
    <n v="0.4"/>
    <n v="0.9"/>
    <n v="0.6"/>
    <n v="86"/>
    <n v="41"/>
    <n v="100"/>
    <s v="Very High Deep Work"/>
    <s v="Low Burnout"/>
    <s v="High Focus"/>
    <n v="74"/>
    <x v="0"/>
    <n v="76"/>
  </r>
  <r>
    <s v="FRL-1217"/>
    <x v="82"/>
    <x v="5"/>
    <x v="5"/>
    <n v="4.5"/>
    <n v="4"/>
    <n v="89"/>
    <n v="8"/>
    <n v="70"/>
    <n v="75"/>
    <n v="90"/>
    <n v="80"/>
    <x v="1"/>
    <n v="0.1"/>
    <n v="0.89"/>
    <n v="0.7"/>
    <n v="61"/>
    <n v="80"/>
    <n v="62"/>
    <s v="High Deep Work"/>
    <s v="High Burnout"/>
    <s v="Low Focus"/>
    <n v="68"/>
    <x v="0"/>
    <n v="70"/>
  </r>
  <r>
    <s v="FRL-1326"/>
    <x v="36"/>
    <x v="2"/>
    <x v="5"/>
    <n v="8"/>
    <n v="4.5"/>
    <n v="56"/>
    <n v="10"/>
    <n v="90"/>
    <n v="85"/>
    <n v="10"/>
    <n v="90"/>
    <x v="1"/>
    <n v="0.9"/>
    <n v="0.56000000000000005"/>
    <n v="0.9"/>
    <n v="50"/>
    <n v="73"/>
    <n v="50"/>
    <s v="Low Deep Work"/>
    <s v="High Burnout"/>
    <s v="Low Focus"/>
    <n v="89"/>
    <x v="1"/>
    <n v="80"/>
  </r>
  <r>
    <s v="FRL-1003"/>
    <x v="113"/>
    <x v="0"/>
    <x v="6"/>
    <n v="6.5"/>
    <n v="6.5"/>
    <n v="100"/>
    <n v="6"/>
    <n v="60"/>
    <n v="95"/>
    <n v="90"/>
    <n v="10"/>
    <x v="3"/>
    <n v="0.1"/>
    <n v="1"/>
    <n v="0.6"/>
    <n v="77"/>
    <n v="49"/>
    <n v="100"/>
    <s v="Very High Deep Work"/>
    <s v="Low Burnout"/>
    <s v="Medium Focus"/>
    <n v="96"/>
    <x v="0"/>
    <n v="96"/>
  </r>
  <r>
    <s v="FRL-1379"/>
    <x v="146"/>
    <x v="1"/>
    <x v="2"/>
    <n v="6.5"/>
    <n v="6"/>
    <n v="92"/>
    <n v="8"/>
    <n v="80"/>
    <n v="90"/>
    <n v="40"/>
    <n v="60"/>
    <x v="0"/>
    <n v="0.6"/>
    <n v="0.92"/>
    <n v="0.8"/>
    <n v="82"/>
    <n v="50"/>
    <n v="89"/>
    <s v="Very High Deep Work"/>
    <s v="Medium Burnout"/>
    <s v="High Focus"/>
    <n v="87"/>
    <x v="3"/>
    <n v="89"/>
  </r>
  <r>
    <s v="FRL-1379"/>
    <x v="43"/>
    <x v="2"/>
    <x v="7"/>
    <n v="4"/>
    <n v="4"/>
    <n v="100"/>
    <n v="2"/>
    <n v="50"/>
    <n v="85"/>
    <n v="70"/>
    <n v="80"/>
    <x v="3"/>
    <n v="0.3"/>
    <n v="1"/>
    <n v="0.5"/>
    <n v="63"/>
    <n v="68"/>
    <n v="72"/>
    <s v="Very High Deep Work"/>
    <s v="Medium Burnout"/>
    <s v="Low Focus"/>
    <n v="67"/>
    <x v="2"/>
    <n v="82"/>
  </r>
  <r>
    <s v="FRL-1399"/>
    <x v="75"/>
    <x v="6"/>
    <x v="1"/>
    <n v="8"/>
    <n v="4.5"/>
    <n v="56"/>
    <n v="6"/>
    <n v="90"/>
    <n v="75"/>
    <n v="90"/>
    <n v="80"/>
    <x v="0"/>
    <n v="0.1"/>
    <n v="0.56000000000000005"/>
    <n v="0.9"/>
    <n v="52"/>
    <n v="100"/>
    <n v="41"/>
    <s v="Low Deep Work"/>
    <s v="High Burnout"/>
    <s v="Low Focus"/>
    <n v="70"/>
    <x v="1"/>
    <n v="68"/>
  </r>
  <r>
    <s v="FRL-1247"/>
    <x v="37"/>
    <x v="0"/>
    <x v="1"/>
    <n v="6.5"/>
    <n v="4.5"/>
    <n v="69"/>
    <n v="8"/>
    <n v="90"/>
    <n v="100"/>
    <n v="30"/>
    <n v="20"/>
    <x v="1"/>
    <n v="0.7"/>
    <n v="0.69"/>
    <n v="0.9"/>
    <n v="93"/>
    <n v="39"/>
    <n v="80"/>
    <s v="Low Deep Work"/>
    <s v="Low Burnout"/>
    <s v="High Focus"/>
    <n v="94"/>
    <x v="1"/>
    <n v="93"/>
  </r>
  <r>
    <s v="FRL-1158"/>
    <x v="175"/>
    <x v="0"/>
    <x v="3"/>
    <n v="5.5"/>
    <n v="5.5"/>
    <n v="100"/>
    <n v="2"/>
    <n v="60"/>
    <n v="70"/>
    <n v="70"/>
    <n v="40"/>
    <x v="1"/>
    <n v="0.3"/>
    <n v="1"/>
    <n v="0.6"/>
    <n v="80"/>
    <n v="58"/>
    <n v="94"/>
    <s v="Very High Deep Work"/>
    <s v="Medium Burnout"/>
    <s v="High Focus"/>
    <n v="73"/>
    <x v="0"/>
    <n v="72"/>
  </r>
  <r>
    <s v="FRL-1270"/>
    <x v="13"/>
    <x v="6"/>
    <x v="7"/>
    <n v="8"/>
    <n v="5.5"/>
    <n v="69"/>
    <n v="1"/>
    <n v="90"/>
    <n v="80"/>
    <n v="90"/>
    <n v="40"/>
    <x v="4"/>
    <n v="0.1"/>
    <n v="0.69"/>
    <n v="0.9"/>
    <n v="43"/>
    <n v="89"/>
    <n v="36"/>
    <s v="Low Deep Work"/>
    <s v="High Burnout"/>
    <s v="Low Focus"/>
    <n v="79"/>
    <x v="1"/>
    <n v="77"/>
  </r>
  <r>
    <s v="FRL-1216"/>
    <x v="129"/>
    <x v="5"/>
    <x v="2"/>
    <n v="5"/>
    <n v="4"/>
    <n v="80"/>
    <n v="9"/>
    <n v="80"/>
    <n v="80"/>
    <n v="70"/>
    <n v="10"/>
    <x v="4"/>
    <n v="0.3"/>
    <n v="0.8"/>
    <n v="0.8"/>
    <n v="77"/>
    <n v="51"/>
    <n v="69"/>
    <s v="High Deep Work"/>
    <s v="Medium Burnout"/>
    <s v="Medium Focus"/>
    <n v="77"/>
    <x v="3"/>
    <n v="79"/>
  </r>
  <r>
    <s v="FRL-1246"/>
    <x v="13"/>
    <x v="6"/>
    <x v="3"/>
    <n v="6.5"/>
    <n v="6"/>
    <n v="92"/>
    <n v="6"/>
    <n v="60"/>
    <n v="95"/>
    <n v="60"/>
    <n v="50"/>
    <x v="0"/>
    <n v="0.4"/>
    <n v="0.92"/>
    <n v="0.6"/>
    <n v="96"/>
    <n v="51"/>
    <n v="100"/>
    <s v="Very High Deep Work"/>
    <s v="Medium Burnout"/>
    <s v="High Focus"/>
    <n v="98"/>
    <x v="0"/>
    <n v="97"/>
  </r>
  <r>
    <s v="FRL-1163"/>
    <x v="96"/>
    <x v="1"/>
    <x v="1"/>
    <n v="9"/>
    <n v="7.5"/>
    <n v="83"/>
    <n v="8"/>
    <n v="70"/>
    <n v="80"/>
    <n v="10"/>
    <n v="50"/>
    <x v="0"/>
    <n v="0.9"/>
    <n v="0.83"/>
    <n v="0.7"/>
    <n v="69"/>
    <n v="31"/>
    <n v="74"/>
    <s v="High Deep Work"/>
    <s v="Low Burnout"/>
    <s v="Medium Focus"/>
    <n v="65"/>
    <x v="0"/>
    <n v="73"/>
  </r>
  <r>
    <s v="FRL-1168"/>
    <x v="122"/>
    <x v="5"/>
    <x v="3"/>
    <n v="10"/>
    <n v="9.5"/>
    <n v="95"/>
    <n v="9"/>
    <n v="90"/>
    <n v="95"/>
    <n v="90"/>
    <n v="90"/>
    <x v="0"/>
    <n v="0.1"/>
    <n v="0.95"/>
    <n v="0.9"/>
    <n v="91"/>
    <n v="88"/>
    <n v="94"/>
    <s v="Very High Deep Work"/>
    <s v="High Burnout"/>
    <s v="High Focus"/>
    <n v="100"/>
    <x v="1"/>
    <n v="97"/>
  </r>
  <r>
    <s v="FRL-1321"/>
    <x v="50"/>
    <x v="4"/>
    <x v="5"/>
    <n v="6.5"/>
    <n v="5"/>
    <n v="77"/>
    <n v="9"/>
    <n v="70"/>
    <n v="75"/>
    <n v="60"/>
    <n v="80"/>
    <x v="1"/>
    <n v="0.4"/>
    <n v="0.77"/>
    <n v="0.7"/>
    <n v="57"/>
    <n v="76"/>
    <n v="58"/>
    <s v="Medium Deep Work"/>
    <s v="High Burnout"/>
    <s v="Low Focus"/>
    <n v="68"/>
    <x v="0"/>
    <n v="70"/>
  </r>
  <r>
    <s v="FRL-1387"/>
    <x v="105"/>
    <x v="5"/>
    <x v="3"/>
    <n v="10"/>
    <n v="7.5"/>
    <n v="75"/>
    <n v="3"/>
    <n v="90"/>
    <n v="70"/>
    <n v="30"/>
    <n v="50"/>
    <x v="0"/>
    <n v="0.7"/>
    <n v="0.75"/>
    <n v="0.9"/>
    <n v="83"/>
    <n v="47"/>
    <n v="97"/>
    <s v="Medium Deep Work"/>
    <s v="Low Burnout"/>
    <s v="High Focus"/>
    <n v="83"/>
    <x v="1"/>
    <n v="72"/>
  </r>
  <r>
    <s v="FRL-1146"/>
    <x v="175"/>
    <x v="0"/>
    <x v="0"/>
    <n v="6.5"/>
    <n v="4"/>
    <n v="62"/>
    <n v="8"/>
    <n v="70"/>
    <n v="90"/>
    <n v="40"/>
    <n v="20"/>
    <x v="2"/>
    <n v="0.6"/>
    <n v="0.62"/>
    <n v="0.7"/>
    <n v="64"/>
    <n v="35"/>
    <n v="68"/>
    <s v="Low Deep Work"/>
    <s v="Low Burnout"/>
    <s v="Low Focus"/>
    <n v="92"/>
    <x v="0"/>
    <n v="94"/>
  </r>
  <r>
    <s v="FRL-1007"/>
    <x v="37"/>
    <x v="0"/>
    <x v="4"/>
    <n v="9"/>
    <n v="4.5"/>
    <n v="50"/>
    <n v="7"/>
    <n v="100"/>
    <n v="100"/>
    <n v="20"/>
    <n v="20"/>
    <x v="2"/>
    <n v="0.8"/>
    <n v="0.5"/>
    <n v="1"/>
    <n v="58"/>
    <n v="41"/>
    <n v="63"/>
    <s v="Low Deep Work"/>
    <s v="Low Burnout"/>
    <s v="Low Focus"/>
    <n v="100"/>
    <x v="1"/>
    <n v="106"/>
  </r>
  <r>
    <s v="FRL-1322"/>
    <x v="39"/>
    <x v="3"/>
    <x v="3"/>
    <n v="7"/>
    <n v="4"/>
    <n v="57"/>
    <n v="4"/>
    <n v="70"/>
    <n v="70"/>
    <n v="50"/>
    <n v="80"/>
    <x v="2"/>
    <n v="0.5"/>
    <n v="0.56999999999999995"/>
    <n v="0.7"/>
    <n v="52"/>
    <n v="65"/>
    <n v="51"/>
    <s v="Low Deep Work"/>
    <s v="Medium Burnout"/>
    <s v="Low Focus"/>
    <n v="73"/>
    <x v="0"/>
    <n v="72"/>
  </r>
  <r>
    <s v="FRL-1021"/>
    <x v="120"/>
    <x v="2"/>
    <x v="2"/>
    <n v="6"/>
    <n v="5"/>
    <n v="83"/>
    <n v="9"/>
    <n v="50"/>
    <n v="95"/>
    <n v="90"/>
    <n v="30"/>
    <x v="3"/>
    <n v="0.1"/>
    <n v="0.83"/>
    <n v="0.5"/>
    <n v="82"/>
    <n v="66"/>
    <n v="87"/>
    <s v="High Deep Work"/>
    <s v="Medium Burnout"/>
    <s v="High Focus"/>
    <n v="78"/>
    <x v="2"/>
    <n v="94"/>
  </r>
  <r>
    <s v="FRL-1011"/>
    <x v="171"/>
    <x v="4"/>
    <x v="0"/>
    <n v="8.5"/>
    <n v="8.5"/>
    <n v="100"/>
    <n v="1"/>
    <n v="80"/>
    <n v="80"/>
    <n v="50"/>
    <n v="40"/>
    <x v="2"/>
    <n v="0.5"/>
    <n v="1"/>
    <n v="0.8"/>
    <n v="63"/>
    <n v="51"/>
    <n v="72"/>
    <s v="Very High Deep Work"/>
    <s v="Medium Burnout"/>
    <s v="Low Focus"/>
    <n v="89"/>
    <x v="3"/>
    <n v="84"/>
  </r>
  <r>
    <s v="FRL-1332"/>
    <x v="149"/>
    <x v="4"/>
    <x v="6"/>
    <n v="9.5"/>
    <n v="9.5"/>
    <n v="100"/>
    <n v="9"/>
    <n v="100"/>
    <n v="75"/>
    <n v="70"/>
    <n v="40"/>
    <x v="1"/>
    <n v="0.3"/>
    <n v="1"/>
    <n v="1"/>
    <n v="95"/>
    <n v="58"/>
    <n v="100"/>
    <s v="Very High Deep Work"/>
    <s v="Medium Burnout"/>
    <s v="High Focus"/>
    <n v="87"/>
    <x v="1"/>
    <n v="76"/>
  </r>
  <r>
    <s v="FRL-1206"/>
    <x v="142"/>
    <x v="6"/>
    <x v="3"/>
    <n v="7.5"/>
    <n v="5"/>
    <n v="67"/>
    <n v="3"/>
    <n v="70"/>
    <n v="80"/>
    <n v="90"/>
    <n v="20"/>
    <x v="4"/>
    <n v="0.1"/>
    <n v="0.67"/>
    <n v="0.7"/>
    <n v="57"/>
    <n v="68"/>
    <n v="57"/>
    <s v="Low Deep Work"/>
    <s v="Medium Burnout"/>
    <s v="Low Focus"/>
    <n v="83"/>
    <x v="0"/>
    <n v="82"/>
  </r>
  <r>
    <s v="FRL-1268"/>
    <x v="136"/>
    <x v="0"/>
    <x v="3"/>
    <n v="5.5"/>
    <n v="5"/>
    <n v="91"/>
    <n v="2"/>
    <n v="70"/>
    <n v="100"/>
    <n v="30"/>
    <n v="50"/>
    <x v="2"/>
    <n v="0.7"/>
    <n v="0.91"/>
    <n v="0.7"/>
    <n v="77"/>
    <n v="38"/>
    <n v="80"/>
    <s v="Very High Deep Work"/>
    <s v="Low Burnout"/>
    <s v="Medium Focus"/>
    <n v="100"/>
    <x v="0"/>
    <n v="102"/>
  </r>
  <r>
    <s v="FRL-1205"/>
    <x v="34"/>
    <x v="6"/>
    <x v="3"/>
    <n v="5.5"/>
    <n v="4"/>
    <n v="73"/>
    <n v="1"/>
    <n v="50"/>
    <n v="80"/>
    <n v="60"/>
    <n v="40"/>
    <x v="1"/>
    <n v="0.4"/>
    <n v="0.73"/>
    <n v="0.5"/>
    <n v="75"/>
    <n v="52"/>
    <n v="85"/>
    <s v="Medium Deep Work"/>
    <s v="Medium Burnout"/>
    <s v="Medium Focus"/>
    <n v="76"/>
    <x v="2"/>
    <n v="82"/>
  </r>
  <r>
    <s v="FRL-1139"/>
    <x v="34"/>
    <x v="6"/>
    <x v="5"/>
    <n v="9.5"/>
    <n v="8"/>
    <n v="84"/>
    <n v="9"/>
    <n v="80"/>
    <n v="85"/>
    <n v="30"/>
    <n v="60"/>
    <x v="0"/>
    <n v="0.7"/>
    <n v="0.84"/>
    <n v="0.8"/>
    <n v="75"/>
    <n v="56"/>
    <n v="79"/>
    <s v="High Deep Work"/>
    <s v="Medium Burnout"/>
    <s v="Medium Focus"/>
    <n v="84"/>
    <x v="3"/>
    <n v="80"/>
  </r>
  <r>
    <s v="FRL-1005"/>
    <x v="64"/>
    <x v="0"/>
    <x v="7"/>
    <n v="8.5"/>
    <n v="7"/>
    <n v="82"/>
    <n v="2"/>
    <n v="80"/>
    <n v="70"/>
    <n v="90"/>
    <n v="80"/>
    <x v="3"/>
    <n v="0.1"/>
    <n v="0.82"/>
    <n v="0.8"/>
    <n v="54"/>
    <n v="88"/>
    <n v="56"/>
    <s v="High Deep Work"/>
    <s v="High Burnout"/>
    <s v="Low Focus"/>
    <n v="66"/>
    <x v="3"/>
    <n v="67"/>
  </r>
  <r>
    <s v="FRL-1254"/>
    <x v="141"/>
    <x v="2"/>
    <x v="3"/>
    <n v="8.5"/>
    <n v="8"/>
    <n v="94"/>
    <n v="2"/>
    <n v="80"/>
    <n v="90"/>
    <n v="90"/>
    <n v="20"/>
    <x v="3"/>
    <n v="0.1"/>
    <n v="0.94"/>
    <n v="0.8"/>
    <n v="84"/>
    <n v="64"/>
    <n v="100"/>
    <s v="Very High Deep Work"/>
    <s v="Medium Burnout"/>
    <s v="High Focus"/>
    <n v="100"/>
    <x v="3"/>
    <n v="92"/>
  </r>
  <r>
    <s v="FRL-1117"/>
    <x v="76"/>
    <x v="3"/>
    <x v="4"/>
    <n v="8"/>
    <n v="6"/>
    <n v="75"/>
    <n v="7"/>
    <n v="70"/>
    <n v="95"/>
    <n v="30"/>
    <n v="90"/>
    <x v="0"/>
    <n v="0.7"/>
    <n v="0.75"/>
    <n v="0.7"/>
    <n v="84"/>
    <n v="48"/>
    <n v="100"/>
    <s v="Medium Deep Work"/>
    <s v="Low Burnout"/>
    <s v="High Focus"/>
    <n v="100"/>
    <x v="0"/>
    <n v="101"/>
  </r>
  <r>
    <s v="FRL-1027"/>
    <x v="77"/>
    <x v="6"/>
    <x v="6"/>
    <n v="7"/>
    <n v="5"/>
    <n v="71"/>
    <n v="6"/>
    <n v="80"/>
    <n v="85"/>
    <n v="30"/>
    <n v="60"/>
    <x v="4"/>
    <n v="0.7"/>
    <n v="0.71"/>
    <n v="0.8"/>
    <n v="68"/>
    <n v="47"/>
    <n v="73"/>
    <s v="Medium Deep Work"/>
    <s v="Low Burnout"/>
    <s v="Medium Focus"/>
    <n v="93"/>
    <x v="3"/>
    <n v="86"/>
  </r>
  <r>
    <s v="FRL-1057"/>
    <x v="33"/>
    <x v="6"/>
    <x v="0"/>
    <n v="6.5"/>
    <n v="4.5"/>
    <n v="69"/>
    <n v="7"/>
    <n v="60"/>
    <n v="85"/>
    <n v="70"/>
    <n v="90"/>
    <x v="0"/>
    <n v="0.3"/>
    <n v="0.69"/>
    <n v="0.6"/>
    <n v="72"/>
    <n v="56"/>
    <n v="86"/>
    <s v="Low Deep Work"/>
    <s v="Medium Burnout"/>
    <s v="Medium Focus"/>
    <n v="87"/>
    <x v="0"/>
    <n v="89"/>
  </r>
  <r>
    <s v="FRL-1088"/>
    <x v="109"/>
    <x v="3"/>
    <x v="4"/>
    <n v="10"/>
    <n v="10"/>
    <n v="100"/>
    <n v="10"/>
    <n v="80"/>
    <n v="100"/>
    <n v="50"/>
    <n v="80"/>
    <x v="2"/>
    <n v="0.5"/>
    <n v="1"/>
    <n v="0.8"/>
    <n v="74"/>
    <n v="56"/>
    <n v="80"/>
    <s v="Very High Deep Work"/>
    <s v="Medium Burnout"/>
    <s v="Medium Focus"/>
    <n v="100"/>
    <x v="3"/>
    <n v="106"/>
  </r>
  <r>
    <s v="FRL-1019"/>
    <x v="91"/>
    <x v="1"/>
    <x v="3"/>
    <n v="4"/>
    <n v="4"/>
    <n v="100"/>
    <n v="2"/>
    <n v="60"/>
    <n v="95"/>
    <n v="40"/>
    <n v="20"/>
    <x v="2"/>
    <n v="0.6"/>
    <n v="1"/>
    <n v="0.6"/>
    <n v="77"/>
    <n v="37"/>
    <n v="82"/>
    <s v="Very High Deep Work"/>
    <s v="Low Burnout"/>
    <s v="Medium Focus"/>
    <n v="98"/>
    <x v="0"/>
    <n v="97"/>
  </r>
  <r>
    <s v="FRL-1048"/>
    <x v="80"/>
    <x v="2"/>
    <x v="0"/>
    <n v="4"/>
    <n v="4"/>
    <n v="100"/>
    <n v="3"/>
    <n v="50"/>
    <n v="80"/>
    <n v="50"/>
    <n v="80"/>
    <x v="0"/>
    <n v="0.5"/>
    <n v="1"/>
    <n v="0.5"/>
    <n v="69"/>
    <n v="46"/>
    <n v="95"/>
    <s v="Very High Deep Work"/>
    <s v="Low Burnout"/>
    <s v="Medium Focus"/>
    <n v="75"/>
    <x v="2"/>
    <n v="84"/>
  </r>
  <r>
    <s v="FRL-1170"/>
    <x v="101"/>
    <x v="1"/>
    <x v="1"/>
    <n v="6"/>
    <n v="5"/>
    <n v="83"/>
    <n v="2"/>
    <n v="60"/>
    <n v="85"/>
    <n v="50"/>
    <n v="50"/>
    <x v="2"/>
    <n v="0.5"/>
    <n v="0.83"/>
    <n v="0.6"/>
    <n v="50"/>
    <n v="63"/>
    <n v="44"/>
    <s v="High Deep Work"/>
    <s v="Medium Burnout"/>
    <s v="Low Focus"/>
    <n v="69"/>
    <x v="0"/>
    <n v="78"/>
  </r>
  <r>
    <s v="FRL-1306"/>
    <x v="74"/>
    <x v="5"/>
    <x v="2"/>
    <n v="9.5"/>
    <n v="8.5"/>
    <n v="89"/>
    <n v="5"/>
    <n v="70"/>
    <n v="80"/>
    <n v="20"/>
    <n v="20"/>
    <x v="3"/>
    <n v="0.8"/>
    <n v="0.89"/>
    <n v="0.7"/>
    <n v="92"/>
    <n v="31"/>
    <n v="100"/>
    <s v="High Deep Work"/>
    <s v="Low Burnout"/>
    <s v="High Focus"/>
    <n v="71"/>
    <x v="0"/>
    <n v="79"/>
  </r>
  <r>
    <s v="FRL-1285"/>
    <x v="168"/>
    <x v="6"/>
    <x v="6"/>
    <n v="6"/>
    <n v="6"/>
    <n v="100"/>
    <n v="9"/>
    <n v="80"/>
    <n v="75"/>
    <n v="10"/>
    <n v="40"/>
    <x v="1"/>
    <n v="0.9"/>
    <n v="1"/>
    <n v="0.8"/>
    <n v="98"/>
    <n v="25"/>
    <n v="100"/>
    <s v="Very High Deep Work"/>
    <s v="Low Burnout"/>
    <s v="High Focus"/>
    <n v="82"/>
    <x v="3"/>
    <n v="76"/>
  </r>
  <r>
    <s v="FRL-1227"/>
    <x v="144"/>
    <x v="0"/>
    <x v="3"/>
    <n v="8.5"/>
    <n v="7"/>
    <n v="82"/>
    <n v="6"/>
    <n v="60"/>
    <n v="80"/>
    <n v="30"/>
    <n v="80"/>
    <x v="4"/>
    <n v="0.7"/>
    <n v="0.82"/>
    <n v="0.6"/>
    <n v="73"/>
    <n v="55"/>
    <n v="74"/>
    <s v="High Deep Work"/>
    <s v="Medium Burnout"/>
    <s v="Medium Focus"/>
    <n v="83"/>
    <x v="0"/>
    <n v="82"/>
  </r>
  <r>
    <s v="FRL-1360"/>
    <x v="161"/>
    <x v="4"/>
    <x v="0"/>
    <n v="6"/>
    <n v="4"/>
    <n v="67"/>
    <n v="5"/>
    <n v="70"/>
    <n v="100"/>
    <n v="50"/>
    <n v="10"/>
    <x v="3"/>
    <n v="0.5"/>
    <n v="0.67"/>
    <n v="0.7"/>
    <n v="84"/>
    <n v="30"/>
    <n v="100"/>
    <s v="Low Deep Work"/>
    <s v="Low Burnout"/>
    <s v="High Focus"/>
    <n v="100"/>
    <x v="0"/>
    <n v="104"/>
  </r>
  <r>
    <s v="FRL-1355"/>
    <x v="4"/>
    <x v="2"/>
    <x v="7"/>
    <n v="5.5"/>
    <n v="5"/>
    <n v="91"/>
    <n v="4"/>
    <n v="60"/>
    <n v="80"/>
    <n v="60"/>
    <n v="60"/>
    <x v="4"/>
    <n v="0.4"/>
    <n v="0.91"/>
    <n v="0.6"/>
    <n v="56"/>
    <n v="66"/>
    <n v="52"/>
    <s v="Very High Deep Work"/>
    <s v="Medium Burnout"/>
    <s v="Low Focus"/>
    <n v="69"/>
    <x v="0"/>
    <n v="77"/>
  </r>
  <r>
    <s v="FRL-1285"/>
    <x v="42"/>
    <x v="5"/>
    <x v="4"/>
    <n v="5"/>
    <n v="4.5"/>
    <n v="90"/>
    <n v="3"/>
    <n v="60"/>
    <n v="90"/>
    <n v="50"/>
    <n v="20"/>
    <x v="2"/>
    <n v="0.5"/>
    <n v="0.9"/>
    <n v="0.6"/>
    <n v="65"/>
    <n v="37"/>
    <n v="78"/>
    <s v="Very High Deep Work"/>
    <s v="Low Burnout"/>
    <s v="Medium Focus"/>
    <n v="95"/>
    <x v="0"/>
    <n v="96"/>
  </r>
  <r>
    <s v="FRL-1037"/>
    <x v="145"/>
    <x v="1"/>
    <x v="3"/>
    <n v="8.5"/>
    <n v="6.5"/>
    <n v="76"/>
    <n v="5"/>
    <n v="100"/>
    <n v="80"/>
    <n v="30"/>
    <n v="80"/>
    <x v="2"/>
    <n v="0.7"/>
    <n v="0.76"/>
    <n v="1"/>
    <n v="65"/>
    <n v="57"/>
    <n v="65"/>
    <s v="Medium Deep Work"/>
    <s v="Medium Burnout"/>
    <s v="Medium Focus"/>
    <n v="95"/>
    <x v="1"/>
    <n v="82"/>
  </r>
  <r>
    <s v="FRL-1188"/>
    <x v="127"/>
    <x v="6"/>
    <x v="2"/>
    <n v="8"/>
    <n v="8"/>
    <n v="100"/>
    <n v="1"/>
    <n v="70"/>
    <n v="95"/>
    <n v="90"/>
    <n v="30"/>
    <x v="0"/>
    <n v="0.1"/>
    <n v="1"/>
    <n v="0.7"/>
    <n v="98"/>
    <n v="73"/>
    <n v="95"/>
    <s v="Very High Deep Work"/>
    <s v="High Burnout"/>
    <s v="High Focus"/>
    <n v="85"/>
    <x v="0"/>
    <n v="94"/>
  </r>
  <r>
    <s v="FRL-1080"/>
    <x v="100"/>
    <x v="5"/>
    <x v="6"/>
    <n v="4.5"/>
    <n v="4"/>
    <n v="89"/>
    <n v="7"/>
    <n v="60"/>
    <n v="80"/>
    <n v="10"/>
    <n v="30"/>
    <x v="1"/>
    <n v="0.9"/>
    <n v="0.89"/>
    <n v="0.6"/>
    <n v="85"/>
    <n v="24"/>
    <n v="100"/>
    <s v="High Deep Work"/>
    <s v="Low Burnout"/>
    <s v="High Focus"/>
    <n v="81"/>
    <x v="0"/>
    <n v="81"/>
  </r>
  <r>
    <s v="FRL-1250"/>
    <x v="44"/>
    <x v="1"/>
    <x v="1"/>
    <n v="4.5"/>
    <n v="4"/>
    <n v="89"/>
    <n v="3"/>
    <n v="80"/>
    <n v="75"/>
    <n v="80"/>
    <n v="40"/>
    <x v="3"/>
    <n v="0.2"/>
    <n v="0.89"/>
    <n v="0.8"/>
    <n v="74"/>
    <n v="66"/>
    <n v="73"/>
    <s v="High Deep Work"/>
    <s v="Medium Burnout"/>
    <s v="Medium Focus"/>
    <n v="66"/>
    <x v="3"/>
    <n v="68"/>
  </r>
  <r>
    <s v="FRL-1209"/>
    <x v="75"/>
    <x v="6"/>
    <x v="7"/>
    <n v="7.5"/>
    <n v="7.5"/>
    <n v="100"/>
    <n v="7"/>
    <n v="70"/>
    <n v="85"/>
    <n v="60"/>
    <n v="90"/>
    <x v="1"/>
    <n v="0.4"/>
    <n v="1"/>
    <n v="0.7"/>
    <n v="72"/>
    <n v="73"/>
    <n v="70"/>
    <s v="Very High Deep Work"/>
    <s v="High Burnout"/>
    <s v="Medium Focus"/>
    <n v="73"/>
    <x v="0"/>
    <n v="82"/>
  </r>
  <r>
    <s v="FRL-1297"/>
    <x v="150"/>
    <x v="5"/>
    <x v="1"/>
    <n v="6"/>
    <n v="5.5"/>
    <n v="92"/>
    <n v="9"/>
    <n v="100"/>
    <n v="95"/>
    <n v="80"/>
    <n v="50"/>
    <x v="1"/>
    <n v="0.2"/>
    <n v="0.92"/>
    <n v="1"/>
    <n v="75"/>
    <n v="80"/>
    <n v="64"/>
    <s v="Very High Deep Work"/>
    <s v="High Burnout"/>
    <s v="Medium Focus"/>
    <n v="89"/>
    <x v="1"/>
    <n v="88"/>
  </r>
  <r>
    <s v="FRL-1294"/>
    <x v="142"/>
    <x v="6"/>
    <x v="2"/>
    <n v="6"/>
    <n v="6"/>
    <n v="100"/>
    <n v="10"/>
    <n v="50"/>
    <n v="75"/>
    <n v="70"/>
    <n v="80"/>
    <x v="2"/>
    <n v="0.3"/>
    <n v="1"/>
    <n v="0.5"/>
    <n v="55"/>
    <n v="85"/>
    <n v="51"/>
    <s v="Very High Deep Work"/>
    <s v="High Burnout"/>
    <s v="Low Focus"/>
    <n v="61"/>
    <x v="2"/>
    <n v="74"/>
  </r>
  <r>
    <s v="FRL-1080"/>
    <x v="171"/>
    <x v="4"/>
    <x v="0"/>
    <n v="7"/>
    <n v="6"/>
    <n v="86"/>
    <n v="5"/>
    <n v="90"/>
    <n v="70"/>
    <n v="60"/>
    <n v="40"/>
    <x v="2"/>
    <n v="0.4"/>
    <n v="0.86"/>
    <n v="0.9"/>
    <n v="62"/>
    <n v="54"/>
    <n v="67"/>
    <s v="High Deep Work"/>
    <s v="Medium Burnout"/>
    <s v="Low Focus"/>
    <n v="82"/>
    <x v="1"/>
    <n v="74"/>
  </r>
  <r>
    <s v="FRL-1224"/>
    <x v="83"/>
    <x v="6"/>
    <x v="7"/>
    <n v="8"/>
    <n v="5.5"/>
    <n v="69"/>
    <n v="3"/>
    <n v="60"/>
    <n v="70"/>
    <n v="70"/>
    <n v="20"/>
    <x v="3"/>
    <n v="0.3"/>
    <n v="0.69"/>
    <n v="0.6"/>
    <n v="54"/>
    <n v="64"/>
    <n v="60"/>
    <s v="Low Deep Work"/>
    <s v="Medium Burnout"/>
    <s v="Low Focus"/>
    <n v="60"/>
    <x v="0"/>
    <n v="67"/>
  </r>
  <r>
    <s v="FRL-1247"/>
    <x v="112"/>
    <x v="2"/>
    <x v="6"/>
    <n v="8.5"/>
    <n v="4"/>
    <n v="47"/>
    <n v="6"/>
    <n v="70"/>
    <n v="70"/>
    <n v="40"/>
    <n v="90"/>
    <x v="1"/>
    <n v="0.6"/>
    <n v="0.47"/>
    <n v="0.7"/>
    <n v="62"/>
    <n v="69"/>
    <n v="67"/>
    <s v="Low Deep Work"/>
    <s v="Medium Burnout"/>
    <s v="Low Focus"/>
    <n v="71"/>
    <x v="0"/>
    <n v="71"/>
  </r>
  <r>
    <s v="FRL-1096"/>
    <x v="169"/>
    <x v="1"/>
    <x v="3"/>
    <n v="4.5"/>
    <n v="4.5"/>
    <n v="100"/>
    <n v="2"/>
    <n v="50"/>
    <n v="70"/>
    <n v="70"/>
    <n v="70"/>
    <x v="2"/>
    <n v="0.3"/>
    <n v="1"/>
    <n v="0.5"/>
    <n v="63"/>
    <n v="70"/>
    <n v="65"/>
    <s v="Very High Deep Work"/>
    <s v="High Burnout"/>
    <s v="Low Focus"/>
    <n v="67"/>
    <x v="2"/>
    <n v="72"/>
  </r>
  <r>
    <s v="FRL-1080"/>
    <x v="144"/>
    <x v="0"/>
    <x v="4"/>
    <n v="7"/>
    <n v="4.5"/>
    <n v="64"/>
    <n v="9"/>
    <n v="50"/>
    <n v="100"/>
    <n v="40"/>
    <n v="90"/>
    <x v="1"/>
    <n v="0.6"/>
    <n v="0.64"/>
    <n v="0.5"/>
    <n v="64"/>
    <n v="53"/>
    <n v="80"/>
    <s v="Low Deep Work"/>
    <s v="Medium Burnout"/>
    <s v="Low Focus"/>
    <n v="97"/>
    <x v="2"/>
    <n v="106"/>
  </r>
  <r>
    <s v="FRL-1099"/>
    <x v="18"/>
    <x v="6"/>
    <x v="4"/>
    <n v="4.5"/>
    <n v="4.5"/>
    <n v="100"/>
    <n v="5"/>
    <n v="100"/>
    <n v="75"/>
    <n v="80"/>
    <n v="90"/>
    <x v="0"/>
    <n v="0.2"/>
    <n v="1"/>
    <n v="1"/>
    <n v="100"/>
    <n v="52"/>
    <n v="100"/>
    <s v="Very High Deep Work"/>
    <s v="Medium Burnout"/>
    <s v="High Focus"/>
    <n v="91"/>
    <x v="1"/>
    <n v="81"/>
  </r>
  <r>
    <s v="FRL-1248"/>
    <x v="28"/>
    <x v="3"/>
    <x v="0"/>
    <n v="6"/>
    <n v="4"/>
    <n v="67"/>
    <n v="6"/>
    <n v="50"/>
    <n v="70"/>
    <n v="70"/>
    <n v="70"/>
    <x v="0"/>
    <n v="0.3"/>
    <n v="0.67"/>
    <n v="0.5"/>
    <n v="61"/>
    <n v="56"/>
    <n v="77"/>
    <s v="Low Deep Work"/>
    <s v="Medium Burnout"/>
    <s v="Low Focus"/>
    <n v="66"/>
    <x v="2"/>
    <n v="74"/>
  </r>
  <r>
    <s v="FRL-1093"/>
    <x v="25"/>
    <x v="6"/>
    <x v="1"/>
    <n v="9.5"/>
    <n v="7"/>
    <n v="74"/>
    <n v="6"/>
    <n v="70"/>
    <n v="85"/>
    <n v="10"/>
    <n v="30"/>
    <x v="1"/>
    <n v="0.9"/>
    <n v="0.74"/>
    <n v="0.7"/>
    <n v="79"/>
    <n v="29"/>
    <n v="75"/>
    <s v="Medium Deep Work"/>
    <s v="Low Burnout"/>
    <s v="Medium Focus"/>
    <n v="69"/>
    <x v="0"/>
    <n v="78"/>
  </r>
  <r>
    <s v="FRL-1073"/>
    <x v="38"/>
    <x v="1"/>
    <x v="7"/>
    <n v="7.5"/>
    <n v="5"/>
    <n v="67"/>
    <n v="3"/>
    <n v="50"/>
    <n v="95"/>
    <n v="90"/>
    <n v="30"/>
    <x v="4"/>
    <n v="0.1"/>
    <n v="0.67"/>
    <n v="0.5"/>
    <n v="35"/>
    <n v="83"/>
    <n v="33"/>
    <s v="Low Deep Work"/>
    <s v="High Burnout"/>
    <s v="Low Focus"/>
    <n v="75"/>
    <x v="2"/>
    <n v="92"/>
  </r>
  <r>
    <s v="FRL-1397"/>
    <x v="28"/>
    <x v="3"/>
    <x v="7"/>
    <n v="6.5"/>
    <n v="4"/>
    <n v="62"/>
    <n v="7"/>
    <n v="50"/>
    <n v="70"/>
    <n v="90"/>
    <n v="50"/>
    <x v="0"/>
    <n v="0.1"/>
    <n v="0.62"/>
    <n v="0.5"/>
    <n v="41"/>
    <n v="79"/>
    <n v="44"/>
    <s v="Low Deep Work"/>
    <s v="High Burnout"/>
    <s v="Low Focus"/>
    <n v="55"/>
    <x v="2"/>
    <n v="67"/>
  </r>
  <r>
    <s v="FRL-1165"/>
    <x v="24"/>
    <x v="2"/>
    <x v="3"/>
    <n v="8.5"/>
    <n v="8.5"/>
    <n v="100"/>
    <n v="8"/>
    <n v="50"/>
    <n v="85"/>
    <n v="30"/>
    <n v="90"/>
    <x v="0"/>
    <n v="0.7"/>
    <n v="1"/>
    <n v="0.5"/>
    <n v="100"/>
    <n v="51"/>
    <n v="100"/>
    <s v="Very High Deep Work"/>
    <s v="Medium Burnout"/>
    <s v="High Focus"/>
    <n v="81"/>
    <x v="2"/>
    <n v="87"/>
  </r>
  <r>
    <s v="FRL-1288"/>
    <x v="78"/>
    <x v="1"/>
    <x v="6"/>
    <n v="7.5"/>
    <n v="6.5"/>
    <n v="87"/>
    <n v="3"/>
    <n v="90"/>
    <n v="85"/>
    <n v="70"/>
    <n v="60"/>
    <x v="0"/>
    <n v="0.3"/>
    <n v="0.87"/>
    <n v="0.9"/>
    <n v="90"/>
    <n v="57"/>
    <n v="100"/>
    <s v="High Deep Work"/>
    <s v="Medium Burnout"/>
    <s v="High Focus"/>
    <n v="98"/>
    <x v="1"/>
    <n v="86"/>
  </r>
  <r>
    <s v="FRL-1214"/>
    <x v="60"/>
    <x v="5"/>
    <x v="6"/>
    <n v="4.5"/>
    <n v="4.5"/>
    <n v="100"/>
    <n v="9"/>
    <n v="60"/>
    <n v="70"/>
    <n v="50"/>
    <n v="10"/>
    <x v="4"/>
    <n v="0.5"/>
    <n v="1"/>
    <n v="0.6"/>
    <n v="71"/>
    <n v="35"/>
    <n v="85"/>
    <s v="Very High Deep Work"/>
    <s v="Low Burnout"/>
    <s v="Medium Focus"/>
    <n v="71"/>
    <x v="0"/>
    <n v="71"/>
  </r>
  <r>
    <s v="FRL-1241"/>
    <x v="42"/>
    <x v="5"/>
    <x v="3"/>
    <n v="4"/>
    <n v="4"/>
    <n v="100"/>
    <n v="2"/>
    <n v="60"/>
    <n v="90"/>
    <n v="10"/>
    <n v="40"/>
    <x v="1"/>
    <n v="0.9"/>
    <n v="1"/>
    <n v="0.6"/>
    <n v="100"/>
    <n v="26"/>
    <n v="100"/>
    <s v="Very High Deep Work"/>
    <s v="Low Burnout"/>
    <s v="High Focus"/>
    <n v="93"/>
    <x v="0"/>
    <n v="92"/>
  </r>
  <r>
    <s v="FRL-1308"/>
    <x v="33"/>
    <x v="6"/>
    <x v="3"/>
    <n v="4"/>
    <n v="4"/>
    <n v="100"/>
    <n v="6"/>
    <n v="100"/>
    <n v="95"/>
    <n v="70"/>
    <n v="30"/>
    <x v="2"/>
    <n v="0.3"/>
    <n v="1"/>
    <n v="1"/>
    <n v="72"/>
    <n v="55"/>
    <n v="74"/>
    <s v="Very High Deep Work"/>
    <s v="Medium Burnout"/>
    <s v="Medium Focus"/>
    <n v="100"/>
    <x v="1"/>
    <n v="97"/>
  </r>
  <r>
    <s v="FRL-1246"/>
    <x v="95"/>
    <x v="5"/>
    <x v="1"/>
    <n v="9"/>
    <n v="5"/>
    <n v="56"/>
    <n v="5"/>
    <n v="70"/>
    <n v="90"/>
    <n v="60"/>
    <n v="80"/>
    <x v="1"/>
    <n v="0.4"/>
    <n v="0.56000000000000005"/>
    <n v="0.7"/>
    <n v="48"/>
    <n v="84"/>
    <n v="41"/>
    <s v="Low Deep Work"/>
    <s v="High Burnout"/>
    <s v="Low Focus"/>
    <n v="73"/>
    <x v="0"/>
    <n v="83"/>
  </r>
  <r>
    <s v="FRL-1032"/>
    <x v="85"/>
    <x v="2"/>
    <x v="6"/>
    <n v="5"/>
    <n v="4.5"/>
    <n v="90"/>
    <n v="4"/>
    <n v="50"/>
    <n v="80"/>
    <n v="30"/>
    <n v="30"/>
    <x v="1"/>
    <n v="0.7"/>
    <n v="0.9"/>
    <n v="0.5"/>
    <n v="78"/>
    <n v="32"/>
    <n v="100"/>
    <s v="Very High Deep Work"/>
    <s v="Low Burnout"/>
    <s v="Medium Focus"/>
    <n v="74"/>
    <x v="2"/>
    <n v="81"/>
  </r>
  <r>
    <s v="FRL-1088"/>
    <x v="147"/>
    <x v="3"/>
    <x v="6"/>
    <n v="8.5"/>
    <n v="7.5"/>
    <n v="88"/>
    <n v="3"/>
    <n v="70"/>
    <n v="80"/>
    <n v="10"/>
    <n v="20"/>
    <x v="2"/>
    <n v="0.9"/>
    <n v="0.88"/>
    <n v="0.7"/>
    <n v="70"/>
    <n v="25"/>
    <n v="81"/>
    <s v="High Deep Work"/>
    <s v="Low Burnout"/>
    <s v="Medium Focus"/>
    <n v="81"/>
    <x v="0"/>
    <n v="81"/>
  </r>
  <r>
    <s v="FRL-1281"/>
    <x v="64"/>
    <x v="0"/>
    <x v="0"/>
    <n v="6"/>
    <n v="5.5"/>
    <n v="92"/>
    <n v="6"/>
    <n v="60"/>
    <n v="95"/>
    <n v="20"/>
    <n v="90"/>
    <x v="1"/>
    <n v="0.8"/>
    <n v="0.92"/>
    <n v="0.6"/>
    <n v="82"/>
    <n v="37"/>
    <n v="100"/>
    <s v="Very High Deep Work"/>
    <s v="Low Burnout"/>
    <s v="High Focus"/>
    <n v="98"/>
    <x v="0"/>
    <n v="99"/>
  </r>
  <r>
    <s v="FRL-1159"/>
    <x v="105"/>
    <x v="5"/>
    <x v="0"/>
    <n v="8.5"/>
    <n v="6"/>
    <n v="71"/>
    <n v="8"/>
    <n v="50"/>
    <n v="70"/>
    <n v="80"/>
    <n v="30"/>
    <x v="2"/>
    <n v="0.2"/>
    <n v="0.71"/>
    <n v="0.5"/>
    <n v="43"/>
    <n v="67"/>
    <n v="49"/>
    <s v="Medium Deep Work"/>
    <s v="Medium Burnout"/>
    <s v="Low Focus"/>
    <n v="66"/>
    <x v="2"/>
    <n v="74"/>
  </r>
  <r>
    <s v="FRL-1110"/>
    <x v="127"/>
    <x v="6"/>
    <x v="3"/>
    <n v="7"/>
    <n v="6"/>
    <n v="86"/>
    <n v="9"/>
    <n v="80"/>
    <n v="100"/>
    <n v="60"/>
    <n v="60"/>
    <x v="2"/>
    <n v="0.4"/>
    <n v="0.86"/>
    <n v="0.8"/>
    <n v="71"/>
    <n v="59"/>
    <n v="70"/>
    <s v="High Deep Work"/>
    <s v="Medium Burnout"/>
    <s v="Medium Focus"/>
    <n v="100"/>
    <x v="3"/>
    <n v="102"/>
  </r>
  <r>
    <s v="FRL-1143"/>
    <x v="3"/>
    <x v="1"/>
    <x v="3"/>
    <n v="8"/>
    <n v="5.5"/>
    <n v="69"/>
    <n v="9"/>
    <n v="70"/>
    <n v="70"/>
    <n v="10"/>
    <n v="80"/>
    <x v="3"/>
    <n v="0.9"/>
    <n v="0.69"/>
    <n v="0.7"/>
    <n v="81"/>
    <n v="40"/>
    <n v="100"/>
    <s v="Low Deep Work"/>
    <s v="Low Burnout"/>
    <s v="High Focus"/>
    <n v="73"/>
    <x v="0"/>
    <n v="72"/>
  </r>
  <r>
    <s v="FRL-1315"/>
    <x v="115"/>
    <x v="5"/>
    <x v="3"/>
    <n v="4"/>
    <n v="4"/>
    <n v="100"/>
    <n v="2"/>
    <n v="70"/>
    <n v="70"/>
    <n v="20"/>
    <n v="40"/>
    <x v="4"/>
    <n v="0.8"/>
    <n v="1"/>
    <n v="0.7"/>
    <n v="77"/>
    <n v="35"/>
    <n v="85"/>
    <s v="Very High Deep Work"/>
    <s v="Low Burnout"/>
    <s v="Medium Focus"/>
    <n v="73"/>
    <x v="0"/>
    <n v="72"/>
  </r>
  <r>
    <s v="FRL-1144"/>
    <x v="59"/>
    <x v="0"/>
    <x v="3"/>
    <n v="5.5"/>
    <n v="4.5"/>
    <n v="82"/>
    <n v="2"/>
    <n v="70"/>
    <n v="95"/>
    <n v="70"/>
    <n v="70"/>
    <x v="2"/>
    <n v="0.3"/>
    <n v="0.82"/>
    <n v="0.7"/>
    <n v="66"/>
    <n v="65"/>
    <n v="65"/>
    <s v="High Deep Work"/>
    <s v="Medium Burnout"/>
    <s v="Medium Focus"/>
    <n v="98"/>
    <x v="0"/>
    <n v="97"/>
  </r>
  <r>
    <s v="FRL-1059"/>
    <x v="10"/>
    <x v="4"/>
    <x v="1"/>
    <n v="4.5"/>
    <n v="4.5"/>
    <n v="100"/>
    <n v="7"/>
    <n v="50"/>
    <n v="90"/>
    <n v="40"/>
    <n v="40"/>
    <x v="2"/>
    <n v="0.6"/>
    <n v="1"/>
    <n v="0.5"/>
    <n v="54"/>
    <n v="49"/>
    <n v="52"/>
    <s v="Very High Deep Work"/>
    <s v="Low Burnout"/>
    <s v="Low Focus"/>
    <n v="67"/>
    <x v="2"/>
    <n v="83"/>
  </r>
  <r>
    <s v="FRL-1003"/>
    <x v="110"/>
    <x v="3"/>
    <x v="5"/>
    <n v="5"/>
    <n v="4"/>
    <n v="80"/>
    <n v="7"/>
    <n v="100"/>
    <n v="90"/>
    <n v="40"/>
    <n v="20"/>
    <x v="4"/>
    <n v="0.6"/>
    <n v="0.8"/>
    <n v="1"/>
    <n v="78"/>
    <n v="36"/>
    <n v="71"/>
    <s v="High Deep Work"/>
    <s v="Low Burnout"/>
    <s v="Medium Focus"/>
    <n v="94"/>
    <x v="1"/>
    <n v="85"/>
  </r>
  <r>
    <s v="FRL-1066"/>
    <x v="46"/>
    <x v="0"/>
    <x v="1"/>
    <n v="7"/>
    <n v="7"/>
    <n v="100"/>
    <n v="4"/>
    <n v="50"/>
    <n v="85"/>
    <n v="20"/>
    <n v="50"/>
    <x v="0"/>
    <n v="0.8"/>
    <n v="1"/>
    <n v="0.5"/>
    <n v="66"/>
    <n v="34"/>
    <n v="75"/>
    <s v="Very High Deep Work"/>
    <s v="Low Burnout"/>
    <s v="Medium Focus"/>
    <n v="64"/>
    <x v="2"/>
    <n v="78"/>
  </r>
  <r>
    <s v="FRL-1097"/>
    <x v="29"/>
    <x v="4"/>
    <x v="2"/>
    <n v="4"/>
    <n v="4"/>
    <n v="100"/>
    <n v="8"/>
    <n v="100"/>
    <n v="85"/>
    <n v="20"/>
    <n v="50"/>
    <x v="2"/>
    <n v="0.8"/>
    <n v="1"/>
    <n v="1"/>
    <n v="69"/>
    <n v="37"/>
    <n v="69"/>
    <s v="Very High Deep Work"/>
    <s v="Low Burnout"/>
    <s v="Medium Focus"/>
    <n v="87"/>
    <x v="1"/>
    <n v="84"/>
  </r>
  <r>
    <s v="FRL-1378"/>
    <x v="11"/>
    <x v="5"/>
    <x v="7"/>
    <n v="4"/>
    <n v="4"/>
    <n v="100"/>
    <n v="2"/>
    <n v="100"/>
    <n v="95"/>
    <n v="60"/>
    <n v="10"/>
    <x v="1"/>
    <n v="0.4"/>
    <n v="1"/>
    <n v="1"/>
    <n v="79"/>
    <n v="47"/>
    <n v="81"/>
    <s v="Very High Deep Work"/>
    <s v="Low Burnout"/>
    <s v="Medium Focus"/>
    <n v="94"/>
    <x v="1"/>
    <n v="92"/>
  </r>
  <r>
    <s v="FRL-1306"/>
    <x v="145"/>
    <x v="1"/>
    <x v="0"/>
    <n v="4"/>
    <n v="4"/>
    <n v="100"/>
    <n v="7"/>
    <n v="80"/>
    <n v="100"/>
    <n v="40"/>
    <n v="60"/>
    <x v="3"/>
    <n v="0.6"/>
    <n v="1"/>
    <n v="0.8"/>
    <n v="91"/>
    <n v="33"/>
    <n v="100"/>
    <s v="Very High Deep Work"/>
    <s v="Low Burnout"/>
    <s v="High Focus"/>
    <n v="100"/>
    <x v="3"/>
    <n v="104"/>
  </r>
  <r>
    <s v="FRL-1115"/>
    <x v="154"/>
    <x v="1"/>
    <x v="7"/>
    <n v="8.5"/>
    <n v="6.5"/>
    <n v="76"/>
    <n v="2"/>
    <n v="80"/>
    <n v="75"/>
    <n v="60"/>
    <n v="30"/>
    <x v="2"/>
    <n v="0.4"/>
    <n v="0.76"/>
    <n v="0.8"/>
    <n v="52"/>
    <n v="68"/>
    <n v="45"/>
    <s v="Medium Deep Work"/>
    <s v="Medium Burnout"/>
    <s v="Low Focus"/>
    <n v="70"/>
    <x v="3"/>
    <n v="72"/>
  </r>
  <r>
    <s v="FRL-1122"/>
    <x v="21"/>
    <x v="4"/>
    <x v="0"/>
    <n v="4"/>
    <n v="4"/>
    <n v="100"/>
    <n v="3"/>
    <n v="80"/>
    <n v="85"/>
    <n v="20"/>
    <n v="10"/>
    <x v="4"/>
    <n v="0.8"/>
    <n v="1"/>
    <n v="0.8"/>
    <n v="75"/>
    <n v="24"/>
    <n v="89"/>
    <s v="Very High Deep Work"/>
    <s v="Low Burnout"/>
    <s v="Medium Focus"/>
    <n v="95"/>
    <x v="3"/>
    <n v="89"/>
  </r>
  <r>
    <s v="FRL-1167"/>
    <x v="80"/>
    <x v="2"/>
    <x v="2"/>
    <n v="4"/>
    <n v="4"/>
    <n v="100"/>
    <n v="5"/>
    <n v="60"/>
    <n v="75"/>
    <n v="60"/>
    <n v="80"/>
    <x v="4"/>
    <n v="0.4"/>
    <n v="1"/>
    <n v="0.6"/>
    <n v="60"/>
    <n v="71"/>
    <n v="59"/>
    <s v="Very High Deep Work"/>
    <s v="High Burnout"/>
    <s v="Low Focus"/>
    <n v="67"/>
    <x v="0"/>
    <n v="74"/>
  </r>
  <r>
    <s v="FRL-1147"/>
    <x v="103"/>
    <x v="3"/>
    <x v="6"/>
    <n v="9"/>
    <n v="6"/>
    <n v="67"/>
    <n v="10"/>
    <n v="70"/>
    <n v="85"/>
    <n v="20"/>
    <n v="80"/>
    <x v="2"/>
    <n v="0.8"/>
    <n v="0.67"/>
    <n v="0.7"/>
    <n v="60"/>
    <n v="55"/>
    <n v="63"/>
    <s v="Low Deep Work"/>
    <s v="Medium Burnout"/>
    <s v="Low Focus"/>
    <n v="86"/>
    <x v="0"/>
    <n v="86"/>
  </r>
  <r>
    <s v="FRL-1077"/>
    <x v="75"/>
    <x v="6"/>
    <x v="7"/>
    <n v="9.5"/>
    <n v="7.5"/>
    <n v="79"/>
    <n v="10"/>
    <n v="80"/>
    <n v="95"/>
    <n v="60"/>
    <n v="30"/>
    <x v="4"/>
    <n v="0.4"/>
    <n v="0.79"/>
    <n v="0.8"/>
    <n v="57"/>
    <n v="66"/>
    <n v="50"/>
    <s v="Medium Deep Work"/>
    <s v="Medium Burnout"/>
    <s v="Low Focus"/>
    <n v="89"/>
    <x v="3"/>
    <n v="92"/>
  </r>
  <r>
    <s v="FRL-1161"/>
    <x v="123"/>
    <x v="5"/>
    <x v="7"/>
    <n v="7.5"/>
    <n v="4.5"/>
    <n v="60"/>
    <n v="7"/>
    <n v="90"/>
    <n v="100"/>
    <n v="40"/>
    <n v="20"/>
    <x v="4"/>
    <n v="0.6"/>
    <n v="0.6"/>
    <n v="0.9"/>
    <n v="61"/>
    <n v="43"/>
    <n v="54"/>
    <s v="Low Deep Work"/>
    <s v="Low Burnout"/>
    <s v="Low Focus"/>
    <n v="99"/>
    <x v="1"/>
    <n v="97"/>
  </r>
  <r>
    <s v="FRL-1162"/>
    <x v="164"/>
    <x v="5"/>
    <x v="5"/>
    <n v="4.5"/>
    <n v="4"/>
    <n v="89"/>
    <n v="5"/>
    <n v="100"/>
    <n v="80"/>
    <n v="20"/>
    <n v="30"/>
    <x v="2"/>
    <n v="0.8"/>
    <n v="0.89"/>
    <n v="1"/>
    <n v="72"/>
    <n v="34"/>
    <n v="68"/>
    <s v="High Deep Work"/>
    <s v="Low Burnout"/>
    <s v="Medium Focus"/>
    <n v="84"/>
    <x v="1"/>
    <n v="75"/>
  </r>
  <r>
    <s v="FRL-1186"/>
    <x v="14"/>
    <x v="5"/>
    <x v="5"/>
    <n v="7"/>
    <n v="5.5"/>
    <n v="79"/>
    <n v="4"/>
    <n v="100"/>
    <n v="75"/>
    <n v="80"/>
    <n v="20"/>
    <x v="4"/>
    <n v="0.2"/>
    <n v="0.79"/>
    <n v="1"/>
    <n v="78"/>
    <n v="52"/>
    <n v="67"/>
    <s v="Medium Deep Work"/>
    <s v="Medium Burnout"/>
    <s v="Medium Focus"/>
    <n v="78"/>
    <x v="1"/>
    <n v="70"/>
  </r>
  <r>
    <s v="FRL-1047"/>
    <x v="108"/>
    <x v="3"/>
    <x v="4"/>
    <n v="4"/>
    <n v="4"/>
    <n v="100"/>
    <n v="7"/>
    <n v="70"/>
    <n v="80"/>
    <n v="60"/>
    <n v="10"/>
    <x v="1"/>
    <n v="0.4"/>
    <n v="1"/>
    <n v="0.7"/>
    <n v="90"/>
    <n v="34"/>
    <n v="100"/>
    <s v="Very High Deep Work"/>
    <s v="Low Burnout"/>
    <s v="High Focus"/>
    <n v="84"/>
    <x v="0"/>
    <n v="86"/>
  </r>
  <r>
    <s v="FRL-1243"/>
    <x v="95"/>
    <x v="5"/>
    <x v="7"/>
    <n v="5.5"/>
    <n v="5"/>
    <n v="91"/>
    <n v="1"/>
    <n v="100"/>
    <n v="100"/>
    <n v="20"/>
    <n v="80"/>
    <x v="4"/>
    <n v="0.8"/>
    <n v="0.91"/>
    <n v="1"/>
    <n v="81"/>
    <n v="41"/>
    <n v="70"/>
    <s v="Very High Deep Work"/>
    <s v="Low Burnout"/>
    <s v="High Focus"/>
    <n v="99"/>
    <x v="1"/>
    <n v="97"/>
  </r>
  <r>
    <s v="FRL-1236"/>
    <x v="1"/>
    <x v="0"/>
    <x v="6"/>
    <n v="7"/>
    <n v="4"/>
    <n v="57"/>
    <n v="4"/>
    <n v="50"/>
    <n v="70"/>
    <n v="20"/>
    <n v="30"/>
    <x v="4"/>
    <n v="0.8"/>
    <n v="0.56999999999999995"/>
    <n v="0.5"/>
    <n v="54"/>
    <n v="37"/>
    <n v="64"/>
    <s v="Low Deep Work"/>
    <s v="Low Burnout"/>
    <s v="Low Focus"/>
    <n v="65"/>
    <x v="2"/>
    <n v="71"/>
  </r>
  <r>
    <s v="FRL-1272"/>
    <x v="136"/>
    <x v="0"/>
    <x v="0"/>
    <n v="4.5"/>
    <n v="4"/>
    <n v="89"/>
    <n v="8"/>
    <n v="50"/>
    <n v="75"/>
    <n v="60"/>
    <n v="80"/>
    <x v="1"/>
    <n v="0.4"/>
    <n v="0.89"/>
    <n v="0.5"/>
    <n v="61"/>
    <n v="54"/>
    <n v="81"/>
    <s v="High Deep Work"/>
    <s v="Medium Burnout"/>
    <s v="Low Focus"/>
    <n v="71"/>
    <x v="2"/>
    <n v="79"/>
  </r>
  <r>
    <s v="FRL-1183"/>
    <x v="80"/>
    <x v="2"/>
    <x v="0"/>
    <n v="6"/>
    <n v="4"/>
    <n v="67"/>
    <n v="1"/>
    <n v="90"/>
    <n v="70"/>
    <n v="60"/>
    <n v="50"/>
    <x v="4"/>
    <n v="0.4"/>
    <n v="0.67"/>
    <n v="0.9"/>
    <n v="67"/>
    <n v="54"/>
    <n v="68"/>
    <s v="Low Deep Work"/>
    <s v="Medium Burnout"/>
    <s v="Medium Focus"/>
    <n v="82"/>
    <x v="1"/>
    <n v="74"/>
  </r>
  <r>
    <s v="FRL-1370"/>
    <x v="114"/>
    <x v="0"/>
    <x v="6"/>
    <n v="9.5"/>
    <n v="7.5"/>
    <n v="79"/>
    <n v="9"/>
    <n v="70"/>
    <n v="70"/>
    <n v="20"/>
    <n v="70"/>
    <x v="2"/>
    <n v="0.8"/>
    <n v="0.79"/>
    <n v="0.7"/>
    <n v="65"/>
    <n v="49"/>
    <n v="70"/>
    <s v="Medium Deep Work"/>
    <s v="Low Burnout"/>
    <s v="Medium Focus"/>
    <n v="71"/>
    <x v="0"/>
    <n v="71"/>
  </r>
  <r>
    <s v="FRL-1138"/>
    <x v="122"/>
    <x v="5"/>
    <x v="0"/>
    <n v="5"/>
    <n v="4.5"/>
    <n v="90"/>
    <n v="2"/>
    <n v="70"/>
    <n v="85"/>
    <n v="60"/>
    <n v="50"/>
    <x v="4"/>
    <n v="0.4"/>
    <n v="0.9"/>
    <n v="0.7"/>
    <n v="64"/>
    <n v="47"/>
    <n v="73"/>
    <s v="Very High Deep Work"/>
    <s v="Low Burnout"/>
    <s v="Low Focus"/>
    <n v="87"/>
    <x v="0"/>
    <n v="89"/>
  </r>
  <r>
    <s v="FRL-1073"/>
    <x v="133"/>
    <x v="0"/>
    <x v="1"/>
    <n v="10"/>
    <n v="8"/>
    <n v="80"/>
    <n v="3"/>
    <n v="60"/>
    <n v="100"/>
    <n v="10"/>
    <n v="70"/>
    <x v="1"/>
    <n v="0.9"/>
    <n v="0.8"/>
    <n v="0.6"/>
    <n v="54"/>
    <n v="41"/>
    <n v="60"/>
    <s v="High Deep Work"/>
    <s v="Low Burnout"/>
    <s v="Low Focus"/>
    <n v="82"/>
    <x v="0"/>
    <n v="93"/>
  </r>
  <r>
    <s v="FRL-1380"/>
    <x v="18"/>
    <x v="6"/>
    <x v="4"/>
    <n v="10"/>
    <n v="4.5"/>
    <n v="45"/>
    <n v="7"/>
    <n v="70"/>
    <n v="85"/>
    <n v="10"/>
    <n v="40"/>
    <x v="1"/>
    <n v="0.9"/>
    <n v="0.45"/>
    <n v="0.7"/>
    <n v="63"/>
    <n v="43"/>
    <n v="78"/>
    <s v="Low Deep Work"/>
    <s v="Low Burnout"/>
    <s v="Low Focus"/>
    <n v="90"/>
    <x v="0"/>
    <n v="91"/>
  </r>
  <r>
    <s v="FRL-1050"/>
    <x v="76"/>
    <x v="3"/>
    <x v="1"/>
    <n v="9.5"/>
    <n v="6.5"/>
    <n v="68"/>
    <n v="10"/>
    <n v="60"/>
    <n v="80"/>
    <n v="70"/>
    <n v="70"/>
    <x v="2"/>
    <n v="0.3"/>
    <n v="0.68"/>
    <n v="0.6"/>
    <n v="39"/>
    <n v="95"/>
    <n v="30"/>
    <s v="Low Deep Work"/>
    <s v="High Burnout"/>
    <s v="Low Focus"/>
    <n v="65"/>
    <x v="0"/>
    <n v="73"/>
  </r>
  <r>
    <s v="FRL-1033"/>
    <x v="113"/>
    <x v="0"/>
    <x v="5"/>
    <n v="6"/>
    <n v="5.5"/>
    <n v="92"/>
    <n v="5"/>
    <n v="60"/>
    <n v="100"/>
    <n v="40"/>
    <n v="20"/>
    <x v="4"/>
    <n v="0.6"/>
    <n v="0.92"/>
    <n v="0.6"/>
    <n v="73"/>
    <n v="37"/>
    <n v="71"/>
    <s v="Very High Deep Work"/>
    <s v="Low Burnout"/>
    <s v="Medium Focus"/>
    <n v="91"/>
    <x v="0"/>
    <n v="95"/>
  </r>
  <r>
    <s v="FRL-1297"/>
    <x v="36"/>
    <x v="2"/>
    <x v="6"/>
    <n v="4"/>
    <n v="4"/>
    <n v="100"/>
    <n v="1"/>
    <n v="70"/>
    <n v="95"/>
    <n v="50"/>
    <n v="20"/>
    <x v="0"/>
    <n v="0.5"/>
    <n v="1"/>
    <n v="0.7"/>
    <n v="93"/>
    <n v="34"/>
    <n v="100"/>
    <s v="Very High Deep Work"/>
    <s v="Low Burnout"/>
    <s v="High Focus"/>
    <n v="96"/>
    <x v="0"/>
    <n v="96"/>
  </r>
  <r>
    <s v="FRL-1243"/>
    <x v="125"/>
    <x v="3"/>
    <x v="2"/>
    <n v="4.5"/>
    <n v="4"/>
    <n v="89"/>
    <n v="5"/>
    <n v="80"/>
    <n v="95"/>
    <n v="40"/>
    <n v="20"/>
    <x v="0"/>
    <n v="0.6"/>
    <n v="0.89"/>
    <n v="0.8"/>
    <n v="97"/>
    <n v="36"/>
    <n v="100"/>
    <s v="High Deep Work"/>
    <s v="Low Burnout"/>
    <s v="High Focus"/>
    <n v="92"/>
    <x v="3"/>
    <n v="94"/>
  </r>
  <r>
    <s v="FRL-1278"/>
    <x v="90"/>
    <x v="3"/>
    <x v="3"/>
    <n v="9"/>
    <n v="4"/>
    <n v="44"/>
    <n v="8"/>
    <n v="80"/>
    <n v="90"/>
    <n v="60"/>
    <n v="80"/>
    <x v="4"/>
    <n v="0.4"/>
    <n v="0.44"/>
    <n v="0.8"/>
    <n v="58"/>
    <n v="71"/>
    <n v="52"/>
    <s v="Low Deep Work"/>
    <s v="High Burnout"/>
    <s v="Low Focus"/>
    <n v="100"/>
    <x v="3"/>
    <n v="92"/>
  </r>
  <r>
    <s v="FRL-1057"/>
    <x v="91"/>
    <x v="1"/>
    <x v="5"/>
    <n v="10"/>
    <n v="10"/>
    <n v="100"/>
    <n v="9"/>
    <n v="50"/>
    <n v="80"/>
    <n v="20"/>
    <n v="60"/>
    <x v="2"/>
    <n v="0.8"/>
    <n v="1"/>
    <n v="0.5"/>
    <n v="54"/>
    <n v="62"/>
    <n v="55"/>
    <s v="Very High Deep Work"/>
    <s v="Medium Burnout"/>
    <s v="Low Focus"/>
    <n v="67"/>
    <x v="2"/>
    <n v="75"/>
  </r>
  <r>
    <s v="FRL-1250"/>
    <x v="14"/>
    <x v="5"/>
    <x v="0"/>
    <n v="7.5"/>
    <n v="5.5"/>
    <n v="73"/>
    <n v="4"/>
    <n v="100"/>
    <n v="75"/>
    <n v="60"/>
    <n v="80"/>
    <x v="3"/>
    <n v="0.4"/>
    <n v="0.73"/>
    <n v="1"/>
    <n v="87"/>
    <n v="52"/>
    <n v="100"/>
    <s v="Medium Deep Work"/>
    <s v="Medium Burnout"/>
    <s v="High Focus"/>
    <n v="88"/>
    <x v="1"/>
    <n v="79"/>
  </r>
  <r>
    <s v="FRL-1388"/>
    <x v="88"/>
    <x v="0"/>
    <x v="6"/>
    <n v="7.5"/>
    <n v="4"/>
    <n v="53"/>
    <n v="2"/>
    <n v="80"/>
    <n v="90"/>
    <n v="60"/>
    <n v="30"/>
    <x v="2"/>
    <n v="0.4"/>
    <n v="0.53"/>
    <n v="0.8"/>
    <n v="51"/>
    <n v="58"/>
    <n v="54"/>
    <s v="Low Deep Work"/>
    <s v="Medium Burnout"/>
    <s v="Low Focus"/>
    <n v="98"/>
    <x v="3"/>
    <n v="91"/>
  </r>
  <r>
    <s v="FRL-1039"/>
    <x v="79"/>
    <x v="1"/>
    <x v="3"/>
    <n v="10"/>
    <n v="9.5"/>
    <n v="95"/>
    <n v="8"/>
    <n v="50"/>
    <n v="80"/>
    <n v="10"/>
    <n v="40"/>
    <x v="4"/>
    <n v="0.9"/>
    <n v="0.95"/>
    <n v="0.5"/>
    <n v="81"/>
    <n v="34"/>
    <n v="87"/>
    <s v="Very High Deep Work"/>
    <s v="Low Burnout"/>
    <s v="High Focus"/>
    <n v="76"/>
    <x v="2"/>
    <n v="82"/>
  </r>
  <r>
    <s v="FRL-1042"/>
    <x v="164"/>
    <x v="5"/>
    <x v="4"/>
    <n v="8"/>
    <n v="6.5"/>
    <n v="81"/>
    <n v="10"/>
    <n v="90"/>
    <n v="90"/>
    <n v="80"/>
    <n v="50"/>
    <x v="3"/>
    <n v="0.2"/>
    <n v="0.81"/>
    <n v="0.9"/>
    <n v="82"/>
    <n v="56"/>
    <n v="100"/>
    <s v="High Deep Work"/>
    <s v="Medium Burnout"/>
    <s v="High Focus"/>
    <n v="100"/>
    <x v="1"/>
    <n v="96"/>
  </r>
  <r>
    <s v="FRL-1086"/>
    <x v="99"/>
    <x v="6"/>
    <x v="7"/>
    <n v="4"/>
    <n v="4"/>
    <n v="100"/>
    <n v="6"/>
    <n v="90"/>
    <n v="80"/>
    <n v="80"/>
    <n v="30"/>
    <x v="1"/>
    <n v="0.2"/>
    <n v="1"/>
    <n v="0.9"/>
    <n v="67"/>
    <n v="65"/>
    <n v="69"/>
    <s v="Very High Deep Work"/>
    <s v="Medium Burnout"/>
    <s v="Medium Focus"/>
    <n v="79"/>
    <x v="1"/>
    <n v="77"/>
  </r>
  <r>
    <s v="FRL-1271"/>
    <x v="8"/>
    <x v="4"/>
    <x v="1"/>
    <n v="7.5"/>
    <n v="5"/>
    <n v="67"/>
    <n v="7"/>
    <n v="90"/>
    <n v="70"/>
    <n v="70"/>
    <n v="40"/>
    <x v="0"/>
    <n v="0.3"/>
    <n v="0.67"/>
    <n v="0.9"/>
    <n v="78"/>
    <n v="67"/>
    <n v="66"/>
    <s v="Low Deep Work"/>
    <s v="Medium Burnout"/>
    <s v="Medium Focus"/>
    <n v="65"/>
    <x v="1"/>
    <n v="63"/>
  </r>
  <r>
    <s v="FRL-1147"/>
    <x v="32"/>
    <x v="4"/>
    <x v="1"/>
    <n v="7"/>
    <n v="6.5"/>
    <n v="93"/>
    <n v="2"/>
    <n v="90"/>
    <n v="80"/>
    <n v="50"/>
    <n v="10"/>
    <x v="4"/>
    <n v="0.5"/>
    <n v="0.93"/>
    <n v="0.9"/>
    <n v="81"/>
    <n v="51"/>
    <n v="64"/>
    <s v="Very High Deep Work"/>
    <s v="Medium Burnout"/>
    <s v="High Focus"/>
    <n v="75"/>
    <x v="1"/>
    <n v="73"/>
  </r>
  <r>
    <s v="FRL-1378"/>
    <x v="161"/>
    <x v="4"/>
    <x v="6"/>
    <n v="8"/>
    <n v="4"/>
    <n v="50"/>
    <n v="9"/>
    <n v="100"/>
    <n v="95"/>
    <n v="10"/>
    <n v="70"/>
    <x v="1"/>
    <n v="0.9"/>
    <n v="0.5"/>
    <n v="1"/>
    <n v="81"/>
    <n v="47"/>
    <n v="89"/>
    <s v="Low Deep Work"/>
    <s v="Low Burnout"/>
    <s v="High Focus"/>
    <n v="100"/>
    <x v="1"/>
    <n v="96"/>
  </r>
  <r>
    <s v="FRL-1045"/>
    <x v="4"/>
    <x v="2"/>
    <x v="1"/>
    <n v="5"/>
    <n v="5"/>
    <n v="100"/>
    <n v="2"/>
    <n v="90"/>
    <n v="80"/>
    <n v="30"/>
    <n v="90"/>
    <x v="3"/>
    <n v="0.7"/>
    <n v="1"/>
    <n v="0.9"/>
    <n v="44"/>
    <n v="46"/>
    <n v="63"/>
    <s v="Very High Deep Work"/>
    <s v="Low Burnout"/>
    <s v="Low Focus"/>
    <n v="75"/>
    <x v="1"/>
    <n v="73"/>
  </r>
  <r>
    <s v="FRL-1107"/>
    <x v="56"/>
    <x v="4"/>
    <x v="6"/>
    <n v="4.5"/>
    <n v="4"/>
    <n v="89"/>
    <n v="6"/>
    <n v="80"/>
    <n v="85"/>
    <n v="30"/>
    <n v="60"/>
    <x v="0"/>
    <n v="0.7"/>
    <n v="0.89"/>
    <n v="0.8"/>
    <n v="95"/>
    <n v="38"/>
    <n v="100"/>
    <s v="High Deep Work"/>
    <s v="Low Burnout"/>
    <s v="High Focus"/>
    <n v="93"/>
    <x v="3"/>
    <n v="86"/>
  </r>
  <r>
    <s v="FRL-1265"/>
    <x v="172"/>
    <x v="6"/>
    <x v="7"/>
    <n v="10"/>
    <n v="7"/>
    <n v="70"/>
    <n v="2"/>
    <n v="60"/>
    <n v="95"/>
    <n v="80"/>
    <n v="20"/>
    <x v="2"/>
    <n v="0.2"/>
    <n v="0.7"/>
    <n v="0.6"/>
    <n v="39"/>
    <n v="90"/>
    <n v="33"/>
    <s v="Medium Deep Work"/>
    <s v="High Burnout"/>
    <s v="Low Focus"/>
    <n v="82"/>
    <x v="0"/>
    <n v="92"/>
  </r>
  <r>
    <s v="FRL-1097"/>
    <x v="138"/>
    <x v="5"/>
    <x v="4"/>
    <n v="10"/>
    <n v="5"/>
    <n v="50"/>
    <n v="8"/>
    <n v="100"/>
    <n v="85"/>
    <n v="40"/>
    <n v="30"/>
    <x v="4"/>
    <n v="0.6"/>
    <n v="0.5"/>
    <n v="1"/>
    <n v="60"/>
    <n v="55"/>
    <n v="63"/>
    <s v="Low Deep Work"/>
    <s v="Medium Burnout"/>
    <s v="Low Focus"/>
    <n v="100"/>
    <x v="1"/>
    <n v="91"/>
  </r>
  <r>
    <s v="FRL-1333"/>
    <x v="139"/>
    <x v="3"/>
    <x v="5"/>
    <n v="5.5"/>
    <n v="5.5"/>
    <n v="100"/>
    <n v="5"/>
    <n v="50"/>
    <n v="95"/>
    <n v="50"/>
    <n v="30"/>
    <x v="0"/>
    <n v="0.5"/>
    <n v="1"/>
    <n v="0.5"/>
    <n v="87"/>
    <n v="39"/>
    <n v="95"/>
    <s v="Very High Deep Work"/>
    <s v="Low Burnout"/>
    <s v="High Focus"/>
    <n v="79"/>
    <x v="2"/>
    <n v="90"/>
  </r>
  <r>
    <s v="FRL-1094"/>
    <x v="130"/>
    <x v="5"/>
    <x v="5"/>
    <n v="7.5"/>
    <n v="5.5"/>
    <n v="73"/>
    <n v="8"/>
    <n v="50"/>
    <n v="80"/>
    <n v="90"/>
    <n v="80"/>
    <x v="0"/>
    <n v="0.1"/>
    <n v="0.73"/>
    <n v="0.5"/>
    <n v="53"/>
    <n v="81"/>
    <n v="56"/>
    <s v="Medium Deep Work"/>
    <s v="High Burnout"/>
    <s v="Low Focus"/>
    <n v="67"/>
    <x v="2"/>
    <n v="75"/>
  </r>
  <r>
    <s v="FRL-1073"/>
    <x v="30"/>
    <x v="2"/>
    <x v="4"/>
    <n v="4"/>
    <n v="4"/>
    <n v="100"/>
    <n v="10"/>
    <n v="100"/>
    <n v="100"/>
    <n v="60"/>
    <n v="40"/>
    <x v="0"/>
    <n v="0.4"/>
    <n v="1"/>
    <n v="1"/>
    <n v="100"/>
    <n v="37"/>
    <n v="100"/>
    <s v="Very High Deep Work"/>
    <s v="Low Burnout"/>
    <s v="High Focus"/>
    <n v="100"/>
    <x v="1"/>
    <n v="106"/>
  </r>
  <r>
    <s v="FRL-1183"/>
    <x v="122"/>
    <x v="5"/>
    <x v="1"/>
    <n v="9.5"/>
    <n v="9"/>
    <n v="95"/>
    <n v="9"/>
    <n v="80"/>
    <n v="90"/>
    <n v="40"/>
    <n v="70"/>
    <x v="2"/>
    <n v="0.6"/>
    <n v="0.95"/>
    <n v="0.8"/>
    <n v="44"/>
    <n v="66"/>
    <n v="43"/>
    <s v="Very High Deep Work"/>
    <s v="Medium Burnout"/>
    <s v="Low Focus"/>
    <n v="80"/>
    <x v="3"/>
    <n v="83"/>
  </r>
  <r>
    <s v="FRL-1250"/>
    <x v="63"/>
    <x v="6"/>
    <x v="1"/>
    <n v="7.5"/>
    <n v="6.5"/>
    <n v="87"/>
    <n v="8"/>
    <n v="60"/>
    <n v="90"/>
    <n v="20"/>
    <n v="70"/>
    <x v="0"/>
    <n v="0.8"/>
    <n v="0.87"/>
    <n v="0.6"/>
    <n v="55"/>
    <n v="40"/>
    <n v="64"/>
    <s v="High Deep Work"/>
    <s v="Low Burnout"/>
    <s v="Low Focus"/>
    <n v="73"/>
    <x v="0"/>
    <n v="83"/>
  </r>
  <r>
    <s v="FRL-1298"/>
    <x v="62"/>
    <x v="2"/>
    <x v="3"/>
    <n v="4.5"/>
    <n v="4"/>
    <n v="89"/>
    <n v="6"/>
    <n v="50"/>
    <n v="95"/>
    <n v="20"/>
    <n v="40"/>
    <x v="3"/>
    <n v="0.8"/>
    <n v="0.89"/>
    <n v="0.5"/>
    <n v="99"/>
    <n v="27"/>
    <n v="100"/>
    <s v="High Deep Work"/>
    <s v="Low Burnout"/>
    <s v="High Focus"/>
    <n v="90"/>
    <x v="2"/>
    <n v="97"/>
  </r>
  <r>
    <s v="FRL-1054"/>
    <x v="1"/>
    <x v="0"/>
    <x v="5"/>
    <n v="7.5"/>
    <n v="6.5"/>
    <n v="87"/>
    <n v="4"/>
    <n v="100"/>
    <n v="70"/>
    <n v="30"/>
    <n v="50"/>
    <x v="2"/>
    <n v="0.7"/>
    <n v="0.87"/>
    <n v="1"/>
    <n v="64"/>
    <n v="52"/>
    <n v="60"/>
    <s v="High Deep Work"/>
    <s v="Medium Burnout"/>
    <s v="Low Focus"/>
    <n v="73"/>
    <x v="1"/>
    <n v="65"/>
  </r>
  <r>
    <s v="FRL-1268"/>
    <x v="148"/>
    <x v="2"/>
    <x v="1"/>
    <n v="9.5"/>
    <n v="9.5"/>
    <n v="100"/>
    <n v="2"/>
    <n v="60"/>
    <n v="75"/>
    <n v="30"/>
    <n v="30"/>
    <x v="3"/>
    <n v="0.7"/>
    <n v="1"/>
    <n v="0.6"/>
    <n v="76"/>
    <n v="39"/>
    <n v="83"/>
    <s v="Very High Deep Work"/>
    <s v="Low Burnout"/>
    <s v="Medium Focus"/>
    <n v="61"/>
    <x v="0"/>
    <n v="68"/>
  </r>
  <r>
    <s v="FRL-1017"/>
    <x v="91"/>
    <x v="1"/>
    <x v="5"/>
    <n v="7.5"/>
    <n v="5.5"/>
    <n v="73"/>
    <n v="9"/>
    <n v="70"/>
    <n v="95"/>
    <n v="80"/>
    <n v="10"/>
    <x v="1"/>
    <n v="0.2"/>
    <n v="0.73"/>
    <n v="0.7"/>
    <n v="85"/>
    <n v="45"/>
    <n v="83"/>
    <s v="Medium Deep Work"/>
    <s v="Low Burnout"/>
    <s v="High Focus"/>
    <n v="87"/>
    <x v="0"/>
    <n v="90"/>
  </r>
  <r>
    <s v="FRL-1106"/>
    <x v="177"/>
    <x v="1"/>
    <x v="6"/>
    <n v="4.5"/>
    <n v="4"/>
    <n v="89"/>
    <n v="8"/>
    <n v="90"/>
    <n v="80"/>
    <n v="90"/>
    <n v="80"/>
    <x v="1"/>
    <n v="0.1"/>
    <n v="0.89"/>
    <n v="0.9"/>
    <n v="82"/>
    <n v="70"/>
    <n v="92"/>
    <s v="High Deep Work"/>
    <s v="High Burnout"/>
    <s v="High Focus"/>
    <n v="92"/>
    <x v="1"/>
    <n v="81"/>
  </r>
  <r>
    <s v="FRL-1245"/>
    <x v="93"/>
    <x v="6"/>
    <x v="0"/>
    <n v="5"/>
    <n v="4"/>
    <n v="80"/>
    <n v="4"/>
    <n v="80"/>
    <n v="100"/>
    <n v="90"/>
    <n v="30"/>
    <x v="3"/>
    <n v="0.1"/>
    <n v="0.8"/>
    <n v="0.8"/>
    <n v="80"/>
    <n v="46"/>
    <n v="100"/>
    <s v="High Deep Work"/>
    <s v="Low Burnout"/>
    <s v="High Focus"/>
    <n v="100"/>
    <x v="3"/>
    <n v="104"/>
  </r>
  <r>
    <s v="FRL-1332"/>
    <x v="19"/>
    <x v="3"/>
    <x v="6"/>
    <n v="8"/>
    <n v="4"/>
    <n v="50"/>
    <n v="10"/>
    <n v="60"/>
    <n v="85"/>
    <n v="20"/>
    <n v="60"/>
    <x v="2"/>
    <n v="0.8"/>
    <n v="0.5"/>
    <n v="0.6"/>
    <n v="50"/>
    <n v="53"/>
    <n v="54"/>
    <s v="Low Deep Work"/>
    <s v="Medium Burnout"/>
    <s v="Low Focus"/>
    <n v="86"/>
    <x v="0"/>
    <n v="86"/>
  </r>
  <r>
    <s v="FRL-1038"/>
    <x v="2"/>
    <x v="1"/>
    <x v="3"/>
    <n v="8"/>
    <n v="6"/>
    <n v="75"/>
    <n v="5"/>
    <n v="90"/>
    <n v="90"/>
    <n v="90"/>
    <n v="40"/>
    <x v="0"/>
    <n v="0.1"/>
    <n v="0.75"/>
    <n v="0.9"/>
    <n v="79"/>
    <n v="70"/>
    <n v="86"/>
    <s v="Medium Deep Work"/>
    <s v="High Burnout"/>
    <s v="Medium Focus"/>
    <n v="100"/>
    <x v="1"/>
    <n v="92"/>
  </r>
  <r>
    <s v="FRL-1101"/>
    <x v="129"/>
    <x v="5"/>
    <x v="6"/>
    <n v="9"/>
    <n v="6"/>
    <n v="67"/>
    <n v="8"/>
    <n v="60"/>
    <n v="90"/>
    <n v="20"/>
    <n v="20"/>
    <x v="3"/>
    <n v="0.8"/>
    <n v="0.67"/>
    <n v="0.6"/>
    <n v="73"/>
    <n v="31"/>
    <n v="100"/>
    <s v="Low Deep Work"/>
    <s v="Low Burnout"/>
    <s v="Medium Focus"/>
    <n v="91"/>
    <x v="0"/>
    <n v="91"/>
  </r>
  <r>
    <s v="FRL-1228"/>
    <x v="22"/>
    <x v="5"/>
    <x v="5"/>
    <n v="9"/>
    <n v="6"/>
    <n v="67"/>
    <n v="10"/>
    <n v="80"/>
    <n v="75"/>
    <n v="50"/>
    <n v="60"/>
    <x v="2"/>
    <n v="0.5"/>
    <n v="0.67"/>
    <n v="0.8"/>
    <n v="51"/>
    <n v="74"/>
    <n v="44"/>
    <s v="Low Deep Work"/>
    <s v="High Burnout"/>
    <s v="Low Focus"/>
    <n v="74"/>
    <x v="3"/>
    <n v="70"/>
  </r>
  <r>
    <s v="FRL-1015"/>
    <x v="102"/>
    <x v="0"/>
    <x v="1"/>
    <n v="7.5"/>
    <n v="4"/>
    <n v="53"/>
    <n v="1"/>
    <n v="60"/>
    <n v="80"/>
    <n v="60"/>
    <n v="90"/>
    <x v="1"/>
    <n v="0.4"/>
    <n v="0.53"/>
    <n v="0.6"/>
    <n v="37"/>
    <n v="78"/>
    <n v="36"/>
    <s v="Low Deep Work"/>
    <s v="High Burnout"/>
    <s v="Low Focus"/>
    <n v="65"/>
    <x v="0"/>
    <n v="73"/>
  </r>
  <r>
    <s v="FRL-1104"/>
    <x v="158"/>
    <x v="6"/>
    <x v="6"/>
    <n v="8"/>
    <n v="4.5"/>
    <n v="56"/>
    <n v="2"/>
    <n v="90"/>
    <n v="70"/>
    <n v="90"/>
    <n v="30"/>
    <x v="1"/>
    <n v="0.1"/>
    <n v="0.56000000000000005"/>
    <n v="0.9"/>
    <n v="65"/>
    <n v="75"/>
    <n v="69"/>
    <s v="Low Deep Work"/>
    <s v="High Burnout"/>
    <s v="Medium Focus"/>
    <n v="81"/>
    <x v="1"/>
    <n v="71"/>
  </r>
  <r>
    <s v="FRL-1264"/>
    <x v="67"/>
    <x v="4"/>
    <x v="2"/>
    <n v="4"/>
    <n v="4"/>
    <n v="100"/>
    <n v="9"/>
    <n v="80"/>
    <n v="85"/>
    <n v="90"/>
    <n v="30"/>
    <x v="0"/>
    <n v="0.1"/>
    <n v="1"/>
    <n v="0.8"/>
    <n v="100"/>
    <n v="61"/>
    <n v="99"/>
    <s v="Very High Deep Work"/>
    <s v="Medium Burnout"/>
    <s v="High Focus"/>
    <n v="82"/>
    <x v="3"/>
    <n v="84"/>
  </r>
  <r>
    <s v="FRL-1376"/>
    <x v="6"/>
    <x v="3"/>
    <x v="6"/>
    <n v="5.5"/>
    <n v="5.5"/>
    <n v="100"/>
    <n v="2"/>
    <n v="80"/>
    <n v="100"/>
    <n v="50"/>
    <n v="20"/>
    <x v="2"/>
    <n v="0.5"/>
    <n v="1"/>
    <n v="0.8"/>
    <n v="72"/>
    <n v="39"/>
    <n v="81"/>
    <s v="Very High Deep Work"/>
    <s v="Low Burnout"/>
    <s v="Medium Focus"/>
    <n v="100"/>
    <x v="3"/>
    <n v="101"/>
  </r>
  <r>
    <s v="FRL-1110"/>
    <x v="188"/>
    <x v="4"/>
    <x v="6"/>
    <n v="7.5"/>
    <n v="4"/>
    <n v="53"/>
    <n v="7"/>
    <n v="80"/>
    <n v="95"/>
    <n v="80"/>
    <n v="10"/>
    <x v="4"/>
    <n v="0.2"/>
    <n v="0.53"/>
    <n v="0.8"/>
    <n v="53"/>
    <n v="61"/>
    <n v="56"/>
    <s v="Low Deep Work"/>
    <s v="Medium Burnout"/>
    <s v="Low Focus"/>
    <n v="100"/>
    <x v="3"/>
    <n v="96"/>
  </r>
  <r>
    <s v="FRL-1391"/>
    <x v="85"/>
    <x v="2"/>
    <x v="4"/>
    <n v="4.5"/>
    <n v="4"/>
    <n v="89"/>
    <n v="10"/>
    <n v="50"/>
    <n v="95"/>
    <n v="70"/>
    <n v="20"/>
    <x v="0"/>
    <n v="0.3"/>
    <n v="0.89"/>
    <n v="0.5"/>
    <n v="80"/>
    <n v="39"/>
    <n v="100"/>
    <s v="High Deep Work"/>
    <s v="Low Burnout"/>
    <s v="High Focus"/>
    <n v="92"/>
    <x v="2"/>
    <n v="101"/>
  </r>
  <r>
    <s v="FRL-1172"/>
    <x v="136"/>
    <x v="0"/>
    <x v="6"/>
    <n v="4"/>
    <n v="4"/>
    <n v="100"/>
    <n v="8"/>
    <n v="100"/>
    <n v="70"/>
    <n v="40"/>
    <n v="50"/>
    <x v="0"/>
    <n v="0.6"/>
    <n v="1"/>
    <n v="1"/>
    <n v="100"/>
    <n v="37"/>
    <n v="100"/>
    <s v="Very High Deep Work"/>
    <s v="Low Burnout"/>
    <s v="High Focus"/>
    <n v="81"/>
    <x v="1"/>
    <n v="71"/>
  </r>
  <r>
    <s v="FRL-1249"/>
    <x v="113"/>
    <x v="0"/>
    <x v="7"/>
    <n v="8.5"/>
    <n v="4.5"/>
    <n v="53"/>
    <n v="8"/>
    <n v="60"/>
    <n v="85"/>
    <n v="40"/>
    <n v="10"/>
    <x v="4"/>
    <n v="0.6"/>
    <n v="0.53"/>
    <n v="0.6"/>
    <n v="53"/>
    <n v="48"/>
    <n v="48"/>
    <s v="Low Deep Work"/>
    <s v="Low Burnout"/>
    <s v="Low Focus"/>
    <n v="73"/>
    <x v="0"/>
    <n v="82"/>
  </r>
  <r>
    <s v="FRL-1275"/>
    <x v="115"/>
    <x v="5"/>
    <x v="1"/>
    <n v="5"/>
    <n v="4"/>
    <n v="80"/>
    <n v="1"/>
    <n v="70"/>
    <n v="90"/>
    <n v="30"/>
    <n v="10"/>
    <x v="2"/>
    <n v="0.7"/>
    <n v="0.8"/>
    <n v="0.7"/>
    <n v="73"/>
    <n v="36"/>
    <n v="60"/>
    <s v="High Deep Work"/>
    <s v="Low Burnout"/>
    <s v="Medium Focus"/>
    <n v="73"/>
    <x v="0"/>
    <n v="83"/>
  </r>
  <r>
    <s v="FRL-1049"/>
    <x v="146"/>
    <x v="1"/>
    <x v="5"/>
    <n v="5"/>
    <n v="4.5"/>
    <n v="90"/>
    <n v="8"/>
    <n v="70"/>
    <n v="75"/>
    <n v="50"/>
    <n v="70"/>
    <x v="1"/>
    <n v="0.5"/>
    <n v="0.9"/>
    <n v="0.7"/>
    <n v="66"/>
    <n v="62"/>
    <n v="71"/>
    <s v="Very High Deep Work"/>
    <s v="Medium Burnout"/>
    <s v="Medium Focus"/>
    <n v="68"/>
    <x v="0"/>
    <n v="70"/>
  </r>
  <r>
    <s v="FRL-1244"/>
    <x v="28"/>
    <x v="3"/>
    <x v="6"/>
    <n v="5"/>
    <n v="4.5"/>
    <n v="90"/>
    <n v="6"/>
    <n v="80"/>
    <n v="80"/>
    <n v="30"/>
    <n v="10"/>
    <x v="2"/>
    <n v="0.7"/>
    <n v="0.9"/>
    <n v="0.8"/>
    <n v="71"/>
    <n v="29"/>
    <n v="81"/>
    <s v="Very High Deep Work"/>
    <s v="Low Burnout"/>
    <s v="Medium Focus"/>
    <n v="87"/>
    <x v="3"/>
    <n v="81"/>
  </r>
  <r>
    <s v="FRL-1196"/>
    <x v="102"/>
    <x v="0"/>
    <x v="3"/>
    <n v="8.5"/>
    <n v="4.5"/>
    <n v="53"/>
    <n v="3"/>
    <n v="80"/>
    <n v="75"/>
    <n v="10"/>
    <n v="60"/>
    <x v="4"/>
    <n v="0.9"/>
    <n v="0.53"/>
    <n v="0.8"/>
    <n v="64"/>
    <n v="39"/>
    <n v="66"/>
    <s v="Low Deep Work"/>
    <s v="Low Burnout"/>
    <s v="Low Focus"/>
    <n v="84"/>
    <x v="3"/>
    <n v="77"/>
  </r>
  <r>
    <s v="FRL-1119"/>
    <x v="36"/>
    <x v="2"/>
    <x v="5"/>
    <n v="9.5"/>
    <n v="9.5"/>
    <n v="100"/>
    <n v="6"/>
    <n v="90"/>
    <n v="70"/>
    <n v="70"/>
    <n v="90"/>
    <x v="2"/>
    <n v="0.3"/>
    <n v="1"/>
    <n v="0.9"/>
    <n v="52"/>
    <n v="99"/>
    <n v="45"/>
    <s v="Very High Deep Work"/>
    <s v="High Burnout"/>
    <s v="Low Focus"/>
    <n v="73"/>
    <x v="1"/>
    <n v="65"/>
  </r>
  <r>
    <s v="FRL-1164"/>
    <x v="110"/>
    <x v="3"/>
    <x v="5"/>
    <n v="6.5"/>
    <n v="6.5"/>
    <n v="100"/>
    <n v="8"/>
    <n v="100"/>
    <n v="95"/>
    <n v="90"/>
    <n v="20"/>
    <x v="4"/>
    <n v="0.1"/>
    <n v="1"/>
    <n v="1"/>
    <n v="85"/>
    <n v="54"/>
    <n v="75"/>
    <s v="Very High Deep Work"/>
    <s v="Medium Burnout"/>
    <s v="High Focus"/>
    <n v="99"/>
    <x v="1"/>
    <n v="90"/>
  </r>
  <r>
    <s v="FRL-1150"/>
    <x v="61"/>
    <x v="4"/>
    <x v="0"/>
    <n v="4"/>
    <n v="4"/>
    <n v="100"/>
    <n v="5"/>
    <n v="100"/>
    <n v="80"/>
    <n v="20"/>
    <n v="60"/>
    <x v="2"/>
    <n v="0.8"/>
    <n v="1"/>
    <n v="1"/>
    <n v="76"/>
    <n v="35"/>
    <n v="83"/>
    <s v="Very High Deep Work"/>
    <s v="Low Burnout"/>
    <s v="Medium Focus"/>
    <n v="94"/>
    <x v="1"/>
    <n v="84"/>
  </r>
  <r>
    <s v="FRL-1247"/>
    <x v="138"/>
    <x v="5"/>
    <x v="6"/>
    <n v="4"/>
    <n v="4"/>
    <n v="100"/>
    <n v="1"/>
    <n v="100"/>
    <n v="85"/>
    <n v="80"/>
    <n v="60"/>
    <x v="1"/>
    <n v="0.2"/>
    <n v="1"/>
    <n v="1"/>
    <n v="93"/>
    <n v="59"/>
    <n v="100"/>
    <s v="Very High Deep Work"/>
    <s v="Medium Burnout"/>
    <s v="High Focus"/>
    <n v="98"/>
    <x v="1"/>
    <n v="86"/>
  </r>
  <r>
    <s v="FRL-1018"/>
    <x v="35"/>
    <x v="3"/>
    <x v="3"/>
    <n v="4.5"/>
    <n v="4"/>
    <n v="89"/>
    <n v="5"/>
    <n v="50"/>
    <n v="80"/>
    <n v="10"/>
    <n v="60"/>
    <x v="1"/>
    <n v="0.9"/>
    <n v="0.89"/>
    <n v="0.5"/>
    <n v="92"/>
    <n v="32"/>
    <n v="100"/>
    <s v="High Deep Work"/>
    <s v="Low Burnout"/>
    <s v="High Focus"/>
    <n v="76"/>
    <x v="2"/>
    <n v="82"/>
  </r>
  <r>
    <s v="FRL-1198"/>
    <x v="173"/>
    <x v="0"/>
    <x v="5"/>
    <n v="7.5"/>
    <n v="4"/>
    <n v="53"/>
    <n v="10"/>
    <n v="70"/>
    <n v="100"/>
    <n v="50"/>
    <n v="70"/>
    <x v="2"/>
    <n v="0.5"/>
    <n v="0.53"/>
    <n v="0.7"/>
    <n v="41"/>
    <n v="74"/>
    <n v="37"/>
    <s v="Low Deep Work"/>
    <s v="High Burnout"/>
    <s v="Low Focus"/>
    <n v="91"/>
    <x v="0"/>
    <n v="95"/>
  </r>
  <r>
    <s v="FRL-1265"/>
    <x v="165"/>
    <x v="1"/>
    <x v="5"/>
    <n v="4"/>
    <n v="4"/>
    <n v="100"/>
    <n v="1"/>
    <n v="70"/>
    <n v="70"/>
    <n v="10"/>
    <n v="50"/>
    <x v="4"/>
    <n v="0.9"/>
    <n v="1"/>
    <n v="0.7"/>
    <n v="67"/>
    <n v="40"/>
    <n v="69"/>
    <s v="Very High Deep Work"/>
    <s v="Low Burnout"/>
    <s v="Medium Focus"/>
    <n v="64"/>
    <x v="0"/>
    <n v="65"/>
  </r>
  <r>
    <s v="FRL-1183"/>
    <x v="11"/>
    <x v="5"/>
    <x v="1"/>
    <n v="8.5"/>
    <n v="7.5"/>
    <n v="88"/>
    <n v="7"/>
    <n v="60"/>
    <n v="80"/>
    <n v="90"/>
    <n v="80"/>
    <x v="2"/>
    <n v="0.1"/>
    <n v="0.88"/>
    <n v="0.6"/>
    <n v="34"/>
    <n v="100"/>
    <n v="30"/>
    <s v="High Deep Work"/>
    <s v="High Burnout"/>
    <s v="Low Focus"/>
    <n v="65"/>
    <x v="0"/>
    <n v="73"/>
  </r>
  <r>
    <s v="FRL-1184"/>
    <x v="72"/>
    <x v="3"/>
    <x v="1"/>
    <n v="4"/>
    <n v="4"/>
    <n v="100"/>
    <n v="9"/>
    <n v="90"/>
    <n v="75"/>
    <n v="50"/>
    <n v="70"/>
    <x v="4"/>
    <n v="0.5"/>
    <n v="1"/>
    <n v="0.9"/>
    <n v="47"/>
    <n v="61"/>
    <n v="47"/>
    <s v="Very High Deep Work"/>
    <s v="Medium Burnout"/>
    <s v="Low Focus"/>
    <n v="70"/>
    <x v="1"/>
    <n v="68"/>
  </r>
  <r>
    <s v="FRL-1161"/>
    <x v="129"/>
    <x v="5"/>
    <x v="7"/>
    <n v="7"/>
    <n v="4"/>
    <n v="57"/>
    <n v="2"/>
    <n v="90"/>
    <n v="70"/>
    <n v="80"/>
    <n v="60"/>
    <x v="0"/>
    <n v="0.2"/>
    <n v="0.56999999999999995"/>
    <n v="0.9"/>
    <n v="55"/>
    <n v="71"/>
    <n v="53"/>
    <s v="Low Deep Work"/>
    <s v="High Burnout"/>
    <s v="Low Focus"/>
    <n v="69"/>
    <x v="1"/>
    <n v="67"/>
  </r>
  <r>
    <s v="FRL-1259"/>
    <x v="0"/>
    <x v="0"/>
    <x v="7"/>
    <n v="5"/>
    <n v="5"/>
    <n v="100"/>
    <n v="2"/>
    <n v="80"/>
    <n v="80"/>
    <n v="30"/>
    <n v="60"/>
    <x v="0"/>
    <n v="0.7"/>
    <n v="1"/>
    <n v="0.8"/>
    <n v="94"/>
    <n v="41"/>
    <n v="94"/>
    <s v="Very High Deep Work"/>
    <s v="Low Burnout"/>
    <s v="High Focus"/>
    <n v="75"/>
    <x v="3"/>
    <n v="77"/>
  </r>
  <r>
    <s v="FRL-1188"/>
    <x v="99"/>
    <x v="6"/>
    <x v="7"/>
    <n v="6.5"/>
    <n v="6"/>
    <n v="92"/>
    <n v="1"/>
    <n v="60"/>
    <n v="70"/>
    <n v="60"/>
    <n v="10"/>
    <x v="3"/>
    <n v="0.4"/>
    <n v="0.92"/>
    <n v="0.6"/>
    <n v="68"/>
    <n v="50"/>
    <n v="78"/>
    <s v="Very High Deep Work"/>
    <s v="Medium Burnout"/>
    <s v="Medium Focus"/>
    <n v="60"/>
    <x v="0"/>
    <n v="67"/>
  </r>
  <r>
    <s v="FRL-1397"/>
    <x v="82"/>
    <x v="5"/>
    <x v="7"/>
    <n v="6"/>
    <n v="4"/>
    <n v="67"/>
    <n v="7"/>
    <n v="70"/>
    <n v="85"/>
    <n v="80"/>
    <n v="70"/>
    <x v="3"/>
    <n v="0.2"/>
    <n v="0.67"/>
    <n v="0.7"/>
    <n v="51"/>
    <n v="73"/>
    <n v="55"/>
    <s v="Low Deep Work"/>
    <s v="High Burnout"/>
    <s v="Low Focus"/>
    <n v="73"/>
    <x v="0"/>
    <n v="82"/>
  </r>
  <r>
    <s v="FRL-1320"/>
    <x v="120"/>
    <x v="2"/>
    <x v="3"/>
    <n v="9.5"/>
    <n v="5.5"/>
    <n v="58"/>
    <n v="3"/>
    <n v="60"/>
    <n v="70"/>
    <n v="80"/>
    <n v="70"/>
    <x v="3"/>
    <n v="0.2"/>
    <n v="0.57999999999999996"/>
    <n v="0.6"/>
    <n v="62"/>
    <n v="74"/>
    <n v="72"/>
    <s v="Low Deep Work"/>
    <s v="High Burnout"/>
    <s v="Low Focus"/>
    <n v="73"/>
    <x v="0"/>
    <n v="72"/>
  </r>
  <r>
    <s v="FRL-1083"/>
    <x v="105"/>
    <x v="5"/>
    <x v="0"/>
    <n v="6"/>
    <n v="5.5"/>
    <n v="92"/>
    <n v="2"/>
    <n v="90"/>
    <n v="80"/>
    <n v="50"/>
    <n v="50"/>
    <x v="4"/>
    <n v="0.5"/>
    <n v="0.92"/>
    <n v="0.9"/>
    <n v="72"/>
    <n v="47"/>
    <n v="79"/>
    <s v="Very High Deep Work"/>
    <s v="Low Burnout"/>
    <s v="Medium Focus"/>
    <n v="94"/>
    <x v="1"/>
    <n v="84"/>
  </r>
  <r>
    <s v="FRL-1144"/>
    <x v="154"/>
    <x v="1"/>
    <x v="6"/>
    <n v="10"/>
    <n v="9"/>
    <n v="90"/>
    <n v="9"/>
    <n v="60"/>
    <n v="80"/>
    <n v="50"/>
    <n v="20"/>
    <x v="1"/>
    <n v="0.5"/>
    <n v="0.9"/>
    <n v="0.6"/>
    <n v="78"/>
    <n v="47"/>
    <n v="97"/>
    <s v="Very High Deep Work"/>
    <s v="Low Burnout"/>
    <s v="Medium Focus"/>
    <n v="81"/>
    <x v="0"/>
    <n v="81"/>
  </r>
  <r>
    <s v="FRL-1094"/>
    <x v="167"/>
    <x v="6"/>
    <x v="5"/>
    <n v="10"/>
    <n v="4.5"/>
    <n v="45"/>
    <n v="2"/>
    <n v="60"/>
    <n v="100"/>
    <n v="80"/>
    <n v="30"/>
    <x v="2"/>
    <n v="0.2"/>
    <n v="0.45"/>
    <n v="0.6"/>
    <n v="50"/>
    <n v="75"/>
    <n v="39"/>
    <s v="Low Deep Work"/>
    <s v="High Burnout"/>
    <s v="Low Focus"/>
    <n v="91"/>
    <x v="0"/>
    <n v="95"/>
  </r>
  <r>
    <s v="FRL-1392"/>
    <x v="113"/>
    <x v="0"/>
    <x v="5"/>
    <n v="9.5"/>
    <n v="8.5"/>
    <n v="89"/>
    <n v="3"/>
    <n v="90"/>
    <n v="85"/>
    <n v="60"/>
    <n v="20"/>
    <x v="2"/>
    <n v="0.4"/>
    <n v="0.89"/>
    <n v="0.9"/>
    <n v="73"/>
    <n v="50"/>
    <n v="65"/>
    <s v="High Deep Work"/>
    <s v="Medium Burnout"/>
    <s v="Medium Focus"/>
    <n v="89"/>
    <x v="1"/>
    <n v="80"/>
  </r>
  <r>
    <s v="FRL-1271"/>
    <x v="116"/>
    <x v="0"/>
    <x v="5"/>
    <n v="6"/>
    <n v="4"/>
    <n v="67"/>
    <n v="1"/>
    <n v="100"/>
    <n v="80"/>
    <n v="70"/>
    <n v="60"/>
    <x v="1"/>
    <n v="0.3"/>
    <n v="0.67"/>
    <n v="1"/>
    <n v="70"/>
    <n v="70"/>
    <n v="66"/>
    <s v="Low Deep Work"/>
    <s v="High Burnout"/>
    <s v="Medium Focus"/>
    <n v="84"/>
    <x v="1"/>
    <n v="75"/>
  </r>
  <r>
    <s v="FRL-1207"/>
    <x v="25"/>
    <x v="6"/>
    <x v="3"/>
    <n v="10"/>
    <n v="8.5"/>
    <n v="85"/>
    <n v="3"/>
    <n v="100"/>
    <n v="80"/>
    <n v="90"/>
    <n v="90"/>
    <x v="4"/>
    <n v="0.1"/>
    <n v="0.85"/>
    <n v="1"/>
    <n v="63"/>
    <n v="100"/>
    <n v="56"/>
    <s v="High Deep Work"/>
    <s v="High Burnout"/>
    <s v="Low Focus"/>
    <n v="95"/>
    <x v="1"/>
    <n v="82"/>
  </r>
  <r>
    <s v="FRL-1329"/>
    <x v="24"/>
    <x v="2"/>
    <x v="2"/>
    <n v="10"/>
    <n v="5.5"/>
    <n v="55"/>
    <n v="8"/>
    <n v="100"/>
    <n v="95"/>
    <n v="80"/>
    <n v="70"/>
    <x v="2"/>
    <n v="0.2"/>
    <n v="0.55000000000000004"/>
    <n v="1"/>
    <n v="42"/>
    <n v="95"/>
    <n v="33"/>
    <s v="Low Deep Work"/>
    <s v="High Burnout"/>
    <s v="Low Focus"/>
    <n v="97"/>
    <x v="1"/>
    <n v="94"/>
  </r>
  <r>
    <s v="FRL-1105"/>
    <x v="112"/>
    <x v="2"/>
    <x v="7"/>
    <n v="8"/>
    <n v="4"/>
    <n v="50"/>
    <n v="6"/>
    <n v="70"/>
    <n v="100"/>
    <n v="30"/>
    <n v="60"/>
    <x v="0"/>
    <n v="0.7"/>
    <n v="0.5"/>
    <n v="0.7"/>
    <n v="73"/>
    <n v="48"/>
    <n v="69"/>
    <s v="Low Deep Work"/>
    <s v="Low Burnout"/>
    <s v="Medium Focus"/>
    <n v="86"/>
    <x v="0"/>
    <n v="97"/>
  </r>
  <r>
    <s v="FRL-1275"/>
    <x v="86"/>
    <x v="6"/>
    <x v="2"/>
    <n v="4.5"/>
    <n v="4.5"/>
    <n v="100"/>
    <n v="3"/>
    <n v="90"/>
    <n v="85"/>
    <n v="50"/>
    <n v="80"/>
    <x v="4"/>
    <n v="0.5"/>
    <n v="1"/>
    <n v="0.9"/>
    <n v="63"/>
    <n v="62"/>
    <n v="62"/>
    <s v="Very High Deep Work"/>
    <s v="Medium Burnout"/>
    <s v="Low Focus"/>
    <n v="87"/>
    <x v="1"/>
    <n v="84"/>
  </r>
  <r>
    <s v="FRL-1221"/>
    <x v="80"/>
    <x v="2"/>
    <x v="1"/>
    <n v="9.5"/>
    <n v="7"/>
    <n v="74"/>
    <n v="1"/>
    <n v="90"/>
    <n v="70"/>
    <n v="20"/>
    <n v="40"/>
    <x v="2"/>
    <n v="0.8"/>
    <n v="0.74"/>
    <n v="0.9"/>
    <n v="58"/>
    <n v="42"/>
    <n v="51"/>
    <s v="Medium Deep Work"/>
    <s v="Low Burnout"/>
    <s v="Low Focus"/>
    <n v="65"/>
    <x v="1"/>
    <n v="63"/>
  </r>
  <r>
    <s v="FRL-1194"/>
    <x v="11"/>
    <x v="5"/>
    <x v="0"/>
    <n v="5"/>
    <n v="4.5"/>
    <n v="90"/>
    <n v="10"/>
    <n v="100"/>
    <n v="90"/>
    <n v="40"/>
    <n v="20"/>
    <x v="4"/>
    <n v="0.6"/>
    <n v="0.9"/>
    <n v="1"/>
    <n v="82"/>
    <n v="32"/>
    <n v="88"/>
    <s v="Very High Deep Work"/>
    <s v="Low Burnout"/>
    <s v="High Focus"/>
    <n v="100"/>
    <x v="1"/>
    <n v="94"/>
  </r>
  <r>
    <s v="FRL-1296"/>
    <x v="82"/>
    <x v="5"/>
    <x v="0"/>
    <n v="4"/>
    <n v="4"/>
    <n v="100"/>
    <n v="7"/>
    <n v="80"/>
    <n v="80"/>
    <n v="20"/>
    <n v="10"/>
    <x v="2"/>
    <n v="0.8"/>
    <n v="1"/>
    <n v="0.8"/>
    <n v="68"/>
    <n v="26"/>
    <n v="81"/>
    <s v="Very High Deep Work"/>
    <s v="Low Burnout"/>
    <s v="Medium Focus"/>
    <n v="89"/>
    <x v="3"/>
    <n v="84"/>
  </r>
  <r>
    <s v="FRL-1375"/>
    <x v="160"/>
    <x v="4"/>
    <x v="5"/>
    <n v="10"/>
    <n v="9.5"/>
    <n v="95"/>
    <n v="10"/>
    <n v="100"/>
    <n v="100"/>
    <n v="70"/>
    <n v="80"/>
    <x v="0"/>
    <n v="0.3"/>
    <n v="0.95"/>
    <n v="1"/>
    <n v="76"/>
    <n v="86"/>
    <n v="74"/>
    <s v="Very High Deep Work"/>
    <s v="High Burnout"/>
    <s v="Medium Focus"/>
    <n v="100"/>
    <x v="1"/>
    <n v="95"/>
  </r>
  <r>
    <s v="FRL-1142"/>
    <x v="2"/>
    <x v="1"/>
    <x v="3"/>
    <n v="7.5"/>
    <n v="7.5"/>
    <n v="100"/>
    <n v="2"/>
    <n v="50"/>
    <n v="80"/>
    <n v="80"/>
    <n v="80"/>
    <x v="0"/>
    <n v="0.2"/>
    <n v="1"/>
    <n v="0.5"/>
    <n v="88"/>
    <n v="69"/>
    <n v="99"/>
    <s v="Very High Deep Work"/>
    <s v="Medium Burnout"/>
    <s v="High Focus"/>
    <n v="76"/>
    <x v="2"/>
    <n v="82"/>
  </r>
  <r>
    <s v="FRL-1186"/>
    <x v="182"/>
    <x v="6"/>
    <x v="3"/>
    <n v="9.5"/>
    <n v="4.5"/>
    <n v="47"/>
    <n v="6"/>
    <n v="70"/>
    <n v="80"/>
    <n v="50"/>
    <n v="10"/>
    <x v="1"/>
    <n v="0.5"/>
    <n v="0.47"/>
    <n v="0.7"/>
    <n v="67"/>
    <n v="46"/>
    <n v="75"/>
    <s v="Low Deep Work"/>
    <s v="Low Burnout"/>
    <s v="Medium Focus"/>
    <n v="83"/>
    <x v="0"/>
    <n v="82"/>
  </r>
  <r>
    <s v="FRL-1234"/>
    <x v="67"/>
    <x v="4"/>
    <x v="5"/>
    <n v="5"/>
    <n v="4.5"/>
    <n v="90"/>
    <n v="7"/>
    <n v="60"/>
    <n v="85"/>
    <n v="50"/>
    <n v="50"/>
    <x v="1"/>
    <n v="0.5"/>
    <n v="0.9"/>
    <n v="0.6"/>
    <n v="72"/>
    <n v="52"/>
    <n v="77"/>
    <s v="Very High Deep Work"/>
    <s v="Medium Burnout"/>
    <s v="Medium Focus"/>
    <n v="78"/>
    <x v="0"/>
    <n v="80"/>
  </r>
  <r>
    <s v="FRL-1182"/>
    <x v="3"/>
    <x v="1"/>
    <x v="5"/>
    <n v="9.5"/>
    <n v="6.5"/>
    <n v="68"/>
    <n v="8"/>
    <n v="100"/>
    <n v="85"/>
    <n v="40"/>
    <n v="40"/>
    <x v="2"/>
    <n v="0.6"/>
    <n v="0.68"/>
    <n v="1"/>
    <n v="62"/>
    <n v="57"/>
    <n v="54"/>
    <s v="Low Deep Work"/>
    <s v="Medium Burnout"/>
    <s v="Low Focus"/>
    <n v="89"/>
    <x v="1"/>
    <n v="80"/>
  </r>
  <r>
    <s v="FRL-1094"/>
    <x v="31"/>
    <x v="0"/>
    <x v="2"/>
    <n v="9.5"/>
    <n v="6.5"/>
    <n v="68"/>
    <n v="1"/>
    <n v="70"/>
    <n v="75"/>
    <n v="10"/>
    <n v="80"/>
    <x v="3"/>
    <n v="0.9"/>
    <n v="0.68"/>
    <n v="0.7"/>
    <n v="55"/>
    <n v="45"/>
    <n v="71"/>
    <s v="Low Deep Work"/>
    <s v="Low Burnout"/>
    <s v="Low Focus"/>
    <n v="67"/>
    <x v="0"/>
    <n v="74"/>
  </r>
  <r>
    <s v="FRL-1375"/>
    <x v="100"/>
    <x v="5"/>
    <x v="2"/>
    <n v="5"/>
    <n v="5"/>
    <n v="100"/>
    <n v="3"/>
    <n v="80"/>
    <n v="90"/>
    <n v="60"/>
    <n v="90"/>
    <x v="1"/>
    <n v="0.4"/>
    <n v="1"/>
    <n v="0.8"/>
    <n v="69"/>
    <n v="69"/>
    <n v="74"/>
    <s v="Very High Deep Work"/>
    <s v="Medium Burnout"/>
    <s v="Medium Focus"/>
    <n v="87"/>
    <x v="3"/>
    <n v="89"/>
  </r>
  <r>
    <s v="FRL-1030"/>
    <x v="91"/>
    <x v="1"/>
    <x v="0"/>
    <n v="8.5"/>
    <n v="6"/>
    <n v="71"/>
    <n v="3"/>
    <n v="100"/>
    <n v="85"/>
    <n v="70"/>
    <n v="10"/>
    <x v="3"/>
    <n v="0.3"/>
    <n v="0.71"/>
    <n v="1"/>
    <n v="89"/>
    <n v="45"/>
    <n v="100"/>
    <s v="Medium Deep Work"/>
    <s v="Low Burnout"/>
    <s v="High Focus"/>
    <n v="100"/>
    <x v="1"/>
    <n v="89"/>
  </r>
  <r>
    <s v="FRL-1216"/>
    <x v="78"/>
    <x v="1"/>
    <x v="1"/>
    <n v="8"/>
    <n v="4"/>
    <n v="50"/>
    <n v="3"/>
    <n v="80"/>
    <n v="85"/>
    <n v="50"/>
    <n v="50"/>
    <x v="1"/>
    <n v="0.5"/>
    <n v="0.5"/>
    <n v="0.8"/>
    <n v="68"/>
    <n v="68"/>
    <n v="55"/>
    <s v="Low Deep Work"/>
    <s v="Medium Burnout"/>
    <s v="Medium Focus"/>
    <n v="75"/>
    <x v="3"/>
    <n v="78"/>
  </r>
  <r>
    <s v="FRL-1328"/>
    <x v="90"/>
    <x v="3"/>
    <x v="0"/>
    <n v="10"/>
    <n v="6"/>
    <n v="60"/>
    <n v="4"/>
    <n v="70"/>
    <n v="70"/>
    <n v="10"/>
    <n v="80"/>
    <x v="1"/>
    <n v="0.9"/>
    <n v="0.6"/>
    <n v="0.7"/>
    <n v="80"/>
    <n v="43"/>
    <n v="90"/>
    <s v="Low Deep Work"/>
    <s v="Low Burnout"/>
    <s v="High Focus"/>
    <n v="72"/>
    <x v="0"/>
    <n v="74"/>
  </r>
  <r>
    <s v="FRL-1052"/>
    <x v="40"/>
    <x v="4"/>
    <x v="5"/>
    <n v="6.5"/>
    <n v="4.5"/>
    <n v="69"/>
    <n v="8"/>
    <n v="80"/>
    <n v="95"/>
    <n v="90"/>
    <n v="50"/>
    <x v="2"/>
    <n v="0.1"/>
    <n v="0.69"/>
    <n v="0.8"/>
    <n v="55"/>
    <n v="76"/>
    <n v="46"/>
    <s v="Low Deep Work"/>
    <s v="High Burnout"/>
    <s v="Low Focus"/>
    <n v="94"/>
    <x v="3"/>
    <n v="90"/>
  </r>
  <r>
    <s v="FRL-1251"/>
    <x v="97"/>
    <x v="3"/>
    <x v="4"/>
    <n v="7"/>
    <n v="5"/>
    <n v="71"/>
    <n v="10"/>
    <n v="90"/>
    <n v="70"/>
    <n v="70"/>
    <n v="40"/>
    <x v="2"/>
    <n v="0.3"/>
    <n v="0.71"/>
    <n v="0.9"/>
    <n v="59"/>
    <n v="57"/>
    <n v="64"/>
    <s v="Medium Deep Work"/>
    <s v="Medium Burnout"/>
    <s v="Low Focus"/>
    <n v="85"/>
    <x v="1"/>
    <n v="76"/>
  </r>
  <r>
    <s v="FRL-1011"/>
    <x v="64"/>
    <x v="0"/>
    <x v="7"/>
    <n v="7.5"/>
    <n v="5"/>
    <n v="67"/>
    <n v="6"/>
    <n v="60"/>
    <n v="80"/>
    <n v="10"/>
    <n v="20"/>
    <x v="3"/>
    <n v="0.9"/>
    <n v="0.67"/>
    <n v="0.6"/>
    <n v="83"/>
    <n v="24"/>
    <n v="90"/>
    <s v="Low Deep Work"/>
    <s v="Low Burnout"/>
    <s v="High Focus"/>
    <n v="69"/>
    <x v="0"/>
    <n v="77"/>
  </r>
  <r>
    <s v="FRL-1178"/>
    <x v="151"/>
    <x v="6"/>
    <x v="3"/>
    <n v="8.5"/>
    <n v="7.5"/>
    <n v="88"/>
    <n v="9"/>
    <n v="80"/>
    <n v="90"/>
    <n v="90"/>
    <n v="30"/>
    <x v="3"/>
    <n v="0.1"/>
    <n v="0.88"/>
    <n v="0.8"/>
    <n v="81"/>
    <n v="66"/>
    <n v="97"/>
    <s v="High Deep Work"/>
    <s v="Medium Burnout"/>
    <s v="High Focus"/>
    <n v="100"/>
    <x v="3"/>
    <n v="92"/>
  </r>
  <r>
    <s v="FRL-1244"/>
    <x v="16"/>
    <x v="2"/>
    <x v="6"/>
    <n v="4"/>
    <n v="4"/>
    <n v="100"/>
    <n v="9"/>
    <n v="60"/>
    <n v="75"/>
    <n v="50"/>
    <n v="10"/>
    <x v="3"/>
    <n v="0.5"/>
    <n v="1"/>
    <n v="0.6"/>
    <n v="85"/>
    <n v="31"/>
    <n v="100"/>
    <s v="Very High Deep Work"/>
    <s v="Low Burnout"/>
    <s v="High Focus"/>
    <n v="76"/>
    <x v="0"/>
    <n v="76"/>
  </r>
  <r>
    <s v="FRL-1394"/>
    <x v="24"/>
    <x v="2"/>
    <x v="5"/>
    <n v="6"/>
    <n v="4.5"/>
    <n v="75"/>
    <n v="3"/>
    <n v="90"/>
    <n v="100"/>
    <n v="30"/>
    <n v="50"/>
    <x v="1"/>
    <n v="0.7"/>
    <n v="0.75"/>
    <n v="0.9"/>
    <n v="74"/>
    <n v="50"/>
    <n v="76"/>
    <s v="Medium Deep Work"/>
    <s v="Medium Burnout"/>
    <s v="Medium Focus"/>
    <n v="100"/>
    <x v="1"/>
    <n v="95"/>
  </r>
  <r>
    <s v="FRL-1050"/>
    <x v="60"/>
    <x v="5"/>
    <x v="1"/>
    <n v="4"/>
    <n v="4"/>
    <n v="100"/>
    <n v="7"/>
    <n v="90"/>
    <n v="95"/>
    <n v="60"/>
    <n v="20"/>
    <x v="0"/>
    <n v="0.4"/>
    <n v="1"/>
    <n v="0.9"/>
    <n v="98"/>
    <n v="51"/>
    <n v="89"/>
    <s v="Very High Deep Work"/>
    <s v="Medium Burnout"/>
    <s v="High Focus"/>
    <n v="89"/>
    <x v="1"/>
    <n v="88"/>
  </r>
  <r>
    <s v="FRL-1293"/>
    <x v="124"/>
    <x v="3"/>
    <x v="2"/>
    <n v="7"/>
    <n v="5"/>
    <n v="71"/>
    <n v="1"/>
    <n v="50"/>
    <n v="70"/>
    <n v="90"/>
    <n v="30"/>
    <x v="1"/>
    <n v="0.1"/>
    <n v="0.71"/>
    <n v="0.5"/>
    <n v="74"/>
    <n v="73"/>
    <n v="70"/>
    <s v="Medium Deep Work"/>
    <s v="High Burnout"/>
    <s v="Medium Focus"/>
    <n v="57"/>
    <x v="2"/>
    <n v="69"/>
  </r>
  <r>
    <s v="FRL-1306"/>
    <x v="118"/>
    <x v="2"/>
    <x v="6"/>
    <n v="6"/>
    <n v="5.5"/>
    <n v="92"/>
    <n v="6"/>
    <n v="70"/>
    <n v="70"/>
    <n v="20"/>
    <n v="30"/>
    <x v="0"/>
    <n v="0.8"/>
    <n v="0.92"/>
    <n v="0.7"/>
    <n v="94"/>
    <n v="27"/>
    <n v="100"/>
    <s v="Very High Deep Work"/>
    <s v="Low Burnout"/>
    <s v="High Focus"/>
    <n v="71"/>
    <x v="0"/>
    <n v="71"/>
  </r>
  <r>
    <s v="FRL-1118"/>
    <x v="99"/>
    <x v="6"/>
    <x v="6"/>
    <n v="9.5"/>
    <n v="4"/>
    <n v="42"/>
    <n v="6"/>
    <n v="80"/>
    <n v="85"/>
    <n v="70"/>
    <n v="50"/>
    <x v="3"/>
    <n v="0.3"/>
    <n v="0.42"/>
    <n v="0.8"/>
    <n v="59"/>
    <n v="67"/>
    <n v="70"/>
    <s v="Low Deep Work"/>
    <s v="Medium Burnout"/>
    <s v="Low Focus"/>
    <n v="93"/>
    <x v="3"/>
    <n v="86"/>
  </r>
  <r>
    <s v="FRL-1293"/>
    <x v="142"/>
    <x v="6"/>
    <x v="5"/>
    <n v="5.5"/>
    <n v="4.5"/>
    <n v="82"/>
    <n v="8"/>
    <n v="100"/>
    <n v="95"/>
    <n v="50"/>
    <n v="30"/>
    <x v="0"/>
    <n v="0.5"/>
    <n v="0.82"/>
    <n v="1"/>
    <n v="94"/>
    <n v="40"/>
    <n v="95"/>
    <s v="High Deep Work"/>
    <s v="Low Burnout"/>
    <s v="High Focus"/>
    <n v="99"/>
    <x v="1"/>
    <n v="90"/>
  </r>
  <r>
    <s v="FRL-1197"/>
    <x v="28"/>
    <x v="3"/>
    <x v="3"/>
    <n v="7.5"/>
    <n v="7.5"/>
    <n v="100"/>
    <n v="4"/>
    <n v="100"/>
    <n v="90"/>
    <n v="60"/>
    <n v="10"/>
    <x v="3"/>
    <n v="0.4"/>
    <n v="1"/>
    <n v="1"/>
    <n v="93"/>
    <n v="42"/>
    <n v="100"/>
    <s v="Very High Deep Work"/>
    <s v="Low Burnout"/>
    <s v="High Focus"/>
    <n v="100"/>
    <x v="1"/>
    <n v="92"/>
  </r>
  <r>
    <s v="FRL-1374"/>
    <x v="54"/>
    <x v="2"/>
    <x v="1"/>
    <n v="7.5"/>
    <n v="7.5"/>
    <n v="100"/>
    <n v="3"/>
    <n v="50"/>
    <n v="85"/>
    <n v="40"/>
    <n v="20"/>
    <x v="4"/>
    <n v="0.6"/>
    <n v="1"/>
    <n v="0.5"/>
    <n v="69"/>
    <n v="45"/>
    <n v="61"/>
    <s v="Very High Deep Work"/>
    <s v="Low Burnout"/>
    <s v="Medium Focus"/>
    <n v="64"/>
    <x v="2"/>
    <n v="78"/>
  </r>
  <r>
    <s v="FRL-1183"/>
    <x v="168"/>
    <x v="6"/>
    <x v="6"/>
    <n v="6.5"/>
    <n v="5"/>
    <n v="77"/>
    <n v="4"/>
    <n v="80"/>
    <n v="85"/>
    <n v="30"/>
    <n v="50"/>
    <x v="2"/>
    <n v="0.7"/>
    <n v="0.77"/>
    <n v="0.8"/>
    <n v="65"/>
    <n v="44"/>
    <n v="71"/>
    <s v="Medium Deep Work"/>
    <s v="Low Burnout"/>
    <s v="Medium Focus"/>
    <n v="93"/>
    <x v="3"/>
    <n v="86"/>
  </r>
  <r>
    <s v="FRL-1353"/>
    <x v="126"/>
    <x v="0"/>
    <x v="5"/>
    <n v="5"/>
    <n v="4.5"/>
    <n v="90"/>
    <n v="9"/>
    <n v="80"/>
    <n v="100"/>
    <n v="80"/>
    <n v="40"/>
    <x v="0"/>
    <n v="0.2"/>
    <n v="0.9"/>
    <n v="0.8"/>
    <n v="87"/>
    <n v="53"/>
    <n v="89"/>
    <s v="Very High Deep Work"/>
    <s v="Medium Burnout"/>
    <s v="High Focus"/>
    <n v="99"/>
    <x v="3"/>
    <n v="95"/>
  </r>
  <r>
    <s v="FRL-1304"/>
    <x v="103"/>
    <x v="3"/>
    <x v="5"/>
    <n v="10"/>
    <n v="5"/>
    <n v="50"/>
    <n v="9"/>
    <n v="80"/>
    <n v="75"/>
    <n v="90"/>
    <n v="80"/>
    <x v="4"/>
    <n v="0.1"/>
    <n v="0.5"/>
    <n v="0.8"/>
    <n v="42"/>
    <n v="100"/>
    <n v="32"/>
    <s v="Low Deep Work"/>
    <s v="High Burnout"/>
    <s v="Low Focus"/>
    <n v="74"/>
    <x v="3"/>
    <n v="70"/>
  </r>
  <r>
    <s v="FRL-1254"/>
    <x v="20"/>
    <x v="6"/>
    <x v="0"/>
    <n v="7"/>
    <n v="6"/>
    <n v="86"/>
    <n v="2"/>
    <n v="70"/>
    <n v="70"/>
    <n v="80"/>
    <n v="70"/>
    <x v="3"/>
    <n v="0.2"/>
    <n v="0.86"/>
    <n v="0.7"/>
    <n v="66"/>
    <n v="58"/>
    <n v="90"/>
    <s v="High Deep Work"/>
    <s v="Medium Burnout"/>
    <s v="Medium Focus"/>
    <n v="72"/>
    <x v="0"/>
    <n v="74"/>
  </r>
  <r>
    <s v="FRL-1317"/>
    <x v="39"/>
    <x v="3"/>
    <x v="3"/>
    <n v="6.5"/>
    <n v="4.5"/>
    <n v="69"/>
    <n v="5"/>
    <n v="100"/>
    <n v="80"/>
    <n v="80"/>
    <n v="40"/>
    <x v="3"/>
    <n v="0.2"/>
    <n v="0.69"/>
    <n v="1"/>
    <n v="71"/>
    <n v="59"/>
    <n v="87"/>
    <s v="Low Deep Work"/>
    <s v="Medium Burnout"/>
    <s v="Medium Focus"/>
    <n v="95"/>
    <x v="1"/>
    <n v="82"/>
  </r>
  <r>
    <s v="FRL-1072"/>
    <x v="182"/>
    <x v="6"/>
    <x v="7"/>
    <n v="6"/>
    <n v="4"/>
    <n v="67"/>
    <n v="5"/>
    <n v="100"/>
    <n v="70"/>
    <n v="80"/>
    <n v="20"/>
    <x v="2"/>
    <n v="0.2"/>
    <n v="0.67"/>
    <n v="1"/>
    <n v="45"/>
    <n v="70"/>
    <n v="40"/>
    <s v="Low Deep Work"/>
    <s v="High Burnout"/>
    <s v="Low Focus"/>
    <n v="69"/>
    <x v="1"/>
    <n v="67"/>
  </r>
  <r>
    <s v="FRL-1068"/>
    <x v="134"/>
    <x v="4"/>
    <x v="0"/>
    <n v="10"/>
    <n v="10"/>
    <n v="100"/>
    <n v="5"/>
    <n v="100"/>
    <n v="75"/>
    <n v="80"/>
    <n v="10"/>
    <x v="3"/>
    <n v="0.2"/>
    <n v="1"/>
    <n v="1"/>
    <n v="83"/>
    <n v="55"/>
    <n v="100"/>
    <s v="Very High Deep Work"/>
    <s v="Medium Burnout"/>
    <s v="High Focus"/>
    <n v="88"/>
    <x v="1"/>
    <n v="79"/>
  </r>
  <r>
    <s v="FRL-1186"/>
    <x v="102"/>
    <x v="0"/>
    <x v="7"/>
    <n v="8"/>
    <n v="4.5"/>
    <n v="56"/>
    <n v="5"/>
    <n v="80"/>
    <n v="75"/>
    <n v="60"/>
    <n v="60"/>
    <x v="0"/>
    <n v="0.4"/>
    <n v="0.56000000000000005"/>
    <n v="0.8"/>
    <n v="62"/>
    <n v="66"/>
    <n v="59"/>
    <s v="Low Deep Work"/>
    <s v="Medium Burnout"/>
    <s v="Low Focus"/>
    <n v="70"/>
    <x v="3"/>
    <n v="72"/>
  </r>
  <r>
    <s v="FRL-1298"/>
    <x v="63"/>
    <x v="6"/>
    <x v="5"/>
    <n v="6.5"/>
    <n v="4.5"/>
    <n v="69"/>
    <n v="2"/>
    <n v="50"/>
    <n v="70"/>
    <n v="20"/>
    <n v="60"/>
    <x v="1"/>
    <n v="0.8"/>
    <n v="0.69"/>
    <n v="0.5"/>
    <n v="57"/>
    <n v="52"/>
    <n v="63"/>
    <s v="Low Deep Work"/>
    <s v="Medium Burnout"/>
    <s v="Low Focus"/>
    <n v="59"/>
    <x v="2"/>
    <n v="65"/>
  </r>
  <r>
    <s v="FRL-1189"/>
    <x v="84"/>
    <x v="2"/>
    <x v="5"/>
    <n v="7.5"/>
    <n v="5.5"/>
    <n v="73"/>
    <n v="2"/>
    <n v="80"/>
    <n v="70"/>
    <n v="10"/>
    <n v="20"/>
    <x v="3"/>
    <n v="0.9"/>
    <n v="0.73"/>
    <n v="0.8"/>
    <n v="85"/>
    <n v="25"/>
    <n v="97"/>
    <s v="Medium Deep Work"/>
    <s v="Low Burnout"/>
    <s v="High Focus"/>
    <n v="69"/>
    <x v="3"/>
    <n v="65"/>
  </r>
  <r>
    <s v="FRL-1290"/>
    <x v="23"/>
    <x v="3"/>
    <x v="1"/>
    <n v="4.5"/>
    <n v="4.5"/>
    <n v="100"/>
    <n v="6"/>
    <n v="50"/>
    <n v="100"/>
    <n v="80"/>
    <n v="40"/>
    <x v="0"/>
    <n v="0.2"/>
    <n v="1"/>
    <n v="0.5"/>
    <n v="76"/>
    <n v="67"/>
    <n v="72"/>
    <s v="Very High Deep Work"/>
    <s v="Medium Burnout"/>
    <s v="Medium Focus"/>
    <n v="75"/>
    <x v="2"/>
    <n v="93"/>
  </r>
  <r>
    <s v="FRL-1053"/>
    <x v="157"/>
    <x v="4"/>
    <x v="3"/>
    <n v="9.5"/>
    <n v="7.5"/>
    <n v="79"/>
    <n v="4"/>
    <n v="60"/>
    <n v="75"/>
    <n v="80"/>
    <n v="10"/>
    <x v="0"/>
    <n v="0.2"/>
    <n v="0.79"/>
    <n v="0.6"/>
    <n v="76"/>
    <n v="61"/>
    <n v="88"/>
    <s v="Medium Deep Work"/>
    <s v="Medium Burnout"/>
    <s v="Medium Focus"/>
    <n v="78"/>
    <x v="0"/>
    <n v="77"/>
  </r>
  <r>
    <s v="FRL-1050"/>
    <x v="176"/>
    <x v="5"/>
    <x v="5"/>
    <n v="6"/>
    <n v="6"/>
    <n v="100"/>
    <n v="3"/>
    <n v="60"/>
    <n v="70"/>
    <n v="90"/>
    <n v="30"/>
    <x v="3"/>
    <n v="0.1"/>
    <n v="1"/>
    <n v="0.6"/>
    <n v="86"/>
    <n v="52"/>
    <n v="96"/>
    <s v="Very High Deep Work"/>
    <s v="Medium Burnout"/>
    <s v="High Focus"/>
    <n v="64"/>
    <x v="0"/>
    <n v="65"/>
  </r>
  <r>
    <s v="FRL-1007"/>
    <x v="31"/>
    <x v="0"/>
    <x v="3"/>
    <n v="7"/>
    <n v="4"/>
    <n v="57"/>
    <n v="4"/>
    <n v="80"/>
    <n v="80"/>
    <n v="50"/>
    <n v="70"/>
    <x v="1"/>
    <n v="0.5"/>
    <n v="0.56999999999999995"/>
    <n v="0.8"/>
    <n v="71"/>
    <n v="57"/>
    <n v="77"/>
    <s v="Low Deep Work"/>
    <s v="Medium Burnout"/>
    <s v="Medium Focus"/>
    <n v="90"/>
    <x v="3"/>
    <n v="82"/>
  </r>
  <r>
    <s v="FRL-1087"/>
    <x v="21"/>
    <x v="4"/>
    <x v="7"/>
    <n v="6.5"/>
    <n v="4"/>
    <n v="62"/>
    <n v="5"/>
    <n v="70"/>
    <n v="90"/>
    <n v="10"/>
    <n v="50"/>
    <x v="4"/>
    <n v="0.9"/>
    <n v="0.62"/>
    <n v="0.7"/>
    <n v="70"/>
    <n v="33"/>
    <n v="61"/>
    <s v="Low Deep Work"/>
    <s v="Low Burnout"/>
    <s v="Medium Focus"/>
    <n v="78"/>
    <x v="0"/>
    <n v="87"/>
  </r>
  <r>
    <s v="FRL-1032"/>
    <x v="91"/>
    <x v="1"/>
    <x v="7"/>
    <n v="9.5"/>
    <n v="4"/>
    <n v="42"/>
    <n v="1"/>
    <n v="70"/>
    <n v="70"/>
    <n v="20"/>
    <n v="60"/>
    <x v="3"/>
    <n v="0.8"/>
    <n v="0.42"/>
    <n v="0.7"/>
    <n v="72"/>
    <n v="41"/>
    <n v="72"/>
    <s v="Low Deep Work"/>
    <s v="Low Burnout"/>
    <s v="Medium Focus"/>
    <n v="60"/>
    <x v="0"/>
    <n v="67"/>
  </r>
  <r>
    <s v="FRL-1362"/>
    <x v="0"/>
    <x v="0"/>
    <x v="6"/>
    <n v="8.5"/>
    <n v="6.5"/>
    <n v="76"/>
    <n v="10"/>
    <n v="80"/>
    <n v="70"/>
    <n v="30"/>
    <n v="80"/>
    <x v="4"/>
    <n v="0.7"/>
    <n v="0.76"/>
    <n v="0.8"/>
    <n v="70"/>
    <n v="57"/>
    <n v="73"/>
    <s v="Medium Deep Work"/>
    <s v="Medium Burnout"/>
    <s v="Medium Focus"/>
    <n v="76"/>
    <x v="3"/>
    <n v="71"/>
  </r>
  <r>
    <s v="FRL-1359"/>
    <x v="133"/>
    <x v="0"/>
    <x v="5"/>
    <n v="10"/>
    <n v="10"/>
    <n v="100"/>
    <n v="8"/>
    <n v="90"/>
    <n v="85"/>
    <n v="70"/>
    <n v="10"/>
    <x v="0"/>
    <n v="0.3"/>
    <n v="1"/>
    <n v="0.9"/>
    <n v="100"/>
    <n v="43"/>
    <n v="100"/>
    <s v="Very High Deep Work"/>
    <s v="Low Burnout"/>
    <s v="High Focus"/>
    <n v="89"/>
    <x v="1"/>
    <n v="80"/>
  </r>
  <r>
    <s v="FRL-1257"/>
    <x v="69"/>
    <x v="5"/>
    <x v="5"/>
    <n v="7"/>
    <n v="4.5"/>
    <n v="64"/>
    <n v="6"/>
    <n v="70"/>
    <n v="70"/>
    <n v="50"/>
    <n v="30"/>
    <x v="3"/>
    <n v="0.5"/>
    <n v="0.64"/>
    <n v="0.7"/>
    <n v="75"/>
    <n v="43"/>
    <n v="83"/>
    <s v="Low Deep Work"/>
    <s v="Low Burnout"/>
    <s v="Medium Focus"/>
    <n v="64"/>
    <x v="0"/>
    <n v="65"/>
  </r>
  <r>
    <s v="FRL-1205"/>
    <x v="162"/>
    <x v="2"/>
    <x v="2"/>
    <n v="10"/>
    <n v="4"/>
    <n v="40"/>
    <n v="7"/>
    <n v="70"/>
    <n v="95"/>
    <n v="90"/>
    <n v="70"/>
    <x v="0"/>
    <n v="0.1"/>
    <n v="0.4"/>
    <n v="0.7"/>
    <n v="45"/>
    <n v="92"/>
    <n v="41"/>
    <s v="Low Deep Work"/>
    <s v="High Burnout"/>
    <s v="Low Focus"/>
    <n v="85"/>
    <x v="0"/>
    <n v="94"/>
  </r>
  <r>
    <s v="FRL-1172"/>
    <x v="162"/>
    <x v="2"/>
    <x v="7"/>
    <n v="4.5"/>
    <n v="4"/>
    <n v="89"/>
    <n v="8"/>
    <n v="80"/>
    <n v="70"/>
    <n v="20"/>
    <n v="50"/>
    <x v="1"/>
    <n v="0.8"/>
    <n v="0.89"/>
    <n v="0.8"/>
    <n v="90"/>
    <n v="35"/>
    <n v="88"/>
    <s v="High Deep Work"/>
    <s v="Low Burnout"/>
    <s v="High Focus"/>
    <n v="66"/>
    <x v="3"/>
    <n v="67"/>
  </r>
  <r>
    <s v="FRL-1195"/>
    <x v="114"/>
    <x v="0"/>
    <x v="3"/>
    <n v="6.5"/>
    <n v="6"/>
    <n v="92"/>
    <n v="1"/>
    <n v="90"/>
    <n v="85"/>
    <n v="60"/>
    <n v="60"/>
    <x v="4"/>
    <n v="0.4"/>
    <n v="0.92"/>
    <n v="0.9"/>
    <n v="73"/>
    <n v="61"/>
    <n v="74"/>
    <s v="Very High Deep Work"/>
    <s v="Medium Burnout"/>
    <s v="Medium Focus"/>
    <n v="100"/>
    <x v="1"/>
    <n v="87"/>
  </r>
  <r>
    <s v="FRL-1285"/>
    <x v="41"/>
    <x v="5"/>
    <x v="7"/>
    <n v="7"/>
    <n v="5.5"/>
    <n v="79"/>
    <n v="9"/>
    <n v="70"/>
    <n v="70"/>
    <n v="50"/>
    <n v="50"/>
    <x v="2"/>
    <n v="0.5"/>
    <n v="0.79"/>
    <n v="0.7"/>
    <n v="54"/>
    <n v="61"/>
    <n v="48"/>
    <s v="Medium Deep Work"/>
    <s v="Medium Burnout"/>
    <s v="Low Focus"/>
    <n v="60"/>
    <x v="0"/>
    <n v="67"/>
  </r>
  <r>
    <s v="FRL-1153"/>
    <x v="138"/>
    <x v="5"/>
    <x v="3"/>
    <n v="9.5"/>
    <n v="5"/>
    <n v="53"/>
    <n v="10"/>
    <n v="60"/>
    <n v="95"/>
    <n v="70"/>
    <n v="80"/>
    <x v="0"/>
    <n v="0.3"/>
    <n v="0.53"/>
    <n v="0.6"/>
    <n v="77"/>
    <n v="68"/>
    <n v="80"/>
    <s v="Low Deep Work"/>
    <s v="Medium Burnout"/>
    <s v="Medium Focus"/>
    <n v="98"/>
    <x v="0"/>
    <n v="97"/>
  </r>
  <r>
    <s v="FRL-1358"/>
    <x v="172"/>
    <x v="6"/>
    <x v="0"/>
    <n v="4"/>
    <n v="4"/>
    <n v="100"/>
    <n v="6"/>
    <n v="60"/>
    <n v="85"/>
    <n v="90"/>
    <n v="70"/>
    <x v="3"/>
    <n v="0.1"/>
    <n v="1"/>
    <n v="0.6"/>
    <n v="64"/>
    <n v="55"/>
    <n v="93"/>
    <s v="Very High Deep Work"/>
    <s v="Medium Burnout"/>
    <s v="Low Focus"/>
    <n v="87"/>
    <x v="0"/>
    <n v="89"/>
  </r>
  <r>
    <s v="FRL-1261"/>
    <x v="11"/>
    <x v="5"/>
    <x v="7"/>
    <n v="8.5"/>
    <n v="7.5"/>
    <n v="88"/>
    <n v="1"/>
    <n v="60"/>
    <n v="80"/>
    <n v="20"/>
    <n v="70"/>
    <x v="1"/>
    <n v="0.8"/>
    <n v="0.88"/>
    <n v="0.6"/>
    <n v="84"/>
    <n v="49"/>
    <n v="80"/>
    <s v="High Deep Work"/>
    <s v="Low Burnout"/>
    <s v="High Focus"/>
    <n v="69"/>
    <x v="0"/>
    <n v="77"/>
  </r>
  <r>
    <s v="FRL-1150"/>
    <x v="62"/>
    <x v="2"/>
    <x v="0"/>
    <n v="4"/>
    <n v="4"/>
    <n v="100"/>
    <n v="7"/>
    <n v="90"/>
    <n v="70"/>
    <n v="80"/>
    <n v="10"/>
    <x v="0"/>
    <n v="0.2"/>
    <n v="1"/>
    <n v="0.9"/>
    <n v="80"/>
    <n v="47"/>
    <n v="100"/>
    <s v="Very High Deep Work"/>
    <s v="Low Burnout"/>
    <s v="High Focus"/>
    <n v="82"/>
    <x v="1"/>
    <n v="74"/>
  </r>
  <r>
    <s v="FRL-1273"/>
    <x v="32"/>
    <x v="4"/>
    <x v="2"/>
    <n v="6"/>
    <n v="4.5"/>
    <n v="75"/>
    <n v="7"/>
    <n v="90"/>
    <n v="75"/>
    <n v="30"/>
    <n v="40"/>
    <x v="3"/>
    <n v="0.7"/>
    <n v="0.75"/>
    <n v="0.9"/>
    <n v="78"/>
    <n v="37"/>
    <n v="91"/>
    <s v="Medium Deep Work"/>
    <s v="Low Burnout"/>
    <s v="Medium Focus"/>
    <n v="77"/>
    <x v="1"/>
    <n v="74"/>
  </r>
  <r>
    <s v="FRL-1200"/>
    <x v="89"/>
    <x v="0"/>
    <x v="3"/>
    <n v="9.5"/>
    <n v="4.5"/>
    <n v="47"/>
    <n v="1"/>
    <n v="70"/>
    <n v="70"/>
    <n v="80"/>
    <n v="20"/>
    <x v="2"/>
    <n v="0.2"/>
    <n v="0.47"/>
    <n v="0.7"/>
    <n v="44"/>
    <n v="74"/>
    <n v="42"/>
    <s v="Low Deep Work"/>
    <s v="High Burnout"/>
    <s v="Low Focus"/>
    <n v="73"/>
    <x v="0"/>
    <n v="72"/>
  </r>
  <r>
    <s v="FRL-1014"/>
    <x v="113"/>
    <x v="0"/>
    <x v="3"/>
    <n v="7"/>
    <n v="4"/>
    <n v="57"/>
    <n v="2"/>
    <n v="80"/>
    <n v="80"/>
    <n v="20"/>
    <n v="90"/>
    <x v="3"/>
    <n v="0.8"/>
    <n v="0.56999999999999995"/>
    <n v="0.8"/>
    <n v="78"/>
    <n v="42"/>
    <n v="95"/>
    <s v="Low Deep Work"/>
    <s v="Low Burnout"/>
    <s v="Medium Focus"/>
    <n v="90"/>
    <x v="3"/>
    <n v="82"/>
  </r>
  <r>
    <s v="FRL-1229"/>
    <x v="45"/>
    <x v="1"/>
    <x v="7"/>
    <n v="8"/>
    <n v="6"/>
    <n v="75"/>
    <n v="3"/>
    <n v="70"/>
    <n v="80"/>
    <n v="60"/>
    <n v="80"/>
    <x v="4"/>
    <n v="0.4"/>
    <n v="0.75"/>
    <n v="0.7"/>
    <n v="53"/>
    <n v="81"/>
    <n v="44"/>
    <s v="Medium Deep Work"/>
    <s v="High Burnout"/>
    <s v="Low Focus"/>
    <n v="69"/>
    <x v="0"/>
    <n v="77"/>
  </r>
  <r>
    <s v="FRL-1271"/>
    <x v="76"/>
    <x v="3"/>
    <x v="1"/>
    <n v="7"/>
    <n v="5.5"/>
    <n v="79"/>
    <n v="8"/>
    <n v="80"/>
    <n v="85"/>
    <n v="80"/>
    <n v="30"/>
    <x v="0"/>
    <n v="0.2"/>
    <n v="0.79"/>
    <n v="0.8"/>
    <n v="86"/>
    <n v="71"/>
    <n v="72"/>
    <s v="Medium Deep Work"/>
    <s v="High Burnout"/>
    <s v="High Focus"/>
    <n v="75"/>
    <x v="3"/>
    <n v="78"/>
  </r>
  <r>
    <s v="FRL-1090"/>
    <x v="60"/>
    <x v="5"/>
    <x v="1"/>
    <n v="10"/>
    <n v="5.5"/>
    <n v="55"/>
    <n v="5"/>
    <n v="50"/>
    <n v="80"/>
    <n v="40"/>
    <n v="10"/>
    <x v="2"/>
    <n v="0.6"/>
    <n v="0.55000000000000004"/>
    <n v="0.5"/>
    <n v="68"/>
    <n v="56"/>
    <n v="49"/>
    <s v="Low Deep Work"/>
    <s v="Medium Burnout"/>
    <s v="Medium Focus"/>
    <n v="60"/>
    <x v="2"/>
    <n v="73"/>
  </r>
  <r>
    <s v="FRL-1056"/>
    <x v="105"/>
    <x v="5"/>
    <x v="6"/>
    <n v="5"/>
    <n v="4.5"/>
    <n v="90"/>
    <n v="3"/>
    <n v="70"/>
    <n v="90"/>
    <n v="80"/>
    <n v="90"/>
    <x v="3"/>
    <n v="0.2"/>
    <n v="0.9"/>
    <n v="0.7"/>
    <n v="78"/>
    <n v="62"/>
    <n v="100"/>
    <s v="Very High Deep Work"/>
    <s v="Medium Burnout"/>
    <s v="Medium Focus"/>
    <n v="91"/>
    <x v="0"/>
    <n v="91"/>
  </r>
  <r>
    <s v="FRL-1216"/>
    <x v="117"/>
    <x v="3"/>
    <x v="5"/>
    <n v="6"/>
    <n v="4"/>
    <n v="67"/>
    <n v="9"/>
    <n v="90"/>
    <n v="70"/>
    <n v="30"/>
    <n v="10"/>
    <x v="2"/>
    <n v="0.7"/>
    <n v="0.67"/>
    <n v="0.9"/>
    <n v="70"/>
    <n v="30"/>
    <n v="64"/>
    <s v="Low Deep Work"/>
    <s v="Low Burnout"/>
    <s v="Medium Focus"/>
    <n v="73"/>
    <x v="1"/>
    <n v="65"/>
  </r>
  <r>
    <s v="FRL-1146"/>
    <x v="122"/>
    <x v="5"/>
    <x v="3"/>
    <n v="7.5"/>
    <n v="7"/>
    <n v="93"/>
    <n v="10"/>
    <n v="90"/>
    <n v="100"/>
    <n v="90"/>
    <n v="10"/>
    <x v="2"/>
    <n v="0.1"/>
    <n v="0.93"/>
    <n v="0.9"/>
    <n v="68"/>
    <n v="63"/>
    <n v="68"/>
    <s v="Very High Deep Work"/>
    <s v="Medium Burnout"/>
    <s v="Medium Focus"/>
    <n v="100"/>
    <x v="1"/>
    <n v="102"/>
  </r>
  <r>
    <s v="FRL-1343"/>
    <x v="174"/>
    <x v="0"/>
    <x v="3"/>
    <n v="6.5"/>
    <n v="5.5"/>
    <n v="85"/>
    <n v="3"/>
    <n v="90"/>
    <n v="75"/>
    <n v="70"/>
    <n v="20"/>
    <x v="0"/>
    <n v="0.3"/>
    <n v="0.85"/>
    <n v="0.9"/>
    <n v="81"/>
    <n v="52"/>
    <n v="96"/>
    <s v="High Deep Work"/>
    <s v="Medium Burnout"/>
    <s v="High Focus"/>
    <n v="89"/>
    <x v="1"/>
    <n v="77"/>
  </r>
  <r>
    <s v="FRL-1076"/>
    <x v="81"/>
    <x v="0"/>
    <x v="2"/>
    <n v="7.5"/>
    <n v="4"/>
    <n v="53"/>
    <n v="2"/>
    <n v="100"/>
    <n v="75"/>
    <n v="10"/>
    <n v="70"/>
    <x v="3"/>
    <n v="0.9"/>
    <n v="0.53"/>
    <n v="1"/>
    <n v="54"/>
    <n v="35"/>
    <n v="70"/>
    <s v="Low Deep Work"/>
    <s v="Low Burnout"/>
    <s v="Low Focus"/>
    <n v="77"/>
    <x v="1"/>
    <n v="74"/>
  </r>
  <r>
    <s v="FRL-1031"/>
    <x v="180"/>
    <x v="5"/>
    <x v="2"/>
    <n v="6.5"/>
    <n v="5"/>
    <n v="77"/>
    <n v="10"/>
    <n v="90"/>
    <n v="70"/>
    <n v="60"/>
    <n v="20"/>
    <x v="4"/>
    <n v="0.4"/>
    <n v="0.77"/>
    <n v="0.9"/>
    <n v="73"/>
    <n v="51"/>
    <n v="66"/>
    <s v="Medium Deep Work"/>
    <s v="Medium Burnout"/>
    <s v="Medium Focus"/>
    <n v="72"/>
    <x v="1"/>
    <n v="69"/>
  </r>
  <r>
    <s v="FRL-1193"/>
    <x v="32"/>
    <x v="4"/>
    <x v="6"/>
    <n v="7"/>
    <n v="6.5"/>
    <n v="93"/>
    <n v="7"/>
    <n v="90"/>
    <n v="85"/>
    <n v="60"/>
    <n v="90"/>
    <x v="4"/>
    <n v="0.4"/>
    <n v="0.93"/>
    <n v="0.9"/>
    <n v="76"/>
    <n v="66"/>
    <n v="78"/>
    <s v="Very High Deep Work"/>
    <s v="Medium Burnout"/>
    <s v="Medium Focus"/>
    <n v="98"/>
    <x v="1"/>
    <n v="86"/>
  </r>
  <r>
    <s v="FRL-1197"/>
    <x v="19"/>
    <x v="3"/>
    <x v="1"/>
    <n v="5"/>
    <n v="4.5"/>
    <n v="90"/>
    <n v="4"/>
    <n v="90"/>
    <n v="85"/>
    <n v="40"/>
    <n v="30"/>
    <x v="0"/>
    <n v="0.6"/>
    <n v="0.9"/>
    <n v="0.9"/>
    <n v="89"/>
    <n v="41"/>
    <n v="84"/>
    <s v="Very High Deep Work"/>
    <s v="Low Burnout"/>
    <s v="High Focus"/>
    <n v="79"/>
    <x v="1"/>
    <n v="78"/>
  </r>
  <r>
    <s v="FRL-1091"/>
    <x v="49"/>
    <x v="3"/>
    <x v="2"/>
    <n v="6"/>
    <n v="5"/>
    <n v="83"/>
    <n v="1"/>
    <n v="50"/>
    <n v="85"/>
    <n v="50"/>
    <n v="10"/>
    <x v="1"/>
    <n v="0.5"/>
    <n v="0.83"/>
    <n v="0.5"/>
    <n v="89"/>
    <n v="46"/>
    <n v="89"/>
    <s v="High Deep Work"/>
    <s v="Low Burnout"/>
    <s v="High Focus"/>
    <n v="70"/>
    <x v="2"/>
    <n v="84"/>
  </r>
  <r>
    <s v="FRL-1286"/>
    <x v="117"/>
    <x v="3"/>
    <x v="3"/>
    <n v="5.5"/>
    <n v="5.5"/>
    <n v="100"/>
    <n v="2"/>
    <n v="60"/>
    <n v="95"/>
    <n v="50"/>
    <n v="20"/>
    <x v="0"/>
    <n v="0.5"/>
    <n v="1"/>
    <n v="0.6"/>
    <n v="100"/>
    <n v="37"/>
    <n v="100"/>
    <s v="Very High Deep Work"/>
    <s v="Low Burnout"/>
    <s v="High Focus"/>
    <n v="98"/>
    <x v="0"/>
    <n v="97"/>
  </r>
  <r>
    <s v="FRL-1327"/>
    <x v="95"/>
    <x v="5"/>
    <x v="6"/>
    <n v="7"/>
    <n v="5.5"/>
    <n v="79"/>
    <n v="6"/>
    <n v="70"/>
    <n v="90"/>
    <n v="50"/>
    <n v="40"/>
    <x v="1"/>
    <n v="0.5"/>
    <n v="0.79"/>
    <n v="0.7"/>
    <n v="76"/>
    <n v="48"/>
    <n v="92"/>
    <s v="Medium Deep Work"/>
    <s v="Low Burnout"/>
    <s v="Medium Focus"/>
    <n v="91"/>
    <x v="0"/>
    <n v="91"/>
  </r>
  <r>
    <s v="FRL-1013"/>
    <x v="95"/>
    <x v="5"/>
    <x v="2"/>
    <n v="6"/>
    <n v="5.5"/>
    <n v="92"/>
    <n v="1"/>
    <n v="100"/>
    <n v="100"/>
    <n v="60"/>
    <n v="70"/>
    <x v="0"/>
    <n v="0.4"/>
    <n v="0.92"/>
    <n v="1"/>
    <n v="80"/>
    <n v="60"/>
    <n v="85"/>
    <s v="Very High Deep Work"/>
    <s v="Medium Burnout"/>
    <s v="High Focus"/>
    <n v="100"/>
    <x v="1"/>
    <n v="99"/>
  </r>
  <r>
    <s v="FRL-1019"/>
    <x v="46"/>
    <x v="0"/>
    <x v="2"/>
    <n v="6"/>
    <n v="6"/>
    <n v="100"/>
    <n v="4"/>
    <n v="70"/>
    <n v="90"/>
    <n v="10"/>
    <n v="50"/>
    <x v="2"/>
    <n v="0.9"/>
    <n v="1"/>
    <n v="0.7"/>
    <n v="66"/>
    <n v="38"/>
    <n v="68"/>
    <s v="Very High Deep Work"/>
    <s v="Low Burnout"/>
    <s v="Medium Focus"/>
    <n v="80"/>
    <x v="0"/>
    <n v="89"/>
  </r>
  <r>
    <s v="FRL-1312"/>
    <x v="19"/>
    <x v="3"/>
    <x v="2"/>
    <n v="9"/>
    <n v="6.5"/>
    <n v="72"/>
    <n v="9"/>
    <n v="50"/>
    <n v="80"/>
    <n v="80"/>
    <n v="10"/>
    <x v="3"/>
    <n v="0.2"/>
    <n v="0.72"/>
    <n v="0.5"/>
    <n v="84"/>
    <n v="61"/>
    <n v="87"/>
    <s v="Medium Deep Work"/>
    <s v="Medium Burnout"/>
    <s v="High Focus"/>
    <n v="65"/>
    <x v="2"/>
    <n v="79"/>
  </r>
  <r>
    <s v="FRL-1335"/>
    <x v="44"/>
    <x v="1"/>
    <x v="3"/>
    <n v="8.5"/>
    <n v="4"/>
    <n v="47"/>
    <n v="3"/>
    <n v="80"/>
    <n v="80"/>
    <n v="60"/>
    <n v="20"/>
    <x v="3"/>
    <n v="0.4"/>
    <n v="0.47"/>
    <n v="0.8"/>
    <n v="66"/>
    <n v="50"/>
    <n v="80"/>
    <s v="Low Deep Work"/>
    <s v="Medium Burnout"/>
    <s v="Medium Focus"/>
    <n v="90"/>
    <x v="3"/>
    <n v="82"/>
  </r>
  <r>
    <s v="FRL-1351"/>
    <x v="10"/>
    <x v="4"/>
    <x v="5"/>
    <n v="6.5"/>
    <n v="6.5"/>
    <n v="100"/>
    <n v="1"/>
    <n v="90"/>
    <n v="90"/>
    <n v="60"/>
    <n v="80"/>
    <x v="2"/>
    <n v="0.4"/>
    <n v="1"/>
    <n v="0.9"/>
    <n v="56"/>
    <n v="80"/>
    <n v="52"/>
    <s v="Very High Deep Work"/>
    <s v="High Burnout"/>
    <s v="Low Focus"/>
    <n v="94"/>
    <x v="1"/>
    <n v="85"/>
  </r>
  <r>
    <s v="FRL-1246"/>
    <x v="63"/>
    <x v="6"/>
    <x v="0"/>
    <n v="8"/>
    <n v="8"/>
    <n v="100"/>
    <n v="1"/>
    <n v="70"/>
    <n v="75"/>
    <n v="80"/>
    <n v="50"/>
    <x v="0"/>
    <n v="0.2"/>
    <n v="1"/>
    <n v="0.7"/>
    <n v="71"/>
    <n v="61"/>
    <n v="92"/>
    <s v="Very High Deep Work"/>
    <s v="Medium Burnout"/>
    <s v="Medium Focus"/>
    <n v="77"/>
    <x v="0"/>
    <n v="79"/>
  </r>
  <r>
    <s v="FRL-1081"/>
    <x v="167"/>
    <x v="6"/>
    <x v="6"/>
    <n v="5"/>
    <n v="5"/>
    <n v="100"/>
    <n v="6"/>
    <n v="50"/>
    <n v="85"/>
    <n v="30"/>
    <n v="60"/>
    <x v="2"/>
    <n v="0.7"/>
    <n v="1"/>
    <n v="0.5"/>
    <n v="65"/>
    <n v="40"/>
    <n v="77"/>
    <s v="Very High Deep Work"/>
    <s v="Low Burnout"/>
    <s v="Medium Focus"/>
    <n v="79"/>
    <x v="2"/>
    <n v="86"/>
  </r>
  <r>
    <s v="FRL-1094"/>
    <x v="141"/>
    <x v="2"/>
    <x v="7"/>
    <n v="6.5"/>
    <n v="6.5"/>
    <n v="100"/>
    <n v="3"/>
    <n v="70"/>
    <n v="70"/>
    <n v="60"/>
    <n v="60"/>
    <x v="0"/>
    <n v="0.4"/>
    <n v="1"/>
    <n v="0.7"/>
    <n v="76"/>
    <n v="61"/>
    <n v="78"/>
    <s v="Very High Deep Work"/>
    <s v="Medium Burnout"/>
    <s v="Medium Focus"/>
    <n v="60"/>
    <x v="0"/>
    <n v="67"/>
  </r>
  <r>
    <s v="FRL-1096"/>
    <x v="87"/>
    <x v="0"/>
    <x v="2"/>
    <n v="5"/>
    <n v="4.5"/>
    <n v="90"/>
    <n v="8"/>
    <n v="50"/>
    <n v="100"/>
    <n v="80"/>
    <n v="90"/>
    <x v="1"/>
    <n v="0.2"/>
    <n v="0.9"/>
    <n v="0.5"/>
    <n v="60"/>
    <n v="82"/>
    <n v="63"/>
    <s v="Very High Deep Work"/>
    <s v="High Burnout"/>
    <s v="Low Focus"/>
    <n v="82"/>
    <x v="2"/>
    <n v="99"/>
  </r>
  <r>
    <s v="FRL-1344"/>
    <x v="172"/>
    <x v="6"/>
    <x v="7"/>
    <n v="4"/>
    <n v="4"/>
    <n v="100"/>
    <n v="2"/>
    <n v="90"/>
    <n v="95"/>
    <n v="20"/>
    <n v="90"/>
    <x v="2"/>
    <n v="0.8"/>
    <n v="1"/>
    <n v="0.9"/>
    <n v="75"/>
    <n v="46"/>
    <n v="65"/>
    <s v="Very High Deep Work"/>
    <s v="Low Burnout"/>
    <s v="Medium Focus"/>
    <n v="94"/>
    <x v="1"/>
    <n v="92"/>
  </r>
  <r>
    <s v="FRL-1262"/>
    <x v="35"/>
    <x v="3"/>
    <x v="5"/>
    <n v="6.5"/>
    <n v="6.5"/>
    <n v="100"/>
    <n v="2"/>
    <n v="50"/>
    <n v="75"/>
    <n v="10"/>
    <n v="10"/>
    <x v="4"/>
    <n v="0.9"/>
    <n v="1"/>
    <n v="0.5"/>
    <n v="77"/>
    <n v="19"/>
    <n v="79"/>
    <s v="Very High Deep Work"/>
    <s v="Low Burnout"/>
    <s v="Medium Focus"/>
    <n v="63"/>
    <x v="2"/>
    <n v="70"/>
  </r>
  <r>
    <s v="FRL-1323"/>
    <x v="120"/>
    <x v="2"/>
    <x v="2"/>
    <n v="6"/>
    <n v="5"/>
    <n v="83"/>
    <n v="2"/>
    <n v="80"/>
    <n v="90"/>
    <n v="40"/>
    <n v="40"/>
    <x v="3"/>
    <n v="0.6"/>
    <n v="0.83"/>
    <n v="0.8"/>
    <n v="81"/>
    <n v="42"/>
    <n v="94"/>
    <s v="High Deep Work"/>
    <s v="Low Burnout"/>
    <s v="High Focus"/>
    <n v="87"/>
    <x v="3"/>
    <n v="89"/>
  </r>
  <r>
    <s v="FRL-1208"/>
    <x v="34"/>
    <x v="6"/>
    <x v="2"/>
    <n v="8.5"/>
    <n v="5"/>
    <n v="59"/>
    <n v="7"/>
    <n v="90"/>
    <n v="90"/>
    <n v="50"/>
    <n v="80"/>
    <x v="3"/>
    <n v="0.5"/>
    <n v="0.59"/>
    <n v="0.9"/>
    <n v="52"/>
    <n v="63"/>
    <n v="61"/>
    <s v="Low Deep Work"/>
    <s v="Medium Burnout"/>
    <s v="Low Focus"/>
    <n v="92"/>
    <x v="1"/>
    <n v="89"/>
  </r>
  <r>
    <s v="FRL-1313"/>
    <x v="169"/>
    <x v="1"/>
    <x v="4"/>
    <n v="4"/>
    <n v="4"/>
    <n v="100"/>
    <n v="6"/>
    <n v="60"/>
    <n v="90"/>
    <n v="10"/>
    <n v="70"/>
    <x v="1"/>
    <n v="0.9"/>
    <n v="1"/>
    <n v="0.6"/>
    <n v="95"/>
    <n v="26"/>
    <n v="100"/>
    <s v="Very High Deep Work"/>
    <s v="Low Burnout"/>
    <s v="High Focus"/>
    <n v="95"/>
    <x v="0"/>
    <n v="96"/>
  </r>
  <r>
    <s v="FRL-1211"/>
    <x v="42"/>
    <x v="5"/>
    <x v="2"/>
    <n v="7"/>
    <n v="7"/>
    <n v="100"/>
    <n v="1"/>
    <n v="50"/>
    <n v="75"/>
    <n v="50"/>
    <n v="20"/>
    <x v="3"/>
    <n v="0.5"/>
    <n v="1"/>
    <n v="0.5"/>
    <n v="96"/>
    <n v="45"/>
    <n v="100"/>
    <s v="Very High Deep Work"/>
    <s v="Low Burnout"/>
    <s v="High Focus"/>
    <n v="61"/>
    <x v="2"/>
    <n v="74"/>
  </r>
  <r>
    <s v="FRL-1105"/>
    <x v="78"/>
    <x v="1"/>
    <x v="6"/>
    <n v="6"/>
    <n v="6"/>
    <n v="100"/>
    <n v="2"/>
    <n v="100"/>
    <n v="80"/>
    <n v="90"/>
    <n v="20"/>
    <x v="1"/>
    <n v="0.1"/>
    <n v="1"/>
    <n v="1"/>
    <n v="91"/>
    <n v="56"/>
    <n v="100"/>
    <s v="Very High Deep Work"/>
    <s v="Medium Burnout"/>
    <s v="High Focus"/>
    <n v="92"/>
    <x v="1"/>
    <n v="81"/>
  </r>
  <r>
    <s v="FRL-1220"/>
    <x v="47"/>
    <x v="5"/>
    <x v="7"/>
    <n v="8.5"/>
    <n v="6"/>
    <n v="71"/>
    <n v="4"/>
    <n v="70"/>
    <n v="75"/>
    <n v="70"/>
    <n v="60"/>
    <x v="3"/>
    <n v="0.3"/>
    <n v="0.71"/>
    <n v="0.7"/>
    <n v="58"/>
    <n v="72"/>
    <n v="61"/>
    <s v="Medium Deep Work"/>
    <s v="High Burnout"/>
    <s v="Low Focus"/>
    <n v="65"/>
    <x v="0"/>
    <n v="72"/>
  </r>
  <r>
    <s v="FRL-1336"/>
    <x v="14"/>
    <x v="5"/>
    <x v="4"/>
    <n v="9.5"/>
    <n v="6.5"/>
    <n v="68"/>
    <n v="10"/>
    <n v="70"/>
    <n v="80"/>
    <n v="70"/>
    <n v="90"/>
    <x v="0"/>
    <n v="0.3"/>
    <n v="0.68"/>
    <n v="0.7"/>
    <n v="72"/>
    <n v="66"/>
    <n v="86"/>
    <s v="Low Deep Work"/>
    <s v="Medium Burnout"/>
    <s v="Medium Focus"/>
    <n v="84"/>
    <x v="0"/>
    <n v="86"/>
  </r>
  <r>
    <s v="FRL-1016"/>
    <x v="153"/>
    <x v="3"/>
    <x v="2"/>
    <n v="8.5"/>
    <n v="6.5"/>
    <n v="76"/>
    <n v="2"/>
    <n v="80"/>
    <n v="95"/>
    <n v="40"/>
    <n v="20"/>
    <x v="1"/>
    <n v="0.6"/>
    <n v="0.76"/>
    <n v="0.8"/>
    <n v="84"/>
    <n v="44"/>
    <n v="85"/>
    <s v="Medium Deep Work"/>
    <s v="Low Burnout"/>
    <s v="High Focus"/>
    <n v="92"/>
    <x v="3"/>
    <n v="94"/>
  </r>
  <r>
    <s v="FRL-1316"/>
    <x v="58"/>
    <x v="0"/>
    <x v="3"/>
    <n v="8.5"/>
    <n v="7.5"/>
    <n v="88"/>
    <n v="7"/>
    <n v="60"/>
    <n v="75"/>
    <n v="10"/>
    <n v="30"/>
    <x v="3"/>
    <n v="0.9"/>
    <n v="0.88"/>
    <n v="0.6"/>
    <n v="91"/>
    <n v="27"/>
    <n v="100"/>
    <s v="High Deep Work"/>
    <s v="Low Burnout"/>
    <s v="High Focus"/>
    <n v="78"/>
    <x v="0"/>
    <n v="77"/>
  </r>
  <r>
    <s v="FRL-1143"/>
    <x v="33"/>
    <x v="6"/>
    <x v="0"/>
    <n v="10"/>
    <n v="5.5"/>
    <n v="55"/>
    <n v="4"/>
    <n v="100"/>
    <n v="90"/>
    <n v="90"/>
    <n v="40"/>
    <x v="0"/>
    <n v="0.1"/>
    <n v="0.55000000000000004"/>
    <n v="1"/>
    <n v="90"/>
    <n v="63"/>
    <n v="93"/>
    <s v="Low Deep Work"/>
    <s v="Medium Burnout"/>
    <s v="High Focus"/>
    <n v="100"/>
    <x v="1"/>
    <n v="94"/>
  </r>
  <r>
    <s v="FRL-1002"/>
    <x v="98"/>
    <x v="1"/>
    <x v="5"/>
    <n v="6.5"/>
    <n v="4"/>
    <n v="62"/>
    <n v="10"/>
    <n v="100"/>
    <n v="95"/>
    <n v="30"/>
    <n v="80"/>
    <x v="0"/>
    <n v="0.7"/>
    <n v="0.62"/>
    <n v="1"/>
    <n v="63"/>
    <n v="63"/>
    <n v="65"/>
    <s v="Low Deep Work"/>
    <s v="Medium Burnout"/>
    <s v="Low Focus"/>
    <n v="99"/>
    <x v="1"/>
    <n v="90"/>
  </r>
  <r>
    <s v="FRL-1002"/>
    <x v="35"/>
    <x v="3"/>
    <x v="5"/>
    <n v="10"/>
    <n v="6"/>
    <n v="60"/>
    <n v="4"/>
    <n v="90"/>
    <n v="85"/>
    <n v="70"/>
    <n v="70"/>
    <x v="3"/>
    <n v="0.3"/>
    <n v="0.6"/>
    <n v="0.9"/>
    <n v="61"/>
    <n v="81"/>
    <n v="61"/>
    <s v="Low Deep Work"/>
    <s v="High Burnout"/>
    <s v="Low Focus"/>
    <n v="89"/>
    <x v="1"/>
    <n v="80"/>
  </r>
  <r>
    <s v="FRL-1239"/>
    <x v="120"/>
    <x v="2"/>
    <x v="2"/>
    <n v="10"/>
    <n v="7.5"/>
    <n v="75"/>
    <n v="3"/>
    <n v="50"/>
    <n v="95"/>
    <n v="30"/>
    <n v="80"/>
    <x v="1"/>
    <n v="0.7"/>
    <n v="0.75"/>
    <n v="0.5"/>
    <n v="56"/>
    <n v="69"/>
    <n v="61"/>
    <s v="Medium Deep Work"/>
    <s v="Medium Burnout"/>
    <s v="Low Focus"/>
    <n v="78"/>
    <x v="2"/>
    <n v="94"/>
  </r>
  <r>
    <s v="FRL-1375"/>
    <x v="137"/>
    <x v="2"/>
    <x v="2"/>
    <n v="8.5"/>
    <n v="7"/>
    <n v="82"/>
    <n v="7"/>
    <n v="80"/>
    <n v="90"/>
    <n v="10"/>
    <n v="60"/>
    <x v="3"/>
    <n v="0.9"/>
    <n v="0.82"/>
    <n v="0.8"/>
    <n v="72"/>
    <n v="37"/>
    <n v="89"/>
    <s v="High Deep Work"/>
    <s v="Low Burnout"/>
    <s v="Medium Focus"/>
    <n v="87"/>
    <x v="3"/>
    <n v="89"/>
  </r>
  <r>
    <s v="FRL-1099"/>
    <x v="44"/>
    <x v="1"/>
    <x v="1"/>
    <n v="4"/>
    <n v="4"/>
    <n v="100"/>
    <n v="4"/>
    <n v="50"/>
    <n v="90"/>
    <n v="80"/>
    <n v="10"/>
    <x v="0"/>
    <n v="0.2"/>
    <n v="1"/>
    <n v="0.5"/>
    <n v="94"/>
    <n v="61"/>
    <n v="84"/>
    <s v="Very High Deep Work"/>
    <s v="Medium Burnout"/>
    <s v="High Focus"/>
    <n v="67"/>
    <x v="2"/>
    <n v="83"/>
  </r>
  <r>
    <s v="FRL-1150"/>
    <x v="117"/>
    <x v="3"/>
    <x v="3"/>
    <n v="7.5"/>
    <n v="4"/>
    <n v="53"/>
    <n v="8"/>
    <n v="50"/>
    <n v="90"/>
    <n v="70"/>
    <n v="30"/>
    <x v="3"/>
    <n v="0.3"/>
    <n v="0.53"/>
    <n v="0.5"/>
    <n v="71"/>
    <n v="51"/>
    <n v="85"/>
    <s v="Low Deep Work"/>
    <s v="Medium Burnout"/>
    <s v="Medium Focus"/>
    <n v="86"/>
    <x v="2"/>
    <n v="92"/>
  </r>
  <r>
    <s v="FRL-1288"/>
    <x v="137"/>
    <x v="2"/>
    <x v="7"/>
    <n v="9"/>
    <n v="9"/>
    <n v="100"/>
    <n v="7"/>
    <n v="80"/>
    <n v="85"/>
    <n v="90"/>
    <n v="30"/>
    <x v="1"/>
    <n v="0.1"/>
    <n v="1"/>
    <n v="0.8"/>
    <n v="60"/>
    <n v="84"/>
    <n v="60"/>
    <s v="Very High Deep Work"/>
    <s v="High Burnout"/>
    <s v="Low Focus"/>
    <n v="80"/>
    <x v="3"/>
    <n v="82"/>
  </r>
  <r>
    <s v="FRL-1216"/>
    <x v="153"/>
    <x v="3"/>
    <x v="7"/>
    <n v="8.5"/>
    <n v="7"/>
    <n v="82"/>
    <n v="1"/>
    <n v="80"/>
    <n v="100"/>
    <n v="70"/>
    <n v="90"/>
    <x v="1"/>
    <n v="0.3"/>
    <n v="0.82"/>
    <n v="0.8"/>
    <n v="63"/>
    <n v="86"/>
    <n v="57"/>
    <s v="High Deep Work"/>
    <s v="High Burnout"/>
    <s v="Low Focus"/>
    <n v="94"/>
    <x v="3"/>
    <n v="97"/>
  </r>
  <r>
    <s v="FRL-1081"/>
    <x v="161"/>
    <x v="4"/>
    <x v="0"/>
    <n v="8.5"/>
    <n v="4"/>
    <n v="47"/>
    <n v="5"/>
    <n v="60"/>
    <n v="80"/>
    <n v="30"/>
    <n v="90"/>
    <x v="2"/>
    <n v="0.7"/>
    <n v="0.47"/>
    <n v="0.6"/>
    <n v="58"/>
    <n v="53"/>
    <n v="57"/>
    <s v="Low Deep Work"/>
    <s v="Medium Burnout"/>
    <s v="Low Focus"/>
    <n v="82"/>
    <x v="0"/>
    <n v="84"/>
  </r>
  <r>
    <s v="FRL-1165"/>
    <x v="170"/>
    <x v="1"/>
    <x v="5"/>
    <n v="4"/>
    <n v="4"/>
    <n v="100"/>
    <n v="9"/>
    <n v="50"/>
    <n v="95"/>
    <n v="80"/>
    <n v="30"/>
    <x v="3"/>
    <n v="0.2"/>
    <n v="1"/>
    <n v="0.5"/>
    <n v="83"/>
    <n v="47"/>
    <n v="96"/>
    <s v="Very High Deep Work"/>
    <s v="Low Burnout"/>
    <s v="High Focus"/>
    <n v="79"/>
    <x v="2"/>
    <n v="90"/>
  </r>
  <r>
    <s v="FRL-1051"/>
    <x v="79"/>
    <x v="1"/>
    <x v="3"/>
    <n v="8.5"/>
    <n v="8.5"/>
    <n v="100"/>
    <n v="8"/>
    <n v="80"/>
    <n v="70"/>
    <n v="40"/>
    <n v="20"/>
    <x v="0"/>
    <n v="0.6"/>
    <n v="1"/>
    <n v="0.8"/>
    <n v="91"/>
    <n v="43"/>
    <n v="100"/>
    <s v="Very High Deep Work"/>
    <s v="Low Burnout"/>
    <s v="High Focus"/>
    <n v="79"/>
    <x v="3"/>
    <n v="72"/>
  </r>
  <r>
    <s v="FRL-1271"/>
    <x v="160"/>
    <x v="4"/>
    <x v="2"/>
    <n v="6"/>
    <n v="6"/>
    <n v="100"/>
    <n v="1"/>
    <n v="90"/>
    <n v="100"/>
    <n v="60"/>
    <n v="50"/>
    <x v="2"/>
    <n v="0.4"/>
    <n v="1"/>
    <n v="0.9"/>
    <n v="68"/>
    <n v="63"/>
    <n v="63"/>
    <s v="Very High Deep Work"/>
    <s v="Medium Burnout"/>
    <s v="Medium Focus"/>
    <n v="100"/>
    <x v="1"/>
    <n v="99"/>
  </r>
  <r>
    <s v="FRL-1282"/>
    <x v="108"/>
    <x v="3"/>
    <x v="0"/>
    <n v="4"/>
    <n v="4"/>
    <n v="100"/>
    <n v="9"/>
    <n v="60"/>
    <n v="80"/>
    <n v="70"/>
    <n v="60"/>
    <x v="1"/>
    <n v="0.3"/>
    <n v="1"/>
    <n v="0.6"/>
    <n v="66"/>
    <n v="53"/>
    <n v="87"/>
    <s v="Very High Deep Work"/>
    <s v="Medium Burnout"/>
    <s v="Medium Focus"/>
    <n v="82"/>
    <x v="0"/>
    <n v="84"/>
  </r>
  <r>
    <s v="FRL-1354"/>
    <x v="27"/>
    <x v="4"/>
    <x v="3"/>
    <n v="9.5"/>
    <n v="9"/>
    <n v="95"/>
    <n v="3"/>
    <n v="50"/>
    <n v="75"/>
    <n v="20"/>
    <n v="40"/>
    <x v="0"/>
    <n v="0.8"/>
    <n v="0.95"/>
    <n v="0.5"/>
    <n v="96"/>
    <n v="36"/>
    <n v="100"/>
    <s v="Very High Deep Work"/>
    <s v="Low Burnout"/>
    <s v="High Focus"/>
    <n v="71"/>
    <x v="2"/>
    <n v="77"/>
  </r>
  <r>
    <s v="FRL-1216"/>
    <x v="157"/>
    <x v="4"/>
    <x v="3"/>
    <n v="7"/>
    <n v="6.5"/>
    <n v="93"/>
    <n v="7"/>
    <n v="50"/>
    <n v="80"/>
    <n v="80"/>
    <n v="50"/>
    <x v="3"/>
    <n v="0.2"/>
    <n v="0.93"/>
    <n v="0.5"/>
    <n v="81"/>
    <n v="61"/>
    <n v="100"/>
    <s v="Very High Deep Work"/>
    <s v="Medium Burnout"/>
    <s v="High Focus"/>
    <n v="76"/>
    <x v="2"/>
    <n v="82"/>
  </r>
  <r>
    <s v="FRL-1271"/>
    <x v="82"/>
    <x v="5"/>
    <x v="6"/>
    <n v="9.5"/>
    <n v="8"/>
    <n v="84"/>
    <n v="1"/>
    <n v="60"/>
    <n v="85"/>
    <n v="90"/>
    <n v="30"/>
    <x v="2"/>
    <n v="0.1"/>
    <n v="0.84"/>
    <n v="0.6"/>
    <n v="53"/>
    <n v="74"/>
    <n v="57"/>
    <s v="High Deep Work"/>
    <s v="High Burnout"/>
    <s v="Low Focus"/>
    <n v="86"/>
    <x v="0"/>
    <n v="86"/>
  </r>
  <r>
    <s v="FRL-1224"/>
    <x v="97"/>
    <x v="3"/>
    <x v="4"/>
    <n v="5"/>
    <n v="4.5"/>
    <n v="90"/>
    <n v="9"/>
    <n v="80"/>
    <n v="70"/>
    <n v="50"/>
    <n v="20"/>
    <x v="2"/>
    <n v="0.5"/>
    <n v="0.9"/>
    <n v="0.8"/>
    <n v="69"/>
    <n v="37"/>
    <n v="80"/>
    <s v="Very High Deep Work"/>
    <s v="Low Burnout"/>
    <s v="Medium Focus"/>
    <n v="80"/>
    <x v="3"/>
    <n v="76"/>
  </r>
  <r>
    <s v="FRL-1249"/>
    <x v="50"/>
    <x v="4"/>
    <x v="1"/>
    <n v="9"/>
    <n v="4.5"/>
    <n v="50"/>
    <n v="4"/>
    <n v="100"/>
    <n v="85"/>
    <n v="40"/>
    <n v="20"/>
    <x v="2"/>
    <n v="0.6"/>
    <n v="0.5"/>
    <n v="1"/>
    <n v="72"/>
    <n v="56"/>
    <n v="50"/>
    <s v="Low Deep Work"/>
    <s v="Medium Burnout"/>
    <s v="Medium Focus"/>
    <n v="79"/>
    <x v="1"/>
    <n v="78"/>
  </r>
  <r>
    <s v="FRL-1061"/>
    <x v="24"/>
    <x v="2"/>
    <x v="6"/>
    <n v="9"/>
    <n v="6.5"/>
    <n v="72"/>
    <n v="7"/>
    <n v="70"/>
    <n v="85"/>
    <n v="50"/>
    <n v="50"/>
    <x v="3"/>
    <n v="0.5"/>
    <n v="0.72"/>
    <n v="0.7"/>
    <n v="74"/>
    <n v="52"/>
    <n v="96"/>
    <s v="Medium Deep Work"/>
    <s v="Medium Burnout"/>
    <s v="Medium Focus"/>
    <n v="86"/>
    <x v="0"/>
    <n v="86"/>
  </r>
  <r>
    <s v="FRL-1056"/>
    <x v="82"/>
    <x v="5"/>
    <x v="2"/>
    <n v="8"/>
    <n v="5"/>
    <n v="62"/>
    <n v="8"/>
    <n v="100"/>
    <n v="100"/>
    <n v="10"/>
    <n v="60"/>
    <x v="1"/>
    <n v="0.9"/>
    <n v="0.62"/>
    <n v="1"/>
    <n v="62"/>
    <n v="38"/>
    <n v="70"/>
    <s v="Low Deep Work"/>
    <s v="Low Burnout"/>
    <s v="Low Focus"/>
    <n v="100"/>
    <x v="1"/>
    <n v="99"/>
  </r>
  <r>
    <s v="FRL-1209"/>
    <x v="110"/>
    <x v="3"/>
    <x v="5"/>
    <n v="5"/>
    <n v="4"/>
    <n v="80"/>
    <n v="9"/>
    <n v="50"/>
    <n v="85"/>
    <n v="90"/>
    <n v="50"/>
    <x v="4"/>
    <n v="0.1"/>
    <n v="0.8"/>
    <n v="0.5"/>
    <n v="56"/>
    <n v="69"/>
    <n v="52"/>
    <s v="High Deep Work"/>
    <s v="Medium Burnout"/>
    <s v="Low Focus"/>
    <n v="71"/>
    <x v="2"/>
    <n v="80"/>
  </r>
  <r>
    <s v="FRL-1006"/>
    <x v="164"/>
    <x v="5"/>
    <x v="3"/>
    <n v="6.5"/>
    <n v="5.5"/>
    <n v="85"/>
    <n v="8"/>
    <n v="80"/>
    <n v="85"/>
    <n v="30"/>
    <n v="20"/>
    <x v="2"/>
    <n v="0.7"/>
    <n v="0.85"/>
    <n v="0.8"/>
    <n v="70"/>
    <n v="35"/>
    <n v="75"/>
    <s v="High Deep Work"/>
    <s v="Low Burnout"/>
    <s v="Medium Focus"/>
    <n v="95"/>
    <x v="3"/>
    <n v="87"/>
  </r>
  <r>
    <s v="FRL-1261"/>
    <x v="176"/>
    <x v="5"/>
    <x v="5"/>
    <n v="6.5"/>
    <n v="5.5"/>
    <n v="85"/>
    <n v="6"/>
    <n v="60"/>
    <n v="80"/>
    <n v="60"/>
    <n v="50"/>
    <x v="0"/>
    <n v="0.4"/>
    <n v="0.85"/>
    <n v="0.6"/>
    <n v="74"/>
    <n v="55"/>
    <n v="79"/>
    <s v="High Deep Work"/>
    <s v="Medium Burnout"/>
    <s v="Medium Focus"/>
    <n v="73"/>
    <x v="0"/>
    <n v="75"/>
  </r>
  <r>
    <s v="FRL-1171"/>
    <x v="104"/>
    <x v="2"/>
    <x v="1"/>
    <n v="10"/>
    <n v="7"/>
    <n v="70"/>
    <n v="7"/>
    <n v="60"/>
    <n v="90"/>
    <n v="30"/>
    <n v="10"/>
    <x v="4"/>
    <n v="0.7"/>
    <n v="0.7"/>
    <n v="0.6"/>
    <n v="77"/>
    <n v="44"/>
    <n v="60"/>
    <s v="Medium Deep Work"/>
    <s v="Low Burnout"/>
    <s v="Medium Focus"/>
    <n v="73"/>
    <x v="0"/>
    <n v="83"/>
  </r>
  <r>
    <s v="FRL-1069"/>
    <x v="92"/>
    <x v="1"/>
    <x v="7"/>
    <n v="7.5"/>
    <n v="6"/>
    <n v="80"/>
    <n v="1"/>
    <n v="100"/>
    <n v="70"/>
    <n v="20"/>
    <n v="60"/>
    <x v="2"/>
    <n v="0.8"/>
    <n v="0.8"/>
    <n v="1"/>
    <n v="72"/>
    <n v="39"/>
    <n v="62"/>
    <s v="High Deep Work"/>
    <s v="Low Burnout"/>
    <s v="Medium Focus"/>
    <n v="69"/>
    <x v="1"/>
    <n v="67"/>
  </r>
  <r>
    <s v="FRL-1116"/>
    <x v="179"/>
    <x v="3"/>
    <x v="6"/>
    <n v="5"/>
    <n v="4.5"/>
    <n v="90"/>
    <n v="4"/>
    <n v="80"/>
    <n v="95"/>
    <n v="90"/>
    <n v="90"/>
    <x v="3"/>
    <n v="0.1"/>
    <n v="0.9"/>
    <n v="0.8"/>
    <n v="80"/>
    <n v="66"/>
    <n v="100"/>
    <s v="Very High Deep Work"/>
    <s v="Medium Burnout"/>
    <s v="High Focus"/>
    <n v="100"/>
    <x v="3"/>
    <n v="96"/>
  </r>
  <r>
    <s v="FRL-1315"/>
    <x v="147"/>
    <x v="3"/>
    <x v="4"/>
    <n v="10"/>
    <n v="5.5"/>
    <n v="55"/>
    <n v="9"/>
    <n v="90"/>
    <n v="90"/>
    <n v="70"/>
    <n v="30"/>
    <x v="3"/>
    <n v="0.3"/>
    <n v="0.55000000000000004"/>
    <n v="0.9"/>
    <n v="67"/>
    <n v="60"/>
    <n v="85"/>
    <s v="Low Deep Work"/>
    <s v="Medium Burnout"/>
    <s v="Medium Focus"/>
    <n v="100"/>
    <x v="1"/>
    <n v="96"/>
  </r>
  <r>
    <s v="FRL-1331"/>
    <x v="11"/>
    <x v="5"/>
    <x v="3"/>
    <n v="7"/>
    <n v="6.5"/>
    <n v="93"/>
    <n v="9"/>
    <n v="80"/>
    <n v="75"/>
    <n v="70"/>
    <n v="70"/>
    <x v="0"/>
    <n v="0.3"/>
    <n v="0.93"/>
    <n v="0.8"/>
    <n v="84"/>
    <n v="63"/>
    <n v="97"/>
    <s v="Very High Deep Work"/>
    <s v="Medium Burnout"/>
    <s v="High Focus"/>
    <n v="84"/>
    <x v="3"/>
    <n v="77"/>
  </r>
  <r>
    <s v="FRL-1116"/>
    <x v="105"/>
    <x v="5"/>
    <x v="6"/>
    <n v="7"/>
    <n v="5"/>
    <n v="71"/>
    <n v="8"/>
    <n v="100"/>
    <n v="90"/>
    <n v="10"/>
    <n v="90"/>
    <x v="2"/>
    <n v="0.9"/>
    <n v="0.71"/>
    <n v="1"/>
    <n v="72"/>
    <n v="48"/>
    <n v="73"/>
    <s v="Medium Deep Work"/>
    <s v="Low Burnout"/>
    <s v="Medium Focus"/>
    <n v="100"/>
    <x v="1"/>
    <n v="91"/>
  </r>
  <r>
    <s v="FRL-1251"/>
    <x v="21"/>
    <x v="4"/>
    <x v="3"/>
    <n v="4.5"/>
    <n v="4.5"/>
    <n v="100"/>
    <n v="10"/>
    <n v="80"/>
    <n v="75"/>
    <n v="80"/>
    <n v="40"/>
    <x v="2"/>
    <n v="0.2"/>
    <n v="1"/>
    <n v="0.8"/>
    <n v="63"/>
    <n v="67"/>
    <n v="66"/>
    <s v="Very High Deep Work"/>
    <s v="Medium Burnout"/>
    <s v="Low Focus"/>
    <n v="84"/>
    <x v="3"/>
    <n v="77"/>
  </r>
  <r>
    <s v="FRL-1331"/>
    <x v="127"/>
    <x v="6"/>
    <x v="0"/>
    <n v="4"/>
    <n v="4"/>
    <n v="100"/>
    <n v="2"/>
    <n v="80"/>
    <n v="85"/>
    <n v="50"/>
    <n v="70"/>
    <x v="0"/>
    <n v="0.5"/>
    <n v="1"/>
    <n v="0.8"/>
    <n v="87"/>
    <n v="43"/>
    <n v="100"/>
    <s v="Very High Deep Work"/>
    <s v="Low Burnout"/>
    <s v="High Focus"/>
    <n v="95"/>
    <x v="3"/>
    <n v="89"/>
  </r>
  <r>
    <s v="FRL-1038"/>
    <x v="107"/>
    <x v="1"/>
    <x v="4"/>
    <n v="8.5"/>
    <n v="4"/>
    <n v="47"/>
    <n v="10"/>
    <n v="50"/>
    <n v="70"/>
    <n v="20"/>
    <n v="70"/>
    <x v="4"/>
    <n v="0.8"/>
    <n v="0.47"/>
    <n v="0.5"/>
    <n v="49"/>
    <n v="53"/>
    <n v="56"/>
    <s v="Low Deep Work"/>
    <s v="Medium Burnout"/>
    <s v="Low Focus"/>
    <n v="68"/>
    <x v="2"/>
    <n v="76"/>
  </r>
  <r>
    <s v="FRL-1340"/>
    <x v="48"/>
    <x v="6"/>
    <x v="2"/>
    <n v="6.5"/>
    <n v="5"/>
    <n v="77"/>
    <n v="6"/>
    <n v="100"/>
    <n v="75"/>
    <n v="10"/>
    <n v="10"/>
    <x v="0"/>
    <n v="0.9"/>
    <n v="0.77"/>
    <n v="1"/>
    <n v="97"/>
    <n v="18"/>
    <n v="100"/>
    <s v="Medium Deep Work"/>
    <s v="Low Burnout"/>
    <s v="High Focus"/>
    <n v="77"/>
    <x v="1"/>
    <n v="74"/>
  </r>
  <r>
    <s v="FRL-1265"/>
    <x v="8"/>
    <x v="4"/>
    <x v="1"/>
    <n v="7"/>
    <n v="4.5"/>
    <n v="64"/>
    <n v="8"/>
    <n v="70"/>
    <n v="100"/>
    <n v="30"/>
    <n v="10"/>
    <x v="4"/>
    <n v="0.7"/>
    <n v="0.64"/>
    <n v="0.7"/>
    <n v="81"/>
    <n v="38"/>
    <n v="62"/>
    <s v="Low Deep Work"/>
    <s v="Low Burnout"/>
    <s v="High Focus"/>
    <n v="82"/>
    <x v="0"/>
    <n v="93"/>
  </r>
  <r>
    <s v="FRL-1365"/>
    <x v="71"/>
    <x v="4"/>
    <x v="6"/>
    <n v="6.5"/>
    <n v="6.5"/>
    <n v="100"/>
    <n v="9"/>
    <n v="90"/>
    <n v="85"/>
    <n v="40"/>
    <n v="10"/>
    <x v="4"/>
    <n v="0.6"/>
    <n v="1"/>
    <n v="0.9"/>
    <n v="82"/>
    <n v="32"/>
    <n v="92"/>
    <s v="Very High Deep Work"/>
    <s v="Low Burnout"/>
    <s v="High Focus"/>
    <n v="98"/>
    <x v="1"/>
    <n v="86"/>
  </r>
  <r>
    <s v="FRL-1080"/>
    <x v="97"/>
    <x v="3"/>
    <x v="3"/>
    <n v="7"/>
    <n v="5.5"/>
    <n v="79"/>
    <n v="6"/>
    <n v="80"/>
    <n v="90"/>
    <n v="20"/>
    <n v="10"/>
    <x v="4"/>
    <n v="0.8"/>
    <n v="0.79"/>
    <n v="0.8"/>
    <n v="77"/>
    <n v="25"/>
    <n v="83"/>
    <s v="Medium Deep Work"/>
    <s v="Low Burnout"/>
    <s v="Medium Focus"/>
    <n v="100"/>
    <x v="3"/>
    <n v="92"/>
  </r>
  <r>
    <s v="FRL-1321"/>
    <x v="166"/>
    <x v="2"/>
    <x v="6"/>
    <n v="9"/>
    <n v="9"/>
    <n v="100"/>
    <n v="7"/>
    <n v="70"/>
    <n v="100"/>
    <n v="20"/>
    <n v="80"/>
    <x v="0"/>
    <n v="0.8"/>
    <n v="1"/>
    <n v="0.7"/>
    <n v="99"/>
    <n v="42"/>
    <n v="100"/>
    <s v="Very High Deep Work"/>
    <s v="Low Burnout"/>
    <s v="High Focus"/>
    <n v="100"/>
    <x v="0"/>
    <n v="101"/>
  </r>
  <r>
    <s v="FRL-1342"/>
    <x v="11"/>
    <x v="5"/>
    <x v="2"/>
    <n v="4"/>
    <n v="4"/>
    <n v="100"/>
    <n v="6"/>
    <n v="50"/>
    <n v="85"/>
    <n v="50"/>
    <n v="30"/>
    <x v="3"/>
    <n v="0.5"/>
    <n v="1"/>
    <n v="0.5"/>
    <n v="92"/>
    <n v="45"/>
    <n v="100"/>
    <s v="Very High Deep Work"/>
    <s v="Low Burnout"/>
    <s v="High Focus"/>
    <n v="70"/>
    <x v="2"/>
    <n v="84"/>
  </r>
  <r>
    <s v="FRL-1215"/>
    <x v="165"/>
    <x v="1"/>
    <x v="0"/>
    <n v="5.5"/>
    <n v="5"/>
    <n v="91"/>
    <n v="10"/>
    <n v="70"/>
    <n v="100"/>
    <n v="70"/>
    <n v="60"/>
    <x v="3"/>
    <n v="0.3"/>
    <n v="0.91"/>
    <n v="0.7"/>
    <n v="79"/>
    <n v="44"/>
    <n v="100"/>
    <s v="Very High Deep Work"/>
    <s v="Low Burnout"/>
    <s v="Medium Focus"/>
    <n v="100"/>
    <x v="0"/>
    <n v="104"/>
  </r>
  <r>
    <s v="FRL-1344"/>
    <x v="64"/>
    <x v="0"/>
    <x v="7"/>
    <n v="6.5"/>
    <n v="4"/>
    <n v="62"/>
    <n v="6"/>
    <n v="70"/>
    <n v="85"/>
    <n v="80"/>
    <n v="50"/>
    <x v="0"/>
    <n v="0.2"/>
    <n v="0.62"/>
    <n v="0.7"/>
    <n v="52"/>
    <n v="71"/>
    <n v="53"/>
    <s v="Low Deep Work"/>
    <s v="High Burnout"/>
    <s v="Low Focus"/>
    <n v="73"/>
    <x v="0"/>
    <n v="82"/>
  </r>
  <r>
    <s v="FRL-1210"/>
    <x v="141"/>
    <x v="2"/>
    <x v="2"/>
    <n v="5"/>
    <n v="5"/>
    <n v="100"/>
    <n v="6"/>
    <n v="90"/>
    <n v="80"/>
    <n v="40"/>
    <n v="90"/>
    <x v="1"/>
    <n v="0.6"/>
    <n v="1"/>
    <n v="0.9"/>
    <n v="70"/>
    <n v="58"/>
    <n v="78"/>
    <s v="Very High Deep Work"/>
    <s v="Medium Burnout"/>
    <s v="Medium Focus"/>
    <n v="82"/>
    <x v="1"/>
    <n v="79"/>
  </r>
  <r>
    <s v="FRL-1175"/>
    <x v="81"/>
    <x v="0"/>
    <x v="7"/>
    <n v="8.5"/>
    <n v="8"/>
    <n v="94"/>
    <n v="8"/>
    <n v="90"/>
    <n v="95"/>
    <n v="30"/>
    <n v="10"/>
    <x v="2"/>
    <n v="0.7"/>
    <n v="0.94"/>
    <n v="0.9"/>
    <n v="70"/>
    <n v="37"/>
    <n v="64"/>
    <s v="Very High Deep Work"/>
    <s v="Low Burnout"/>
    <s v="Medium Focus"/>
    <n v="94"/>
    <x v="1"/>
    <n v="92"/>
  </r>
  <r>
    <s v="FRL-1344"/>
    <x v="172"/>
    <x v="6"/>
    <x v="0"/>
    <n v="6.5"/>
    <n v="4.5"/>
    <n v="69"/>
    <n v="9"/>
    <n v="60"/>
    <n v="100"/>
    <n v="40"/>
    <n v="10"/>
    <x v="2"/>
    <n v="0.6"/>
    <n v="0.69"/>
    <n v="0.6"/>
    <n v="63"/>
    <n v="30"/>
    <n v="71"/>
    <s v="Low Deep Work"/>
    <s v="Low Burnout"/>
    <s v="Low Focus"/>
    <n v="100"/>
    <x v="0"/>
    <n v="104"/>
  </r>
  <r>
    <s v="FRL-1140"/>
    <x v="85"/>
    <x v="2"/>
    <x v="6"/>
    <n v="4"/>
    <n v="4"/>
    <n v="100"/>
    <n v="3"/>
    <n v="80"/>
    <n v="85"/>
    <n v="50"/>
    <n v="50"/>
    <x v="2"/>
    <n v="0.5"/>
    <n v="1"/>
    <n v="0.8"/>
    <n v="72"/>
    <n v="47"/>
    <n v="79"/>
    <s v="Very High Deep Work"/>
    <s v="Low Burnout"/>
    <s v="Medium Focus"/>
    <n v="93"/>
    <x v="3"/>
    <n v="86"/>
  </r>
  <r>
    <s v="FRL-1116"/>
    <x v="98"/>
    <x v="1"/>
    <x v="3"/>
    <n v="8.5"/>
    <n v="6"/>
    <n v="71"/>
    <n v="6"/>
    <n v="80"/>
    <n v="90"/>
    <n v="70"/>
    <n v="80"/>
    <x v="2"/>
    <n v="0.3"/>
    <n v="0.71"/>
    <n v="0.8"/>
    <n v="61"/>
    <n v="80"/>
    <n v="55"/>
    <s v="Medium Deep Work"/>
    <s v="High Burnout"/>
    <s v="Low Focus"/>
    <n v="100"/>
    <x v="3"/>
    <n v="92"/>
  </r>
  <r>
    <s v="FRL-1151"/>
    <x v="100"/>
    <x v="5"/>
    <x v="2"/>
    <n v="7.5"/>
    <n v="5"/>
    <n v="67"/>
    <n v="5"/>
    <n v="100"/>
    <n v="100"/>
    <n v="70"/>
    <n v="50"/>
    <x v="1"/>
    <n v="0.3"/>
    <n v="0.67"/>
    <n v="1"/>
    <n v="69"/>
    <n v="63"/>
    <n v="69"/>
    <s v="Low Deep Work"/>
    <s v="Medium Burnout"/>
    <s v="Medium Focus"/>
    <n v="100"/>
    <x v="1"/>
    <n v="99"/>
  </r>
  <r>
    <s v="FRL-1076"/>
    <x v="167"/>
    <x v="6"/>
    <x v="3"/>
    <n v="5.5"/>
    <n v="5"/>
    <n v="91"/>
    <n v="2"/>
    <n v="50"/>
    <n v="85"/>
    <n v="80"/>
    <n v="20"/>
    <x v="0"/>
    <n v="0.2"/>
    <n v="0.91"/>
    <n v="0.5"/>
    <n v="86"/>
    <n v="52"/>
    <n v="100"/>
    <s v="Very High Deep Work"/>
    <s v="Medium Burnout"/>
    <s v="High Focus"/>
    <n v="81"/>
    <x v="2"/>
    <n v="87"/>
  </r>
  <r>
    <s v="FRL-1305"/>
    <x v="108"/>
    <x v="3"/>
    <x v="0"/>
    <n v="7.5"/>
    <n v="6"/>
    <n v="80"/>
    <n v="5"/>
    <n v="90"/>
    <n v="90"/>
    <n v="30"/>
    <n v="40"/>
    <x v="0"/>
    <n v="0.7"/>
    <n v="0.8"/>
    <n v="0.9"/>
    <n v="99"/>
    <n v="31"/>
    <n v="100"/>
    <s v="High Deep Work"/>
    <s v="Low Burnout"/>
    <s v="High Focus"/>
    <n v="100"/>
    <x v="1"/>
    <n v="94"/>
  </r>
  <r>
    <s v="FRL-1325"/>
    <x v="162"/>
    <x v="2"/>
    <x v="2"/>
    <n v="5"/>
    <n v="4"/>
    <n v="80"/>
    <n v="3"/>
    <n v="60"/>
    <n v="85"/>
    <n v="60"/>
    <n v="90"/>
    <x v="2"/>
    <n v="0.4"/>
    <n v="0.8"/>
    <n v="0.6"/>
    <n v="44"/>
    <n v="77"/>
    <n v="43"/>
    <s v="High Deep Work"/>
    <s v="High Burnout"/>
    <s v="Low Focus"/>
    <n v="76"/>
    <x v="0"/>
    <n v="84"/>
  </r>
  <r>
    <s v="FRL-1396"/>
    <x v="10"/>
    <x v="4"/>
    <x v="2"/>
    <n v="10"/>
    <n v="5"/>
    <n v="50"/>
    <n v="5"/>
    <n v="90"/>
    <n v="70"/>
    <n v="10"/>
    <n v="60"/>
    <x v="2"/>
    <n v="0.9"/>
    <n v="0.5"/>
    <n v="0.9"/>
    <n v="43"/>
    <n v="44"/>
    <n v="45"/>
    <s v="Low Deep Work"/>
    <s v="Low Burnout"/>
    <s v="Low Focus"/>
    <n v="72"/>
    <x v="1"/>
    <n v="69"/>
  </r>
  <r>
    <s v="FRL-1288"/>
    <x v="108"/>
    <x v="3"/>
    <x v="4"/>
    <n v="8.5"/>
    <n v="4.5"/>
    <n v="53"/>
    <n v="6"/>
    <n v="90"/>
    <n v="95"/>
    <n v="50"/>
    <n v="40"/>
    <x v="2"/>
    <n v="0.5"/>
    <n v="0.53"/>
    <n v="0.9"/>
    <n v="53"/>
    <n v="59"/>
    <n v="56"/>
    <s v="Low Deep Work"/>
    <s v="Medium Burnout"/>
    <s v="Low Focus"/>
    <n v="100"/>
    <x v="1"/>
    <n v="101"/>
  </r>
  <r>
    <s v="FRL-1193"/>
    <x v="149"/>
    <x v="4"/>
    <x v="3"/>
    <n v="4.5"/>
    <n v="4"/>
    <n v="89"/>
    <n v="4"/>
    <n v="60"/>
    <n v="80"/>
    <n v="50"/>
    <n v="10"/>
    <x v="4"/>
    <n v="0.5"/>
    <n v="0.89"/>
    <n v="0.6"/>
    <n v="72"/>
    <n v="42"/>
    <n v="78"/>
    <s v="High Deep Work"/>
    <s v="Low Burnout"/>
    <s v="Medium Focus"/>
    <n v="83"/>
    <x v="0"/>
    <n v="82"/>
  </r>
  <r>
    <s v="FRL-1263"/>
    <x v="132"/>
    <x v="4"/>
    <x v="4"/>
    <n v="7"/>
    <n v="7"/>
    <n v="100"/>
    <n v="4"/>
    <n v="100"/>
    <n v="75"/>
    <n v="60"/>
    <n v="50"/>
    <x v="3"/>
    <n v="0.4"/>
    <n v="1"/>
    <n v="1"/>
    <n v="100"/>
    <n v="40"/>
    <n v="100"/>
    <s v="Very High Deep Work"/>
    <s v="Low Burnout"/>
    <s v="High Focus"/>
    <n v="91"/>
    <x v="1"/>
    <n v="81"/>
  </r>
  <r>
    <s v="FRL-1230"/>
    <x v="50"/>
    <x v="4"/>
    <x v="1"/>
    <n v="9.5"/>
    <n v="9"/>
    <n v="95"/>
    <n v="5"/>
    <n v="90"/>
    <n v="70"/>
    <n v="80"/>
    <n v="40"/>
    <x v="0"/>
    <n v="0.2"/>
    <n v="0.95"/>
    <n v="0.9"/>
    <n v="78"/>
    <n v="80"/>
    <n v="69"/>
    <s v="Very High Deep Work"/>
    <s v="High Burnout"/>
    <s v="Medium Focus"/>
    <n v="65"/>
    <x v="1"/>
    <n v="63"/>
  </r>
  <r>
    <s v="FRL-1267"/>
    <x v="109"/>
    <x v="3"/>
    <x v="7"/>
    <n v="4.5"/>
    <n v="4"/>
    <n v="89"/>
    <n v="2"/>
    <n v="80"/>
    <n v="80"/>
    <n v="30"/>
    <n v="20"/>
    <x v="1"/>
    <n v="0.7"/>
    <n v="0.89"/>
    <n v="0.8"/>
    <n v="85"/>
    <n v="34"/>
    <n v="85"/>
    <s v="High Deep Work"/>
    <s v="Low Burnout"/>
    <s v="High Focus"/>
    <n v="75"/>
    <x v="3"/>
    <n v="77"/>
  </r>
  <r>
    <s v="FRL-1163"/>
    <x v="165"/>
    <x v="1"/>
    <x v="2"/>
    <n v="6"/>
    <n v="5.5"/>
    <n v="92"/>
    <n v="9"/>
    <n v="90"/>
    <n v="75"/>
    <n v="80"/>
    <n v="80"/>
    <x v="0"/>
    <n v="0.2"/>
    <n v="0.92"/>
    <n v="0.9"/>
    <n v="74"/>
    <n v="73"/>
    <n v="77"/>
    <s v="Very High Deep Work"/>
    <s v="High Burnout"/>
    <s v="Medium Focus"/>
    <n v="77"/>
    <x v="1"/>
    <n v="74"/>
  </r>
  <r>
    <s v="FRL-1029"/>
    <x v="53"/>
    <x v="2"/>
    <x v="0"/>
    <n v="4"/>
    <n v="4"/>
    <n v="100"/>
    <n v="1"/>
    <n v="70"/>
    <n v="95"/>
    <n v="10"/>
    <n v="70"/>
    <x v="3"/>
    <n v="0.9"/>
    <n v="1"/>
    <n v="0.7"/>
    <n v="91"/>
    <n v="26"/>
    <n v="100"/>
    <s v="Very High Deep Work"/>
    <s v="Low Burnout"/>
    <s v="High Focus"/>
    <n v="98"/>
    <x v="0"/>
    <n v="99"/>
  </r>
  <r>
    <s v="FRL-1342"/>
    <x v="119"/>
    <x v="3"/>
    <x v="4"/>
    <n v="5"/>
    <n v="4.5"/>
    <n v="90"/>
    <n v="7"/>
    <n v="70"/>
    <n v="95"/>
    <n v="40"/>
    <n v="30"/>
    <x v="4"/>
    <n v="0.6"/>
    <n v="0.9"/>
    <n v="0.7"/>
    <n v="74"/>
    <n v="34"/>
    <n v="87"/>
    <s v="Very High Deep Work"/>
    <s v="Low Burnout"/>
    <s v="Medium Focus"/>
    <n v="100"/>
    <x v="0"/>
    <n v="101"/>
  </r>
  <r>
    <s v="FRL-1231"/>
    <x v="33"/>
    <x v="6"/>
    <x v="6"/>
    <n v="4"/>
    <n v="4"/>
    <n v="100"/>
    <n v="10"/>
    <n v="50"/>
    <n v="80"/>
    <n v="80"/>
    <n v="10"/>
    <x v="4"/>
    <n v="0.2"/>
    <n v="1"/>
    <n v="0.5"/>
    <n v="63"/>
    <n v="48"/>
    <n v="76"/>
    <s v="Very High Deep Work"/>
    <s v="Low Burnout"/>
    <s v="Low Focus"/>
    <n v="74"/>
    <x v="2"/>
    <n v="81"/>
  </r>
  <r>
    <s v="FRL-1225"/>
    <x v="88"/>
    <x v="0"/>
    <x v="0"/>
    <n v="8"/>
    <n v="7.5"/>
    <n v="94"/>
    <n v="8"/>
    <n v="70"/>
    <n v="75"/>
    <n v="40"/>
    <n v="70"/>
    <x v="3"/>
    <n v="0.6"/>
    <n v="0.94"/>
    <n v="0.7"/>
    <n v="77"/>
    <n v="47"/>
    <n v="100"/>
    <s v="Very High Deep Work"/>
    <s v="Low Burnout"/>
    <s v="Medium Focus"/>
    <n v="77"/>
    <x v="0"/>
    <n v="79"/>
  </r>
  <r>
    <s v="FRL-1289"/>
    <x v="97"/>
    <x v="3"/>
    <x v="4"/>
    <n v="10"/>
    <n v="8"/>
    <n v="80"/>
    <n v="5"/>
    <n v="70"/>
    <n v="80"/>
    <n v="20"/>
    <n v="90"/>
    <x v="3"/>
    <n v="0.8"/>
    <n v="0.8"/>
    <n v="0.7"/>
    <n v="85"/>
    <n v="44"/>
    <n v="100"/>
    <s v="High Deep Work"/>
    <s v="Low Burnout"/>
    <s v="High Focus"/>
    <n v="84"/>
    <x v="0"/>
    <n v="86"/>
  </r>
  <r>
    <s v="FRL-1231"/>
    <x v="178"/>
    <x v="4"/>
    <x v="4"/>
    <n v="5"/>
    <n v="5"/>
    <n v="100"/>
    <n v="3"/>
    <n v="60"/>
    <n v="95"/>
    <n v="10"/>
    <n v="20"/>
    <x v="4"/>
    <n v="0.9"/>
    <n v="1"/>
    <n v="0.6"/>
    <n v="81"/>
    <n v="18"/>
    <n v="98"/>
    <s v="Very High Deep Work"/>
    <s v="Low Burnout"/>
    <s v="High Focus"/>
    <n v="100"/>
    <x v="0"/>
    <n v="101"/>
  </r>
  <r>
    <s v="FRL-1053"/>
    <x v="36"/>
    <x v="2"/>
    <x v="7"/>
    <n v="8.5"/>
    <n v="8.5"/>
    <n v="100"/>
    <n v="6"/>
    <n v="80"/>
    <n v="80"/>
    <n v="80"/>
    <n v="90"/>
    <x v="1"/>
    <n v="0.2"/>
    <n v="1"/>
    <n v="0.8"/>
    <n v="64"/>
    <n v="93"/>
    <n v="60"/>
    <s v="Very High Deep Work"/>
    <s v="High Burnout"/>
    <s v="Low Focus"/>
    <n v="75"/>
    <x v="3"/>
    <n v="77"/>
  </r>
  <r>
    <s v="FRL-1184"/>
    <x v="159"/>
    <x v="2"/>
    <x v="6"/>
    <n v="6.5"/>
    <n v="6.5"/>
    <n v="100"/>
    <n v="4"/>
    <n v="60"/>
    <n v="70"/>
    <n v="80"/>
    <n v="40"/>
    <x v="0"/>
    <n v="0.2"/>
    <n v="1"/>
    <n v="0.6"/>
    <n v="83"/>
    <n v="53"/>
    <n v="100"/>
    <s v="Very High Deep Work"/>
    <s v="Medium Burnout"/>
    <s v="High Focus"/>
    <n v="71"/>
    <x v="0"/>
    <n v="71"/>
  </r>
  <r>
    <s v="FRL-1328"/>
    <x v="124"/>
    <x v="3"/>
    <x v="0"/>
    <n v="7.5"/>
    <n v="6.5"/>
    <n v="87"/>
    <n v="7"/>
    <n v="90"/>
    <n v="100"/>
    <n v="70"/>
    <n v="20"/>
    <x v="4"/>
    <n v="0.3"/>
    <n v="0.87"/>
    <n v="0.9"/>
    <n v="75"/>
    <n v="44"/>
    <n v="80"/>
    <s v="High Deep Work"/>
    <s v="Low Burnout"/>
    <s v="Medium Focus"/>
    <n v="100"/>
    <x v="1"/>
    <n v="104"/>
  </r>
  <r>
    <s v="FRL-1184"/>
    <x v="173"/>
    <x v="0"/>
    <x v="0"/>
    <n v="4"/>
    <n v="4"/>
    <n v="100"/>
    <n v="2"/>
    <n v="50"/>
    <n v="100"/>
    <n v="10"/>
    <n v="30"/>
    <x v="4"/>
    <n v="0.9"/>
    <n v="1"/>
    <n v="0.5"/>
    <n v="69"/>
    <n v="20"/>
    <n v="86"/>
    <s v="Very High Deep Work"/>
    <s v="Low Burnout"/>
    <s v="Medium Focus"/>
    <n v="94"/>
    <x v="2"/>
    <n v="104"/>
  </r>
  <r>
    <s v="FRL-1157"/>
    <x v="176"/>
    <x v="5"/>
    <x v="4"/>
    <n v="8.5"/>
    <n v="8.5"/>
    <n v="100"/>
    <n v="6"/>
    <n v="100"/>
    <n v="100"/>
    <n v="80"/>
    <n v="10"/>
    <x v="0"/>
    <n v="0.2"/>
    <n v="1"/>
    <n v="1"/>
    <n v="100"/>
    <n v="44"/>
    <n v="100"/>
    <s v="Very High Deep Work"/>
    <s v="Low Burnout"/>
    <s v="High Focus"/>
    <n v="100"/>
    <x v="1"/>
    <n v="106"/>
  </r>
  <r>
    <s v="FRL-1061"/>
    <x v="150"/>
    <x v="5"/>
    <x v="3"/>
    <n v="5"/>
    <n v="4.5"/>
    <n v="90"/>
    <n v="4"/>
    <n v="100"/>
    <n v="70"/>
    <n v="70"/>
    <n v="40"/>
    <x v="1"/>
    <n v="0.3"/>
    <n v="0.9"/>
    <n v="1"/>
    <n v="76"/>
    <n v="58"/>
    <n v="89"/>
    <s v="Very High Deep Work"/>
    <s v="Medium Burnout"/>
    <s v="Medium Focus"/>
    <n v="83"/>
    <x v="1"/>
    <n v="72"/>
  </r>
  <r>
    <s v="FRL-1169"/>
    <x v="119"/>
    <x v="3"/>
    <x v="1"/>
    <n v="7.5"/>
    <n v="7"/>
    <n v="93"/>
    <n v="10"/>
    <n v="60"/>
    <n v="95"/>
    <n v="90"/>
    <n v="80"/>
    <x v="0"/>
    <n v="0.1"/>
    <n v="0.93"/>
    <n v="0.6"/>
    <n v="49"/>
    <n v="87"/>
    <n v="50"/>
    <s v="Very High Deep Work"/>
    <s v="High Burnout"/>
    <s v="Low Focus"/>
    <n v="78"/>
    <x v="0"/>
    <n v="88"/>
  </r>
  <r>
    <s v="FRL-1362"/>
    <x v="82"/>
    <x v="5"/>
    <x v="7"/>
    <n v="6"/>
    <n v="5.5"/>
    <n v="92"/>
    <n v="3"/>
    <n v="80"/>
    <n v="90"/>
    <n v="80"/>
    <n v="60"/>
    <x v="3"/>
    <n v="0.2"/>
    <n v="0.92"/>
    <n v="0.8"/>
    <n v="63"/>
    <n v="70"/>
    <n v="69"/>
    <s v="Very High Deep Work"/>
    <s v="High Burnout"/>
    <s v="Low Focus"/>
    <n v="84"/>
    <x v="3"/>
    <n v="87"/>
  </r>
  <r>
    <s v="FRL-1039"/>
    <x v="149"/>
    <x v="4"/>
    <x v="2"/>
    <n v="5"/>
    <n v="5"/>
    <n v="100"/>
    <n v="5"/>
    <n v="70"/>
    <n v="90"/>
    <n v="80"/>
    <n v="30"/>
    <x v="0"/>
    <n v="0.2"/>
    <n v="1"/>
    <n v="0.7"/>
    <n v="98"/>
    <n v="57"/>
    <n v="99"/>
    <s v="Very High Deep Work"/>
    <s v="Medium Burnout"/>
    <s v="High Focus"/>
    <n v="80"/>
    <x v="0"/>
    <n v="89"/>
  </r>
  <r>
    <s v="FRL-1166"/>
    <x v="2"/>
    <x v="1"/>
    <x v="0"/>
    <n v="8.5"/>
    <n v="5.5"/>
    <n v="65"/>
    <n v="2"/>
    <n v="100"/>
    <n v="80"/>
    <n v="50"/>
    <n v="50"/>
    <x v="0"/>
    <n v="0.5"/>
    <n v="0.65"/>
    <n v="1"/>
    <n v="96"/>
    <n v="47"/>
    <n v="100"/>
    <s v="Low Deep Work"/>
    <s v="Low Burnout"/>
    <s v="High Focus"/>
    <n v="94"/>
    <x v="1"/>
    <n v="84"/>
  </r>
  <r>
    <s v="FRL-1337"/>
    <x v="7"/>
    <x v="3"/>
    <x v="5"/>
    <n v="6.5"/>
    <n v="6.5"/>
    <n v="100"/>
    <n v="10"/>
    <n v="100"/>
    <n v="85"/>
    <n v="30"/>
    <n v="50"/>
    <x v="3"/>
    <n v="0.7"/>
    <n v="1"/>
    <n v="1"/>
    <n v="88"/>
    <n v="43"/>
    <n v="100"/>
    <s v="Very High Deep Work"/>
    <s v="Low Burnout"/>
    <s v="High Focus"/>
    <n v="89"/>
    <x v="1"/>
    <n v="80"/>
  </r>
  <r>
    <s v="FRL-1003"/>
    <x v="116"/>
    <x v="0"/>
    <x v="0"/>
    <n v="9.5"/>
    <n v="5"/>
    <n v="53"/>
    <n v="8"/>
    <n v="100"/>
    <n v="70"/>
    <n v="60"/>
    <n v="80"/>
    <x v="1"/>
    <n v="0.4"/>
    <n v="0.53"/>
    <n v="1"/>
    <n v="84"/>
    <n v="64"/>
    <n v="84"/>
    <s v="Low Deep Work"/>
    <s v="Medium Burnout"/>
    <s v="High Focus"/>
    <n v="82"/>
    <x v="1"/>
    <n v="74"/>
  </r>
  <r>
    <s v="FRL-1270"/>
    <x v="87"/>
    <x v="0"/>
    <x v="7"/>
    <n v="4"/>
    <n v="4"/>
    <n v="100"/>
    <n v="1"/>
    <n v="100"/>
    <n v="70"/>
    <n v="90"/>
    <n v="30"/>
    <x v="2"/>
    <n v="0.1"/>
    <n v="1"/>
    <n v="1"/>
    <n v="51"/>
    <n v="75"/>
    <n v="48"/>
    <s v="Very High Deep Work"/>
    <s v="High Burnout"/>
    <s v="Low Focus"/>
    <n v="69"/>
    <x v="1"/>
    <n v="67"/>
  </r>
  <r>
    <s v="FRL-1330"/>
    <x v="111"/>
    <x v="1"/>
    <x v="3"/>
    <n v="10"/>
    <n v="4"/>
    <n v="40"/>
    <n v="4"/>
    <n v="100"/>
    <n v="90"/>
    <n v="70"/>
    <n v="80"/>
    <x v="3"/>
    <n v="0.3"/>
    <n v="0.4"/>
    <n v="1"/>
    <n v="66"/>
    <n v="72"/>
    <n v="71"/>
    <s v="Low Deep Work"/>
    <s v="High Burnout"/>
    <s v="Medium Focus"/>
    <n v="100"/>
    <x v="1"/>
    <n v="92"/>
  </r>
  <r>
    <s v="FRL-1244"/>
    <x v="6"/>
    <x v="3"/>
    <x v="0"/>
    <n v="2"/>
    <n v="2"/>
    <n v="100"/>
    <n v="10"/>
    <n v="100"/>
    <n v="80"/>
    <n v="70"/>
    <n v="70"/>
    <x v="0"/>
    <n v="0.3"/>
    <n v="1"/>
    <n v="1"/>
    <n v="91"/>
    <n v="51"/>
    <n v="100"/>
    <s v="Very High Deep Work"/>
    <s v="Medium Burnout"/>
    <s v="High Focus"/>
    <n v="94"/>
    <x v="1"/>
    <n v="84"/>
  </r>
  <r>
    <s v="FRL-1206"/>
    <x v="27"/>
    <x v="4"/>
    <x v="5"/>
    <n v="9"/>
    <n v="7"/>
    <n v="78"/>
    <n v="1"/>
    <n v="100"/>
    <n v="80"/>
    <n v="10"/>
    <n v="50"/>
    <x v="3"/>
    <n v="0.9"/>
    <n v="0.78"/>
    <n v="1"/>
    <n v="80"/>
    <n v="43"/>
    <n v="89"/>
    <s v="Medium Deep Work"/>
    <s v="Low Burnout"/>
    <s v="High Focus"/>
    <n v="84"/>
    <x v="1"/>
    <n v="75"/>
  </r>
  <r>
    <s v="FRL-1000"/>
    <x v="103"/>
    <x v="3"/>
    <x v="2"/>
    <n v="4"/>
    <n v="4"/>
    <n v="100"/>
    <n v="7"/>
    <n v="70"/>
    <n v="80"/>
    <n v="80"/>
    <n v="70"/>
    <x v="1"/>
    <n v="0.2"/>
    <n v="1"/>
    <n v="0.7"/>
    <n v="76"/>
    <n v="74"/>
    <n v="77"/>
    <s v="Very High Deep Work"/>
    <s v="High Burnout"/>
    <s v="Medium Focus"/>
    <n v="71"/>
    <x v="0"/>
    <n v="79"/>
  </r>
  <r>
    <s v="FRL-1189"/>
    <x v="92"/>
    <x v="1"/>
    <x v="5"/>
    <n v="9"/>
    <n v="7"/>
    <n v="78"/>
    <n v="6"/>
    <n v="80"/>
    <n v="75"/>
    <n v="30"/>
    <n v="80"/>
    <x v="2"/>
    <n v="0.7"/>
    <n v="0.78"/>
    <n v="0.8"/>
    <n v="47"/>
    <n v="78"/>
    <n v="43"/>
    <s v="Medium Deep Work"/>
    <s v="High Burnout"/>
    <s v="Low Focus"/>
    <n v="74"/>
    <x v="3"/>
    <n v="70"/>
  </r>
  <r>
    <s v="FRL-1042"/>
    <x v="22"/>
    <x v="5"/>
    <x v="6"/>
    <n v="6.5"/>
    <n v="4"/>
    <n v="62"/>
    <n v="7"/>
    <n v="70"/>
    <n v="90"/>
    <n v="10"/>
    <n v="30"/>
    <x v="3"/>
    <n v="0.9"/>
    <n v="0.62"/>
    <n v="0.7"/>
    <n v="77"/>
    <n v="28"/>
    <n v="100"/>
    <s v="Low Deep Work"/>
    <s v="Low Burnout"/>
    <s v="Medium Focus"/>
    <n v="91"/>
    <x v="0"/>
    <n v="91"/>
  </r>
  <r>
    <s v="FRL-1027"/>
    <x v="78"/>
    <x v="1"/>
    <x v="3"/>
    <n v="10"/>
    <n v="6"/>
    <n v="60"/>
    <n v="7"/>
    <n v="100"/>
    <n v="75"/>
    <n v="20"/>
    <n v="50"/>
    <x v="4"/>
    <n v="0.8"/>
    <n v="0.6"/>
    <n v="1"/>
    <n v="65"/>
    <n v="45"/>
    <n v="67"/>
    <s v="Low Deep Work"/>
    <s v="Low Burnout"/>
    <s v="Medium Focus"/>
    <n v="89"/>
    <x v="1"/>
    <n v="77"/>
  </r>
  <r>
    <s v="FRL-1214"/>
    <x v="77"/>
    <x v="6"/>
    <x v="5"/>
    <n v="7"/>
    <n v="7"/>
    <n v="100"/>
    <n v="6"/>
    <n v="80"/>
    <n v="75"/>
    <n v="10"/>
    <n v="60"/>
    <x v="2"/>
    <n v="0.9"/>
    <n v="1"/>
    <n v="0.8"/>
    <n v="60"/>
    <n v="49"/>
    <n v="61"/>
    <s v="Very High Deep Work"/>
    <s v="Low Burnout"/>
    <s v="Low Focus"/>
    <n v="74"/>
    <x v="3"/>
    <n v="70"/>
  </r>
  <r>
    <s v="FRL-1084"/>
    <x v="153"/>
    <x v="3"/>
    <x v="6"/>
    <n v="8.5"/>
    <n v="4"/>
    <n v="47"/>
    <n v="8"/>
    <n v="90"/>
    <n v="70"/>
    <n v="70"/>
    <n v="30"/>
    <x v="1"/>
    <n v="0.3"/>
    <n v="0.47"/>
    <n v="0.9"/>
    <n v="64"/>
    <n v="66"/>
    <n v="69"/>
    <s v="Low Deep Work"/>
    <s v="Medium Burnout"/>
    <s v="Low Focus"/>
    <n v="81"/>
    <x v="1"/>
    <n v="71"/>
  </r>
  <r>
    <s v="FRL-1031"/>
    <x v="116"/>
    <x v="0"/>
    <x v="3"/>
    <n v="10"/>
    <n v="9"/>
    <n v="90"/>
    <n v="7"/>
    <n v="70"/>
    <n v="100"/>
    <n v="10"/>
    <n v="80"/>
    <x v="0"/>
    <n v="0.9"/>
    <n v="0.9"/>
    <n v="0.7"/>
    <n v="100"/>
    <n v="37"/>
    <n v="100"/>
    <s v="Very High Deep Work"/>
    <s v="Low Burnout"/>
    <s v="High Focus"/>
    <n v="100"/>
    <x v="0"/>
    <n v="102"/>
  </r>
  <r>
    <s v="FRL-1221"/>
    <x v="84"/>
    <x v="2"/>
    <x v="3"/>
    <n v="4.5"/>
    <n v="4.5"/>
    <n v="100"/>
    <n v="10"/>
    <n v="60"/>
    <n v="85"/>
    <n v="80"/>
    <n v="10"/>
    <x v="2"/>
    <n v="0.2"/>
    <n v="1"/>
    <n v="0.6"/>
    <n v="67"/>
    <n v="58"/>
    <n v="71"/>
    <s v="Very High Deep Work"/>
    <s v="Medium Burnout"/>
    <s v="Medium Focus"/>
    <n v="88"/>
    <x v="0"/>
    <n v="87"/>
  </r>
  <r>
    <s v="FRL-1137"/>
    <x v="111"/>
    <x v="1"/>
    <x v="7"/>
    <n v="4.5"/>
    <n v="4.5"/>
    <n v="100"/>
    <n v="10"/>
    <n v="100"/>
    <n v="85"/>
    <n v="80"/>
    <n v="70"/>
    <x v="1"/>
    <n v="0.2"/>
    <n v="1"/>
    <n v="1"/>
    <n v="69"/>
    <n v="72"/>
    <n v="68"/>
    <s v="Very High Deep Work"/>
    <s v="High Burnout"/>
    <s v="Medium Focus"/>
    <n v="84"/>
    <x v="1"/>
    <n v="82"/>
  </r>
  <r>
    <s v="FRL-1304"/>
    <x v="116"/>
    <x v="0"/>
    <x v="2"/>
    <n v="6"/>
    <n v="5.5"/>
    <n v="92"/>
    <n v="8"/>
    <n v="90"/>
    <n v="90"/>
    <n v="70"/>
    <n v="10"/>
    <x v="1"/>
    <n v="0.3"/>
    <n v="0.92"/>
    <n v="0.9"/>
    <n v="98"/>
    <n v="51"/>
    <n v="96"/>
    <s v="Very High Deep Work"/>
    <s v="Medium Burnout"/>
    <s v="High Focus"/>
    <n v="92"/>
    <x v="1"/>
    <n v="89"/>
  </r>
  <r>
    <s v="FRL-1138"/>
    <x v="128"/>
    <x v="2"/>
    <x v="2"/>
    <n v="7"/>
    <n v="7"/>
    <n v="100"/>
    <n v="2"/>
    <n v="60"/>
    <n v="90"/>
    <n v="90"/>
    <n v="40"/>
    <x v="0"/>
    <n v="0.1"/>
    <n v="1"/>
    <n v="0.6"/>
    <n v="93"/>
    <n v="70"/>
    <n v="92"/>
    <s v="Very High Deep Work"/>
    <s v="High Burnout"/>
    <s v="High Focus"/>
    <n v="80"/>
    <x v="0"/>
    <n v="89"/>
  </r>
  <r>
    <s v="FRL-1277"/>
    <x v="179"/>
    <x v="3"/>
    <x v="6"/>
    <n v="6"/>
    <n v="5.5"/>
    <n v="92"/>
    <n v="8"/>
    <n v="90"/>
    <n v="90"/>
    <n v="90"/>
    <n v="30"/>
    <x v="2"/>
    <n v="0.1"/>
    <n v="0.92"/>
    <n v="0.9"/>
    <n v="66"/>
    <n v="65"/>
    <n v="69"/>
    <s v="Very High Deep Work"/>
    <s v="Medium Burnout"/>
    <s v="Medium Focus"/>
    <n v="100"/>
    <x v="1"/>
    <n v="91"/>
  </r>
  <r>
    <s v="FRL-1233"/>
    <x v="149"/>
    <x v="4"/>
    <x v="5"/>
    <n v="8.5"/>
    <n v="7"/>
    <n v="82"/>
    <n v="9"/>
    <n v="80"/>
    <n v="90"/>
    <n v="70"/>
    <n v="30"/>
    <x v="4"/>
    <n v="0.3"/>
    <n v="0.82"/>
    <n v="0.8"/>
    <n v="71"/>
    <n v="59"/>
    <n v="63"/>
    <s v="High Deep Work"/>
    <s v="Medium Burnout"/>
    <s v="Medium Focus"/>
    <n v="89"/>
    <x v="3"/>
    <n v="85"/>
  </r>
  <r>
    <s v="FRL-1257"/>
    <x v="61"/>
    <x v="4"/>
    <x v="5"/>
    <n v="9.5"/>
    <n v="5.5"/>
    <n v="58"/>
    <n v="1"/>
    <n v="50"/>
    <n v="90"/>
    <n v="80"/>
    <n v="20"/>
    <x v="2"/>
    <n v="0.2"/>
    <n v="0.57999999999999996"/>
    <n v="0.5"/>
    <n v="55"/>
    <n v="61"/>
    <n v="48"/>
    <s v="Low Deep Work"/>
    <s v="Medium Burnout"/>
    <s v="Low Focus"/>
    <n v="75"/>
    <x v="2"/>
    <n v="85"/>
  </r>
  <r>
    <s v="FRL-1249"/>
    <x v="69"/>
    <x v="5"/>
    <x v="1"/>
    <n v="8.5"/>
    <n v="6.5"/>
    <n v="76"/>
    <n v="1"/>
    <n v="60"/>
    <n v="100"/>
    <n v="40"/>
    <n v="70"/>
    <x v="4"/>
    <n v="0.6"/>
    <n v="0.76"/>
    <n v="0.6"/>
    <n v="46"/>
    <n v="66"/>
    <n v="42"/>
    <s v="Medium Deep Work"/>
    <s v="Medium Burnout"/>
    <s v="Low Focus"/>
    <n v="82"/>
    <x v="0"/>
    <n v="93"/>
  </r>
  <r>
    <s v="FRL-1372"/>
    <x v="15"/>
    <x v="0"/>
    <x v="3"/>
    <n v="4.5"/>
    <n v="4"/>
    <n v="89"/>
    <n v="6"/>
    <n v="80"/>
    <n v="100"/>
    <n v="90"/>
    <n v="20"/>
    <x v="2"/>
    <n v="0.1"/>
    <n v="0.89"/>
    <n v="0.8"/>
    <n v="67"/>
    <n v="62"/>
    <n v="67"/>
    <s v="High Deep Work"/>
    <s v="Medium Burnout"/>
    <s v="Medium Focus"/>
    <n v="100"/>
    <x v="3"/>
    <n v="102"/>
  </r>
  <r>
    <s v="FRL-1274"/>
    <x v="12"/>
    <x v="4"/>
    <x v="7"/>
    <n v="8"/>
    <n v="5"/>
    <n v="62"/>
    <n v="5"/>
    <n v="80"/>
    <n v="80"/>
    <n v="20"/>
    <n v="40"/>
    <x v="4"/>
    <n v="0.8"/>
    <n v="0.62"/>
    <n v="0.8"/>
    <n v="68"/>
    <n v="39"/>
    <n v="59"/>
    <s v="Low Deep Work"/>
    <s v="Low Burnout"/>
    <s v="Medium Focus"/>
    <n v="75"/>
    <x v="3"/>
    <n v="77"/>
  </r>
  <r>
    <s v="FRL-1215"/>
    <x v="49"/>
    <x v="3"/>
    <x v="0"/>
    <n v="4"/>
    <n v="4"/>
    <n v="100"/>
    <n v="3"/>
    <n v="60"/>
    <n v="95"/>
    <n v="20"/>
    <n v="60"/>
    <x v="1"/>
    <n v="0.8"/>
    <n v="1"/>
    <n v="0.6"/>
    <n v="82"/>
    <n v="30"/>
    <n v="100"/>
    <s v="Very High Deep Work"/>
    <s v="Low Burnout"/>
    <s v="High Focus"/>
    <n v="98"/>
    <x v="0"/>
    <n v="99"/>
  </r>
  <r>
    <s v="FRL-1327"/>
    <x v="25"/>
    <x v="6"/>
    <x v="7"/>
    <n v="7.5"/>
    <n v="4.5"/>
    <n v="60"/>
    <n v="4"/>
    <n v="100"/>
    <n v="100"/>
    <n v="20"/>
    <n v="60"/>
    <x v="0"/>
    <n v="0.8"/>
    <n v="0.6"/>
    <n v="1"/>
    <n v="89"/>
    <n v="35"/>
    <n v="84"/>
    <s v="Low Deep Work"/>
    <s v="Low Burnout"/>
    <s v="High Focus"/>
    <n v="99"/>
    <x v="1"/>
    <n v="97"/>
  </r>
  <r>
    <s v="FRL-1363"/>
    <x v="56"/>
    <x v="4"/>
    <x v="0"/>
    <n v="7"/>
    <n v="7"/>
    <n v="100"/>
    <n v="10"/>
    <n v="50"/>
    <n v="80"/>
    <n v="80"/>
    <n v="10"/>
    <x v="2"/>
    <n v="0.2"/>
    <n v="1"/>
    <n v="0.5"/>
    <n v="46"/>
    <n v="54"/>
    <n v="61"/>
    <s v="Very High Deep Work"/>
    <s v="Medium Burnout"/>
    <s v="Low Focus"/>
    <n v="75"/>
    <x v="2"/>
    <n v="84"/>
  </r>
  <r>
    <s v="FRL-1375"/>
    <x v="14"/>
    <x v="5"/>
    <x v="7"/>
    <n v="6"/>
    <n v="6"/>
    <n v="100"/>
    <n v="5"/>
    <n v="70"/>
    <n v="95"/>
    <n v="90"/>
    <n v="20"/>
    <x v="2"/>
    <n v="0.1"/>
    <n v="1"/>
    <n v="0.7"/>
    <n v="45"/>
    <n v="81"/>
    <n v="43"/>
    <s v="Very High Deep Work"/>
    <s v="High Burnout"/>
    <s v="Low Focus"/>
    <n v="82"/>
    <x v="0"/>
    <n v="92"/>
  </r>
  <r>
    <s v="FRL-1309"/>
    <x v="180"/>
    <x v="5"/>
    <x v="1"/>
    <n v="8.5"/>
    <n v="6"/>
    <n v="71"/>
    <n v="3"/>
    <n v="90"/>
    <n v="90"/>
    <n v="20"/>
    <n v="20"/>
    <x v="1"/>
    <n v="0.8"/>
    <n v="0.71"/>
    <n v="0.9"/>
    <n v="91"/>
    <n v="34"/>
    <n v="80"/>
    <s v="Medium Deep Work"/>
    <s v="Low Burnout"/>
    <s v="High Focus"/>
    <n v="84"/>
    <x v="1"/>
    <n v="83"/>
  </r>
  <r>
    <s v="FRL-1222"/>
    <x v="166"/>
    <x v="2"/>
    <x v="7"/>
    <n v="8.5"/>
    <n v="4"/>
    <n v="47"/>
    <n v="1"/>
    <n v="90"/>
    <n v="100"/>
    <n v="70"/>
    <n v="10"/>
    <x v="4"/>
    <n v="0.3"/>
    <n v="0.47"/>
    <n v="0.9"/>
    <n v="45"/>
    <n v="66"/>
    <n v="39"/>
    <s v="Low Deep Work"/>
    <s v="Medium Burnout"/>
    <s v="Low Focus"/>
    <n v="99"/>
    <x v="1"/>
    <n v="97"/>
  </r>
  <r>
    <s v="FRL-1149"/>
    <x v="14"/>
    <x v="5"/>
    <x v="1"/>
    <n v="4.5"/>
    <n v="4.5"/>
    <n v="100"/>
    <n v="7"/>
    <n v="80"/>
    <n v="70"/>
    <n v="20"/>
    <n v="80"/>
    <x v="4"/>
    <n v="0.8"/>
    <n v="1"/>
    <n v="0.8"/>
    <n v="39"/>
    <n v="43"/>
    <n v="48"/>
    <s v="Very High Deep Work"/>
    <s v="Low Burnout"/>
    <s v="Low Focus"/>
    <n v="62"/>
    <x v="3"/>
    <n v="63"/>
  </r>
  <r>
    <s v="FRL-1311"/>
    <x v="138"/>
    <x v="5"/>
    <x v="4"/>
    <n v="5"/>
    <n v="4"/>
    <n v="80"/>
    <n v="7"/>
    <n v="50"/>
    <n v="90"/>
    <n v="10"/>
    <n v="60"/>
    <x v="1"/>
    <n v="0.9"/>
    <n v="0.8"/>
    <n v="0.5"/>
    <n v="79"/>
    <n v="30"/>
    <n v="100"/>
    <s v="High Deep Work"/>
    <s v="Low Burnout"/>
    <s v="Medium Focus"/>
    <n v="87"/>
    <x v="2"/>
    <n v="96"/>
  </r>
  <r>
    <s v="FRL-1283"/>
    <x v="33"/>
    <x v="6"/>
    <x v="1"/>
    <n v="6"/>
    <n v="4"/>
    <n v="67"/>
    <n v="5"/>
    <n v="100"/>
    <n v="85"/>
    <n v="80"/>
    <n v="60"/>
    <x v="4"/>
    <n v="0.2"/>
    <n v="0.67"/>
    <n v="1"/>
    <n v="56"/>
    <n v="88"/>
    <n v="40"/>
    <s v="Low Deep Work"/>
    <s v="High Burnout"/>
    <s v="Low Focus"/>
    <n v="79"/>
    <x v="1"/>
    <n v="78"/>
  </r>
  <r>
    <s v="FRL-1145"/>
    <x v="95"/>
    <x v="5"/>
    <x v="7"/>
    <n v="4"/>
    <n v="4"/>
    <n v="100"/>
    <n v="1"/>
    <n v="50"/>
    <n v="80"/>
    <n v="20"/>
    <n v="90"/>
    <x v="4"/>
    <n v="0.8"/>
    <n v="1"/>
    <n v="0.5"/>
    <n v="74"/>
    <n v="50"/>
    <n v="66"/>
    <s v="Very High Deep Work"/>
    <s v="Medium Burnout"/>
    <s v="Medium Focus"/>
    <n v="63"/>
    <x v="2"/>
    <n v="77"/>
  </r>
  <r>
    <s v="FRL-1229"/>
    <x v="172"/>
    <x v="6"/>
    <x v="5"/>
    <n v="8.5"/>
    <n v="8"/>
    <n v="94"/>
    <n v="10"/>
    <n v="60"/>
    <n v="100"/>
    <n v="30"/>
    <n v="50"/>
    <x v="1"/>
    <n v="0.7"/>
    <n v="0.94"/>
    <n v="0.6"/>
    <n v="73"/>
    <n v="53"/>
    <n v="78"/>
    <s v="Very High Deep Work"/>
    <s v="Medium Burnout"/>
    <s v="Medium Focus"/>
    <n v="91"/>
    <x v="0"/>
    <n v="95"/>
  </r>
  <r>
    <s v="FRL-1324"/>
    <x v="126"/>
    <x v="0"/>
    <x v="1"/>
    <n v="7"/>
    <n v="5"/>
    <n v="71"/>
    <n v="2"/>
    <n v="70"/>
    <n v="90"/>
    <n v="60"/>
    <n v="90"/>
    <x v="3"/>
    <n v="0.4"/>
    <n v="0.71"/>
    <n v="0.7"/>
    <n v="42"/>
    <n v="70"/>
    <n v="49"/>
    <s v="Medium Deep Work"/>
    <s v="High Burnout"/>
    <s v="Low Focus"/>
    <n v="73"/>
    <x v="0"/>
    <n v="83"/>
  </r>
  <r>
    <s v="FRL-1185"/>
    <x v="32"/>
    <x v="4"/>
    <x v="5"/>
    <n v="8.5"/>
    <n v="8.5"/>
    <n v="100"/>
    <n v="1"/>
    <n v="50"/>
    <n v="75"/>
    <n v="70"/>
    <n v="40"/>
    <x v="3"/>
    <n v="0.3"/>
    <n v="1"/>
    <n v="0.5"/>
    <n v="79"/>
    <n v="56"/>
    <n v="90"/>
    <s v="Very High Deep Work"/>
    <s v="Medium Burnout"/>
    <s v="Medium Focus"/>
    <n v="63"/>
    <x v="2"/>
    <n v="70"/>
  </r>
  <r>
    <s v="FRL-1318"/>
    <x v="147"/>
    <x v="3"/>
    <x v="5"/>
    <n v="5"/>
    <n v="4.5"/>
    <n v="90"/>
    <n v="8"/>
    <n v="80"/>
    <n v="70"/>
    <n v="90"/>
    <n v="60"/>
    <x v="1"/>
    <n v="0.1"/>
    <n v="0.9"/>
    <n v="0.8"/>
    <n v="73"/>
    <n v="70"/>
    <n v="73"/>
    <s v="Very High Deep Work"/>
    <s v="High Burnout"/>
    <s v="Medium Focus"/>
    <n v="69"/>
    <x v="3"/>
    <n v="65"/>
  </r>
  <r>
    <s v="FRL-1347"/>
    <x v="174"/>
    <x v="0"/>
    <x v="6"/>
    <n v="7"/>
    <n v="6"/>
    <n v="86"/>
    <n v="3"/>
    <n v="90"/>
    <n v="95"/>
    <n v="60"/>
    <n v="60"/>
    <x v="2"/>
    <n v="0.4"/>
    <n v="0.86"/>
    <n v="0.9"/>
    <n v="68"/>
    <n v="60"/>
    <n v="70"/>
    <s v="High Deep Work"/>
    <s v="Medium Burnout"/>
    <s v="Medium Focus"/>
    <n v="100"/>
    <x v="1"/>
    <n v="96"/>
  </r>
  <r>
    <s v="FRL-1355"/>
    <x v="138"/>
    <x v="5"/>
    <x v="4"/>
    <n v="6"/>
    <n v="6"/>
    <n v="100"/>
    <n v="3"/>
    <n v="60"/>
    <n v="90"/>
    <n v="10"/>
    <n v="20"/>
    <x v="0"/>
    <n v="0.9"/>
    <n v="1"/>
    <n v="0.6"/>
    <n v="100"/>
    <n v="17"/>
    <n v="100"/>
    <s v="Very High Deep Work"/>
    <s v="Low Burnout"/>
    <s v="High Focus"/>
    <n v="95"/>
    <x v="0"/>
    <n v="96"/>
  </r>
  <r>
    <s v="FRL-1331"/>
    <x v="3"/>
    <x v="1"/>
    <x v="4"/>
    <n v="7.5"/>
    <n v="7"/>
    <n v="93"/>
    <n v="10"/>
    <n v="50"/>
    <n v="95"/>
    <n v="60"/>
    <n v="20"/>
    <x v="3"/>
    <n v="0.4"/>
    <n v="0.93"/>
    <n v="0.5"/>
    <n v="81"/>
    <n v="36"/>
    <n v="100"/>
    <s v="Very High Deep Work"/>
    <s v="Low Burnout"/>
    <s v="High Focus"/>
    <n v="92"/>
    <x v="2"/>
    <n v="101"/>
  </r>
  <r>
    <s v="FRL-1188"/>
    <x v="144"/>
    <x v="0"/>
    <x v="7"/>
    <n v="5"/>
    <n v="4"/>
    <n v="80"/>
    <n v="8"/>
    <n v="50"/>
    <n v="90"/>
    <n v="40"/>
    <n v="80"/>
    <x v="3"/>
    <n v="0.6"/>
    <n v="0.8"/>
    <n v="0.5"/>
    <n v="71"/>
    <n v="52"/>
    <n v="77"/>
    <s v="High Deep Work"/>
    <s v="Medium Burnout"/>
    <s v="Medium Focus"/>
    <n v="71"/>
    <x v="2"/>
    <n v="87"/>
  </r>
  <r>
    <s v="FRL-1236"/>
    <x v="155"/>
    <x v="6"/>
    <x v="5"/>
    <n v="5"/>
    <n v="4.5"/>
    <n v="90"/>
    <n v="3"/>
    <n v="100"/>
    <n v="75"/>
    <n v="30"/>
    <n v="50"/>
    <x v="3"/>
    <n v="0.7"/>
    <n v="0.9"/>
    <n v="1"/>
    <n v="84"/>
    <n v="42"/>
    <n v="95"/>
    <s v="Very High Deep Work"/>
    <s v="Low Burnout"/>
    <s v="High Focus"/>
    <n v="78"/>
    <x v="1"/>
    <n v="70"/>
  </r>
  <r>
    <s v="FRL-1357"/>
    <x v="98"/>
    <x v="1"/>
    <x v="1"/>
    <n v="4.5"/>
    <n v="4"/>
    <n v="89"/>
    <n v="10"/>
    <n v="100"/>
    <n v="85"/>
    <n v="70"/>
    <n v="60"/>
    <x v="4"/>
    <n v="0.3"/>
    <n v="0.89"/>
    <n v="1"/>
    <n v="56"/>
    <n v="74"/>
    <n v="47"/>
    <s v="High Deep Work"/>
    <s v="High Burnout"/>
    <s v="Low Focus"/>
    <n v="79"/>
    <x v="1"/>
    <n v="78"/>
  </r>
  <r>
    <s v="FRL-1282"/>
    <x v="95"/>
    <x v="5"/>
    <x v="4"/>
    <n v="7.5"/>
    <n v="5.5"/>
    <n v="73"/>
    <n v="4"/>
    <n v="50"/>
    <n v="70"/>
    <n v="70"/>
    <n v="50"/>
    <x v="1"/>
    <n v="0.3"/>
    <n v="0.73"/>
    <n v="0.5"/>
    <n v="65"/>
    <n v="55"/>
    <n v="83"/>
    <s v="Medium Deep Work"/>
    <s v="Medium Burnout"/>
    <s v="Medium Focus"/>
    <n v="68"/>
    <x v="2"/>
    <n v="76"/>
  </r>
  <r>
    <s v="FRL-1368"/>
    <x v="37"/>
    <x v="0"/>
    <x v="1"/>
    <n v="4"/>
    <n v="4"/>
    <n v="100"/>
    <n v="9"/>
    <n v="90"/>
    <n v="80"/>
    <n v="10"/>
    <n v="80"/>
    <x v="1"/>
    <n v="0.9"/>
    <n v="1"/>
    <n v="0.9"/>
    <n v="50"/>
    <n v="34"/>
    <n v="63"/>
    <s v="Very High Deep Work"/>
    <s v="Low Burnout"/>
    <s v="Low Focus"/>
    <n v="75"/>
    <x v="1"/>
    <n v="73"/>
  </r>
  <r>
    <s v="FRL-1265"/>
    <x v="39"/>
    <x v="3"/>
    <x v="3"/>
    <n v="5"/>
    <n v="4.5"/>
    <n v="90"/>
    <n v="6"/>
    <n v="80"/>
    <n v="95"/>
    <n v="30"/>
    <n v="40"/>
    <x v="4"/>
    <n v="0.7"/>
    <n v="0.9"/>
    <n v="0.8"/>
    <n v="81"/>
    <n v="36"/>
    <n v="85"/>
    <s v="Very High Deep Work"/>
    <s v="Low Burnout"/>
    <s v="High Focus"/>
    <n v="100"/>
    <x v="3"/>
    <n v="97"/>
  </r>
  <r>
    <s v="FRL-1392"/>
    <x v="151"/>
    <x v="6"/>
    <x v="3"/>
    <n v="10"/>
    <n v="5"/>
    <n v="50"/>
    <n v="6"/>
    <n v="80"/>
    <n v="95"/>
    <n v="40"/>
    <n v="70"/>
    <x v="0"/>
    <n v="0.6"/>
    <n v="0.5"/>
    <n v="0.8"/>
    <n v="82"/>
    <n v="53"/>
    <n v="87"/>
    <s v="Low Deep Work"/>
    <s v="Medium Burnout"/>
    <s v="High Focus"/>
    <n v="100"/>
    <x v="3"/>
    <n v="97"/>
  </r>
  <r>
    <s v="FRL-1188"/>
    <x v="6"/>
    <x v="3"/>
    <x v="2"/>
    <n v="8"/>
    <n v="5"/>
    <n v="62"/>
    <n v="3"/>
    <n v="60"/>
    <n v="100"/>
    <n v="40"/>
    <n v="20"/>
    <x v="4"/>
    <n v="0.6"/>
    <n v="0.62"/>
    <n v="0.6"/>
    <n v="63"/>
    <n v="48"/>
    <n v="59"/>
    <s v="Low Deep Work"/>
    <s v="Low Burnout"/>
    <s v="Low Focus"/>
    <n v="89"/>
    <x v="0"/>
    <n v="99"/>
  </r>
  <r>
    <s v="FRL-1191"/>
    <x v="132"/>
    <x v="4"/>
    <x v="5"/>
    <n v="4.5"/>
    <n v="4"/>
    <n v="89"/>
    <n v="6"/>
    <n v="60"/>
    <n v="95"/>
    <n v="80"/>
    <n v="10"/>
    <x v="3"/>
    <n v="0.2"/>
    <n v="0.89"/>
    <n v="0.6"/>
    <n v="90"/>
    <n v="38"/>
    <n v="100"/>
    <s v="High Deep Work"/>
    <s v="Low Burnout"/>
    <s v="High Focus"/>
    <n v="87"/>
    <x v="0"/>
    <n v="90"/>
  </r>
  <r>
    <s v="FRL-1392"/>
    <x v="118"/>
    <x v="2"/>
    <x v="6"/>
    <n v="6"/>
    <n v="5.5"/>
    <n v="92"/>
    <n v="8"/>
    <n v="80"/>
    <n v="100"/>
    <n v="90"/>
    <n v="90"/>
    <x v="4"/>
    <n v="0.1"/>
    <n v="0.92"/>
    <n v="0.8"/>
    <n v="68"/>
    <n v="80"/>
    <n v="68"/>
    <s v="Very High Deep Work"/>
    <s v="High Burnout"/>
    <s v="Medium Focus"/>
    <n v="100"/>
    <x v="3"/>
    <n v="101"/>
  </r>
  <r>
    <s v="FRL-1376"/>
    <x v="161"/>
    <x v="4"/>
    <x v="3"/>
    <n v="4.5"/>
    <n v="4"/>
    <n v="89"/>
    <n v="8"/>
    <n v="90"/>
    <n v="90"/>
    <n v="80"/>
    <n v="10"/>
    <x v="1"/>
    <n v="0.2"/>
    <n v="0.89"/>
    <n v="0.9"/>
    <n v="82"/>
    <n v="53"/>
    <n v="94"/>
    <s v="High Deep Work"/>
    <s v="Medium Burnout"/>
    <s v="High Focus"/>
    <n v="100"/>
    <x v="1"/>
    <n v="92"/>
  </r>
  <r>
    <s v="FRL-1353"/>
    <x v="69"/>
    <x v="5"/>
    <x v="6"/>
    <n v="5.5"/>
    <n v="4.5"/>
    <n v="82"/>
    <n v="9"/>
    <n v="90"/>
    <n v="95"/>
    <n v="20"/>
    <n v="30"/>
    <x v="3"/>
    <n v="0.8"/>
    <n v="0.82"/>
    <n v="0.9"/>
    <n v="93"/>
    <n v="27"/>
    <n v="100"/>
    <s v="High Deep Work"/>
    <s v="Low Burnout"/>
    <s v="High Focus"/>
    <n v="100"/>
    <x v="1"/>
    <n v="96"/>
  </r>
  <r>
    <s v="FRL-1337"/>
    <x v="78"/>
    <x v="1"/>
    <x v="0"/>
    <n v="7"/>
    <n v="7"/>
    <n v="100"/>
    <n v="6"/>
    <n v="100"/>
    <n v="95"/>
    <n v="60"/>
    <n v="40"/>
    <x v="0"/>
    <n v="0.4"/>
    <n v="1"/>
    <n v="1"/>
    <n v="99"/>
    <n v="41"/>
    <n v="100"/>
    <s v="Very High Deep Work"/>
    <s v="Low Burnout"/>
    <s v="High Focus"/>
    <n v="100"/>
    <x v="1"/>
    <n v="99"/>
  </r>
  <r>
    <s v="FRL-1138"/>
    <x v="148"/>
    <x v="2"/>
    <x v="3"/>
    <n v="6.5"/>
    <n v="4"/>
    <n v="62"/>
    <n v="3"/>
    <n v="70"/>
    <n v="85"/>
    <n v="30"/>
    <n v="30"/>
    <x v="3"/>
    <n v="0.7"/>
    <n v="0.62"/>
    <n v="0.7"/>
    <n v="81"/>
    <n v="33"/>
    <n v="100"/>
    <s v="Low Deep Work"/>
    <s v="Low Burnout"/>
    <s v="High Focus"/>
    <n v="88"/>
    <x v="0"/>
    <n v="87"/>
  </r>
  <r>
    <s v="FRL-1277"/>
    <x v="15"/>
    <x v="0"/>
    <x v="6"/>
    <n v="5.5"/>
    <n v="5"/>
    <n v="91"/>
    <n v="7"/>
    <n v="100"/>
    <n v="80"/>
    <n v="30"/>
    <n v="70"/>
    <x v="0"/>
    <n v="0.7"/>
    <n v="0.91"/>
    <n v="1"/>
    <n v="100"/>
    <n v="40"/>
    <n v="100"/>
    <s v="Very High Deep Work"/>
    <s v="Low Burnout"/>
    <s v="High Focus"/>
    <n v="92"/>
    <x v="1"/>
    <n v="81"/>
  </r>
  <r>
    <s v="FRL-1265"/>
    <x v="114"/>
    <x v="0"/>
    <x v="5"/>
    <n v="7.5"/>
    <n v="4.5"/>
    <n v="60"/>
    <n v="9"/>
    <n v="80"/>
    <n v="70"/>
    <n v="70"/>
    <n v="40"/>
    <x v="1"/>
    <n v="0.3"/>
    <n v="0.6"/>
    <n v="0.8"/>
    <n v="70"/>
    <n v="59"/>
    <n v="67"/>
    <s v="Low Deep Work"/>
    <s v="Medium Burnout"/>
    <s v="Medium Focus"/>
    <n v="69"/>
    <x v="3"/>
    <n v="65"/>
  </r>
  <r>
    <s v="FRL-1174"/>
    <x v="32"/>
    <x v="4"/>
    <x v="0"/>
    <n v="4"/>
    <n v="4"/>
    <n v="100"/>
    <n v="9"/>
    <n v="90"/>
    <n v="95"/>
    <n v="30"/>
    <n v="30"/>
    <x v="0"/>
    <n v="0.7"/>
    <n v="1"/>
    <n v="0.9"/>
    <n v="100"/>
    <n v="27"/>
    <n v="100"/>
    <s v="Very High Deep Work"/>
    <s v="Low Burnout"/>
    <s v="High Focus"/>
    <n v="100"/>
    <x v="1"/>
    <n v="99"/>
  </r>
  <r>
    <s v="FRL-1074"/>
    <x v="177"/>
    <x v="1"/>
    <x v="2"/>
    <n v="8"/>
    <n v="7"/>
    <n v="88"/>
    <n v="1"/>
    <n v="100"/>
    <n v="75"/>
    <n v="80"/>
    <n v="90"/>
    <x v="2"/>
    <n v="0.2"/>
    <n v="0.88"/>
    <n v="1"/>
    <n v="51"/>
    <n v="96"/>
    <n v="44"/>
    <s v="High Deep Work"/>
    <s v="High Burnout"/>
    <s v="Low Focus"/>
    <n v="77"/>
    <x v="1"/>
    <n v="74"/>
  </r>
  <r>
    <s v="FRL-1054"/>
    <x v="114"/>
    <x v="0"/>
    <x v="1"/>
    <n v="5.5"/>
    <n v="5.5"/>
    <n v="100"/>
    <n v="4"/>
    <n v="50"/>
    <n v="80"/>
    <n v="70"/>
    <n v="60"/>
    <x v="4"/>
    <n v="0.3"/>
    <n v="1"/>
    <n v="0.5"/>
    <n v="46"/>
    <n v="73"/>
    <n v="44"/>
    <s v="Very High Deep Work"/>
    <s v="High Burnout"/>
    <s v="Low Focus"/>
    <n v="60"/>
    <x v="2"/>
    <n v="73"/>
  </r>
  <r>
    <s v="FRL-1161"/>
    <x v="76"/>
    <x v="3"/>
    <x v="3"/>
    <n v="4"/>
    <n v="4"/>
    <n v="100"/>
    <n v="10"/>
    <n v="50"/>
    <n v="75"/>
    <n v="40"/>
    <n v="60"/>
    <x v="3"/>
    <n v="0.6"/>
    <n v="1"/>
    <n v="0.5"/>
    <n v="90"/>
    <n v="43"/>
    <n v="100"/>
    <s v="Very High Deep Work"/>
    <s v="Low Burnout"/>
    <s v="High Focus"/>
    <n v="71"/>
    <x v="2"/>
    <n v="77"/>
  </r>
  <r>
    <s v="FRL-1346"/>
    <x v="58"/>
    <x v="0"/>
    <x v="2"/>
    <n v="8"/>
    <n v="8"/>
    <n v="100"/>
    <n v="7"/>
    <n v="50"/>
    <n v="90"/>
    <n v="20"/>
    <n v="20"/>
    <x v="0"/>
    <n v="0.8"/>
    <n v="1"/>
    <n v="0.5"/>
    <n v="100"/>
    <n v="34"/>
    <n v="100"/>
    <s v="Very High Deep Work"/>
    <s v="Low Burnout"/>
    <s v="High Focus"/>
    <n v="74"/>
    <x v="2"/>
    <n v="89"/>
  </r>
  <r>
    <s v="FRL-1050"/>
    <x v="107"/>
    <x v="1"/>
    <x v="3"/>
    <n v="8.5"/>
    <n v="5"/>
    <n v="59"/>
    <n v="4"/>
    <n v="80"/>
    <n v="70"/>
    <n v="40"/>
    <n v="70"/>
    <x v="1"/>
    <n v="0.6"/>
    <n v="0.59"/>
    <n v="0.8"/>
    <n v="69"/>
    <n v="59"/>
    <n v="76"/>
    <s v="Low Deep Work"/>
    <s v="Medium Burnout"/>
    <s v="Medium Focus"/>
    <n v="79"/>
    <x v="3"/>
    <n v="72"/>
  </r>
  <r>
    <s v="FRL-1259"/>
    <x v="21"/>
    <x v="4"/>
    <x v="1"/>
    <n v="6.5"/>
    <n v="6"/>
    <n v="92"/>
    <n v="9"/>
    <n v="70"/>
    <n v="100"/>
    <n v="50"/>
    <n v="40"/>
    <x v="1"/>
    <n v="0.5"/>
    <n v="0.92"/>
    <n v="0.7"/>
    <n v="76"/>
    <n v="56"/>
    <n v="71"/>
    <s v="Very High Deep Work"/>
    <s v="Medium Burnout"/>
    <s v="Medium Focus"/>
    <n v="82"/>
    <x v="0"/>
    <n v="93"/>
  </r>
  <r>
    <s v="FRL-1399"/>
    <x v="0"/>
    <x v="0"/>
    <x v="6"/>
    <n v="5.5"/>
    <n v="4.5"/>
    <n v="82"/>
    <n v="7"/>
    <n v="100"/>
    <n v="95"/>
    <n v="80"/>
    <n v="80"/>
    <x v="4"/>
    <n v="0.2"/>
    <n v="0.82"/>
    <n v="1"/>
    <n v="72"/>
    <n v="70"/>
    <n v="71"/>
    <s v="High Deep Work"/>
    <s v="High Burnout"/>
    <s v="Medium Focus"/>
    <n v="100"/>
    <x v="1"/>
    <n v="96"/>
  </r>
  <r>
    <s v="FRL-1286"/>
    <x v="180"/>
    <x v="5"/>
    <x v="5"/>
    <n v="10"/>
    <n v="4.5"/>
    <n v="45"/>
    <n v="10"/>
    <n v="100"/>
    <n v="90"/>
    <n v="10"/>
    <n v="50"/>
    <x v="3"/>
    <n v="0.9"/>
    <n v="0.45"/>
    <n v="1"/>
    <n v="67"/>
    <n v="48"/>
    <n v="71"/>
    <s v="Low Deep Work"/>
    <s v="Low Burnout"/>
    <s v="Medium Focus"/>
    <n v="94"/>
    <x v="1"/>
    <n v="85"/>
  </r>
  <r>
    <s v="FRL-1357"/>
    <x v="56"/>
    <x v="4"/>
    <x v="1"/>
    <n v="4"/>
    <n v="4"/>
    <n v="100"/>
    <n v="10"/>
    <n v="70"/>
    <n v="100"/>
    <n v="70"/>
    <n v="90"/>
    <x v="2"/>
    <n v="0.3"/>
    <n v="1"/>
    <n v="0.7"/>
    <n v="34"/>
    <n v="82"/>
    <n v="36"/>
    <s v="Very High Deep Work"/>
    <s v="High Burnout"/>
    <s v="Low Focus"/>
    <n v="82"/>
    <x v="0"/>
    <n v="93"/>
  </r>
  <r>
    <s v="FRL-1060"/>
    <x v="91"/>
    <x v="1"/>
    <x v="7"/>
    <n v="4.5"/>
    <n v="4"/>
    <n v="89"/>
    <n v="2"/>
    <n v="100"/>
    <n v="85"/>
    <n v="50"/>
    <n v="80"/>
    <x v="3"/>
    <n v="0.5"/>
    <n v="0.89"/>
    <n v="1"/>
    <n v="81"/>
    <n v="52"/>
    <n v="85"/>
    <s v="High Deep Work"/>
    <s v="Medium Burnout"/>
    <s v="High Focus"/>
    <n v="84"/>
    <x v="1"/>
    <n v="82"/>
  </r>
  <r>
    <s v="FRL-1365"/>
    <x v="106"/>
    <x v="1"/>
    <x v="3"/>
    <n v="5.5"/>
    <n v="4"/>
    <n v="73"/>
    <n v="2"/>
    <n v="80"/>
    <n v="80"/>
    <n v="80"/>
    <n v="50"/>
    <x v="4"/>
    <n v="0.2"/>
    <n v="0.73"/>
    <n v="0.8"/>
    <n v="61"/>
    <n v="66"/>
    <n v="61"/>
    <s v="Medium Deep Work"/>
    <s v="Medium Burnout"/>
    <s v="Low Focus"/>
    <n v="90"/>
    <x v="3"/>
    <n v="82"/>
  </r>
  <r>
    <s v="FRL-1111"/>
    <x v="114"/>
    <x v="0"/>
    <x v="2"/>
    <n v="5"/>
    <n v="5"/>
    <n v="100"/>
    <n v="4"/>
    <n v="60"/>
    <n v="70"/>
    <n v="80"/>
    <n v="90"/>
    <x v="0"/>
    <n v="0.2"/>
    <n v="1"/>
    <n v="0.6"/>
    <n v="71"/>
    <n v="75"/>
    <n v="77"/>
    <s v="Very High Deep Work"/>
    <s v="High Burnout"/>
    <s v="Medium Focus"/>
    <n v="62"/>
    <x v="0"/>
    <n v="69"/>
  </r>
  <r>
    <s v="FRL-1384"/>
    <x v="182"/>
    <x v="6"/>
    <x v="7"/>
    <n v="6"/>
    <n v="4.5"/>
    <n v="75"/>
    <n v="4"/>
    <n v="80"/>
    <n v="100"/>
    <n v="60"/>
    <n v="90"/>
    <x v="1"/>
    <n v="0.4"/>
    <n v="0.75"/>
    <n v="0.8"/>
    <n v="65"/>
    <n v="72"/>
    <n v="61"/>
    <s v="Medium Deep Work"/>
    <s v="High Burnout"/>
    <s v="Medium Focus"/>
    <n v="94"/>
    <x v="3"/>
    <n v="97"/>
  </r>
  <r>
    <s v="FRL-1040"/>
    <x v="166"/>
    <x v="2"/>
    <x v="0"/>
    <n v="6.5"/>
    <n v="6"/>
    <n v="92"/>
    <n v="3"/>
    <n v="80"/>
    <n v="75"/>
    <n v="10"/>
    <n v="50"/>
    <x v="0"/>
    <n v="0.9"/>
    <n v="0.92"/>
    <n v="0.8"/>
    <n v="92"/>
    <n v="29"/>
    <n v="100"/>
    <s v="Very High Deep Work"/>
    <s v="Low Burnout"/>
    <s v="High Focus"/>
    <n v="83"/>
    <x v="3"/>
    <n v="79"/>
  </r>
  <r>
    <s v="FRL-1176"/>
    <x v="71"/>
    <x v="4"/>
    <x v="4"/>
    <n v="7.5"/>
    <n v="5"/>
    <n v="67"/>
    <n v="7"/>
    <n v="90"/>
    <n v="90"/>
    <n v="20"/>
    <n v="10"/>
    <x v="1"/>
    <n v="0.8"/>
    <n v="0.67"/>
    <n v="0.9"/>
    <n v="81"/>
    <n v="29"/>
    <n v="100"/>
    <s v="Low Deep Work"/>
    <s v="Low Burnout"/>
    <s v="High Focus"/>
    <n v="100"/>
    <x v="1"/>
    <n v="96"/>
  </r>
  <r>
    <s v="FRL-1115"/>
    <x v="118"/>
    <x v="2"/>
    <x v="6"/>
    <n v="4"/>
    <n v="4"/>
    <n v="100"/>
    <n v="2"/>
    <n v="90"/>
    <n v="95"/>
    <n v="30"/>
    <n v="60"/>
    <x v="0"/>
    <n v="0.7"/>
    <n v="1"/>
    <n v="0.9"/>
    <n v="100"/>
    <n v="36"/>
    <n v="100"/>
    <s v="Very High Deep Work"/>
    <s v="Low Burnout"/>
    <s v="High Focus"/>
    <n v="100"/>
    <x v="1"/>
    <n v="96"/>
  </r>
  <r>
    <s v="FRL-1203"/>
    <x v="96"/>
    <x v="1"/>
    <x v="3"/>
    <n v="5"/>
    <n v="4"/>
    <n v="80"/>
    <n v="4"/>
    <n v="100"/>
    <n v="70"/>
    <n v="20"/>
    <n v="40"/>
    <x v="4"/>
    <n v="0.8"/>
    <n v="0.8"/>
    <n v="1"/>
    <n v="70"/>
    <n v="35"/>
    <n v="77"/>
    <s v="High Deep Work"/>
    <s v="Low Burnout"/>
    <s v="Medium Focus"/>
    <n v="83"/>
    <x v="1"/>
    <n v="72"/>
  </r>
  <r>
    <s v="FRL-1090"/>
    <x v="1"/>
    <x v="0"/>
    <x v="0"/>
    <n v="8.5"/>
    <n v="8"/>
    <n v="94"/>
    <n v="2"/>
    <n v="70"/>
    <n v="70"/>
    <n v="20"/>
    <n v="50"/>
    <x v="4"/>
    <n v="0.8"/>
    <n v="0.94"/>
    <n v="0.7"/>
    <n v="66"/>
    <n v="40"/>
    <n v="77"/>
    <s v="Very High Deep Work"/>
    <s v="Low Burnout"/>
    <s v="Medium Focus"/>
    <n v="72"/>
    <x v="0"/>
    <n v="74"/>
  </r>
  <r>
    <s v="FRL-1042"/>
    <x v="157"/>
    <x v="4"/>
    <x v="5"/>
    <n v="5.5"/>
    <n v="5.5"/>
    <n v="100"/>
    <n v="1"/>
    <n v="80"/>
    <n v="75"/>
    <n v="80"/>
    <n v="30"/>
    <x v="0"/>
    <n v="0.2"/>
    <n v="1"/>
    <n v="0.8"/>
    <n v="95"/>
    <n v="48"/>
    <n v="98"/>
    <s v="Very High Deep Work"/>
    <s v="Low Burnout"/>
    <s v="High Focus"/>
    <n v="74"/>
    <x v="3"/>
    <n v="70"/>
  </r>
  <r>
    <s v="FRL-1186"/>
    <x v="10"/>
    <x v="4"/>
    <x v="6"/>
    <n v="9.5"/>
    <n v="9.5"/>
    <n v="100"/>
    <n v="10"/>
    <n v="50"/>
    <n v="85"/>
    <n v="40"/>
    <n v="60"/>
    <x v="3"/>
    <n v="0.6"/>
    <n v="1"/>
    <n v="0.5"/>
    <n v="83"/>
    <n v="45"/>
    <n v="100"/>
    <s v="Very High Deep Work"/>
    <s v="Low Burnout"/>
    <s v="High Focus"/>
    <n v="79"/>
    <x v="2"/>
    <n v="86"/>
  </r>
  <r>
    <s v="FRL-1105"/>
    <x v="105"/>
    <x v="5"/>
    <x v="3"/>
    <n v="4"/>
    <n v="4"/>
    <n v="100"/>
    <n v="7"/>
    <n v="60"/>
    <n v="85"/>
    <n v="30"/>
    <n v="60"/>
    <x v="0"/>
    <n v="0.7"/>
    <n v="1"/>
    <n v="0.6"/>
    <n v="100"/>
    <n v="38"/>
    <n v="100"/>
    <s v="Very High Deep Work"/>
    <s v="Low Burnout"/>
    <s v="High Focus"/>
    <n v="88"/>
    <x v="0"/>
    <n v="87"/>
  </r>
  <r>
    <s v="FRL-1159"/>
    <x v="116"/>
    <x v="0"/>
    <x v="7"/>
    <n v="6"/>
    <n v="5.5"/>
    <n v="92"/>
    <n v="2"/>
    <n v="60"/>
    <n v="70"/>
    <n v="60"/>
    <n v="20"/>
    <x v="2"/>
    <n v="0.4"/>
    <n v="0.92"/>
    <n v="0.6"/>
    <n v="52"/>
    <n v="62"/>
    <n v="49"/>
    <s v="Very High Deep Work"/>
    <s v="Medium Burnout"/>
    <s v="Low Focus"/>
    <n v="60"/>
    <x v="0"/>
    <n v="67"/>
  </r>
  <r>
    <s v="FRL-1105"/>
    <x v="136"/>
    <x v="0"/>
    <x v="1"/>
    <n v="9"/>
    <n v="5"/>
    <n v="56"/>
    <n v="1"/>
    <n v="80"/>
    <n v="85"/>
    <n v="40"/>
    <n v="10"/>
    <x v="1"/>
    <n v="0.6"/>
    <n v="0.56000000000000005"/>
    <n v="0.8"/>
    <n v="94"/>
    <n v="49"/>
    <n v="75"/>
    <s v="Low Deep Work"/>
    <s v="Low Burnout"/>
    <s v="High Focus"/>
    <n v="75"/>
    <x v="3"/>
    <n v="78"/>
  </r>
  <r>
    <s v="FRL-1150"/>
    <x v="31"/>
    <x v="0"/>
    <x v="6"/>
    <n v="7.5"/>
    <n v="6"/>
    <n v="80"/>
    <n v="2"/>
    <n v="60"/>
    <n v="80"/>
    <n v="70"/>
    <n v="70"/>
    <x v="2"/>
    <n v="0.3"/>
    <n v="0.8"/>
    <n v="0.6"/>
    <n v="55"/>
    <n v="69"/>
    <n v="59"/>
    <s v="High Deep Work"/>
    <s v="Medium Burnout"/>
    <s v="Low Focus"/>
    <n v="81"/>
    <x v="0"/>
    <n v="81"/>
  </r>
  <r>
    <s v="FRL-1121"/>
    <x v="99"/>
    <x v="6"/>
    <x v="6"/>
    <n v="4"/>
    <n v="4"/>
    <n v="100"/>
    <n v="7"/>
    <n v="100"/>
    <n v="90"/>
    <n v="60"/>
    <n v="80"/>
    <x v="3"/>
    <n v="0.4"/>
    <n v="1"/>
    <n v="1"/>
    <n v="99"/>
    <n v="51"/>
    <n v="100"/>
    <s v="Very High Deep Work"/>
    <s v="Medium Burnout"/>
    <s v="High Focus"/>
    <n v="100"/>
    <x v="1"/>
    <n v="91"/>
  </r>
  <r>
    <s v="FRL-1113"/>
    <x v="88"/>
    <x v="0"/>
    <x v="7"/>
    <n v="4.5"/>
    <n v="4.5"/>
    <n v="100"/>
    <n v="9"/>
    <n v="100"/>
    <n v="70"/>
    <n v="10"/>
    <n v="90"/>
    <x v="2"/>
    <n v="0.9"/>
    <n v="1"/>
    <n v="1"/>
    <n v="81"/>
    <n v="38"/>
    <n v="70"/>
    <s v="Very High Deep Work"/>
    <s v="Low Burnout"/>
    <s v="High Focus"/>
    <n v="69"/>
    <x v="1"/>
    <n v="67"/>
  </r>
  <r>
    <s v="FRL-1200"/>
    <x v="65"/>
    <x v="5"/>
    <x v="6"/>
    <n v="9"/>
    <n v="7"/>
    <n v="78"/>
    <n v="8"/>
    <n v="50"/>
    <n v="70"/>
    <n v="50"/>
    <n v="70"/>
    <x v="1"/>
    <n v="0.5"/>
    <n v="0.78"/>
    <n v="0.5"/>
    <n v="68"/>
    <n v="62"/>
    <n v="82"/>
    <s v="Medium Deep Work"/>
    <s v="Medium Burnout"/>
    <s v="Medium Focus"/>
    <n v="65"/>
    <x v="2"/>
    <n v="71"/>
  </r>
  <r>
    <s v="FRL-1331"/>
    <x v="4"/>
    <x v="2"/>
    <x v="5"/>
    <n v="6"/>
    <n v="5.5"/>
    <n v="92"/>
    <n v="6"/>
    <n v="50"/>
    <n v="75"/>
    <n v="50"/>
    <n v="60"/>
    <x v="2"/>
    <n v="0.5"/>
    <n v="0.92"/>
    <n v="0.5"/>
    <n v="52"/>
    <n v="65"/>
    <n v="51"/>
    <s v="Very High Deep Work"/>
    <s v="Medium Burnout"/>
    <s v="Low Focus"/>
    <n v="63"/>
    <x v="2"/>
    <n v="70"/>
  </r>
  <r>
    <s v="FRL-1198"/>
    <x v="148"/>
    <x v="2"/>
    <x v="1"/>
    <n v="9"/>
    <n v="5"/>
    <n v="56"/>
    <n v="1"/>
    <n v="90"/>
    <n v="70"/>
    <n v="10"/>
    <n v="30"/>
    <x v="3"/>
    <n v="0.9"/>
    <n v="0.56000000000000005"/>
    <n v="0.9"/>
    <n v="81"/>
    <n v="28"/>
    <n v="80"/>
    <s v="Low Deep Work"/>
    <s v="Low Burnout"/>
    <s v="High Focus"/>
    <n v="65"/>
    <x v="1"/>
    <n v="63"/>
  </r>
  <r>
    <s v="FRL-1001"/>
    <x v="118"/>
    <x v="2"/>
    <x v="7"/>
    <n v="7"/>
    <n v="5"/>
    <n v="71"/>
    <n v="2"/>
    <n v="90"/>
    <n v="90"/>
    <n v="10"/>
    <n v="70"/>
    <x v="0"/>
    <n v="0.9"/>
    <n v="0.71"/>
    <n v="0.9"/>
    <n v="96"/>
    <n v="32"/>
    <n v="91"/>
    <s v="Medium Deep Work"/>
    <s v="Low Burnout"/>
    <s v="High Focus"/>
    <n v="89"/>
    <x v="1"/>
    <n v="87"/>
  </r>
  <r>
    <s v="FRL-1249"/>
    <x v="149"/>
    <x v="4"/>
    <x v="2"/>
    <n v="4"/>
    <n v="4"/>
    <n v="100"/>
    <n v="6"/>
    <n v="100"/>
    <n v="90"/>
    <n v="30"/>
    <n v="70"/>
    <x v="4"/>
    <n v="0.7"/>
    <n v="1"/>
    <n v="1"/>
    <n v="68"/>
    <n v="47"/>
    <n v="69"/>
    <s v="Very High Deep Work"/>
    <s v="Low Burnout"/>
    <s v="Medium Focus"/>
    <n v="92"/>
    <x v="1"/>
    <n v="89"/>
  </r>
  <r>
    <s v="FRL-1324"/>
    <x v="6"/>
    <x v="3"/>
    <x v="5"/>
    <n v="10"/>
    <n v="4"/>
    <n v="40"/>
    <n v="5"/>
    <n v="50"/>
    <n v="85"/>
    <n v="30"/>
    <n v="30"/>
    <x v="3"/>
    <n v="0.7"/>
    <n v="0.4"/>
    <n v="0.5"/>
    <n v="60"/>
    <n v="45"/>
    <n v="66"/>
    <s v="Low Deep Work"/>
    <s v="Low Burnout"/>
    <s v="Low Focus"/>
    <n v="71"/>
    <x v="2"/>
    <n v="80"/>
  </r>
  <r>
    <s v="FRL-1100"/>
    <x v="88"/>
    <x v="0"/>
    <x v="3"/>
    <n v="9"/>
    <n v="7"/>
    <n v="78"/>
    <n v="6"/>
    <n v="90"/>
    <n v="95"/>
    <n v="90"/>
    <n v="80"/>
    <x v="0"/>
    <n v="0.1"/>
    <n v="0.78"/>
    <n v="0.9"/>
    <n v="83"/>
    <n v="79"/>
    <n v="87"/>
    <s v="Medium Deep Work"/>
    <s v="High Burnout"/>
    <s v="High Focus"/>
    <n v="100"/>
    <x v="1"/>
    <n v="97"/>
  </r>
  <r>
    <s v="FRL-1072"/>
    <x v="31"/>
    <x v="0"/>
    <x v="6"/>
    <n v="6"/>
    <n v="6"/>
    <n v="100"/>
    <n v="8"/>
    <n v="50"/>
    <n v="100"/>
    <n v="40"/>
    <n v="70"/>
    <x v="2"/>
    <n v="0.6"/>
    <n v="1"/>
    <n v="0.5"/>
    <n v="64"/>
    <n v="50"/>
    <n v="74"/>
    <s v="Very High Deep Work"/>
    <s v="Medium Burnout"/>
    <s v="Low Focus"/>
    <n v="92"/>
    <x v="2"/>
    <n v="101"/>
  </r>
  <r>
    <s v="FRL-1145"/>
    <x v="161"/>
    <x v="4"/>
    <x v="2"/>
    <n v="7"/>
    <n v="7"/>
    <n v="100"/>
    <n v="5"/>
    <n v="70"/>
    <n v="80"/>
    <n v="30"/>
    <n v="80"/>
    <x v="0"/>
    <n v="0.7"/>
    <n v="1"/>
    <n v="0.7"/>
    <n v="77"/>
    <n v="52"/>
    <n v="87"/>
    <s v="Very High Deep Work"/>
    <s v="Medium Burnout"/>
    <s v="Medium Focus"/>
    <n v="71"/>
    <x v="0"/>
    <n v="79"/>
  </r>
  <r>
    <s v="FRL-1151"/>
    <x v="3"/>
    <x v="1"/>
    <x v="3"/>
    <n v="5.5"/>
    <n v="4"/>
    <n v="73"/>
    <n v="5"/>
    <n v="90"/>
    <n v="80"/>
    <n v="60"/>
    <n v="10"/>
    <x v="1"/>
    <n v="0.4"/>
    <n v="0.73"/>
    <n v="0.9"/>
    <n v="75"/>
    <n v="45"/>
    <n v="88"/>
    <s v="Medium Deep Work"/>
    <s v="Low Burnout"/>
    <s v="Medium Focus"/>
    <n v="95"/>
    <x v="1"/>
    <n v="82"/>
  </r>
  <r>
    <s v="FRL-1025"/>
    <x v="98"/>
    <x v="1"/>
    <x v="6"/>
    <n v="9"/>
    <n v="8.5"/>
    <n v="94"/>
    <n v="1"/>
    <n v="100"/>
    <n v="90"/>
    <n v="60"/>
    <n v="50"/>
    <x v="2"/>
    <n v="0.4"/>
    <n v="0.94"/>
    <n v="1"/>
    <n v="74"/>
    <n v="61"/>
    <n v="75"/>
    <s v="Very High Deep Work"/>
    <s v="Medium Burnout"/>
    <s v="Medium Focus"/>
    <n v="100"/>
    <x v="1"/>
    <n v="91"/>
  </r>
  <r>
    <s v="FRL-1161"/>
    <x v="80"/>
    <x v="2"/>
    <x v="7"/>
    <n v="6"/>
    <n v="4.5"/>
    <n v="75"/>
    <n v="8"/>
    <n v="60"/>
    <n v="90"/>
    <n v="50"/>
    <n v="40"/>
    <x v="1"/>
    <n v="0.5"/>
    <n v="0.75"/>
    <n v="0.6"/>
    <n v="65"/>
    <n v="56"/>
    <n v="65"/>
    <s v="Medium Deep Work"/>
    <s v="Medium Burnout"/>
    <s v="Medium Focus"/>
    <n v="78"/>
    <x v="0"/>
    <n v="87"/>
  </r>
  <r>
    <s v="FRL-1019"/>
    <x v="78"/>
    <x v="1"/>
    <x v="0"/>
    <n v="4"/>
    <n v="4"/>
    <n v="100"/>
    <n v="5"/>
    <n v="50"/>
    <n v="95"/>
    <n v="90"/>
    <n v="20"/>
    <x v="2"/>
    <n v="0.1"/>
    <n v="1"/>
    <n v="0.5"/>
    <n v="49"/>
    <n v="53"/>
    <n v="63"/>
    <s v="Very High Deep Work"/>
    <s v="Medium Burnout"/>
    <s v="Low Focus"/>
    <n v="89"/>
    <x v="2"/>
    <n v="99"/>
  </r>
  <r>
    <s v="FRL-1340"/>
    <x v="124"/>
    <x v="3"/>
    <x v="2"/>
    <n v="7.5"/>
    <n v="4"/>
    <n v="53"/>
    <n v="3"/>
    <n v="80"/>
    <n v="70"/>
    <n v="80"/>
    <n v="50"/>
    <x v="2"/>
    <n v="0.2"/>
    <n v="0.53"/>
    <n v="0.8"/>
    <n v="46"/>
    <n v="76"/>
    <n v="40"/>
    <s v="Low Deep Work"/>
    <s v="High Burnout"/>
    <s v="Low Focus"/>
    <n v="68"/>
    <x v="3"/>
    <n v="69"/>
  </r>
  <r>
    <s v="FRL-1030"/>
    <x v="151"/>
    <x v="6"/>
    <x v="6"/>
    <n v="4"/>
    <n v="4"/>
    <n v="100"/>
    <n v="3"/>
    <n v="60"/>
    <n v="80"/>
    <n v="60"/>
    <n v="40"/>
    <x v="0"/>
    <n v="0.4"/>
    <n v="1"/>
    <n v="0.6"/>
    <n v="87"/>
    <n v="43"/>
    <n v="100"/>
    <s v="Very High Deep Work"/>
    <s v="Low Burnout"/>
    <s v="High Focus"/>
    <n v="81"/>
    <x v="0"/>
    <n v="81"/>
  </r>
  <r>
    <s v="FRL-1130"/>
    <x v="140"/>
    <x v="1"/>
    <x v="2"/>
    <n v="7.5"/>
    <n v="7"/>
    <n v="93"/>
    <n v="3"/>
    <n v="90"/>
    <n v="70"/>
    <n v="60"/>
    <n v="50"/>
    <x v="0"/>
    <n v="0.4"/>
    <n v="0.93"/>
    <n v="0.9"/>
    <n v="88"/>
    <n v="55"/>
    <n v="92"/>
    <s v="Very High Deep Work"/>
    <s v="Medium Burnout"/>
    <s v="High Focus"/>
    <n v="72"/>
    <x v="1"/>
    <n v="69"/>
  </r>
  <r>
    <s v="FRL-1189"/>
    <x v="8"/>
    <x v="4"/>
    <x v="5"/>
    <n v="9"/>
    <n v="4"/>
    <n v="44"/>
    <n v="2"/>
    <n v="60"/>
    <n v="85"/>
    <n v="10"/>
    <n v="60"/>
    <x v="1"/>
    <n v="0.9"/>
    <n v="0.44"/>
    <n v="0.6"/>
    <n v="50"/>
    <n v="56"/>
    <n v="52"/>
    <s v="Low Deep Work"/>
    <s v="Medium Burnout"/>
    <s v="Low Focus"/>
    <n v="78"/>
    <x v="0"/>
    <n v="80"/>
  </r>
  <r>
    <s v="FRL-1283"/>
    <x v="174"/>
    <x v="0"/>
    <x v="7"/>
    <n v="8"/>
    <n v="4.5"/>
    <n v="56"/>
    <n v="8"/>
    <n v="90"/>
    <n v="75"/>
    <n v="40"/>
    <n v="70"/>
    <x v="1"/>
    <n v="0.6"/>
    <n v="0.56000000000000005"/>
    <n v="0.9"/>
    <n v="71"/>
    <n v="58"/>
    <n v="64"/>
    <s v="Low Deep Work"/>
    <s v="Medium Burnout"/>
    <s v="Medium Focus"/>
    <n v="74"/>
    <x v="1"/>
    <n v="72"/>
  </r>
  <r>
    <s v="FRL-1013"/>
    <x v="153"/>
    <x v="3"/>
    <x v="3"/>
    <n v="5"/>
    <n v="5"/>
    <n v="100"/>
    <n v="7"/>
    <n v="100"/>
    <n v="80"/>
    <n v="70"/>
    <n v="20"/>
    <x v="3"/>
    <n v="0.3"/>
    <n v="1"/>
    <n v="1"/>
    <n v="86"/>
    <n v="48"/>
    <n v="100"/>
    <s v="Very High Deep Work"/>
    <s v="Low Burnout"/>
    <s v="High Focus"/>
    <n v="95"/>
    <x v="1"/>
    <n v="82"/>
  </r>
  <r>
    <s v="FRL-1400"/>
    <x v="39"/>
    <x v="3"/>
    <x v="2"/>
    <n v="6"/>
    <n v="5.5"/>
    <n v="92"/>
    <n v="5"/>
    <n v="80"/>
    <n v="100"/>
    <n v="80"/>
    <n v="70"/>
    <x v="2"/>
    <n v="0.2"/>
    <n v="0.92"/>
    <n v="0.8"/>
    <n v="57"/>
    <n v="83"/>
    <n v="51"/>
    <s v="Very High Deep Work"/>
    <s v="High Burnout"/>
    <s v="Low Focus"/>
    <n v="97"/>
    <x v="3"/>
    <n v="99"/>
  </r>
  <r>
    <s v="FRL-1284"/>
    <x v="81"/>
    <x v="0"/>
    <x v="5"/>
    <n v="7"/>
    <n v="4.5"/>
    <n v="64"/>
    <n v="6"/>
    <n v="90"/>
    <n v="80"/>
    <n v="60"/>
    <n v="10"/>
    <x v="0"/>
    <n v="0.4"/>
    <n v="0.64"/>
    <n v="0.9"/>
    <n v="93"/>
    <n v="37"/>
    <n v="92"/>
    <s v="Low Deep Work"/>
    <s v="Low Burnout"/>
    <s v="High Focus"/>
    <n v="84"/>
    <x v="1"/>
    <n v="75"/>
  </r>
  <r>
    <s v="FRL-1126"/>
    <x v="108"/>
    <x v="3"/>
    <x v="7"/>
    <n v="8.5"/>
    <n v="8.5"/>
    <n v="100"/>
    <n v="3"/>
    <n v="80"/>
    <n v="70"/>
    <n v="30"/>
    <n v="90"/>
    <x v="4"/>
    <n v="0.7"/>
    <n v="1"/>
    <n v="0.8"/>
    <n v="76"/>
    <n v="60"/>
    <n v="65"/>
    <s v="Very High Deep Work"/>
    <s v="Medium Burnout"/>
    <s v="Medium Focus"/>
    <n v="66"/>
    <x v="3"/>
    <n v="67"/>
  </r>
  <r>
    <s v="FRL-1004"/>
    <x v="65"/>
    <x v="5"/>
    <x v="4"/>
    <n v="8"/>
    <n v="6.5"/>
    <n v="81"/>
    <n v="6"/>
    <n v="50"/>
    <n v="80"/>
    <n v="40"/>
    <n v="90"/>
    <x v="1"/>
    <n v="0.6"/>
    <n v="0.81"/>
    <n v="0.5"/>
    <n v="75"/>
    <n v="53"/>
    <n v="93"/>
    <s v="High Deep Work"/>
    <s v="Medium Burnout"/>
    <s v="Medium Focus"/>
    <n v="77"/>
    <x v="2"/>
    <n v="86"/>
  </r>
  <r>
    <s v="FRL-1349"/>
    <x v="69"/>
    <x v="5"/>
    <x v="7"/>
    <n v="5"/>
    <n v="4"/>
    <n v="80"/>
    <n v="4"/>
    <n v="100"/>
    <n v="100"/>
    <n v="90"/>
    <n v="70"/>
    <x v="2"/>
    <n v="0.1"/>
    <n v="0.8"/>
    <n v="1"/>
    <n v="45"/>
    <n v="84"/>
    <n v="39"/>
    <s v="High Deep Work"/>
    <s v="High Burnout"/>
    <s v="Low Focus"/>
    <n v="99"/>
    <x v="1"/>
    <n v="97"/>
  </r>
  <r>
    <s v="FRL-1274"/>
    <x v="4"/>
    <x v="2"/>
    <x v="3"/>
    <n v="8.5"/>
    <n v="8"/>
    <n v="94"/>
    <n v="1"/>
    <n v="70"/>
    <n v="75"/>
    <n v="90"/>
    <n v="40"/>
    <x v="1"/>
    <n v="0.1"/>
    <n v="0.94"/>
    <n v="0.7"/>
    <n v="75"/>
    <n v="79"/>
    <n v="82"/>
    <s v="Very High Deep Work"/>
    <s v="High Burnout"/>
    <s v="Medium Focus"/>
    <n v="78"/>
    <x v="0"/>
    <n v="77"/>
  </r>
  <r>
    <s v="FRL-1173"/>
    <x v="59"/>
    <x v="0"/>
    <x v="6"/>
    <n v="4"/>
    <n v="4"/>
    <n v="100"/>
    <n v="8"/>
    <n v="50"/>
    <n v="95"/>
    <n v="90"/>
    <n v="40"/>
    <x v="0"/>
    <n v="0.1"/>
    <n v="1"/>
    <n v="0.5"/>
    <n v="77"/>
    <n v="55"/>
    <n v="100"/>
    <s v="Very High Deep Work"/>
    <s v="Medium Burnout"/>
    <s v="Medium Focus"/>
    <n v="88"/>
    <x v="2"/>
    <n v="96"/>
  </r>
  <r>
    <s v="FRL-1287"/>
    <x v="123"/>
    <x v="5"/>
    <x v="1"/>
    <n v="6"/>
    <n v="4"/>
    <n v="67"/>
    <n v="2"/>
    <n v="80"/>
    <n v="95"/>
    <n v="80"/>
    <n v="80"/>
    <x v="4"/>
    <n v="0.2"/>
    <n v="0.67"/>
    <n v="0.8"/>
    <n v="43"/>
    <n v="93"/>
    <n v="33"/>
    <s v="Low Deep Work"/>
    <s v="High Burnout"/>
    <s v="Low Focus"/>
    <n v="84"/>
    <x v="3"/>
    <n v="88"/>
  </r>
  <r>
    <s v="FRL-1356"/>
    <x v="122"/>
    <x v="5"/>
    <x v="2"/>
    <n v="4.5"/>
    <n v="4"/>
    <n v="89"/>
    <n v="1"/>
    <n v="50"/>
    <n v="100"/>
    <n v="80"/>
    <n v="20"/>
    <x v="4"/>
    <n v="0.2"/>
    <n v="0.89"/>
    <n v="0.5"/>
    <n v="75"/>
    <n v="63"/>
    <n v="67"/>
    <s v="High Deep Work"/>
    <s v="Medium Burnout"/>
    <s v="Medium Focus"/>
    <n v="82"/>
    <x v="2"/>
    <n v="99"/>
  </r>
  <r>
    <s v="FRL-1017"/>
    <x v="88"/>
    <x v="0"/>
    <x v="7"/>
    <n v="6.5"/>
    <n v="5.5"/>
    <n v="85"/>
    <n v="5"/>
    <n v="70"/>
    <n v="80"/>
    <n v="50"/>
    <n v="10"/>
    <x v="0"/>
    <n v="0.5"/>
    <n v="0.85"/>
    <n v="0.7"/>
    <n v="76"/>
    <n v="45"/>
    <n v="79"/>
    <s v="High Deep Work"/>
    <s v="Low Burnout"/>
    <s v="Medium Focus"/>
    <n v="69"/>
    <x v="0"/>
    <n v="77"/>
  </r>
  <r>
    <s v="FRL-1158"/>
    <x v="144"/>
    <x v="0"/>
    <x v="4"/>
    <n v="8"/>
    <n v="7.5"/>
    <n v="94"/>
    <n v="7"/>
    <n v="60"/>
    <n v="90"/>
    <n v="50"/>
    <n v="40"/>
    <x v="0"/>
    <n v="0.5"/>
    <n v="0.94"/>
    <n v="0.6"/>
    <n v="90"/>
    <n v="40"/>
    <n v="100"/>
    <s v="Very High Deep Work"/>
    <s v="Low Burnout"/>
    <s v="High Focus"/>
    <n v="95"/>
    <x v="0"/>
    <n v="96"/>
  </r>
  <r>
    <s v="FRL-1381"/>
    <x v="13"/>
    <x v="6"/>
    <x v="0"/>
    <n v="7"/>
    <n v="5.5"/>
    <n v="79"/>
    <n v="7"/>
    <n v="70"/>
    <n v="90"/>
    <n v="80"/>
    <n v="30"/>
    <x v="1"/>
    <n v="0.2"/>
    <n v="0.79"/>
    <n v="0.7"/>
    <n v="72"/>
    <n v="51"/>
    <n v="87"/>
    <s v="Medium Deep Work"/>
    <s v="Medium Burnout"/>
    <s v="Medium Focus"/>
    <n v="92"/>
    <x v="0"/>
    <n v="94"/>
  </r>
  <r>
    <s v="FRL-1092"/>
    <x v="72"/>
    <x v="3"/>
    <x v="6"/>
    <n v="5.5"/>
    <n v="4.5"/>
    <n v="82"/>
    <n v="8"/>
    <n v="60"/>
    <n v="80"/>
    <n v="40"/>
    <n v="80"/>
    <x v="0"/>
    <n v="0.6"/>
    <n v="0.82"/>
    <n v="0.6"/>
    <n v="81"/>
    <n v="47"/>
    <n v="100"/>
    <s v="High Deep Work"/>
    <s v="Low Burnout"/>
    <s v="High Focus"/>
    <n v="81"/>
    <x v="0"/>
    <n v="81"/>
  </r>
  <r>
    <s v="FRL-1346"/>
    <x v="150"/>
    <x v="5"/>
    <x v="7"/>
    <n v="8.5"/>
    <n v="4.5"/>
    <n v="53"/>
    <n v="10"/>
    <n v="50"/>
    <n v="80"/>
    <n v="70"/>
    <n v="70"/>
    <x v="2"/>
    <n v="0.3"/>
    <n v="0.53"/>
    <n v="0.5"/>
    <n v="36"/>
    <n v="92"/>
    <n v="28"/>
    <s v="Low Deep Work"/>
    <s v="High Burnout"/>
    <s v="Low Focus"/>
    <n v="63"/>
    <x v="2"/>
    <n v="77"/>
  </r>
  <r>
    <s v="FRL-1135"/>
    <x v="163"/>
    <x v="1"/>
    <x v="1"/>
    <n v="9"/>
    <n v="5.5"/>
    <n v="61"/>
    <n v="5"/>
    <n v="50"/>
    <n v="85"/>
    <n v="70"/>
    <n v="90"/>
    <x v="3"/>
    <n v="0.3"/>
    <n v="0.61"/>
    <n v="0.5"/>
    <n v="36"/>
    <n v="85"/>
    <n v="39"/>
    <s v="Low Deep Work"/>
    <s v="High Burnout"/>
    <s v="Low Focus"/>
    <n v="64"/>
    <x v="2"/>
    <n v="78"/>
  </r>
  <r>
    <s v="FRL-1295"/>
    <x v="137"/>
    <x v="2"/>
    <x v="7"/>
    <n v="7.5"/>
    <n v="7"/>
    <n v="93"/>
    <n v="9"/>
    <n v="100"/>
    <n v="95"/>
    <n v="70"/>
    <n v="10"/>
    <x v="2"/>
    <n v="0.3"/>
    <n v="0.93"/>
    <n v="1"/>
    <n v="56"/>
    <n v="60"/>
    <n v="52"/>
    <s v="Very High Deep Work"/>
    <s v="Medium Burnout"/>
    <s v="Low Focus"/>
    <n v="94"/>
    <x v="1"/>
    <n v="92"/>
  </r>
  <r>
    <s v="FRL-1298"/>
    <x v="29"/>
    <x v="4"/>
    <x v="2"/>
    <n v="7.5"/>
    <n v="4"/>
    <n v="53"/>
    <n v="3"/>
    <n v="70"/>
    <n v="75"/>
    <n v="40"/>
    <n v="70"/>
    <x v="4"/>
    <n v="0.6"/>
    <n v="0.53"/>
    <n v="0.7"/>
    <n v="42"/>
    <n v="60"/>
    <n v="43"/>
    <s v="Low Deep Work"/>
    <s v="Medium Burnout"/>
    <s v="Low Focus"/>
    <n v="67"/>
    <x v="0"/>
    <n v="74"/>
  </r>
  <r>
    <s v="FRL-1128"/>
    <x v="176"/>
    <x v="5"/>
    <x v="5"/>
    <n v="5.5"/>
    <n v="5.5"/>
    <n v="100"/>
    <n v="4"/>
    <n v="50"/>
    <n v="70"/>
    <n v="40"/>
    <n v="20"/>
    <x v="1"/>
    <n v="0.6"/>
    <n v="1"/>
    <n v="0.5"/>
    <n v="86"/>
    <n v="33"/>
    <n v="93"/>
    <s v="Very High Deep Work"/>
    <s v="Low Burnout"/>
    <s v="High Focus"/>
    <n v="59"/>
    <x v="2"/>
    <n v="65"/>
  </r>
  <r>
    <s v="FRL-1098"/>
    <x v="148"/>
    <x v="2"/>
    <x v="1"/>
    <n v="4.5"/>
    <n v="4"/>
    <n v="89"/>
    <n v="6"/>
    <n v="80"/>
    <n v="95"/>
    <n v="20"/>
    <n v="70"/>
    <x v="1"/>
    <n v="0.8"/>
    <n v="0.89"/>
    <n v="0.8"/>
    <n v="57"/>
    <n v="40"/>
    <n v="64"/>
    <s v="High Deep Work"/>
    <s v="Low Burnout"/>
    <s v="Low Focus"/>
    <n v="84"/>
    <x v="3"/>
    <n v="88"/>
  </r>
  <r>
    <s v="FRL-1211"/>
    <x v="4"/>
    <x v="2"/>
    <x v="5"/>
    <n v="4.5"/>
    <n v="4"/>
    <n v="89"/>
    <n v="5"/>
    <n v="80"/>
    <n v="75"/>
    <n v="10"/>
    <n v="80"/>
    <x v="3"/>
    <n v="0.9"/>
    <n v="0.89"/>
    <n v="0.8"/>
    <n v="65"/>
    <n v="50"/>
    <n v="80"/>
    <s v="High Deep Work"/>
    <s v="Medium Burnout"/>
    <s v="Medium Focus"/>
    <n v="74"/>
    <x v="3"/>
    <n v="70"/>
  </r>
  <r>
    <s v="FRL-1236"/>
    <x v="20"/>
    <x v="6"/>
    <x v="5"/>
    <n v="7.5"/>
    <n v="5.5"/>
    <n v="73"/>
    <n v="6"/>
    <n v="50"/>
    <n v="80"/>
    <n v="60"/>
    <n v="60"/>
    <x v="4"/>
    <n v="0.4"/>
    <n v="0.73"/>
    <n v="0.5"/>
    <n v="50"/>
    <n v="68"/>
    <n v="48"/>
    <s v="Medium Deep Work"/>
    <s v="Medium Burnout"/>
    <s v="Low Focus"/>
    <n v="67"/>
    <x v="2"/>
    <n v="75"/>
  </r>
  <r>
    <s v="FRL-1231"/>
    <x v="59"/>
    <x v="0"/>
    <x v="6"/>
    <n v="4.5"/>
    <n v="4"/>
    <n v="89"/>
    <n v="7"/>
    <n v="90"/>
    <n v="80"/>
    <n v="30"/>
    <n v="70"/>
    <x v="4"/>
    <n v="0.7"/>
    <n v="0.89"/>
    <n v="0.9"/>
    <n v="79"/>
    <n v="44"/>
    <n v="85"/>
    <s v="High Deep Work"/>
    <s v="Low Burnout"/>
    <s v="Medium Focus"/>
    <n v="92"/>
    <x v="1"/>
    <n v="81"/>
  </r>
  <r>
    <s v="FRL-1242"/>
    <x v="96"/>
    <x v="1"/>
    <x v="6"/>
    <n v="9.5"/>
    <n v="4"/>
    <n v="42"/>
    <n v="1"/>
    <n v="100"/>
    <n v="90"/>
    <n v="50"/>
    <n v="40"/>
    <x v="1"/>
    <n v="0.5"/>
    <n v="0.42"/>
    <n v="1"/>
    <n v="69"/>
    <n v="60"/>
    <n v="74"/>
    <s v="Low Deep Work"/>
    <s v="Medium Burnout"/>
    <s v="Medium Focus"/>
    <n v="100"/>
    <x v="1"/>
    <n v="91"/>
  </r>
  <r>
    <s v="FRL-1023"/>
    <x v="4"/>
    <x v="2"/>
    <x v="0"/>
    <n v="6"/>
    <n v="6"/>
    <n v="100"/>
    <n v="6"/>
    <n v="90"/>
    <n v="95"/>
    <n v="20"/>
    <n v="70"/>
    <x v="2"/>
    <n v="0.8"/>
    <n v="1"/>
    <n v="0.9"/>
    <n v="76"/>
    <n v="35"/>
    <n v="83"/>
    <s v="Very High Deep Work"/>
    <s v="Low Burnout"/>
    <s v="Medium Focus"/>
    <n v="100"/>
    <x v="1"/>
    <n v="99"/>
  </r>
  <r>
    <s v="FRL-1005"/>
    <x v="179"/>
    <x v="3"/>
    <x v="5"/>
    <n v="2"/>
    <n v="2"/>
    <n v="100"/>
    <n v="10"/>
    <n v="90"/>
    <n v="95"/>
    <n v="10"/>
    <n v="30"/>
    <x v="1"/>
    <n v="0.9"/>
    <n v="1"/>
    <n v="0.9"/>
    <n v="92"/>
    <n v="28"/>
    <n v="98"/>
    <s v="Very High Deep Work"/>
    <s v="Low Burnout"/>
    <s v="High Focus"/>
    <n v="99"/>
    <x v="1"/>
    <n v="90"/>
  </r>
  <r>
    <s v="FRL-1205"/>
    <x v="61"/>
    <x v="4"/>
    <x v="3"/>
    <n v="8"/>
    <n v="8"/>
    <n v="100"/>
    <n v="3"/>
    <n v="50"/>
    <n v="85"/>
    <n v="40"/>
    <n v="50"/>
    <x v="4"/>
    <n v="0.6"/>
    <n v="1"/>
    <n v="0.5"/>
    <n v="79"/>
    <n v="52"/>
    <n v="82"/>
    <s v="Very High Deep Work"/>
    <s v="Medium Burnout"/>
    <s v="Medium Focus"/>
    <n v="81"/>
    <x v="2"/>
    <n v="87"/>
  </r>
  <r>
    <s v="FRL-1279"/>
    <x v="27"/>
    <x v="4"/>
    <x v="7"/>
    <n v="5.5"/>
    <n v="5.5"/>
    <n v="100"/>
    <n v="4"/>
    <n v="70"/>
    <n v="90"/>
    <n v="40"/>
    <n v="20"/>
    <x v="1"/>
    <n v="0.6"/>
    <n v="1"/>
    <n v="0.7"/>
    <n v="81"/>
    <n v="41"/>
    <n v="83"/>
    <s v="Very High Deep Work"/>
    <s v="Low Burnout"/>
    <s v="High Focus"/>
    <n v="78"/>
    <x v="0"/>
    <n v="87"/>
  </r>
  <r>
    <s v="FRL-1097"/>
    <x v="112"/>
    <x v="2"/>
    <x v="3"/>
    <n v="5"/>
    <n v="4"/>
    <n v="80"/>
    <n v="10"/>
    <n v="60"/>
    <n v="90"/>
    <n v="10"/>
    <n v="50"/>
    <x v="2"/>
    <n v="0.9"/>
    <n v="0.8"/>
    <n v="0.6"/>
    <n v="73"/>
    <n v="29"/>
    <n v="78"/>
    <s v="High Deep Work"/>
    <s v="Low Burnout"/>
    <s v="Medium Focus"/>
    <n v="93"/>
    <x v="0"/>
    <n v="92"/>
  </r>
  <r>
    <s v="FRL-1332"/>
    <x v="5"/>
    <x v="1"/>
    <x v="2"/>
    <n v="4"/>
    <n v="4"/>
    <n v="100"/>
    <n v="5"/>
    <n v="50"/>
    <n v="95"/>
    <n v="20"/>
    <n v="70"/>
    <x v="2"/>
    <n v="0.8"/>
    <n v="1"/>
    <n v="0.5"/>
    <n v="58"/>
    <n v="50"/>
    <n v="61"/>
    <s v="Very High Deep Work"/>
    <s v="Medium Burnout"/>
    <s v="Low Focus"/>
    <n v="78"/>
    <x v="2"/>
    <n v="94"/>
  </r>
  <r>
    <s v="FRL-1211"/>
    <x v="165"/>
    <x v="1"/>
    <x v="6"/>
    <n v="8.5"/>
    <n v="5"/>
    <n v="59"/>
    <n v="8"/>
    <n v="90"/>
    <n v="95"/>
    <n v="70"/>
    <n v="90"/>
    <x v="0"/>
    <n v="0.3"/>
    <n v="0.59"/>
    <n v="0.9"/>
    <n v="75"/>
    <n v="76"/>
    <n v="80"/>
    <s v="Low Deep Work"/>
    <s v="High Burnout"/>
    <s v="Medium Focus"/>
    <n v="100"/>
    <x v="1"/>
    <n v="96"/>
  </r>
  <r>
    <s v="FRL-1119"/>
    <x v="45"/>
    <x v="1"/>
    <x v="7"/>
    <n v="9"/>
    <n v="5"/>
    <n v="56"/>
    <n v="3"/>
    <n v="80"/>
    <n v="100"/>
    <n v="90"/>
    <n v="20"/>
    <x v="1"/>
    <n v="0.1"/>
    <n v="0.56000000000000005"/>
    <n v="0.8"/>
    <n v="44"/>
    <n v="82"/>
    <n v="42"/>
    <s v="Low Deep Work"/>
    <s v="High Burnout"/>
    <s v="Low Focus"/>
    <n v="94"/>
    <x v="3"/>
    <n v="97"/>
  </r>
  <r>
    <s v="FRL-1186"/>
    <x v="172"/>
    <x v="6"/>
    <x v="7"/>
    <n v="5.5"/>
    <n v="4.5"/>
    <n v="82"/>
    <n v="6"/>
    <n v="90"/>
    <n v="90"/>
    <n v="40"/>
    <n v="10"/>
    <x v="3"/>
    <n v="0.6"/>
    <n v="0.82"/>
    <n v="0.9"/>
    <n v="81"/>
    <n v="34"/>
    <n v="89"/>
    <s v="High Deep Work"/>
    <s v="Low Burnout"/>
    <s v="High Focus"/>
    <n v="89"/>
    <x v="1"/>
    <n v="87"/>
  </r>
  <r>
    <s v="FRL-1102"/>
    <x v="84"/>
    <x v="2"/>
    <x v="7"/>
    <n v="7.5"/>
    <n v="4.5"/>
    <n v="60"/>
    <n v="7"/>
    <n v="100"/>
    <n v="75"/>
    <n v="40"/>
    <n v="90"/>
    <x v="2"/>
    <n v="0.6"/>
    <n v="0.6"/>
    <n v="1"/>
    <n v="58"/>
    <n v="61"/>
    <n v="47"/>
    <s v="Low Deep Work"/>
    <s v="Medium Burnout"/>
    <s v="Low Focus"/>
    <n v="74"/>
    <x v="1"/>
    <n v="72"/>
  </r>
  <r>
    <s v="FRL-1371"/>
    <x v="45"/>
    <x v="1"/>
    <x v="3"/>
    <n v="10"/>
    <n v="8"/>
    <n v="80"/>
    <n v="8"/>
    <n v="50"/>
    <n v="75"/>
    <n v="90"/>
    <n v="80"/>
    <x v="2"/>
    <n v="0.1"/>
    <n v="0.8"/>
    <n v="0.5"/>
    <n v="55"/>
    <n v="100"/>
    <n v="49"/>
    <s v="High Deep Work"/>
    <s v="High Burnout"/>
    <s v="Low Focus"/>
    <n v="71"/>
    <x v="2"/>
    <n v="77"/>
  </r>
  <r>
    <s v="FRL-1241"/>
    <x v="12"/>
    <x v="4"/>
    <x v="6"/>
    <n v="7"/>
    <n v="6.5"/>
    <n v="93"/>
    <n v="5"/>
    <n v="90"/>
    <n v="70"/>
    <n v="10"/>
    <n v="60"/>
    <x v="3"/>
    <n v="0.9"/>
    <n v="0.93"/>
    <n v="0.9"/>
    <n v="100"/>
    <n v="30"/>
    <n v="100"/>
    <s v="Very High Deep Work"/>
    <s v="Low Burnout"/>
    <s v="High Focus"/>
    <n v="81"/>
    <x v="1"/>
    <n v="71"/>
  </r>
  <r>
    <s v="FRL-1300"/>
    <x v="70"/>
    <x v="5"/>
    <x v="6"/>
    <n v="7"/>
    <n v="5.5"/>
    <n v="79"/>
    <n v="9"/>
    <n v="60"/>
    <n v="90"/>
    <n v="90"/>
    <n v="40"/>
    <x v="0"/>
    <n v="0.1"/>
    <n v="0.79"/>
    <n v="0.6"/>
    <n v="69"/>
    <n v="61"/>
    <n v="86"/>
    <s v="Medium Deep Work"/>
    <s v="Medium Burnout"/>
    <s v="Medium Focus"/>
    <n v="91"/>
    <x v="0"/>
    <n v="91"/>
  </r>
  <r>
    <s v="FRL-1308"/>
    <x v="83"/>
    <x v="6"/>
    <x v="2"/>
    <n v="8"/>
    <n v="6.5"/>
    <n v="81"/>
    <n v="10"/>
    <n v="50"/>
    <n v="100"/>
    <n v="90"/>
    <n v="30"/>
    <x v="3"/>
    <n v="0.1"/>
    <n v="0.81"/>
    <n v="0.5"/>
    <n v="81"/>
    <n v="73"/>
    <n v="83"/>
    <s v="High Deep Work"/>
    <s v="High Burnout"/>
    <s v="High Focus"/>
    <n v="82"/>
    <x v="2"/>
    <n v="99"/>
  </r>
  <r>
    <s v="FRL-1330"/>
    <x v="179"/>
    <x v="3"/>
    <x v="1"/>
    <n v="4.5"/>
    <n v="4.5"/>
    <n v="100"/>
    <n v="7"/>
    <n v="70"/>
    <n v="75"/>
    <n v="60"/>
    <n v="40"/>
    <x v="3"/>
    <n v="0.4"/>
    <n v="1"/>
    <n v="0.7"/>
    <n v="72"/>
    <n v="54"/>
    <n v="77"/>
    <s v="Very High Deep Work"/>
    <s v="Medium Burnout"/>
    <s v="Medium Focus"/>
    <n v="61"/>
    <x v="0"/>
    <n v="68"/>
  </r>
  <r>
    <s v="FRL-1124"/>
    <x v="68"/>
    <x v="1"/>
    <x v="7"/>
    <n v="4"/>
    <n v="4"/>
    <n v="100"/>
    <n v="3"/>
    <n v="70"/>
    <n v="100"/>
    <n v="90"/>
    <n v="70"/>
    <x v="1"/>
    <n v="0.1"/>
    <n v="1"/>
    <n v="0.7"/>
    <n v="57"/>
    <n v="82"/>
    <n v="59"/>
    <s v="Very High Deep Work"/>
    <s v="High Burnout"/>
    <s v="Low Focus"/>
    <n v="86"/>
    <x v="0"/>
    <n v="97"/>
  </r>
  <r>
    <s v="FRL-1174"/>
    <x v="40"/>
    <x v="4"/>
    <x v="3"/>
    <n v="10"/>
    <n v="9"/>
    <n v="90"/>
    <n v="3"/>
    <n v="50"/>
    <n v="100"/>
    <n v="70"/>
    <n v="80"/>
    <x v="1"/>
    <n v="0.3"/>
    <n v="0.9"/>
    <n v="0.5"/>
    <n v="90"/>
    <n v="78"/>
    <n v="92"/>
    <s v="Very High Deep Work"/>
    <s v="High Burnout"/>
    <s v="High Focus"/>
    <n v="95"/>
    <x v="2"/>
    <n v="102"/>
  </r>
  <r>
    <s v="FRL-1033"/>
    <x v="135"/>
    <x v="4"/>
    <x v="3"/>
    <n v="8.5"/>
    <n v="6"/>
    <n v="71"/>
    <n v="7"/>
    <n v="50"/>
    <n v="70"/>
    <n v="50"/>
    <n v="20"/>
    <x v="3"/>
    <n v="0.5"/>
    <n v="0.71"/>
    <n v="0.5"/>
    <n v="73"/>
    <n v="47"/>
    <n v="93"/>
    <s v="Medium Deep Work"/>
    <s v="Low Burnout"/>
    <s v="Medium Focus"/>
    <n v="67"/>
    <x v="2"/>
    <n v="72"/>
  </r>
  <r>
    <s v="FRL-1130"/>
    <x v="57"/>
    <x v="4"/>
    <x v="2"/>
    <n v="7.5"/>
    <n v="4.5"/>
    <n v="60"/>
    <n v="3"/>
    <n v="90"/>
    <n v="75"/>
    <n v="70"/>
    <n v="30"/>
    <x v="4"/>
    <n v="0.3"/>
    <n v="0.6"/>
    <n v="0.9"/>
    <n v="61"/>
    <n v="60"/>
    <n v="54"/>
    <s v="Low Deep Work"/>
    <s v="Medium Burnout"/>
    <s v="Low Focus"/>
    <n v="77"/>
    <x v="1"/>
    <n v="74"/>
  </r>
  <r>
    <s v="FRL-1157"/>
    <x v="170"/>
    <x v="1"/>
    <x v="2"/>
    <n v="6.5"/>
    <n v="5.5"/>
    <n v="85"/>
    <n v="3"/>
    <n v="80"/>
    <n v="90"/>
    <n v="90"/>
    <n v="70"/>
    <x v="0"/>
    <n v="0.1"/>
    <n v="0.85"/>
    <n v="0.8"/>
    <n v="73"/>
    <n v="76"/>
    <n v="74"/>
    <s v="High Deep Work"/>
    <s v="High Burnout"/>
    <s v="Medium Focus"/>
    <n v="87"/>
    <x v="3"/>
    <n v="89"/>
  </r>
  <r>
    <s v="FRL-1113"/>
    <x v="71"/>
    <x v="4"/>
    <x v="4"/>
    <n v="10"/>
    <n v="7.5"/>
    <n v="75"/>
    <n v="8"/>
    <n v="50"/>
    <n v="95"/>
    <n v="70"/>
    <n v="40"/>
    <x v="1"/>
    <n v="0.3"/>
    <n v="0.75"/>
    <n v="0.5"/>
    <n v="66"/>
    <n v="61"/>
    <n v="82"/>
    <s v="Medium Deep Work"/>
    <s v="Medium Burnout"/>
    <s v="Medium Focus"/>
    <n v="92"/>
    <x v="2"/>
    <n v="101"/>
  </r>
  <r>
    <s v="FRL-1327"/>
    <x v="163"/>
    <x v="1"/>
    <x v="2"/>
    <n v="9.5"/>
    <n v="5.5"/>
    <n v="58"/>
    <n v="7"/>
    <n v="90"/>
    <n v="100"/>
    <n v="10"/>
    <n v="70"/>
    <x v="2"/>
    <n v="0.9"/>
    <n v="0.57999999999999996"/>
    <n v="0.9"/>
    <n v="43"/>
    <n v="46"/>
    <n v="46"/>
    <s v="Low Deep Work"/>
    <s v="Low Burnout"/>
    <s v="Low Focus"/>
    <n v="100"/>
    <x v="1"/>
    <n v="99"/>
  </r>
  <r>
    <s v="FRL-1149"/>
    <x v="32"/>
    <x v="4"/>
    <x v="3"/>
    <n v="9.5"/>
    <n v="7"/>
    <n v="74"/>
    <n v="10"/>
    <n v="70"/>
    <n v="95"/>
    <n v="40"/>
    <n v="70"/>
    <x v="4"/>
    <n v="0.6"/>
    <n v="0.74"/>
    <n v="0.7"/>
    <n v="74"/>
    <n v="55"/>
    <n v="72"/>
    <s v="Medium Deep Work"/>
    <s v="Medium Burnout"/>
    <s v="Medium Focus"/>
    <n v="98"/>
    <x v="0"/>
    <n v="97"/>
  </r>
  <r>
    <s v="FRL-1345"/>
    <x v="144"/>
    <x v="0"/>
    <x v="6"/>
    <n v="7.5"/>
    <n v="6.5"/>
    <n v="87"/>
    <n v="7"/>
    <n v="50"/>
    <n v="100"/>
    <n v="90"/>
    <n v="50"/>
    <x v="2"/>
    <n v="0.1"/>
    <n v="0.87"/>
    <n v="0.5"/>
    <n v="52"/>
    <n v="72"/>
    <n v="58"/>
    <s v="High Deep Work"/>
    <s v="High Burnout"/>
    <s v="Low Focus"/>
    <n v="92"/>
    <x v="2"/>
    <n v="101"/>
  </r>
  <r>
    <s v="FRL-1175"/>
    <x v="73"/>
    <x v="6"/>
    <x v="6"/>
    <n v="7.5"/>
    <n v="7.5"/>
    <n v="100"/>
    <n v="8"/>
    <n v="70"/>
    <n v="90"/>
    <n v="30"/>
    <n v="50"/>
    <x v="2"/>
    <n v="0.7"/>
    <n v="1"/>
    <n v="0.7"/>
    <n v="71"/>
    <n v="40"/>
    <n v="81"/>
    <s v="Very High Deep Work"/>
    <s v="Low Burnout"/>
    <s v="Medium Focus"/>
    <n v="91"/>
    <x v="0"/>
    <n v="91"/>
  </r>
  <r>
    <s v="FRL-1211"/>
    <x v="18"/>
    <x v="6"/>
    <x v="0"/>
    <n v="8"/>
    <n v="8"/>
    <n v="100"/>
    <n v="4"/>
    <n v="70"/>
    <n v="80"/>
    <n v="90"/>
    <n v="30"/>
    <x v="3"/>
    <n v="0.1"/>
    <n v="1"/>
    <n v="0.7"/>
    <n v="68"/>
    <n v="58"/>
    <n v="95"/>
    <s v="Very High Deep Work"/>
    <s v="Medium Burnout"/>
    <s v="Medium Focus"/>
    <n v="82"/>
    <x v="0"/>
    <n v="84"/>
  </r>
  <r>
    <s v="FRL-1019"/>
    <x v="107"/>
    <x v="1"/>
    <x v="3"/>
    <n v="5"/>
    <n v="4.5"/>
    <n v="90"/>
    <n v="5"/>
    <n v="50"/>
    <n v="75"/>
    <n v="60"/>
    <n v="70"/>
    <x v="4"/>
    <n v="0.4"/>
    <n v="0.9"/>
    <n v="0.5"/>
    <n v="68"/>
    <n v="62"/>
    <n v="70"/>
    <s v="Very High Deep Work"/>
    <s v="Medium Burnout"/>
    <s v="Medium Focus"/>
    <n v="71"/>
    <x v="2"/>
    <n v="77"/>
  </r>
  <r>
    <s v="FRL-1079"/>
    <x v="111"/>
    <x v="1"/>
    <x v="7"/>
    <n v="7.5"/>
    <n v="5"/>
    <n v="67"/>
    <n v="10"/>
    <n v="90"/>
    <n v="90"/>
    <n v="90"/>
    <n v="20"/>
    <x v="4"/>
    <n v="0.1"/>
    <n v="0.67"/>
    <n v="0.9"/>
    <n v="43"/>
    <n v="76"/>
    <n v="39"/>
    <s v="Low Deep Work"/>
    <s v="High Burnout"/>
    <s v="Low Focus"/>
    <n v="89"/>
    <x v="1"/>
    <n v="87"/>
  </r>
  <r>
    <s v="FRL-1370"/>
    <x v="31"/>
    <x v="0"/>
    <x v="3"/>
    <n v="5.5"/>
    <n v="5.5"/>
    <n v="100"/>
    <n v="7"/>
    <n v="60"/>
    <n v="90"/>
    <n v="50"/>
    <n v="10"/>
    <x v="3"/>
    <n v="0.5"/>
    <n v="1"/>
    <n v="0.6"/>
    <n v="95"/>
    <n v="35"/>
    <n v="100"/>
    <s v="Very High Deep Work"/>
    <s v="Low Burnout"/>
    <s v="High Focus"/>
    <n v="93"/>
    <x v="0"/>
    <n v="92"/>
  </r>
  <r>
    <s v="FRL-1155"/>
    <x v="160"/>
    <x v="4"/>
    <x v="0"/>
    <n v="7.5"/>
    <n v="6"/>
    <n v="80"/>
    <n v="2"/>
    <n v="60"/>
    <n v="85"/>
    <n v="90"/>
    <n v="10"/>
    <x v="1"/>
    <n v="0.1"/>
    <n v="0.8"/>
    <n v="0.6"/>
    <n v="63"/>
    <n v="53"/>
    <n v="80"/>
    <s v="High Deep Work"/>
    <s v="Medium Burnout"/>
    <s v="Low Focus"/>
    <n v="87"/>
    <x v="0"/>
    <n v="89"/>
  </r>
  <r>
    <s v="FRL-1163"/>
    <x v="155"/>
    <x v="6"/>
    <x v="6"/>
    <n v="4.5"/>
    <n v="4"/>
    <n v="89"/>
    <n v="9"/>
    <n v="50"/>
    <n v="90"/>
    <n v="80"/>
    <n v="10"/>
    <x v="4"/>
    <n v="0.2"/>
    <n v="0.89"/>
    <n v="0.5"/>
    <n v="58"/>
    <n v="50"/>
    <n v="70"/>
    <s v="High Deep Work"/>
    <s v="Medium Burnout"/>
    <s v="Low Focus"/>
    <n v="83"/>
    <x v="2"/>
    <n v="91"/>
  </r>
  <r>
    <s v="FRL-1319"/>
    <x v="26"/>
    <x v="2"/>
    <x v="3"/>
    <n v="9"/>
    <n v="4.5"/>
    <n v="50"/>
    <n v="4"/>
    <n v="90"/>
    <n v="80"/>
    <n v="10"/>
    <n v="30"/>
    <x v="4"/>
    <n v="0.9"/>
    <n v="0.5"/>
    <n v="0.9"/>
    <n v="65"/>
    <n v="29"/>
    <n v="69"/>
    <s v="Low Deep Work"/>
    <s v="Low Burnout"/>
    <s v="Medium Focus"/>
    <n v="95"/>
    <x v="1"/>
    <n v="82"/>
  </r>
  <r>
    <s v="FRL-1301"/>
    <x v="142"/>
    <x v="6"/>
    <x v="4"/>
    <n v="5"/>
    <n v="4.5"/>
    <n v="90"/>
    <n v="1"/>
    <n v="80"/>
    <n v="80"/>
    <n v="80"/>
    <n v="60"/>
    <x v="2"/>
    <n v="0.2"/>
    <n v="0.9"/>
    <n v="0.8"/>
    <n v="65"/>
    <n v="56"/>
    <n v="72"/>
    <s v="Very High Deep Work"/>
    <s v="Medium Burnout"/>
    <s v="Medium Focus"/>
    <n v="92"/>
    <x v="3"/>
    <n v="86"/>
  </r>
  <r>
    <s v="FRL-1243"/>
    <x v="66"/>
    <x v="0"/>
    <x v="3"/>
    <n v="8"/>
    <n v="7"/>
    <n v="88"/>
    <n v="4"/>
    <n v="60"/>
    <n v="90"/>
    <n v="20"/>
    <n v="10"/>
    <x v="2"/>
    <n v="0.8"/>
    <n v="0.88"/>
    <n v="0.6"/>
    <n v="74"/>
    <n v="28"/>
    <n v="80"/>
    <s v="High Deep Work"/>
    <s v="Low Burnout"/>
    <s v="Medium Focus"/>
    <n v="93"/>
    <x v="0"/>
    <n v="92"/>
  </r>
  <r>
    <s v="FRL-1174"/>
    <x v="146"/>
    <x v="1"/>
    <x v="0"/>
    <n v="4"/>
    <n v="4"/>
    <n v="100"/>
    <n v="6"/>
    <n v="60"/>
    <n v="90"/>
    <n v="50"/>
    <n v="20"/>
    <x v="0"/>
    <n v="0.5"/>
    <n v="1"/>
    <n v="0.6"/>
    <n v="78"/>
    <n v="33"/>
    <n v="100"/>
    <s v="Very High Deep Work"/>
    <s v="Low Burnout"/>
    <s v="Medium Focus"/>
    <n v="92"/>
    <x v="0"/>
    <n v="94"/>
  </r>
  <r>
    <s v="FRL-1003"/>
    <x v="1"/>
    <x v="0"/>
    <x v="7"/>
    <n v="9.5"/>
    <n v="7"/>
    <n v="74"/>
    <n v="7"/>
    <n v="80"/>
    <n v="100"/>
    <n v="20"/>
    <n v="60"/>
    <x v="3"/>
    <n v="0.8"/>
    <n v="0.74"/>
    <n v="0.8"/>
    <n v="86"/>
    <n v="40"/>
    <n v="88"/>
    <s v="Medium Deep Work"/>
    <s v="Low Burnout"/>
    <s v="High Focus"/>
    <n v="94"/>
    <x v="3"/>
    <n v="97"/>
  </r>
  <r>
    <s v="FRL-1225"/>
    <x v="131"/>
    <x v="4"/>
    <x v="2"/>
    <n v="7"/>
    <n v="4"/>
    <n v="57"/>
    <n v="3"/>
    <n v="70"/>
    <n v="95"/>
    <n v="60"/>
    <n v="70"/>
    <x v="2"/>
    <n v="0.4"/>
    <n v="0.56999999999999995"/>
    <n v="0.7"/>
    <n v="41"/>
    <n v="73"/>
    <n v="38"/>
    <s v="Low Deep Work"/>
    <s v="High Burnout"/>
    <s v="Low Focus"/>
    <n v="85"/>
    <x v="0"/>
    <n v="94"/>
  </r>
  <r>
    <s v="FRL-1359"/>
    <x v="48"/>
    <x v="6"/>
    <x v="2"/>
    <n v="4.5"/>
    <n v="4"/>
    <n v="89"/>
    <n v="5"/>
    <n v="60"/>
    <n v="100"/>
    <n v="70"/>
    <n v="80"/>
    <x v="4"/>
    <n v="0.3"/>
    <n v="0.89"/>
    <n v="0.6"/>
    <n v="55"/>
    <n v="76"/>
    <n v="53"/>
    <s v="High Deep Work"/>
    <s v="High Burnout"/>
    <s v="Low Focus"/>
    <n v="89"/>
    <x v="0"/>
    <n v="99"/>
  </r>
  <r>
    <s v="FRL-1170"/>
    <x v="105"/>
    <x v="5"/>
    <x v="3"/>
    <n v="6"/>
    <n v="5.5"/>
    <n v="92"/>
    <n v="1"/>
    <n v="90"/>
    <n v="75"/>
    <n v="50"/>
    <n v="30"/>
    <x v="4"/>
    <n v="0.5"/>
    <n v="0.92"/>
    <n v="0.9"/>
    <n v="71"/>
    <n v="50"/>
    <n v="76"/>
    <s v="Very High Deep Work"/>
    <s v="Medium Burnout"/>
    <s v="Medium Focus"/>
    <n v="89"/>
    <x v="1"/>
    <n v="77"/>
  </r>
  <r>
    <s v="FRL-1190"/>
    <x v="59"/>
    <x v="0"/>
    <x v="3"/>
    <n v="5.5"/>
    <n v="4.5"/>
    <n v="82"/>
    <n v="5"/>
    <n v="100"/>
    <n v="90"/>
    <n v="70"/>
    <n v="70"/>
    <x v="4"/>
    <n v="0.3"/>
    <n v="0.82"/>
    <n v="1"/>
    <n v="70"/>
    <n v="64"/>
    <n v="69"/>
    <s v="High Deep Work"/>
    <s v="Medium Burnout"/>
    <s v="Medium Focus"/>
    <n v="100"/>
    <x v="1"/>
    <n v="92"/>
  </r>
  <r>
    <s v="FRL-1279"/>
    <x v="157"/>
    <x v="4"/>
    <x v="3"/>
    <n v="10"/>
    <n v="9.5"/>
    <n v="95"/>
    <n v="2"/>
    <n v="80"/>
    <n v="100"/>
    <n v="60"/>
    <n v="90"/>
    <x v="2"/>
    <n v="0.4"/>
    <n v="0.95"/>
    <n v="0.8"/>
    <n v="74"/>
    <n v="80"/>
    <n v="68"/>
    <s v="Very High Deep Work"/>
    <s v="High Burnout"/>
    <s v="Medium Focus"/>
    <n v="100"/>
    <x v="3"/>
    <n v="102"/>
  </r>
  <r>
    <s v="FRL-1147"/>
    <x v="97"/>
    <x v="3"/>
    <x v="4"/>
    <n v="6"/>
    <n v="4"/>
    <n v="67"/>
    <n v="4"/>
    <n v="60"/>
    <n v="80"/>
    <n v="90"/>
    <n v="80"/>
    <x v="2"/>
    <n v="0.1"/>
    <n v="0.67"/>
    <n v="0.6"/>
    <n v="48"/>
    <n v="75"/>
    <n v="51"/>
    <s v="Low Deep Work"/>
    <s v="High Burnout"/>
    <s v="Low Focus"/>
    <n v="84"/>
    <x v="0"/>
    <n v="86"/>
  </r>
  <r>
    <s v="FRL-1053"/>
    <x v="9"/>
    <x v="0"/>
    <x v="1"/>
    <n v="10"/>
    <n v="9.5"/>
    <n v="95"/>
    <n v="7"/>
    <n v="90"/>
    <n v="75"/>
    <n v="80"/>
    <n v="10"/>
    <x v="3"/>
    <n v="0.2"/>
    <n v="0.95"/>
    <n v="0.9"/>
    <n v="96"/>
    <n v="75"/>
    <n v="85"/>
    <s v="Very High Deep Work"/>
    <s v="High Burnout"/>
    <s v="High Focus"/>
    <n v="70"/>
    <x v="1"/>
    <n v="68"/>
  </r>
  <r>
    <s v="FRL-1335"/>
    <x v="52"/>
    <x v="5"/>
    <x v="1"/>
    <n v="5.5"/>
    <n v="4"/>
    <n v="73"/>
    <n v="10"/>
    <n v="100"/>
    <n v="80"/>
    <n v="50"/>
    <n v="40"/>
    <x v="0"/>
    <n v="0.5"/>
    <n v="0.73"/>
    <n v="1"/>
    <n v="83"/>
    <n v="51"/>
    <n v="75"/>
    <s v="Medium Deep Work"/>
    <s v="Medium Burnout"/>
    <s v="High Focus"/>
    <n v="75"/>
    <x v="1"/>
    <n v="73"/>
  </r>
  <r>
    <s v="FRL-1043"/>
    <x v="42"/>
    <x v="5"/>
    <x v="1"/>
    <n v="6"/>
    <n v="5"/>
    <n v="83"/>
    <n v="6"/>
    <n v="90"/>
    <n v="90"/>
    <n v="10"/>
    <n v="10"/>
    <x v="4"/>
    <n v="0.9"/>
    <n v="0.83"/>
    <n v="0.9"/>
    <n v="83"/>
    <n v="22"/>
    <n v="70"/>
    <s v="High Deep Work"/>
    <s v="Low Burnout"/>
    <s v="High Focus"/>
    <n v="84"/>
    <x v="1"/>
    <n v="83"/>
  </r>
  <r>
    <s v="FRL-1175"/>
    <x v="127"/>
    <x v="6"/>
    <x v="0"/>
    <n v="7"/>
    <n v="7"/>
    <n v="100"/>
    <n v="9"/>
    <n v="60"/>
    <n v="75"/>
    <n v="10"/>
    <n v="70"/>
    <x v="3"/>
    <n v="0.9"/>
    <n v="1"/>
    <n v="0.6"/>
    <n v="78"/>
    <n v="32"/>
    <n v="100"/>
    <s v="Very High Deep Work"/>
    <s v="Low Burnout"/>
    <s v="Medium Focus"/>
    <n v="77"/>
    <x v="0"/>
    <n v="79"/>
  </r>
  <r>
    <s v="FRL-1178"/>
    <x v="2"/>
    <x v="1"/>
    <x v="5"/>
    <n v="8"/>
    <n v="5.5"/>
    <n v="69"/>
    <n v="8"/>
    <n v="50"/>
    <n v="95"/>
    <n v="60"/>
    <n v="20"/>
    <x v="0"/>
    <n v="0.4"/>
    <n v="0.69"/>
    <n v="0.5"/>
    <n v="79"/>
    <n v="46"/>
    <n v="81"/>
    <s v="Low Deep Work"/>
    <s v="Low Burnout"/>
    <s v="Medium Focus"/>
    <n v="79"/>
    <x v="2"/>
    <n v="90"/>
  </r>
  <r>
    <s v="FRL-1050"/>
    <x v="25"/>
    <x v="6"/>
    <x v="1"/>
    <n v="7"/>
    <n v="5.5"/>
    <n v="79"/>
    <n v="8"/>
    <n v="80"/>
    <n v="85"/>
    <n v="60"/>
    <n v="40"/>
    <x v="3"/>
    <n v="0.4"/>
    <n v="0.79"/>
    <n v="0.8"/>
    <n v="76"/>
    <n v="58"/>
    <n v="74"/>
    <s v="Medium Deep Work"/>
    <s v="Medium Burnout"/>
    <s v="Medium Focus"/>
    <n v="75"/>
    <x v="3"/>
    <n v="78"/>
  </r>
  <r>
    <s v="FRL-1138"/>
    <x v="90"/>
    <x v="3"/>
    <x v="4"/>
    <n v="7"/>
    <n v="5.5"/>
    <n v="79"/>
    <n v="4"/>
    <n v="50"/>
    <n v="90"/>
    <n v="70"/>
    <n v="80"/>
    <x v="2"/>
    <n v="0.3"/>
    <n v="0.79"/>
    <n v="0.5"/>
    <n v="54"/>
    <n v="63"/>
    <n v="61"/>
    <s v="Medium Deep Work"/>
    <s v="Medium Burnout"/>
    <s v="Low Focus"/>
    <n v="87"/>
    <x v="2"/>
    <n v="96"/>
  </r>
  <r>
    <s v="FRL-1399"/>
    <x v="112"/>
    <x v="2"/>
    <x v="1"/>
    <n v="8.5"/>
    <n v="4.5"/>
    <n v="53"/>
    <n v="3"/>
    <n v="90"/>
    <n v="80"/>
    <n v="60"/>
    <n v="50"/>
    <x v="0"/>
    <n v="0.4"/>
    <n v="0.53"/>
    <n v="0.9"/>
    <n v="74"/>
    <n v="71"/>
    <n v="60"/>
    <s v="Low Deep Work"/>
    <s v="High Burnout"/>
    <s v="Medium Focus"/>
    <n v="75"/>
    <x v="1"/>
    <n v="73"/>
  </r>
  <r>
    <s v="FRL-1275"/>
    <x v="157"/>
    <x v="4"/>
    <x v="2"/>
    <n v="8.5"/>
    <n v="6"/>
    <n v="71"/>
    <n v="5"/>
    <n v="90"/>
    <n v="95"/>
    <n v="90"/>
    <n v="30"/>
    <x v="1"/>
    <n v="0.1"/>
    <n v="0.71"/>
    <n v="0.9"/>
    <n v="78"/>
    <n v="75"/>
    <n v="72"/>
    <s v="Medium Deep Work"/>
    <s v="High Burnout"/>
    <s v="Medium Focus"/>
    <n v="97"/>
    <x v="1"/>
    <n v="94"/>
  </r>
  <r>
    <s v="FRL-1206"/>
    <x v="108"/>
    <x v="3"/>
    <x v="0"/>
    <n v="6"/>
    <n v="4"/>
    <n v="67"/>
    <n v="4"/>
    <n v="80"/>
    <n v="85"/>
    <n v="80"/>
    <n v="50"/>
    <x v="3"/>
    <n v="0.2"/>
    <n v="0.67"/>
    <n v="0.8"/>
    <n v="77"/>
    <n v="52"/>
    <n v="95"/>
    <s v="Low Deep Work"/>
    <s v="Medium Burnout"/>
    <s v="Medium Focus"/>
    <n v="95"/>
    <x v="3"/>
    <n v="89"/>
  </r>
  <r>
    <s v="FRL-1259"/>
    <x v="88"/>
    <x v="0"/>
    <x v="6"/>
    <n v="8.5"/>
    <n v="7"/>
    <n v="82"/>
    <n v="10"/>
    <n v="90"/>
    <n v="100"/>
    <n v="80"/>
    <n v="90"/>
    <x v="1"/>
    <n v="0.2"/>
    <n v="0.82"/>
    <n v="0.9"/>
    <n v="80"/>
    <n v="82"/>
    <n v="85"/>
    <s v="High Deep Work"/>
    <s v="High Burnout"/>
    <s v="High Focus"/>
    <n v="100"/>
    <x v="1"/>
    <n v="101"/>
  </r>
  <r>
    <s v="FRL-1289"/>
    <x v="103"/>
    <x v="3"/>
    <x v="3"/>
    <n v="6"/>
    <n v="4"/>
    <n v="67"/>
    <n v="9"/>
    <n v="60"/>
    <n v="80"/>
    <n v="10"/>
    <n v="50"/>
    <x v="1"/>
    <n v="0.9"/>
    <n v="0.67"/>
    <n v="0.6"/>
    <n v="83"/>
    <n v="31"/>
    <n v="96"/>
    <s v="Low Deep Work"/>
    <s v="Low Burnout"/>
    <s v="High Focus"/>
    <n v="83"/>
    <x v="0"/>
    <n v="82"/>
  </r>
  <r>
    <s v="FRL-1351"/>
    <x v="107"/>
    <x v="1"/>
    <x v="1"/>
    <n v="10"/>
    <n v="6"/>
    <n v="60"/>
    <n v="5"/>
    <n v="70"/>
    <n v="75"/>
    <n v="80"/>
    <n v="10"/>
    <x v="4"/>
    <n v="0.2"/>
    <n v="0.6"/>
    <n v="0.7"/>
    <n v="76"/>
    <n v="90"/>
    <n v="48"/>
    <s v="Low Deep Work"/>
    <s v="High Burnout"/>
    <s v="Medium Focus"/>
    <n v="61"/>
    <x v="0"/>
    <n v="68"/>
  </r>
  <r>
    <s v="FRL-1185"/>
    <x v="124"/>
    <x v="3"/>
    <x v="4"/>
    <n v="6"/>
    <n v="5"/>
    <n v="83"/>
    <n v="3"/>
    <n v="90"/>
    <n v="85"/>
    <n v="20"/>
    <n v="10"/>
    <x v="1"/>
    <n v="0.8"/>
    <n v="0.83"/>
    <n v="0.9"/>
    <n v="91"/>
    <n v="25"/>
    <n v="100"/>
    <s v="High Deep Work"/>
    <s v="Low Burnout"/>
    <s v="High Focus"/>
    <n v="100"/>
    <x v="1"/>
    <n v="91"/>
  </r>
  <r>
    <s v="FRL-1129"/>
    <x v="27"/>
    <x v="4"/>
    <x v="6"/>
    <n v="9"/>
    <n v="5"/>
    <n v="56"/>
    <n v="9"/>
    <n v="70"/>
    <n v="70"/>
    <n v="80"/>
    <n v="60"/>
    <x v="0"/>
    <n v="0.2"/>
    <n v="0.56000000000000005"/>
    <n v="0.7"/>
    <n v="63"/>
    <n v="73"/>
    <n v="71"/>
    <s v="Low Deep Work"/>
    <s v="High Burnout"/>
    <s v="Low Focus"/>
    <n v="71"/>
    <x v="0"/>
    <n v="71"/>
  </r>
  <r>
    <s v="FRL-1312"/>
    <x v="4"/>
    <x v="2"/>
    <x v="6"/>
    <n v="6"/>
    <n v="5.5"/>
    <n v="92"/>
    <n v="1"/>
    <n v="80"/>
    <n v="90"/>
    <n v="30"/>
    <n v="90"/>
    <x v="0"/>
    <n v="0.7"/>
    <n v="0.92"/>
    <n v="0.8"/>
    <n v="97"/>
    <n v="46"/>
    <n v="100"/>
    <s v="Very High Deep Work"/>
    <s v="Low Burnout"/>
    <s v="High Focus"/>
    <n v="98"/>
    <x v="3"/>
    <n v="91"/>
  </r>
  <r>
    <s v="FRL-1160"/>
    <x v="89"/>
    <x v="0"/>
    <x v="2"/>
    <n v="8"/>
    <n v="4.5"/>
    <n v="56"/>
    <n v="1"/>
    <n v="100"/>
    <n v="95"/>
    <n v="60"/>
    <n v="90"/>
    <x v="4"/>
    <n v="0.4"/>
    <n v="0.56000000000000005"/>
    <n v="1"/>
    <n v="39"/>
    <n v="81"/>
    <n v="36"/>
    <s v="Low Deep Work"/>
    <s v="High Burnout"/>
    <s v="Low Focus"/>
    <n v="97"/>
    <x v="1"/>
    <n v="94"/>
  </r>
  <r>
    <s v="FRL-1235"/>
    <x v="31"/>
    <x v="0"/>
    <x v="0"/>
    <n v="9.5"/>
    <n v="7.5"/>
    <n v="79"/>
    <n v="6"/>
    <n v="50"/>
    <n v="75"/>
    <n v="40"/>
    <n v="30"/>
    <x v="2"/>
    <n v="0.6"/>
    <n v="0.79"/>
    <n v="0.5"/>
    <n v="51"/>
    <n v="45"/>
    <n v="62"/>
    <s v="Medium Deep Work"/>
    <s v="Low Burnout"/>
    <s v="Low Focus"/>
    <n v="71"/>
    <x v="2"/>
    <n v="79"/>
  </r>
  <r>
    <s v="FRL-1231"/>
    <x v="78"/>
    <x v="1"/>
    <x v="0"/>
    <n v="7.5"/>
    <n v="6"/>
    <n v="80"/>
    <n v="7"/>
    <n v="50"/>
    <n v="100"/>
    <n v="80"/>
    <n v="80"/>
    <x v="0"/>
    <n v="0.2"/>
    <n v="0.8"/>
    <n v="0.5"/>
    <n v="70"/>
    <n v="55"/>
    <n v="87"/>
    <s v="High Deep Work"/>
    <s v="Medium Burnout"/>
    <s v="Medium Focus"/>
    <n v="94"/>
    <x v="2"/>
    <n v="104"/>
  </r>
  <r>
    <s v="FRL-1092"/>
    <x v="72"/>
    <x v="3"/>
    <x v="6"/>
    <n v="7"/>
    <n v="6.5"/>
    <n v="93"/>
    <n v="8"/>
    <n v="90"/>
    <n v="85"/>
    <n v="20"/>
    <n v="70"/>
    <x v="3"/>
    <n v="0.8"/>
    <n v="0.93"/>
    <n v="0.9"/>
    <n v="99"/>
    <n v="36"/>
    <n v="100"/>
    <s v="Very High Deep Work"/>
    <s v="Low Burnout"/>
    <s v="High Focus"/>
    <n v="98"/>
    <x v="1"/>
    <n v="86"/>
  </r>
  <r>
    <s v="FRL-1391"/>
    <x v="104"/>
    <x v="2"/>
    <x v="1"/>
    <n v="7"/>
    <n v="4.5"/>
    <n v="64"/>
    <n v="9"/>
    <n v="60"/>
    <n v="70"/>
    <n v="40"/>
    <n v="30"/>
    <x v="4"/>
    <n v="0.6"/>
    <n v="0.64"/>
    <n v="0.6"/>
    <n v="63"/>
    <n v="51"/>
    <n v="51"/>
    <s v="Low Deep Work"/>
    <s v="Medium Burnout"/>
    <s v="Low Focus"/>
    <n v="57"/>
    <x v="0"/>
    <n v="63"/>
  </r>
  <r>
    <s v="FRL-1155"/>
    <x v="64"/>
    <x v="0"/>
    <x v="4"/>
    <n v="8.5"/>
    <n v="8"/>
    <n v="94"/>
    <n v="7"/>
    <n v="50"/>
    <n v="90"/>
    <n v="50"/>
    <n v="70"/>
    <x v="4"/>
    <n v="0.5"/>
    <n v="0.94"/>
    <n v="0.5"/>
    <n v="69"/>
    <n v="51"/>
    <n v="80"/>
    <s v="Very High Deep Work"/>
    <s v="Medium Burnout"/>
    <s v="Medium Focus"/>
    <n v="87"/>
    <x v="2"/>
    <n v="96"/>
  </r>
  <r>
    <s v="FRL-1141"/>
    <x v="178"/>
    <x v="4"/>
    <x v="3"/>
    <n v="7.5"/>
    <n v="7.5"/>
    <n v="100"/>
    <n v="1"/>
    <n v="70"/>
    <n v="75"/>
    <n v="70"/>
    <n v="50"/>
    <x v="2"/>
    <n v="0.3"/>
    <n v="1"/>
    <n v="0.7"/>
    <n v="65"/>
    <n v="68"/>
    <n v="67"/>
    <s v="Very High Deep Work"/>
    <s v="Medium Burnout"/>
    <s v="Medium Focus"/>
    <n v="78"/>
    <x v="0"/>
    <n v="77"/>
  </r>
  <r>
    <s v="FRL-1131"/>
    <x v="99"/>
    <x v="6"/>
    <x v="3"/>
    <n v="9"/>
    <n v="6.5"/>
    <n v="72"/>
    <n v="5"/>
    <n v="70"/>
    <n v="70"/>
    <n v="80"/>
    <n v="70"/>
    <x v="3"/>
    <n v="0.2"/>
    <n v="0.72"/>
    <n v="0.7"/>
    <n v="67"/>
    <n v="74"/>
    <n v="79"/>
    <s v="Medium Deep Work"/>
    <s v="High Burnout"/>
    <s v="Medium Focus"/>
    <n v="73"/>
    <x v="0"/>
    <n v="72"/>
  </r>
  <r>
    <s v="FRL-1276"/>
    <x v="21"/>
    <x v="4"/>
    <x v="3"/>
    <n v="4"/>
    <n v="4"/>
    <n v="100"/>
    <n v="3"/>
    <n v="90"/>
    <n v="75"/>
    <n v="50"/>
    <n v="90"/>
    <x v="0"/>
    <n v="0.5"/>
    <n v="1"/>
    <n v="0.9"/>
    <n v="92"/>
    <n v="55"/>
    <n v="100"/>
    <s v="Very High Deep Work"/>
    <s v="Medium Burnout"/>
    <s v="High Focus"/>
    <n v="89"/>
    <x v="1"/>
    <n v="77"/>
  </r>
  <r>
    <s v="FRL-1012"/>
    <x v="143"/>
    <x v="6"/>
    <x v="5"/>
    <n v="8.5"/>
    <n v="5"/>
    <n v="59"/>
    <n v="1"/>
    <n v="60"/>
    <n v="100"/>
    <n v="70"/>
    <n v="60"/>
    <x v="0"/>
    <n v="0.3"/>
    <n v="0.59"/>
    <n v="0.6"/>
    <n v="59"/>
    <n v="72"/>
    <n v="59"/>
    <s v="Low Deep Work"/>
    <s v="High Burnout"/>
    <s v="Low Focus"/>
    <n v="91"/>
    <x v="0"/>
    <n v="95"/>
  </r>
  <r>
    <s v="FRL-1324"/>
    <x v="6"/>
    <x v="3"/>
    <x v="1"/>
    <n v="7"/>
    <n v="6"/>
    <n v="86"/>
    <n v="7"/>
    <n v="80"/>
    <n v="90"/>
    <n v="10"/>
    <n v="10"/>
    <x v="1"/>
    <n v="0.9"/>
    <n v="0.86"/>
    <n v="0.8"/>
    <n v="95"/>
    <n v="21"/>
    <n v="88"/>
    <s v="High Deep Work"/>
    <s v="Low Burnout"/>
    <s v="High Focus"/>
    <n v="80"/>
    <x v="3"/>
    <n v="83"/>
  </r>
  <r>
    <s v="FRL-1111"/>
    <x v="23"/>
    <x v="3"/>
    <x v="4"/>
    <n v="4.5"/>
    <n v="4.5"/>
    <n v="100"/>
    <n v="3"/>
    <n v="50"/>
    <n v="80"/>
    <n v="20"/>
    <n v="60"/>
    <x v="4"/>
    <n v="0.8"/>
    <n v="1"/>
    <n v="0.5"/>
    <n v="77"/>
    <n v="29"/>
    <n v="93"/>
    <s v="Very High Deep Work"/>
    <s v="Low Burnout"/>
    <s v="Medium Focus"/>
    <n v="77"/>
    <x v="2"/>
    <n v="86"/>
  </r>
  <r>
    <s v="FRL-1263"/>
    <x v="122"/>
    <x v="5"/>
    <x v="2"/>
    <n v="6"/>
    <n v="4.5"/>
    <n v="75"/>
    <n v="8"/>
    <n v="90"/>
    <n v="85"/>
    <n v="20"/>
    <n v="30"/>
    <x v="4"/>
    <n v="0.8"/>
    <n v="0.75"/>
    <n v="0.9"/>
    <n v="69"/>
    <n v="32"/>
    <n v="68"/>
    <s v="Medium Deep Work"/>
    <s v="Low Burnout"/>
    <s v="Medium Focus"/>
    <n v="87"/>
    <x v="1"/>
    <n v="84"/>
  </r>
  <r>
    <s v="FRL-1372"/>
    <x v="108"/>
    <x v="3"/>
    <x v="5"/>
    <n v="9.5"/>
    <n v="5.5"/>
    <n v="58"/>
    <n v="4"/>
    <n v="60"/>
    <n v="100"/>
    <n v="60"/>
    <n v="70"/>
    <x v="1"/>
    <n v="0.4"/>
    <n v="0.57999999999999996"/>
    <n v="0.6"/>
    <n v="51"/>
    <n v="80"/>
    <n v="49"/>
    <s v="Low Deep Work"/>
    <s v="High Burnout"/>
    <s v="Low Focus"/>
    <n v="91"/>
    <x v="0"/>
    <n v="95"/>
  </r>
  <r>
    <s v="FRL-1079"/>
    <x v="132"/>
    <x v="4"/>
    <x v="0"/>
    <n v="4.5"/>
    <n v="4.5"/>
    <n v="100"/>
    <n v="5"/>
    <n v="70"/>
    <n v="85"/>
    <n v="70"/>
    <n v="70"/>
    <x v="0"/>
    <n v="0.3"/>
    <n v="1"/>
    <n v="0.7"/>
    <n v="77"/>
    <n v="50"/>
    <n v="100"/>
    <s v="Very High Deep Work"/>
    <s v="Medium Burnout"/>
    <s v="Medium Focus"/>
    <n v="87"/>
    <x v="0"/>
    <n v="89"/>
  </r>
  <r>
    <s v="FRL-1367"/>
    <x v="16"/>
    <x v="2"/>
    <x v="6"/>
    <n v="5"/>
    <n v="5"/>
    <n v="100"/>
    <n v="6"/>
    <n v="100"/>
    <n v="85"/>
    <n v="50"/>
    <n v="20"/>
    <x v="0"/>
    <n v="0.5"/>
    <n v="1"/>
    <n v="1"/>
    <n v="100"/>
    <n v="34"/>
    <n v="100"/>
    <s v="Very High Deep Work"/>
    <s v="Low Burnout"/>
    <s v="High Focus"/>
    <n v="98"/>
    <x v="1"/>
    <n v="86"/>
  </r>
  <r>
    <s v="FRL-1039"/>
    <x v="166"/>
    <x v="2"/>
    <x v="6"/>
    <n v="6"/>
    <n v="4"/>
    <n v="67"/>
    <n v="8"/>
    <n v="100"/>
    <n v="75"/>
    <n v="70"/>
    <n v="60"/>
    <x v="3"/>
    <n v="0.3"/>
    <n v="0.67"/>
    <n v="1"/>
    <n v="80"/>
    <n v="59"/>
    <n v="97"/>
    <s v="Low Deep Work"/>
    <s v="Medium Burnout"/>
    <s v="High Focus"/>
    <n v="87"/>
    <x v="1"/>
    <n v="76"/>
  </r>
  <r>
    <s v="FRL-1130"/>
    <x v="150"/>
    <x v="5"/>
    <x v="6"/>
    <n v="7"/>
    <n v="5"/>
    <n v="71"/>
    <n v="6"/>
    <n v="80"/>
    <n v="95"/>
    <n v="20"/>
    <n v="30"/>
    <x v="0"/>
    <n v="0.8"/>
    <n v="0.71"/>
    <n v="0.8"/>
    <n v="87"/>
    <n v="31"/>
    <n v="100"/>
    <s v="Medium Deep Work"/>
    <s v="Low Burnout"/>
    <s v="High Focus"/>
    <n v="100"/>
    <x v="3"/>
    <n v="96"/>
  </r>
  <r>
    <s v="FRL-1389"/>
    <x v="50"/>
    <x v="4"/>
    <x v="7"/>
    <n v="6"/>
    <n v="5.5"/>
    <n v="92"/>
    <n v="8"/>
    <n v="60"/>
    <n v="85"/>
    <n v="50"/>
    <n v="50"/>
    <x v="0"/>
    <n v="0.5"/>
    <n v="0.92"/>
    <n v="0.6"/>
    <n v="76"/>
    <n v="55"/>
    <n v="78"/>
    <s v="Very High Deep Work"/>
    <s v="Medium Burnout"/>
    <s v="Medium Focus"/>
    <n v="73"/>
    <x v="0"/>
    <n v="82"/>
  </r>
  <r>
    <s v="FRL-1308"/>
    <x v="121"/>
    <x v="4"/>
    <x v="4"/>
    <n v="8.5"/>
    <n v="5"/>
    <n v="59"/>
    <n v="9"/>
    <n v="50"/>
    <n v="80"/>
    <n v="40"/>
    <n v="60"/>
    <x v="1"/>
    <n v="0.6"/>
    <n v="0.59"/>
    <n v="0.5"/>
    <n v="61"/>
    <n v="54"/>
    <n v="76"/>
    <s v="Low Deep Work"/>
    <s v="Medium Burnout"/>
    <s v="Low Focus"/>
    <n v="77"/>
    <x v="2"/>
    <n v="86"/>
  </r>
  <r>
    <s v="FRL-1327"/>
    <x v="158"/>
    <x v="6"/>
    <x v="7"/>
    <n v="5"/>
    <n v="4.5"/>
    <n v="90"/>
    <n v="7"/>
    <n v="90"/>
    <n v="95"/>
    <n v="70"/>
    <n v="10"/>
    <x v="3"/>
    <n v="0.3"/>
    <n v="0.9"/>
    <n v="0.9"/>
    <n v="69"/>
    <n v="50"/>
    <n v="79"/>
    <s v="Very High Deep Work"/>
    <s v="Medium Burnout"/>
    <s v="Medium Focus"/>
    <n v="94"/>
    <x v="1"/>
    <n v="92"/>
  </r>
  <r>
    <s v="FRL-1388"/>
    <x v="144"/>
    <x v="0"/>
    <x v="5"/>
    <n v="10"/>
    <n v="8"/>
    <n v="80"/>
    <n v="5"/>
    <n v="80"/>
    <n v="100"/>
    <n v="60"/>
    <n v="20"/>
    <x v="3"/>
    <n v="0.4"/>
    <n v="0.8"/>
    <n v="0.8"/>
    <n v="88"/>
    <n v="46"/>
    <n v="94"/>
    <s v="High Deep Work"/>
    <s v="Low Burnout"/>
    <s v="High Focus"/>
    <n v="99"/>
    <x v="3"/>
    <n v="95"/>
  </r>
  <r>
    <s v="FRL-1396"/>
    <x v="168"/>
    <x v="6"/>
    <x v="1"/>
    <n v="7.5"/>
    <n v="6"/>
    <n v="80"/>
    <n v="10"/>
    <n v="90"/>
    <n v="100"/>
    <n v="60"/>
    <n v="10"/>
    <x v="2"/>
    <n v="0.4"/>
    <n v="0.8"/>
    <n v="0.9"/>
    <n v="78"/>
    <n v="61"/>
    <n v="57"/>
    <s v="High Deep Work"/>
    <s v="Medium Burnout"/>
    <s v="Medium Focus"/>
    <n v="94"/>
    <x v="1"/>
    <n v="93"/>
  </r>
  <r>
    <s v="FRL-1342"/>
    <x v="162"/>
    <x v="2"/>
    <x v="3"/>
    <n v="4"/>
    <n v="4"/>
    <n v="100"/>
    <n v="6"/>
    <n v="70"/>
    <n v="85"/>
    <n v="60"/>
    <n v="20"/>
    <x v="3"/>
    <n v="0.4"/>
    <n v="1"/>
    <n v="0.7"/>
    <n v="90"/>
    <n v="42"/>
    <n v="100"/>
    <s v="Very High Deep Work"/>
    <s v="Low Burnout"/>
    <s v="High Focus"/>
    <n v="88"/>
    <x v="0"/>
    <n v="87"/>
  </r>
  <r>
    <s v="FRL-1205"/>
    <x v="128"/>
    <x v="2"/>
    <x v="2"/>
    <n v="4"/>
    <n v="4"/>
    <n v="100"/>
    <n v="2"/>
    <n v="90"/>
    <n v="100"/>
    <n v="60"/>
    <n v="80"/>
    <x v="3"/>
    <n v="0.4"/>
    <n v="1"/>
    <n v="0.9"/>
    <n v="75"/>
    <n v="59"/>
    <n v="88"/>
    <s v="Very High Deep Work"/>
    <s v="Medium Burnout"/>
    <s v="Medium Focus"/>
    <n v="100"/>
    <x v="1"/>
    <n v="99"/>
  </r>
  <r>
    <s v="FRL-1079"/>
    <x v="87"/>
    <x v="0"/>
    <x v="6"/>
    <n v="5.5"/>
    <n v="4"/>
    <n v="73"/>
    <n v="4"/>
    <n v="70"/>
    <n v="90"/>
    <n v="50"/>
    <n v="70"/>
    <x v="2"/>
    <n v="0.5"/>
    <n v="0.73"/>
    <n v="0.7"/>
    <n v="58"/>
    <n v="58"/>
    <n v="62"/>
    <s v="Medium Deep Work"/>
    <s v="Medium Burnout"/>
    <s v="Low Focus"/>
    <n v="91"/>
    <x v="0"/>
    <n v="91"/>
  </r>
  <r>
    <s v="FRL-1391"/>
    <x v="134"/>
    <x v="4"/>
    <x v="3"/>
    <n v="10"/>
    <n v="6"/>
    <n v="60"/>
    <n v="5"/>
    <n v="60"/>
    <n v="90"/>
    <n v="10"/>
    <n v="60"/>
    <x v="2"/>
    <n v="0.9"/>
    <n v="0.6"/>
    <n v="0.6"/>
    <n v="67"/>
    <n v="38"/>
    <n v="68"/>
    <s v="Low Deep Work"/>
    <s v="Low Burnout"/>
    <s v="Medium Focus"/>
    <n v="93"/>
    <x v="0"/>
    <n v="92"/>
  </r>
  <r>
    <s v="FRL-1031"/>
    <x v="177"/>
    <x v="1"/>
    <x v="2"/>
    <n v="5"/>
    <n v="5"/>
    <n v="100"/>
    <n v="4"/>
    <n v="90"/>
    <n v="80"/>
    <n v="10"/>
    <n v="80"/>
    <x v="1"/>
    <n v="0.9"/>
    <n v="1"/>
    <n v="0.9"/>
    <n v="74"/>
    <n v="40"/>
    <n v="86"/>
    <s v="Very High Deep Work"/>
    <s v="Low Burnout"/>
    <s v="Medium Focus"/>
    <n v="82"/>
    <x v="1"/>
    <n v="79"/>
  </r>
  <r>
    <s v="FRL-1124"/>
    <x v="141"/>
    <x v="2"/>
    <x v="6"/>
    <n v="6.5"/>
    <n v="6.5"/>
    <n v="100"/>
    <n v="4"/>
    <n v="50"/>
    <n v="100"/>
    <n v="10"/>
    <n v="40"/>
    <x v="2"/>
    <n v="0.9"/>
    <n v="1"/>
    <n v="0.5"/>
    <n v="68"/>
    <n v="27"/>
    <n v="82"/>
    <s v="Very High Deep Work"/>
    <s v="Low Burnout"/>
    <s v="Medium Focus"/>
    <n v="92"/>
    <x v="2"/>
    <n v="101"/>
  </r>
  <r>
    <s v="FRL-1095"/>
    <x v="51"/>
    <x v="4"/>
    <x v="0"/>
    <n v="5"/>
    <n v="4.5"/>
    <n v="90"/>
    <n v="3"/>
    <n v="70"/>
    <n v="95"/>
    <n v="60"/>
    <n v="60"/>
    <x v="2"/>
    <n v="0.4"/>
    <n v="0.9"/>
    <n v="0.7"/>
    <n v="62"/>
    <n v="48"/>
    <n v="70"/>
    <s v="Very High Deep Work"/>
    <s v="Low Burnout"/>
    <s v="Low Focus"/>
    <n v="98"/>
    <x v="0"/>
    <n v="99"/>
  </r>
  <r>
    <s v="FRL-1075"/>
    <x v="137"/>
    <x v="2"/>
    <x v="6"/>
    <n v="6"/>
    <n v="6"/>
    <n v="100"/>
    <n v="8"/>
    <n v="80"/>
    <n v="100"/>
    <n v="60"/>
    <n v="80"/>
    <x v="1"/>
    <n v="0.4"/>
    <n v="1"/>
    <n v="0.8"/>
    <n v="89"/>
    <n v="59"/>
    <n v="100"/>
    <s v="Very High Deep Work"/>
    <s v="Medium Burnout"/>
    <s v="High Focus"/>
    <n v="100"/>
    <x v="3"/>
    <n v="101"/>
  </r>
  <r>
    <s v="FRL-1117"/>
    <x v="134"/>
    <x v="4"/>
    <x v="4"/>
    <n v="5.5"/>
    <n v="5"/>
    <n v="91"/>
    <n v="4"/>
    <n v="50"/>
    <n v="90"/>
    <n v="60"/>
    <n v="20"/>
    <x v="1"/>
    <n v="0.4"/>
    <n v="0.91"/>
    <n v="0.5"/>
    <n v="78"/>
    <n v="38"/>
    <n v="100"/>
    <s v="Very High Deep Work"/>
    <s v="Low Burnout"/>
    <s v="Medium Focus"/>
    <n v="87"/>
    <x v="2"/>
    <n v="96"/>
  </r>
  <r>
    <s v="FRL-1390"/>
    <x v="129"/>
    <x v="5"/>
    <x v="1"/>
    <n v="8"/>
    <n v="7.5"/>
    <n v="94"/>
    <n v="9"/>
    <n v="90"/>
    <n v="100"/>
    <n v="10"/>
    <n v="60"/>
    <x v="4"/>
    <n v="0.9"/>
    <n v="0.94"/>
    <n v="0.9"/>
    <n v="57"/>
    <n v="36"/>
    <n v="56"/>
    <s v="Very High Deep Work"/>
    <s v="Low Burnout"/>
    <s v="Low Focus"/>
    <n v="94"/>
    <x v="1"/>
    <n v="93"/>
  </r>
  <r>
    <s v="FRL-1371"/>
    <x v="167"/>
    <x v="6"/>
    <x v="0"/>
    <n v="5.5"/>
    <n v="5.5"/>
    <n v="100"/>
    <n v="9"/>
    <n v="50"/>
    <n v="95"/>
    <n v="20"/>
    <n v="90"/>
    <x v="2"/>
    <n v="0.8"/>
    <n v="1"/>
    <n v="0.5"/>
    <n v="61"/>
    <n v="37"/>
    <n v="74"/>
    <s v="Very High Deep Work"/>
    <s v="Low Burnout"/>
    <s v="Low Focus"/>
    <n v="89"/>
    <x v="2"/>
    <n v="99"/>
  </r>
  <r>
    <s v="FRL-1185"/>
    <x v="173"/>
    <x v="0"/>
    <x v="4"/>
    <n v="9"/>
    <n v="8.5"/>
    <n v="94"/>
    <n v="9"/>
    <n v="80"/>
    <n v="100"/>
    <n v="10"/>
    <n v="80"/>
    <x v="2"/>
    <n v="0.9"/>
    <n v="0.94"/>
    <n v="0.8"/>
    <n v="76"/>
    <n v="36"/>
    <n v="86"/>
    <s v="Very High Deep Work"/>
    <s v="Low Burnout"/>
    <s v="Medium Focus"/>
    <n v="100"/>
    <x v="3"/>
    <n v="106"/>
  </r>
  <r>
    <s v="FRL-1214"/>
    <x v="12"/>
    <x v="4"/>
    <x v="7"/>
    <n v="9"/>
    <n v="6.5"/>
    <n v="72"/>
    <n v="7"/>
    <n v="80"/>
    <n v="70"/>
    <n v="40"/>
    <n v="30"/>
    <x v="4"/>
    <n v="0.6"/>
    <n v="0.72"/>
    <n v="0.8"/>
    <n v="63"/>
    <n v="51"/>
    <n v="55"/>
    <s v="Medium Deep Work"/>
    <s v="Medium Burnout"/>
    <s v="Low Focus"/>
    <n v="66"/>
    <x v="3"/>
    <n v="67"/>
  </r>
  <r>
    <s v="FRL-1273"/>
    <x v="96"/>
    <x v="1"/>
    <x v="3"/>
    <n v="8"/>
    <n v="7.5"/>
    <n v="94"/>
    <n v="6"/>
    <n v="80"/>
    <n v="100"/>
    <n v="60"/>
    <n v="10"/>
    <x v="1"/>
    <n v="0.4"/>
    <n v="0.94"/>
    <n v="0.8"/>
    <n v="93"/>
    <n v="48"/>
    <n v="100"/>
    <s v="Very High Deep Work"/>
    <s v="Low Burnout"/>
    <s v="High Focus"/>
    <n v="100"/>
    <x v="3"/>
    <n v="102"/>
  </r>
  <r>
    <s v="FRL-1340"/>
    <x v="71"/>
    <x v="4"/>
    <x v="3"/>
    <n v="4"/>
    <n v="4"/>
    <n v="100"/>
    <n v="6"/>
    <n v="60"/>
    <n v="70"/>
    <n v="50"/>
    <n v="70"/>
    <x v="1"/>
    <n v="0.5"/>
    <n v="1"/>
    <n v="0.6"/>
    <n v="84"/>
    <n v="55"/>
    <n v="98"/>
    <s v="Very High Deep Work"/>
    <s v="Medium Burnout"/>
    <s v="High Focus"/>
    <n v="73"/>
    <x v="0"/>
    <n v="72"/>
  </r>
  <r>
    <s v="FRL-1236"/>
    <x v="148"/>
    <x v="2"/>
    <x v="1"/>
    <n v="5.5"/>
    <n v="4"/>
    <n v="73"/>
    <n v="7"/>
    <n v="90"/>
    <n v="80"/>
    <n v="80"/>
    <n v="80"/>
    <x v="3"/>
    <n v="0.2"/>
    <n v="0.73"/>
    <n v="0.9"/>
    <n v="51"/>
    <n v="75"/>
    <n v="53"/>
    <s v="Medium Deep Work"/>
    <s v="High Burnout"/>
    <s v="Low Focus"/>
    <n v="75"/>
    <x v="1"/>
    <n v="73"/>
  </r>
  <r>
    <s v="FRL-1021"/>
    <x v="62"/>
    <x v="2"/>
    <x v="2"/>
    <n v="6"/>
    <n v="5"/>
    <n v="83"/>
    <n v="5"/>
    <n v="100"/>
    <n v="85"/>
    <n v="40"/>
    <n v="20"/>
    <x v="1"/>
    <n v="0.6"/>
    <n v="0.83"/>
    <n v="1"/>
    <n v="90"/>
    <n v="37"/>
    <n v="93"/>
    <s v="High Deep Work"/>
    <s v="Low Burnout"/>
    <s v="High Focus"/>
    <n v="87"/>
    <x v="1"/>
    <n v="84"/>
  </r>
  <r>
    <s v="FRL-1041"/>
    <x v="50"/>
    <x v="4"/>
    <x v="2"/>
    <n v="9"/>
    <n v="8.5"/>
    <n v="94"/>
    <n v="1"/>
    <n v="50"/>
    <n v="75"/>
    <n v="10"/>
    <n v="40"/>
    <x v="4"/>
    <n v="0.9"/>
    <n v="0.94"/>
    <n v="0.5"/>
    <n v="71"/>
    <n v="39"/>
    <n v="71"/>
    <s v="Very High Deep Work"/>
    <s v="Low Burnout"/>
    <s v="Medium Focus"/>
    <n v="61"/>
    <x v="2"/>
    <n v="74"/>
  </r>
  <r>
    <s v="FRL-1092"/>
    <x v="78"/>
    <x v="1"/>
    <x v="7"/>
    <n v="9"/>
    <n v="9"/>
    <n v="100"/>
    <n v="2"/>
    <n v="80"/>
    <n v="90"/>
    <n v="50"/>
    <n v="30"/>
    <x v="4"/>
    <n v="0.5"/>
    <n v="1"/>
    <n v="0.8"/>
    <n v="67"/>
    <n v="58"/>
    <n v="61"/>
    <s v="Very High Deep Work"/>
    <s v="Medium Burnout"/>
    <s v="Medium Focus"/>
    <n v="84"/>
    <x v="3"/>
    <n v="87"/>
  </r>
  <r>
    <s v="FRL-1326"/>
    <x v="146"/>
    <x v="1"/>
    <x v="6"/>
    <n v="7"/>
    <n v="6.5"/>
    <n v="93"/>
    <n v="7"/>
    <n v="80"/>
    <n v="70"/>
    <n v="10"/>
    <n v="80"/>
    <x v="1"/>
    <n v="0.9"/>
    <n v="0.93"/>
    <n v="0.8"/>
    <n v="95"/>
    <n v="38"/>
    <n v="100"/>
    <s v="Very High Deep Work"/>
    <s v="Low Burnout"/>
    <s v="High Focus"/>
    <n v="76"/>
    <x v="3"/>
    <n v="71"/>
  </r>
  <r>
    <s v="FRL-1177"/>
    <x v="55"/>
    <x v="6"/>
    <x v="7"/>
    <n v="7.5"/>
    <n v="6.5"/>
    <n v="87"/>
    <n v="7"/>
    <n v="60"/>
    <n v="95"/>
    <n v="10"/>
    <n v="90"/>
    <x v="3"/>
    <n v="0.9"/>
    <n v="0.87"/>
    <n v="0.6"/>
    <n v="91"/>
    <n v="39"/>
    <n v="95"/>
    <s v="High Deep Work"/>
    <s v="Low Burnout"/>
    <s v="High Focus"/>
    <n v="82"/>
    <x v="0"/>
    <n v="92"/>
  </r>
  <r>
    <s v="FRL-1350"/>
    <x v="59"/>
    <x v="0"/>
    <x v="7"/>
    <n v="4"/>
    <n v="4"/>
    <n v="100"/>
    <n v="2"/>
    <n v="80"/>
    <n v="70"/>
    <n v="90"/>
    <n v="40"/>
    <x v="3"/>
    <n v="0.1"/>
    <n v="1"/>
    <n v="0.8"/>
    <n v="61"/>
    <n v="67"/>
    <n v="71"/>
    <s v="Very High Deep Work"/>
    <s v="Medium Burnout"/>
    <s v="Low Focus"/>
    <n v="66"/>
    <x v="3"/>
    <n v="67"/>
  </r>
  <r>
    <s v="FRL-1169"/>
    <x v="12"/>
    <x v="4"/>
    <x v="6"/>
    <n v="8.5"/>
    <n v="4"/>
    <n v="47"/>
    <n v="1"/>
    <n v="70"/>
    <n v="70"/>
    <n v="70"/>
    <n v="70"/>
    <x v="2"/>
    <n v="0.3"/>
    <n v="0.47"/>
    <n v="0.7"/>
    <n v="45"/>
    <n v="85"/>
    <n v="41"/>
    <s v="Low Deep Work"/>
    <s v="High Burnout"/>
    <s v="Low Focus"/>
    <n v="71"/>
    <x v="0"/>
    <n v="71"/>
  </r>
  <r>
    <s v="FRL-1019"/>
    <x v="58"/>
    <x v="0"/>
    <x v="2"/>
    <n v="7"/>
    <n v="4"/>
    <n v="57"/>
    <n v="5"/>
    <n v="90"/>
    <n v="100"/>
    <n v="40"/>
    <n v="20"/>
    <x v="4"/>
    <n v="0.6"/>
    <n v="0.56999999999999995"/>
    <n v="0.9"/>
    <n v="64"/>
    <n v="40"/>
    <n v="60"/>
    <s v="Low Deep Work"/>
    <s v="Low Burnout"/>
    <s v="Low Focus"/>
    <n v="100"/>
    <x v="1"/>
    <n v="99"/>
  </r>
  <r>
    <s v="FRL-1071"/>
    <x v="160"/>
    <x v="4"/>
    <x v="0"/>
    <n v="5"/>
    <n v="4.5"/>
    <n v="90"/>
    <n v="7"/>
    <n v="70"/>
    <n v="80"/>
    <n v="80"/>
    <n v="20"/>
    <x v="0"/>
    <n v="0.2"/>
    <n v="0.9"/>
    <n v="0.7"/>
    <n v="73"/>
    <n v="46"/>
    <n v="95"/>
    <s v="Very High Deep Work"/>
    <s v="Low Burnout"/>
    <s v="Medium Focus"/>
    <n v="82"/>
    <x v="0"/>
    <n v="84"/>
  </r>
  <r>
    <s v="FRL-1024"/>
    <x v="146"/>
    <x v="1"/>
    <x v="1"/>
    <n v="4"/>
    <n v="4"/>
    <n v="100"/>
    <n v="8"/>
    <n v="60"/>
    <n v="85"/>
    <n v="80"/>
    <n v="90"/>
    <x v="3"/>
    <n v="0.2"/>
    <n v="1"/>
    <n v="0.6"/>
    <n v="38"/>
    <n v="75"/>
    <n v="51"/>
    <s v="Very High Deep Work"/>
    <s v="High Burnout"/>
    <s v="Low Focus"/>
    <n v="69"/>
    <x v="0"/>
    <n v="78"/>
  </r>
  <r>
    <s v="FRL-1037"/>
    <x v="165"/>
    <x v="1"/>
    <x v="2"/>
    <n v="4.5"/>
    <n v="4"/>
    <n v="89"/>
    <n v="1"/>
    <n v="80"/>
    <n v="75"/>
    <n v="10"/>
    <n v="90"/>
    <x v="2"/>
    <n v="0.9"/>
    <n v="0.89"/>
    <n v="0.8"/>
    <n v="49"/>
    <n v="48"/>
    <n v="54"/>
    <s v="High Deep Work"/>
    <s v="Low Burnout"/>
    <s v="Low Focus"/>
    <n v="73"/>
    <x v="3"/>
    <n v="74"/>
  </r>
  <r>
    <s v="FRL-1317"/>
    <x v="166"/>
    <x v="2"/>
    <x v="5"/>
    <n v="9.5"/>
    <n v="4"/>
    <n v="42"/>
    <n v="2"/>
    <n v="50"/>
    <n v="85"/>
    <n v="10"/>
    <n v="60"/>
    <x v="2"/>
    <n v="0.9"/>
    <n v="0.42"/>
    <n v="0.5"/>
    <n v="37"/>
    <n v="60"/>
    <n v="36"/>
    <s v="Low Deep Work"/>
    <s v="Medium Burnout"/>
    <s v="Low Focus"/>
    <n v="71"/>
    <x v="2"/>
    <n v="80"/>
  </r>
  <r>
    <s v="FRL-1238"/>
    <x v="96"/>
    <x v="1"/>
    <x v="3"/>
    <n v="9"/>
    <n v="7"/>
    <n v="78"/>
    <n v="6"/>
    <n v="100"/>
    <n v="80"/>
    <n v="80"/>
    <n v="60"/>
    <x v="4"/>
    <n v="0.2"/>
    <n v="0.78"/>
    <n v="1"/>
    <n v="62"/>
    <n v="80"/>
    <n v="59"/>
    <s v="Medium Deep Work"/>
    <s v="High Burnout"/>
    <s v="Low Focus"/>
    <n v="95"/>
    <x v="1"/>
    <n v="82"/>
  </r>
  <r>
    <s v="FRL-1115"/>
    <x v="180"/>
    <x v="5"/>
    <x v="7"/>
    <n v="7"/>
    <n v="6.5"/>
    <n v="93"/>
    <n v="8"/>
    <n v="70"/>
    <n v="95"/>
    <n v="50"/>
    <n v="80"/>
    <x v="1"/>
    <n v="0.5"/>
    <n v="0.93"/>
    <n v="0.7"/>
    <n v="74"/>
    <n v="64"/>
    <n v="72"/>
    <s v="Very High Deep Work"/>
    <s v="Medium Burnout"/>
    <s v="Medium Focus"/>
    <n v="82"/>
    <x v="0"/>
    <n v="92"/>
  </r>
  <r>
    <s v="FRL-1010"/>
    <x v="177"/>
    <x v="1"/>
    <x v="0"/>
    <n v="10"/>
    <n v="8.5"/>
    <n v="85"/>
    <n v="10"/>
    <n v="100"/>
    <n v="75"/>
    <n v="80"/>
    <n v="90"/>
    <x v="2"/>
    <n v="0.2"/>
    <n v="0.85"/>
    <n v="1"/>
    <n v="64"/>
    <n v="85"/>
    <n v="60"/>
    <s v="High Deep Work"/>
    <s v="High Burnout"/>
    <s v="Low Focus"/>
    <n v="88"/>
    <x v="1"/>
    <n v="79"/>
  </r>
  <r>
    <s v="FRL-1161"/>
    <x v="109"/>
    <x v="3"/>
    <x v="6"/>
    <n v="5.5"/>
    <n v="4"/>
    <n v="73"/>
    <n v="9"/>
    <n v="70"/>
    <n v="80"/>
    <n v="40"/>
    <n v="40"/>
    <x v="2"/>
    <n v="0.6"/>
    <n v="0.73"/>
    <n v="0.7"/>
    <n v="59"/>
    <n v="45"/>
    <n v="66"/>
    <s v="Medium Deep Work"/>
    <s v="Low Burnout"/>
    <s v="Low Focus"/>
    <n v="81"/>
    <x v="0"/>
    <n v="81"/>
  </r>
  <r>
    <s v="FRL-1012"/>
    <x v="158"/>
    <x v="6"/>
    <x v="1"/>
    <n v="8.5"/>
    <n v="8"/>
    <n v="94"/>
    <n v="3"/>
    <n v="80"/>
    <n v="100"/>
    <n v="10"/>
    <n v="10"/>
    <x v="0"/>
    <n v="0.9"/>
    <n v="0.94"/>
    <n v="0.8"/>
    <n v="100"/>
    <n v="20"/>
    <n v="96"/>
    <s v="Very High Deep Work"/>
    <s v="Low Burnout"/>
    <s v="High Focus"/>
    <n v="88"/>
    <x v="3"/>
    <n v="93"/>
  </r>
  <r>
    <s v="FRL-1201"/>
    <x v="126"/>
    <x v="0"/>
    <x v="0"/>
    <n v="6.5"/>
    <n v="5"/>
    <n v="77"/>
    <n v="5"/>
    <n v="70"/>
    <n v="75"/>
    <n v="70"/>
    <n v="50"/>
    <x v="0"/>
    <n v="0.3"/>
    <n v="0.77"/>
    <n v="0.7"/>
    <n v="73"/>
    <n v="51"/>
    <n v="90"/>
    <s v="Medium Deep Work"/>
    <s v="Medium Burnout"/>
    <s v="Medium Focus"/>
    <n v="77"/>
    <x v="0"/>
    <n v="79"/>
  </r>
  <r>
    <s v="FRL-1107"/>
    <x v="44"/>
    <x v="1"/>
    <x v="6"/>
    <n v="5"/>
    <n v="4.5"/>
    <n v="90"/>
    <n v="2"/>
    <n v="80"/>
    <n v="100"/>
    <n v="30"/>
    <n v="40"/>
    <x v="0"/>
    <n v="0.7"/>
    <n v="0.9"/>
    <n v="0.8"/>
    <n v="95"/>
    <n v="33"/>
    <n v="100"/>
    <s v="Very High Deep Work"/>
    <s v="Low Burnout"/>
    <s v="High Focus"/>
    <n v="100"/>
    <x v="3"/>
    <n v="101"/>
  </r>
  <r>
    <s v="FRL-1178"/>
    <x v="137"/>
    <x v="2"/>
    <x v="3"/>
    <n v="5"/>
    <n v="4"/>
    <n v="80"/>
    <n v="8"/>
    <n v="80"/>
    <n v="75"/>
    <n v="40"/>
    <n v="10"/>
    <x v="3"/>
    <n v="0.6"/>
    <n v="0.8"/>
    <n v="0.8"/>
    <n v="81"/>
    <n v="33"/>
    <n v="100"/>
    <s v="High Deep Work"/>
    <s v="Low Burnout"/>
    <s v="High Focus"/>
    <n v="84"/>
    <x v="3"/>
    <n v="77"/>
  </r>
  <r>
    <s v="FRL-1400"/>
    <x v="162"/>
    <x v="2"/>
    <x v="1"/>
    <n v="8"/>
    <n v="4"/>
    <n v="50"/>
    <n v="9"/>
    <n v="90"/>
    <n v="95"/>
    <n v="70"/>
    <n v="20"/>
    <x v="0"/>
    <n v="0.3"/>
    <n v="0.5"/>
    <n v="0.9"/>
    <n v="98"/>
    <n v="71"/>
    <n v="73"/>
    <s v="Low Deep Work"/>
    <s v="High Burnout"/>
    <s v="High Focus"/>
    <n v="89"/>
    <x v="1"/>
    <n v="88"/>
  </r>
  <r>
    <s v="FRL-1395"/>
    <x v="53"/>
    <x v="2"/>
    <x v="2"/>
    <n v="8"/>
    <n v="4"/>
    <n v="50"/>
    <n v="5"/>
    <n v="100"/>
    <n v="75"/>
    <n v="10"/>
    <n v="70"/>
    <x v="2"/>
    <n v="0.9"/>
    <n v="0.5"/>
    <n v="1"/>
    <n v="40"/>
    <n v="44"/>
    <n v="43"/>
    <s v="Low Deep Work"/>
    <s v="Low Burnout"/>
    <s v="Low Focus"/>
    <n v="77"/>
    <x v="1"/>
    <n v="74"/>
  </r>
  <r>
    <s v="FRL-1247"/>
    <x v="75"/>
    <x v="6"/>
    <x v="3"/>
    <n v="4.5"/>
    <n v="4"/>
    <n v="89"/>
    <n v="3"/>
    <n v="50"/>
    <n v="95"/>
    <n v="70"/>
    <n v="90"/>
    <x v="0"/>
    <n v="0.3"/>
    <n v="0.89"/>
    <n v="0.5"/>
    <n v="92"/>
    <n v="61"/>
    <n v="100"/>
    <s v="High Deep Work"/>
    <s v="Medium Burnout"/>
    <s v="High Focus"/>
    <n v="90"/>
    <x v="2"/>
    <n v="97"/>
  </r>
  <r>
    <s v="FRL-1289"/>
    <x v="44"/>
    <x v="1"/>
    <x v="1"/>
    <n v="4.5"/>
    <n v="4.5"/>
    <n v="100"/>
    <n v="7"/>
    <n v="60"/>
    <n v="80"/>
    <n v="30"/>
    <n v="20"/>
    <x v="2"/>
    <n v="0.7"/>
    <n v="1"/>
    <n v="0.6"/>
    <n v="65"/>
    <n v="37"/>
    <n v="59"/>
    <s v="Very High Deep Work"/>
    <s v="Low Burnout"/>
    <s v="Medium Focus"/>
    <n v="65"/>
    <x v="0"/>
    <n v="73"/>
  </r>
  <r>
    <s v="FRL-1214"/>
    <x v="73"/>
    <x v="6"/>
    <x v="0"/>
    <n v="5.5"/>
    <n v="5.5"/>
    <n v="100"/>
    <n v="2"/>
    <n v="50"/>
    <n v="85"/>
    <n v="10"/>
    <n v="70"/>
    <x v="1"/>
    <n v="0.9"/>
    <n v="1"/>
    <n v="0.5"/>
    <n v="75"/>
    <n v="30"/>
    <n v="100"/>
    <s v="Very High Deep Work"/>
    <s v="Low Burnout"/>
    <s v="Medium Focus"/>
    <n v="80"/>
    <x v="2"/>
    <n v="89"/>
  </r>
  <r>
    <s v="FRL-1269"/>
    <x v="83"/>
    <x v="6"/>
    <x v="4"/>
    <n v="7"/>
    <n v="5"/>
    <n v="71"/>
    <n v="7"/>
    <n v="70"/>
    <n v="70"/>
    <n v="50"/>
    <n v="80"/>
    <x v="3"/>
    <n v="0.5"/>
    <n v="0.71"/>
    <n v="0.7"/>
    <n v="74"/>
    <n v="49"/>
    <n v="99"/>
    <s v="Medium Deep Work"/>
    <s v="Low Burnout"/>
    <s v="Medium Focus"/>
    <n v="74"/>
    <x v="0"/>
    <n v="76"/>
  </r>
  <r>
    <s v="FRL-1310"/>
    <x v="38"/>
    <x v="1"/>
    <x v="4"/>
    <n v="7"/>
    <n v="6"/>
    <n v="86"/>
    <n v="10"/>
    <n v="60"/>
    <n v="95"/>
    <n v="80"/>
    <n v="50"/>
    <x v="3"/>
    <n v="0.2"/>
    <n v="0.86"/>
    <n v="0.6"/>
    <n v="76"/>
    <n v="50"/>
    <n v="100"/>
    <s v="High Deep Work"/>
    <s v="Medium Burnout"/>
    <s v="Medium Focus"/>
    <n v="100"/>
    <x v="0"/>
    <n v="101"/>
  </r>
  <r>
    <s v="FRL-1088"/>
    <x v="155"/>
    <x v="6"/>
    <x v="4"/>
    <n v="7.5"/>
    <n v="7.5"/>
    <n v="100"/>
    <n v="7"/>
    <n v="90"/>
    <n v="100"/>
    <n v="80"/>
    <n v="80"/>
    <x v="1"/>
    <n v="0.2"/>
    <n v="1"/>
    <n v="0.9"/>
    <n v="92"/>
    <n v="57"/>
    <n v="100"/>
    <s v="Very High Deep Work"/>
    <s v="Medium Burnout"/>
    <s v="High Focus"/>
    <n v="100"/>
    <x v="1"/>
    <n v="106"/>
  </r>
  <r>
    <s v="FRL-1045"/>
    <x v="47"/>
    <x v="5"/>
    <x v="7"/>
    <n v="9"/>
    <n v="7"/>
    <n v="78"/>
    <n v="1"/>
    <n v="100"/>
    <n v="75"/>
    <n v="40"/>
    <n v="80"/>
    <x v="0"/>
    <n v="0.6"/>
    <n v="0.78"/>
    <n v="1"/>
    <n v="86"/>
    <n v="56"/>
    <n v="80"/>
    <s v="Medium Deep Work"/>
    <s v="Medium Burnout"/>
    <s v="High Focus"/>
    <n v="74"/>
    <x v="1"/>
    <n v="72"/>
  </r>
  <r>
    <s v="FRL-1135"/>
    <x v="135"/>
    <x v="4"/>
    <x v="4"/>
    <n v="9.5"/>
    <n v="4"/>
    <n v="42"/>
    <n v="10"/>
    <n v="100"/>
    <n v="95"/>
    <n v="10"/>
    <n v="80"/>
    <x v="0"/>
    <n v="0.9"/>
    <n v="0.42"/>
    <n v="1"/>
    <n v="75"/>
    <n v="47"/>
    <n v="87"/>
    <s v="Low Deep Work"/>
    <s v="Low Burnout"/>
    <s v="Medium Focus"/>
    <n v="100"/>
    <x v="1"/>
    <n v="101"/>
  </r>
  <r>
    <s v="FRL-1329"/>
    <x v="118"/>
    <x v="2"/>
    <x v="3"/>
    <n v="8.5"/>
    <n v="8.5"/>
    <n v="100"/>
    <n v="7"/>
    <n v="100"/>
    <n v="95"/>
    <n v="40"/>
    <n v="30"/>
    <x v="3"/>
    <n v="0.6"/>
    <n v="1"/>
    <n v="1"/>
    <n v="99"/>
    <n v="39"/>
    <n v="100"/>
    <s v="Very High Deep Work"/>
    <s v="Low Burnout"/>
    <s v="High Focus"/>
    <n v="100"/>
    <x v="1"/>
    <n v="97"/>
  </r>
  <r>
    <s v="FRL-1333"/>
    <x v="14"/>
    <x v="5"/>
    <x v="4"/>
    <n v="7.5"/>
    <n v="7.5"/>
    <n v="100"/>
    <n v="3"/>
    <n v="100"/>
    <n v="90"/>
    <n v="70"/>
    <n v="20"/>
    <x v="0"/>
    <n v="0.3"/>
    <n v="1"/>
    <n v="1"/>
    <n v="100"/>
    <n v="39"/>
    <n v="100"/>
    <s v="Very High Deep Work"/>
    <s v="Low Burnout"/>
    <s v="High Focus"/>
    <n v="100"/>
    <x v="1"/>
    <n v="96"/>
  </r>
  <r>
    <s v="FRL-1326"/>
    <x v="159"/>
    <x v="2"/>
    <x v="1"/>
    <n v="8.5"/>
    <n v="6.5"/>
    <n v="76"/>
    <n v="4"/>
    <n v="90"/>
    <n v="100"/>
    <n v="50"/>
    <n v="20"/>
    <x v="0"/>
    <n v="0.5"/>
    <n v="0.76"/>
    <n v="0.9"/>
    <n v="99"/>
    <n v="54"/>
    <n v="83"/>
    <s v="Medium Deep Work"/>
    <s v="Medium Burnout"/>
    <s v="High Focus"/>
    <n v="94"/>
    <x v="1"/>
    <n v="93"/>
  </r>
  <r>
    <s v="FRL-1387"/>
    <x v="152"/>
    <x v="3"/>
    <x v="0"/>
    <n v="8.5"/>
    <n v="4"/>
    <n v="47"/>
    <n v="7"/>
    <n v="90"/>
    <n v="95"/>
    <n v="90"/>
    <n v="20"/>
    <x v="2"/>
    <n v="0.1"/>
    <n v="0.47"/>
    <n v="0.9"/>
    <n v="64"/>
    <n v="62"/>
    <n v="58"/>
    <s v="Low Deep Work"/>
    <s v="Medium Burnout"/>
    <s v="Low Focus"/>
    <n v="100"/>
    <x v="1"/>
    <n v="99"/>
  </r>
  <r>
    <s v="FRL-1203"/>
    <x v="19"/>
    <x v="3"/>
    <x v="6"/>
    <n v="9"/>
    <n v="5.5"/>
    <n v="61"/>
    <n v="1"/>
    <n v="90"/>
    <n v="70"/>
    <n v="60"/>
    <n v="20"/>
    <x v="1"/>
    <n v="0.4"/>
    <n v="0.61"/>
    <n v="0.9"/>
    <n v="73"/>
    <n v="55"/>
    <n v="83"/>
    <s v="Low Deep Work"/>
    <s v="Medium Burnout"/>
    <s v="Medium Focus"/>
    <n v="81"/>
    <x v="1"/>
    <n v="71"/>
  </r>
  <r>
    <s v="FRL-1134"/>
    <x v="169"/>
    <x v="1"/>
    <x v="2"/>
    <n v="6"/>
    <n v="6"/>
    <n v="100"/>
    <n v="4"/>
    <n v="60"/>
    <n v="80"/>
    <n v="70"/>
    <n v="90"/>
    <x v="0"/>
    <n v="0.3"/>
    <n v="1"/>
    <n v="0.6"/>
    <n v="71"/>
    <n v="75"/>
    <n v="77"/>
    <s v="Very High Deep Work"/>
    <s v="High Burnout"/>
    <s v="Medium Focus"/>
    <n v="71"/>
    <x v="0"/>
    <n v="79"/>
  </r>
  <r>
    <s v="FRL-1226"/>
    <x v="128"/>
    <x v="2"/>
    <x v="2"/>
    <n v="9"/>
    <n v="5.5"/>
    <n v="61"/>
    <n v="5"/>
    <n v="60"/>
    <n v="80"/>
    <n v="50"/>
    <n v="20"/>
    <x v="4"/>
    <n v="0.5"/>
    <n v="0.61"/>
    <n v="0.6"/>
    <n v="63"/>
    <n v="54"/>
    <n v="57"/>
    <s v="Low Deep Work"/>
    <s v="Medium Burnout"/>
    <s v="Low Focus"/>
    <n v="71"/>
    <x v="0"/>
    <n v="79"/>
  </r>
  <r>
    <s v="FRL-1198"/>
    <x v="65"/>
    <x v="5"/>
    <x v="5"/>
    <n v="4.5"/>
    <n v="4.5"/>
    <n v="100"/>
    <n v="5"/>
    <n v="50"/>
    <n v="90"/>
    <n v="70"/>
    <n v="50"/>
    <x v="4"/>
    <n v="0.3"/>
    <n v="1"/>
    <n v="0.5"/>
    <n v="62"/>
    <n v="60"/>
    <n v="61"/>
    <s v="Very High Deep Work"/>
    <s v="Medium Burnout"/>
    <s v="Low Focus"/>
    <n v="75"/>
    <x v="2"/>
    <n v="85"/>
  </r>
  <r>
    <s v="FRL-1066"/>
    <x v="88"/>
    <x v="0"/>
    <x v="3"/>
    <n v="9"/>
    <n v="5.5"/>
    <n v="61"/>
    <n v="3"/>
    <n v="90"/>
    <n v="75"/>
    <n v="50"/>
    <n v="90"/>
    <x v="4"/>
    <n v="0.5"/>
    <n v="0.61"/>
    <n v="0.9"/>
    <n v="60"/>
    <n v="72"/>
    <n v="57"/>
    <s v="Low Deep Work"/>
    <s v="High Burnout"/>
    <s v="Low Focus"/>
    <n v="89"/>
    <x v="1"/>
    <n v="77"/>
  </r>
  <r>
    <s v="FRL-1309"/>
    <x v="96"/>
    <x v="1"/>
    <x v="3"/>
    <n v="5"/>
    <n v="5"/>
    <n v="100"/>
    <n v="6"/>
    <n v="80"/>
    <n v="95"/>
    <n v="30"/>
    <n v="90"/>
    <x v="2"/>
    <n v="0.7"/>
    <n v="1"/>
    <n v="0.8"/>
    <n v="78"/>
    <n v="49"/>
    <n v="79"/>
    <s v="Very High Deep Work"/>
    <s v="Low Burnout"/>
    <s v="Medium Focus"/>
    <n v="100"/>
    <x v="3"/>
    <n v="97"/>
  </r>
  <r>
    <s v="FRL-1284"/>
    <x v="38"/>
    <x v="1"/>
    <x v="6"/>
    <n v="6.5"/>
    <n v="5"/>
    <n v="77"/>
    <n v="9"/>
    <n v="60"/>
    <n v="85"/>
    <n v="30"/>
    <n v="80"/>
    <x v="4"/>
    <n v="0.7"/>
    <n v="0.77"/>
    <n v="0.6"/>
    <n v="64"/>
    <n v="52"/>
    <n v="70"/>
    <s v="Medium Deep Work"/>
    <s v="Medium Burnout"/>
    <s v="Low Focus"/>
    <n v="86"/>
    <x v="0"/>
    <n v="86"/>
  </r>
  <r>
    <s v="FRL-1114"/>
    <x v="29"/>
    <x v="4"/>
    <x v="0"/>
    <n v="5"/>
    <n v="4.5"/>
    <n v="90"/>
    <n v="9"/>
    <n v="60"/>
    <n v="95"/>
    <n v="90"/>
    <n v="80"/>
    <x v="4"/>
    <n v="0.1"/>
    <n v="0.9"/>
    <n v="0.6"/>
    <n v="57"/>
    <n v="63"/>
    <n v="65"/>
    <s v="Very High Deep Work"/>
    <s v="Medium Burnout"/>
    <s v="Low Focus"/>
    <n v="98"/>
    <x v="0"/>
    <n v="99"/>
  </r>
  <r>
    <s v="FRL-1114"/>
    <x v="8"/>
    <x v="4"/>
    <x v="0"/>
    <n v="4"/>
    <n v="4"/>
    <n v="100"/>
    <n v="2"/>
    <n v="80"/>
    <n v="100"/>
    <n v="50"/>
    <n v="50"/>
    <x v="2"/>
    <n v="0.5"/>
    <n v="1"/>
    <n v="0.8"/>
    <n v="69"/>
    <n v="41"/>
    <n v="78"/>
    <s v="Very High Deep Work"/>
    <s v="Low Burnout"/>
    <s v="Medium Focus"/>
    <n v="100"/>
    <x v="3"/>
    <n v="104"/>
  </r>
  <r>
    <s v="FRL-1174"/>
    <x v="55"/>
    <x v="6"/>
    <x v="0"/>
    <n v="10"/>
    <n v="5"/>
    <n v="50"/>
    <n v="5"/>
    <n v="90"/>
    <n v="85"/>
    <n v="90"/>
    <n v="60"/>
    <x v="0"/>
    <n v="0.1"/>
    <n v="0.5"/>
    <n v="0.9"/>
    <n v="83"/>
    <n v="69"/>
    <n v="84"/>
    <s v="Low Deep Work"/>
    <s v="Medium Burnout"/>
    <s v="High Focus"/>
    <n v="100"/>
    <x v="1"/>
    <n v="89"/>
  </r>
  <r>
    <s v="FRL-1303"/>
    <x v="54"/>
    <x v="2"/>
    <x v="5"/>
    <n v="4.5"/>
    <n v="4.5"/>
    <n v="100"/>
    <n v="6"/>
    <n v="80"/>
    <n v="70"/>
    <n v="40"/>
    <n v="60"/>
    <x v="4"/>
    <n v="0.6"/>
    <n v="1"/>
    <n v="0.8"/>
    <n v="65"/>
    <n v="55"/>
    <n v="64"/>
    <s v="Very High Deep Work"/>
    <s v="Medium Burnout"/>
    <s v="Medium Focus"/>
    <n v="69"/>
    <x v="3"/>
    <n v="65"/>
  </r>
  <r>
    <s v="FRL-1167"/>
    <x v="162"/>
    <x v="2"/>
    <x v="4"/>
    <n v="9"/>
    <n v="7.5"/>
    <n v="83"/>
    <n v="1"/>
    <n v="100"/>
    <n v="100"/>
    <n v="60"/>
    <n v="10"/>
    <x v="0"/>
    <n v="0.4"/>
    <n v="0.83"/>
    <n v="1"/>
    <n v="93"/>
    <n v="41"/>
    <n v="100"/>
    <s v="High Deep Work"/>
    <s v="Low Burnout"/>
    <s v="High Focus"/>
    <n v="100"/>
    <x v="1"/>
    <n v="106"/>
  </r>
  <r>
    <s v="FRL-1225"/>
    <x v="162"/>
    <x v="2"/>
    <x v="2"/>
    <n v="9"/>
    <n v="6.5"/>
    <n v="72"/>
    <n v="9"/>
    <n v="80"/>
    <n v="85"/>
    <n v="70"/>
    <n v="50"/>
    <x v="2"/>
    <n v="0.3"/>
    <n v="0.72"/>
    <n v="0.8"/>
    <n v="55"/>
    <n v="77"/>
    <n v="48"/>
    <s v="Medium Deep Work"/>
    <s v="High Burnout"/>
    <s v="Low Focus"/>
    <n v="82"/>
    <x v="3"/>
    <n v="84"/>
  </r>
  <r>
    <s v="FRL-1265"/>
    <x v="124"/>
    <x v="3"/>
    <x v="3"/>
    <n v="4.5"/>
    <n v="4"/>
    <n v="89"/>
    <n v="9"/>
    <n v="60"/>
    <n v="70"/>
    <n v="30"/>
    <n v="80"/>
    <x v="1"/>
    <n v="0.7"/>
    <n v="0.89"/>
    <n v="0.6"/>
    <n v="83"/>
    <n v="48"/>
    <n v="96"/>
    <s v="High Deep Work"/>
    <s v="Low Burnout"/>
    <s v="High Focus"/>
    <n v="73"/>
    <x v="0"/>
    <n v="72"/>
  </r>
  <r>
    <s v="FRL-1253"/>
    <x v="20"/>
    <x v="6"/>
    <x v="5"/>
    <n v="10"/>
    <n v="5.5"/>
    <n v="55"/>
    <n v="4"/>
    <n v="90"/>
    <n v="80"/>
    <n v="90"/>
    <n v="30"/>
    <x v="3"/>
    <n v="0.1"/>
    <n v="0.55000000000000004"/>
    <n v="0.9"/>
    <n v="77"/>
    <n v="66"/>
    <n v="75"/>
    <s v="Low Deep Work"/>
    <s v="Medium Burnout"/>
    <s v="Medium Focus"/>
    <n v="84"/>
    <x v="1"/>
    <n v="75"/>
  </r>
  <r>
    <s v="FRL-1185"/>
    <x v="75"/>
    <x v="6"/>
    <x v="3"/>
    <n v="6"/>
    <n v="6"/>
    <n v="100"/>
    <n v="9"/>
    <n v="80"/>
    <n v="100"/>
    <n v="10"/>
    <n v="40"/>
    <x v="2"/>
    <n v="0.9"/>
    <n v="1"/>
    <n v="0.8"/>
    <n v="83"/>
    <n v="26"/>
    <n v="88"/>
    <s v="Very High Deep Work"/>
    <s v="Low Burnout"/>
    <s v="High Focus"/>
    <n v="100"/>
    <x v="3"/>
    <n v="102"/>
  </r>
  <r>
    <s v="FRL-1158"/>
    <x v="97"/>
    <x v="3"/>
    <x v="7"/>
    <n v="7.5"/>
    <n v="7"/>
    <n v="93"/>
    <n v="6"/>
    <n v="80"/>
    <n v="70"/>
    <n v="50"/>
    <n v="20"/>
    <x v="2"/>
    <n v="0.5"/>
    <n v="0.93"/>
    <n v="0.8"/>
    <n v="60"/>
    <n v="52"/>
    <n v="56"/>
    <s v="Very High Deep Work"/>
    <s v="Medium Burnout"/>
    <s v="Low Focus"/>
    <n v="66"/>
    <x v="3"/>
    <n v="67"/>
  </r>
  <r>
    <s v="FRL-1016"/>
    <x v="125"/>
    <x v="3"/>
    <x v="6"/>
    <n v="4.5"/>
    <n v="4.5"/>
    <n v="100"/>
    <n v="8"/>
    <n v="90"/>
    <n v="95"/>
    <n v="20"/>
    <n v="30"/>
    <x v="1"/>
    <n v="0.8"/>
    <n v="1"/>
    <n v="0.9"/>
    <n v="100"/>
    <n v="26"/>
    <n v="100"/>
    <s v="Very High Deep Work"/>
    <s v="Low Burnout"/>
    <s v="High Focus"/>
    <n v="100"/>
    <x v="1"/>
    <n v="96"/>
  </r>
  <r>
    <s v="FRL-1160"/>
    <x v="37"/>
    <x v="0"/>
    <x v="2"/>
    <n v="6"/>
    <n v="5"/>
    <n v="83"/>
    <n v="9"/>
    <n v="50"/>
    <n v="95"/>
    <n v="20"/>
    <n v="30"/>
    <x v="4"/>
    <n v="0.8"/>
    <n v="0.83"/>
    <n v="0.5"/>
    <n v="69"/>
    <n v="38"/>
    <n v="68"/>
    <s v="High Deep Work"/>
    <s v="Low Burnout"/>
    <s v="Medium Focus"/>
    <n v="78"/>
    <x v="2"/>
    <n v="94"/>
  </r>
  <r>
    <s v="FRL-1037"/>
    <x v="147"/>
    <x v="3"/>
    <x v="3"/>
    <n v="7.5"/>
    <n v="7.5"/>
    <n v="100"/>
    <n v="2"/>
    <n v="80"/>
    <n v="95"/>
    <n v="90"/>
    <n v="60"/>
    <x v="3"/>
    <n v="0.1"/>
    <n v="1"/>
    <n v="0.8"/>
    <n v="89"/>
    <n v="65"/>
    <n v="100"/>
    <s v="Very High Deep Work"/>
    <s v="Medium Burnout"/>
    <s v="High Focus"/>
    <n v="100"/>
    <x v="3"/>
    <n v="97"/>
  </r>
  <r>
    <s v="FRL-1302"/>
    <x v="118"/>
    <x v="2"/>
    <x v="3"/>
    <n v="9"/>
    <n v="7.5"/>
    <n v="83"/>
    <n v="5"/>
    <n v="80"/>
    <n v="90"/>
    <n v="50"/>
    <n v="10"/>
    <x v="1"/>
    <n v="0.5"/>
    <n v="0.83"/>
    <n v="0.8"/>
    <n v="86"/>
    <n v="44"/>
    <n v="98"/>
    <s v="High Deep Work"/>
    <s v="Low Burnout"/>
    <s v="High Focus"/>
    <n v="100"/>
    <x v="3"/>
    <n v="92"/>
  </r>
  <r>
    <s v="FRL-1336"/>
    <x v="59"/>
    <x v="0"/>
    <x v="0"/>
    <n v="4"/>
    <n v="4"/>
    <n v="100"/>
    <n v="3"/>
    <n v="100"/>
    <n v="70"/>
    <n v="70"/>
    <n v="50"/>
    <x v="0"/>
    <n v="0.3"/>
    <n v="1"/>
    <n v="1"/>
    <n v="87"/>
    <n v="50"/>
    <n v="100"/>
    <s v="Very High Deep Work"/>
    <s v="Medium Burnout"/>
    <s v="High Focus"/>
    <n v="82"/>
    <x v="1"/>
    <n v="74"/>
  </r>
  <r>
    <s v="FRL-1166"/>
    <x v="91"/>
    <x v="1"/>
    <x v="5"/>
    <n v="9.5"/>
    <n v="6"/>
    <n v="63"/>
    <n v="1"/>
    <n v="100"/>
    <n v="90"/>
    <n v="40"/>
    <n v="80"/>
    <x v="4"/>
    <n v="0.6"/>
    <n v="0.63"/>
    <n v="1"/>
    <n v="51"/>
    <n v="81"/>
    <n v="43"/>
    <s v="Low Deep Work"/>
    <s v="High Burnout"/>
    <s v="Low Focus"/>
    <n v="94"/>
    <x v="1"/>
    <n v="85"/>
  </r>
  <r>
    <s v="FRL-1164"/>
    <x v="75"/>
    <x v="6"/>
    <x v="6"/>
    <n v="7"/>
    <n v="6.5"/>
    <n v="93"/>
    <n v="6"/>
    <n v="80"/>
    <n v="75"/>
    <n v="90"/>
    <n v="10"/>
    <x v="3"/>
    <n v="0.1"/>
    <n v="0.93"/>
    <n v="0.8"/>
    <n v="82"/>
    <n v="50"/>
    <n v="100"/>
    <s v="Very High Deep Work"/>
    <s v="Medium Burnout"/>
    <s v="High Focus"/>
    <n v="82"/>
    <x v="3"/>
    <n v="76"/>
  </r>
  <r>
    <s v="FRL-1281"/>
    <x v="46"/>
    <x v="0"/>
    <x v="3"/>
    <n v="6.5"/>
    <n v="5.5"/>
    <n v="85"/>
    <n v="3"/>
    <n v="50"/>
    <n v="70"/>
    <n v="90"/>
    <n v="10"/>
    <x v="2"/>
    <n v="0.1"/>
    <n v="0.85"/>
    <n v="0.5"/>
    <n v="55"/>
    <n v="70"/>
    <n v="57"/>
    <s v="High Deep Work"/>
    <s v="High Burnout"/>
    <s v="Low Focus"/>
    <n v="67"/>
    <x v="2"/>
    <n v="72"/>
  </r>
  <r>
    <s v="FRL-1342"/>
    <x v="111"/>
    <x v="1"/>
    <x v="4"/>
    <n v="8"/>
    <n v="8"/>
    <n v="100"/>
    <n v="9"/>
    <n v="50"/>
    <n v="95"/>
    <n v="40"/>
    <n v="10"/>
    <x v="0"/>
    <n v="0.6"/>
    <n v="1"/>
    <n v="0.5"/>
    <n v="93"/>
    <n v="28"/>
    <n v="100"/>
    <s v="Very High Deep Work"/>
    <s v="Low Burnout"/>
    <s v="High Focus"/>
    <n v="92"/>
    <x v="2"/>
    <n v="101"/>
  </r>
  <r>
    <s v="FRL-1099"/>
    <x v="86"/>
    <x v="6"/>
    <x v="3"/>
    <n v="8"/>
    <n v="5"/>
    <n v="62"/>
    <n v="9"/>
    <n v="90"/>
    <n v="95"/>
    <n v="80"/>
    <n v="30"/>
    <x v="3"/>
    <n v="0.2"/>
    <n v="0.62"/>
    <n v="0.9"/>
    <n v="75"/>
    <n v="60"/>
    <n v="88"/>
    <s v="Low Deep Work"/>
    <s v="Medium Burnout"/>
    <s v="Medium Focus"/>
    <n v="100"/>
    <x v="1"/>
    <n v="97"/>
  </r>
  <r>
    <s v="FRL-1386"/>
    <x v="23"/>
    <x v="3"/>
    <x v="6"/>
    <n v="4"/>
    <n v="4"/>
    <n v="100"/>
    <n v="2"/>
    <n v="90"/>
    <n v="70"/>
    <n v="70"/>
    <n v="30"/>
    <x v="3"/>
    <n v="0.3"/>
    <n v="1"/>
    <n v="0.9"/>
    <n v="93"/>
    <n v="43"/>
    <n v="100"/>
    <s v="Very High Deep Work"/>
    <s v="Low Burnout"/>
    <s v="High Focus"/>
    <n v="81"/>
    <x v="1"/>
    <n v="71"/>
  </r>
  <r>
    <s v="FRL-1362"/>
    <x v="48"/>
    <x v="6"/>
    <x v="7"/>
    <n v="7.5"/>
    <n v="7"/>
    <n v="93"/>
    <n v="7"/>
    <n v="50"/>
    <n v="80"/>
    <n v="50"/>
    <n v="20"/>
    <x v="2"/>
    <n v="0.5"/>
    <n v="0.93"/>
    <n v="0.5"/>
    <n v="55"/>
    <n v="56"/>
    <n v="52"/>
    <s v="Very High Deep Work"/>
    <s v="Medium Burnout"/>
    <s v="Low Focus"/>
    <n v="63"/>
    <x v="2"/>
    <n v="77"/>
  </r>
  <r>
    <s v="FRL-1296"/>
    <x v="104"/>
    <x v="2"/>
    <x v="1"/>
    <n v="4"/>
    <n v="4"/>
    <n v="100"/>
    <n v="1"/>
    <n v="100"/>
    <n v="75"/>
    <n v="80"/>
    <n v="30"/>
    <x v="1"/>
    <n v="0.2"/>
    <n v="1"/>
    <n v="1"/>
    <n v="83"/>
    <n v="70"/>
    <n v="73"/>
    <s v="Very High Deep Work"/>
    <s v="High Burnout"/>
    <s v="High Focus"/>
    <n v="70"/>
    <x v="1"/>
    <n v="68"/>
  </r>
  <r>
    <s v="FRL-1355"/>
    <x v="134"/>
    <x v="4"/>
    <x v="1"/>
    <n v="6"/>
    <n v="4.5"/>
    <n v="75"/>
    <n v="9"/>
    <n v="60"/>
    <n v="80"/>
    <n v="90"/>
    <n v="40"/>
    <x v="2"/>
    <n v="0.1"/>
    <n v="0.75"/>
    <n v="0.6"/>
    <n v="54"/>
    <n v="93"/>
    <n v="38"/>
    <s v="Medium Deep Work"/>
    <s v="High Burnout"/>
    <s v="Low Focus"/>
    <n v="65"/>
    <x v="0"/>
    <n v="73"/>
  </r>
  <r>
    <s v="FRL-1360"/>
    <x v="47"/>
    <x v="5"/>
    <x v="1"/>
    <n v="5.5"/>
    <n v="5.5"/>
    <n v="100"/>
    <n v="5"/>
    <n v="70"/>
    <n v="80"/>
    <n v="20"/>
    <n v="10"/>
    <x v="1"/>
    <n v="0.8"/>
    <n v="1"/>
    <n v="0.7"/>
    <n v="91"/>
    <n v="26"/>
    <n v="88"/>
    <s v="Very High Deep Work"/>
    <s v="Low Burnout"/>
    <s v="High Focus"/>
    <n v="65"/>
    <x v="0"/>
    <n v="73"/>
  </r>
  <r>
    <s v="FRL-1394"/>
    <x v="5"/>
    <x v="1"/>
    <x v="6"/>
    <n v="5.5"/>
    <n v="5"/>
    <n v="91"/>
    <n v="6"/>
    <n v="90"/>
    <n v="80"/>
    <n v="80"/>
    <n v="30"/>
    <x v="1"/>
    <n v="0.2"/>
    <n v="0.91"/>
    <n v="0.9"/>
    <n v="85"/>
    <n v="53"/>
    <n v="100"/>
    <s v="Very High Deep Work"/>
    <s v="Medium Burnout"/>
    <s v="High Focus"/>
    <n v="92"/>
    <x v="1"/>
    <n v="81"/>
  </r>
  <r>
    <s v="FRL-1134"/>
    <x v="127"/>
    <x v="6"/>
    <x v="4"/>
    <n v="9"/>
    <n v="5.5"/>
    <n v="61"/>
    <n v="9"/>
    <n v="50"/>
    <n v="85"/>
    <n v="20"/>
    <n v="10"/>
    <x v="2"/>
    <n v="0.8"/>
    <n v="0.61"/>
    <n v="0.5"/>
    <n v="52"/>
    <n v="35"/>
    <n v="64"/>
    <s v="Low Deep Work"/>
    <s v="Low Burnout"/>
    <s v="Low Focus"/>
    <n v="82"/>
    <x v="2"/>
    <n v="91"/>
  </r>
  <r>
    <s v="FRL-1284"/>
    <x v="161"/>
    <x v="4"/>
    <x v="3"/>
    <n v="6.5"/>
    <n v="4.5"/>
    <n v="69"/>
    <n v="1"/>
    <n v="100"/>
    <n v="75"/>
    <n v="70"/>
    <n v="20"/>
    <x v="2"/>
    <n v="0.3"/>
    <n v="0.69"/>
    <n v="1"/>
    <n v="55"/>
    <n v="60"/>
    <n v="57"/>
    <s v="Low Deep Work"/>
    <s v="Medium Burnout"/>
    <s v="Low Focus"/>
    <n v="89"/>
    <x v="1"/>
    <n v="77"/>
  </r>
  <r>
    <s v="FRL-1346"/>
    <x v="78"/>
    <x v="1"/>
    <x v="2"/>
    <n v="6"/>
    <n v="4"/>
    <n v="67"/>
    <n v="7"/>
    <n v="90"/>
    <n v="80"/>
    <n v="30"/>
    <n v="10"/>
    <x v="3"/>
    <n v="0.7"/>
    <n v="0.67"/>
    <n v="0.9"/>
    <n v="86"/>
    <n v="28"/>
    <n v="97"/>
    <s v="Low Deep Work"/>
    <s v="Low Burnout"/>
    <s v="High Focus"/>
    <n v="82"/>
    <x v="1"/>
    <n v="79"/>
  </r>
  <r>
    <s v="FRL-1305"/>
    <x v="167"/>
    <x v="6"/>
    <x v="7"/>
    <n v="8.5"/>
    <n v="4.5"/>
    <n v="53"/>
    <n v="5"/>
    <n v="70"/>
    <n v="90"/>
    <n v="20"/>
    <n v="20"/>
    <x v="1"/>
    <n v="0.8"/>
    <n v="0.53"/>
    <n v="0.7"/>
    <n v="74"/>
    <n v="34"/>
    <n v="71"/>
    <s v="Low Deep Work"/>
    <s v="Low Burnout"/>
    <s v="Medium Focus"/>
    <n v="78"/>
    <x v="0"/>
    <n v="87"/>
  </r>
  <r>
    <s v="FRL-1242"/>
    <x v="76"/>
    <x v="3"/>
    <x v="5"/>
    <n v="5"/>
    <n v="5"/>
    <n v="100"/>
    <n v="5"/>
    <n v="90"/>
    <n v="80"/>
    <n v="90"/>
    <n v="80"/>
    <x v="2"/>
    <n v="0.1"/>
    <n v="1"/>
    <n v="0.9"/>
    <n v="56"/>
    <n v="86"/>
    <n v="50"/>
    <s v="Very High Deep Work"/>
    <s v="High Burnout"/>
    <s v="Low Focus"/>
    <n v="84"/>
    <x v="1"/>
    <n v="75"/>
  </r>
  <r>
    <s v="FRL-1021"/>
    <x v="168"/>
    <x v="6"/>
    <x v="3"/>
    <n v="8.5"/>
    <n v="5"/>
    <n v="59"/>
    <n v="7"/>
    <n v="90"/>
    <n v="100"/>
    <n v="90"/>
    <n v="70"/>
    <x v="0"/>
    <n v="0.1"/>
    <n v="0.59"/>
    <n v="0.9"/>
    <n v="77"/>
    <n v="76"/>
    <n v="79"/>
    <s v="Low Deep Work"/>
    <s v="High Burnout"/>
    <s v="Medium Focus"/>
    <n v="100"/>
    <x v="1"/>
    <n v="102"/>
  </r>
  <r>
    <s v="FRL-1252"/>
    <x v="15"/>
    <x v="0"/>
    <x v="3"/>
    <n v="5"/>
    <n v="4"/>
    <n v="80"/>
    <n v="1"/>
    <n v="100"/>
    <n v="95"/>
    <n v="10"/>
    <n v="60"/>
    <x v="4"/>
    <n v="0.9"/>
    <n v="0.8"/>
    <n v="1"/>
    <n v="81"/>
    <n v="30"/>
    <n v="85"/>
    <s v="High Deep Work"/>
    <s v="Low Burnout"/>
    <s v="High Focus"/>
    <n v="100"/>
    <x v="1"/>
    <n v="97"/>
  </r>
  <r>
    <s v="FRL-1041"/>
    <x v="178"/>
    <x v="4"/>
    <x v="1"/>
    <n v="7.5"/>
    <n v="6"/>
    <n v="80"/>
    <n v="4"/>
    <n v="100"/>
    <n v="95"/>
    <n v="60"/>
    <n v="80"/>
    <x v="2"/>
    <n v="0.4"/>
    <n v="0.8"/>
    <n v="1"/>
    <n v="43"/>
    <n v="79"/>
    <n v="37"/>
    <s v="High Deep Work"/>
    <s v="High Burnout"/>
    <s v="Low Focus"/>
    <n v="89"/>
    <x v="1"/>
    <n v="88"/>
  </r>
  <r>
    <s v="FRL-1336"/>
    <x v="128"/>
    <x v="2"/>
    <x v="5"/>
    <n v="5"/>
    <n v="4.5"/>
    <n v="90"/>
    <n v="6"/>
    <n v="70"/>
    <n v="100"/>
    <n v="70"/>
    <n v="90"/>
    <x v="4"/>
    <n v="0.3"/>
    <n v="0.9"/>
    <n v="0.7"/>
    <n v="49"/>
    <n v="82"/>
    <n v="47"/>
    <s v="Very High Deep Work"/>
    <s v="High Burnout"/>
    <s v="Low Focus"/>
    <n v="91"/>
    <x v="0"/>
    <n v="95"/>
  </r>
  <r>
    <s v="FRL-1217"/>
    <x v="90"/>
    <x v="3"/>
    <x v="6"/>
    <n v="9.5"/>
    <n v="4"/>
    <n v="42"/>
    <n v="1"/>
    <n v="70"/>
    <n v="95"/>
    <n v="90"/>
    <n v="20"/>
    <x v="3"/>
    <n v="0.1"/>
    <n v="0.42"/>
    <n v="0.7"/>
    <n v="51"/>
    <n v="68"/>
    <n v="63"/>
    <s v="Low Deep Work"/>
    <s v="Medium Burnout"/>
    <s v="Low Focus"/>
    <n v="96"/>
    <x v="0"/>
    <n v="96"/>
  </r>
  <r>
    <s v="FRL-1194"/>
    <x v="33"/>
    <x v="6"/>
    <x v="3"/>
    <n v="6"/>
    <n v="4.5"/>
    <n v="75"/>
    <n v="5"/>
    <n v="100"/>
    <n v="95"/>
    <n v="50"/>
    <n v="80"/>
    <x v="0"/>
    <n v="0.5"/>
    <n v="0.75"/>
    <n v="1"/>
    <n v="91"/>
    <n v="52"/>
    <n v="100"/>
    <s v="Medium Deep Work"/>
    <s v="Medium Burnout"/>
    <s v="High Focus"/>
    <n v="100"/>
    <x v="1"/>
    <n v="97"/>
  </r>
  <r>
    <s v="FRL-1069"/>
    <x v="172"/>
    <x v="6"/>
    <x v="3"/>
    <n v="4.5"/>
    <n v="4"/>
    <n v="89"/>
    <n v="7"/>
    <n v="80"/>
    <n v="75"/>
    <n v="50"/>
    <n v="50"/>
    <x v="4"/>
    <n v="0.5"/>
    <n v="0.89"/>
    <n v="0.8"/>
    <n v="70"/>
    <n v="52"/>
    <n v="74"/>
    <s v="High Deep Work"/>
    <s v="Medium Burnout"/>
    <s v="Medium Focus"/>
    <n v="84"/>
    <x v="3"/>
    <n v="77"/>
  </r>
  <r>
    <s v="FRL-1318"/>
    <x v="105"/>
    <x v="5"/>
    <x v="2"/>
    <n v="10"/>
    <n v="7.5"/>
    <n v="75"/>
    <n v="8"/>
    <n v="70"/>
    <n v="90"/>
    <n v="80"/>
    <n v="80"/>
    <x v="2"/>
    <n v="0.2"/>
    <n v="0.75"/>
    <n v="0.7"/>
    <n v="46"/>
    <n v="100"/>
    <n v="38"/>
    <s v="Medium Deep Work"/>
    <s v="High Burnout"/>
    <s v="Low Focus"/>
    <n v="80"/>
    <x v="0"/>
    <n v="89"/>
  </r>
  <r>
    <s v="FRL-1197"/>
    <x v="28"/>
    <x v="3"/>
    <x v="7"/>
    <n v="4"/>
    <n v="4"/>
    <n v="100"/>
    <n v="6"/>
    <n v="60"/>
    <n v="95"/>
    <n v="90"/>
    <n v="10"/>
    <x v="1"/>
    <n v="0.1"/>
    <n v="1"/>
    <n v="0.6"/>
    <n v="55"/>
    <n v="70"/>
    <n v="61"/>
    <s v="Very High Deep Work"/>
    <s v="High Burnout"/>
    <s v="Low Focus"/>
    <n v="82"/>
    <x v="0"/>
    <n v="92"/>
  </r>
  <r>
    <s v="FRL-1345"/>
    <x v="114"/>
    <x v="0"/>
    <x v="3"/>
    <n v="4"/>
    <n v="4"/>
    <n v="100"/>
    <n v="4"/>
    <n v="100"/>
    <n v="85"/>
    <n v="50"/>
    <n v="20"/>
    <x v="3"/>
    <n v="0.5"/>
    <n v="1"/>
    <n v="1"/>
    <n v="92"/>
    <n v="38"/>
    <n v="100"/>
    <s v="Very High Deep Work"/>
    <s v="Low Burnout"/>
    <s v="High Focus"/>
    <n v="100"/>
    <x v="1"/>
    <n v="87"/>
  </r>
  <r>
    <s v="FRL-1135"/>
    <x v="147"/>
    <x v="3"/>
    <x v="6"/>
    <n v="4"/>
    <n v="4"/>
    <n v="100"/>
    <n v="3"/>
    <n v="50"/>
    <n v="80"/>
    <n v="80"/>
    <n v="60"/>
    <x v="4"/>
    <n v="0.2"/>
    <n v="1"/>
    <n v="0.5"/>
    <n v="63"/>
    <n v="61"/>
    <n v="72"/>
    <s v="Very High Deep Work"/>
    <s v="Medium Burnout"/>
    <s v="Low Focus"/>
    <n v="74"/>
    <x v="2"/>
    <n v="81"/>
  </r>
  <r>
    <s v="FRL-1109"/>
    <x v="40"/>
    <x v="4"/>
    <x v="4"/>
    <n v="8"/>
    <n v="5"/>
    <n v="62"/>
    <n v="9"/>
    <n v="80"/>
    <n v="80"/>
    <n v="80"/>
    <n v="60"/>
    <x v="2"/>
    <n v="0.2"/>
    <n v="0.62"/>
    <n v="0.8"/>
    <n v="51"/>
    <n v="75"/>
    <n v="52"/>
    <s v="Low Deep Work"/>
    <s v="High Burnout"/>
    <s v="Low Focus"/>
    <n v="92"/>
    <x v="3"/>
    <n v="86"/>
  </r>
  <r>
    <s v="FRL-1071"/>
    <x v="87"/>
    <x v="0"/>
    <x v="0"/>
    <n v="8"/>
    <n v="7"/>
    <n v="88"/>
    <n v="9"/>
    <n v="80"/>
    <n v="90"/>
    <n v="60"/>
    <n v="10"/>
    <x v="0"/>
    <n v="0.4"/>
    <n v="0.88"/>
    <n v="0.8"/>
    <n v="87"/>
    <n v="40"/>
    <n v="100"/>
    <s v="High Deep Work"/>
    <s v="Low Burnout"/>
    <s v="High Focus"/>
    <n v="100"/>
    <x v="3"/>
    <n v="94"/>
  </r>
  <r>
    <s v="FRL-1136"/>
    <x v="170"/>
    <x v="1"/>
    <x v="3"/>
    <n v="7.5"/>
    <n v="5"/>
    <n v="67"/>
    <n v="7"/>
    <n v="90"/>
    <n v="85"/>
    <n v="20"/>
    <n v="40"/>
    <x v="0"/>
    <n v="0.8"/>
    <n v="0.67"/>
    <n v="0.9"/>
    <n v="89"/>
    <n v="31"/>
    <n v="100"/>
    <s v="Low Deep Work"/>
    <s v="Low Burnout"/>
    <s v="High Focus"/>
    <n v="100"/>
    <x v="1"/>
    <n v="87"/>
  </r>
  <r>
    <s v="FRL-1027"/>
    <x v="68"/>
    <x v="1"/>
    <x v="5"/>
    <n v="6.5"/>
    <n v="5"/>
    <n v="77"/>
    <n v="5"/>
    <n v="100"/>
    <n v="80"/>
    <n v="60"/>
    <n v="40"/>
    <x v="2"/>
    <n v="0.4"/>
    <n v="0.77"/>
    <n v="1"/>
    <n v="65"/>
    <n v="58"/>
    <n v="57"/>
    <s v="Medium Deep Work"/>
    <s v="Medium Burnout"/>
    <s v="Medium Focus"/>
    <n v="84"/>
    <x v="1"/>
    <n v="75"/>
  </r>
  <r>
    <s v="FRL-1227"/>
    <x v="51"/>
    <x v="4"/>
    <x v="2"/>
    <n v="8"/>
    <n v="6.5"/>
    <n v="81"/>
    <n v="3"/>
    <n v="70"/>
    <n v="95"/>
    <n v="90"/>
    <n v="50"/>
    <x v="2"/>
    <n v="0.1"/>
    <n v="0.81"/>
    <n v="0.7"/>
    <n v="58"/>
    <n v="92"/>
    <n v="47"/>
    <s v="High Deep Work"/>
    <s v="High Burnout"/>
    <s v="Low Focus"/>
    <n v="85"/>
    <x v="0"/>
    <n v="94"/>
  </r>
  <r>
    <s v="FRL-1003"/>
    <x v="148"/>
    <x v="2"/>
    <x v="2"/>
    <n v="4.5"/>
    <n v="4.5"/>
    <n v="100"/>
    <n v="6"/>
    <n v="70"/>
    <n v="95"/>
    <n v="70"/>
    <n v="40"/>
    <x v="0"/>
    <n v="0.3"/>
    <n v="1"/>
    <n v="0.7"/>
    <n v="94"/>
    <n v="56"/>
    <n v="97"/>
    <s v="Very High Deep Work"/>
    <s v="Medium Burnout"/>
    <s v="High Focus"/>
    <n v="85"/>
    <x v="0"/>
    <n v="94"/>
  </r>
  <r>
    <s v="FRL-1020"/>
    <x v="151"/>
    <x v="6"/>
    <x v="2"/>
    <n v="8.5"/>
    <n v="6.5"/>
    <n v="76"/>
    <n v="2"/>
    <n v="90"/>
    <n v="70"/>
    <n v="70"/>
    <n v="20"/>
    <x v="2"/>
    <n v="0.3"/>
    <n v="0.76"/>
    <n v="0.9"/>
    <n v="67"/>
    <n v="64"/>
    <n v="58"/>
    <s v="Medium Deep Work"/>
    <s v="Medium Burnout"/>
    <s v="Medium Focus"/>
    <n v="72"/>
    <x v="1"/>
    <n v="69"/>
  </r>
  <r>
    <s v="FRL-1186"/>
    <x v="125"/>
    <x v="3"/>
    <x v="6"/>
    <n v="8.5"/>
    <n v="6.5"/>
    <n v="76"/>
    <n v="6"/>
    <n v="70"/>
    <n v="75"/>
    <n v="30"/>
    <n v="90"/>
    <x v="0"/>
    <n v="0.7"/>
    <n v="0.76"/>
    <n v="0.7"/>
    <n v="84"/>
    <n v="54"/>
    <n v="99"/>
    <s v="Medium Deep Work"/>
    <s v="Medium Burnout"/>
    <s v="High Focus"/>
    <n v="76"/>
    <x v="0"/>
    <n v="76"/>
  </r>
  <r>
    <s v="FRL-1126"/>
    <x v="83"/>
    <x v="6"/>
    <x v="7"/>
    <n v="5"/>
    <n v="4.5"/>
    <n v="90"/>
    <n v="2"/>
    <n v="100"/>
    <n v="90"/>
    <n v="80"/>
    <n v="80"/>
    <x v="2"/>
    <n v="0.2"/>
    <n v="0.9"/>
    <n v="1"/>
    <n v="52"/>
    <n v="80"/>
    <n v="45"/>
    <s v="Very High Deep Work"/>
    <s v="High Burnout"/>
    <s v="Low Focus"/>
    <n v="89"/>
    <x v="1"/>
    <n v="87"/>
  </r>
  <r>
    <s v="FRL-1266"/>
    <x v="95"/>
    <x v="5"/>
    <x v="5"/>
    <n v="4.5"/>
    <n v="4.5"/>
    <n v="100"/>
    <n v="8"/>
    <n v="80"/>
    <n v="80"/>
    <n v="40"/>
    <n v="70"/>
    <x v="0"/>
    <n v="0.6"/>
    <n v="1"/>
    <n v="0.8"/>
    <n v="77"/>
    <n v="55"/>
    <n v="85"/>
    <s v="Very High Deep Work"/>
    <s v="Medium Burnout"/>
    <s v="Medium Focus"/>
    <n v="79"/>
    <x v="3"/>
    <n v="75"/>
  </r>
  <r>
    <s v="FRL-1279"/>
    <x v="51"/>
    <x v="4"/>
    <x v="5"/>
    <n v="4"/>
    <n v="4"/>
    <n v="100"/>
    <n v="10"/>
    <n v="80"/>
    <n v="70"/>
    <n v="50"/>
    <n v="40"/>
    <x v="4"/>
    <n v="0.5"/>
    <n v="1"/>
    <n v="0.8"/>
    <n v="73"/>
    <n v="48"/>
    <n v="70"/>
    <s v="Very High Deep Work"/>
    <s v="Low Burnout"/>
    <s v="Medium Focus"/>
    <n v="69"/>
    <x v="3"/>
    <n v="65"/>
  </r>
  <r>
    <s v="FRL-1240"/>
    <x v="11"/>
    <x v="5"/>
    <x v="6"/>
    <n v="2"/>
    <n v="2"/>
    <n v="100"/>
    <n v="10"/>
    <n v="80"/>
    <n v="85"/>
    <n v="90"/>
    <n v="90"/>
    <x v="1"/>
    <n v="0.1"/>
    <n v="1"/>
    <n v="0.8"/>
    <n v="84"/>
    <n v="71"/>
    <n v="96"/>
    <s v="Very High Deep Work"/>
    <s v="High Burnout"/>
    <s v="High Focus"/>
    <n v="93"/>
    <x v="3"/>
    <n v="86"/>
  </r>
  <r>
    <s v="FRL-1366"/>
    <x v="137"/>
    <x v="2"/>
    <x v="0"/>
    <n v="7"/>
    <n v="4"/>
    <n v="57"/>
    <n v="7"/>
    <n v="100"/>
    <n v="70"/>
    <n v="90"/>
    <n v="80"/>
    <x v="4"/>
    <n v="0.1"/>
    <n v="0.56999999999999995"/>
    <n v="1"/>
    <n v="66"/>
    <n v="73"/>
    <n v="60"/>
    <s v="Low Deep Work"/>
    <s v="High Burnout"/>
    <s v="Medium Focus"/>
    <n v="82"/>
    <x v="1"/>
    <n v="74"/>
  </r>
  <r>
    <s v="FRL-1157"/>
    <x v="36"/>
    <x v="2"/>
    <x v="7"/>
    <n v="8"/>
    <n v="4"/>
    <n v="50"/>
    <n v="9"/>
    <n v="60"/>
    <n v="70"/>
    <n v="70"/>
    <n v="60"/>
    <x v="3"/>
    <n v="0.3"/>
    <n v="0.5"/>
    <n v="0.6"/>
    <n v="48"/>
    <n v="74"/>
    <n v="49"/>
    <s v="Low Deep Work"/>
    <s v="High Burnout"/>
    <s v="Low Focus"/>
    <n v="60"/>
    <x v="0"/>
    <n v="67"/>
  </r>
  <r>
    <s v="FRL-1355"/>
    <x v="2"/>
    <x v="1"/>
    <x v="3"/>
    <n v="8.5"/>
    <n v="4"/>
    <n v="47"/>
    <n v="1"/>
    <n v="60"/>
    <n v="95"/>
    <n v="20"/>
    <n v="30"/>
    <x v="0"/>
    <n v="0.8"/>
    <n v="0.47"/>
    <n v="0.6"/>
    <n v="85"/>
    <n v="29"/>
    <n v="97"/>
    <s v="Low Deep Work"/>
    <s v="Low Burnout"/>
    <s v="High Focus"/>
    <n v="98"/>
    <x v="0"/>
    <n v="97"/>
  </r>
  <r>
    <s v="FRL-1189"/>
    <x v="155"/>
    <x v="6"/>
    <x v="4"/>
    <n v="9.5"/>
    <n v="7.5"/>
    <n v="79"/>
    <n v="5"/>
    <n v="60"/>
    <n v="95"/>
    <n v="90"/>
    <n v="50"/>
    <x v="2"/>
    <n v="0.1"/>
    <n v="0.79"/>
    <n v="0.6"/>
    <n v="54"/>
    <n v="72"/>
    <n v="59"/>
    <s v="Medium Deep Work"/>
    <s v="High Burnout"/>
    <s v="Low Focus"/>
    <n v="100"/>
    <x v="0"/>
    <n v="101"/>
  </r>
  <r>
    <s v="FRL-1275"/>
    <x v="129"/>
    <x v="5"/>
    <x v="7"/>
    <n v="7"/>
    <n v="6"/>
    <n v="86"/>
    <n v="6"/>
    <n v="90"/>
    <n v="100"/>
    <n v="20"/>
    <n v="30"/>
    <x v="4"/>
    <n v="0.8"/>
    <n v="0.86"/>
    <n v="0.9"/>
    <n v="77"/>
    <n v="32"/>
    <n v="69"/>
    <s v="High Deep Work"/>
    <s v="Low Burnout"/>
    <s v="Medium Focus"/>
    <n v="99"/>
    <x v="1"/>
    <n v="97"/>
  </r>
  <r>
    <s v="FRL-1116"/>
    <x v="130"/>
    <x v="5"/>
    <x v="5"/>
    <n v="7.5"/>
    <n v="5.5"/>
    <n v="73"/>
    <n v="8"/>
    <n v="50"/>
    <n v="100"/>
    <n v="90"/>
    <n v="40"/>
    <x v="2"/>
    <n v="0.1"/>
    <n v="0.73"/>
    <n v="0.5"/>
    <n v="53"/>
    <n v="70"/>
    <n v="47"/>
    <s v="Medium Deep Work"/>
    <s v="High Burnout"/>
    <s v="Low Focus"/>
    <n v="84"/>
    <x v="2"/>
    <n v="95"/>
  </r>
  <r>
    <s v="FRL-1055"/>
    <x v="41"/>
    <x v="5"/>
    <x v="4"/>
    <n v="9.5"/>
    <n v="5.5"/>
    <n v="58"/>
    <n v="5"/>
    <n v="90"/>
    <n v="95"/>
    <n v="30"/>
    <n v="40"/>
    <x v="3"/>
    <n v="0.7"/>
    <n v="0.57999999999999996"/>
    <n v="0.9"/>
    <n v="75"/>
    <n v="41"/>
    <n v="99"/>
    <s v="Low Deep Work"/>
    <s v="Low Burnout"/>
    <s v="Medium Focus"/>
    <n v="100"/>
    <x v="1"/>
    <n v="101"/>
  </r>
  <r>
    <s v="FRL-1354"/>
    <x v="179"/>
    <x v="3"/>
    <x v="0"/>
    <n v="4"/>
    <n v="4"/>
    <n v="100"/>
    <n v="5"/>
    <n v="70"/>
    <n v="100"/>
    <n v="80"/>
    <n v="20"/>
    <x v="0"/>
    <n v="0.2"/>
    <n v="1"/>
    <n v="0.7"/>
    <n v="81"/>
    <n v="42"/>
    <n v="100"/>
    <s v="Very High Deep Work"/>
    <s v="Low Burnout"/>
    <s v="High Focus"/>
    <n v="100"/>
    <x v="0"/>
    <n v="104"/>
  </r>
  <r>
    <s v="FRL-1091"/>
    <x v="34"/>
    <x v="6"/>
    <x v="0"/>
    <n v="7.5"/>
    <n v="6"/>
    <n v="80"/>
    <n v="4"/>
    <n v="50"/>
    <n v="100"/>
    <n v="50"/>
    <n v="30"/>
    <x v="2"/>
    <n v="0.5"/>
    <n v="0.8"/>
    <n v="0.5"/>
    <n v="57"/>
    <n v="39"/>
    <n v="67"/>
    <s v="High Deep Work"/>
    <s v="Low Burnout"/>
    <s v="Low Focus"/>
    <n v="94"/>
    <x v="2"/>
    <n v="104"/>
  </r>
  <r>
    <s v="FRL-1102"/>
    <x v="147"/>
    <x v="3"/>
    <x v="7"/>
    <n v="7.5"/>
    <n v="4"/>
    <n v="53"/>
    <n v="3"/>
    <n v="50"/>
    <n v="85"/>
    <n v="50"/>
    <n v="10"/>
    <x v="3"/>
    <n v="0.5"/>
    <n v="0.53"/>
    <n v="0.5"/>
    <n v="56"/>
    <n v="46"/>
    <n v="63"/>
    <s v="Low Deep Work"/>
    <s v="Low Burnout"/>
    <s v="Low Focus"/>
    <n v="67"/>
    <x v="2"/>
    <n v="82"/>
  </r>
  <r>
    <s v="FRL-1022"/>
    <x v="39"/>
    <x v="3"/>
    <x v="0"/>
    <n v="4"/>
    <n v="4"/>
    <n v="100"/>
    <n v="7"/>
    <n v="70"/>
    <n v="80"/>
    <n v="40"/>
    <n v="40"/>
    <x v="2"/>
    <n v="0.6"/>
    <n v="1"/>
    <n v="0.7"/>
    <n v="61"/>
    <n v="40"/>
    <n v="73"/>
    <s v="Very High Deep Work"/>
    <s v="Low Burnout"/>
    <s v="Low Focus"/>
    <n v="82"/>
    <x v="0"/>
    <n v="84"/>
  </r>
  <r>
    <s v="FRL-1001"/>
    <x v="55"/>
    <x v="6"/>
    <x v="0"/>
    <n v="9"/>
    <n v="7"/>
    <n v="78"/>
    <n v="4"/>
    <n v="100"/>
    <n v="80"/>
    <n v="70"/>
    <n v="50"/>
    <x v="0"/>
    <n v="0.3"/>
    <n v="0.78"/>
    <n v="1"/>
    <n v="91"/>
    <n v="55"/>
    <n v="100"/>
    <s v="Medium Deep Work"/>
    <s v="Medium Burnout"/>
    <s v="High Focus"/>
    <n v="94"/>
    <x v="1"/>
    <n v="84"/>
  </r>
  <r>
    <s v="FRL-1326"/>
    <x v="54"/>
    <x v="2"/>
    <x v="7"/>
    <n v="8.5"/>
    <n v="8"/>
    <n v="94"/>
    <n v="8"/>
    <n v="60"/>
    <n v="80"/>
    <n v="30"/>
    <n v="20"/>
    <x v="2"/>
    <n v="0.7"/>
    <n v="0.94"/>
    <n v="0.6"/>
    <n v="64"/>
    <n v="45"/>
    <n v="59"/>
    <s v="Very High Deep Work"/>
    <s v="Low Burnout"/>
    <s v="Low Focus"/>
    <n v="69"/>
    <x v="0"/>
    <n v="77"/>
  </r>
  <r>
    <s v="FRL-1137"/>
    <x v="135"/>
    <x v="4"/>
    <x v="4"/>
    <n v="9"/>
    <n v="5.5"/>
    <n v="61"/>
    <n v="6"/>
    <n v="80"/>
    <n v="75"/>
    <n v="40"/>
    <n v="70"/>
    <x v="1"/>
    <n v="0.6"/>
    <n v="0.61"/>
    <n v="0.8"/>
    <n v="71"/>
    <n v="55"/>
    <n v="84"/>
    <s v="Low Deep Work"/>
    <s v="Medium Burnout"/>
    <s v="Medium Focus"/>
    <n v="86"/>
    <x v="3"/>
    <n v="81"/>
  </r>
  <r>
    <s v="FRL-1022"/>
    <x v="158"/>
    <x v="6"/>
    <x v="6"/>
    <n v="9.5"/>
    <n v="9.5"/>
    <n v="100"/>
    <n v="5"/>
    <n v="70"/>
    <n v="75"/>
    <n v="70"/>
    <n v="10"/>
    <x v="3"/>
    <n v="0.3"/>
    <n v="1"/>
    <n v="0.7"/>
    <n v="85"/>
    <n v="45"/>
    <n v="100"/>
    <s v="Very High Deep Work"/>
    <s v="Low Burnout"/>
    <s v="High Focus"/>
    <n v="76"/>
    <x v="0"/>
    <n v="76"/>
  </r>
  <r>
    <s v="FRL-1170"/>
    <x v="148"/>
    <x v="2"/>
    <x v="3"/>
    <n v="9"/>
    <n v="7.5"/>
    <n v="83"/>
    <n v="3"/>
    <n v="70"/>
    <n v="70"/>
    <n v="60"/>
    <n v="60"/>
    <x v="3"/>
    <n v="0.4"/>
    <n v="0.83"/>
    <n v="0.7"/>
    <n v="76"/>
    <n v="61"/>
    <n v="94"/>
    <s v="High Deep Work"/>
    <s v="Medium Burnout"/>
    <s v="Medium Focus"/>
    <n v="73"/>
    <x v="0"/>
    <n v="72"/>
  </r>
  <r>
    <s v="FRL-1391"/>
    <x v="171"/>
    <x v="4"/>
    <x v="1"/>
    <n v="4.5"/>
    <n v="4"/>
    <n v="89"/>
    <n v="4"/>
    <n v="50"/>
    <n v="70"/>
    <n v="50"/>
    <n v="60"/>
    <x v="1"/>
    <n v="0.5"/>
    <n v="0.89"/>
    <n v="0.5"/>
    <n v="52"/>
    <n v="58"/>
    <n v="56"/>
    <s v="High Deep Work"/>
    <s v="Medium Burnout"/>
    <s v="Low Focus"/>
    <n v="52"/>
    <x v="2"/>
    <n v="63"/>
  </r>
  <r>
    <s v="FRL-1242"/>
    <x v="154"/>
    <x v="1"/>
    <x v="0"/>
    <n v="9"/>
    <n v="5"/>
    <n v="56"/>
    <n v="4"/>
    <n v="50"/>
    <n v="90"/>
    <n v="80"/>
    <n v="10"/>
    <x v="2"/>
    <n v="0.2"/>
    <n v="0.56000000000000005"/>
    <n v="0.5"/>
    <n v="49"/>
    <n v="56"/>
    <n v="53"/>
    <s v="Low Deep Work"/>
    <s v="Medium Burnout"/>
    <s v="Low Focus"/>
    <n v="85"/>
    <x v="2"/>
    <n v="94"/>
  </r>
  <r>
    <s v="FRL-1287"/>
    <x v="79"/>
    <x v="1"/>
    <x v="7"/>
    <n v="5.5"/>
    <n v="4.5"/>
    <n v="82"/>
    <n v="6"/>
    <n v="70"/>
    <n v="85"/>
    <n v="40"/>
    <n v="90"/>
    <x v="2"/>
    <n v="0.6"/>
    <n v="0.82"/>
    <n v="0.7"/>
    <n v="59"/>
    <n v="61"/>
    <n v="51"/>
    <s v="High Deep Work"/>
    <s v="Medium Burnout"/>
    <s v="Low Focus"/>
    <n v="73"/>
    <x v="0"/>
    <n v="82"/>
  </r>
  <r>
    <s v="FRL-1269"/>
    <x v="33"/>
    <x v="6"/>
    <x v="0"/>
    <n v="8"/>
    <n v="6"/>
    <n v="75"/>
    <n v="4"/>
    <n v="90"/>
    <n v="100"/>
    <n v="80"/>
    <n v="50"/>
    <x v="1"/>
    <n v="0.2"/>
    <n v="0.75"/>
    <n v="0.9"/>
    <n v="86"/>
    <n v="58"/>
    <n v="93"/>
    <s v="Medium Deep Work"/>
    <s v="Medium Burnout"/>
    <s v="High Focus"/>
    <n v="100"/>
    <x v="1"/>
    <n v="104"/>
  </r>
  <r>
    <s v="FRL-1296"/>
    <x v="104"/>
    <x v="2"/>
    <x v="3"/>
    <n v="4"/>
    <n v="4"/>
    <n v="100"/>
    <n v="6"/>
    <n v="70"/>
    <n v="85"/>
    <n v="40"/>
    <n v="40"/>
    <x v="1"/>
    <n v="0.6"/>
    <n v="1"/>
    <n v="0.7"/>
    <n v="93"/>
    <n v="41"/>
    <n v="100"/>
    <s v="Very High Deep Work"/>
    <s v="Low Burnout"/>
    <s v="High Focus"/>
    <n v="88"/>
    <x v="0"/>
    <n v="87"/>
  </r>
  <r>
    <s v="FRL-1235"/>
    <x v="51"/>
    <x v="4"/>
    <x v="5"/>
    <n v="9.5"/>
    <n v="5"/>
    <n v="53"/>
    <n v="7"/>
    <n v="80"/>
    <n v="70"/>
    <n v="50"/>
    <n v="10"/>
    <x v="2"/>
    <n v="0.5"/>
    <n v="0.53"/>
    <n v="0.8"/>
    <n v="63"/>
    <n v="43"/>
    <n v="55"/>
    <s v="Low Deep Work"/>
    <s v="Low Burnout"/>
    <s v="Low Focus"/>
    <n v="69"/>
    <x v="3"/>
    <n v="65"/>
  </r>
  <r>
    <s v="FRL-1233"/>
    <x v="73"/>
    <x v="6"/>
    <x v="4"/>
    <n v="4"/>
    <n v="4"/>
    <n v="100"/>
    <n v="8"/>
    <n v="50"/>
    <n v="80"/>
    <n v="70"/>
    <n v="70"/>
    <x v="2"/>
    <n v="0.3"/>
    <n v="1"/>
    <n v="0.5"/>
    <n v="65"/>
    <n v="51"/>
    <n v="76"/>
    <s v="Very High Deep Work"/>
    <s v="Medium Burnout"/>
    <s v="Medium Focus"/>
    <n v="77"/>
    <x v="2"/>
    <n v="86"/>
  </r>
  <r>
    <s v="FRL-1264"/>
    <x v="134"/>
    <x v="4"/>
    <x v="2"/>
    <n v="10"/>
    <n v="8.5"/>
    <n v="85"/>
    <n v="1"/>
    <n v="80"/>
    <n v="80"/>
    <n v="90"/>
    <n v="70"/>
    <x v="1"/>
    <n v="0.1"/>
    <n v="0.85"/>
    <n v="0.8"/>
    <n v="69"/>
    <n v="98"/>
    <n v="63"/>
    <s v="High Deep Work"/>
    <s v="High Burnout"/>
    <s v="Medium Focus"/>
    <n v="77"/>
    <x v="3"/>
    <n v="79"/>
  </r>
  <r>
    <s v="FRL-1383"/>
    <x v="147"/>
    <x v="3"/>
    <x v="3"/>
    <n v="5"/>
    <n v="4"/>
    <n v="80"/>
    <n v="3"/>
    <n v="60"/>
    <n v="70"/>
    <n v="50"/>
    <n v="40"/>
    <x v="0"/>
    <n v="0.5"/>
    <n v="0.8"/>
    <n v="0.6"/>
    <n v="80"/>
    <n v="46"/>
    <n v="96"/>
    <s v="High Deep Work"/>
    <s v="Low Burnout"/>
    <s v="High Focus"/>
    <n v="73"/>
    <x v="0"/>
    <n v="72"/>
  </r>
  <r>
    <s v="FRL-1204"/>
    <x v="56"/>
    <x v="4"/>
    <x v="6"/>
    <n v="9.5"/>
    <n v="4.5"/>
    <n v="47"/>
    <n v="10"/>
    <n v="50"/>
    <n v="100"/>
    <n v="70"/>
    <n v="80"/>
    <x v="0"/>
    <n v="0.3"/>
    <n v="0.47"/>
    <n v="0.5"/>
    <n v="52"/>
    <n v="76"/>
    <n v="60"/>
    <s v="Low Deep Work"/>
    <s v="High Burnout"/>
    <s v="Low Focus"/>
    <n v="92"/>
    <x v="2"/>
    <n v="101"/>
  </r>
  <r>
    <s v="FRL-1195"/>
    <x v="56"/>
    <x v="4"/>
    <x v="3"/>
    <n v="6.5"/>
    <n v="6"/>
    <n v="92"/>
    <n v="2"/>
    <n v="100"/>
    <n v="100"/>
    <n v="20"/>
    <n v="50"/>
    <x v="1"/>
    <n v="0.8"/>
    <n v="0.92"/>
    <n v="1"/>
    <n v="100"/>
    <n v="32"/>
    <n v="100"/>
    <s v="Very High Deep Work"/>
    <s v="Low Burnout"/>
    <s v="High Focus"/>
    <n v="100"/>
    <x v="1"/>
    <n v="102"/>
  </r>
  <r>
    <s v="FRL-1078"/>
    <x v="58"/>
    <x v="0"/>
    <x v="5"/>
    <n v="7"/>
    <n v="4"/>
    <n v="57"/>
    <n v="3"/>
    <n v="60"/>
    <n v="75"/>
    <n v="90"/>
    <n v="70"/>
    <x v="0"/>
    <n v="0.1"/>
    <n v="0.56999999999999995"/>
    <n v="0.6"/>
    <n v="54"/>
    <n v="77"/>
    <n v="54"/>
    <s v="Low Deep Work"/>
    <s v="High Burnout"/>
    <s v="Low Focus"/>
    <n v="68"/>
    <x v="0"/>
    <n v="70"/>
  </r>
  <r>
    <s v="FRL-1001"/>
    <x v="71"/>
    <x v="4"/>
    <x v="5"/>
    <n v="9"/>
    <n v="6"/>
    <n v="67"/>
    <n v="6"/>
    <n v="60"/>
    <n v="75"/>
    <n v="50"/>
    <n v="30"/>
    <x v="3"/>
    <n v="0.5"/>
    <n v="0.67"/>
    <n v="0.6"/>
    <n v="73"/>
    <n v="47"/>
    <n v="81"/>
    <s v="Low Deep Work"/>
    <s v="Low Burnout"/>
    <s v="Medium Focus"/>
    <n v="68"/>
    <x v="0"/>
    <n v="70"/>
  </r>
  <r>
    <s v="FRL-1122"/>
    <x v="132"/>
    <x v="4"/>
    <x v="6"/>
    <n v="5"/>
    <n v="4"/>
    <n v="80"/>
    <n v="3"/>
    <n v="100"/>
    <n v="70"/>
    <n v="10"/>
    <n v="10"/>
    <x v="3"/>
    <n v="0.9"/>
    <n v="0.8"/>
    <n v="1"/>
    <n v="98"/>
    <n v="19"/>
    <n v="100"/>
    <s v="High Deep Work"/>
    <s v="Low Burnout"/>
    <s v="High Focus"/>
    <n v="81"/>
    <x v="1"/>
    <n v="71"/>
  </r>
  <r>
    <s v="FRL-1066"/>
    <x v="2"/>
    <x v="1"/>
    <x v="3"/>
    <n v="8"/>
    <n v="5"/>
    <n v="62"/>
    <n v="9"/>
    <n v="70"/>
    <n v="75"/>
    <n v="50"/>
    <n v="40"/>
    <x v="2"/>
    <n v="0.5"/>
    <n v="0.62"/>
    <n v="0.7"/>
    <n v="56"/>
    <n v="59"/>
    <n v="56"/>
    <s v="Low Deep Work"/>
    <s v="Medium Burnout"/>
    <s v="Low Focus"/>
    <n v="78"/>
    <x v="0"/>
    <n v="77"/>
  </r>
  <r>
    <s v="FRL-1328"/>
    <x v="17"/>
    <x v="2"/>
    <x v="7"/>
    <n v="7.5"/>
    <n v="4.5"/>
    <n v="60"/>
    <n v="4"/>
    <n v="60"/>
    <n v="100"/>
    <n v="30"/>
    <n v="60"/>
    <x v="4"/>
    <n v="0.7"/>
    <n v="0.6"/>
    <n v="0.6"/>
    <n v="59"/>
    <n v="50"/>
    <n v="51"/>
    <s v="Low Deep Work"/>
    <s v="Medium Burnout"/>
    <s v="Low Focus"/>
    <n v="86"/>
    <x v="0"/>
    <n v="97"/>
  </r>
  <r>
    <s v="FRL-1325"/>
    <x v="161"/>
    <x v="4"/>
    <x v="2"/>
    <n v="7"/>
    <n v="4.5"/>
    <n v="64"/>
    <n v="10"/>
    <n v="100"/>
    <n v="95"/>
    <n v="90"/>
    <n v="50"/>
    <x v="4"/>
    <n v="0.1"/>
    <n v="0.64"/>
    <n v="1"/>
    <n v="57"/>
    <n v="76"/>
    <n v="49"/>
    <s v="Low Deep Work"/>
    <s v="High Burnout"/>
    <s v="Low Focus"/>
    <n v="97"/>
    <x v="1"/>
    <n v="94"/>
  </r>
  <r>
    <s v="FRL-1192"/>
    <x v="148"/>
    <x v="2"/>
    <x v="3"/>
    <n v="4"/>
    <n v="4"/>
    <n v="100"/>
    <n v="8"/>
    <n v="70"/>
    <n v="75"/>
    <n v="70"/>
    <n v="20"/>
    <x v="2"/>
    <n v="0.3"/>
    <n v="1"/>
    <n v="0.7"/>
    <n v="65"/>
    <n v="57"/>
    <n v="70"/>
    <s v="Very High Deep Work"/>
    <s v="Medium Burnout"/>
    <s v="Medium Focus"/>
    <n v="78"/>
    <x v="0"/>
    <n v="77"/>
  </r>
  <r>
    <s v="FRL-1282"/>
    <x v="23"/>
    <x v="3"/>
    <x v="3"/>
    <n v="4"/>
    <n v="4"/>
    <n v="100"/>
    <n v="1"/>
    <n v="50"/>
    <n v="85"/>
    <n v="40"/>
    <n v="40"/>
    <x v="4"/>
    <n v="0.6"/>
    <n v="1"/>
    <n v="0.5"/>
    <n v="79"/>
    <n v="42"/>
    <n v="85"/>
    <s v="Very High Deep Work"/>
    <s v="Low Burnout"/>
    <s v="Medium Focus"/>
    <n v="81"/>
    <x v="2"/>
    <n v="87"/>
  </r>
  <r>
    <s v="FRL-1065"/>
    <x v="161"/>
    <x v="4"/>
    <x v="2"/>
    <n v="5.5"/>
    <n v="4"/>
    <n v="73"/>
    <n v="6"/>
    <n v="80"/>
    <n v="100"/>
    <n v="30"/>
    <n v="70"/>
    <x v="0"/>
    <n v="0.7"/>
    <n v="0.73"/>
    <n v="0.8"/>
    <n v="66"/>
    <n v="45"/>
    <n v="76"/>
    <s v="Medium Deep Work"/>
    <s v="Low Burnout"/>
    <s v="Medium Focus"/>
    <n v="97"/>
    <x v="3"/>
    <n v="99"/>
  </r>
  <r>
    <s v="FRL-1381"/>
    <x v="42"/>
    <x v="5"/>
    <x v="2"/>
    <n v="7"/>
    <n v="4.5"/>
    <n v="64"/>
    <n v="10"/>
    <n v="70"/>
    <n v="80"/>
    <n v="90"/>
    <n v="80"/>
    <x v="0"/>
    <n v="0.1"/>
    <n v="0.64"/>
    <n v="0.7"/>
    <n v="55"/>
    <n v="81"/>
    <n v="56"/>
    <s v="Low Deep Work"/>
    <s v="High Burnout"/>
    <s v="Low Focus"/>
    <n v="71"/>
    <x v="0"/>
    <n v="79"/>
  </r>
  <r>
    <s v="FRL-1100"/>
    <x v="153"/>
    <x v="3"/>
    <x v="5"/>
    <n v="9.5"/>
    <n v="9.5"/>
    <n v="100"/>
    <n v="3"/>
    <n v="70"/>
    <n v="75"/>
    <n v="90"/>
    <n v="30"/>
    <x v="0"/>
    <n v="0.1"/>
    <n v="1"/>
    <n v="0.7"/>
    <n v="93"/>
    <n v="59"/>
    <n v="94"/>
    <s v="Very High Deep Work"/>
    <s v="Medium Burnout"/>
    <s v="High Focus"/>
    <n v="68"/>
    <x v="0"/>
    <n v="70"/>
  </r>
  <r>
    <s v="FRL-1221"/>
    <x v="174"/>
    <x v="0"/>
    <x v="7"/>
    <n v="8.5"/>
    <n v="5"/>
    <n v="59"/>
    <n v="3"/>
    <n v="60"/>
    <n v="90"/>
    <n v="40"/>
    <n v="40"/>
    <x v="3"/>
    <n v="0.6"/>
    <n v="0.59"/>
    <n v="0.6"/>
    <n v="66"/>
    <n v="50"/>
    <n v="70"/>
    <s v="Low Deep Work"/>
    <s v="Medium Burnout"/>
    <s v="Medium Focus"/>
    <n v="78"/>
    <x v="0"/>
    <n v="87"/>
  </r>
  <r>
    <s v="FRL-1100"/>
    <x v="170"/>
    <x v="1"/>
    <x v="2"/>
    <n v="6.5"/>
    <n v="4.5"/>
    <n v="69"/>
    <n v="3"/>
    <n v="70"/>
    <n v="90"/>
    <n v="10"/>
    <n v="70"/>
    <x v="3"/>
    <n v="0.9"/>
    <n v="0.69"/>
    <n v="0.7"/>
    <n v="60"/>
    <n v="38"/>
    <n v="77"/>
    <s v="Low Deep Work"/>
    <s v="Low Burnout"/>
    <s v="Low Focus"/>
    <n v="80"/>
    <x v="0"/>
    <n v="89"/>
  </r>
  <r>
    <s v="FRL-1348"/>
    <x v="1"/>
    <x v="0"/>
    <x v="7"/>
    <n v="10"/>
    <n v="8.5"/>
    <n v="85"/>
    <n v="5"/>
    <n v="100"/>
    <n v="95"/>
    <n v="20"/>
    <n v="50"/>
    <x v="2"/>
    <n v="0.8"/>
    <n v="0.85"/>
    <n v="1"/>
    <n v="73"/>
    <n v="42"/>
    <n v="63"/>
    <s v="High Deep Work"/>
    <s v="Low Burnout"/>
    <s v="Medium Focus"/>
    <n v="94"/>
    <x v="1"/>
    <n v="92"/>
  </r>
  <r>
    <s v="FRL-1087"/>
    <x v="38"/>
    <x v="1"/>
    <x v="3"/>
    <n v="6.5"/>
    <n v="4.5"/>
    <n v="69"/>
    <n v="3"/>
    <n v="60"/>
    <n v="80"/>
    <n v="60"/>
    <n v="70"/>
    <x v="4"/>
    <n v="0.4"/>
    <n v="0.69"/>
    <n v="0.6"/>
    <n v="63"/>
    <n v="64"/>
    <n v="62"/>
    <s v="Low Deep Work"/>
    <s v="Medium Burnout"/>
    <s v="Low Focus"/>
    <n v="83"/>
    <x v="0"/>
    <n v="82"/>
  </r>
  <r>
    <s v="FRL-1267"/>
    <x v="79"/>
    <x v="1"/>
    <x v="0"/>
    <n v="9"/>
    <n v="8.5"/>
    <n v="94"/>
    <n v="4"/>
    <n v="100"/>
    <n v="75"/>
    <n v="60"/>
    <n v="10"/>
    <x v="2"/>
    <n v="0.4"/>
    <n v="0.94"/>
    <n v="1"/>
    <n v="68"/>
    <n v="50"/>
    <n v="73"/>
    <s v="Very High Deep Work"/>
    <s v="Medium Burnout"/>
    <s v="Medium Focus"/>
    <n v="88"/>
    <x v="1"/>
    <n v="79"/>
  </r>
  <r>
    <s v="FRL-1080"/>
    <x v="106"/>
    <x v="1"/>
    <x v="4"/>
    <n v="8.5"/>
    <n v="5.5"/>
    <n v="65"/>
    <n v="4"/>
    <n v="80"/>
    <n v="80"/>
    <n v="20"/>
    <n v="60"/>
    <x v="3"/>
    <n v="0.8"/>
    <n v="0.65"/>
    <n v="0.8"/>
    <n v="78"/>
    <n v="39"/>
    <n v="100"/>
    <s v="Low Deep Work"/>
    <s v="Low Burnout"/>
    <s v="Medium Focus"/>
    <n v="92"/>
    <x v="3"/>
    <n v="86"/>
  </r>
  <r>
    <s v="FRL-1283"/>
    <x v="85"/>
    <x v="2"/>
    <x v="6"/>
    <n v="5.5"/>
    <n v="5.5"/>
    <n v="100"/>
    <n v="9"/>
    <n v="90"/>
    <n v="80"/>
    <n v="20"/>
    <n v="10"/>
    <x v="2"/>
    <n v="0.8"/>
    <n v="1"/>
    <n v="0.9"/>
    <n v="79"/>
    <n v="22"/>
    <n v="90"/>
    <s v="Very High Deep Work"/>
    <s v="Low Burnout"/>
    <s v="Medium Focus"/>
    <n v="92"/>
    <x v="1"/>
    <n v="81"/>
  </r>
  <r>
    <s v="FRL-1390"/>
    <x v="130"/>
    <x v="5"/>
    <x v="1"/>
    <n v="8.5"/>
    <n v="6"/>
    <n v="71"/>
    <n v="6"/>
    <n v="70"/>
    <n v="80"/>
    <n v="60"/>
    <n v="10"/>
    <x v="1"/>
    <n v="0.4"/>
    <n v="0.71"/>
    <n v="0.7"/>
    <n v="91"/>
    <n v="64"/>
    <n v="73"/>
    <s v="Medium Deep Work"/>
    <s v="Medium Burnout"/>
    <s v="High Focus"/>
    <n v="65"/>
    <x v="0"/>
    <n v="73"/>
  </r>
  <r>
    <s v="FRL-1176"/>
    <x v="24"/>
    <x v="2"/>
    <x v="2"/>
    <n v="5"/>
    <n v="4"/>
    <n v="80"/>
    <n v="3"/>
    <n v="100"/>
    <n v="95"/>
    <n v="40"/>
    <n v="10"/>
    <x v="0"/>
    <n v="0.6"/>
    <n v="0.8"/>
    <n v="1"/>
    <n v="99"/>
    <n v="31"/>
    <n v="100"/>
    <s v="High Deep Work"/>
    <s v="Low Burnout"/>
    <s v="High Focus"/>
    <n v="97"/>
    <x v="1"/>
    <n v="94"/>
  </r>
  <r>
    <s v="FRL-1002"/>
    <x v="104"/>
    <x v="2"/>
    <x v="0"/>
    <n v="7"/>
    <n v="7"/>
    <n v="100"/>
    <n v="2"/>
    <n v="80"/>
    <n v="90"/>
    <n v="50"/>
    <n v="90"/>
    <x v="2"/>
    <n v="0.5"/>
    <n v="1"/>
    <n v="0.8"/>
    <n v="66"/>
    <n v="54"/>
    <n v="72"/>
    <s v="Very High Deep Work"/>
    <s v="Medium Burnout"/>
    <s v="Medium Focus"/>
    <n v="100"/>
    <x v="3"/>
    <n v="94"/>
  </r>
  <r>
    <s v="FRL-1348"/>
    <x v="86"/>
    <x v="6"/>
    <x v="6"/>
    <n v="6"/>
    <n v="5.5"/>
    <n v="92"/>
    <n v="6"/>
    <n v="100"/>
    <n v="90"/>
    <n v="20"/>
    <n v="50"/>
    <x v="1"/>
    <n v="0.8"/>
    <n v="0.92"/>
    <n v="1"/>
    <n v="100"/>
    <n v="34"/>
    <n v="100"/>
    <s v="Very High Deep Work"/>
    <s v="Low Burnout"/>
    <s v="High Focus"/>
    <n v="100"/>
    <x v="1"/>
    <n v="91"/>
  </r>
  <r>
    <s v="FRL-1378"/>
    <x v="154"/>
    <x v="1"/>
    <x v="2"/>
    <n v="9"/>
    <n v="7"/>
    <n v="78"/>
    <n v="6"/>
    <n v="90"/>
    <n v="95"/>
    <n v="70"/>
    <n v="30"/>
    <x v="3"/>
    <n v="0.3"/>
    <n v="0.78"/>
    <n v="0.9"/>
    <n v="84"/>
    <n v="58"/>
    <n v="89"/>
    <s v="Medium Deep Work"/>
    <s v="Medium Burnout"/>
    <s v="High Focus"/>
    <n v="97"/>
    <x v="1"/>
    <n v="94"/>
  </r>
  <r>
    <s v="FRL-1338"/>
    <x v="31"/>
    <x v="0"/>
    <x v="7"/>
    <n v="9.5"/>
    <n v="5"/>
    <n v="53"/>
    <n v="6"/>
    <n v="100"/>
    <n v="95"/>
    <n v="60"/>
    <n v="50"/>
    <x v="0"/>
    <n v="0.4"/>
    <n v="0.53"/>
    <n v="1"/>
    <n v="66"/>
    <n v="61"/>
    <n v="62"/>
    <s v="Low Deep Work"/>
    <s v="Medium Burnout"/>
    <s v="Medium Focus"/>
    <n v="94"/>
    <x v="1"/>
    <n v="92"/>
  </r>
  <r>
    <s v="FRL-1381"/>
    <x v="79"/>
    <x v="1"/>
    <x v="0"/>
    <n v="4"/>
    <n v="4"/>
    <n v="100"/>
    <n v="6"/>
    <n v="80"/>
    <n v="75"/>
    <n v="50"/>
    <n v="20"/>
    <x v="3"/>
    <n v="0.5"/>
    <n v="1"/>
    <n v="0.8"/>
    <n v="80"/>
    <n v="36"/>
    <n v="100"/>
    <s v="Very High Deep Work"/>
    <s v="Low Burnout"/>
    <s v="High Focus"/>
    <n v="83"/>
    <x v="3"/>
    <n v="79"/>
  </r>
  <r>
    <s v="FRL-1337"/>
    <x v="72"/>
    <x v="3"/>
    <x v="0"/>
    <n v="7.5"/>
    <n v="7"/>
    <n v="93"/>
    <n v="9"/>
    <n v="100"/>
    <n v="90"/>
    <n v="50"/>
    <n v="10"/>
    <x v="2"/>
    <n v="0.5"/>
    <n v="0.93"/>
    <n v="1"/>
    <n v="74"/>
    <n v="37"/>
    <n v="80"/>
    <s v="Very High Deep Work"/>
    <s v="Low Burnout"/>
    <s v="Medium Focus"/>
    <n v="100"/>
    <x v="1"/>
    <n v="94"/>
  </r>
  <r>
    <s v="FRL-1154"/>
    <x v="73"/>
    <x v="6"/>
    <x v="1"/>
    <n v="4"/>
    <n v="4"/>
    <n v="100"/>
    <n v="4"/>
    <n v="70"/>
    <n v="75"/>
    <n v="50"/>
    <n v="60"/>
    <x v="0"/>
    <n v="0.5"/>
    <n v="1"/>
    <n v="0.7"/>
    <n v="61"/>
    <n v="53"/>
    <n v="67"/>
    <s v="Very High Deep Work"/>
    <s v="Medium Burnout"/>
    <s v="Low Focus"/>
    <n v="61"/>
    <x v="0"/>
    <n v="68"/>
  </r>
  <r>
    <s v="FRL-1012"/>
    <x v="40"/>
    <x v="4"/>
    <x v="5"/>
    <n v="6.5"/>
    <n v="5"/>
    <n v="77"/>
    <n v="4"/>
    <n v="80"/>
    <n v="95"/>
    <n v="20"/>
    <n v="50"/>
    <x v="3"/>
    <n v="0.8"/>
    <n v="0.77"/>
    <n v="0.8"/>
    <n v="74"/>
    <n v="42"/>
    <n v="85"/>
    <s v="Medium Deep Work"/>
    <s v="Low Burnout"/>
    <s v="Medium Focus"/>
    <n v="94"/>
    <x v="3"/>
    <n v="90"/>
  </r>
  <r>
    <s v="FRL-1030"/>
    <x v="43"/>
    <x v="2"/>
    <x v="3"/>
    <n v="9"/>
    <n v="5.5"/>
    <n v="61"/>
    <n v="8"/>
    <n v="70"/>
    <n v="75"/>
    <n v="50"/>
    <n v="40"/>
    <x v="0"/>
    <n v="0.5"/>
    <n v="0.61"/>
    <n v="0.7"/>
    <n v="75"/>
    <n v="52"/>
    <n v="86"/>
    <s v="Low Deep Work"/>
    <s v="Medium Burnout"/>
    <s v="Medium Focus"/>
    <n v="78"/>
    <x v="0"/>
    <n v="77"/>
  </r>
  <r>
    <s v="FRL-1311"/>
    <x v="163"/>
    <x v="1"/>
    <x v="7"/>
    <n v="6.5"/>
    <n v="6.5"/>
    <n v="100"/>
    <n v="7"/>
    <n v="60"/>
    <n v="95"/>
    <n v="10"/>
    <n v="60"/>
    <x v="0"/>
    <n v="0.9"/>
    <n v="1"/>
    <n v="0.6"/>
    <n v="100"/>
    <n v="34"/>
    <n v="100"/>
    <s v="Very High Deep Work"/>
    <s v="Low Burnout"/>
    <s v="High Focus"/>
    <n v="82"/>
    <x v="0"/>
    <n v="92"/>
  </r>
  <r>
    <s v="FRL-1382"/>
    <x v="61"/>
    <x v="4"/>
    <x v="2"/>
    <n v="5"/>
    <n v="4.5"/>
    <n v="90"/>
    <n v="3"/>
    <n v="80"/>
    <n v="80"/>
    <n v="80"/>
    <n v="50"/>
    <x v="4"/>
    <n v="0.2"/>
    <n v="0.9"/>
    <n v="0.8"/>
    <n v="68"/>
    <n v="69"/>
    <n v="62"/>
    <s v="Very High Deep Work"/>
    <s v="Medium Burnout"/>
    <s v="Medium Focus"/>
    <n v="77"/>
    <x v="3"/>
    <n v="79"/>
  </r>
  <r>
    <s v="FRL-1031"/>
    <x v="110"/>
    <x v="3"/>
    <x v="2"/>
    <n v="7.5"/>
    <n v="7"/>
    <n v="93"/>
    <n v="5"/>
    <n v="70"/>
    <n v="90"/>
    <n v="70"/>
    <n v="40"/>
    <x v="0"/>
    <n v="0.3"/>
    <n v="0.93"/>
    <n v="0.7"/>
    <n v="90"/>
    <n v="59"/>
    <n v="92"/>
    <s v="Very High Deep Work"/>
    <s v="Medium Burnout"/>
    <s v="High Focus"/>
    <n v="80"/>
    <x v="0"/>
    <n v="89"/>
  </r>
  <r>
    <s v="FRL-1337"/>
    <x v="1"/>
    <x v="0"/>
    <x v="5"/>
    <n v="7.5"/>
    <n v="4.5"/>
    <n v="60"/>
    <n v="1"/>
    <n v="50"/>
    <n v="95"/>
    <n v="10"/>
    <n v="20"/>
    <x v="3"/>
    <n v="0.9"/>
    <n v="0.6"/>
    <n v="0.5"/>
    <n v="72"/>
    <n v="26"/>
    <n v="85"/>
    <s v="Low Deep Work"/>
    <s v="Low Burnout"/>
    <s v="Medium Focus"/>
    <n v="79"/>
    <x v="2"/>
    <n v="90"/>
  </r>
  <r>
    <s v="FRL-1148"/>
    <x v="123"/>
    <x v="5"/>
    <x v="3"/>
    <n v="10"/>
    <n v="4"/>
    <n v="40"/>
    <n v="6"/>
    <n v="90"/>
    <n v="95"/>
    <n v="50"/>
    <n v="30"/>
    <x v="0"/>
    <n v="0.5"/>
    <n v="0.4"/>
    <n v="0.9"/>
    <n v="75"/>
    <n v="48"/>
    <n v="81"/>
    <s v="Low Deep Work"/>
    <s v="Low Burnout"/>
    <s v="Medium Focus"/>
    <n v="100"/>
    <x v="1"/>
    <n v="97"/>
  </r>
  <r>
    <s v="FRL-1378"/>
    <x v="167"/>
    <x v="6"/>
    <x v="7"/>
    <n v="7.5"/>
    <n v="6"/>
    <n v="80"/>
    <n v="10"/>
    <n v="50"/>
    <n v="70"/>
    <n v="50"/>
    <n v="50"/>
    <x v="1"/>
    <n v="0.5"/>
    <n v="0.8"/>
    <n v="0.5"/>
    <n v="65"/>
    <n v="60"/>
    <n v="65"/>
    <s v="High Deep Work"/>
    <s v="Medium Burnout"/>
    <s v="Medium Focus"/>
    <n v="55"/>
    <x v="2"/>
    <n v="67"/>
  </r>
  <r>
    <s v="FRL-1027"/>
    <x v="15"/>
    <x v="0"/>
    <x v="1"/>
    <n v="10"/>
    <n v="9.5"/>
    <n v="95"/>
    <n v="1"/>
    <n v="60"/>
    <n v="95"/>
    <n v="40"/>
    <n v="20"/>
    <x v="2"/>
    <n v="0.6"/>
    <n v="0.95"/>
    <n v="0.6"/>
    <n v="67"/>
    <n v="55"/>
    <n v="55"/>
    <s v="Very High Deep Work"/>
    <s v="Medium Burnout"/>
    <s v="Medium Focus"/>
    <n v="78"/>
    <x v="0"/>
    <n v="88"/>
  </r>
  <r>
    <s v="FRL-1015"/>
    <x v="107"/>
    <x v="1"/>
    <x v="7"/>
    <n v="8.5"/>
    <n v="8.5"/>
    <n v="100"/>
    <n v="4"/>
    <n v="100"/>
    <n v="85"/>
    <n v="50"/>
    <n v="10"/>
    <x v="2"/>
    <n v="0.5"/>
    <n v="1"/>
    <n v="1"/>
    <n v="66"/>
    <n v="51"/>
    <n v="60"/>
    <s v="Very High Deep Work"/>
    <s v="Medium Burnout"/>
    <s v="Medium Focus"/>
    <n v="84"/>
    <x v="1"/>
    <n v="82"/>
  </r>
  <r>
    <s v="FRL-1066"/>
    <x v="18"/>
    <x v="6"/>
    <x v="4"/>
    <n v="4"/>
    <n v="4"/>
    <n v="100"/>
    <n v="1"/>
    <n v="70"/>
    <n v="95"/>
    <n v="40"/>
    <n v="20"/>
    <x v="0"/>
    <n v="0.6"/>
    <n v="1"/>
    <n v="0.7"/>
    <n v="99"/>
    <n v="27"/>
    <n v="100"/>
    <s v="Very High Deep Work"/>
    <s v="Low Burnout"/>
    <s v="High Focus"/>
    <n v="100"/>
    <x v="0"/>
    <n v="101"/>
  </r>
  <r>
    <s v="FRL-1189"/>
    <x v="145"/>
    <x v="1"/>
    <x v="3"/>
    <n v="5.5"/>
    <n v="4"/>
    <n v="73"/>
    <n v="6"/>
    <n v="90"/>
    <n v="90"/>
    <n v="80"/>
    <n v="90"/>
    <x v="3"/>
    <n v="0.2"/>
    <n v="0.73"/>
    <n v="0.9"/>
    <n v="77"/>
    <n v="64"/>
    <n v="91"/>
    <s v="Medium Deep Work"/>
    <s v="Medium Burnout"/>
    <s v="Medium Focus"/>
    <n v="100"/>
    <x v="1"/>
    <n v="92"/>
  </r>
  <r>
    <s v="FRL-1198"/>
    <x v="74"/>
    <x v="5"/>
    <x v="6"/>
    <n v="4"/>
    <n v="4"/>
    <n v="100"/>
    <n v="8"/>
    <n v="100"/>
    <n v="70"/>
    <n v="50"/>
    <n v="20"/>
    <x v="2"/>
    <n v="0.5"/>
    <n v="1"/>
    <n v="1"/>
    <n v="78"/>
    <n v="39"/>
    <n v="85"/>
    <s v="Very High Deep Work"/>
    <s v="Low Burnout"/>
    <s v="Medium Focus"/>
    <n v="81"/>
    <x v="1"/>
    <n v="71"/>
  </r>
  <r>
    <s v="FRL-1176"/>
    <x v="18"/>
    <x v="6"/>
    <x v="2"/>
    <n v="6.5"/>
    <n v="5.5"/>
    <n v="85"/>
    <n v="1"/>
    <n v="70"/>
    <n v="70"/>
    <n v="50"/>
    <n v="30"/>
    <x v="4"/>
    <n v="0.5"/>
    <n v="0.85"/>
    <n v="0.7"/>
    <n v="72"/>
    <n v="52"/>
    <n v="67"/>
    <s v="High Deep Work"/>
    <s v="Medium Burnout"/>
    <s v="Medium Focus"/>
    <n v="62"/>
    <x v="0"/>
    <n v="69"/>
  </r>
  <r>
    <s v="FRL-1026"/>
    <x v="64"/>
    <x v="0"/>
    <x v="4"/>
    <n v="5"/>
    <n v="4"/>
    <n v="80"/>
    <n v="6"/>
    <n v="60"/>
    <n v="90"/>
    <n v="70"/>
    <n v="20"/>
    <x v="0"/>
    <n v="0.3"/>
    <n v="0.8"/>
    <n v="0.6"/>
    <n v="77"/>
    <n v="42"/>
    <n v="100"/>
    <s v="High Deep Work"/>
    <s v="Low Burnout"/>
    <s v="Medium Focus"/>
    <n v="95"/>
    <x v="0"/>
    <n v="96"/>
  </r>
  <r>
    <s v="FRL-1062"/>
    <x v="111"/>
    <x v="1"/>
    <x v="4"/>
    <n v="4.5"/>
    <n v="4.5"/>
    <n v="100"/>
    <n v="3"/>
    <n v="80"/>
    <n v="100"/>
    <n v="20"/>
    <n v="50"/>
    <x v="2"/>
    <n v="0.8"/>
    <n v="1"/>
    <n v="0.8"/>
    <n v="78"/>
    <n v="28"/>
    <n v="90"/>
    <s v="Very High Deep Work"/>
    <s v="Low Burnout"/>
    <s v="Medium Focus"/>
    <n v="100"/>
    <x v="3"/>
    <n v="106"/>
  </r>
  <r>
    <s v="FRL-1315"/>
    <x v="59"/>
    <x v="0"/>
    <x v="5"/>
    <n v="6"/>
    <n v="4"/>
    <n v="67"/>
    <n v="1"/>
    <n v="50"/>
    <n v="95"/>
    <n v="70"/>
    <n v="60"/>
    <x v="0"/>
    <n v="0.3"/>
    <n v="0.67"/>
    <n v="0.5"/>
    <n v="60"/>
    <n v="65"/>
    <n v="63"/>
    <s v="Low Deep Work"/>
    <s v="Medium Burnout"/>
    <s v="Low Focus"/>
    <n v="79"/>
    <x v="2"/>
    <n v="90"/>
  </r>
  <r>
    <s v="FRL-1357"/>
    <x v="82"/>
    <x v="5"/>
    <x v="2"/>
    <n v="5"/>
    <n v="4.5"/>
    <n v="90"/>
    <n v="6"/>
    <n v="50"/>
    <n v="100"/>
    <n v="10"/>
    <n v="80"/>
    <x v="3"/>
    <n v="0.9"/>
    <n v="0.9"/>
    <n v="0.5"/>
    <n v="65"/>
    <n v="41"/>
    <n v="85"/>
    <s v="Very High Deep Work"/>
    <s v="Low Burnout"/>
    <s v="Medium Focus"/>
    <n v="82"/>
    <x v="2"/>
    <n v="99"/>
  </r>
  <r>
    <s v="FRL-1038"/>
    <x v="61"/>
    <x v="4"/>
    <x v="4"/>
    <n v="5"/>
    <n v="4"/>
    <n v="80"/>
    <n v="8"/>
    <n v="70"/>
    <n v="95"/>
    <n v="10"/>
    <n v="90"/>
    <x v="2"/>
    <n v="0.9"/>
    <n v="0.8"/>
    <n v="0.7"/>
    <n v="67"/>
    <n v="37"/>
    <n v="77"/>
    <s v="High Deep Work"/>
    <s v="Low Burnout"/>
    <s v="Medium Focus"/>
    <n v="100"/>
    <x v="0"/>
    <n v="101"/>
  </r>
  <r>
    <s v="FRL-1370"/>
    <x v="54"/>
    <x v="2"/>
    <x v="1"/>
    <n v="6"/>
    <n v="4"/>
    <n v="67"/>
    <n v="9"/>
    <n v="80"/>
    <n v="95"/>
    <n v="10"/>
    <n v="70"/>
    <x v="3"/>
    <n v="0.9"/>
    <n v="0.67"/>
    <n v="0.8"/>
    <n v="58"/>
    <n v="34"/>
    <n v="67"/>
    <s v="Low Deep Work"/>
    <s v="Low Burnout"/>
    <s v="Low Focus"/>
    <n v="84"/>
    <x v="3"/>
    <n v="88"/>
  </r>
  <r>
    <s v="FRL-1162"/>
    <x v="5"/>
    <x v="1"/>
    <x v="7"/>
    <n v="5.5"/>
    <n v="5.5"/>
    <n v="100"/>
    <n v="1"/>
    <n v="100"/>
    <n v="70"/>
    <n v="40"/>
    <n v="20"/>
    <x v="1"/>
    <n v="0.6"/>
    <n v="1"/>
    <n v="1"/>
    <n v="89"/>
    <n v="38"/>
    <n v="89"/>
    <s v="Very High Deep Work"/>
    <s v="Low Burnout"/>
    <s v="High Focus"/>
    <n v="69"/>
    <x v="1"/>
    <n v="67"/>
  </r>
  <r>
    <s v="FRL-1395"/>
    <x v="157"/>
    <x v="4"/>
    <x v="2"/>
    <n v="6"/>
    <n v="4"/>
    <n v="67"/>
    <n v="1"/>
    <n v="90"/>
    <n v="95"/>
    <n v="90"/>
    <n v="20"/>
    <x v="3"/>
    <n v="0.1"/>
    <n v="0.67"/>
    <n v="0.9"/>
    <n v="82"/>
    <n v="59"/>
    <n v="85"/>
    <s v="Low Deep Work"/>
    <s v="Medium Burnout"/>
    <s v="High Focus"/>
    <n v="97"/>
    <x v="1"/>
    <n v="94"/>
  </r>
  <r>
    <s v="FRL-1362"/>
    <x v="0"/>
    <x v="0"/>
    <x v="2"/>
    <n v="10"/>
    <n v="8.5"/>
    <n v="85"/>
    <n v="3"/>
    <n v="100"/>
    <n v="100"/>
    <n v="30"/>
    <n v="90"/>
    <x v="1"/>
    <n v="0.7"/>
    <n v="0.85"/>
    <n v="1"/>
    <n v="63"/>
    <n v="65"/>
    <n v="68"/>
    <s v="High Deep Work"/>
    <s v="Medium Burnout"/>
    <s v="Low Focus"/>
    <n v="100"/>
    <x v="1"/>
    <n v="99"/>
  </r>
  <r>
    <s v="FRL-1156"/>
    <x v="32"/>
    <x v="4"/>
    <x v="5"/>
    <n v="6.5"/>
    <n v="6.5"/>
    <n v="100"/>
    <n v="10"/>
    <n v="90"/>
    <n v="75"/>
    <n v="60"/>
    <n v="50"/>
    <x v="3"/>
    <n v="0.4"/>
    <n v="1"/>
    <n v="0.9"/>
    <n v="85"/>
    <n v="53"/>
    <n v="95"/>
    <s v="Very High Deep Work"/>
    <s v="Medium Burnout"/>
    <s v="High Focus"/>
    <n v="78"/>
    <x v="1"/>
    <n v="70"/>
  </r>
  <r>
    <s v="FRL-1362"/>
    <x v="87"/>
    <x v="0"/>
    <x v="0"/>
    <n v="4"/>
    <n v="4"/>
    <n v="100"/>
    <n v="7"/>
    <n v="70"/>
    <n v="95"/>
    <n v="30"/>
    <n v="80"/>
    <x v="3"/>
    <n v="0.7"/>
    <n v="1"/>
    <n v="0.7"/>
    <n v="86"/>
    <n v="34"/>
    <n v="100"/>
    <s v="Very High Deep Work"/>
    <s v="Low Burnout"/>
    <s v="High Focus"/>
    <n v="98"/>
    <x v="0"/>
    <n v="99"/>
  </r>
  <r>
    <s v="FRL-1320"/>
    <x v="134"/>
    <x v="4"/>
    <x v="3"/>
    <n v="7"/>
    <n v="7"/>
    <n v="100"/>
    <n v="7"/>
    <n v="90"/>
    <n v="70"/>
    <n v="20"/>
    <n v="10"/>
    <x v="2"/>
    <n v="0.8"/>
    <n v="1"/>
    <n v="0.9"/>
    <n v="71"/>
    <n v="30"/>
    <n v="80"/>
    <s v="Very High Deep Work"/>
    <s v="Low Burnout"/>
    <s v="Medium Focus"/>
    <n v="83"/>
    <x v="1"/>
    <n v="72"/>
  </r>
  <r>
    <s v="FRL-1392"/>
    <x v="41"/>
    <x v="5"/>
    <x v="2"/>
    <n v="8.5"/>
    <n v="5"/>
    <n v="59"/>
    <n v="8"/>
    <n v="70"/>
    <n v="75"/>
    <n v="10"/>
    <n v="70"/>
    <x v="4"/>
    <n v="0.9"/>
    <n v="0.59"/>
    <n v="0.7"/>
    <n v="45"/>
    <n v="47"/>
    <n v="49"/>
    <s v="Low Deep Work"/>
    <s v="Low Burnout"/>
    <s v="Low Focus"/>
    <n v="67"/>
    <x v="0"/>
    <n v="74"/>
  </r>
  <r>
    <s v="FRL-1254"/>
    <x v="93"/>
    <x v="6"/>
    <x v="3"/>
    <n v="8"/>
    <n v="5.5"/>
    <n v="69"/>
    <n v="7"/>
    <n v="80"/>
    <n v="90"/>
    <n v="20"/>
    <n v="10"/>
    <x v="3"/>
    <n v="0.8"/>
    <n v="0.69"/>
    <n v="0.8"/>
    <n v="88"/>
    <n v="25"/>
    <n v="100"/>
    <s v="Low Deep Work"/>
    <s v="Low Burnout"/>
    <s v="High Focus"/>
    <n v="100"/>
    <x v="3"/>
    <n v="92"/>
  </r>
  <r>
    <s v="FRL-1261"/>
    <x v="122"/>
    <x v="5"/>
    <x v="6"/>
    <n v="5"/>
    <n v="4.5"/>
    <n v="90"/>
    <n v="1"/>
    <n v="90"/>
    <n v="100"/>
    <n v="40"/>
    <n v="60"/>
    <x v="0"/>
    <n v="0.6"/>
    <n v="0.9"/>
    <n v="0.9"/>
    <n v="98"/>
    <n v="41"/>
    <n v="100"/>
    <s v="Very High Deep Work"/>
    <s v="Low Burnout"/>
    <s v="High Focus"/>
    <n v="100"/>
    <x v="1"/>
    <n v="101"/>
  </r>
  <r>
    <s v="FRL-1097"/>
    <x v="118"/>
    <x v="2"/>
    <x v="0"/>
    <n v="6.5"/>
    <n v="5.5"/>
    <n v="85"/>
    <n v="10"/>
    <n v="50"/>
    <n v="90"/>
    <n v="30"/>
    <n v="40"/>
    <x v="1"/>
    <n v="0.7"/>
    <n v="0.85"/>
    <n v="0.5"/>
    <n v="73"/>
    <n v="33"/>
    <n v="95"/>
    <s v="High Deep Work"/>
    <s v="Low Burnout"/>
    <s v="Medium Focus"/>
    <n v="85"/>
    <x v="2"/>
    <n v="94"/>
  </r>
  <r>
    <s v="FRL-1042"/>
    <x v="47"/>
    <x v="5"/>
    <x v="1"/>
    <n v="9"/>
    <n v="5"/>
    <n v="56"/>
    <n v="1"/>
    <n v="80"/>
    <n v="75"/>
    <n v="30"/>
    <n v="60"/>
    <x v="0"/>
    <n v="0.7"/>
    <n v="0.56000000000000005"/>
    <n v="0.8"/>
    <n v="63"/>
    <n v="51"/>
    <n v="60"/>
    <s v="Low Deep Work"/>
    <s v="Medium Burnout"/>
    <s v="Low Focus"/>
    <n v="66"/>
    <x v="3"/>
    <n v="68"/>
  </r>
  <r>
    <s v="FRL-1195"/>
    <x v="159"/>
    <x v="2"/>
    <x v="5"/>
    <n v="7"/>
    <n v="4"/>
    <n v="57"/>
    <n v="9"/>
    <n v="90"/>
    <n v="85"/>
    <n v="20"/>
    <n v="20"/>
    <x v="0"/>
    <n v="0.8"/>
    <n v="0.56999999999999995"/>
    <n v="0.9"/>
    <n v="86"/>
    <n v="30"/>
    <n v="88"/>
    <s v="Low Deep Work"/>
    <s v="Low Burnout"/>
    <s v="High Focus"/>
    <n v="89"/>
    <x v="1"/>
    <n v="80"/>
  </r>
  <r>
    <s v="FRL-1000"/>
    <x v="143"/>
    <x v="6"/>
    <x v="6"/>
    <n v="5.5"/>
    <n v="4"/>
    <n v="73"/>
    <n v="10"/>
    <n v="100"/>
    <n v="95"/>
    <n v="80"/>
    <n v="70"/>
    <x v="4"/>
    <n v="0.2"/>
    <n v="0.73"/>
    <n v="1"/>
    <n v="68"/>
    <n v="69"/>
    <n v="67"/>
    <s v="Medium Deep Work"/>
    <s v="Medium Burnout"/>
    <s v="Medium Focus"/>
    <n v="100"/>
    <x v="1"/>
    <n v="96"/>
  </r>
  <r>
    <s v="FRL-1387"/>
    <x v="89"/>
    <x v="0"/>
    <x v="0"/>
    <n v="4"/>
    <n v="4"/>
    <n v="100"/>
    <n v="4"/>
    <n v="60"/>
    <n v="100"/>
    <n v="60"/>
    <n v="10"/>
    <x v="3"/>
    <n v="0.4"/>
    <n v="1"/>
    <n v="0.6"/>
    <n v="77"/>
    <n v="32"/>
    <n v="100"/>
    <s v="Very High Deep Work"/>
    <s v="Low Burnout"/>
    <s v="Medium Focus"/>
    <n v="100"/>
    <x v="0"/>
    <n v="104"/>
  </r>
  <r>
    <s v="FRL-1359"/>
    <x v="171"/>
    <x v="4"/>
    <x v="3"/>
    <n v="9"/>
    <n v="7.5"/>
    <n v="83"/>
    <n v="7"/>
    <n v="100"/>
    <n v="80"/>
    <n v="60"/>
    <n v="10"/>
    <x v="1"/>
    <n v="0.4"/>
    <n v="0.83"/>
    <n v="1"/>
    <n v="79"/>
    <n v="52"/>
    <n v="91"/>
    <s v="High Deep Work"/>
    <s v="Medium Burnout"/>
    <s v="Medium Focus"/>
    <n v="95"/>
    <x v="1"/>
    <n v="82"/>
  </r>
  <r>
    <s v="FRL-1332"/>
    <x v="101"/>
    <x v="1"/>
    <x v="1"/>
    <n v="6.5"/>
    <n v="4"/>
    <n v="62"/>
    <n v="10"/>
    <n v="90"/>
    <n v="75"/>
    <n v="10"/>
    <n v="70"/>
    <x v="1"/>
    <n v="0.9"/>
    <n v="0.62"/>
    <n v="0.9"/>
    <n v="55"/>
    <n v="37"/>
    <n v="58"/>
    <s v="Low Deep Work"/>
    <s v="Low Burnout"/>
    <s v="Low Focus"/>
    <n v="70"/>
    <x v="1"/>
    <n v="68"/>
  </r>
  <r>
    <s v="FRL-1184"/>
    <x v="10"/>
    <x v="4"/>
    <x v="0"/>
    <n v="9.5"/>
    <n v="9.5"/>
    <n v="100"/>
    <n v="10"/>
    <n v="90"/>
    <n v="100"/>
    <n v="10"/>
    <n v="60"/>
    <x v="2"/>
    <n v="0.9"/>
    <n v="1"/>
    <n v="0.9"/>
    <n v="79"/>
    <n v="29"/>
    <n v="87"/>
    <s v="Very High Deep Work"/>
    <s v="Low Burnout"/>
    <s v="Medium Focus"/>
    <n v="100"/>
    <x v="1"/>
    <n v="104"/>
  </r>
  <r>
    <s v="FRL-1151"/>
    <x v="38"/>
    <x v="1"/>
    <x v="6"/>
    <n v="10"/>
    <n v="4.5"/>
    <n v="45"/>
    <n v="10"/>
    <n v="100"/>
    <n v="80"/>
    <n v="20"/>
    <n v="30"/>
    <x v="2"/>
    <n v="0.8"/>
    <n v="0.45"/>
    <n v="1"/>
    <n v="60"/>
    <n v="47"/>
    <n v="60"/>
    <s v="Low Deep Work"/>
    <s v="Low Burnout"/>
    <s v="Low Focus"/>
    <n v="92"/>
    <x v="1"/>
    <n v="81"/>
  </r>
  <r>
    <s v="FRL-1213"/>
    <x v="163"/>
    <x v="1"/>
    <x v="7"/>
    <n v="7"/>
    <n v="4"/>
    <n v="57"/>
    <n v="6"/>
    <n v="100"/>
    <n v="75"/>
    <n v="10"/>
    <n v="80"/>
    <x v="4"/>
    <n v="0.9"/>
    <n v="0.56999999999999995"/>
    <n v="1"/>
    <n v="75"/>
    <n v="37"/>
    <n v="62"/>
    <s v="Low Deep Work"/>
    <s v="Low Burnout"/>
    <s v="Medium Focus"/>
    <n v="74"/>
    <x v="1"/>
    <n v="72"/>
  </r>
  <r>
    <s v="FRL-1297"/>
    <x v="111"/>
    <x v="1"/>
    <x v="2"/>
    <n v="10"/>
    <n v="9"/>
    <n v="90"/>
    <n v="9"/>
    <n v="100"/>
    <n v="80"/>
    <n v="90"/>
    <n v="40"/>
    <x v="4"/>
    <n v="0.1"/>
    <n v="0.9"/>
    <n v="1"/>
    <n v="73"/>
    <n v="86"/>
    <n v="60"/>
    <s v="Very High Deep Work"/>
    <s v="High Burnout"/>
    <s v="Medium Focus"/>
    <n v="82"/>
    <x v="1"/>
    <n v="79"/>
  </r>
  <r>
    <s v="FRL-1267"/>
    <x v="158"/>
    <x v="6"/>
    <x v="7"/>
    <n v="8.5"/>
    <n v="4"/>
    <n v="47"/>
    <n v="4"/>
    <n v="50"/>
    <n v="85"/>
    <n v="80"/>
    <n v="50"/>
    <x v="3"/>
    <n v="0.2"/>
    <n v="0.47"/>
    <n v="0.5"/>
    <n v="39"/>
    <n v="79"/>
    <n v="41"/>
    <s v="Low Deep Work"/>
    <s v="High Burnout"/>
    <s v="Low Focus"/>
    <n v="67"/>
    <x v="2"/>
    <n v="82"/>
  </r>
  <r>
    <s v="FRL-1060"/>
    <x v="24"/>
    <x v="2"/>
    <x v="2"/>
    <n v="7"/>
    <n v="5.5"/>
    <n v="79"/>
    <n v="6"/>
    <n v="50"/>
    <n v="95"/>
    <n v="10"/>
    <n v="50"/>
    <x v="3"/>
    <n v="0.9"/>
    <n v="0.79"/>
    <n v="0.5"/>
    <n v="72"/>
    <n v="35"/>
    <n v="89"/>
    <s v="Medium Deep Work"/>
    <s v="Low Burnout"/>
    <s v="Medium Focus"/>
    <n v="78"/>
    <x v="2"/>
    <n v="94"/>
  </r>
  <r>
    <s v="FRL-1173"/>
    <x v="159"/>
    <x v="2"/>
    <x v="4"/>
    <n v="5.5"/>
    <n v="4"/>
    <n v="73"/>
    <n v="6"/>
    <n v="70"/>
    <n v="95"/>
    <n v="30"/>
    <n v="30"/>
    <x v="3"/>
    <n v="0.7"/>
    <n v="0.73"/>
    <n v="0.7"/>
    <n v="79"/>
    <n v="31"/>
    <n v="100"/>
    <s v="Medium Deep Work"/>
    <s v="Low Burnout"/>
    <s v="Medium Focus"/>
    <n v="100"/>
    <x v="0"/>
    <n v="101"/>
  </r>
  <r>
    <s v="FRL-1026"/>
    <x v="20"/>
    <x v="6"/>
    <x v="5"/>
    <n v="5.5"/>
    <n v="5.5"/>
    <n v="100"/>
    <n v="1"/>
    <n v="90"/>
    <n v="70"/>
    <n v="40"/>
    <n v="70"/>
    <x v="4"/>
    <n v="0.6"/>
    <n v="1"/>
    <n v="0.9"/>
    <n v="64"/>
    <n v="61"/>
    <n v="62"/>
    <s v="Very High Deep Work"/>
    <s v="Medium Burnout"/>
    <s v="Low Focus"/>
    <n v="73"/>
    <x v="1"/>
    <n v="65"/>
  </r>
  <r>
    <s v="FRL-1284"/>
    <x v="151"/>
    <x v="6"/>
    <x v="4"/>
    <n v="7.5"/>
    <n v="6.5"/>
    <n v="87"/>
    <n v="7"/>
    <n v="70"/>
    <n v="100"/>
    <n v="40"/>
    <n v="60"/>
    <x v="0"/>
    <n v="0.6"/>
    <n v="0.87"/>
    <n v="0.7"/>
    <n v="90"/>
    <n v="39"/>
    <n v="100"/>
    <s v="High Deep Work"/>
    <s v="Low Burnout"/>
    <s v="High Focus"/>
    <n v="100"/>
    <x v="0"/>
    <n v="106"/>
  </r>
  <r>
    <s v="FRL-1127"/>
    <x v="162"/>
    <x v="2"/>
    <x v="7"/>
    <n v="9"/>
    <n v="7.5"/>
    <n v="83"/>
    <n v="5"/>
    <n v="90"/>
    <n v="75"/>
    <n v="80"/>
    <n v="10"/>
    <x v="1"/>
    <n v="0.2"/>
    <n v="0.83"/>
    <n v="0.9"/>
    <n v="61"/>
    <n v="71"/>
    <n v="60"/>
    <s v="High Deep Work"/>
    <s v="High Burnout"/>
    <s v="Low Focus"/>
    <n v="74"/>
    <x v="1"/>
    <n v="72"/>
  </r>
  <r>
    <s v="FRL-1087"/>
    <x v="114"/>
    <x v="0"/>
    <x v="3"/>
    <n v="7.5"/>
    <n v="4"/>
    <n v="53"/>
    <n v="1"/>
    <n v="80"/>
    <n v="90"/>
    <n v="20"/>
    <n v="10"/>
    <x v="0"/>
    <n v="0.8"/>
    <n v="0.53"/>
    <n v="0.8"/>
    <n v="85"/>
    <n v="24"/>
    <n v="100"/>
    <s v="Low Deep Work"/>
    <s v="Low Burnout"/>
    <s v="High Focus"/>
    <n v="100"/>
    <x v="3"/>
    <n v="92"/>
  </r>
  <r>
    <s v="FRL-1127"/>
    <x v="150"/>
    <x v="5"/>
    <x v="3"/>
    <n v="5"/>
    <n v="4"/>
    <n v="80"/>
    <n v="9"/>
    <n v="60"/>
    <n v="80"/>
    <n v="20"/>
    <n v="70"/>
    <x v="0"/>
    <n v="0.8"/>
    <n v="0.8"/>
    <n v="0.6"/>
    <n v="92"/>
    <n v="37"/>
    <n v="100"/>
    <s v="High Deep Work"/>
    <s v="Low Burnout"/>
    <s v="High Focus"/>
    <n v="83"/>
    <x v="0"/>
    <n v="82"/>
  </r>
  <r>
    <s v="FRL-1295"/>
    <x v="117"/>
    <x v="3"/>
    <x v="3"/>
    <n v="6.5"/>
    <n v="5.5"/>
    <n v="85"/>
    <n v="9"/>
    <n v="70"/>
    <n v="70"/>
    <n v="70"/>
    <n v="70"/>
    <x v="3"/>
    <n v="0.3"/>
    <n v="0.85"/>
    <n v="0.7"/>
    <n v="75"/>
    <n v="63"/>
    <n v="93"/>
    <s v="High Deep Work"/>
    <s v="Medium Burnout"/>
    <s v="Medium Focus"/>
    <n v="73"/>
    <x v="0"/>
    <n v="72"/>
  </r>
  <r>
    <s v="FRL-1255"/>
    <x v="84"/>
    <x v="2"/>
    <x v="7"/>
    <n v="6"/>
    <n v="5"/>
    <n v="83"/>
    <n v="5"/>
    <n v="50"/>
    <n v="80"/>
    <n v="40"/>
    <n v="50"/>
    <x v="1"/>
    <n v="0.6"/>
    <n v="0.83"/>
    <n v="0.5"/>
    <n v="71"/>
    <n v="53"/>
    <n v="71"/>
    <s v="High Deep Work"/>
    <s v="Medium Burnout"/>
    <s v="Medium Focus"/>
    <n v="63"/>
    <x v="2"/>
    <n v="77"/>
  </r>
  <r>
    <s v="FRL-1222"/>
    <x v="83"/>
    <x v="6"/>
    <x v="7"/>
    <n v="5"/>
    <n v="4"/>
    <n v="80"/>
    <n v="3"/>
    <n v="100"/>
    <n v="100"/>
    <n v="80"/>
    <n v="30"/>
    <x v="4"/>
    <n v="0.2"/>
    <n v="0.8"/>
    <n v="1"/>
    <n v="53"/>
    <n v="66"/>
    <n v="48"/>
    <s v="High Deep Work"/>
    <s v="Medium Burnout"/>
    <s v="Low Focus"/>
    <n v="99"/>
    <x v="1"/>
    <n v="97"/>
  </r>
  <r>
    <s v="FRL-1009"/>
    <x v="30"/>
    <x v="2"/>
    <x v="0"/>
    <n v="6"/>
    <n v="4"/>
    <n v="67"/>
    <n v="3"/>
    <n v="80"/>
    <n v="70"/>
    <n v="30"/>
    <n v="90"/>
    <x v="2"/>
    <n v="0.7"/>
    <n v="0.67"/>
    <n v="0.8"/>
    <n v="63"/>
    <n v="51"/>
    <n v="64"/>
    <s v="Low Deep Work"/>
    <s v="Medium Burnout"/>
    <s v="Low Focus"/>
    <n v="78"/>
    <x v="3"/>
    <n v="74"/>
  </r>
  <r>
    <s v="FRL-1182"/>
    <x v="87"/>
    <x v="0"/>
    <x v="0"/>
    <n v="8.5"/>
    <n v="5"/>
    <n v="59"/>
    <n v="2"/>
    <n v="90"/>
    <n v="90"/>
    <n v="60"/>
    <n v="70"/>
    <x v="1"/>
    <n v="0.4"/>
    <n v="0.59"/>
    <n v="0.9"/>
    <n v="86"/>
    <n v="56"/>
    <n v="90"/>
    <s v="Low Deep Work"/>
    <s v="Medium Burnout"/>
    <s v="High Focus"/>
    <n v="100"/>
    <x v="1"/>
    <n v="94"/>
  </r>
  <r>
    <s v="FRL-1128"/>
    <x v="51"/>
    <x v="4"/>
    <x v="7"/>
    <n v="8.5"/>
    <n v="5.5"/>
    <n v="65"/>
    <n v="4"/>
    <n v="90"/>
    <n v="85"/>
    <n v="50"/>
    <n v="60"/>
    <x v="3"/>
    <n v="0.5"/>
    <n v="0.65"/>
    <n v="0.9"/>
    <n v="70"/>
    <n v="57"/>
    <n v="71"/>
    <s v="Low Deep Work"/>
    <s v="Medium Burnout"/>
    <s v="Medium Focus"/>
    <n v="84"/>
    <x v="1"/>
    <n v="82"/>
  </r>
  <r>
    <s v="FRL-1272"/>
    <x v="120"/>
    <x v="2"/>
    <x v="5"/>
    <n v="5"/>
    <n v="4"/>
    <n v="80"/>
    <n v="9"/>
    <n v="90"/>
    <n v="85"/>
    <n v="70"/>
    <n v="20"/>
    <x v="2"/>
    <n v="0.3"/>
    <n v="0.8"/>
    <n v="0.9"/>
    <n v="70"/>
    <n v="47"/>
    <n v="63"/>
    <s v="High Deep Work"/>
    <s v="Low Burnout"/>
    <s v="Medium Focus"/>
    <n v="89"/>
    <x v="1"/>
    <n v="80"/>
  </r>
  <r>
    <s v="FRL-1130"/>
    <x v="180"/>
    <x v="5"/>
    <x v="3"/>
    <n v="9.5"/>
    <n v="9.5"/>
    <n v="100"/>
    <n v="4"/>
    <n v="100"/>
    <n v="100"/>
    <n v="80"/>
    <n v="40"/>
    <x v="0"/>
    <n v="0.2"/>
    <n v="1"/>
    <n v="1"/>
    <n v="98"/>
    <n v="63"/>
    <n v="100"/>
    <s v="Very High Deep Work"/>
    <s v="Medium Burnout"/>
    <s v="High Focus"/>
    <n v="100"/>
    <x v="1"/>
    <n v="102"/>
  </r>
  <r>
    <s v="FRL-1317"/>
    <x v="22"/>
    <x v="5"/>
    <x v="0"/>
    <n v="8"/>
    <n v="6.5"/>
    <n v="81"/>
    <n v="8"/>
    <n v="60"/>
    <n v="100"/>
    <n v="80"/>
    <n v="50"/>
    <x v="4"/>
    <n v="0.2"/>
    <n v="0.81"/>
    <n v="0.6"/>
    <n v="60"/>
    <n v="60"/>
    <n v="65"/>
    <s v="High Deep Work"/>
    <s v="Medium Burnout"/>
    <s v="Low Focus"/>
    <n v="100"/>
    <x v="0"/>
    <n v="104"/>
  </r>
  <r>
    <s v="FRL-1385"/>
    <x v="119"/>
    <x v="3"/>
    <x v="5"/>
    <n v="4.5"/>
    <n v="4"/>
    <n v="89"/>
    <n v="5"/>
    <n v="100"/>
    <n v="90"/>
    <n v="10"/>
    <n v="10"/>
    <x v="3"/>
    <n v="0.9"/>
    <n v="0.89"/>
    <n v="1"/>
    <n v="100"/>
    <n v="18"/>
    <n v="100"/>
    <s v="High Deep Work"/>
    <s v="Low Burnout"/>
    <s v="High Focus"/>
    <n v="94"/>
    <x v="1"/>
    <n v="85"/>
  </r>
  <r>
    <s v="FRL-1303"/>
    <x v="174"/>
    <x v="0"/>
    <x v="7"/>
    <n v="9"/>
    <n v="7.5"/>
    <n v="83"/>
    <n v="9"/>
    <n v="70"/>
    <n v="75"/>
    <n v="40"/>
    <n v="50"/>
    <x v="1"/>
    <n v="0.6"/>
    <n v="0.83"/>
    <n v="0.7"/>
    <n v="75"/>
    <n v="56"/>
    <n v="72"/>
    <s v="High Deep Work"/>
    <s v="Medium Burnout"/>
    <s v="Medium Focus"/>
    <n v="65"/>
    <x v="0"/>
    <n v="72"/>
  </r>
  <r>
    <s v="FRL-1162"/>
    <x v="156"/>
    <x v="2"/>
    <x v="0"/>
    <n v="10"/>
    <n v="5"/>
    <n v="50"/>
    <n v="2"/>
    <n v="80"/>
    <n v="85"/>
    <n v="70"/>
    <n v="10"/>
    <x v="0"/>
    <n v="0.3"/>
    <n v="0.5"/>
    <n v="0.8"/>
    <n v="82"/>
    <n v="49"/>
    <n v="90"/>
    <s v="Low Deep Work"/>
    <s v="Low Burnout"/>
    <s v="High Focus"/>
    <n v="95"/>
    <x v="3"/>
    <n v="89"/>
  </r>
  <r>
    <s v="FRL-1022"/>
    <x v="70"/>
    <x v="5"/>
    <x v="5"/>
    <n v="4"/>
    <n v="4"/>
    <n v="100"/>
    <n v="7"/>
    <n v="90"/>
    <n v="90"/>
    <n v="80"/>
    <n v="90"/>
    <x v="3"/>
    <n v="0.2"/>
    <n v="1"/>
    <n v="0.9"/>
    <n v="68"/>
    <n v="74"/>
    <n v="77"/>
    <s v="Very High Deep Work"/>
    <s v="High Burnout"/>
    <s v="Medium Focus"/>
    <n v="94"/>
    <x v="1"/>
    <n v="85"/>
  </r>
  <r>
    <s v="FRL-1066"/>
    <x v="53"/>
    <x v="2"/>
    <x v="3"/>
    <n v="7"/>
    <n v="5"/>
    <n v="71"/>
    <n v="9"/>
    <n v="90"/>
    <n v="75"/>
    <n v="90"/>
    <n v="60"/>
    <x v="2"/>
    <n v="0.1"/>
    <n v="0.71"/>
    <n v="0.9"/>
    <n v="52"/>
    <n v="82"/>
    <n v="50"/>
    <s v="Medium Deep Work"/>
    <s v="High Burnout"/>
    <s v="Low Focus"/>
    <n v="89"/>
    <x v="1"/>
    <n v="77"/>
  </r>
  <r>
    <s v="FRL-1321"/>
    <x v="15"/>
    <x v="0"/>
    <x v="6"/>
    <n v="6"/>
    <n v="5"/>
    <n v="83"/>
    <n v="6"/>
    <n v="100"/>
    <n v="75"/>
    <n v="90"/>
    <n v="70"/>
    <x v="3"/>
    <n v="0.1"/>
    <n v="0.83"/>
    <n v="1"/>
    <n v="84"/>
    <n v="66"/>
    <n v="100"/>
    <s v="High Deep Work"/>
    <s v="Medium Burnout"/>
    <s v="High Focus"/>
    <n v="87"/>
    <x v="1"/>
    <n v="76"/>
  </r>
  <r>
    <s v="FRL-1382"/>
    <x v="11"/>
    <x v="5"/>
    <x v="0"/>
    <n v="7"/>
    <n v="5.5"/>
    <n v="79"/>
    <n v="10"/>
    <n v="50"/>
    <n v="90"/>
    <n v="20"/>
    <n v="50"/>
    <x v="2"/>
    <n v="0.8"/>
    <n v="0.79"/>
    <n v="0.5"/>
    <n v="59"/>
    <n v="32"/>
    <n v="70"/>
    <s v="Medium Deep Work"/>
    <s v="Low Burnout"/>
    <s v="Low Focus"/>
    <n v="85"/>
    <x v="2"/>
    <n v="94"/>
  </r>
  <r>
    <s v="FRL-1022"/>
    <x v="9"/>
    <x v="0"/>
    <x v="4"/>
    <n v="8.5"/>
    <n v="7"/>
    <n v="82"/>
    <n v="6"/>
    <n v="70"/>
    <n v="95"/>
    <n v="90"/>
    <n v="40"/>
    <x v="0"/>
    <n v="0.1"/>
    <n v="0.82"/>
    <n v="0.7"/>
    <n v="78"/>
    <n v="60"/>
    <n v="96"/>
    <s v="High Deep Work"/>
    <s v="Medium Burnout"/>
    <s v="Medium Focus"/>
    <n v="100"/>
    <x v="0"/>
    <n v="101"/>
  </r>
  <r>
    <s v="FRL-1339"/>
    <x v="169"/>
    <x v="1"/>
    <x v="2"/>
    <n v="4"/>
    <n v="4"/>
    <n v="100"/>
    <n v="1"/>
    <n v="90"/>
    <n v="100"/>
    <n v="20"/>
    <n v="10"/>
    <x v="1"/>
    <n v="0.8"/>
    <n v="1"/>
    <n v="0.9"/>
    <n v="100"/>
    <n v="24"/>
    <n v="100"/>
    <s v="Very High Deep Work"/>
    <s v="Low Burnout"/>
    <s v="High Focus"/>
    <n v="100"/>
    <x v="1"/>
    <n v="99"/>
  </r>
  <r>
    <s v="FRL-1264"/>
    <x v="80"/>
    <x v="2"/>
    <x v="4"/>
    <n v="4"/>
    <n v="4"/>
    <n v="100"/>
    <n v="6"/>
    <n v="90"/>
    <n v="75"/>
    <n v="40"/>
    <n v="40"/>
    <x v="2"/>
    <n v="0.6"/>
    <n v="1"/>
    <n v="0.9"/>
    <n v="78"/>
    <n v="34"/>
    <n v="89"/>
    <s v="Very High Deep Work"/>
    <s v="Low Burnout"/>
    <s v="Medium Focus"/>
    <n v="91"/>
    <x v="1"/>
    <n v="81"/>
  </r>
  <r>
    <s v="FRL-1036"/>
    <x v="54"/>
    <x v="2"/>
    <x v="7"/>
    <n v="8.5"/>
    <n v="8"/>
    <n v="94"/>
    <n v="3"/>
    <n v="100"/>
    <n v="95"/>
    <n v="50"/>
    <n v="60"/>
    <x v="4"/>
    <n v="0.5"/>
    <n v="0.94"/>
    <n v="1"/>
    <n v="69"/>
    <n v="64"/>
    <n v="59"/>
    <s v="Very High Deep Work"/>
    <s v="Medium Burnout"/>
    <s v="Medium Focus"/>
    <n v="94"/>
    <x v="1"/>
    <n v="92"/>
  </r>
  <r>
    <s v="FRL-1260"/>
    <x v="63"/>
    <x v="6"/>
    <x v="4"/>
    <n v="5.5"/>
    <n v="5.5"/>
    <n v="100"/>
    <n v="9"/>
    <n v="50"/>
    <n v="80"/>
    <n v="80"/>
    <n v="50"/>
    <x v="3"/>
    <n v="0.2"/>
    <n v="1"/>
    <n v="0.5"/>
    <n v="82"/>
    <n v="44"/>
    <n v="100"/>
    <s v="Very High Deep Work"/>
    <s v="Low Burnout"/>
    <s v="High Focus"/>
    <n v="77"/>
    <x v="2"/>
    <n v="86"/>
  </r>
  <r>
    <s v="FRL-1012"/>
    <x v="27"/>
    <x v="4"/>
    <x v="3"/>
    <n v="10"/>
    <n v="6"/>
    <n v="60"/>
    <n v="4"/>
    <n v="60"/>
    <n v="70"/>
    <n v="40"/>
    <n v="60"/>
    <x v="4"/>
    <n v="0.6"/>
    <n v="0.6"/>
    <n v="0.6"/>
    <n v="59"/>
    <n v="62"/>
    <n v="59"/>
    <s v="Low Deep Work"/>
    <s v="Medium Burnout"/>
    <s v="Low Focus"/>
    <n v="73"/>
    <x v="0"/>
    <n v="72"/>
  </r>
  <r>
    <s v="FRL-1226"/>
    <x v="167"/>
    <x v="6"/>
    <x v="4"/>
    <n v="7"/>
    <n v="5.5"/>
    <n v="79"/>
    <n v="8"/>
    <n v="70"/>
    <n v="70"/>
    <n v="10"/>
    <n v="60"/>
    <x v="3"/>
    <n v="0.9"/>
    <n v="0.79"/>
    <n v="0.7"/>
    <n v="86"/>
    <n v="29"/>
    <n v="100"/>
    <s v="Medium Deep Work"/>
    <s v="Low Burnout"/>
    <s v="High Focus"/>
    <n v="74"/>
    <x v="0"/>
    <n v="76"/>
  </r>
  <r>
    <s v="FRL-1247"/>
    <x v="96"/>
    <x v="1"/>
    <x v="0"/>
    <n v="9"/>
    <n v="7"/>
    <n v="78"/>
    <n v="1"/>
    <n v="60"/>
    <n v="85"/>
    <n v="80"/>
    <n v="40"/>
    <x v="3"/>
    <n v="0.2"/>
    <n v="0.78"/>
    <n v="0.6"/>
    <n v="67"/>
    <n v="55"/>
    <n v="89"/>
    <s v="Medium Deep Work"/>
    <s v="Medium Burnout"/>
    <s v="Medium Focus"/>
    <n v="87"/>
    <x v="0"/>
    <n v="89"/>
  </r>
  <r>
    <s v="FRL-1034"/>
    <x v="8"/>
    <x v="4"/>
    <x v="1"/>
    <n v="5"/>
    <n v="4.5"/>
    <n v="90"/>
    <n v="8"/>
    <n v="50"/>
    <n v="75"/>
    <n v="20"/>
    <n v="70"/>
    <x v="3"/>
    <n v="0.8"/>
    <n v="0.9"/>
    <n v="0.5"/>
    <n v="47"/>
    <n v="37"/>
    <n v="65"/>
    <s v="Very High Deep Work"/>
    <s v="Low Burnout"/>
    <s v="Low Focus"/>
    <n v="56"/>
    <x v="2"/>
    <n v="68"/>
  </r>
  <r>
    <s v="FRL-1315"/>
    <x v="36"/>
    <x v="2"/>
    <x v="0"/>
    <n v="7"/>
    <n v="5.5"/>
    <n v="79"/>
    <n v="2"/>
    <n v="70"/>
    <n v="90"/>
    <n v="30"/>
    <n v="50"/>
    <x v="4"/>
    <n v="0.7"/>
    <n v="0.79"/>
    <n v="0.7"/>
    <n v="71"/>
    <n v="36"/>
    <n v="78"/>
    <s v="Medium Deep Work"/>
    <s v="Low Burnout"/>
    <s v="Medium Focus"/>
    <n v="92"/>
    <x v="0"/>
    <n v="94"/>
  </r>
  <r>
    <s v="FRL-1154"/>
    <x v="153"/>
    <x v="3"/>
    <x v="2"/>
    <n v="6.5"/>
    <n v="4"/>
    <n v="62"/>
    <n v="8"/>
    <n v="60"/>
    <n v="95"/>
    <n v="80"/>
    <n v="60"/>
    <x v="4"/>
    <n v="0.2"/>
    <n v="0.62"/>
    <n v="0.6"/>
    <n v="49"/>
    <n v="79"/>
    <n v="43"/>
    <s v="Low Deep Work"/>
    <s v="High Burnout"/>
    <s v="Low Focus"/>
    <n v="85"/>
    <x v="0"/>
    <n v="94"/>
  </r>
  <r>
    <s v="FRL-1103"/>
    <x v="22"/>
    <x v="5"/>
    <x v="7"/>
    <n v="10"/>
    <n v="7"/>
    <n v="70"/>
    <n v="2"/>
    <n v="80"/>
    <n v="70"/>
    <n v="20"/>
    <n v="80"/>
    <x v="2"/>
    <n v="0.8"/>
    <n v="0.7"/>
    <n v="0.8"/>
    <n v="65"/>
    <n v="55"/>
    <n v="53"/>
    <s v="Medium Deep Work"/>
    <s v="Medium Burnout"/>
    <s v="Medium Focus"/>
    <n v="66"/>
    <x v="3"/>
    <n v="67"/>
  </r>
  <r>
    <s v="FRL-1304"/>
    <x v="131"/>
    <x v="4"/>
    <x v="6"/>
    <n v="6"/>
    <n v="4"/>
    <n v="67"/>
    <n v="1"/>
    <n v="100"/>
    <n v="90"/>
    <n v="30"/>
    <n v="60"/>
    <x v="4"/>
    <n v="0.7"/>
    <n v="0.67"/>
    <n v="1"/>
    <n v="73"/>
    <n v="48"/>
    <n v="75"/>
    <s v="Low Deep Work"/>
    <s v="Low Burnout"/>
    <s v="Medium Focus"/>
    <n v="100"/>
    <x v="1"/>
    <n v="91"/>
  </r>
  <r>
    <s v="FRL-1346"/>
    <x v="87"/>
    <x v="0"/>
    <x v="2"/>
    <n v="8.5"/>
    <n v="7"/>
    <n v="82"/>
    <n v="3"/>
    <n v="90"/>
    <n v="75"/>
    <n v="90"/>
    <n v="80"/>
    <x v="4"/>
    <n v="0.1"/>
    <n v="0.82"/>
    <n v="0.9"/>
    <n v="55"/>
    <n v="97"/>
    <n v="46"/>
    <s v="High Deep Work"/>
    <s v="High Burnout"/>
    <s v="Low Focus"/>
    <n v="77"/>
    <x v="1"/>
    <n v="74"/>
  </r>
  <r>
    <s v="FRL-1195"/>
    <x v="87"/>
    <x v="0"/>
    <x v="7"/>
    <n v="6"/>
    <n v="4"/>
    <n v="67"/>
    <n v="3"/>
    <n v="70"/>
    <n v="85"/>
    <n v="20"/>
    <n v="50"/>
    <x v="2"/>
    <n v="0.8"/>
    <n v="0.67"/>
    <n v="0.7"/>
    <n v="62"/>
    <n v="41"/>
    <n v="54"/>
    <s v="Low Deep Work"/>
    <s v="Low Burnout"/>
    <s v="Low Focus"/>
    <n v="73"/>
    <x v="0"/>
    <n v="82"/>
  </r>
  <r>
    <s v="FRL-1098"/>
    <x v="112"/>
    <x v="2"/>
    <x v="0"/>
    <n v="6"/>
    <n v="4"/>
    <n v="67"/>
    <n v="3"/>
    <n v="100"/>
    <n v="100"/>
    <n v="30"/>
    <n v="70"/>
    <x v="2"/>
    <n v="0.7"/>
    <n v="0.67"/>
    <n v="1"/>
    <n v="80"/>
    <n v="38"/>
    <n v="78"/>
    <s v="Low Deep Work"/>
    <s v="Low Burnout"/>
    <s v="High Focus"/>
    <n v="100"/>
    <x v="1"/>
    <n v="104"/>
  </r>
  <r>
    <s v="FRL-1175"/>
    <x v="55"/>
    <x v="6"/>
    <x v="5"/>
    <n v="8.5"/>
    <n v="5.5"/>
    <n v="65"/>
    <n v="7"/>
    <n v="70"/>
    <n v="85"/>
    <n v="30"/>
    <n v="80"/>
    <x v="2"/>
    <n v="0.7"/>
    <n v="0.65"/>
    <n v="0.7"/>
    <n v="41"/>
    <n v="79"/>
    <n v="38"/>
    <s v="Low Deep Work"/>
    <s v="High Burnout"/>
    <s v="Low Focus"/>
    <n v="78"/>
    <x v="0"/>
    <n v="80"/>
  </r>
  <r>
    <s v="FRL-1174"/>
    <x v="143"/>
    <x v="6"/>
    <x v="2"/>
    <n v="6"/>
    <n v="4"/>
    <n v="67"/>
    <n v="4"/>
    <n v="70"/>
    <n v="90"/>
    <n v="90"/>
    <n v="40"/>
    <x v="2"/>
    <n v="0.1"/>
    <n v="0.67"/>
    <n v="0.7"/>
    <n v="55"/>
    <n v="79"/>
    <n v="46"/>
    <s v="Low Deep Work"/>
    <s v="High Burnout"/>
    <s v="Low Focus"/>
    <n v="80"/>
    <x v="0"/>
    <n v="89"/>
  </r>
  <r>
    <s v="FRL-1184"/>
    <x v="93"/>
    <x v="6"/>
    <x v="5"/>
    <n v="6.5"/>
    <n v="5"/>
    <n v="77"/>
    <n v="4"/>
    <n v="100"/>
    <n v="80"/>
    <n v="30"/>
    <n v="30"/>
    <x v="0"/>
    <n v="0.7"/>
    <n v="0.77"/>
    <n v="1"/>
    <n v="92"/>
    <n v="36"/>
    <n v="94"/>
    <s v="Medium Deep Work"/>
    <s v="Low Burnout"/>
    <s v="High Focus"/>
    <n v="84"/>
    <x v="1"/>
    <n v="75"/>
  </r>
  <r>
    <s v="FRL-1224"/>
    <x v="130"/>
    <x v="5"/>
    <x v="3"/>
    <n v="6.5"/>
    <n v="5"/>
    <n v="77"/>
    <n v="5"/>
    <n v="80"/>
    <n v="80"/>
    <n v="90"/>
    <n v="40"/>
    <x v="1"/>
    <n v="0.1"/>
    <n v="0.77"/>
    <n v="0.8"/>
    <n v="71"/>
    <n v="70"/>
    <n v="78"/>
    <s v="Medium Deep Work"/>
    <s v="High Burnout"/>
    <s v="Medium Focus"/>
    <n v="90"/>
    <x v="3"/>
    <n v="82"/>
  </r>
  <r>
    <s v="FRL-1034"/>
    <x v="104"/>
    <x v="2"/>
    <x v="5"/>
    <n v="9.5"/>
    <n v="9"/>
    <n v="95"/>
    <n v="8"/>
    <n v="100"/>
    <n v="100"/>
    <n v="30"/>
    <n v="80"/>
    <x v="0"/>
    <n v="0.7"/>
    <n v="0.95"/>
    <n v="1"/>
    <n v="76"/>
    <n v="66"/>
    <n v="80"/>
    <s v="Very High Deep Work"/>
    <s v="Medium Burnout"/>
    <s v="Medium Focus"/>
    <n v="100"/>
    <x v="1"/>
    <n v="95"/>
  </r>
  <r>
    <s v="FRL-1122"/>
    <x v="167"/>
    <x v="6"/>
    <x v="5"/>
    <n v="8"/>
    <n v="6.5"/>
    <n v="81"/>
    <n v="3"/>
    <n v="80"/>
    <n v="70"/>
    <n v="60"/>
    <n v="90"/>
    <x v="3"/>
    <n v="0.4"/>
    <n v="0.81"/>
    <n v="0.8"/>
    <n v="58"/>
    <n v="81"/>
    <n v="64"/>
    <s v="High Deep Work"/>
    <s v="High Burnout"/>
    <s v="Low Focus"/>
    <n v="69"/>
    <x v="3"/>
    <n v="65"/>
  </r>
  <r>
    <s v="FRL-1333"/>
    <x v="21"/>
    <x v="4"/>
    <x v="4"/>
    <n v="10"/>
    <n v="6"/>
    <n v="60"/>
    <n v="4"/>
    <n v="60"/>
    <n v="100"/>
    <n v="80"/>
    <n v="40"/>
    <x v="2"/>
    <n v="0.2"/>
    <n v="0.6"/>
    <n v="0.6"/>
    <n v="46"/>
    <n v="77"/>
    <n v="48"/>
    <s v="Low Deep Work"/>
    <s v="High Burnout"/>
    <s v="Low Focus"/>
    <n v="100"/>
    <x v="0"/>
    <n v="106"/>
  </r>
  <r>
    <s v="FRL-1159"/>
    <x v="7"/>
    <x v="3"/>
    <x v="5"/>
    <n v="5"/>
    <n v="4.5"/>
    <n v="90"/>
    <n v="1"/>
    <n v="90"/>
    <n v="100"/>
    <n v="50"/>
    <n v="90"/>
    <x v="4"/>
    <n v="0.5"/>
    <n v="0.9"/>
    <n v="0.9"/>
    <n v="53"/>
    <n v="75"/>
    <n v="51"/>
    <s v="Very High Deep Work"/>
    <s v="High Burnout"/>
    <s v="Low Focus"/>
    <n v="100"/>
    <x v="1"/>
    <n v="95"/>
  </r>
  <r>
    <s v="FRL-1357"/>
    <x v="80"/>
    <x v="2"/>
    <x v="2"/>
    <n v="8"/>
    <n v="8"/>
    <n v="100"/>
    <n v="7"/>
    <n v="100"/>
    <n v="95"/>
    <n v="90"/>
    <n v="10"/>
    <x v="1"/>
    <n v="0.1"/>
    <n v="1"/>
    <n v="1"/>
    <n v="100"/>
    <n v="66"/>
    <n v="94"/>
    <s v="Very High Deep Work"/>
    <s v="Medium Burnout"/>
    <s v="High Focus"/>
    <n v="97"/>
    <x v="1"/>
    <n v="94"/>
  </r>
  <r>
    <s v="FRL-1205"/>
    <x v="169"/>
    <x v="1"/>
    <x v="4"/>
    <n v="6"/>
    <n v="4.5"/>
    <n v="75"/>
    <n v="8"/>
    <n v="70"/>
    <n v="85"/>
    <n v="80"/>
    <n v="20"/>
    <x v="3"/>
    <n v="0.2"/>
    <n v="0.75"/>
    <n v="0.7"/>
    <n v="72"/>
    <n v="48"/>
    <n v="99"/>
    <s v="Medium Deep Work"/>
    <s v="Low Burnout"/>
    <s v="Medium Focus"/>
    <n v="90"/>
    <x v="0"/>
    <n v="91"/>
  </r>
  <r>
    <s v="FRL-1228"/>
    <x v="58"/>
    <x v="0"/>
    <x v="0"/>
    <n v="7.5"/>
    <n v="5.5"/>
    <n v="73"/>
    <n v="8"/>
    <n v="90"/>
    <n v="70"/>
    <n v="60"/>
    <n v="70"/>
    <x v="0"/>
    <n v="0.4"/>
    <n v="0.73"/>
    <n v="0.9"/>
    <n v="84"/>
    <n v="52"/>
    <n v="97"/>
    <s v="Medium Deep Work"/>
    <s v="Medium Burnout"/>
    <s v="High Focus"/>
    <n v="82"/>
    <x v="1"/>
    <n v="74"/>
  </r>
  <r>
    <s v="FRL-1080"/>
    <x v="163"/>
    <x v="1"/>
    <x v="2"/>
    <n v="9.5"/>
    <n v="7.5"/>
    <n v="79"/>
    <n v="4"/>
    <n v="80"/>
    <n v="100"/>
    <n v="20"/>
    <n v="40"/>
    <x v="0"/>
    <n v="0.8"/>
    <n v="0.79"/>
    <n v="0.8"/>
    <n v="83"/>
    <n v="37"/>
    <n v="91"/>
    <s v="Medium Deep Work"/>
    <s v="Low Burnout"/>
    <s v="High Focus"/>
    <n v="97"/>
    <x v="3"/>
    <n v="99"/>
  </r>
  <r>
    <s v="FRL-1101"/>
    <x v="163"/>
    <x v="1"/>
    <x v="0"/>
    <n v="6"/>
    <n v="4"/>
    <n v="67"/>
    <n v="4"/>
    <n v="90"/>
    <n v="95"/>
    <n v="20"/>
    <n v="70"/>
    <x v="4"/>
    <n v="0.8"/>
    <n v="0.67"/>
    <n v="0.9"/>
    <n v="83"/>
    <n v="34"/>
    <n v="83"/>
    <s v="Low Deep Work"/>
    <s v="Low Burnout"/>
    <s v="High Focus"/>
    <n v="100"/>
    <x v="1"/>
    <n v="99"/>
  </r>
  <r>
    <s v="FRL-1396"/>
    <x v="111"/>
    <x v="1"/>
    <x v="0"/>
    <n v="7"/>
    <n v="4.5"/>
    <n v="64"/>
    <n v="5"/>
    <n v="100"/>
    <n v="95"/>
    <n v="70"/>
    <n v="90"/>
    <x v="1"/>
    <n v="0.3"/>
    <n v="0.64"/>
    <n v="1"/>
    <n v="91"/>
    <n v="58"/>
    <n v="94"/>
    <s v="Low Deep Work"/>
    <s v="Medium Burnout"/>
    <s v="High Focus"/>
    <n v="100"/>
    <x v="1"/>
    <n v="99"/>
  </r>
  <r>
    <s v="FRL-1245"/>
    <x v="146"/>
    <x v="1"/>
    <x v="1"/>
    <n v="5"/>
    <n v="5"/>
    <n v="100"/>
    <n v="2"/>
    <n v="60"/>
    <n v="75"/>
    <n v="50"/>
    <n v="80"/>
    <x v="1"/>
    <n v="0.5"/>
    <n v="1"/>
    <n v="0.6"/>
    <n v="42"/>
    <n v="61"/>
    <n v="52"/>
    <s v="Very High Deep Work"/>
    <s v="Medium Burnout"/>
    <s v="Low Focus"/>
    <n v="61"/>
    <x v="0"/>
    <n v="68"/>
  </r>
  <r>
    <s v="FRL-1064"/>
    <x v="165"/>
    <x v="1"/>
    <x v="2"/>
    <n v="7.5"/>
    <n v="7"/>
    <n v="93"/>
    <n v="9"/>
    <n v="80"/>
    <n v="70"/>
    <n v="80"/>
    <n v="20"/>
    <x v="4"/>
    <n v="0.2"/>
    <n v="0.93"/>
    <n v="0.8"/>
    <n v="80"/>
    <n v="63"/>
    <n v="70"/>
    <s v="Very High Deep Work"/>
    <s v="Medium Burnout"/>
    <s v="High Focus"/>
    <n v="68"/>
    <x v="3"/>
    <n v="69"/>
  </r>
  <r>
    <s v="FRL-1047"/>
    <x v="96"/>
    <x v="1"/>
    <x v="4"/>
    <n v="6"/>
    <n v="6"/>
    <n v="100"/>
    <n v="10"/>
    <n v="80"/>
    <n v="90"/>
    <n v="30"/>
    <n v="60"/>
    <x v="4"/>
    <n v="0.7"/>
    <n v="1"/>
    <n v="0.8"/>
    <n v="83"/>
    <n v="34"/>
    <n v="95"/>
    <s v="Very High Deep Work"/>
    <s v="Low Burnout"/>
    <s v="High Focus"/>
    <n v="100"/>
    <x v="3"/>
    <n v="96"/>
  </r>
  <r>
    <s v="FRL-1354"/>
    <x v="68"/>
    <x v="1"/>
    <x v="7"/>
    <n v="5.5"/>
    <n v="5"/>
    <n v="91"/>
    <n v="3"/>
    <n v="90"/>
    <n v="70"/>
    <n v="10"/>
    <n v="40"/>
    <x v="4"/>
    <n v="0.9"/>
    <n v="0.91"/>
    <n v="0.9"/>
    <n v="83"/>
    <n v="27"/>
    <n v="74"/>
    <s v="Very High Deep Work"/>
    <s v="Low Burnout"/>
    <s v="High Focus"/>
    <n v="69"/>
    <x v="1"/>
    <n v="67"/>
  </r>
  <r>
    <s v="FRL-1114"/>
    <x v="129"/>
    <x v="5"/>
    <x v="4"/>
    <n v="5.5"/>
    <n v="5"/>
    <n v="91"/>
    <n v="6"/>
    <n v="60"/>
    <n v="80"/>
    <n v="80"/>
    <n v="20"/>
    <x v="0"/>
    <n v="0.2"/>
    <n v="0.91"/>
    <n v="0.6"/>
    <n v="83"/>
    <n v="42"/>
    <n v="100"/>
    <s v="Very High Deep Work"/>
    <s v="Low Burnout"/>
    <s v="High Focus"/>
    <n v="84"/>
    <x v="0"/>
    <n v="86"/>
  </r>
  <r>
    <s v="FRL-1161"/>
    <x v="179"/>
    <x v="3"/>
    <x v="7"/>
    <n v="5"/>
    <n v="4"/>
    <n v="80"/>
    <n v="2"/>
    <n v="50"/>
    <n v="100"/>
    <n v="60"/>
    <n v="20"/>
    <x v="0"/>
    <n v="0.4"/>
    <n v="0.8"/>
    <n v="0.5"/>
    <n v="64"/>
    <n v="52"/>
    <n v="69"/>
    <s v="High Deep Work"/>
    <s v="Medium Burnout"/>
    <s v="Low Focus"/>
    <n v="79"/>
    <x v="2"/>
    <n v="97"/>
  </r>
  <r>
    <s v="FRL-1400"/>
    <x v="88"/>
    <x v="0"/>
    <x v="6"/>
    <n v="4"/>
    <n v="4"/>
    <n v="100"/>
    <n v="1"/>
    <n v="80"/>
    <n v="85"/>
    <n v="70"/>
    <n v="40"/>
    <x v="0"/>
    <n v="0.3"/>
    <n v="1"/>
    <n v="0.8"/>
    <n v="93"/>
    <n v="47"/>
    <n v="100"/>
    <s v="Very High Deep Work"/>
    <s v="Low Burnout"/>
    <s v="High Focus"/>
    <n v="93"/>
    <x v="3"/>
    <n v="86"/>
  </r>
  <r>
    <s v="FRL-1049"/>
    <x v="146"/>
    <x v="1"/>
    <x v="4"/>
    <n v="6"/>
    <n v="5"/>
    <n v="83"/>
    <n v="4"/>
    <n v="60"/>
    <n v="75"/>
    <n v="70"/>
    <n v="50"/>
    <x v="3"/>
    <n v="0.3"/>
    <n v="0.83"/>
    <n v="0.6"/>
    <n v="76"/>
    <n v="47"/>
    <n v="100"/>
    <s v="High Deep Work"/>
    <s v="Low Burnout"/>
    <s v="Medium Focus"/>
    <n v="79"/>
    <x v="0"/>
    <n v="81"/>
  </r>
  <r>
    <s v="FRL-1165"/>
    <x v="145"/>
    <x v="1"/>
    <x v="7"/>
    <n v="5.5"/>
    <n v="5"/>
    <n v="91"/>
    <n v="4"/>
    <n v="100"/>
    <n v="95"/>
    <n v="30"/>
    <n v="20"/>
    <x v="0"/>
    <n v="0.7"/>
    <n v="0.91"/>
    <n v="1"/>
    <n v="96"/>
    <n v="30"/>
    <n v="96"/>
    <s v="Very High Deep Work"/>
    <s v="Low Burnout"/>
    <s v="High Focus"/>
    <n v="94"/>
    <x v="1"/>
    <n v="92"/>
  </r>
  <r>
    <s v="FRL-1082"/>
    <x v="3"/>
    <x v="1"/>
    <x v="2"/>
    <n v="6"/>
    <n v="5.5"/>
    <n v="92"/>
    <n v="8"/>
    <n v="90"/>
    <n v="70"/>
    <n v="50"/>
    <n v="60"/>
    <x v="1"/>
    <n v="0.5"/>
    <n v="0.92"/>
    <n v="0.9"/>
    <n v="78"/>
    <n v="57"/>
    <n v="82"/>
    <s v="Very High Deep Work"/>
    <s v="Medium Burnout"/>
    <s v="Medium Focus"/>
    <n v="72"/>
    <x v="1"/>
    <n v="69"/>
  </r>
  <r>
    <s v="FRL-1241"/>
    <x v="120"/>
    <x v="2"/>
    <x v="6"/>
    <n v="5.5"/>
    <n v="4"/>
    <n v="73"/>
    <n v="8"/>
    <n v="70"/>
    <n v="85"/>
    <n v="90"/>
    <n v="30"/>
    <x v="2"/>
    <n v="0.1"/>
    <n v="0.73"/>
    <n v="0.7"/>
    <n v="52"/>
    <n v="65"/>
    <n v="57"/>
    <s v="Medium Deep Work"/>
    <s v="Medium Burnout"/>
    <s v="Low Focus"/>
    <n v="86"/>
    <x v="0"/>
    <n v="86"/>
  </r>
  <r>
    <s v="FRL-1095"/>
    <x v="120"/>
    <x v="2"/>
    <x v="2"/>
    <n v="4.5"/>
    <n v="4.5"/>
    <n v="100"/>
    <n v="4"/>
    <n v="70"/>
    <n v="80"/>
    <n v="70"/>
    <n v="40"/>
    <x v="4"/>
    <n v="0.3"/>
    <n v="1"/>
    <n v="0.7"/>
    <n v="75"/>
    <n v="62"/>
    <n v="69"/>
    <s v="Very High Deep Work"/>
    <s v="Medium Burnout"/>
    <s v="Medium Focus"/>
    <n v="71"/>
    <x v="0"/>
    <n v="79"/>
  </r>
  <r>
    <s v="FRL-1315"/>
    <x v="167"/>
    <x v="6"/>
    <x v="5"/>
    <n v="8"/>
    <n v="5.5"/>
    <n v="69"/>
    <n v="7"/>
    <n v="80"/>
    <n v="75"/>
    <n v="70"/>
    <n v="50"/>
    <x v="2"/>
    <n v="0.3"/>
    <n v="0.69"/>
    <n v="0.8"/>
    <n v="55"/>
    <n v="76"/>
    <n v="46"/>
    <s v="Low Deep Work"/>
    <s v="High Burnout"/>
    <s v="Low Focus"/>
    <n v="74"/>
    <x v="3"/>
    <n v="70"/>
  </r>
  <r>
    <s v="FRL-1296"/>
    <x v="137"/>
    <x v="2"/>
    <x v="1"/>
    <n v="4.5"/>
    <n v="4"/>
    <n v="89"/>
    <n v="7"/>
    <n v="60"/>
    <n v="100"/>
    <n v="70"/>
    <n v="80"/>
    <x v="3"/>
    <n v="0.3"/>
    <n v="0.89"/>
    <n v="0.6"/>
    <n v="48"/>
    <n v="68"/>
    <n v="57"/>
    <s v="High Deep Work"/>
    <s v="Medium Burnout"/>
    <s v="Low Focus"/>
    <n v="82"/>
    <x v="0"/>
    <n v="93"/>
  </r>
  <r>
    <s v="FRL-1324"/>
    <x v="35"/>
    <x v="3"/>
    <x v="1"/>
    <n v="7"/>
    <n v="7"/>
    <n v="100"/>
    <n v="1"/>
    <n v="60"/>
    <n v="100"/>
    <n v="50"/>
    <n v="30"/>
    <x v="1"/>
    <n v="0.5"/>
    <n v="1"/>
    <n v="0.6"/>
    <n v="80"/>
    <n v="53"/>
    <n v="75"/>
    <s v="Very High Deep Work"/>
    <s v="Medium Burnout"/>
    <s v="High Focus"/>
    <n v="82"/>
    <x v="0"/>
    <n v="93"/>
  </r>
  <r>
    <s v="FRL-1387"/>
    <x v="32"/>
    <x v="4"/>
    <x v="2"/>
    <n v="4.5"/>
    <n v="4"/>
    <n v="89"/>
    <n v="5"/>
    <n v="70"/>
    <n v="75"/>
    <n v="60"/>
    <n v="10"/>
    <x v="2"/>
    <n v="0.4"/>
    <n v="0.89"/>
    <n v="0.7"/>
    <n v="74"/>
    <n v="49"/>
    <n v="67"/>
    <s v="High Deep Work"/>
    <s v="Low Burnout"/>
    <s v="Medium Focus"/>
    <n v="67"/>
    <x v="0"/>
    <n v="74"/>
  </r>
  <r>
    <s v="FRL-1277"/>
    <x v="41"/>
    <x v="5"/>
    <x v="3"/>
    <n v="4"/>
    <n v="4"/>
    <n v="100"/>
    <n v="9"/>
    <n v="60"/>
    <n v="100"/>
    <n v="20"/>
    <n v="20"/>
    <x v="3"/>
    <n v="0.8"/>
    <n v="1"/>
    <n v="0.6"/>
    <n v="100"/>
    <n v="23"/>
    <n v="100"/>
    <s v="Very High Deep Work"/>
    <s v="Low Burnout"/>
    <s v="High Focus"/>
    <n v="100"/>
    <x v="0"/>
    <n v="102"/>
  </r>
  <r>
    <s v="FRL-1110"/>
    <x v="167"/>
    <x v="6"/>
    <x v="3"/>
    <n v="5"/>
    <n v="5"/>
    <n v="100"/>
    <n v="10"/>
    <n v="90"/>
    <n v="75"/>
    <n v="10"/>
    <n v="20"/>
    <x v="2"/>
    <n v="0.9"/>
    <n v="1"/>
    <n v="0.9"/>
    <n v="74"/>
    <n v="25"/>
    <n v="83"/>
    <s v="Very High Deep Work"/>
    <s v="Low Burnout"/>
    <s v="Medium Focus"/>
    <n v="89"/>
    <x v="1"/>
    <n v="77"/>
  </r>
  <r>
    <s v="FRL-1399"/>
    <x v="79"/>
    <x v="1"/>
    <x v="0"/>
    <n v="10"/>
    <n v="9"/>
    <n v="90"/>
    <n v="6"/>
    <n v="70"/>
    <n v="80"/>
    <n v="80"/>
    <n v="70"/>
    <x v="0"/>
    <n v="0.2"/>
    <n v="0.9"/>
    <n v="0.7"/>
    <n v="73"/>
    <n v="68"/>
    <n v="88"/>
    <s v="Very High Deep Work"/>
    <s v="Medium Burnout"/>
    <s v="Medium Focus"/>
    <n v="82"/>
    <x v="0"/>
    <n v="84"/>
  </r>
  <r>
    <s v="FRL-1286"/>
    <x v="22"/>
    <x v="5"/>
    <x v="3"/>
    <n v="9.5"/>
    <n v="9"/>
    <n v="95"/>
    <n v="7"/>
    <n v="50"/>
    <n v="75"/>
    <n v="10"/>
    <n v="50"/>
    <x v="0"/>
    <n v="0.9"/>
    <n v="0.95"/>
    <n v="0.5"/>
    <n v="98"/>
    <n v="33"/>
    <n v="100"/>
    <s v="Very High Deep Work"/>
    <s v="Low Burnout"/>
    <s v="High Focus"/>
    <n v="71"/>
    <x v="2"/>
    <n v="77"/>
  </r>
  <r>
    <s v="FRL-1167"/>
    <x v="152"/>
    <x v="3"/>
    <x v="6"/>
    <n v="9.5"/>
    <n v="6"/>
    <n v="63"/>
    <n v="7"/>
    <n v="50"/>
    <n v="70"/>
    <n v="40"/>
    <n v="20"/>
    <x v="1"/>
    <n v="0.6"/>
    <n v="0.63"/>
    <n v="0.5"/>
    <n v="62"/>
    <n v="45"/>
    <n v="79"/>
    <s v="Low Deep Work"/>
    <s v="Low Burnout"/>
    <s v="Low Focus"/>
    <n v="65"/>
    <x v="2"/>
    <n v="71"/>
  </r>
  <r>
    <s v="FRL-1123"/>
    <x v="74"/>
    <x v="5"/>
    <x v="4"/>
    <n v="4"/>
    <n v="4"/>
    <n v="100"/>
    <n v="8"/>
    <n v="60"/>
    <n v="75"/>
    <n v="20"/>
    <n v="20"/>
    <x v="0"/>
    <n v="0.8"/>
    <n v="1"/>
    <n v="0.6"/>
    <n v="99"/>
    <n v="20"/>
    <n v="100"/>
    <s v="Very High Deep Work"/>
    <s v="Low Burnout"/>
    <s v="High Focus"/>
    <n v="79"/>
    <x v="0"/>
    <n v="81"/>
  </r>
  <r>
    <s v="FRL-1136"/>
    <x v="116"/>
    <x v="0"/>
    <x v="0"/>
    <n v="6.5"/>
    <n v="6"/>
    <n v="92"/>
    <n v="10"/>
    <n v="90"/>
    <n v="70"/>
    <n v="80"/>
    <n v="20"/>
    <x v="1"/>
    <n v="0.2"/>
    <n v="0.92"/>
    <n v="0.9"/>
    <n v="75"/>
    <n v="55"/>
    <n v="91"/>
    <s v="Very High Deep Work"/>
    <s v="Medium Burnout"/>
    <s v="Medium Focus"/>
    <n v="82"/>
    <x v="1"/>
    <n v="74"/>
  </r>
  <r>
    <s v="FRL-1318"/>
    <x v="15"/>
    <x v="0"/>
    <x v="1"/>
    <n v="4"/>
    <n v="4"/>
    <n v="100"/>
    <n v="4"/>
    <n v="70"/>
    <n v="70"/>
    <n v="80"/>
    <n v="70"/>
    <x v="2"/>
    <n v="0.2"/>
    <n v="1"/>
    <n v="0.7"/>
    <n v="39"/>
    <n v="85"/>
    <n v="37"/>
    <s v="Very High Deep Work"/>
    <s v="High Burnout"/>
    <s v="Low Focus"/>
    <n v="57"/>
    <x v="0"/>
    <n v="63"/>
  </r>
  <r>
    <s v="FRL-1009"/>
    <x v="53"/>
    <x v="2"/>
    <x v="3"/>
    <n v="8.5"/>
    <n v="6"/>
    <n v="71"/>
    <n v="9"/>
    <n v="60"/>
    <n v="100"/>
    <n v="70"/>
    <n v="10"/>
    <x v="1"/>
    <n v="0.3"/>
    <n v="0.71"/>
    <n v="0.6"/>
    <n v="82"/>
    <n v="54"/>
    <n v="89"/>
    <s v="Medium Deep Work"/>
    <s v="Medium Burnout"/>
    <s v="High Focus"/>
    <n v="100"/>
    <x v="0"/>
    <n v="102"/>
  </r>
  <r>
    <s v="FRL-1038"/>
    <x v="92"/>
    <x v="1"/>
    <x v="0"/>
    <n v="8"/>
    <n v="4"/>
    <n v="50"/>
    <n v="2"/>
    <n v="50"/>
    <n v="80"/>
    <n v="40"/>
    <n v="70"/>
    <x v="0"/>
    <n v="0.6"/>
    <n v="0.5"/>
    <n v="0.5"/>
    <n v="72"/>
    <n v="47"/>
    <n v="84"/>
    <s v="Low Deep Work"/>
    <s v="Low Burnout"/>
    <s v="Medium Focus"/>
    <n v="75"/>
    <x v="2"/>
    <n v="84"/>
  </r>
  <r>
    <s v="FRL-1149"/>
    <x v="63"/>
    <x v="6"/>
    <x v="1"/>
    <n v="8.5"/>
    <n v="6"/>
    <n v="71"/>
    <n v="6"/>
    <n v="60"/>
    <n v="95"/>
    <n v="50"/>
    <n v="80"/>
    <x v="3"/>
    <n v="0.5"/>
    <n v="0.71"/>
    <n v="0.6"/>
    <n v="47"/>
    <n v="67"/>
    <n v="52"/>
    <s v="Medium Deep Work"/>
    <s v="Medium Burnout"/>
    <s v="Low Focus"/>
    <n v="78"/>
    <x v="0"/>
    <n v="88"/>
  </r>
  <r>
    <s v="FRL-1030"/>
    <x v="31"/>
    <x v="0"/>
    <x v="4"/>
    <n v="8.5"/>
    <n v="7"/>
    <n v="82"/>
    <n v="1"/>
    <n v="70"/>
    <n v="75"/>
    <n v="60"/>
    <n v="40"/>
    <x v="0"/>
    <n v="0.4"/>
    <n v="0.82"/>
    <n v="0.7"/>
    <n v="83"/>
    <n v="48"/>
    <n v="100"/>
    <s v="High Deep Work"/>
    <s v="Low Burnout"/>
    <s v="High Focus"/>
    <n v="79"/>
    <x v="0"/>
    <n v="81"/>
  </r>
  <r>
    <s v="FRL-1112"/>
    <x v="54"/>
    <x v="2"/>
    <x v="3"/>
    <n v="10"/>
    <n v="10"/>
    <n v="100"/>
    <n v="6"/>
    <n v="100"/>
    <n v="75"/>
    <n v="50"/>
    <n v="90"/>
    <x v="1"/>
    <n v="0.5"/>
    <n v="1"/>
    <n v="1"/>
    <n v="86"/>
    <n v="74"/>
    <n v="93"/>
    <s v="Very High Deep Work"/>
    <s v="High Burnout"/>
    <s v="High Focus"/>
    <n v="89"/>
    <x v="1"/>
    <n v="77"/>
  </r>
  <r>
    <s v="FRL-1153"/>
    <x v="134"/>
    <x v="4"/>
    <x v="7"/>
    <n v="7.5"/>
    <n v="4"/>
    <n v="53"/>
    <n v="5"/>
    <n v="70"/>
    <n v="90"/>
    <n v="60"/>
    <n v="60"/>
    <x v="2"/>
    <n v="0.4"/>
    <n v="0.53"/>
    <n v="0.7"/>
    <n v="43"/>
    <n v="71"/>
    <n v="36"/>
    <s v="Low Deep Work"/>
    <s v="High Burnout"/>
    <s v="Low Focus"/>
    <n v="78"/>
    <x v="0"/>
    <n v="87"/>
  </r>
  <r>
    <s v="FRL-1349"/>
    <x v="171"/>
    <x v="4"/>
    <x v="7"/>
    <n v="8.5"/>
    <n v="5.5"/>
    <n v="65"/>
    <n v="3"/>
    <n v="70"/>
    <n v="70"/>
    <n v="60"/>
    <n v="80"/>
    <x v="1"/>
    <n v="0.4"/>
    <n v="0.65"/>
    <n v="0.7"/>
    <n v="59"/>
    <n v="78"/>
    <n v="53"/>
    <s v="Low Deep Work"/>
    <s v="High Burnout"/>
    <s v="Low Focus"/>
    <n v="60"/>
    <x v="0"/>
    <n v="67"/>
  </r>
  <r>
    <s v="FRL-1041"/>
    <x v="96"/>
    <x v="1"/>
    <x v="7"/>
    <n v="8.5"/>
    <n v="5.5"/>
    <n v="65"/>
    <n v="6"/>
    <n v="90"/>
    <n v="70"/>
    <n v="10"/>
    <n v="40"/>
    <x v="1"/>
    <n v="0.9"/>
    <n v="0.65"/>
    <n v="0.9"/>
    <n v="88"/>
    <n v="29"/>
    <n v="83"/>
    <s v="Low Deep Work"/>
    <s v="Low Burnout"/>
    <s v="High Focus"/>
    <n v="69"/>
    <x v="1"/>
    <n v="67"/>
  </r>
  <r>
    <s v="FRL-1355"/>
    <x v="84"/>
    <x v="2"/>
    <x v="4"/>
    <n v="10"/>
    <n v="7"/>
    <n v="70"/>
    <n v="8"/>
    <n v="100"/>
    <n v="70"/>
    <n v="60"/>
    <n v="30"/>
    <x v="2"/>
    <n v="0.4"/>
    <n v="0.7"/>
    <n v="1"/>
    <n v="63"/>
    <n v="60"/>
    <n v="66"/>
    <s v="Medium Deep Work"/>
    <s v="Medium Burnout"/>
    <s v="Low Focus"/>
    <n v="85"/>
    <x v="1"/>
    <n v="76"/>
  </r>
  <r>
    <s v="FRL-1346"/>
    <x v="137"/>
    <x v="2"/>
    <x v="3"/>
    <n v="7"/>
    <n v="6"/>
    <n v="86"/>
    <n v="1"/>
    <n v="100"/>
    <n v="75"/>
    <n v="50"/>
    <n v="30"/>
    <x v="1"/>
    <n v="0.5"/>
    <n v="0.86"/>
    <n v="1"/>
    <n v="80"/>
    <n v="48"/>
    <n v="93"/>
    <s v="High Deep Work"/>
    <s v="Low Burnout"/>
    <s v="High Focus"/>
    <n v="89"/>
    <x v="1"/>
    <n v="77"/>
  </r>
  <r>
    <s v="FRL-1016"/>
    <x v="121"/>
    <x v="4"/>
    <x v="6"/>
    <n v="9"/>
    <n v="9"/>
    <n v="100"/>
    <n v="9"/>
    <n v="60"/>
    <n v="80"/>
    <n v="90"/>
    <n v="60"/>
    <x v="4"/>
    <n v="0.1"/>
    <n v="1"/>
    <n v="0.6"/>
    <n v="65"/>
    <n v="77"/>
    <n v="69"/>
    <s v="Very High Deep Work"/>
    <s v="High Burnout"/>
    <s v="Medium Focus"/>
    <n v="81"/>
    <x v="0"/>
    <n v="81"/>
  </r>
  <r>
    <s v="FRL-1311"/>
    <x v="153"/>
    <x v="3"/>
    <x v="1"/>
    <n v="4"/>
    <n v="4"/>
    <n v="100"/>
    <n v="8"/>
    <n v="60"/>
    <n v="85"/>
    <n v="80"/>
    <n v="40"/>
    <x v="0"/>
    <n v="0.2"/>
    <n v="1"/>
    <n v="0.6"/>
    <n v="75"/>
    <n v="67"/>
    <n v="71"/>
    <s v="Very High Deep Work"/>
    <s v="Medium Burnout"/>
    <s v="Medium Focus"/>
    <n v="69"/>
    <x v="0"/>
    <n v="78"/>
  </r>
  <r>
    <s v="FRL-1026"/>
    <x v="53"/>
    <x v="2"/>
    <x v="6"/>
    <n v="8"/>
    <n v="8"/>
    <n v="100"/>
    <n v="7"/>
    <n v="100"/>
    <n v="95"/>
    <n v="50"/>
    <n v="90"/>
    <x v="0"/>
    <n v="0.5"/>
    <n v="1"/>
    <n v="1"/>
    <n v="100"/>
    <n v="59"/>
    <n v="100"/>
    <s v="Very High Deep Work"/>
    <s v="Medium Burnout"/>
    <s v="High Focus"/>
    <n v="100"/>
    <x v="1"/>
    <n v="96"/>
  </r>
  <r>
    <s v="FRL-1354"/>
    <x v="22"/>
    <x v="5"/>
    <x v="4"/>
    <n v="7.5"/>
    <n v="6"/>
    <n v="80"/>
    <n v="9"/>
    <n v="90"/>
    <n v="70"/>
    <n v="40"/>
    <n v="50"/>
    <x v="1"/>
    <n v="0.6"/>
    <n v="0.8"/>
    <n v="0.9"/>
    <n v="86"/>
    <n v="41"/>
    <n v="100"/>
    <s v="High Deep Work"/>
    <s v="Low Burnout"/>
    <s v="High Focus"/>
    <n v="85"/>
    <x v="1"/>
    <n v="76"/>
  </r>
  <r>
    <s v="FRL-1353"/>
    <x v="125"/>
    <x v="3"/>
    <x v="6"/>
    <n v="4.5"/>
    <n v="4.5"/>
    <n v="100"/>
    <n v="1"/>
    <n v="50"/>
    <n v="95"/>
    <n v="20"/>
    <n v="90"/>
    <x v="0"/>
    <n v="0.8"/>
    <n v="1"/>
    <n v="0.5"/>
    <n v="90"/>
    <n v="39"/>
    <n v="100"/>
    <s v="Very High Deep Work"/>
    <s v="Low Burnout"/>
    <s v="High Focus"/>
    <n v="88"/>
    <x v="2"/>
    <n v="96"/>
  </r>
  <r>
    <s v="FRL-1363"/>
    <x v="46"/>
    <x v="0"/>
    <x v="7"/>
    <n v="4.5"/>
    <n v="4.5"/>
    <n v="100"/>
    <n v="1"/>
    <n v="50"/>
    <n v="80"/>
    <n v="90"/>
    <n v="60"/>
    <x v="2"/>
    <n v="0.1"/>
    <n v="1"/>
    <n v="0.5"/>
    <n v="41"/>
    <n v="88"/>
    <n v="40"/>
    <s v="Very High Deep Work"/>
    <s v="High Burnout"/>
    <s v="Low Focus"/>
    <n v="63"/>
    <x v="2"/>
    <n v="77"/>
  </r>
  <r>
    <s v="FRL-1370"/>
    <x v="147"/>
    <x v="3"/>
    <x v="3"/>
    <n v="9"/>
    <n v="5.5"/>
    <n v="61"/>
    <n v="5"/>
    <n v="50"/>
    <n v="70"/>
    <n v="50"/>
    <n v="60"/>
    <x v="3"/>
    <n v="0.5"/>
    <n v="0.61"/>
    <n v="0.5"/>
    <n v="69"/>
    <n v="56"/>
    <n v="84"/>
    <s v="Low Deep Work"/>
    <s v="Medium Burnout"/>
    <s v="Medium Focus"/>
    <n v="67"/>
    <x v="2"/>
    <n v="72"/>
  </r>
  <r>
    <s v="FRL-1167"/>
    <x v="144"/>
    <x v="0"/>
    <x v="5"/>
    <n v="9.5"/>
    <n v="8.5"/>
    <n v="89"/>
    <n v="7"/>
    <n v="70"/>
    <n v="100"/>
    <n v="60"/>
    <n v="70"/>
    <x v="0"/>
    <n v="0.4"/>
    <n v="0.89"/>
    <n v="0.7"/>
    <n v="70"/>
    <n v="72"/>
    <n v="73"/>
    <s v="High Deep Work"/>
    <s v="High Burnout"/>
    <s v="Medium Focus"/>
    <n v="91"/>
    <x v="0"/>
    <n v="95"/>
  </r>
  <r>
    <s v="FRL-1137"/>
    <x v="77"/>
    <x v="6"/>
    <x v="6"/>
    <n v="5"/>
    <n v="5"/>
    <n v="100"/>
    <n v="10"/>
    <n v="80"/>
    <n v="70"/>
    <n v="20"/>
    <n v="10"/>
    <x v="1"/>
    <n v="0.8"/>
    <n v="1"/>
    <n v="0.8"/>
    <n v="97"/>
    <n v="21"/>
    <n v="100"/>
    <s v="Very High Deep Work"/>
    <s v="Low Burnout"/>
    <s v="High Focus"/>
    <n v="76"/>
    <x v="3"/>
    <n v="71"/>
  </r>
  <r>
    <s v="FRL-1338"/>
    <x v="71"/>
    <x v="4"/>
    <x v="7"/>
    <n v="4.5"/>
    <n v="4.5"/>
    <n v="100"/>
    <n v="3"/>
    <n v="70"/>
    <n v="70"/>
    <n v="80"/>
    <n v="70"/>
    <x v="0"/>
    <n v="0.2"/>
    <n v="1"/>
    <n v="0.7"/>
    <n v="66"/>
    <n v="71"/>
    <n v="69"/>
    <s v="Very High Deep Work"/>
    <s v="High Burnout"/>
    <s v="Medium Focus"/>
    <n v="60"/>
    <x v="0"/>
    <n v="67"/>
  </r>
  <r>
    <s v="FRL-1049"/>
    <x v="14"/>
    <x v="5"/>
    <x v="0"/>
    <n v="8"/>
    <n v="5.5"/>
    <n v="69"/>
    <n v="3"/>
    <n v="100"/>
    <n v="70"/>
    <n v="70"/>
    <n v="60"/>
    <x v="3"/>
    <n v="0.3"/>
    <n v="0.69"/>
    <n v="1"/>
    <n v="83"/>
    <n v="58"/>
    <n v="98"/>
    <s v="Low Deep Work"/>
    <s v="Medium Burnout"/>
    <s v="High Focus"/>
    <n v="82"/>
    <x v="1"/>
    <n v="74"/>
  </r>
  <r>
    <s v="FRL-1039"/>
    <x v="71"/>
    <x v="4"/>
    <x v="3"/>
    <n v="4.5"/>
    <n v="4.5"/>
    <n v="100"/>
    <n v="7"/>
    <n v="90"/>
    <n v="80"/>
    <n v="90"/>
    <n v="20"/>
    <x v="0"/>
    <n v="0.1"/>
    <n v="1"/>
    <n v="0.9"/>
    <n v="85"/>
    <n v="58"/>
    <n v="100"/>
    <s v="Very High Deep Work"/>
    <s v="Medium Burnout"/>
    <s v="High Focus"/>
    <n v="95"/>
    <x v="1"/>
    <n v="82"/>
  </r>
  <r>
    <s v="FRL-1039"/>
    <x v="163"/>
    <x v="1"/>
    <x v="0"/>
    <n v="5"/>
    <n v="5"/>
    <n v="100"/>
    <n v="4"/>
    <n v="100"/>
    <n v="70"/>
    <n v="20"/>
    <n v="70"/>
    <x v="4"/>
    <n v="0.8"/>
    <n v="1"/>
    <n v="1"/>
    <n v="79"/>
    <n v="39"/>
    <n v="87"/>
    <s v="Very High Deep Work"/>
    <s v="Low Burnout"/>
    <s v="Medium Focus"/>
    <n v="82"/>
    <x v="1"/>
    <n v="74"/>
  </r>
  <r>
    <s v="FRL-1172"/>
    <x v="53"/>
    <x v="2"/>
    <x v="5"/>
    <n v="9"/>
    <n v="7"/>
    <n v="78"/>
    <n v="8"/>
    <n v="60"/>
    <n v="75"/>
    <n v="90"/>
    <n v="40"/>
    <x v="4"/>
    <n v="0.1"/>
    <n v="0.78"/>
    <n v="0.6"/>
    <n v="61"/>
    <n v="74"/>
    <n v="53"/>
    <s v="Medium Deep Work"/>
    <s v="High Burnout"/>
    <s v="Low Focus"/>
    <n v="68"/>
    <x v="0"/>
    <n v="70"/>
  </r>
  <r>
    <s v="FRL-1050"/>
    <x v="57"/>
    <x v="4"/>
    <x v="5"/>
    <n v="5.5"/>
    <n v="5"/>
    <n v="91"/>
    <n v="5"/>
    <n v="70"/>
    <n v="75"/>
    <n v="90"/>
    <n v="10"/>
    <x v="4"/>
    <n v="0.1"/>
    <n v="0.91"/>
    <n v="0.7"/>
    <n v="79"/>
    <n v="47"/>
    <n v="71"/>
    <s v="Very High Deep Work"/>
    <s v="Low Burnout"/>
    <s v="Medium Focus"/>
    <n v="68"/>
    <x v="0"/>
    <n v="70"/>
  </r>
  <r>
    <s v="FRL-1339"/>
    <x v="88"/>
    <x v="0"/>
    <x v="4"/>
    <n v="9"/>
    <n v="4"/>
    <n v="44"/>
    <n v="6"/>
    <n v="90"/>
    <n v="95"/>
    <n v="10"/>
    <n v="60"/>
    <x v="1"/>
    <n v="0.9"/>
    <n v="0.44"/>
    <n v="0.9"/>
    <n v="68"/>
    <n v="45"/>
    <n v="80"/>
    <s v="Low Deep Work"/>
    <s v="Low Burnout"/>
    <s v="Medium Focus"/>
    <n v="100"/>
    <x v="1"/>
    <n v="101"/>
  </r>
  <r>
    <s v="FRL-1003"/>
    <x v="128"/>
    <x v="2"/>
    <x v="6"/>
    <n v="10"/>
    <n v="9.5"/>
    <n v="95"/>
    <n v="5"/>
    <n v="90"/>
    <n v="95"/>
    <n v="20"/>
    <n v="70"/>
    <x v="1"/>
    <n v="0.8"/>
    <n v="0.95"/>
    <n v="0.9"/>
    <n v="98"/>
    <n v="45"/>
    <n v="100"/>
    <s v="Very High Deep Work"/>
    <s v="Low Burnout"/>
    <s v="High Focus"/>
    <n v="100"/>
    <x v="1"/>
    <n v="96"/>
  </r>
  <r>
    <s v="FRL-1203"/>
    <x v="33"/>
    <x v="6"/>
    <x v="2"/>
    <n v="6.5"/>
    <n v="5.5"/>
    <n v="85"/>
    <n v="8"/>
    <n v="50"/>
    <n v="70"/>
    <n v="90"/>
    <n v="80"/>
    <x v="2"/>
    <n v="0.1"/>
    <n v="0.85"/>
    <n v="0.5"/>
    <n v="48"/>
    <n v="96"/>
    <n v="42"/>
    <s v="High Deep Work"/>
    <s v="High Burnout"/>
    <s v="Low Focus"/>
    <n v="57"/>
    <x v="2"/>
    <n v="69"/>
  </r>
  <r>
    <s v="FRL-1146"/>
    <x v="4"/>
    <x v="2"/>
    <x v="4"/>
    <n v="4"/>
    <n v="4"/>
    <n v="100"/>
    <n v="10"/>
    <n v="70"/>
    <n v="95"/>
    <n v="80"/>
    <n v="90"/>
    <x v="0"/>
    <n v="0.2"/>
    <n v="1"/>
    <n v="0.7"/>
    <n v="92"/>
    <n v="52"/>
    <n v="100"/>
    <s v="Very High Deep Work"/>
    <s v="Medium Burnout"/>
    <s v="High Focus"/>
    <n v="100"/>
    <x v="0"/>
    <n v="101"/>
  </r>
  <r>
    <s v="FRL-1173"/>
    <x v="3"/>
    <x v="1"/>
    <x v="0"/>
    <n v="4.5"/>
    <n v="4.5"/>
    <n v="100"/>
    <n v="10"/>
    <n v="100"/>
    <n v="100"/>
    <n v="60"/>
    <n v="30"/>
    <x v="1"/>
    <n v="0.4"/>
    <n v="1"/>
    <n v="1"/>
    <n v="95"/>
    <n v="38"/>
    <n v="100"/>
    <s v="Very High Deep Work"/>
    <s v="Low Burnout"/>
    <s v="High Focus"/>
    <n v="100"/>
    <x v="1"/>
    <n v="104"/>
  </r>
  <r>
    <s v="FRL-1131"/>
    <x v="144"/>
    <x v="0"/>
    <x v="5"/>
    <n v="9"/>
    <n v="6.5"/>
    <n v="72"/>
    <n v="3"/>
    <n v="50"/>
    <n v="85"/>
    <n v="40"/>
    <n v="30"/>
    <x v="2"/>
    <n v="0.6"/>
    <n v="0.72"/>
    <n v="0.5"/>
    <n v="56"/>
    <n v="50"/>
    <n v="53"/>
    <s v="Medium Deep Work"/>
    <s v="Medium Burnout"/>
    <s v="Low Focus"/>
    <n v="71"/>
    <x v="2"/>
    <n v="80"/>
  </r>
  <r>
    <s v="FRL-1072"/>
    <x v="158"/>
    <x v="6"/>
    <x v="3"/>
    <n v="10"/>
    <n v="8"/>
    <n v="80"/>
    <n v="8"/>
    <n v="100"/>
    <n v="75"/>
    <n v="90"/>
    <n v="10"/>
    <x v="3"/>
    <n v="0.1"/>
    <n v="0.8"/>
    <n v="1"/>
    <n v="71"/>
    <n v="69"/>
    <n v="86"/>
    <s v="High Deep Work"/>
    <s v="Medium Burnout"/>
    <s v="Medium Focus"/>
    <n v="89"/>
    <x v="1"/>
    <n v="77"/>
  </r>
  <r>
    <s v="FRL-1079"/>
    <x v="93"/>
    <x v="6"/>
    <x v="1"/>
    <n v="4.5"/>
    <n v="4.5"/>
    <n v="100"/>
    <n v="3"/>
    <n v="70"/>
    <n v="100"/>
    <n v="20"/>
    <n v="40"/>
    <x v="2"/>
    <n v="0.8"/>
    <n v="1"/>
    <n v="0.7"/>
    <n v="60"/>
    <n v="34"/>
    <n v="57"/>
    <s v="Very High Deep Work"/>
    <s v="Low Burnout"/>
    <s v="Low Focus"/>
    <n v="82"/>
    <x v="0"/>
    <n v="93"/>
  </r>
  <r>
    <s v="FRL-1016"/>
    <x v="38"/>
    <x v="1"/>
    <x v="0"/>
    <n v="9"/>
    <n v="6.5"/>
    <n v="72"/>
    <n v="8"/>
    <n v="50"/>
    <n v="75"/>
    <n v="20"/>
    <n v="50"/>
    <x v="2"/>
    <n v="0.8"/>
    <n v="0.72"/>
    <n v="0.5"/>
    <n v="55"/>
    <n v="40"/>
    <n v="64"/>
    <s v="Medium Deep Work"/>
    <s v="Low Burnout"/>
    <s v="Low Focus"/>
    <n v="71"/>
    <x v="2"/>
    <n v="79"/>
  </r>
  <r>
    <s v="FRL-1070"/>
    <x v="13"/>
    <x v="6"/>
    <x v="3"/>
    <n v="5.5"/>
    <n v="4"/>
    <n v="73"/>
    <n v="4"/>
    <n v="60"/>
    <n v="80"/>
    <n v="20"/>
    <n v="40"/>
    <x v="4"/>
    <n v="0.8"/>
    <n v="0.73"/>
    <n v="0.6"/>
    <n v="71"/>
    <n v="33"/>
    <n v="76"/>
    <s v="Medium Deep Work"/>
    <s v="Low Burnout"/>
    <s v="Medium Focus"/>
    <n v="83"/>
    <x v="0"/>
    <n v="82"/>
  </r>
  <r>
    <s v="FRL-1059"/>
    <x v="0"/>
    <x v="0"/>
    <x v="5"/>
    <n v="5.5"/>
    <n v="4"/>
    <n v="73"/>
    <n v="5"/>
    <n v="70"/>
    <n v="75"/>
    <n v="50"/>
    <n v="30"/>
    <x v="0"/>
    <n v="0.5"/>
    <n v="0.73"/>
    <n v="0.7"/>
    <n v="82"/>
    <n v="41"/>
    <n v="86"/>
    <s v="Medium Deep Work"/>
    <s v="Low Burnout"/>
    <s v="High Focus"/>
    <n v="68"/>
    <x v="0"/>
    <n v="70"/>
  </r>
  <r>
    <s v="FRL-1127"/>
    <x v="126"/>
    <x v="0"/>
    <x v="1"/>
    <n v="9"/>
    <n v="7.5"/>
    <n v="83"/>
    <n v="9"/>
    <n v="100"/>
    <n v="70"/>
    <n v="60"/>
    <n v="60"/>
    <x v="0"/>
    <n v="0.4"/>
    <n v="0.83"/>
    <n v="1"/>
    <n v="67"/>
    <n v="71"/>
    <n v="62"/>
    <s v="High Deep Work"/>
    <s v="High Burnout"/>
    <s v="Medium Focus"/>
    <n v="65"/>
    <x v="1"/>
    <n v="63"/>
  </r>
  <r>
    <s v="FRL-1378"/>
    <x v="147"/>
    <x v="3"/>
    <x v="2"/>
    <n v="7.5"/>
    <n v="7.5"/>
    <n v="100"/>
    <n v="1"/>
    <n v="60"/>
    <n v="85"/>
    <n v="10"/>
    <n v="50"/>
    <x v="1"/>
    <n v="0.9"/>
    <n v="1"/>
    <n v="0.6"/>
    <n v="83"/>
    <n v="37"/>
    <n v="92"/>
    <s v="Very High Deep Work"/>
    <s v="Low Burnout"/>
    <s v="High Focus"/>
    <n v="76"/>
    <x v="0"/>
    <n v="84"/>
  </r>
  <r>
    <s v="FRL-1204"/>
    <x v="51"/>
    <x v="4"/>
    <x v="0"/>
    <n v="9"/>
    <n v="7.5"/>
    <n v="83"/>
    <n v="10"/>
    <n v="100"/>
    <n v="90"/>
    <n v="80"/>
    <n v="30"/>
    <x v="2"/>
    <n v="0.2"/>
    <n v="0.83"/>
    <n v="1"/>
    <n v="69"/>
    <n v="60"/>
    <n v="69"/>
    <s v="High Deep Work"/>
    <s v="Medium Burnout"/>
    <s v="Medium Focus"/>
    <n v="100"/>
    <x v="1"/>
    <n v="94"/>
  </r>
  <r>
    <s v="FRL-1343"/>
    <x v="48"/>
    <x v="6"/>
    <x v="0"/>
    <n v="7"/>
    <n v="6.5"/>
    <n v="93"/>
    <n v="5"/>
    <n v="50"/>
    <n v="75"/>
    <n v="60"/>
    <n v="10"/>
    <x v="4"/>
    <n v="0.4"/>
    <n v="0.93"/>
    <n v="0.5"/>
    <n v="52"/>
    <n v="45"/>
    <n v="67"/>
    <s v="Very High Deep Work"/>
    <s v="Low Burnout"/>
    <s v="Low Focus"/>
    <n v="71"/>
    <x v="2"/>
    <n v="79"/>
  </r>
  <r>
    <s v="FRL-1148"/>
    <x v="93"/>
    <x v="6"/>
    <x v="0"/>
    <n v="8.5"/>
    <n v="7"/>
    <n v="82"/>
    <n v="8"/>
    <n v="100"/>
    <n v="85"/>
    <n v="70"/>
    <n v="40"/>
    <x v="3"/>
    <n v="0.3"/>
    <n v="0.82"/>
    <n v="1"/>
    <n v="89"/>
    <n v="51"/>
    <n v="100"/>
    <s v="High Deep Work"/>
    <s v="Medium Burnout"/>
    <s v="High Focus"/>
    <n v="100"/>
    <x v="1"/>
    <n v="89"/>
  </r>
  <r>
    <s v="FRL-1259"/>
    <x v="35"/>
    <x v="3"/>
    <x v="3"/>
    <n v="4"/>
    <n v="4"/>
    <n v="100"/>
    <n v="2"/>
    <n v="90"/>
    <n v="100"/>
    <n v="50"/>
    <n v="80"/>
    <x v="2"/>
    <n v="0.5"/>
    <n v="1"/>
    <n v="0.9"/>
    <n v="77"/>
    <n v="56"/>
    <n v="77"/>
    <s v="Very High Deep Work"/>
    <s v="Medium Burnout"/>
    <s v="Medium Focus"/>
    <n v="100"/>
    <x v="1"/>
    <n v="102"/>
  </r>
  <r>
    <s v="FRL-1336"/>
    <x v="81"/>
    <x v="0"/>
    <x v="5"/>
    <n v="9"/>
    <n v="5"/>
    <n v="56"/>
    <n v="3"/>
    <n v="50"/>
    <n v="70"/>
    <n v="30"/>
    <n v="80"/>
    <x v="0"/>
    <n v="0.7"/>
    <n v="0.56000000000000005"/>
    <n v="0.5"/>
    <n v="46"/>
    <n v="70"/>
    <n v="51"/>
    <s v="Low Deep Work"/>
    <s v="High Burnout"/>
    <s v="Low Focus"/>
    <n v="59"/>
    <x v="2"/>
    <n v="65"/>
  </r>
  <r>
    <s v="FRL-1072"/>
    <x v="75"/>
    <x v="6"/>
    <x v="7"/>
    <n v="9.5"/>
    <n v="6.5"/>
    <n v="68"/>
    <n v="10"/>
    <n v="60"/>
    <n v="75"/>
    <n v="30"/>
    <n v="40"/>
    <x v="1"/>
    <n v="0.7"/>
    <n v="0.68"/>
    <n v="0.6"/>
    <n v="73"/>
    <n v="48"/>
    <n v="70"/>
    <s v="Low Deep Work"/>
    <s v="Low Burnout"/>
    <s v="Medium Focus"/>
    <n v="65"/>
    <x v="0"/>
    <n v="72"/>
  </r>
  <r>
    <s v="FRL-1155"/>
    <x v="85"/>
    <x v="2"/>
    <x v="0"/>
    <n v="5.5"/>
    <n v="4"/>
    <n v="73"/>
    <n v="7"/>
    <n v="80"/>
    <n v="85"/>
    <n v="80"/>
    <n v="50"/>
    <x v="2"/>
    <n v="0.2"/>
    <n v="0.73"/>
    <n v="0.8"/>
    <n v="59"/>
    <n v="57"/>
    <n v="62"/>
    <s v="Medium Deep Work"/>
    <s v="Medium Burnout"/>
    <s v="Low Focus"/>
    <n v="95"/>
    <x v="3"/>
    <n v="89"/>
  </r>
  <r>
    <s v="FRL-1298"/>
    <x v="161"/>
    <x v="4"/>
    <x v="7"/>
    <n v="4"/>
    <n v="4"/>
    <n v="100"/>
    <n v="2"/>
    <n v="90"/>
    <n v="90"/>
    <n v="60"/>
    <n v="20"/>
    <x v="0"/>
    <n v="0.4"/>
    <n v="1"/>
    <n v="0.9"/>
    <n v="81"/>
    <n v="48"/>
    <n v="84"/>
    <s v="Very High Deep Work"/>
    <s v="Low Burnout"/>
    <s v="High Focus"/>
    <n v="89"/>
    <x v="1"/>
    <n v="87"/>
  </r>
  <r>
    <s v="FRL-1189"/>
    <x v="113"/>
    <x v="0"/>
    <x v="4"/>
    <n v="8"/>
    <n v="7.5"/>
    <n v="94"/>
    <n v="3"/>
    <n v="90"/>
    <n v="70"/>
    <n v="40"/>
    <n v="80"/>
    <x v="0"/>
    <n v="0.6"/>
    <n v="0.94"/>
    <n v="0.9"/>
    <n v="100"/>
    <n v="44"/>
    <n v="100"/>
    <s v="Very High Deep Work"/>
    <s v="Low Burnout"/>
    <s v="High Focus"/>
    <n v="85"/>
    <x v="1"/>
    <n v="76"/>
  </r>
  <r>
    <s v="FRL-1331"/>
    <x v="53"/>
    <x v="2"/>
    <x v="1"/>
    <n v="8"/>
    <n v="7"/>
    <n v="88"/>
    <n v="1"/>
    <n v="80"/>
    <n v="80"/>
    <n v="30"/>
    <n v="40"/>
    <x v="4"/>
    <n v="0.7"/>
    <n v="0.88"/>
    <n v="0.8"/>
    <n v="63"/>
    <n v="48"/>
    <n v="56"/>
    <s v="High Deep Work"/>
    <s v="Low Burnout"/>
    <s v="Low Focus"/>
    <n v="71"/>
    <x v="3"/>
    <n v="73"/>
  </r>
  <r>
    <s v="FRL-1370"/>
    <x v="66"/>
    <x v="0"/>
    <x v="7"/>
    <n v="6.5"/>
    <n v="6"/>
    <n v="92"/>
    <n v="9"/>
    <n v="70"/>
    <n v="95"/>
    <n v="70"/>
    <n v="40"/>
    <x v="4"/>
    <n v="0.3"/>
    <n v="0.92"/>
    <n v="0.7"/>
    <n v="55"/>
    <n v="70"/>
    <n v="51"/>
    <s v="Very High Deep Work"/>
    <s v="High Burnout"/>
    <s v="Low Focus"/>
    <n v="82"/>
    <x v="0"/>
    <n v="92"/>
  </r>
  <r>
    <s v="FRL-1143"/>
    <x v="117"/>
    <x v="3"/>
    <x v="7"/>
    <n v="9"/>
    <n v="8"/>
    <n v="89"/>
    <n v="8"/>
    <n v="50"/>
    <n v="90"/>
    <n v="10"/>
    <n v="60"/>
    <x v="4"/>
    <n v="0.9"/>
    <n v="0.89"/>
    <n v="0.5"/>
    <n v="74"/>
    <n v="42"/>
    <n v="66"/>
    <s v="High Deep Work"/>
    <s v="Low Burnout"/>
    <s v="Medium Focus"/>
    <n v="71"/>
    <x v="2"/>
    <n v="87"/>
  </r>
  <r>
    <s v="FRL-1034"/>
    <x v="82"/>
    <x v="5"/>
    <x v="5"/>
    <n v="8"/>
    <n v="6"/>
    <n v="75"/>
    <n v="5"/>
    <n v="50"/>
    <n v="70"/>
    <n v="30"/>
    <n v="80"/>
    <x v="2"/>
    <n v="0.7"/>
    <n v="0.75"/>
    <n v="0.5"/>
    <n v="40"/>
    <n v="78"/>
    <n v="39"/>
    <s v="Medium Deep Work"/>
    <s v="High Burnout"/>
    <s v="Low Focus"/>
    <n v="59"/>
    <x v="2"/>
    <n v="65"/>
  </r>
  <r>
    <s v="FRL-1087"/>
    <x v="133"/>
    <x v="0"/>
    <x v="5"/>
    <n v="6"/>
    <n v="4.5"/>
    <n v="75"/>
    <n v="8"/>
    <n v="60"/>
    <n v="85"/>
    <n v="70"/>
    <n v="70"/>
    <x v="0"/>
    <n v="0.3"/>
    <n v="0.75"/>
    <n v="0.6"/>
    <n v="61"/>
    <n v="69"/>
    <n v="65"/>
    <s v="Medium Deep Work"/>
    <s v="Medium Burnout"/>
    <s v="Low Focus"/>
    <n v="78"/>
    <x v="0"/>
    <n v="80"/>
  </r>
  <r>
    <s v="FRL-1158"/>
    <x v="20"/>
    <x v="6"/>
    <x v="7"/>
    <n v="10"/>
    <n v="7"/>
    <n v="70"/>
    <n v="8"/>
    <n v="50"/>
    <n v="90"/>
    <n v="90"/>
    <n v="20"/>
    <x v="4"/>
    <n v="0.1"/>
    <n v="0.7"/>
    <n v="0.5"/>
    <n v="36"/>
    <n v="97"/>
    <n v="31"/>
    <s v="Medium Deep Work"/>
    <s v="High Burnout"/>
    <s v="Low Focus"/>
    <n v="71"/>
    <x v="2"/>
    <n v="87"/>
  </r>
  <r>
    <s v="FRL-1269"/>
    <x v="41"/>
    <x v="5"/>
    <x v="0"/>
    <n v="9.5"/>
    <n v="7.5"/>
    <n v="79"/>
    <n v="8"/>
    <n v="60"/>
    <n v="80"/>
    <n v="80"/>
    <n v="80"/>
    <x v="2"/>
    <n v="0.2"/>
    <n v="0.79"/>
    <n v="0.6"/>
    <n v="50"/>
    <n v="76"/>
    <n v="53"/>
    <s v="Medium Deep Work"/>
    <s v="High Burnout"/>
    <s v="Low Focus"/>
    <n v="82"/>
    <x v="0"/>
    <n v="84"/>
  </r>
  <r>
    <s v="FRL-1224"/>
    <x v="179"/>
    <x v="3"/>
    <x v="7"/>
    <n v="9.5"/>
    <n v="6"/>
    <n v="63"/>
    <n v="6"/>
    <n v="60"/>
    <n v="85"/>
    <n v="40"/>
    <n v="40"/>
    <x v="0"/>
    <n v="0.6"/>
    <n v="0.63"/>
    <n v="0.6"/>
    <n v="70"/>
    <n v="51"/>
    <n v="69"/>
    <s v="Low Deep Work"/>
    <s v="Medium Burnout"/>
    <s v="Medium Focus"/>
    <n v="73"/>
    <x v="0"/>
    <n v="82"/>
  </r>
  <r>
    <s v="FRL-1162"/>
    <x v="74"/>
    <x v="5"/>
    <x v="3"/>
    <n v="7.5"/>
    <n v="6.5"/>
    <n v="87"/>
    <n v="5"/>
    <n v="60"/>
    <n v="100"/>
    <n v="60"/>
    <n v="50"/>
    <x v="2"/>
    <n v="0.4"/>
    <n v="0.87"/>
    <n v="0.6"/>
    <n v="71"/>
    <n v="57"/>
    <n v="71"/>
    <s v="High Deep Work"/>
    <s v="Medium Burnout"/>
    <s v="Medium Focus"/>
    <n v="100"/>
    <x v="0"/>
    <n v="102"/>
  </r>
  <r>
    <s v="FRL-1338"/>
    <x v="102"/>
    <x v="0"/>
    <x v="3"/>
    <n v="8.5"/>
    <n v="7.5"/>
    <n v="88"/>
    <n v="1"/>
    <n v="80"/>
    <n v="90"/>
    <n v="10"/>
    <n v="80"/>
    <x v="2"/>
    <n v="0.9"/>
    <n v="0.88"/>
    <n v="0.8"/>
    <n v="76"/>
    <n v="42"/>
    <n v="78"/>
    <s v="High Deep Work"/>
    <s v="Low Burnout"/>
    <s v="Medium Focus"/>
    <n v="100"/>
    <x v="3"/>
    <n v="92"/>
  </r>
  <r>
    <s v="FRL-1158"/>
    <x v="173"/>
    <x v="0"/>
    <x v="7"/>
    <n v="9"/>
    <n v="6.5"/>
    <n v="72"/>
    <n v="6"/>
    <n v="50"/>
    <n v="70"/>
    <n v="20"/>
    <n v="80"/>
    <x v="3"/>
    <n v="0.8"/>
    <n v="0.72"/>
    <n v="0.5"/>
    <n v="78"/>
    <n v="48"/>
    <n v="81"/>
    <s v="Medium Deep Work"/>
    <s v="Low Burnout"/>
    <s v="Medium Focus"/>
    <n v="55"/>
    <x v="2"/>
    <n v="67"/>
  </r>
  <r>
    <s v="FRL-1397"/>
    <x v="158"/>
    <x v="6"/>
    <x v="4"/>
    <n v="4.5"/>
    <n v="4"/>
    <n v="89"/>
    <n v="8"/>
    <n v="70"/>
    <n v="75"/>
    <n v="30"/>
    <n v="20"/>
    <x v="3"/>
    <n v="0.7"/>
    <n v="0.89"/>
    <n v="0.7"/>
    <n v="89"/>
    <n v="26"/>
    <n v="100"/>
    <s v="High Deep Work"/>
    <s v="Low Burnout"/>
    <s v="High Focus"/>
    <n v="79"/>
    <x v="0"/>
    <n v="81"/>
  </r>
  <r>
    <s v="FRL-1195"/>
    <x v="2"/>
    <x v="1"/>
    <x v="7"/>
    <n v="9.5"/>
    <n v="5"/>
    <n v="53"/>
    <n v="5"/>
    <n v="70"/>
    <n v="80"/>
    <n v="60"/>
    <n v="30"/>
    <x v="2"/>
    <n v="0.4"/>
    <n v="0.53"/>
    <n v="0.7"/>
    <n v="43"/>
    <n v="69"/>
    <n v="37"/>
    <s v="Low Deep Work"/>
    <s v="Medium Burnout"/>
    <s v="Low Focus"/>
    <n v="69"/>
    <x v="0"/>
    <n v="77"/>
  </r>
  <r>
    <s v="FRL-1255"/>
    <x v="100"/>
    <x v="5"/>
    <x v="5"/>
    <n v="6"/>
    <n v="6"/>
    <n v="100"/>
    <n v="6"/>
    <n v="70"/>
    <n v="75"/>
    <n v="70"/>
    <n v="50"/>
    <x v="3"/>
    <n v="0.3"/>
    <n v="1"/>
    <n v="0.7"/>
    <n v="80"/>
    <n v="56"/>
    <n v="91"/>
    <s v="Very High Deep Work"/>
    <s v="Medium Burnout"/>
    <s v="High Focus"/>
    <n v="68"/>
    <x v="0"/>
    <n v="70"/>
  </r>
  <r>
    <s v="FRL-1110"/>
    <x v="102"/>
    <x v="0"/>
    <x v="1"/>
    <n v="6"/>
    <n v="4.5"/>
    <n v="75"/>
    <n v="9"/>
    <n v="60"/>
    <n v="100"/>
    <n v="30"/>
    <n v="10"/>
    <x v="3"/>
    <n v="0.7"/>
    <n v="0.75"/>
    <n v="0.6"/>
    <n v="95"/>
    <n v="33"/>
    <n v="91"/>
    <s v="Medium Deep Work"/>
    <s v="Low Burnout"/>
    <s v="High Focus"/>
    <n v="82"/>
    <x v="0"/>
    <n v="93"/>
  </r>
  <r>
    <s v="FRL-1026"/>
    <x v="133"/>
    <x v="0"/>
    <x v="0"/>
    <n v="4.5"/>
    <n v="4"/>
    <n v="89"/>
    <n v="7"/>
    <n v="90"/>
    <n v="85"/>
    <n v="10"/>
    <n v="80"/>
    <x v="3"/>
    <n v="0.9"/>
    <n v="0.89"/>
    <n v="0.9"/>
    <n v="97"/>
    <n v="30"/>
    <n v="100"/>
    <s v="High Deep Work"/>
    <s v="Low Burnout"/>
    <s v="High Focus"/>
    <n v="100"/>
    <x v="1"/>
    <n v="89"/>
  </r>
  <r>
    <s v="FRL-1174"/>
    <x v="12"/>
    <x v="4"/>
    <x v="0"/>
    <n v="9.5"/>
    <n v="4"/>
    <n v="42"/>
    <n v="2"/>
    <n v="70"/>
    <n v="90"/>
    <n v="80"/>
    <n v="70"/>
    <x v="0"/>
    <n v="0.2"/>
    <n v="0.42"/>
    <n v="0.7"/>
    <n v="77"/>
    <n v="61"/>
    <n v="80"/>
    <s v="Low Deep Work"/>
    <s v="Medium Burnout"/>
    <s v="Medium Focus"/>
    <n v="92"/>
    <x v="0"/>
    <n v="94"/>
  </r>
  <r>
    <s v="FRL-1231"/>
    <x v="85"/>
    <x v="2"/>
    <x v="4"/>
    <n v="7.5"/>
    <n v="5"/>
    <n v="67"/>
    <n v="6"/>
    <n v="50"/>
    <n v="90"/>
    <n v="40"/>
    <n v="30"/>
    <x v="0"/>
    <n v="0.6"/>
    <n v="0.67"/>
    <n v="0.5"/>
    <n v="71"/>
    <n v="38"/>
    <n v="95"/>
    <s v="Low Deep Work"/>
    <s v="Low Burnout"/>
    <s v="Medium Focus"/>
    <n v="87"/>
    <x v="2"/>
    <n v="96"/>
  </r>
  <r>
    <s v="FRL-1199"/>
    <x v="51"/>
    <x v="4"/>
    <x v="0"/>
    <n v="5.5"/>
    <n v="4.5"/>
    <n v="82"/>
    <n v="1"/>
    <n v="100"/>
    <n v="70"/>
    <n v="70"/>
    <n v="60"/>
    <x v="0"/>
    <n v="0.3"/>
    <n v="0.82"/>
    <n v="1"/>
    <n v="87"/>
    <n v="52"/>
    <n v="100"/>
    <s v="High Deep Work"/>
    <s v="Medium Burnout"/>
    <s v="High Focus"/>
    <n v="82"/>
    <x v="1"/>
    <n v="74"/>
  </r>
  <r>
    <s v="FRL-1290"/>
    <x v="47"/>
    <x v="5"/>
    <x v="6"/>
    <n v="9"/>
    <n v="4.5"/>
    <n v="50"/>
    <n v="6"/>
    <n v="90"/>
    <n v="80"/>
    <n v="50"/>
    <n v="60"/>
    <x v="3"/>
    <n v="0.5"/>
    <n v="0.5"/>
    <n v="0.9"/>
    <n v="71"/>
    <n v="59"/>
    <n v="85"/>
    <s v="Low Deep Work"/>
    <s v="Medium Burnout"/>
    <s v="Medium Focus"/>
    <n v="92"/>
    <x v="1"/>
    <n v="81"/>
  </r>
  <r>
    <s v="FRL-1203"/>
    <x v="11"/>
    <x v="5"/>
    <x v="0"/>
    <n v="8.5"/>
    <n v="6"/>
    <n v="71"/>
    <n v="2"/>
    <n v="100"/>
    <n v="70"/>
    <n v="10"/>
    <n v="30"/>
    <x v="0"/>
    <n v="0.9"/>
    <n v="0.71"/>
    <n v="1"/>
    <n v="100"/>
    <n v="28"/>
    <n v="100"/>
    <s v="Medium Deep Work"/>
    <s v="Low Burnout"/>
    <s v="High Focus"/>
    <n v="82"/>
    <x v="1"/>
    <n v="74"/>
  </r>
  <r>
    <s v="FRL-1251"/>
    <x v="171"/>
    <x v="4"/>
    <x v="4"/>
    <n v="9.5"/>
    <n v="4"/>
    <n v="42"/>
    <n v="5"/>
    <n v="80"/>
    <n v="75"/>
    <n v="40"/>
    <n v="30"/>
    <x v="0"/>
    <n v="0.6"/>
    <n v="0.42"/>
    <n v="0.8"/>
    <n v="63"/>
    <n v="49"/>
    <n v="78"/>
    <s v="Low Deep Work"/>
    <s v="Low Burnout"/>
    <s v="Low Focus"/>
    <n v="86"/>
    <x v="3"/>
    <n v="81"/>
  </r>
  <r>
    <s v="FRL-1061"/>
    <x v="43"/>
    <x v="2"/>
    <x v="4"/>
    <n v="7.5"/>
    <n v="6.5"/>
    <n v="87"/>
    <n v="2"/>
    <n v="80"/>
    <n v="85"/>
    <n v="30"/>
    <n v="70"/>
    <x v="0"/>
    <n v="0.7"/>
    <n v="0.87"/>
    <n v="0.8"/>
    <n v="95"/>
    <n v="37"/>
    <n v="100"/>
    <s v="High Deep Work"/>
    <s v="Low Burnout"/>
    <s v="High Focus"/>
    <n v="97"/>
    <x v="3"/>
    <n v="91"/>
  </r>
  <r>
    <s v="FRL-1267"/>
    <x v="40"/>
    <x v="4"/>
    <x v="1"/>
    <n v="6.5"/>
    <n v="4.5"/>
    <n v="69"/>
    <n v="2"/>
    <n v="100"/>
    <n v="100"/>
    <n v="40"/>
    <n v="50"/>
    <x v="3"/>
    <n v="0.6"/>
    <n v="0.69"/>
    <n v="1"/>
    <n v="77"/>
    <n v="49"/>
    <n v="75"/>
    <s v="Low Deep Work"/>
    <s v="Low Burnout"/>
    <s v="Medium Focus"/>
    <n v="94"/>
    <x v="1"/>
    <n v="93"/>
  </r>
  <r>
    <s v="FRL-1016"/>
    <x v="113"/>
    <x v="0"/>
    <x v="1"/>
    <n v="4"/>
    <n v="4"/>
    <n v="100"/>
    <n v="4"/>
    <n v="100"/>
    <n v="70"/>
    <n v="80"/>
    <n v="80"/>
    <x v="3"/>
    <n v="0.2"/>
    <n v="1"/>
    <n v="1"/>
    <n v="51"/>
    <n v="73"/>
    <n v="59"/>
    <s v="Very High Deep Work"/>
    <s v="High Burnout"/>
    <s v="Low Focus"/>
    <n v="65"/>
    <x v="1"/>
    <n v="63"/>
  </r>
  <r>
    <s v="FRL-1073"/>
    <x v="104"/>
    <x v="2"/>
    <x v="5"/>
    <n v="7.5"/>
    <n v="6"/>
    <n v="80"/>
    <n v="10"/>
    <n v="70"/>
    <n v="90"/>
    <n v="40"/>
    <n v="70"/>
    <x v="3"/>
    <n v="0.6"/>
    <n v="0.8"/>
    <n v="0.7"/>
    <n v="63"/>
    <n v="58"/>
    <n v="74"/>
    <s v="High Deep Work"/>
    <s v="Medium Burnout"/>
    <s v="Low Focus"/>
    <n v="82"/>
    <x v="0"/>
    <n v="85"/>
  </r>
  <r>
    <s v="FRL-1084"/>
    <x v="50"/>
    <x v="4"/>
    <x v="2"/>
    <n v="9.5"/>
    <n v="7"/>
    <n v="74"/>
    <n v="1"/>
    <n v="80"/>
    <n v="100"/>
    <n v="70"/>
    <n v="80"/>
    <x v="1"/>
    <n v="0.3"/>
    <n v="0.74"/>
    <n v="0.8"/>
    <n v="58"/>
    <n v="83"/>
    <n v="58"/>
    <s v="Medium Deep Work"/>
    <s v="High Burnout"/>
    <s v="Low Focus"/>
    <n v="97"/>
    <x v="3"/>
    <n v="99"/>
  </r>
  <r>
    <s v="FRL-1109"/>
    <x v="170"/>
    <x v="1"/>
    <x v="1"/>
    <n v="10"/>
    <n v="8"/>
    <n v="80"/>
    <n v="1"/>
    <n v="50"/>
    <n v="70"/>
    <n v="40"/>
    <n v="10"/>
    <x v="2"/>
    <n v="0.6"/>
    <n v="0.8"/>
    <n v="0.5"/>
    <n v="66"/>
    <n v="53"/>
    <n v="53"/>
    <s v="High Deep Work"/>
    <s v="Medium Burnout"/>
    <s v="Medium Focus"/>
    <n v="52"/>
    <x v="2"/>
    <n v="63"/>
  </r>
  <r>
    <s v="FRL-1351"/>
    <x v="115"/>
    <x v="5"/>
    <x v="2"/>
    <n v="5"/>
    <n v="4"/>
    <n v="80"/>
    <n v="9"/>
    <n v="70"/>
    <n v="75"/>
    <n v="30"/>
    <n v="40"/>
    <x v="4"/>
    <n v="0.7"/>
    <n v="0.8"/>
    <n v="0.7"/>
    <n v="66"/>
    <n v="42"/>
    <n v="65"/>
    <s v="High Deep Work"/>
    <s v="Low Burnout"/>
    <s v="Medium Focus"/>
    <n v="67"/>
    <x v="0"/>
    <n v="74"/>
  </r>
  <r>
    <s v="FRL-1171"/>
    <x v="168"/>
    <x v="6"/>
    <x v="5"/>
    <n v="6"/>
    <n v="5"/>
    <n v="83"/>
    <n v="9"/>
    <n v="80"/>
    <n v="95"/>
    <n v="40"/>
    <n v="30"/>
    <x v="2"/>
    <n v="0.6"/>
    <n v="0.83"/>
    <n v="0.8"/>
    <n v="65"/>
    <n v="44"/>
    <n v="61"/>
    <s v="High Deep Work"/>
    <s v="Low Burnout"/>
    <s v="Medium Focus"/>
    <n v="94"/>
    <x v="3"/>
    <n v="90"/>
  </r>
  <r>
    <s v="FRL-1281"/>
    <x v="152"/>
    <x v="3"/>
    <x v="0"/>
    <n v="8.5"/>
    <n v="7"/>
    <n v="82"/>
    <n v="9"/>
    <n v="80"/>
    <n v="70"/>
    <n v="50"/>
    <n v="20"/>
    <x v="3"/>
    <n v="0.5"/>
    <n v="0.82"/>
    <n v="0.8"/>
    <n v="78"/>
    <n v="42"/>
    <n v="100"/>
    <s v="High Deep Work"/>
    <s v="Low Burnout"/>
    <s v="Medium Focus"/>
    <n v="78"/>
    <x v="3"/>
    <n v="74"/>
  </r>
  <r>
    <s v="FRL-1053"/>
    <x v="84"/>
    <x v="2"/>
    <x v="6"/>
    <n v="9.5"/>
    <n v="9.5"/>
    <n v="100"/>
    <n v="6"/>
    <n v="100"/>
    <n v="80"/>
    <n v="30"/>
    <n v="80"/>
    <x v="1"/>
    <n v="0.7"/>
    <n v="1"/>
    <n v="1"/>
    <n v="100"/>
    <n v="50"/>
    <n v="100"/>
    <s v="Very High Deep Work"/>
    <s v="Medium Burnout"/>
    <s v="High Focus"/>
    <n v="92"/>
    <x v="1"/>
    <n v="81"/>
  </r>
  <r>
    <s v="FRL-1100"/>
    <x v="15"/>
    <x v="0"/>
    <x v="0"/>
    <n v="8.5"/>
    <n v="8.5"/>
    <n v="100"/>
    <n v="8"/>
    <n v="60"/>
    <n v="70"/>
    <n v="50"/>
    <n v="70"/>
    <x v="0"/>
    <n v="0.5"/>
    <n v="1"/>
    <n v="0.6"/>
    <n v="71"/>
    <n v="53"/>
    <n v="94"/>
    <s v="Very High Deep Work"/>
    <s v="Medium Burnout"/>
    <s v="Medium Focus"/>
    <n v="72"/>
    <x v="0"/>
    <n v="74"/>
  </r>
  <r>
    <s v="FRL-1313"/>
    <x v="130"/>
    <x v="5"/>
    <x v="5"/>
    <n v="6"/>
    <n v="5.5"/>
    <n v="92"/>
    <n v="7"/>
    <n v="50"/>
    <n v="75"/>
    <n v="70"/>
    <n v="60"/>
    <x v="2"/>
    <n v="0.3"/>
    <n v="0.92"/>
    <n v="0.5"/>
    <n v="52"/>
    <n v="72"/>
    <n v="50"/>
    <s v="Very High Deep Work"/>
    <s v="High Burnout"/>
    <s v="Low Focus"/>
    <n v="63"/>
    <x v="2"/>
    <n v="70"/>
  </r>
  <r>
    <s v="FRL-1042"/>
    <x v="17"/>
    <x v="2"/>
    <x v="0"/>
    <n v="9.5"/>
    <n v="4"/>
    <n v="42"/>
    <n v="5"/>
    <n v="80"/>
    <n v="85"/>
    <n v="10"/>
    <n v="30"/>
    <x v="1"/>
    <n v="0.9"/>
    <n v="0.42"/>
    <n v="0.8"/>
    <n v="90"/>
    <n v="26"/>
    <n v="98"/>
    <s v="Low Deep Work"/>
    <s v="Low Burnout"/>
    <s v="High Focus"/>
    <n v="95"/>
    <x v="3"/>
    <n v="89"/>
  </r>
  <r>
    <s v="FRL-1234"/>
    <x v="130"/>
    <x v="5"/>
    <x v="1"/>
    <n v="6.5"/>
    <n v="4"/>
    <n v="62"/>
    <n v="4"/>
    <n v="80"/>
    <n v="100"/>
    <n v="30"/>
    <n v="40"/>
    <x v="4"/>
    <n v="0.7"/>
    <n v="0.62"/>
    <n v="0.8"/>
    <n v="66"/>
    <n v="46"/>
    <n v="53"/>
    <s v="Low Deep Work"/>
    <s v="Low Burnout"/>
    <s v="Medium Focus"/>
    <n v="88"/>
    <x v="3"/>
    <n v="93"/>
  </r>
  <r>
    <s v="FRL-1385"/>
    <x v="133"/>
    <x v="0"/>
    <x v="4"/>
    <n v="7"/>
    <n v="6.5"/>
    <n v="93"/>
    <n v="5"/>
    <n v="70"/>
    <n v="100"/>
    <n v="70"/>
    <n v="10"/>
    <x v="2"/>
    <n v="0.3"/>
    <n v="0.93"/>
    <n v="0.7"/>
    <n v="66"/>
    <n v="44"/>
    <n v="77"/>
    <s v="Very High Deep Work"/>
    <s v="Low Burnout"/>
    <s v="Medium Focus"/>
    <n v="100"/>
    <x v="0"/>
    <n v="106"/>
  </r>
  <r>
    <s v="FRL-1122"/>
    <x v="16"/>
    <x v="2"/>
    <x v="3"/>
    <n v="6"/>
    <n v="5.5"/>
    <n v="92"/>
    <n v="10"/>
    <n v="80"/>
    <n v="85"/>
    <n v="40"/>
    <n v="40"/>
    <x v="0"/>
    <n v="0.6"/>
    <n v="0.92"/>
    <n v="0.8"/>
    <n v="95"/>
    <n v="41"/>
    <n v="100"/>
    <s v="Very High Deep Work"/>
    <s v="Low Burnout"/>
    <s v="High Focus"/>
    <n v="95"/>
    <x v="3"/>
    <n v="87"/>
  </r>
  <r>
    <s v="FRL-1012"/>
    <x v="104"/>
    <x v="2"/>
    <x v="1"/>
    <n v="6.5"/>
    <n v="5.5"/>
    <n v="85"/>
    <n v="5"/>
    <n v="100"/>
    <n v="100"/>
    <n v="10"/>
    <n v="20"/>
    <x v="3"/>
    <n v="0.9"/>
    <n v="0.85"/>
    <n v="1"/>
    <n v="97"/>
    <n v="22"/>
    <n v="97"/>
    <s v="High Deep Work"/>
    <s v="Low Burnout"/>
    <s v="High Focus"/>
    <n v="94"/>
    <x v="1"/>
    <n v="93"/>
  </r>
  <r>
    <s v="FRL-1078"/>
    <x v="1"/>
    <x v="0"/>
    <x v="5"/>
    <n v="9"/>
    <n v="7.5"/>
    <n v="83"/>
    <n v="8"/>
    <n v="90"/>
    <n v="85"/>
    <n v="10"/>
    <n v="90"/>
    <x v="3"/>
    <n v="0.9"/>
    <n v="0.83"/>
    <n v="0.9"/>
    <n v="61"/>
    <n v="64"/>
    <n v="72"/>
    <s v="High Deep Work"/>
    <s v="Medium Burnout"/>
    <s v="Low Focus"/>
    <n v="89"/>
    <x v="1"/>
    <n v="80"/>
  </r>
  <r>
    <s v="FRL-1135"/>
    <x v="111"/>
    <x v="1"/>
    <x v="4"/>
    <n v="8"/>
    <n v="4.5"/>
    <n v="56"/>
    <n v="6"/>
    <n v="60"/>
    <n v="75"/>
    <n v="70"/>
    <n v="90"/>
    <x v="4"/>
    <n v="0.3"/>
    <n v="0.56000000000000005"/>
    <n v="0.6"/>
    <n v="49"/>
    <n v="77"/>
    <n v="51"/>
    <s v="Low Deep Work"/>
    <s v="High Burnout"/>
    <s v="Low Focus"/>
    <n v="79"/>
    <x v="0"/>
    <n v="81"/>
  </r>
  <r>
    <s v="FRL-1254"/>
    <x v="140"/>
    <x v="1"/>
    <x v="6"/>
    <n v="5.5"/>
    <n v="4"/>
    <n v="73"/>
    <n v="6"/>
    <n v="90"/>
    <n v="95"/>
    <n v="70"/>
    <n v="40"/>
    <x v="4"/>
    <n v="0.3"/>
    <n v="0.73"/>
    <n v="0.9"/>
    <n v="66"/>
    <n v="57"/>
    <n v="69"/>
    <s v="Medium Deep Work"/>
    <s v="Medium Burnout"/>
    <s v="Medium Focus"/>
    <n v="100"/>
    <x v="1"/>
    <n v="96"/>
  </r>
  <r>
    <s v="FRL-1198"/>
    <x v="86"/>
    <x v="6"/>
    <x v="2"/>
    <n v="6.5"/>
    <n v="6.5"/>
    <n v="100"/>
    <n v="9"/>
    <n v="90"/>
    <n v="95"/>
    <n v="30"/>
    <n v="70"/>
    <x v="0"/>
    <n v="0.7"/>
    <n v="1"/>
    <n v="0.9"/>
    <n v="83"/>
    <n v="47"/>
    <n v="93"/>
    <s v="Very High Deep Work"/>
    <s v="Low Burnout"/>
    <s v="High Focus"/>
    <n v="97"/>
    <x v="1"/>
    <n v="94"/>
  </r>
  <r>
    <s v="FRL-1336"/>
    <x v="142"/>
    <x v="6"/>
    <x v="7"/>
    <n v="10"/>
    <n v="9.5"/>
    <n v="95"/>
    <n v="10"/>
    <n v="70"/>
    <n v="85"/>
    <n v="20"/>
    <n v="30"/>
    <x v="1"/>
    <n v="0.8"/>
    <n v="0.95"/>
    <n v="0.7"/>
    <n v="89"/>
    <n v="39"/>
    <n v="87"/>
    <s v="Very High Deep Work"/>
    <s v="Low Burnout"/>
    <s v="High Focus"/>
    <n v="73"/>
    <x v="0"/>
    <n v="82"/>
  </r>
  <r>
    <s v="FRL-1166"/>
    <x v="140"/>
    <x v="1"/>
    <x v="3"/>
    <n v="4.5"/>
    <n v="4.5"/>
    <n v="100"/>
    <n v="4"/>
    <n v="80"/>
    <n v="90"/>
    <n v="70"/>
    <n v="30"/>
    <x v="0"/>
    <n v="0.3"/>
    <n v="1"/>
    <n v="0.8"/>
    <n v="95"/>
    <n v="49"/>
    <n v="100"/>
    <s v="Very High Deep Work"/>
    <s v="Low Burnout"/>
    <s v="High Focus"/>
    <n v="100"/>
    <x v="3"/>
    <n v="92"/>
  </r>
  <r>
    <s v="FRL-1146"/>
    <x v="166"/>
    <x v="2"/>
    <x v="0"/>
    <n v="7"/>
    <n v="5.5"/>
    <n v="79"/>
    <n v="6"/>
    <n v="70"/>
    <n v="70"/>
    <n v="50"/>
    <n v="20"/>
    <x v="1"/>
    <n v="0.5"/>
    <n v="0.79"/>
    <n v="0.7"/>
    <n v="71"/>
    <n v="42"/>
    <n v="89"/>
    <s v="Medium Deep Work"/>
    <s v="Low Burnout"/>
    <s v="Medium Focus"/>
    <n v="72"/>
    <x v="0"/>
    <n v="74"/>
  </r>
  <r>
    <s v="FRL-1174"/>
    <x v="25"/>
    <x v="6"/>
    <x v="5"/>
    <n v="8.5"/>
    <n v="4.5"/>
    <n v="53"/>
    <n v="2"/>
    <n v="90"/>
    <n v="90"/>
    <n v="40"/>
    <n v="10"/>
    <x v="4"/>
    <n v="0.6"/>
    <n v="0.53"/>
    <n v="0.9"/>
    <n v="71"/>
    <n v="37"/>
    <n v="62"/>
    <s v="Low Deep Work"/>
    <s v="Low Burnout"/>
    <s v="Medium Focus"/>
    <n v="94"/>
    <x v="1"/>
    <n v="85"/>
  </r>
  <r>
    <s v="FRL-1297"/>
    <x v="42"/>
    <x v="5"/>
    <x v="2"/>
    <n v="5"/>
    <n v="4.5"/>
    <n v="90"/>
    <n v="2"/>
    <n v="70"/>
    <n v="95"/>
    <n v="80"/>
    <n v="90"/>
    <x v="0"/>
    <n v="0.2"/>
    <n v="0.9"/>
    <n v="0.7"/>
    <n v="66"/>
    <n v="74"/>
    <n v="71"/>
    <s v="Very High Deep Work"/>
    <s v="High Burnout"/>
    <s v="Medium Focus"/>
    <n v="85"/>
    <x v="0"/>
    <n v="94"/>
  </r>
  <r>
    <s v="FRL-1262"/>
    <x v="82"/>
    <x v="5"/>
    <x v="3"/>
    <n v="7.5"/>
    <n v="4.5"/>
    <n v="60"/>
    <n v="8"/>
    <n v="70"/>
    <n v="75"/>
    <n v="60"/>
    <n v="60"/>
    <x v="1"/>
    <n v="0.4"/>
    <n v="0.6"/>
    <n v="0.7"/>
    <n v="68"/>
    <n v="60"/>
    <n v="75"/>
    <s v="Low Deep Work"/>
    <s v="Medium Burnout"/>
    <s v="Medium Focus"/>
    <n v="78"/>
    <x v="0"/>
    <n v="77"/>
  </r>
  <r>
    <s v="FRL-1385"/>
    <x v="130"/>
    <x v="5"/>
    <x v="6"/>
    <n v="4.5"/>
    <n v="4"/>
    <n v="89"/>
    <n v="9"/>
    <n v="70"/>
    <n v="90"/>
    <n v="30"/>
    <n v="70"/>
    <x v="0"/>
    <n v="0.7"/>
    <n v="0.89"/>
    <n v="0.7"/>
    <n v="91"/>
    <n v="40"/>
    <n v="100"/>
    <s v="High Deep Work"/>
    <s v="Low Burnout"/>
    <s v="High Focus"/>
    <n v="91"/>
    <x v="0"/>
    <n v="91"/>
  </r>
  <r>
    <s v="FRL-1221"/>
    <x v="63"/>
    <x v="6"/>
    <x v="6"/>
    <n v="8.5"/>
    <n v="8"/>
    <n v="94"/>
    <n v="6"/>
    <n v="70"/>
    <n v="95"/>
    <n v="50"/>
    <n v="80"/>
    <x v="1"/>
    <n v="0.5"/>
    <n v="0.94"/>
    <n v="0.7"/>
    <n v="84"/>
    <n v="61"/>
    <n v="98"/>
    <s v="Very High Deep Work"/>
    <s v="Medium Burnout"/>
    <s v="High Focus"/>
    <n v="96"/>
    <x v="0"/>
    <n v="96"/>
  </r>
  <r>
    <s v="FRL-1390"/>
    <x v="151"/>
    <x v="6"/>
    <x v="4"/>
    <n v="9.5"/>
    <n v="5"/>
    <n v="53"/>
    <n v="5"/>
    <n v="80"/>
    <n v="95"/>
    <n v="30"/>
    <n v="40"/>
    <x v="1"/>
    <n v="0.7"/>
    <n v="0.53"/>
    <n v="0.8"/>
    <n v="68"/>
    <n v="47"/>
    <n v="82"/>
    <s v="Low Deep Work"/>
    <s v="Low Burnout"/>
    <s v="Medium Focus"/>
    <n v="100"/>
    <x v="3"/>
    <n v="101"/>
  </r>
  <r>
    <s v="FRL-1274"/>
    <x v="80"/>
    <x v="2"/>
    <x v="6"/>
    <n v="7.5"/>
    <n v="4"/>
    <n v="53"/>
    <n v="8"/>
    <n v="80"/>
    <n v="70"/>
    <n v="50"/>
    <n v="30"/>
    <x v="1"/>
    <n v="0.5"/>
    <n v="0.53"/>
    <n v="0.8"/>
    <n v="67"/>
    <n v="50"/>
    <n v="78"/>
    <s v="Low Deep Work"/>
    <s v="Medium Burnout"/>
    <s v="Medium Focus"/>
    <n v="76"/>
    <x v="3"/>
    <n v="71"/>
  </r>
  <r>
    <s v="FRL-1002"/>
    <x v="40"/>
    <x v="4"/>
    <x v="1"/>
    <n v="6.5"/>
    <n v="6.5"/>
    <n v="100"/>
    <n v="1"/>
    <n v="70"/>
    <n v="75"/>
    <n v="60"/>
    <n v="50"/>
    <x v="1"/>
    <n v="0.4"/>
    <n v="1"/>
    <n v="0.7"/>
    <n v="64"/>
    <n v="65"/>
    <n v="63"/>
    <s v="Very High Deep Work"/>
    <s v="Medium Burnout"/>
    <s v="Low Focus"/>
    <n v="61"/>
    <x v="0"/>
    <n v="68"/>
  </r>
  <r>
    <s v="FRL-1320"/>
    <x v="156"/>
    <x v="2"/>
    <x v="3"/>
    <n v="9.5"/>
    <n v="8"/>
    <n v="84"/>
    <n v="9"/>
    <n v="50"/>
    <n v="100"/>
    <n v="80"/>
    <n v="90"/>
    <x v="4"/>
    <n v="0.2"/>
    <n v="0.84"/>
    <n v="0.5"/>
    <n v="72"/>
    <n v="84"/>
    <n v="66"/>
    <s v="High Deep Work"/>
    <s v="High Burnout"/>
    <s v="Medium Focus"/>
    <n v="95"/>
    <x v="2"/>
    <n v="102"/>
  </r>
  <r>
    <s v="FRL-1370"/>
    <x v="30"/>
    <x v="2"/>
    <x v="6"/>
    <n v="9"/>
    <n v="8"/>
    <n v="89"/>
    <n v="8"/>
    <n v="60"/>
    <n v="90"/>
    <n v="40"/>
    <n v="10"/>
    <x v="2"/>
    <n v="0.6"/>
    <n v="0.89"/>
    <n v="0.6"/>
    <n v="63"/>
    <n v="38"/>
    <n v="74"/>
    <s v="High Deep Work"/>
    <s v="Low Burnout"/>
    <s v="Low Focus"/>
    <n v="91"/>
    <x v="0"/>
    <n v="91"/>
  </r>
  <r>
    <s v="FRL-1368"/>
    <x v="95"/>
    <x v="5"/>
    <x v="7"/>
    <n v="10"/>
    <n v="7.5"/>
    <n v="75"/>
    <n v="10"/>
    <n v="60"/>
    <n v="70"/>
    <n v="20"/>
    <n v="10"/>
    <x v="3"/>
    <n v="0.8"/>
    <n v="0.75"/>
    <n v="0.6"/>
    <n v="81"/>
    <n v="32"/>
    <n v="88"/>
    <s v="Medium Deep Work"/>
    <s v="Low Burnout"/>
    <s v="High Focus"/>
    <n v="60"/>
    <x v="0"/>
    <n v="67"/>
  </r>
  <r>
    <s v="FRL-1336"/>
    <x v="75"/>
    <x v="6"/>
    <x v="0"/>
    <n v="5"/>
    <n v="4.5"/>
    <n v="90"/>
    <n v="10"/>
    <n v="70"/>
    <n v="70"/>
    <n v="60"/>
    <n v="40"/>
    <x v="1"/>
    <n v="0.4"/>
    <n v="0.9"/>
    <n v="0.7"/>
    <n v="69"/>
    <n v="48"/>
    <n v="88"/>
    <s v="Very High Deep Work"/>
    <s v="Low Burnout"/>
    <s v="Medium Focus"/>
    <n v="72"/>
    <x v="0"/>
    <n v="74"/>
  </r>
  <r>
    <s v="FRL-1345"/>
    <x v="119"/>
    <x v="3"/>
    <x v="0"/>
    <n v="7"/>
    <n v="5.5"/>
    <n v="79"/>
    <n v="1"/>
    <n v="100"/>
    <n v="90"/>
    <n v="70"/>
    <n v="30"/>
    <x v="2"/>
    <n v="0.3"/>
    <n v="0.79"/>
    <n v="1"/>
    <n v="70"/>
    <n v="50"/>
    <n v="71"/>
    <s v="Medium Deep Work"/>
    <s v="Medium Burnout"/>
    <s v="Medium Focus"/>
    <n v="100"/>
    <x v="1"/>
    <n v="94"/>
  </r>
  <r>
    <s v="FRL-1010"/>
    <x v="82"/>
    <x v="5"/>
    <x v="0"/>
    <n v="4"/>
    <n v="4"/>
    <n v="100"/>
    <n v="5"/>
    <n v="80"/>
    <n v="80"/>
    <n v="20"/>
    <n v="10"/>
    <x v="2"/>
    <n v="0.8"/>
    <n v="1"/>
    <n v="0.8"/>
    <n v="68"/>
    <n v="26"/>
    <n v="81"/>
    <s v="Very High Deep Work"/>
    <s v="Low Burnout"/>
    <s v="Medium Focus"/>
    <n v="89"/>
    <x v="3"/>
    <n v="84"/>
  </r>
  <r>
    <s v="FRL-1104"/>
    <x v="37"/>
    <x v="0"/>
    <x v="0"/>
    <n v="9"/>
    <n v="4"/>
    <n v="44"/>
    <n v="5"/>
    <n v="100"/>
    <n v="90"/>
    <n v="30"/>
    <n v="80"/>
    <x v="2"/>
    <n v="0.7"/>
    <n v="0.44"/>
    <n v="1"/>
    <n v="77"/>
    <n v="47"/>
    <n v="69"/>
    <s v="Low Deep Work"/>
    <s v="Low Burnout"/>
    <s v="Medium Focus"/>
    <n v="100"/>
    <x v="1"/>
    <n v="94"/>
  </r>
  <r>
    <s v="FRL-1264"/>
    <x v="134"/>
    <x v="4"/>
    <x v="2"/>
    <n v="10"/>
    <n v="8.5"/>
    <n v="85"/>
    <n v="1"/>
    <n v="80"/>
    <n v="80"/>
    <n v="90"/>
    <n v="70"/>
    <x v="1"/>
    <n v="0.1"/>
    <n v="0.85"/>
    <n v="0.8"/>
    <n v="69"/>
    <n v="98"/>
    <n v="63"/>
    <s v="High Deep Work"/>
    <s v="High Burnout"/>
    <s v="Medium Focus"/>
    <n v="77"/>
    <x v="3"/>
    <n v="79"/>
  </r>
  <r>
    <s v="FRL-1097"/>
    <x v="59"/>
    <x v="0"/>
    <x v="4"/>
    <n v="8"/>
    <n v="5.5"/>
    <n v="69"/>
    <n v="10"/>
    <n v="60"/>
    <n v="90"/>
    <n v="90"/>
    <n v="70"/>
    <x v="0"/>
    <n v="0.1"/>
    <n v="0.69"/>
    <n v="0.6"/>
    <n v="66"/>
    <n v="69"/>
    <n v="80"/>
    <s v="Low Deep Work"/>
    <s v="Medium Burnout"/>
    <s v="Medium Focus"/>
    <n v="95"/>
    <x v="0"/>
    <n v="96"/>
  </r>
  <r>
    <s v="FRL-1260"/>
    <x v="108"/>
    <x v="3"/>
    <x v="5"/>
    <n v="5.5"/>
    <n v="5.5"/>
    <n v="100"/>
    <n v="5"/>
    <n v="50"/>
    <n v="75"/>
    <n v="20"/>
    <n v="40"/>
    <x v="4"/>
    <n v="0.8"/>
    <n v="1"/>
    <n v="0.5"/>
    <n v="66"/>
    <n v="38"/>
    <n v="69"/>
    <s v="Very High Deep Work"/>
    <s v="Low Burnout"/>
    <s v="Medium Focus"/>
    <n v="63"/>
    <x v="2"/>
    <n v="70"/>
  </r>
  <r>
    <s v="FRL-1338"/>
    <x v="107"/>
    <x v="1"/>
    <x v="3"/>
    <n v="6"/>
    <n v="4.5"/>
    <n v="75"/>
    <n v="2"/>
    <n v="80"/>
    <n v="90"/>
    <n v="90"/>
    <n v="80"/>
    <x v="3"/>
    <n v="0.1"/>
    <n v="0.75"/>
    <n v="0.8"/>
    <n v="76"/>
    <n v="70"/>
    <n v="88"/>
    <s v="Medium Deep Work"/>
    <s v="High Burnout"/>
    <s v="Medium Focus"/>
    <n v="100"/>
    <x v="3"/>
    <n v="92"/>
  </r>
  <r>
    <s v="FRL-1134"/>
    <x v="169"/>
    <x v="1"/>
    <x v="2"/>
    <n v="6"/>
    <n v="6"/>
    <n v="100"/>
    <n v="4"/>
    <n v="60"/>
    <n v="80"/>
    <n v="70"/>
    <n v="90"/>
    <x v="0"/>
    <n v="0.3"/>
    <n v="1"/>
    <n v="0.6"/>
    <n v="71"/>
    <n v="75"/>
    <n v="77"/>
    <s v="Very High Deep Work"/>
    <s v="High Burnout"/>
    <s v="Medium Focus"/>
    <n v="71"/>
    <x v="0"/>
    <n v="79"/>
  </r>
  <r>
    <s v="FRL-1394"/>
    <x v="129"/>
    <x v="5"/>
    <x v="2"/>
    <n v="5.5"/>
    <n v="4"/>
    <n v="73"/>
    <n v="4"/>
    <n v="100"/>
    <n v="100"/>
    <n v="20"/>
    <n v="90"/>
    <x v="3"/>
    <n v="0.8"/>
    <n v="0.73"/>
    <n v="1"/>
    <n v="57"/>
    <n v="43"/>
    <n v="74"/>
    <s v="Medium Deep Work"/>
    <s v="Low Burnout"/>
    <s v="Low Focus"/>
    <n v="100"/>
    <x v="1"/>
    <n v="99"/>
  </r>
  <r>
    <s v="FRL-1040"/>
    <x v="88"/>
    <x v="0"/>
    <x v="2"/>
    <n v="10"/>
    <n v="5"/>
    <n v="50"/>
    <n v="3"/>
    <n v="100"/>
    <n v="85"/>
    <n v="10"/>
    <n v="80"/>
    <x v="2"/>
    <n v="0.9"/>
    <n v="0.5"/>
    <n v="1"/>
    <n v="37"/>
    <n v="51"/>
    <n v="40"/>
    <s v="Low Deep Work"/>
    <s v="Medium Burnout"/>
    <s v="Low Focus"/>
    <n v="87"/>
    <x v="1"/>
    <n v="84"/>
  </r>
  <r>
    <s v="FRL-1198"/>
    <x v="15"/>
    <x v="0"/>
    <x v="4"/>
    <n v="8.5"/>
    <n v="8.5"/>
    <n v="100"/>
    <n v="6"/>
    <n v="80"/>
    <n v="85"/>
    <n v="40"/>
    <n v="50"/>
    <x v="4"/>
    <n v="0.6"/>
    <n v="1"/>
    <n v="0.8"/>
    <n v="82"/>
    <n v="40"/>
    <n v="93"/>
    <s v="Very High Deep Work"/>
    <s v="Low Burnout"/>
    <s v="High Focus"/>
    <n v="97"/>
    <x v="3"/>
    <n v="91"/>
  </r>
  <r>
    <s v="FRL-1284"/>
    <x v="151"/>
    <x v="6"/>
    <x v="4"/>
    <n v="7.5"/>
    <n v="6.5"/>
    <n v="87"/>
    <n v="7"/>
    <n v="70"/>
    <n v="100"/>
    <n v="40"/>
    <n v="60"/>
    <x v="0"/>
    <n v="0.6"/>
    <n v="0.87"/>
    <n v="0.7"/>
    <n v="90"/>
    <n v="39"/>
    <n v="100"/>
    <s v="High Deep Work"/>
    <s v="Low Burnout"/>
    <s v="High Focus"/>
    <n v="100"/>
    <x v="0"/>
    <n v="106"/>
  </r>
  <r>
    <s v="FRL-1260"/>
    <x v="63"/>
    <x v="6"/>
    <x v="4"/>
    <n v="5.5"/>
    <n v="5.5"/>
    <n v="100"/>
    <n v="9"/>
    <n v="50"/>
    <n v="80"/>
    <n v="80"/>
    <n v="50"/>
    <x v="3"/>
    <n v="0.2"/>
    <n v="1"/>
    <n v="0.5"/>
    <n v="82"/>
    <n v="44"/>
    <n v="100"/>
    <s v="Very High Deep Work"/>
    <s v="Low Burnout"/>
    <s v="High Focus"/>
    <n v="77"/>
    <x v="2"/>
    <n v="86"/>
  </r>
  <r>
    <s v="FRL-1063"/>
    <x v="182"/>
    <x v="6"/>
    <x v="5"/>
    <n v="8.5"/>
    <n v="6.5"/>
    <n v="76"/>
    <n v="7"/>
    <n v="90"/>
    <n v="100"/>
    <n v="80"/>
    <n v="60"/>
    <x v="4"/>
    <n v="0.2"/>
    <n v="0.76"/>
    <n v="0.9"/>
    <n v="60"/>
    <n v="83"/>
    <n v="50"/>
    <s v="Medium Deep Work"/>
    <s v="High Burnout"/>
    <s v="Low Focus"/>
    <n v="100"/>
    <x v="1"/>
    <n v="95"/>
  </r>
  <r>
    <s v="FRL-1111"/>
    <x v="87"/>
    <x v="0"/>
    <x v="0"/>
    <n v="4"/>
    <n v="4"/>
    <n v="100"/>
    <n v="10"/>
    <n v="80"/>
    <n v="95"/>
    <n v="30"/>
    <n v="70"/>
    <x v="0"/>
    <n v="0.7"/>
    <n v="1"/>
    <n v="0.8"/>
    <n v="96"/>
    <n v="33"/>
    <n v="100"/>
    <s v="Very High Deep Work"/>
    <s v="Low Burnout"/>
    <s v="High Focus"/>
    <n v="100"/>
    <x v="3"/>
    <n v="99"/>
  </r>
  <r>
    <s v="FRL-1344"/>
    <x v="155"/>
    <x v="6"/>
    <x v="1"/>
    <n v="6"/>
    <n v="5"/>
    <n v="83"/>
    <n v="1"/>
    <n v="90"/>
    <n v="95"/>
    <n v="70"/>
    <n v="80"/>
    <x v="4"/>
    <n v="0.3"/>
    <n v="0.83"/>
    <n v="0.9"/>
    <n v="45"/>
    <n v="84"/>
    <n v="39"/>
    <s v="High Deep Work"/>
    <s v="High Burnout"/>
    <s v="Low Focus"/>
    <n v="89"/>
    <x v="1"/>
    <n v="88"/>
  </r>
  <r>
    <s v="FRL-1261"/>
    <x v="11"/>
    <x v="5"/>
    <x v="7"/>
    <n v="8.5"/>
    <n v="7.5"/>
    <n v="88"/>
    <n v="1"/>
    <n v="60"/>
    <n v="80"/>
    <n v="20"/>
    <n v="70"/>
    <x v="4"/>
    <n v="0.8"/>
    <n v="0.88"/>
    <n v="0.6"/>
    <n v="72"/>
    <n v="51"/>
    <n v="63"/>
    <s v="High Deep Work"/>
    <s v="Medium Burnout"/>
    <s v="Medium Focus"/>
    <n v="69"/>
    <x v="0"/>
    <n v="77"/>
  </r>
  <r>
    <s v="FRL-1034"/>
    <x v="82"/>
    <x v="5"/>
    <x v="5"/>
    <n v="8"/>
    <n v="6"/>
    <n v="75"/>
    <n v="5"/>
    <n v="50"/>
    <n v="70"/>
    <n v="30"/>
    <n v="80"/>
    <x v="2"/>
    <n v="0.7"/>
    <n v="0.75"/>
    <n v="0.5"/>
    <n v="40"/>
    <n v="78"/>
    <n v="39"/>
    <s v="Medium Deep Work"/>
    <s v="High Burnout"/>
    <s v="Low Focus"/>
    <n v="59"/>
    <x v="2"/>
    <n v="65"/>
  </r>
  <r>
    <s v="FRL-1290"/>
    <x v="61"/>
    <x v="4"/>
    <x v="3"/>
    <n v="6.5"/>
    <n v="5"/>
    <n v="77"/>
    <n v="2"/>
    <n v="80"/>
    <n v="80"/>
    <n v="40"/>
    <n v="70"/>
    <x v="1"/>
    <n v="0.6"/>
    <n v="0.77"/>
    <n v="0.8"/>
    <n v="81"/>
    <n v="51"/>
    <n v="91"/>
    <s v="Medium Deep Work"/>
    <s v="Medium Burnout"/>
    <s v="High Focus"/>
    <n v="90"/>
    <x v="3"/>
    <n v="82"/>
  </r>
  <r>
    <s v="FRL-1194"/>
    <x v="9"/>
    <x v="0"/>
    <x v="7"/>
    <n v="6.5"/>
    <n v="4"/>
    <n v="62"/>
    <n v="3"/>
    <n v="50"/>
    <n v="70"/>
    <n v="60"/>
    <n v="50"/>
    <x v="0"/>
    <n v="0.4"/>
    <n v="0.62"/>
    <n v="0.5"/>
    <n v="57"/>
    <n v="62"/>
    <n v="58"/>
    <s v="Low Deep Work"/>
    <s v="Medium Burnout"/>
    <s v="Low Focus"/>
    <n v="55"/>
    <x v="2"/>
    <n v="67"/>
  </r>
  <r>
    <s v="FRL-1011"/>
    <x v="171"/>
    <x v="4"/>
    <x v="0"/>
    <n v="8.5"/>
    <n v="8.5"/>
    <n v="100"/>
    <n v="1"/>
    <n v="80"/>
    <n v="80"/>
    <n v="50"/>
    <n v="40"/>
    <x v="3"/>
    <n v="0.5"/>
    <n v="1"/>
    <n v="0.8"/>
    <n v="81"/>
    <n v="44"/>
    <n v="100"/>
    <s v="Very High Deep Work"/>
    <s v="Low Burnout"/>
    <s v="High Focus"/>
    <n v="89"/>
    <x v="3"/>
    <n v="84"/>
  </r>
  <r>
    <s v="FRL-1035"/>
    <x v="28"/>
    <x v="3"/>
    <x v="5"/>
    <n v="6.5"/>
    <n v="5"/>
    <n v="77"/>
    <n v="3"/>
    <n v="90"/>
    <n v="95"/>
    <n v="50"/>
    <n v="90"/>
    <x v="0"/>
    <n v="0.5"/>
    <n v="0.77"/>
    <n v="0.9"/>
    <n v="61"/>
    <n v="73"/>
    <n v="64"/>
    <s v="Medium Deep Work"/>
    <s v="High Burnout"/>
    <s v="Low Focus"/>
    <n v="99"/>
    <x v="1"/>
    <n v="90"/>
  </r>
  <r>
    <s v="FRL-1043"/>
    <x v="56"/>
    <x v="4"/>
    <x v="3"/>
    <n v="9.5"/>
    <n v="7"/>
    <n v="74"/>
    <n v="8"/>
    <n v="60"/>
    <n v="95"/>
    <n v="80"/>
    <n v="80"/>
    <x v="4"/>
    <n v="0.2"/>
    <n v="0.74"/>
    <n v="0.6"/>
    <n v="67"/>
    <n v="83"/>
    <n v="61"/>
    <s v="Medium Deep Work"/>
    <s v="High Burnout"/>
    <s v="Medium Focus"/>
    <n v="98"/>
    <x v="0"/>
    <n v="97"/>
  </r>
  <r>
    <s v="FRL-1390"/>
    <x v="122"/>
    <x v="5"/>
    <x v="4"/>
    <n v="8"/>
    <n v="6"/>
    <n v="75"/>
    <n v="6"/>
    <n v="50"/>
    <n v="90"/>
    <n v="10"/>
    <n v="30"/>
    <x v="3"/>
    <n v="0.9"/>
    <n v="0.75"/>
    <n v="0.5"/>
    <n v="78"/>
    <n v="27"/>
    <n v="100"/>
    <s v="Medium Deep Work"/>
    <s v="Low Burnout"/>
    <s v="Medium Focus"/>
    <n v="87"/>
    <x v="2"/>
    <n v="96"/>
  </r>
  <r>
    <s v="FRL-1388"/>
    <x v="161"/>
    <x v="4"/>
    <x v="6"/>
    <n v="6.5"/>
    <n v="6"/>
    <n v="92"/>
    <n v="7"/>
    <n v="60"/>
    <n v="95"/>
    <n v="50"/>
    <n v="60"/>
    <x v="4"/>
    <n v="0.5"/>
    <n v="0.92"/>
    <n v="0.6"/>
    <n v="67"/>
    <n v="52"/>
    <n v="76"/>
    <s v="Very High Deep Work"/>
    <s v="Medium Burnout"/>
    <s v="Medium Focus"/>
    <n v="96"/>
    <x v="0"/>
    <n v="96"/>
  </r>
  <r>
    <s v="FRL-1283"/>
    <x v="60"/>
    <x v="5"/>
    <x v="4"/>
    <n v="7"/>
    <n v="6.5"/>
    <n v="93"/>
    <n v="8"/>
    <n v="60"/>
    <n v="100"/>
    <n v="30"/>
    <n v="80"/>
    <x v="3"/>
    <n v="0.7"/>
    <n v="0.93"/>
    <n v="0.6"/>
    <n v="89"/>
    <n v="36"/>
    <n v="100"/>
    <s v="Very High Deep Work"/>
    <s v="Low Burnout"/>
    <s v="High Focus"/>
    <n v="100"/>
    <x v="0"/>
    <n v="106"/>
  </r>
  <r>
    <s v="FRL-1079"/>
    <x v="87"/>
    <x v="0"/>
    <x v="6"/>
    <n v="5.5"/>
    <n v="4"/>
    <n v="73"/>
    <n v="4"/>
    <n v="70"/>
    <n v="90"/>
    <n v="50"/>
    <n v="70"/>
    <x v="1"/>
    <n v="0.5"/>
    <n v="0.73"/>
    <n v="0.7"/>
    <n v="73"/>
    <n v="54"/>
    <n v="87"/>
    <s v="Medium Deep Work"/>
    <s v="Medium Burnout"/>
    <s v="Medium Focus"/>
    <n v="91"/>
    <x v="0"/>
    <n v="91"/>
  </r>
  <r>
    <s v="FRL-1339"/>
    <x v="37"/>
    <x v="0"/>
    <x v="5"/>
    <n v="9.5"/>
    <n v="8"/>
    <n v="84"/>
    <n v="7"/>
    <n v="90"/>
    <n v="70"/>
    <n v="60"/>
    <n v="50"/>
    <x v="4"/>
    <n v="0.4"/>
    <n v="0.84"/>
    <n v="0.9"/>
    <n v="66"/>
    <n v="68"/>
    <n v="58"/>
    <s v="High Deep Work"/>
    <s v="Medium Burnout"/>
    <s v="Medium Focus"/>
    <n v="73"/>
    <x v="1"/>
    <n v="65"/>
  </r>
  <r>
    <s v="FRL-1032"/>
    <x v="92"/>
    <x v="1"/>
    <x v="5"/>
    <n v="5"/>
    <n v="4.5"/>
    <n v="90"/>
    <n v="9"/>
    <n v="50"/>
    <n v="80"/>
    <n v="10"/>
    <n v="30"/>
    <x v="0"/>
    <n v="0.9"/>
    <n v="0.9"/>
    <n v="0.5"/>
    <n v="83"/>
    <n v="28"/>
    <n v="94"/>
    <s v="Very High Deep Work"/>
    <s v="Low Burnout"/>
    <s v="High Focus"/>
    <n v="67"/>
    <x v="2"/>
    <n v="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D7F61-1DB1-4621-99F7-7B7BDF1475F6}" name="Stress_Level" cacheId="0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showHeaders="0" outline="1" outlineData="1" multipleFieldFilters="0">
  <location ref="A7:F15" firstHeaderRow="1" firstDataRow="2" firstDataCol="1"/>
  <pivotFields count="27">
    <pivotField showAll="0"/>
    <pivotField numFmtId="14" showAll="0">
      <items count="190">
        <item x="31"/>
        <item x="95"/>
        <item x="145"/>
        <item x="141"/>
        <item x="182"/>
        <item x="132"/>
        <item x="35"/>
        <item x="1"/>
        <item x="130"/>
        <item x="101"/>
        <item x="120"/>
        <item x="168"/>
        <item x="10"/>
        <item x="19"/>
        <item x="114"/>
        <item x="22"/>
        <item x="163"/>
        <item x="156"/>
        <item x="18"/>
        <item x="32"/>
        <item x="103"/>
        <item x="175"/>
        <item x="70"/>
        <item x="140"/>
        <item x="118"/>
        <item x="77"/>
        <item x="29"/>
        <item x="97"/>
        <item x="0"/>
        <item x="164"/>
        <item x="111"/>
        <item x="4"/>
        <item x="75"/>
        <item x="71"/>
        <item x="147"/>
        <item x="9"/>
        <item x="65"/>
        <item x="98"/>
        <item x="62"/>
        <item x="33"/>
        <item x="12"/>
        <item x="109"/>
        <item x="174"/>
        <item x="41"/>
        <item x="68"/>
        <item x="54"/>
        <item x="55"/>
        <item x="61"/>
        <item x="23"/>
        <item x="59"/>
        <item x="42"/>
        <item x="169"/>
        <item x="26"/>
        <item x="63"/>
        <item x="160"/>
        <item x="119"/>
        <item x="136"/>
        <item x="180"/>
        <item x="5"/>
        <item x="85"/>
        <item x="25"/>
        <item x="56"/>
        <item x="28"/>
        <item x="144"/>
        <item x="11"/>
        <item x="165"/>
        <item x="162"/>
        <item x="158"/>
        <item x="8"/>
        <item x="7"/>
        <item x="133"/>
        <item x="138"/>
        <item x="107"/>
        <item x="148"/>
        <item x="142"/>
        <item x="57"/>
        <item x="124"/>
        <item x="66"/>
        <item x="14"/>
        <item x="38"/>
        <item x="36"/>
        <item x="155"/>
        <item x="67"/>
        <item x="49"/>
        <item x="87"/>
        <item x="69"/>
        <item x="3"/>
        <item x="30"/>
        <item x="172"/>
        <item x="149"/>
        <item x="6"/>
        <item x="81"/>
        <item x="105"/>
        <item x="154"/>
        <item x="53"/>
        <item x="13"/>
        <item x="131"/>
        <item x="39"/>
        <item x="46"/>
        <item x="47"/>
        <item x="146"/>
        <item x="84"/>
        <item x="127"/>
        <item x="171"/>
        <item x="72"/>
        <item x="89"/>
        <item x="74"/>
        <item x="92"/>
        <item x="80"/>
        <item x="151"/>
        <item x="40"/>
        <item x="110"/>
        <item x="102"/>
        <item x="129"/>
        <item x="2"/>
        <item x="112"/>
        <item x="86"/>
        <item x="27"/>
        <item x="117"/>
        <item x="126"/>
        <item x="100"/>
        <item x="45"/>
        <item x="24"/>
        <item x="73"/>
        <item x="161"/>
        <item x="139"/>
        <item x="113"/>
        <item x="82"/>
        <item x="170"/>
        <item x="137"/>
        <item x="167"/>
        <item x="121"/>
        <item x="179"/>
        <item x="37"/>
        <item x="123"/>
        <item x="44"/>
        <item x="166"/>
        <item x="20"/>
        <item x="50"/>
        <item x="153"/>
        <item x="58"/>
        <item x="60"/>
        <item x="91"/>
        <item x="104"/>
        <item x="99"/>
        <item x="178"/>
        <item x="108"/>
        <item x="116"/>
        <item x="115"/>
        <item x="177"/>
        <item x="17"/>
        <item x="48"/>
        <item x="134"/>
        <item x="90"/>
        <item x="88"/>
        <item x="52"/>
        <item x="78"/>
        <item x="128"/>
        <item x="93"/>
        <item x="51"/>
        <item x="76"/>
        <item x="173"/>
        <item x="150"/>
        <item x="96"/>
        <item x="159"/>
        <item x="83"/>
        <item x="21"/>
        <item x="125"/>
        <item x="15"/>
        <item x="176"/>
        <item x="79"/>
        <item x="16"/>
        <item x="143"/>
        <item x="135"/>
        <item x="152"/>
        <item x="64"/>
        <item x="122"/>
        <item x="106"/>
        <item x="43"/>
        <item x="34"/>
        <item x="157"/>
        <item x="187"/>
        <item x="181"/>
        <item x="188"/>
        <item x="186"/>
        <item x="185"/>
        <item x="183"/>
        <item x="184"/>
        <item x="94"/>
        <item t="default"/>
      </items>
    </pivotField>
    <pivotField axis="axisRow" showAll="0">
      <items count="8">
        <item x="2"/>
        <item x="6"/>
        <item x="4"/>
        <item x="3"/>
        <item x="0"/>
        <item x="5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Col" showAll="0">
      <items count="6">
        <item x="0"/>
        <item x="3"/>
        <item x="2"/>
        <item x="4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12"/>
  </colFields>
  <colItems count="5">
    <i>
      <x/>
    </i>
    <i>
      <x v="1"/>
    </i>
    <i>
      <x v="2"/>
    </i>
    <i>
      <x v="3"/>
    </i>
    <i>
      <x v="4"/>
    </i>
  </colItems>
  <dataFields count="1">
    <dataField name="Average of Stress_Level" fld="10" subtotal="average" baseField="2" baseItem="4" numFmtId="165"/>
  </dataFields>
  <formats count="78">
    <format dxfId="77">
      <pivotArea outline="0" collapsedLevelsAreSubtotals="1" fieldPosition="0"/>
    </format>
    <format dxfId="76">
      <pivotArea dataOnly="0" labelOnly="1" fieldPosition="0">
        <references count="1">
          <reference field="2" count="0"/>
        </references>
      </pivotArea>
    </format>
    <format dxfId="75">
      <pivotArea dataOnly="0" labelOnly="1" fieldPosition="0">
        <references count="1">
          <reference field="12" count="0"/>
        </references>
      </pivotArea>
    </format>
    <format dxfId="74">
      <pivotArea collapsedLevelsAreSubtotals="1" fieldPosition="0">
        <references count="2">
          <reference field="2" count="1">
            <x v="1"/>
          </reference>
          <reference field="12" count="2" selected="0">
            <x v="0"/>
            <x v="1"/>
          </reference>
        </references>
      </pivotArea>
    </format>
    <format dxfId="73">
      <pivotArea collapsedLevelsAreSubtotals="1" fieldPosition="0">
        <references count="2">
          <reference field="2" count="1">
            <x v="6"/>
          </reference>
          <reference field="12" count="1" selected="0">
            <x v="2"/>
          </reference>
        </references>
      </pivotArea>
    </format>
    <format dxfId="72">
      <pivotArea collapsedLevelsAreSubtotals="1" fieldPosition="0">
        <references count="2">
          <reference field="2" count="1">
            <x v="1"/>
          </reference>
          <reference field="12" count="1" selected="0">
            <x v="1"/>
          </reference>
        </references>
      </pivotArea>
    </format>
    <format dxfId="71">
      <pivotArea collapsedLevelsAreSubtotals="1" fieldPosition="0">
        <references count="2">
          <reference field="2" count="1">
            <x v="1"/>
          </reference>
          <reference field="12" count="1" selected="0">
            <x v="2"/>
          </reference>
        </references>
      </pivotArea>
    </format>
    <format dxfId="70">
      <pivotArea collapsedLevelsAreSubtotals="1" fieldPosition="0">
        <references count="2">
          <reference field="2" count="1">
            <x v="2"/>
          </reference>
          <reference field="12" count="1" selected="0">
            <x v="4"/>
          </reference>
        </references>
      </pivotArea>
    </format>
    <format dxfId="69">
      <pivotArea collapsedLevelsAreSubtotals="1" fieldPosition="0">
        <references count="2">
          <reference field="2" count="1">
            <x v="2"/>
          </reference>
          <reference field="12" count="1" selected="0">
            <x v="3"/>
          </reference>
        </references>
      </pivotArea>
    </format>
    <format dxfId="68">
      <pivotArea collapsedLevelsAreSubtotals="1" fieldPosition="0">
        <references count="2">
          <reference field="2" count="1">
            <x v="2"/>
          </reference>
          <reference field="12" count="1" selected="0">
            <x v="2"/>
          </reference>
        </references>
      </pivotArea>
    </format>
    <format dxfId="67">
      <pivotArea collapsedLevelsAreSubtotals="1" fieldPosition="0">
        <references count="2">
          <reference field="2" count="1">
            <x v="2"/>
          </reference>
          <reference field="12" count="1" selected="0">
            <x v="1"/>
          </reference>
        </references>
      </pivotArea>
    </format>
    <format dxfId="66">
      <pivotArea collapsedLevelsAreSubtotals="1" fieldPosition="0">
        <references count="2">
          <reference field="2" count="1">
            <x v="3"/>
          </reference>
          <reference field="12" count="1" selected="0">
            <x v="0"/>
          </reference>
        </references>
      </pivotArea>
    </format>
    <format dxfId="65">
      <pivotArea collapsedLevelsAreSubtotals="1" fieldPosition="0">
        <references count="2">
          <reference field="2" count="1">
            <x v="3"/>
          </reference>
          <reference field="12" count="1" selected="0">
            <x v="1"/>
          </reference>
        </references>
      </pivotArea>
    </format>
    <format dxfId="64">
      <pivotArea collapsedLevelsAreSubtotals="1" fieldPosition="0">
        <references count="2">
          <reference field="2" count="1">
            <x v="3"/>
          </reference>
          <reference field="12" count="1" selected="0">
            <x v="2"/>
          </reference>
        </references>
      </pivotArea>
    </format>
    <format dxfId="63">
      <pivotArea collapsedLevelsAreSubtotals="1" fieldPosition="0">
        <references count="2">
          <reference field="2" count="1">
            <x v="4"/>
          </reference>
          <reference field="12" count="1" selected="0">
            <x v="4"/>
          </reference>
        </references>
      </pivotArea>
    </format>
    <format dxfId="62">
      <pivotArea collapsedLevelsAreSubtotals="1" fieldPosition="0">
        <references count="2">
          <reference field="2" count="1">
            <x v="4"/>
          </reference>
          <reference field="12" count="1" selected="0">
            <x v="3"/>
          </reference>
        </references>
      </pivotArea>
    </format>
    <format dxfId="61">
      <pivotArea collapsedLevelsAreSubtotals="1" fieldPosition="0">
        <references count="2">
          <reference field="2" count="1">
            <x v="4"/>
          </reference>
          <reference field="12" count="1" selected="0">
            <x v="2"/>
          </reference>
        </references>
      </pivotArea>
    </format>
    <format dxfId="60">
      <pivotArea collapsedLevelsAreSubtotals="1" fieldPosition="0">
        <references count="2">
          <reference field="2" count="1">
            <x v="4"/>
          </reference>
          <reference field="12" count="1" selected="0">
            <x v="1"/>
          </reference>
        </references>
      </pivotArea>
    </format>
    <format dxfId="59">
      <pivotArea collapsedLevelsAreSubtotals="1" fieldPosition="0">
        <references count="2">
          <reference field="2" count="1">
            <x v="5"/>
          </reference>
          <reference field="12" count="1" selected="0">
            <x v="0"/>
          </reference>
        </references>
      </pivotArea>
    </format>
    <format dxfId="58">
      <pivotArea collapsedLevelsAreSubtotals="1" fieldPosition="0">
        <references count="2">
          <reference field="2" count="1">
            <x v="5"/>
          </reference>
          <reference field="12" count="1" selected="0">
            <x v="1"/>
          </reference>
        </references>
      </pivotArea>
    </format>
    <format dxfId="57">
      <pivotArea collapsedLevelsAreSubtotals="1" fieldPosition="0">
        <references count="2">
          <reference field="2" count="1">
            <x v="5"/>
          </reference>
          <reference field="12" count="1" selected="0">
            <x v="2"/>
          </reference>
        </references>
      </pivotArea>
    </format>
    <format dxfId="56">
      <pivotArea collapsedLevelsAreSubtotals="1" fieldPosition="0">
        <references count="2">
          <reference field="2" count="1">
            <x v="6"/>
          </reference>
          <reference field="12" count="1" selected="0">
            <x v="4"/>
          </reference>
        </references>
      </pivotArea>
    </format>
    <format dxfId="55">
      <pivotArea collapsedLevelsAreSubtotals="1" fieldPosition="0">
        <references count="2">
          <reference field="2" count="1">
            <x v="6"/>
          </reference>
          <reference field="12" count="1" selected="0">
            <x v="1"/>
          </reference>
        </references>
      </pivotArea>
    </format>
    <format dxfId="54">
      <pivotArea outline="0" collapsedLevelsAreSubtotals="1" fieldPosition="0"/>
    </format>
    <format dxfId="53">
      <pivotArea collapsedLevelsAreSubtotals="1" fieldPosition="0">
        <references count="1">
          <reference field="2" count="1">
            <x v="0"/>
          </reference>
        </references>
      </pivotArea>
    </format>
    <format dxfId="52">
      <pivotArea outline="0" collapsedLevelsAreSubtotals="1" fieldPosition="0">
        <references count="1">
          <reference field="12" count="1" selected="0">
            <x v="0"/>
          </reference>
        </references>
      </pivotArea>
    </format>
    <format dxfId="51">
      <pivotArea collapsedLevelsAreSubtotals="1" fieldPosition="0">
        <references count="1">
          <reference field="2" count="1">
            <x v="1"/>
          </reference>
        </references>
      </pivotArea>
    </format>
    <format dxfId="50">
      <pivotArea outline="0" collapsedLevelsAreSubtotals="1" fieldPosition="0">
        <references count="1">
          <reference field="12" count="1" selected="0">
            <x v="1"/>
          </reference>
        </references>
      </pivotArea>
    </format>
    <format dxfId="49">
      <pivotArea collapsedLevelsAreSubtotals="1" fieldPosition="0">
        <references count="1">
          <reference field="2" count="1">
            <x v="2"/>
          </reference>
        </references>
      </pivotArea>
    </format>
    <format dxfId="48">
      <pivotArea outline="0" collapsedLevelsAreSubtotals="1" fieldPosition="0">
        <references count="1">
          <reference field="12" count="1" selected="0">
            <x v="2"/>
          </reference>
        </references>
      </pivotArea>
    </format>
    <format dxfId="47">
      <pivotArea collapsedLevelsAreSubtotals="1" fieldPosition="0">
        <references count="1">
          <reference field="2" count="1">
            <x v="3"/>
          </reference>
        </references>
      </pivotArea>
    </format>
    <format dxfId="46">
      <pivotArea collapsedLevelsAreSubtotals="1" fieldPosition="0">
        <references count="1">
          <reference field="2" count="1">
            <x v="4"/>
          </reference>
        </references>
      </pivotArea>
    </format>
    <format dxfId="45">
      <pivotArea collapsedLevelsAreSubtotals="1" fieldPosition="0">
        <references count="1">
          <reference field="2" count="1">
            <x v="5"/>
          </reference>
        </references>
      </pivotArea>
    </format>
    <format dxfId="44">
      <pivotArea outline="0" collapsedLevelsAreSubtotals="1" fieldPosition="0">
        <references count="1">
          <reference field="12" count="1" selected="0">
            <x v="3"/>
          </reference>
        </references>
      </pivotArea>
    </format>
    <format dxfId="43">
      <pivotArea collapsedLevelsAreSubtotals="1" fieldPosition="0">
        <references count="2">
          <reference field="2" count="1">
            <x v="1"/>
          </reference>
          <reference field="12" count="1" selected="0">
            <x v="0"/>
          </reference>
        </references>
      </pivotArea>
    </format>
    <format dxfId="42">
      <pivotArea collapsedLevelsAreSubtotals="1" fieldPosition="0">
        <references count="2">
          <reference field="2" count="1">
            <x v="1"/>
          </reference>
          <reference field="12" count="1" selected="0">
            <x v="3"/>
          </reference>
        </references>
      </pivotArea>
    </format>
    <format dxfId="41">
      <pivotArea collapsedLevelsAreSubtotals="1" fieldPosition="0">
        <references count="2">
          <reference field="2" count="1">
            <x v="3"/>
          </reference>
          <reference field="12" count="1" selected="0">
            <x v="3"/>
          </reference>
        </references>
      </pivotArea>
    </format>
    <format dxfId="40">
      <pivotArea collapsedLevelsAreSubtotals="1" fieldPosition="0">
        <references count="2">
          <reference field="2" count="1">
            <x v="5"/>
          </reference>
          <reference field="12" count="1" selected="0">
            <x v="3"/>
          </reference>
        </references>
      </pivotArea>
    </format>
    <format dxfId="39">
      <pivotArea collapsedLevelsAreSubtotals="1" fieldPosition="0">
        <references count="2">
          <reference field="2" count="1">
            <x v="0"/>
          </reference>
          <reference field="12" count="1" selected="0">
            <x v="0"/>
          </reference>
        </references>
      </pivotArea>
    </format>
    <format dxfId="38">
      <pivotArea collapsedLevelsAreSubtotals="1" fieldPosition="0">
        <references count="2">
          <reference field="2" count="1">
            <x v="0"/>
          </reference>
          <reference field="12" count="1" selected="0">
            <x v="1"/>
          </reference>
        </references>
      </pivotArea>
    </format>
    <format dxfId="37">
      <pivotArea collapsedLevelsAreSubtotals="1" fieldPosition="0">
        <references count="2">
          <reference field="2" count="1">
            <x v="0"/>
          </reference>
          <reference field="12" count="1" selected="0">
            <x v="2"/>
          </reference>
        </references>
      </pivotArea>
    </format>
    <format dxfId="36">
      <pivotArea collapsedLevelsAreSubtotals="1" fieldPosition="0">
        <references count="2">
          <reference field="2" count="1">
            <x v="0"/>
          </reference>
          <reference field="12" count="1" selected="0">
            <x v="3"/>
          </reference>
        </references>
      </pivotArea>
    </format>
    <format dxfId="35">
      <pivotArea collapsedLevelsAreSubtotals="1" fieldPosition="0">
        <references count="2">
          <reference field="2" count="1">
            <x v="0"/>
          </reference>
          <reference field="12" count="1" selected="0">
            <x v="4"/>
          </reference>
        </references>
      </pivotArea>
    </format>
    <format dxfId="34">
      <pivotArea collapsedLevelsAreSubtotals="1" fieldPosition="0">
        <references count="2">
          <reference field="2" count="1">
            <x v="1"/>
          </reference>
          <reference field="12" count="1" selected="0">
            <x v="4"/>
          </reference>
        </references>
      </pivotArea>
    </format>
    <format dxfId="33">
      <pivotArea collapsedLevelsAreSubtotals="1" fieldPosition="0">
        <references count="2">
          <reference field="2" count="1">
            <x v="1"/>
          </reference>
          <reference field="12" count="1" selected="0">
            <x v="3"/>
          </reference>
        </references>
      </pivotArea>
    </format>
    <format dxfId="32">
      <pivotArea collapsedLevelsAreSubtotals="1" fieldPosition="0">
        <references count="2">
          <reference field="2" count="1">
            <x v="1"/>
          </reference>
          <reference field="12" count="1" selected="0">
            <x v="2"/>
          </reference>
        </references>
      </pivotArea>
    </format>
    <format dxfId="31">
      <pivotArea collapsedLevelsAreSubtotals="1" fieldPosition="0">
        <references count="2">
          <reference field="2" count="1">
            <x v="1"/>
          </reference>
          <reference field="12" count="1" selected="0">
            <x v="1"/>
          </reference>
        </references>
      </pivotArea>
    </format>
    <format dxfId="30">
      <pivotArea collapsedLevelsAreSubtotals="1" fieldPosition="0">
        <references count="2">
          <reference field="2" count="1">
            <x v="1"/>
          </reference>
          <reference field="12" count="1" selected="0">
            <x v="0"/>
          </reference>
        </references>
      </pivotArea>
    </format>
    <format dxfId="29">
      <pivotArea collapsedLevelsAreSubtotals="1" fieldPosition="0">
        <references count="2">
          <reference field="2" count="1">
            <x v="2"/>
          </reference>
          <reference field="12" count="1" selected="0">
            <x v="0"/>
          </reference>
        </references>
      </pivotArea>
    </format>
    <format dxfId="28">
      <pivotArea collapsedLevelsAreSubtotals="1" fieldPosition="0">
        <references count="2">
          <reference field="2" count="1">
            <x v="2"/>
          </reference>
          <reference field="12" count="1" selected="0">
            <x v="1"/>
          </reference>
        </references>
      </pivotArea>
    </format>
    <format dxfId="27">
      <pivotArea collapsedLevelsAreSubtotals="1" fieldPosition="0">
        <references count="2">
          <reference field="2" count="1">
            <x v="2"/>
          </reference>
          <reference field="12" count="1" selected="0">
            <x v="2"/>
          </reference>
        </references>
      </pivotArea>
    </format>
    <format dxfId="26">
      <pivotArea collapsedLevelsAreSubtotals="1" fieldPosition="0">
        <references count="2">
          <reference field="2" count="1">
            <x v="2"/>
          </reference>
          <reference field="12" count="1" selected="0">
            <x v="3"/>
          </reference>
        </references>
      </pivotArea>
    </format>
    <format dxfId="25">
      <pivotArea collapsedLevelsAreSubtotals="1" fieldPosition="0">
        <references count="2">
          <reference field="2" count="1">
            <x v="2"/>
          </reference>
          <reference field="12" count="1" selected="0">
            <x v="4"/>
          </reference>
        </references>
      </pivotArea>
    </format>
    <format dxfId="24">
      <pivotArea collapsedLevelsAreSubtotals="1" fieldPosition="0">
        <references count="2">
          <reference field="2" count="1">
            <x v="3"/>
          </reference>
          <reference field="12" count="1" selected="0">
            <x v="4"/>
          </reference>
        </references>
      </pivotArea>
    </format>
    <format dxfId="23">
      <pivotArea collapsedLevelsAreSubtotals="1" fieldPosition="0">
        <references count="2">
          <reference field="2" count="1">
            <x v="3"/>
          </reference>
          <reference field="12" count="1" selected="0">
            <x v="3"/>
          </reference>
        </references>
      </pivotArea>
    </format>
    <format dxfId="22">
      <pivotArea collapsedLevelsAreSubtotals="1" fieldPosition="0">
        <references count="2">
          <reference field="2" count="1">
            <x v="3"/>
          </reference>
          <reference field="12" count="1" selected="0">
            <x v="2"/>
          </reference>
        </references>
      </pivotArea>
    </format>
    <format dxfId="21">
      <pivotArea collapsedLevelsAreSubtotals="1" fieldPosition="0">
        <references count="2">
          <reference field="2" count="1">
            <x v="3"/>
          </reference>
          <reference field="12" count="1" selected="0">
            <x v="1"/>
          </reference>
        </references>
      </pivotArea>
    </format>
    <format dxfId="20">
      <pivotArea collapsedLevelsAreSubtotals="1" fieldPosition="0">
        <references count="2">
          <reference field="2" count="1">
            <x v="3"/>
          </reference>
          <reference field="12" count="1" selected="0">
            <x v="0"/>
          </reference>
        </references>
      </pivotArea>
    </format>
    <format dxfId="19">
      <pivotArea collapsedLevelsAreSubtotals="1" fieldPosition="0">
        <references count="2">
          <reference field="2" count="1">
            <x v="4"/>
          </reference>
          <reference field="12" count="1" selected="0">
            <x v="0"/>
          </reference>
        </references>
      </pivotArea>
    </format>
    <format dxfId="18">
      <pivotArea collapsedLevelsAreSubtotals="1" fieldPosition="0">
        <references count="2">
          <reference field="2" count="1">
            <x v="4"/>
          </reference>
          <reference field="12" count="1" selected="0">
            <x v="1"/>
          </reference>
        </references>
      </pivotArea>
    </format>
    <format dxfId="17">
      <pivotArea collapsedLevelsAreSubtotals="1" fieldPosition="0">
        <references count="2">
          <reference field="2" count="1">
            <x v="4"/>
          </reference>
          <reference field="12" count="1" selected="0">
            <x v="2"/>
          </reference>
        </references>
      </pivotArea>
    </format>
    <format dxfId="16">
      <pivotArea collapsedLevelsAreSubtotals="1" fieldPosition="0">
        <references count="2">
          <reference field="2" count="1">
            <x v="4"/>
          </reference>
          <reference field="12" count="1" selected="0">
            <x v="3"/>
          </reference>
        </references>
      </pivotArea>
    </format>
    <format dxfId="15">
      <pivotArea collapsedLevelsAreSubtotals="1" fieldPosition="0">
        <references count="2">
          <reference field="2" count="1">
            <x v="4"/>
          </reference>
          <reference field="12" count="1" selected="0">
            <x v="4"/>
          </reference>
        </references>
      </pivotArea>
    </format>
    <format dxfId="14">
      <pivotArea collapsedLevelsAreSubtotals="1" fieldPosition="0">
        <references count="2">
          <reference field="2" count="1">
            <x v="5"/>
          </reference>
          <reference field="12" count="1" selected="0">
            <x v="4"/>
          </reference>
        </references>
      </pivotArea>
    </format>
    <format dxfId="13">
      <pivotArea collapsedLevelsAreSubtotals="1" fieldPosition="0">
        <references count="2">
          <reference field="2" count="1">
            <x v="5"/>
          </reference>
          <reference field="12" count="1" selected="0">
            <x v="3"/>
          </reference>
        </references>
      </pivotArea>
    </format>
    <format dxfId="12">
      <pivotArea collapsedLevelsAreSubtotals="1" fieldPosition="0">
        <references count="2">
          <reference field="2" count="1">
            <x v="5"/>
          </reference>
          <reference field="12" count="1" selected="0">
            <x v="2"/>
          </reference>
        </references>
      </pivotArea>
    </format>
    <format dxfId="11">
      <pivotArea collapsedLevelsAreSubtotals="1" fieldPosition="0">
        <references count="2">
          <reference field="2" count="1">
            <x v="5"/>
          </reference>
          <reference field="12" count="1" selected="0">
            <x v="1"/>
          </reference>
        </references>
      </pivotArea>
    </format>
    <format dxfId="10">
      <pivotArea collapsedLevelsAreSubtotals="1" fieldPosition="0">
        <references count="2">
          <reference field="2" count="1">
            <x v="5"/>
          </reference>
          <reference field="12" count="1" selected="0">
            <x v="0"/>
          </reference>
        </references>
      </pivotArea>
    </format>
    <format dxfId="9">
      <pivotArea collapsedLevelsAreSubtotals="1" fieldPosition="0">
        <references count="2">
          <reference field="2" count="1">
            <x v="6"/>
          </reference>
          <reference field="12" count="1" selected="0">
            <x v="0"/>
          </reference>
        </references>
      </pivotArea>
    </format>
    <format dxfId="8">
      <pivotArea collapsedLevelsAreSubtotals="1" fieldPosition="0">
        <references count="2">
          <reference field="2" count="1">
            <x v="6"/>
          </reference>
          <reference field="12" count="1" selected="0">
            <x v="1"/>
          </reference>
        </references>
      </pivotArea>
    </format>
    <format dxfId="7">
      <pivotArea collapsedLevelsAreSubtotals="1" fieldPosition="0">
        <references count="2">
          <reference field="2" count="1">
            <x v="6"/>
          </reference>
          <reference field="12" count="1" selected="0">
            <x v="2"/>
          </reference>
        </references>
      </pivotArea>
    </format>
    <format dxfId="6">
      <pivotArea collapsedLevelsAreSubtotals="1" fieldPosition="0">
        <references count="2">
          <reference field="2" count="1">
            <x v="6"/>
          </reference>
          <reference field="12" count="1" selected="0">
            <x v="3"/>
          </reference>
        </references>
      </pivotArea>
    </format>
    <format dxfId="5">
      <pivotArea collapsedLevelsAreSubtotals="1" fieldPosition="0">
        <references count="2">
          <reference field="2" count="1">
            <x v="6"/>
          </reference>
          <reference field="12" count="1" selected="0">
            <x v="4"/>
          </reference>
        </references>
      </pivotArea>
    </format>
    <format dxfId="4">
      <pivotArea dataOnly="0" labelOnly="1" fieldPosition="0">
        <references count="1">
          <reference field="12" count="0"/>
        </references>
      </pivotArea>
    </format>
    <format dxfId="3">
      <pivotArea dataOnly="0" labelOnly="1" fieldPosition="0">
        <references count="1">
          <reference field="12" count="0"/>
        </references>
      </pivotArea>
    </format>
    <format dxfId="2">
      <pivotArea dataOnly="0" labelOnly="1" fieldPosition="0">
        <references count="1">
          <reference field="12" count="0"/>
        </references>
      </pivotArea>
    </format>
    <format dxfId="1">
      <pivotArea type="origin" dataOnly="0" labelOnly="1" outline="0" fieldPosition="0"/>
    </format>
    <format dxfId="0">
      <pivotArea type="topRight" dataOnly="0" labelOnly="1" outline="0" fieldPosition="0"/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10" showRowHeaders="1" showColHeaders="1" showRowStripes="0" showColStripes="0" showLastColumn="1"/>
  <filters count="1">
    <filter fld="1" type="dateBetween" evalOrder="-1" id="112" name="Date">
      <autoFilter ref="A1">
        <filterColumn colId="0">
          <customFilters and="1">
            <customFilter operator="greaterThanOrEqual" val="46023"/>
            <customFilter operator="lessThanOrEqual" val="4605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CE024D-7DEE-4A7B-992D-DA4CDE3E7E23}" name="PivotTable5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2">
  <location ref="A65:B70" firstHeaderRow="1" firstDataRow="1" firstDataCol="1"/>
  <pivotFields count="27">
    <pivotField dataField="1" showAll="0"/>
    <pivotField numFmtId="14" showAll="0">
      <items count="190">
        <item x="31"/>
        <item x="95"/>
        <item x="145"/>
        <item x="141"/>
        <item x="182"/>
        <item x="132"/>
        <item x="35"/>
        <item x="1"/>
        <item x="130"/>
        <item x="101"/>
        <item x="120"/>
        <item x="168"/>
        <item x="10"/>
        <item x="19"/>
        <item x="114"/>
        <item x="22"/>
        <item x="163"/>
        <item x="156"/>
        <item x="18"/>
        <item x="32"/>
        <item x="103"/>
        <item x="175"/>
        <item x="70"/>
        <item x="140"/>
        <item x="118"/>
        <item x="77"/>
        <item x="29"/>
        <item x="97"/>
        <item x="0"/>
        <item x="164"/>
        <item x="111"/>
        <item x="4"/>
        <item x="75"/>
        <item x="71"/>
        <item x="147"/>
        <item x="9"/>
        <item x="65"/>
        <item x="98"/>
        <item x="62"/>
        <item x="33"/>
        <item x="12"/>
        <item x="109"/>
        <item x="174"/>
        <item x="41"/>
        <item x="68"/>
        <item x="54"/>
        <item x="55"/>
        <item x="61"/>
        <item x="23"/>
        <item x="59"/>
        <item x="42"/>
        <item x="169"/>
        <item x="26"/>
        <item x="63"/>
        <item x="160"/>
        <item x="119"/>
        <item x="136"/>
        <item x="180"/>
        <item x="5"/>
        <item x="85"/>
        <item x="25"/>
        <item x="56"/>
        <item x="28"/>
        <item x="144"/>
        <item x="11"/>
        <item x="165"/>
        <item x="162"/>
        <item x="158"/>
        <item x="8"/>
        <item x="7"/>
        <item x="133"/>
        <item x="138"/>
        <item x="107"/>
        <item x="148"/>
        <item x="142"/>
        <item x="57"/>
        <item x="124"/>
        <item x="66"/>
        <item x="14"/>
        <item x="38"/>
        <item x="36"/>
        <item x="155"/>
        <item x="67"/>
        <item x="49"/>
        <item x="87"/>
        <item x="69"/>
        <item x="3"/>
        <item x="30"/>
        <item x="172"/>
        <item x="149"/>
        <item x="6"/>
        <item x="81"/>
        <item x="105"/>
        <item x="154"/>
        <item x="53"/>
        <item x="13"/>
        <item x="131"/>
        <item x="39"/>
        <item x="46"/>
        <item x="47"/>
        <item x="146"/>
        <item x="84"/>
        <item x="127"/>
        <item x="171"/>
        <item x="72"/>
        <item x="89"/>
        <item x="74"/>
        <item x="92"/>
        <item x="80"/>
        <item x="151"/>
        <item x="40"/>
        <item x="110"/>
        <item x="102"/>
        <item x="129"/>
        <item x="2"/>
        <item x="112"/>
        <item x="86"/>
        <item x="27"/>
        <item x="117"/>
        <item x="126"/>
        <item x="100"/>
        <item x="45"/>
        <item x="24"/>
        <item x="73"/>
        <item x="161"/>
        <item x="139"/>
        <item x="113"/>
        <item x="82"/>
        <item x="170"/>
        <item x="137"/>
        <item x="167"/>
        <item x="121"/>
        <item x="179"/>
        <item x="37"/>
        <item x="123"/>
        <item x="44"/>
        <item x="166"/>
        <item x="20"/>
        <item x="50"/>
        <item x="153"/>
        <item x="58"/>
        <item x="60"/>
        <item x="91"/>
        <item x="104"/>
        <item x="99"/>
        <item x="178"/>
        <item x="108"/>
        <item x="116"/>
        <item x="115"/>
        <item x="177"/>
        <item x="17"/>
        <item x="48"/>
        <item x="134"/>
        <item x="90"/>
        <item x="88"/>
        <item x="52"/>
        <item x="78"/>
        <item x="128"/>
        <item x="93"/>
        <item x="51"/>
        <item x="76"/>
        <item x="173"/>
        <item x="150"/>
        <item x="96"/>
        <item x="159"/>
        <item x="83"/>
        <item x="21"/>
        <item x="125"/>
        <item x="15"/>
        <item x="176"/>
        <item x="79"/>
        <item x="16"/>
        <item x="143"/>
        <item x="135"/>
        <item x="152"/>
        <item x="64"/>
        <item x="122"/>
        <item x="106"/>
        <item x="43"/>
        <item x="34"/>
        <item x="157"/>
        <item x="187"/>
        <item x="181"/>
        <item x="188"/>
        <item x="186"/>
        <item x="185"/>
        <item x="183"/>
        <item x="184"/>
        <item x="9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0"/>
        <item x="1"/>
        <item x="3"/>
        <item x="2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2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User_ID" fld="0" subtotal="count" showDataAs="percentOfCol" baseField="0" baseItem="0" numFmtId="10"/>
  </dataFields>
  <formats count="2">
    <format dxfId="79">
      <pivotArea field="23" type="button" dataOnly="0" labelOnly="1" outline="0" axis="axisRow" fieldPosition="0"/>
    </format>
    <format dxfId="78">
      <pivotArea dataOnly="0" labelOnly="1" outline="0" axis="axisValues" fieldPosition="0"/>
    </format>
  </format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3" count="1" selected="0">
            <x v="2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  <chartFormat chart="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5" format="13">
      <pivotArea type="data" outline="0" fieldPosition="0">
        <references count="2">
          <reference field="4294967294" count="1" selected="0">
            <x v="0"/>
          </reference>
          <reference field="23" count="1" selected="0">
            <x v="2"/>
          </reference>
        </references>
      </pivotArea>
    </chartFormat>
    <chartFormat chart="5" format="14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Medium10" showRowHeaders="1" showColHeaders="1" showRowStripes="0" showColStripes="0" showLastColumn="1"/>
  <filters count="1">
    <filter fld="1" type="dateBetween" evalOrder="-1" id="112" name="Date">
      <autoFilter ref="A1">
        <filterColumn colId="0">
          <customFilters and="1">
            <customFilter operator="greaterThanOrEqual" val="46023"/>
            <customFilter operator="lessThanOrEqual" val="4605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73CEBA-7729-42F8-B5A8-D13AFCAA4B2D}" name="Client_Satisfaction_by_Project_Type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1">
  <location ref="A34:B43" firstHeaderRow="1" firstDataRow="1" firstDataCol="1"/>
  <pivotFields count="27">
    <pivotField showAll="0"/>
    <pivotField numFmtId="14" showAll="0">
      <items count="190">
        <item x="31"/>
        <item x="95"/>
        <item x="145"/>
        <item x="141"/>
        <item x="182"/>
        <item x="132"/>
        <item x="35"/>
        <item x="1"/>
        <item x="130"/>
        <item x="101"/>
        <item x="120"/>
        <item x="168"/>
        <item x="10"/>
        <item x="19"/>
        <item x="114"/>
        <item x="22"/>
        <item x="163"/>
        <item x="156"/>
        <item x="18"/>
        <item x="32"/>
        <item x="103"/>
        <item x="175"/>
        <item x="70"/>
        <item x="140"/>
        <item x="118"/>
        <item x="77"/>
        <item x="29"/>
        <item x="97"/>
        <item x="0"/>
        <item x="164"/>
        <item x="111"/>
        <item x="4"/>
        <item x="75"/>
        <item x="71"/>
        <item x="147"/>
        <item x="9"/>
        <item x="65"/>
        <item x="98"/>
        <item x="62"/>
        <item x="33"/>
        <item x="12"/>
        <item x="109"/>
        <item x="174"/>
        <item x="41"/>
        <item x="68"/>
        <item x="54"/>
        <item x="55"/>
        <item x="61"/>
        <item x="23"/>
        <item x="59"/>
        <item x="42"/>
        <item x="169"/>
        <item x="26"/>
        <item x="63"/>
        <item x="160"/>
        <item x="119"/>
        <item x="136"/>
        <item x="180"/>
        <item x="5"/>
        <item x="85"/>
        <item x="25"/>
        <item x="56"/>
        <item x="28"/>
        <item x="144"/>
        <item x="11"/>
        <item x="165"/>
        <item x="162"/>
        <item x="158"/>
        <item x="8"/>
        <item x="7"/>
        <item x="133"/>
        <item x="138"/>
        <item x="107"/>
        <item x="148"/>
        <item x="142"/>
        <item x="57"/>
        <item x="124"/>
        <item x="66"/>
        <item x="14"/>
        <item x="38"/>
        <item x="36"/>
        <item x="155"/>
        <item x="67"/>
        <item x="49"/>
        <item x="87"/>
        <item x="69"/>
        <item x="3"/>
        <item x="30"/>
        <item x="172"/>
        <item x="149"/>
        <item x="6"/>
        <item x="81"/>
        <item x="105"/>
        <item x="154"/>
        <item x="53"/>
        <item x="13"/>
        <item x="131"/>
        <item x="39"/>
        <item x="46"/>
        <item x="47"/>
        <item x="146"/>
        <item x="84"/>
        <item x="127"/>
        <item x="171"/>
        <item x="72"/>
        <item x="89"/>
        <item x="74"/>
        <item x="92"/>
        <item x="80"/>
        <item x="151"/>
        <item x="40"/>
        <item x="110"/>
        <item x="102"/>
        <item x="129"/>
        <item x="2"/>
        <item x="112"/>
        <item x="86"/>
        <item x="27"/>
        <item x="117"/>
        <item x="126"/>
        <item x="100"/>
        <item x="45"/>
        <item x="24"/>
        <item x="73"/>
        <item x="161"/>
        <item x="139"/>
        <item x="113"/>
        <item x="82"/>
        <item x="170"/>
        <item x="137"/>
        <item x="167"/>
        <item x="121"/>
        <item x="179"/>
        <item x="37"/>
        <item x="123"/>
        <item x="44"/>
        <item x="166"/>
        <item x="20"/>
        <item x="50"/>
        <item x="153"/>
        <item x="58"/>
        <item x="60"/>
        <item x="91"/>
        <item x="104"/>
        <item x="99"/>
        <item x="178"/>
        <item x="108"/>
        <item x="116"/>
        <item x="115"/>
        <item x="177"/>
        <item x="17"/>
        <item x="48"/>
        <item x="134"/>
        <item x="90"/>
        <item x="88"/>
        <item x="52"/>
        <item x="78"/>
        <item x="128"/>
        <item x="93"/>
        <item x="51"/>
        <item x="76"/>
        <item x="173"/>
        <item x="150"/>
        <item x="96"/>
        <item x="159"/>
        <item x="83"/>
        <item x="21"/>
        <item x="125"/>
        <item x="15"/>
        <item x="176"/>
        <item x="79"/>
        <item x="16"/>
        <item x="143"/>
        <item x="135"/>
        <item x="152"/>
        <item x="64"/>
        <item x="122"/>
        <item x="106"/>
        <item x="43"/>
        <item x="34"/>
        <item x="157"/>
        <item x="187"/>
        <item x="181"/>
        <item x="188"/>
        <item x="186"/>
        <item x="185"/>
        <item x="183"/>
        <item x="184"/>
        <item x="94"/>
        <item t="default"/>
      </items>
    </pivotField>
    <pivotField showAll="0"/>
    <pivotField axis="axisRow" showAll="0">
      <items count="9">
        <item x="6"/>
        <item x="3"/>
        <item x="7"/>
        <item x="5"/>
        <item x="0"/>
        <item x="4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Average of Client_Satisfaction_Adjusted" fld="24" subtotal="average" baseField="3" baseItem="0" numFmtId="164"/>
  </dataFields>
  <formats count="2">
    <format dxfId="81">
      <pivotArea field="3" type="button" dataOnly="0" labelOnly="1" outline="0" axis="axisRow" fieldPosition="0"/>
    </format>
    <format dxfId="80">
      <pivotArea dataOnly="0" labelOnly="1" outline="0" axis="axisValues" fieldPosition="0"/>
    </format>
  </formats>
  <chartFormats count="10"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</chartFormats>
  <pivotTableStyleInfo name="PivotStyleMedium10" showRowHeaders="1" showColHeaders="1" showRowStripes="0" showColStripes="0" showLastColumn="1"/>
  <filters count="1">
    <filter fld="1" type="dateBetween" evalOrder="-1" id="112" name="Date">
      <autoFilter ref="A1">
        <filterColumn colId="0">
          <customFilters and="1">
            <customFilter operator="greaterThanOrEqual" val="46023"/>
            <customFilter operator="lessThanOrEqual" val="4605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F69481-A80B-4F80-99E9-9D13C5F23896}" name="Performance_Risk_Relationship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7">
  <location ref="A50:C59" firstHeaderRow="0" firstDataRow="1" firstDataCol="1"/>
  <pivotFields count="27">
    <pivotField showAll="0"/>
    <pivotField numFmtId="14" showAll="0">
      <items count="190">
        <item x="31"/>
        <item x="95"/>
        <item x="145"/>
        <item x="141"/>
        <item x="182"/>
        <item x="132"/>
        <item x="35"/>
        <item x="1"/>
        <item x="130"/>
        <item x="101"/>
        <item x="120"/>
        <item x="168"/>
        <item x="10"/>
        <item x="19"/>
        <item x="114"/>
        <item x="22"/>
        <item x="163"/>
        <item x="156"/>
        <item x="18"/>
        <item x="32"/>
        <item x="103"/>
        <item x="175"/>
        <item x="70"/>
        <item x="140"/>
        <item x="118"/>
        <item x="77"/>
        <item x="29"/>
        <item x="97"/>
        <item x="0"/>
        <item x="164"/>
        <item x="111"/>
        <item x="4"/>
        <item x="75"/>
        <item x="71"/>
        <item x="147"/>
        <item x="9"/>
        <item x="65"/>
        <item x="98"/>
        <item x="62"/>
        <item x="33"/>
        <item x="12"/>
        <item x="109"/>
        <item x="174"/>
        <item x="41"/>
        <item x="68"/>
        <item x="54"/>
        <item x="55"/>
        <item x="61"/>
        <item x="23"/>
        <item x="59"/>
        <item x="42"/>
        <item x="169"/>
        <item x="26"/>
        <item x="63"/>
        <item x="160"/>
        <item x="119"/>
        <item x="136"/>
        <item x="180"/>
        <item x="5"/>
        <item x="85"/>
        <item x="25"/>
        <item x="56"/>
        <item x="28"/>
        <item x="144"/>
        <item x="11"/>
        <item x="165"/>
        <item x="162"/>
        <item x="158"/>
        <item x="8"/>
        <item x="7"/>
        <item x="133"/>
        <item x="138"/>
        <item x="107"/>
        <item x="148"/>
        <item x="142"/>
        <item x="57"/>
        <item x="124"/>
        <item x="66"/>
        <item x="14"/>
        <item x="38"/>
        <item x="36"/>
        <item x="155"/>
        <item x="67"/>
        <item x="49"/>
        <item x="87"/>
        <item x="69"/>
        <item x="3"/>
        <item x="30"/>
        <item x="172"/>
        <item x="149"/>
        <item x="6"/>
        <item x="81"/>
        <item x="105"/>
        <item x="154"/>
        <item x="53"/>
        <item x="13"/>
        <item x="131"/>
        <item x="39"/>
        <item x="46"/>
        <item x="47"/>
        <item x="146"/>
        <item x="84"/>
        <item x="127"/>
        <item x="171"/>
        <item x="72"/>
        <item x="89"/>
        <item x="74"/>
        <item x="92"/>
        <item x="80"/>
        <item x="151"/>
        <item x="40"/>
        <item x="110"/>
        <item x="102"/>
        <item x="129"/>
        <item x="2"/>
        <item x="112"/>
        <item x="86"/>
        <item x="27"/>
        <item x="117"/>
        <item x="126"/>
        <item x="100"/>
        <item x="45"/>
        <item x="24"/>
        <item x="73"/>
        <item x="161"/>
        <item x="139"/>
        <item x="113"/>
        <item x="82"/>
        <item x="170"/>
        <item x="137"/>
        <item x="167"/>
        <item x="121"/>
        <item x="179"/>
        <item x="37"/>
        <item x="123"/>
        <item x="44"/>
        <item x="166"/>
        <item x="20"/>
        <item x="50"/>
        <item x="153"/>
        <item x="58"/>
        <item x="60"/>
        <item x="91"/>
        <item x="104"/>
        <item x="99"/>
        <item x="178"/>
        <item x="108"/>
        <item x="116"/>
        <item x="115"/>
        <item x="177"/>
        <item x="17"/>
        <item x="48"/>
        <item x="134"/>
        <item x="90"/>
        <item x="88"/>
        <item x="52"/>
        <item x="78"/>
        <item x="128"/>
        <item x="93"/>
        <item x="51"/>
        <item x="76"/>
        <item x="173"/>
        <item x="150"/>
        <item x="96"/>
        <item x="159"/>
        <item x="83"/>
        <item x="21"/>
        <item x="125"/>
        <item x="15"/>
        <item x="176"/>
        <item x="79"/>
        <item x="16"/>
        <item x="143"/>
        <item x="135"/>
        <item x="152"/>
        <item x="64"/>
        <item x="122"/>
        <item x="106"/>
        <item x="43"/>
        <item x="34"/>
        <item x="157"/>
        <item x="187"/>
        <item x="181"/>
        <item x="188"/>
        <item x="186"/>
        <item x="185"/>
        <item x="183"/>
        <item x="184"/>
        <item x="94"/>
        <item t="default"/>
      </items>
    </pivotField>
    <pivotField showAll="0"/>
    <pivotField axis="axisRow" showAll="0">
      <items count="9">
        <item x="6"/>
        <item x="3"/>
        <item x="7"/>
        <item x="5"/>
        <item x="0"/>
        <item x="4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Productivity_Score" fld="18" subtotal="average" baseField="3" baseItem="6" numFmtId="164"/>
    <dataField name="Average of Burnout_Risk" fld="17" subtotal="average" baseField="3" baseItem="0" numFmtId="164"/>
  </dataFields>
  <formats count="2">
    <format dxfId="83">
      <pivotArea field="3" type="button" dataOnly="0" labelOnly="1" outline="0" axis="axisRow" fieldPosition="0"/>
    </format>
    <format dxfId="8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4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6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6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6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16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16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16" format="12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16" format="13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16" format="14">
      <pivotArea type="data" outline="0" fieldPosition="0">
        <references count="2">
          <reference field="4294967294" count="1" selected="0">
            <x v="1"/>
          </reference>
          <reference field="3" count="1" selected="0">
            <x v="0"/>
          </reference>
        </references>
      </pivotArea>
    </chartFormat>
    <chartFormat chart="16" format="15">
      <pivotArea type="data" outline="0" fieldPosition="0">
        <references count="2">
          <reference field="4294967294" count="1" selected="0">
            <x v="1"/>
          </reference>
          <reference field="3" count="1" selected="0">
            <x v="1"/>
          </reference>
        </references>
      </pivotArea>
    </chartFormat>
    <chartFormat chart="16" format="16">
      <pivotArea type="data" outline="0" fieldPosition="0">
        <references count="2">
          <reference field="4294967294" count="1" selected="0">
            <x v="1"/>
          </reference>
          <reference field="3" count="1" selected="0">
            <x v="2"/>
          </reference>
        </references>
      </pivotArea>
    </chartFormat>
    <chartFormat chart="16" format="17">
      <pivotArea type="data" outline="0" fieldPosition="0">
        <references count="2">
          <reference field="4294967294" count="1" selected="0">
            <x v="1"/>
          </reference>
          <reference field="3" count="1" selected="0">
            <x v="3"/>
          </reference>
        </references>
      </pivotArea>
    </chartFormat>
    <chartFormat chart="16" format="18">
      <pivotArea type="data" outline="0" fieldPosition="0">
        <references count="2">
          <reference field="4294967294" count="1" selected="0">
            <x v="1"/>
          </reference>
          <reference field="3" count="1" selected="0">
            <x v="4"/>
          </reference>
        </references>
      </pivotArea>
    </chartFormat>
    <chartFormat chart="16" format="19">
      <pivotArea type="data" outline="0" fieldPosition="0">
        <references count="2">
          <reference field="4294967294" count="1" selected="0">
            <x v="1"/>
          </reference>
          <reference field="3" count="1" selected="0">
            <x v="5"/>
          </reference>
        </references>
      </pivotArea>
    </chartFormat>
    <chartFormat chart="16" format="20">
      <pivotArea type="data" outline="0" fieldPosition="0">
        <references count="2">
          <reference field="4294967294" count="1" selected="0">
            <x v="1"/>
          </reference>
          <reference field="3" count="1" selected="0">
            <x v="6"/>
          </reference>
        </references>
      </pivotArea>
    </chartFormat>
    <chartFormat chart="16" format="21">
      <pivotArea type="data" outline="0" fieldPosition="0">
        <references count="2">
          <reference field="4294967294" count="1" selected="0">
            <x v="1"/>
          </reference>
          <reference field="3" count="1" selected="0">
            <x v="7"/>
          </reference>
        </references>
      </pivotArea>
    </chartFormat>
  </chartFormats>
  <pivotTableStyleInfo name="PivotStyleMedium10" showRowHeaders="1" showColHeaders="1" showRowStripes="0" showColStripes="0" showLastColumn="1"/>
  <filters count="1">
    <filter fld="1" type="dateBetween" evalOrder="-1" id="112" name="Date">
      <autoFilter ref="A1">
        <filterColumn colId="0">
          <customFilters and="1">
            <customFilter operator="greaterThanOrEqual" val="46023"/>
            <customFilter operator="lessThanOrEqual" val="4605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8A322A-4F51-4187-9AA9-A3AA71EA02C9}" name="KPI Cards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>
  <location ref="A1:E2" firstHeaderRow="0" firstDataRow="1" firstDataCol="0"/>
  <pivotFields count="27">
    <pivotField showAll="0"/>
    <pivotField numFmtId="14" showAll="0">
      <items count="190">
        <item x="31"/>
        <item x="95"/>
        <item x="145"/>
        <item x="141"/>
        <item x="182"/>
        <item x="132"/>
        <item x="35"/>
        <item x="1"/>
        <item x="130"/>
        <item x="101"/>
        <item x="120"/>
        <item x="168"/>
        <item x="10"/>
        <item x="19"/>
        <item x="114"/>
        <item x="22"/>
        <item x="163"/>
        <item x="156"/>
        <item x="18"/>
        <item x="32"/>
        <item x="103"/>
        <item x="175"/>
        <item x="70"/>
        <item x="140"/>
        <item x="118"/>
        <item x="77"/>
        <item x="29"/>
        <item x="97"/>
        <item x="0"/>
        <item x="164"/>
        <item x="111"/>
        <item x="4"/>
        <item x="75"/>
        <item x="71"/>
        <item x="147"/>
        <item x="9"/>
        <item x="65"/>
        <item x="98"/>
        <item x="62"/>
        <item x="33"/>
        <item x="12"/>
        <item x="109"/>
        <item x="174"/>
        <item x="41"/>
        <item x="68"/>
        <item x="54"/>
        <item x="55"/>
        <item x="61"/>
        <item x="23"/>
        <item x="59"/>
        <item x="42"/>
        <item x="169"/>
        <item x="26"/>
        <item x="63"/>
        <item x="160"/>
        <item x="119"/>
        <item x="136"/>
        <item x="180"/>
        <item x="5"/>
        <item x="85"/>
        <item x="25"/>
        <item x="56"/>
        <item x="28"/>
        <item x="144"/>
        <item x="11"/>
        <item x="165"/>
        <item x="162"/>
        <item x="158"/>
        <item x="8"/>
        <item x="7"/>
        <item x="133"/>
        <item x="138"/>
        <item x="107"/>
        <item x="148"/>
        <item x="142"/>
        <item x="57"/>
        <item x="124"/>
        <item x="66"/>
        <item x="14"/>
        <item x="38"/>
        <item x="36"/>
        <item x="155"/>
        <item x="67"/>
        <item x="49"/>
        <item x="87"/>
        <item x="69"/>
        <item x="3"/>
        <item x="30"/>
        <item x="172"/>
        <item x="149"/>
        <item x="6"/>
        <item x="81"/>
        <item x="105"/>
        <item x="154"/>
        <item x="53"/>
        <item x="13"/>
        <item x="131"/>
        <item x="39"/>
        <item x="46"/>
        <item x="47"/>
        <item x="146"/>
        <item x="84"/>
        <item x="127"/>
        <item x="171"/>
        <item x="72"/>
        <item x="89"/>
        <item x="74"/>
        <item x="92"/>
        <item x="80"/>
        <item x="151"/>
        <item x="40"/>
        <item x="110"/>
        <item x="102"/>
        <item x="129"/>
        <item x="2"/>
        <item x="112"/>
        <item x="86"/>
        <item x="27"/>
        <item x="117"/>
        <item x="126"/>
        <item x="100"/>
        <item x="45"/>
        <item x="24"/>
        <item x="73"/>
        <item x="161"/>
        <item x="139"/>
        <item x="113"/>
        <item x="82"/>
        <item x="170"/>
        <item x="137"/>
        <item x="167"/>
        <item x="121"/>
        <item x="179"/>
        <item x="37"/>
        <item x="123"/>
        <item x="44"/>
        <item x="166"/>
        <item x="20"/>
        <item x="50"/>
        <item x="153"/>
        <item x="58"/>
        <item x="60"/>
        <item x="91"/>
        <item x="104"/>
        <item x="99"/>
        <item x="178"/>
        <item x="108"/>
        <item x="116"/>
        <item x="115"/>
        <item x="177"/>
        <item x="17"/>
        <item x="48"/>
        <item x="134"/>
        <item x="90"/>
        <item x="88"/>
        <item x="52"/>
        <item x="78"/>
        <item x="128"/>
        <item x="93"/>
        <item x="51"/>
        <item x="76"/>
        <item x="173"/>
        <item x="150"/>
        <item x="96"/>
        <item x="159"/>
        <item x="83"/>
        <item x="21"/>
        <item x="125"/>
        <item x="15"/>
        <item x="176"/>
        <item x="79"/>
        <item x="16"/>
        <item x="143"/>
        <item x="135"/>
        <item x="152"/>
        <item x="64"/>
        <item x="122"/>
        <item x="106"/>
        <item x="43"/>
        <item x="34"/>
        <item x="157"/>
        <item x="187"/>
        <item x="181"/>
        <item x="188"/>
        <item x="186"/>
        <item x="185"/>
        <item x="183"/>
        <item x="184"/>
        <item x="94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Productivity_Score" fld="18" subtotal="average" baseField="0" baseItem="1" numFmtId="164"/>
    <dataField name="Average of Focus_Score" fld="16" subtotal="average" baseField="0" baseItem="1" numFmtId="164"/>
    <dataField name="Average of Deep_Work_Ratio" fld="6" subtotal="average" baseField="0" baseItem="1" numFmtId="164"/>
    <dataField name="Average of Burnout_Risk" fld="17" subtotal="average" baseField="0" baseItem="1" numFmtId="164"/>
    <dataField name="Average of Client_Satisfaction_Adjusted" fld="24" subtotal="average" baseField="0" baseItem="1" numFmtId="164"/>
  </dataFields>
  <formats count="1">
    <format dxfId="8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pivotTableStyleInfo name="PivotStyleMedium10" showRowHeaders="1" showColHeaders="1" showRowStripes="0" showColStripes="0" showLastColumn="1"/>
  <filters count="1">
    <filter fld="1" type="dateBetween" evalOrder="-1" id="232" name="Date">
      <autoFilter ref="A1">
        <filterColumn colId="0">
          <customFilters and="1">
            <customFilter operator="greaterThanOrEqual" val="46023"/>
            <customFilter operator="lessThanOrEqual" val="4605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265BD0-C66C-4937-A268-691EBEB7152F}" name="Productivity_Score_by_Project_Type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1">
  <location ref="A20:B29" firstHeaderRow="1" firstDataRow="1" firstDataCol="1"/>
  <pivotFields count="27">
    <pivotField showAll="0"/>
    <pivotField numFmtId="14" showAll="0">
      <items count="190">
        <item x="31"/>
        <item x="95"/>
        <item x="145"/>
        <item x="141"/>
        <item x="182"/>
        <item x="132"/>
        <item x="35"/>
        <item x="1"/>
        <item x="130"/>
        <item x="101"/>
        <item x="120"/>
        <item x="168"/>
        <item x="10"/>
        <item x="19"/>
        <item x="114"/>
        <item x="22"/>
        <item x="163"/>
        <item x="156"/>
        <item x="18"/>
        <item x="32"/>
        <item x="103"/>
        <item x="175"/>
        <item x="70"/>
        <item x="140"/>
        <item x="118"/>
        <item x="77"/>
        <item x="29"/>
        <item x="97"/>
        <item x="0"/>
        <item x="164"/>
        <item x="111"/>
        <item x="4"/>
        <item x="75"/>
        <item x="71"/>
        <item x="147"/>
        <item x="9"/>
        <item x="65"/>
        <item x="98"/>
        <item x="62"/>
        <item x="33"/>
        <item x="12"/>
        <item x="109"/>
        <item x="174"/>
        <item x="41"/>
        <item x="68"/>
        <item x="54"/>
        <item x="55"/>
        <item x="61"/>
        <item x="23"/>
        <item x="59"/>
        <item x="42"/>
        <item x="169"/>
        <item x="26"/>
        <item x="63"/>
        <item x="160"/>
        <item x="119"/>
        <item x="136"/>
        <item x="180"/>
        <item x="5"/>
        <item x="85"/>
        <item x="25"/>
        <item x="56"/>
        <item x="28"/>
        <item x="144"/>
        <item x="11"/>
        <item x="165"/>
        <item x="162"/>
        <item x="158"/>
        <item x="8"/>
        <item x="7"/>
        <item x="133"/>
        <item x="138"/>
        <item x="107"/>
        <item x="148"/>
        <item x="142"/>
        <item x="57"/>
        <item x="124"/>
        <item x="66"/>
        <item x="14"/>
        <item x="38"/>
        <item x="36"/>
        <item x="155"/>
        <item x="67"/>
        <item x="49"/>
        <item x="87"/>
        <item x="69"/>
        <item x="3"/>
        <item x="30"/>
        <item x="172"/>
        <item x="149"/>
        <item x="6"/>
        <item x="81"/>
        <item x="105"/>
        <item x="154"/>
        <item x="53"/>
        <item x="13"/>
        <item x="131"/>
        <item x="39"/>
        <item x="46"/>
        <item x="47"/>
        <item x="146"/>
        <item x="84"/>
        <item x="127"/>
        <item x="171"/>
        <item x="72"/>
        <item x="89"/>
        <item x="74"/>
        <item x="92"/>
        <item x="80"/>
        <item x="151"/>
        <item x="40"/>
        <item x="110"/>
        <item x="102"/>
        <item x="129"/>
        <item x="2"/>
        <item x="112"/>
        <item x="86"/>
        <item x="27"/>
        <item x="117"/>
        <item x="126"/>
        <item x="100"/>
        <item x="45"/>
        <item x="24"/>
        <item x="73"/>
        <item x="161"/>
        <item x="139"/>
        <item x="113"/>
        <item x="82"/>
        <item x="170"/>
        <item x="137"/>
        <item x="167"/>
        <item x="121"/>
        <item x="179"/>
        <item x="37"/>
        <item x="123"/>
        <item x="44"/>
        <item x="166"/>
        <item x="20"/>
        <item x="50"/>
        <item x="153"/>
        <item x="58"/>
        <item x="60"/>
        <item x="91"/>
        <item x="104"/>
        <item x="99"/>
        <item x="178"/>
        <item x="108"/>
        <item x="116"/>
        <item x="115"/>
        <item x="177"/>
        <item x="17"/>
        <item x="48"/>
        <item x="134"/>
        <item x="90"/>
        <item x="88"/>
        <item x="52"/>
        <item x="78"/>
        <item x="128"/>
        <item x="93"/>
        <item x="51"/>
        <item x="76"/>
        <item x="173"/>
        <item x="150"/>
        <item x="96"/>
        <item x="159"/>
        <item x="83"/>
        <item x="21"/>
        <item x="125"/>
        <item x="15"/>
        <item x="176"/>
        <item x="79"/>
        <item x="16"/>
        <item x="143"/>
        <item x="135"/>
        <item x="152"/>
        <item x="64"/>
        <item x="122"/>
        <item x="106"/>
        <item x="43"/>
        <item x="34"/>
        <item x="157"/>
        <item x="187"/>
        <item x="181"/>
        <item x="188"/>
        <item x="186"/>
        <item x="185"/>
        <item x="183"/>
        <item x="184"/>
        <item x="94"/>
        <item t="default"/>
      </items>
    </pivotField>
    <pivotField showAll="0"/>
    <pivotField axis="axisRow" showAll="0" sortType="descending">
      <items count="9">
        <item x="6"/>
        <item x="3"/>
        <item x="7"/>
        <item x="5"/>
        <item x="0"/>
        <item x="4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9">
    <i>
      <x v="5"/>
    </i>
    <i>
      <x v="4"/>
    </i>
    <i>
      <x v="1"/>
    </i>
    <i>
      <x/>
    </i>
    <i>
      <x v="7"/>
    </i>
    <i>
      <x v="3"/>
    </i>
    <i>
      <x v="2"/>
    </i>
    <i>
      <x v="6"/>
    </i>
    <i t="grand">
      <x/>
    </i>
  </rowItems>
  <colItems count="1">
    <i/>
  </colItems>
  <dataFields count="1">
    <dataField name="Average of Productivity_Score" fld="18" subtotal="average" baseField="0" baseItem="0" numFmtId="164"/>
  </dataFields>
  <formats count="2">
    <format dxfId="86">
      <pivotArea field="3" type="button" dataOnly="0" labelOnly="1" outline="0" axis="axisRow" fieldPosition="0"/>
    </format>
    <format dxfId="85">
      <pivotArea dataOnly="0" labelOnly="1" outline="0" axis="axisValues" fieldPosition="0"/>
    </format>
  </formats>
  <chartFormats count="10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10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10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0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0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10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10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0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</chartFormats>
  <pivotTableStyleInfo name="PivotStyleMedium10" showRowHeaders="1" showColHeaders="1" showRowStripes="0" showColStripes="0" showLastColumn="1"/>
  <filters count="1">
    <filter fld="1" type="dateBetween" evalOrder="-1" id="112" name="Date">
      <autoFilter ref="A1">
        <filterColumn colId="0">
          <customFilters and="1">
            <customFilter operator="greaterThanOrEqual" val="46023"/>
            <customFilter operator="lessThanOrEqual" val="4605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6D2CC5E-D50C-40B5-B5C3-19D1C9A29620}" autoFormatId="16" applyNumberFormats="0" applyBorderFormats="0" applyFontFormats="0" applyPatternFormats="0" applyAlignmentFormats="0" applyWidthHeightFormats="0">
  <queryTableRefresh nextId="47">
    <queryTableFields count="25">
      <queryTableField id="1" name="User_ID" tableColumnId="1"/>
      <queryTableField id="2" name="Date" tableColumnId="2"/>
      <queryTableField id="44" name="Day Name" tableColumnId="22"/>
      <queryTableField id="3" name="Project_Type" tableColumnId="3"/>
      <queryTableField id="4" name="Work_Hours" tableColumnId="4"/>
      <queryTableField id="5" name="Deep_Work_Hours" tableColumnId="5"/>
      <queryTableField id="6" name="Deep_Work_Ratio" tableColumnId="6"/>
      <queryTableField id="7" name="Break_Count" tableColumnId="7"/>
      <queryTableField id="8" name="Task_Completion_Rate" tableColumnId="8"/>
      <queryTableField id="9" name="Client_Satisfaction" tableColumnId="9"/>
      <queryTableField id="10" name="Stress_Level" tableColumnId="10"/>
      <queryTableField id="11" name="Deadline_Pressure" tableColumnId="11"/>
      <queryTableField id="12" name="Peak_Productivity_Hour" tableColumnId="12"/>
      <queryTableField id="27" name="Stress_Adjust" tableColumnId="13"/>
      <queryTableField id="28" name="DeepWork_Adjust" tableColumnId="14"/>
      <queryTableField id="29" name="Productivity_Adjust" tableColumnId="15"/>
      <queryTableField id="30" name="Focus_Score" tableColumnId="16"/>
      <queryTableField id="31" name="Burnout_Risk" tableColumnId="17"/>
      <queryTableField id="32" name="Productivity_Score" tableColumnId="18"/>
      <queryTableField id="33" name="Deep_Work_Level" tableColumnId="19"/>
      <queryTableField id="34" name="Burnout_Category" tableColumnId="20"/>
      <queryTableField id="35" name="Focus_Category" tableColumnId="21"/>
      <queryTableField id="37" name="Client_Satisfaction_Final" tableColumnId="23"/>
      <queryTableField id="41" name="Task_Completion_Group" tableColumnId="27"/>
      <queryTableField id="46" name="Client_Satisfaction_Adjusted" tableColumnId="3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1CFAAF48-3111-4758-A19E-CAF8B6D4E2B8}" autoFormatId="16" applyNumberFormats="0" applyBorderFormats="0" applyFontFormats="0" applyPatternFormats="0" applyAlignmentFormats="0" applyWidthHeightFormats="0">
  <queryTableRefresh nextId="2">
    <queryTableFields count="1">
      <queryTableField id="1" name="Last Refresh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17E02A-A030-4F44-9EA2-AB0FD7EFE8BE}" name="Freelancer_Project" displayName="Freelancer_Project" ref="A1:Y5051" tableType="queryTable" totalsRowShown="0">
  <autoFilter ref="A1:Y5051" xr:uid="{7217E02A-A030-4F44-9EA2-AB0FD7EFE8BE}"/>
  <tableColumns count="25">
    <tableColumn id="1" xr3:uid="{FD9A0BFC-9C39-4B08-9178-BA9551F59EE2}" uniqueName="1" name="User_ID" queryTableFieldId="1" dataDxfId="94"/>
    <tableColumn id="2" xr3:uid="{7936E2B9-13A1-4044-AA66-703D4BC28374}" uniqueName="2" name="Date" queryTableFieldId="2" dataDxfId="93"/>
    <tableColumn id="22" xr3:uid="{25D15636-E63B-428B-8BDA-813D22E60992}" uniqueName="22" name="Day Name" queryTableFieldId="44" dataDxfId="92"/>
    <tableColumn id="3" xr3:uid="{5B39ED06-4269-4EB3-B89C-0A4AFCF8DDB4}" uniqueName="3" name="Project_Type" queryTableFieldId="3" dataDxfId="91"/>
    <tableColumn id="4" xr3:uid="{0A80E1A7-92BD-465C-9BE7-952710E6D751}" uniqueName="4" name="Work_Hours" queryTableFieldId="4"/>
    <tableColumn id="5" xr3:uid="{C0189159-0DC6-4E9D-8C67-889DDB900D36}" uniqueName="5" name="Deep_Work_Hours" queryTableFieldId="5" dataDxfId="90"/>
    <tableColumn id="6" xr3:uid="{A35935ED-53B7-44EE-9838-6ABEC6167973}" uniqueName="6" name="Deep_Work_Ratio" queryTableFieldId="6" dataDxfId="89"/>
    <tableColumn id="7" xr3:uid="{3482E609-B1E3-4F28-A7EC-B21036D771B5}" uniqueName="7" name="Break_Count" queryTableFieldId="7"/>
    <tableColumn id="8" xr3:uid="{60330193-03CC-4503-B056-C02A821519B1}" uniqueName="8" name="Task_Completion_Rate" queryTableFieldId="8"/>
    <tableColumn id="9" xr3:uid="{35212E22-DC04-4ED0-BDD2-B8C1EED21829}" uniqueName="9" name="Client_Satisfaction" queryTableFieldId="9"/>
    <tableColumn id="10" xr3:uid="{3224665E-DE92-4962-B6CB-DF937F1CB203}" uniqueName="10" name="Stress_Level" queryTableFieldId="10"/>
    <tableColumn id="11" xr3:uid="{CF4018C6-C39F-4074-8FA3-D8A738888D54}" uniqueName="11" name="Deadline_Pressure" queryTableFieldId="11"/>
    <tableColumn id="12" xr3:uid="{B11C5E9C-7B85-4669-90B1-D2CD7B00D9C2}" uniqueName="12" name="Peak_Productivity_Hour" queryTableFieldId="12"/>
    <tableColumn id="13" xr3:uid="{C34AB9CE-DFDE-4ECF-810B-D0F9AF9EA6D3}" uniqueName="13" name="Stress_Adjust" queryTableFieldId="27"/>
    <tableColumn id="14" xr3:uid="{1A83D54D-4DED-4BB5-BB82-50F4DECD6433}" uniqueName="14" name="DeepWork_Adjust" queryTableFieldId="28"/>
    <tableColumn id="15" xr3:uid="{79DCF8B6-12AF-4E94-8291-70A6840533B4}" uniqueName="15" name="Productivity_Adjust" queryTableFieldId="29"/>
    <tableColumn id="16" xr3:uid="{7C93633A-02DB-42BA-BEBF-D7C8F2145550}" uniqueName="16" name="Focus_Score" queryTableFieldId="30"/>
    <tableColumn id="17" xr3:uid="{3E6C89F4-EB42-4190-B80A-7D73EB0CC074}" uniqueName="17" name="Burnout_Risk" queryTableFieldId="31"/>
    <tableColumn id="18" xr3:uid="{FEC49C2A-6BFC-492A-9570-9C78F64468CF}" uniqueName="18" name="Productivity_Score" queryTableFieldId="32"/>
    <tableColumn id="19" xr3:uid="{0029900F-0B45-4E45-BDFD-7924FC0B2DA8}" uniqueName="19" name="Deep_Work_Level" queryTableFieldId="33"/>
    <tableColumn id="20" xr3:uid="{12584581-228C-48C1-8930-E5CC32889BF0}" uniqueName="20" name="Burnout_Category" queryTableFieldId="34"/>
    <tableColumn id="21" xr3:uid="{9F7EC815-3BDC-4FE2-8DAA-A4ED72A9B607}" uniqueName="21" name="Focus_Category" queryTableFieldId="35"/>
    <tableColumn id="23" xr3:uid="{99A48EB9-90D6-4E4E-A756-7D86B73CD1C5}" uniqueName="23" name="Client_Satisfaction_Final" queryTableFieldId="37"/>
    <tableColumn id="27" xr3:uid="{467C0E28-5049-479F-953B-9A045BE34558}" uniqueName="27" name="Task_Completion_Group" queryTableFieldId="41"/>
    <tableColumn id="30" xr3:uid="{238C50ED-55AD-4C4D-BA9F-68929C669C1A}" uniqueName="30" name="Client_Satisfaction_Adjusted" queryTableFieldId="46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E5B6BBB-0BC4-40CB-BFDF-8406D64BCADB}" name="Query1" displayName="Query1" ref="A1:A2" tableType="queryTable" totalsRowShown="0" dataDxfId="88">
  <autoFilter ref="A1:A2" xr:uid="{6E5B6BBB-0BC4-40CB-BFDF-8406D64BCADB}"/>
  <tableColumns count="1">
    <tableColumn id="1" xr3:uid="{D766DEB6-D760-47B3-9CF4-C73326F6EC77}" uniqueName="1" name="Last Refresh" queryTableFieldId="1" dataDxfId="8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8B44F-1A75-429C-8404-F1BE7305C3AA}">
  <sheetPr codeName="Sheet1"/>
  <dimension ref="A1:K5051"/>
  <sheetViews>
    <sheetView showGridLines="0" zoomScaleNormal="100" workbookViewId="0">
      <selection activeCell="B77" sqref="B77"/>
    </sheetView>
  </sheetViews>
  <sheetFormatPr defaultRowHeight="15" x14ac:dyDescent="0.25"/>
  <cols>
    <col min="1" max="1" width="9.5703125" bestFit="1" customWidth="1"/>
    <col min="2" max="2" width="11.42578125" bestFit="1" customWidth="1"/>
    <col min="3" max="3" width="17.42578125" bestFit="1" customWidth="1"/>
    <col min="4" max="4" width="12" bestFit="1" customWidth="1"/>
    <col min="5" max="5" width="18" bestFit="1" customWidth="1"/>
    <col min="6" max="6" width="12.42578125" bestFit="1" customWidth="1"/>
    <col min="7" max="7" width="22" bestFit="1" customWidth="1"/>
    <col min="8" max="8" width="18.42578125" bestFit="1" customWidth="1"/>
    <col min="9" max="9" width="12.42578125" bestFit="1" customWidth="1"/>
    <col min="10" max="10" width="18.28515625" bestFit="1" customWidth="1"/>
    <col min="11" max="11" width="22.7109375" bestFit="1" customWidth="1"/>
  </cols>
  <sheetData>
    <row r="1" spans="1:1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6</v>
      </c>
      <c r="G1" s="2" t="s">
        <v>7</v>
      </c>
      <c r="H1" s="2" t="s">
        <v>8</v>
      </c>
      <c r="I1" s="2" t="s">
        <v>9</v>
      </c>
      <c r="J1" s="2" t="s">
        <v>10</v>
      </c>
      <c r="K1" s="2" t="s">
        <v>11</v>
      </c>
    </row>
    <row r="2" spans="1:11" x14ac:dyDescent="0.25">
      <c r="A2" t="s">
        <v>12</v>
      </c>
      <c r="B2" t="s">
        <v>426</v>
      </c>
      <c r="C2" t="s">
        <v>13</v>
      </c>
      <c r="D2">
        <v>4</v>
      </c>
      <c r="E2">
        <v>4</v>
      </c>
      <c r="F2">
        <v>4</v>
      </c>
      <c r="G2">
        <v>60</v>
      </c>
      <c r="H2">
        <v>95</v>
      </c>
      <c r="I2">
        <v>20</v>
      </c>
      <c r="J2" t="s">
        <v>427</v>
      </c>
      <c r="K2" t="s">
        <v>14</v>
      </c>
    </row>
    <row r="3" spans="1:11" x14ac:dyDescent="0.25">
      <c r="A3" t="s">
        <v>15</v>
      </c>
      <c r="B3" t="s">
        <v>428</v>
      </c>
      <c r="C3" t="s">
        <v>13</v>
      </c>
      <c r="D3">
        <v>4.5</v>
      </c>
      <c r="E3">
        <v>4</v>
      </c>
      <c r="F3">
        <v>4</v>
      </c>
      <c r="G3">
        <v>90</v>
      </c>
      <c r="H3">
        <v>70</v>
      </c>
      <c r="I3">
        <v>90</v>
      </c>
      <c r="J3" t="s">
        <v>429</v>
      </c>
      <c r="K3" t="s">
        <v>16</v>
      </c>
    </row>
    <row r="4" spans="1:11" x14ac:dyDescent="0.25">
      <c r="A4" t="s">
        <v>17</v>
      </c>
      <c r="B4" t="s">
        <v>430</v>
      </c>
      <c r="C4" t="s">
        <v>18</v>
      </c>
      <c r="D4">
        <v>8.5</v>
      </c>
      <c r="E4">
        <v>6</v>
      </c>
      <c r="F4">
        <v>1</v>
      </c>
      <c r="G4">
        <v>60</v>
      </c>
      <c r="H4" t="s">
        <v>431</v>
      </c>
      <c r="I4">
        <v>70</v>
      </c>
      <c r="J4">
        <v>60</v>
      </c>
      <c r="K4" t="s">
        <v>19</v>
      </c>
    </row>
    <row r="5" spans="1:11" x14ac:dyDescent="0.25">
      <c r="A5" t="s">
        <v>20</v>
      </c>
      <c r="B5" t="s">
        <v>432</v>
      </c>
      <c r="C5" t="s">
        <v>21</v>
      </c>
      <c r="D5">
        <v>4.5</v>
      </c>
      <c r="E5">
        <v>4</v>
      </c>
      <c r="F5" t="s">
        <v>433</v>
      </c>
      <c r="G5">
        <v>70</v>
      </c>
      <c r="H5">
        <v>100</v>
      </c>
      <c r="I5">
        <v>60</v>
      </c>
      <c r="J5">
        <v>50</v>
      </c>
      <c r="K5" t="s">
        <v>14</v>
      </c>
    </row>
    <row r="6" spans="1:11" x14ac:dyDescent="0.25">
      <c r="A6" t="s">
        <v>22</v>
      </c>
      <c r="B6" t="s">
        <v>434</v>
      </c>
      <c r="C6" t="s">
        <v>23</v>
      </c>
      <c r="D6">
        <v>7</v>
      </c>
      <c r="E6">
        <v>4</v>
      </c>
      <c r="F6">
        <v>9</v>
      </c>
      <c r="G6">
        <v>100</v>
      </c>
      <c r="H6">
        <v>90</v>
      </c>
      <c r="I6" t="s">
        <v>435</v>
      </c>
      <c r="J6">
        <v>40</v>
      </c>
      <c r="K6" t="s">
        <v>14</v>
      </c>
    </row>
    <row r="7" spans="1:11" x14ac:dyDescent="0.25">
      <c r="A7" t="s">
        <v>24</v>
      </c>
      <c r="B7" t="s">
        <v>436</v>
      </c>
      <c r="C7" t="s">
        <v>437</v>
      </c>
      <c r="D7">
        <v>10</v>
      </c>
      <c r="E7" t="s">
        <v>438</v>
      </c>
      <c r="F7">
        <v>2</v>
      </c>
      <c r="G7">
        <v>50</v>
      </c>
      <c r="H7">
        <v>85</v>
      </c>
      <c r="I7">
        <v>50</v>
      </c>
      <c r="J7">
        <v>80</v>
      </c>
      <c r="K7" t="s">
        <v>19</v>
      </c>
    </row>
    <row r="8" spans="1:11" x14ac:dyDescent="0.25">
      <c r="A8" t="s">
        <v>25</v>
      </c>
      <c r="B8" t="s">
        <v>439</v>
      </c>
      <c r="C8" t="s">
        <v>440</v>
      </c>
      <c r="D8">
        <v>5.5</v>
      </c>
      <c r="E8">
        <v>5</v>
      </c>
      <c r="F8">
        <v>2</v>
      </c>
      <c r="G8">
        <v>100</v>
      </c>
      <c r="H8">
        <v>75</v>
      </c>
      <c r="I8">
        <v>90</v>
      </c>
      <c r="J8">
        <v>40</v>
      </c>
      <c r="K8" t="s">
        <v>26</v>
      </c>
    </row>
    <row r="9" spans="1:11" x14ac:dyDescent="0.25">
      <c r="A9" t="s">
        <v>27</v>
      </c>
      <c r="B9" t="s">
        <v>441</v>
      </c>
      <c r="C9" t="s">
        <v>28</v>
      </c>
      <c r="D9">
        <v>9</v>
      </c>
      <c r="E9" t="s">
        <v>442</v>
      </c>
      <c r="F9">
        <v>4</v>
      </c>
      <c r="G9">
        <v>70</v>
      </c>
      <c r="H9">
        <v>100</v>
      </c>
      <c r="I9">
        <v>10</v>
      </c>
      <c r="J9">
        <v>40</v>
      </c>
      <c r="K9" t="s">
        <v>443</v>
      </c>
    </row>
    <row r="10" spans="1:11" x14ac:dyDescent="0.25">
      <c r="A10" t="s">
        <v>29</v>
      </c>
      <c r="B10" t="s">
        <v>444</v>
      </c>
      <c r="C10" t="s">
        <v>18</v>
      </c>
      <c r="D10" t="s">
        <v>445</v>
      </c>
      <c r="E10">
        <v>4</v>
      </c>
      <c r="F10">
        <v>10</v>
      </c>
      <c r="G10">
        <v>70</v>
      </c>
      <c r="H10">
        <v>75</v>
      </c>
      <c r="I10">
        <v>80</v>
      </c>
      <c r="J10" t="s">
        <v>446</v>
      </c>
      <c r="K10" t="s">
        <v>30</v>
      </c>
    </row>
    <row r="11" spans="1:11" x14ac:dyDescent="0.25">
      <c r="A11" t="s">
        <v>31</v>
      </c>
      <c r="B11" t="s">
        <v>447</v>
      </c>
      <c r="C11" t="s">
        <v>440</v>
      </c>
      <c r="D11">
        <v>5.5</v>
      </c>
      <c r="E11" t="s">
        <v>448</v>
      </c>
      <c r="F11">
        <v>10</v>
      </c>
      <c r="G11">
        <v>90</v>
      </c>
      <c r="H11">
        <v>85</v>
      </c>
      <c r="I11">
        <v>60</v>
      </c>
      <c r="J11" t="s">
        <v>449</v>
      </c>
      <c r="K11" t="s">
        <v>26</v>
      </c>
    </row>
    <row r="12" spans="1:11" x14ac:dyDescent="0.25">
      <c r="A12" t="s">
        <v>32</v>
      </c>
      <c r="B12" t="s">
        <v>450</v>
      </c>
      <c r="C12" t="s">
        <v>21</v>
      </c>
      <c r="D12">
        <v>4.5</v>
      </c>
      <c r="E12">
        <v>4</v>
      </c>
      <c r="F12">
        <v>3</v>
      </c>
      <c r="G12">
        <v>100</v>
      </c>
      <c r="H12">
        <v>85</v>
      </c>
      <c r="I12">
        <v>20</v>
      </c>
      <c r="J12">
        <v>70</v>
      </c>
      <c r="K12" t="s">
        <v>30</v>
      </c>
    </row>
    <row r="13" spans="1:11" x14ac:dyDescent="0.25">
      <c r="A13" t="s">
        <v>33</v>
      </c>
      <c r="B13" t="s">
        <v>451</v>
      </c>
      <c r="C13" t="s">
        <v>452</v>
      </c>
      <c r="D13">
        <v>8</v>
      </c>
      <c r="E13">
        <v>4</v>
      </c>
      <c r="F13">
        <v>2</v>
      </c>
      <c r="G13">
        <v>90</v>
      </c>
      <c r="H13">
        <v>100</v>
      </c>
      <c r="I13">
        <v>50</v>
      </c>
      <c r="J13">
        <v>60</v>
      </c>
      <c r="K13" t="s">
        <v>14</v>
      </c>
    </row>
    <row r="14" spans="1:11" x14ac:dyDescent="0.25">
      <c r="A14" t="s">
        <v>35</v>
      </c>
      <c r="B14" t="s">
        <v>453</v>
      </c>
      <c r="C14" t="s">
        <v>36</v>
      </c>
      <c r="D14" t="s">
        <v>454</v>
      </c>
      <c r="E14">
        <v>4</v>
      </c>
      <c r="F14">
        <v>5</v>
      </c>
      <c r="G14">
        <v>60</v>
      </c>
      <c r="H14">
        <v>90</v>
      </c>
      <c r="I14">
        <v>20</v>
      </c>
      <c r="J14">
        <v>50</v>
      </c>
      <c r="K14" t="s">
        <v>16</v>
      </c>
    </row>
    <row r="15" spans="1:11" x14ac:dyDescent="0.25">
      <c r="A15" t="s">
        <v>37</v>
      </c>
      <c r="B15" t="s">
        <v>455</v>
      </c>
      <c r="C15" t="s">
        <v>38</v>
      </c>
      <c r="D15">
        <v>10</v>
      </c>
      <c r="E15">
        <v>5</v>
      </c>
      <c r="F15">
        <v>9</v>
      </c>
      <c r="G15">
        <v>90</v>
      </c>
      <c r="H15">
        <v>70</v>
      </c>
      <c r="I15">
        <v>60</v>
      </c>
      <c r="J15">
        <v>80</v>
      </c>
      <c r="K15" t="s">
        <v>14</v>
      </c>
    </row>
    <row r="16" spans="1:11" x14ac:dyDescent="0.25">
      <c r="A16" t="s">
        <v>39</v>
      </c>
      <c r="B16" t="s">
        <v>456</v>
      </c>
      <c r="C16" t="s">
        <v>18</v>
      </c>
      <c r="D16">
        <v>5.5</v>
      </c>
      <c r="E16" t="s">
        <v>457</v>
      </c>
      <c r="F16">
        <v>4</v>
      </c>
      <c r="G16" t="s">
        <v>458</v>
      </c>
      <c r="H16">
        <v>70</v>
      </c>
      <c r="I16">
        <v>80</v>
      </c>
      <c r="J16">
        <v>20</v>
      </c>
      <c r="K16" t="s">
        <v>16</v>
      </c>
    </row>
    <row r="17" spans="1:11" x14ac:dyDescent="0.25">
      <c r="A17" t="s">
        <v>40</v>
      </c>
      <c r="B17" t="s">
        <v>459</v>
      </c>
      <c r="C17" t="s">
        <v>34</v>
      </c>
      <c r="D17">
        <v>7.5</v>
      </c>
      <c r="E17">
        <v>5</v>
      </c>
      <c r="F17">
        <v>5</v>
      </c>
      <c r="G17">
        <v>90</v>
      </c>
      <c r="H17">
        <v>85</v>
      </c>
      <c r="I17">
        <v>40</v>
      </c>
      <c r="J17">
        <v>90</v>
      </c>
      <c r="K17" t="s">
        <v>26</v>
      </c>
    </row>
    <row r="18" spans="1:11" x14ac:dyDescent="0.25">
      <c r="A18" t="s">
        <v>41</v>
      </c>
      <c r="B18" t="s">
        <v>460</v>
      </c>
      <c r="C18" t="s">
        <v>28</v>
      </c>
      <c r="D18">
        <v>9</v>
      </c>
      <c r="E18">
        <v>6.5</v>
      </c>
      <c r="F18" t="s">
        <v>461</v>
      </c>
      <c r="G18">
        <v>80</v>
      </c>
      <c r="H18">
        <v>70</v>
      </c>
      <c r="I18">
        <v>40</v>
      </c>
      <c r="J18" t="s">
        <v>429</v>
      </c>
      <c r="K18" t="s">
        <v>14</v>
      </c>
    </row>
    <row r="19" spans="1:11" x14ac:dyDescent="0.25">
      <c r="A19" t="s">
        <v>42</v>
      </c>
      <c r="B19" t="s">
        <v>462</v>
      </c>
      <c r="C19" t="s">
        <v>23</v>
      </c>
      <c r="D19">
        <v>8</v>
      </c>
      <c r="E19">
        <v>5.5</v>
      </c>
      <c r="F19">
        <v>10</v>
      </c>
      <c r="G19">
        <v>50</v>
      </c>
      <c r="H19">
        <v>70</v>
      </c>
      <c r="I19">
        <v>10</v>
      </c>
      <c r="J19">
        <v>40</v>
      </c>
      <c r="K19" t="s">
        <v>14</v>
      </c>
    </row>
    <row r="20" spans="1:11" x14ac:dyDescent="0.25">
      <c r="A20" t="s">
        <v>43</v>
      </c>
      <c r="B20" t="s">
        <v>463</v>
      </c>
      <c r="C20" t="s">
        <v>21</v>
      </c>
      <c r="D20">
        <v>8</v>
      </c>
      <c r="E20">
        <v>5.5</v>
      </c>
      <c r="F20">
        <v>5</v>
      </c>
      <c r="G20">
        <v>80</v>
      </c>
      <c r="H20">
        <v>75</v>
      </c>
      <c r="I20" t="s">
        <v>464</v>
      </c>
      <c r="J20">
        <v>30</v>
      </c>
      <c r="K20" t="s">
        <v>16</v>
      </c>
    </row>
    <row r="21" spans="1:11" x14ac:dyDescent="0.25">
      <c r="A21" t="s">
        <v>44</v>
      </c>
      <c r="B21" t="s">
        <v>465</v>
      </c>
      <c r="C21" t="s">
        <v>13</v>
      </c>
      <c r="D21">
        <v>10</v>
      </c>
      <c r="E21">
        <v>7</v>
      </c>
      <c r="F21" t="s">
        <v>466</v>
      </c>
      <c r="G21">
        <v>50</v>
      </c>
      <c r="H21" t="s">
        <v>467</v>
      </c>
      <c r="I21" t="s">
        <v>468</v>
      </c>
      <c r="J21">
        <v>60</v>
      </c>
      <c r="K21" t="s">
        <v>30</v>
      </c>
    </row>
    <row r="22" spans="1:11" x14ac:dyDescent="0.25">
      <c r="A22" t="s">
        <v>45</v>
      </c>
      <c r="B22" t="s">
        <v>469</v>
      </c>
      <c r="C22" t="s">
        <v>36</v>
      </c>
      <c r="D22">
        <v>9</v>
      </c>
      <c r="E22">
        <v>9</v>
      </c>
      <c r="F22">
        <v>2</v>
      </c>
      <c r="G22">
        <v>80</v>
      </c>
      <c r="H22" t="s">
        <v>467</v>
      </c>
      <c r="I22">
        <v>60</v>
      </c>
      <c r="J22">
        <v>20</v>
      </c>
      <c r="K22" t="s">
        <v>470</v>
      </c>
    </row>
    <row r="23" spans="1:11" x14ac:dyDescent="0.25">
      <c r="A23" t="s">
        <v>46</v>
      </c>
      <c r="B23" t="s">
        <v>471</v>
      </c>
      <c r="C23" t="s">
        <v>38</v>
      </c>
      <c r="D23">
        <v>7.5</v>
      </c>
      <c r="E23">
        <v>5</v>
      </c>
      <c r="F23" t="s">
        <v>472</v>
      </c>
      <c r="G23">
        <v>70</v>
      </c>
      <c r="H23">
        <v>85</v>
      </c>
      <c r="I23">
        <v>40</v>
      </c>
      <c r="J23">
        <v>20</v>
      </c>
      <c r="K23" t="s">
        <v>30</v>
      </c>
    </row>
    <row r="24" spans="1:11" x14ac:dyDescent="0.25">
      <c r="A24" t="s">
        <v>47</v>
      </c>
      <c r="B24" t="s">
        <v>473</v>
      </c>
      <c r="C24" t="s">
        <v>474</v>
      </c>
      <c r="D24">
        <v>8</v>
      </c>
      <c r="E24">
        <v>4</v>
      </c>
      <c r="F24">
        <v>2</v>
      </c>
      <c r="G24">
        <v>60</v>
      </c>
      <c r="H24">
        <v>75</v>
      </c>
      <c r="I24" t="s">
        <v>446</v>
      </c>
      <c r="J24">
        <v>80</v>
      </c>
      <c r="K24" t="s">
        <v>475</v>
      </c>
    </row>
    <row r="25" spans="1:11" x14ac:dyDescent="0.25">
      <c r="A25" t="s">
        <v>29</v>
      </c>
      <c r="B25" t="s">
        <v>476</v>
      </c>
      <c r="C25" t="s">
        <v>477</v>
      </c>
      <c r="D25" t="s">
        <v>478</v>
      </c>
      <c r="E25">
        <v>4.5</v>
      </c>
      <c r="F25">
        <v>1</v>
      </c>
      <c r="G25">
        <v>70</v>
      </c>
      <c r="H25">
        <v>100</v>
      </c>
      <c r="I25">
        <v>80</v>
      </c>
      <c r="J25">
        <v>50</v>
      </c>
      <c r="K25" t="s">
        <v>30</v>
      </c>
    </row>
    <row r="26" spans="1:11" x14ac:dyDescent="0.25">
      <c r="A26" t="s">
        <v>48</v>
      </c>
      <c r="B26" t="s">
        <v>479</v>
      </c>
      <c r="C26" t="s">
        <v>23</v>
      </c>
      <c r="D26">
        <v>6</v>
      </c>
      <c r="E26">
        <v>4.5</v>
      </c>
      <c r="F26">
        <v>1</v>
      </c>
      <c r="G26">
        <v>100</v>
      </c>
      <c r="H26">
        <v>90</v>
      </c>
      <c r="I26">
        <v>10</v>
      </c>
      <c r="J26">
        <v>60</v>
      </c>
      <c r="K26" t="s">
        <v>480</v>
      </c>
    </row>
    <row r="27" spans="1:11" x14ac:dyDescent="0.25">
      <c r="A27" t="s">
        <v>49</v>
      </c>
      <c r="B27" t="s">
        <v>481</v>
      </c>
      <c r="C27" t="s">
        <v>38</v>
      </c>
      <c r="D27">
        <v>8</v>
      </c>
      <c r="E27">
        <v>8</v>
      </c>
      <c r="F27">
        <v>3</v>
      </c>
      <c r="G27" t="s">
        <v>482</v>
      </c>
      <c r="H27">
        <v>70</v>
      </c>
      <c r="I27">
        <v>30</v>
      </c>
      <c r="J27">
        <v>20</v>
      </c>
      <c r="K27" t="s">
        <v>16</v>
      </c>
    </row>
    <row r="28" spans="1:11" x14ac:dyDescent="0.25">
      <c r="A28" t="s">
        <v>50</v>
      </c>
      <c r="B28" t="s">
        <v>483</v>
      </c>
      <c r="C28" t="s">
        <v>28</v>
      </c>
      <c r="D28" t="s">
        <v>484</v>
      </c>
      <c r="E28">
        <v>4</v>
      </c>
      <c r="F28">
        <v>10</v>
      </c>
      <c r="G28" t="s">
        <v>482</v>
      </c>
      <c r="H28">
        <v>90</v>
      </c>
      <c r="I28">
        <v>10</v>
      </c>
      <c r="J28">
        <v>20</v>
      </c>
      <c r="K28" t="s">
        <v>30</v>
      </c>
    </row>
    <row r="29" spans="1:11" x14ac:dyDescent="0.25">
      <c r="A29" t="s">
        <v>51</v>
      </c>
      <c r="B29" t="s">
        <v>485</v>
      </c>
      <c r="C29" t="s">
        <v>38</v>
      </c>
      <c r="D29">
        <v>9</v>
      </c>
      <c r="E29">
        <v>6.5</v>
      </c>
      <c r="F29">
        <v>4</v>
      </c>
      <c r="G29">
        <v>80</v>
      </c>
      <c r="H29">
        <v>75</v>
      </c>
      <c r="I29">
        <v>50</v>
      </c>
      <c r="J29">
        <v>80</v>
      </c>
      <c r="K29" t="s">
        <v>19</v>
      </c>
    </row>
    <row r="30" spans="1:11" x14ac:dyDescent="0.25">
      <c r="A30" t="s">
        <v>52</v>
      </c>
      <c r="B30" t="s">
        <v>486</v>
      </c>
      <c r="C30" t="s">
        <v>28</v>
      </c>
      <c r="D30">
        <v>8.5</v>
      </c>
      <c r="E30">
        <v>8.5</v>
      </c>
      <c r="F30">
        <v>2</v>
      </c>
      <c r="G30">
        <v>90</v>
      </c>
      <c r="H30">
        <v>75</v>
      </c>
      <c r="I30" t="s">
        <v>464</v>
      </c>
      <c r="J30">
        <v>50</v>
      </c>
      <c r="K30" t="s">
        <v>487</v>
      </c>
    </row>
    <row r="31" spans="1:11" x14ac:dyDescent="0.25">
      <c r="A31" t="s">
        <v>53</v>
      </c>
      <c r="B31" t="s">
        <v>488</v>
      </c>
      <c r="C31" t="s">
        <v>34</v>
      </c>
      <c r="D31" t="s">
        <v>489</v>
      </c>
      <c r="E31" t="s">
        <v>490</v>
      </c>
      <c r="F31">
        <v>3</v>
      </c>
      <c r="G31">
        <v>90</v>
      </c>
      <c r="H31">
        <v>95</v>
      </c>
      <c r="I31">
        <v>50</v>
      </c>
      <c r="J31">
        <v>90</v>
      </c>
      <c r="K31" t="s">
        <v>14</v>
      </c>
    </row>
    <row r="32" spans="1:11" x14ac:dyDescent="0.25">
      <c r="A32" t="s">
        <v>54</v>
      </c>
      <c r="B32" t="s">
        <v>491</v>
      </c>
      <c r="C32" t="s">
        <v>36</v>
      </c>
      <c r="D32">
        <v>5</v>
      </c>
      <c r="E32">
        <v>4.5</v>
      </c>
      <c r="F32" t="s">
        <v>492</v>
      </c>
      <c r="G32">
        <v>100</v>
      </c>
      <c r="H32">
        <v>90</v>
      </c>
      <c r="I32">
        <v>30</v>
      </c>
      <c r="J32">
        <v>50</v>
      </c>
      <c r="K32" t="s">
        <v>470</v>
      </c>
    </row>
    <row r="33" spans="1:11" x14ac:dyDescent="0.25">
      <c r="A33" t="s">
        <v>55</v>
      </c>
      <c r="B33" t="s">
        <v>493</v>
      </c>
      <c r="C33" t="s">
        <v>452</v>
      </c>
      <c r="D33">
        <v>5.5</v>
      </c>
      <c r="E33" t="s">
        <v>478</v>
      </c>
      <c r="F33">
        <v>9</v>
      </c>
      <c r="G33">
        <v>70</v>
      </c>
      <c r="H33">
        <v>100</v>
      </c>
      <c r="I33">
        <v>10</v>
      </c>
      <c r="J33">
        <v>20</v>
      </c>
      <c r="K33" t="s">
        <v>30</v>
      </c>
    </row>
    <row r="34" spans="1:11" x14ac:dyDescent="0.25">
      <c r="A34" t="s">
        <v>56</v>
      </c>
      <c r="B34" t="s">
        <v>494</v>
      </c>
      <c r="C34" t="s">
        <v>23</v>
      </c>
      <c r="D34">
        <v>6.5</v>
      </c>
      <c r="E34" t="s">
        <v>495</v>
      </c>
      <c r="F34">
        <v>5</v>
      </c>
      <c r="G34">
        <v>100</v>
      </c>
      <c r="H34">
        <v>85</v>
      </c>
      <c r="I34">
        <v>90</v>
      </c>
      <c r="J34">
        <v>70</v>
      </c>
      <c r="K34" t="s">
        <v>480</v>
      </c>
    </row>
    <row r="35" spans="1:11" x14ac:dyDescent="0.25">
      <c r="A35" t="s">
        <v>57</v>
      </c>
      <c r="B35" t="s">
        <v>496</v>
      </c>
      <c r="C35" t="s">
        <v>18</v>
      </c>
      <c r="D35" t="s">
        <v>497</v>
      </c>
      <c r="E35" t="s">
        <v>490</v>
      </c>
      <c r="F35">
        <v>9</v>
      </c>
      <c r="G35">
        <v>70</v>
      </c>
      <c r="I35">
        <v>90</v>
      </c>
      <c r="J35" t="s">
        <v>498</v>
      </c>
      <c r="K35" t="s">
        <v>30</v>
      </c>
    </row>
    <row r="36" spans="1:11" x14ac:dyDescent="0.25">
      <c r="A36" t="s">
        <v>499</v>
      </c>
      <c r="B36" t="s">
        <v>456</v>
      </c>
      <c r="C36" t="s">
        <v>13</v>
      </c>
      <c r="D36">
        <v>6.5</v>
      </c>
      <c r="E36">
        <v>4</v>
      </c>
      <c r="F36">
        <v>6</v>
      </c>
      <c r="G36" t="s">
        <v>500</v>
      </c>
      <c r="H36">
        <v>75</v>
      </c>
      <c r="I36">
        <v>20</v>
      </c>
      <c r="J36">
        <v>60</v>
      </c>
      <c r="K36" t="s">
        <v>475</v>
      </c>
    </row>
    <row r="37" spans="1:11" x14ac:dyDescent="0.25">
      <c r="A37" t="s">
        <v>59</v>
      </c>
      <c r="B37" t="s">
        <v>501</v>
      </c>
      <c r="C37" t="s">
        <v>502</v>
      </c>
      <c r="D37">
        <v>5.5</v>
      </c>
      <c r="E37" t="s">
        <v>495</v>
      </c>
      <c r="F37">
        <v>3</v>
      </c>
      <c r="G37">
        <v>50</v>
      </c>
      <c r="H37">
        <v>75</v>
      </c>
      <c r="I37">
        <v>60</v>
      </c>
      <c r="J37">
        <v>70</v>
      </c>
      <c r="K37" t="s">
        <v>26</v>
      </c>
    </row>
    <row r="38" spans="1:11" x14ac:dyDescent="0.25">
      <c r="A38" t="s">
        <v>60</v>
      </c>
      <c r="B38" t="s">
        <v>503</v>
      </c>
      <c r="C38" t="s">
        <v>504</v>
      </c>
      <c r="D38">
        <v>4.5</v>
      </c>
      <c r="E38">
        <v>4.5</v>
      </c>
      <c r="F38">
        <v>1</v>
      </c>
      <c r="G38" t="s">
        <v>505</v>
      </c>
      <c r="H38">
        <v>75</v>
      </c>
      <c r="I38">
        <v>80</v>
      </c>
      <c r="J38">
        <v>60</v>
      </c>
      <c r="K38" t="s">
        <v>19</v>
      </c>
    </row>
    <row r="39" spans="1:11" x14ac:dyDescent="0.25">
      <c r="A39" t="s">
        <v>61</v>
      </c>
      <c r="B39" t="s">
        <v>506</v>
      </c>
      <c r="C39" t="s">
        <v>507</v>
      </c>
      <c r="D39">
        <v>9</v>
      </c>
      <c r="E39">
        <v>5.5</v>
      </c>
      <c r="F39">
        <v>7</v>
      </c>
      <c r="G39">
        <v>70</v>
      </c>
      <c r="H39">
        <v>100</v>
      </c>
      <c r="I39">
        <v>20</v>
      </c>
      <c r="J39">
        <v>50</v>
      </c>
      <c r="K39" t="s">
        <v>508</v>
      </c>
    </row>
    <row r="40" spans="1:11" x14ac:dyDescent="0.25">
      <c r="A40" t="s">
        <v>62</v>
      </c>
      <c r="B40" t="s">
        <v>471</v>
      </c>
      <c r="C40" t="s">
        <v>507</v>
      </c>
      <c r="D40">
        <v>6.5</v>
      </c>
      <c r="E40">
        <v>4</v>
      </c>
      <c r="F40">
        <v>2</v>
      </c>
      <c r="G40">
        <v>60</v>
      </c>
      <c r="H40">
        <v>90</v>
      </c>
      <c r="I40">
        <v>50</v>
      </c>
      <c r="J40">
        <v>10</v>
      </c>
      <c r="K40" t="s">
        <v>470</v>
      </c>
    </row>
    <row r="41" spans="1:11" x14ac:dyDescent="0.25">
      <c r="A41" t="s">
        <v>63</v>
      </c>
      <c r="B41" t="s">
        <v>509</v>
      </c>
      <c r="C41" t="s">
        <v>13</v>
      </c>
      <c r="D41">
        <v>7</v>
      </c>
      <c r="E41" t="s">
        <v>438</v>
      </c>
      <c r="F41">
        <v>9</v>
      </c>
      <c r="G41">
        <v>80</v>
      </c>
      <c r="H41">
        <v>90</v>
      </c>
      <c r="I41">
        <v>40</v>
      </c>
      <c r="J41">
        <v>50</v>
      </c>
      <c r="K41" t="s">
        <v>14</v>
      </c>
    </row>
    <row r="42" spans="1:11" x14ac:dyDescent="0.25">
      <c r="A42" t="s">
        <v>64</v>
      </c>
      <c r="B42" t="s">
        <v>510</v>
      </c>
      <c r="C42" t="s">
        <v>34</v>
      </c>
      <c r="D42">
        <v>10</v>
      </c>
      <c r="E42">
        <v>8</v>
      </c>
      <c r="F42">
        <v>4</v>
      </c>
      <c r="G42">
        <v>80</v>
      </c>
      <c r="H42">
        <v>70</v>
      </c>
      <c r="I42">
        <v>60</v>
      </c>
      <c r="J42" t="s">
        <v>435</v>
      </c>
      <c r="K42" t="s">
        <v>511</v>
      </c>
    </row>
    <row r="43" spans="1:11" x14ac:dyDescent="0.25">
      <c r="A43" t="s">
        <v>65</v>
      </c>
      <c r="B43" t="s">
        <v>512</v>
      </c>
      <c r="C43" t="s">
        <v>13</v>
      </c>
      <c r="D43">
        <v>9</v>
      </c>
      <c r="E43">
        <v>7</v>
      </c>
      <c r="F43">
        <v>6</v>
      </c>
      <c r="G43">
        <v>100</v>
      </c>
      <c r="H43">
        <v>80</v>
      </c>
      <c r="I43">
        <v>90</v>
      </c>
      <c r="J43">
        <v>30</v>
      </c>
      <c r="K43" t="s">
        <v>487</v>
      </c>
    </row>
    <row r="44" spans="1:11" x14ac:dyDescent="0.25">
      <c r="A44" t="s">
        <v>66</v>
      </c>
      <c r="B44" t="s">
        <v>513</v>
      </c>
      <c r="C44" t="s">
        <v>34</v>
      </c>
      <c r="D44">
        <v>9</v>
      </c>
      <c r="E44">
        <v>5</v>
      </c>
      <c r="F44">
        <v>10</v>
      </c>
      <c r="G44">
        <v>70</v>
      </c>
      <c r="H44">
        <v>85</v>
      </c>
      <c r="I44">
        <v>90</v>
      </c>
      <c r="J44">
        <v>10</v>
      </c>
      <c r="K44" t="s">
        <v>19</v>
      </c>
    </row>
    <row r="45" spans="1:11" x14ac:dyDescent="0.25">
      <c r="A45" t="s">
        <v>67</v>
      </c>
      <c r="B45" t="s">
        <v>514</v>
      </c>
      <c r="C45" t="s">
        <v>21</v>
      </c>
      <c r="D45" t="s">
        <v>515</v>
      </c>
      <c r="E45" t="s">
        <v>516</v>
      </c>
      <c r="F45">
        <v>10</v>
      </c>
      <c r="G45">
        <v>70</v>
      </c>
      <c r="H45">
        <v>85</v>
      </c>
      <c r="I45">
        <v>80</v>
      </c>
      <c r="J45">
        <v>80</v>
      </c>
      <c r="K45" t="s">
        <v>26</v>
      </c>
    </row>
    <row r="46" spans="1:11" x14ac:dyDescent="0.25">
      <c r="A46" t="s">
        <v>68</v>
      </c>
      <c r="B46" t="s">
        <v>517</v>
      </c>
      <c r="C46" t="s">
        <v>452</v>
      </c>
      <c r="D46">
        <v>9</v>
      </c>
      <c r="E46">
        <v>4.5</v>
      </c>
      <c r="F46">
        <v>5</v>
      </c>
      <c r="G46">
        <v>100</v>
      </c>
      <c r="H46">
        <v>95</v>
      </c>
      <c r="I46">
        <v>60</v>
      </c>
      <c r="J46">
        <v>20</v>
      </c>
      <c r="K46" t="s">
        <v>470</v>
      </c>
    </row>
    <row r="47" spans="1:11" x14ac:dyDescent="0.25">
      <c r="A47" t="s">
        <v>69</v>
      </c>
      <c r="B47" t="s">
        <v>518</v>
      </c>
      <c r="C47" t="s">
        <v>36</v>
      </c>
      <c r="D47">
        <v>5</v>
      </c>
      <c r="E47">
        <v>4</v>
      </c>
      <c r="F47">
        <v>1</v>
      </c>
      <c r="G47" t="s">
        <v>519</v>
      </c>
      <c r="H47">
        <v>90</v>
      </c>
      <c r="I47">
        <v>20</v>
      </c>
      <c r="J47">
        <v>80</v>
      </c>
      <c r="K47" t="s">
        <v>470</v>
      </c>
    </row>
    <row r="48" spans="1:11" x14ac:dyDescent="0.25">
      <c r="A48" t="s">
        <v>55</v>
      </c>
      <c r="B48" t="s">
        <v>520</v>
      </c>
      <c r="C48" t="s">
        <v>36</v>
      </c>
      <c r="D48">
        <v>7</v>
      </c>
      <c r="E48">
        <v>5.5</v>
      </c>
      <c r="F48">
        <v>7</v>
      </c>
      <c r="G48">
        <v>60</v>
      </c>
      <c r="H48">
        <v>95</v>
      </c>
      <c r="I48">
        <v>10</v>
      </c>
      <c r="J48">
        <v>20</v>
      </c>
      <c r="K48" t="s">
        <v>30</v>
      </c>
    </row>
    <row r="49" spans="1:11" x14ac:dyDescent="0.25">
      <c r="A49" t="s">
        <v>70</v>
      </c>
      <c r="B49" t="s">
        <v>520</v>
      </c>
      <c r="C49" t="s">
        <v>21</v>
      </c>
      <c r="D49" t="s">
        <v>442</v>
      </c>
      <c r="E49">
        <v>7.5</v>
      </c>
      <c r="F49">
        <v>1</v>
      </c>
      <c r="G49">
        <v>60</v>
      </c>
      <c r="H49">
        <v>100</v>
      </c>
      <c r="I49" t="s">
        <v>521</v>
      </c>
      <c r="J49">
        <v>80</v>
      </c>
      <c r="K49" t="s">
        <v>26</v>
      </c>
    </row>
    <row r="50" spans="1:11" x14ac:dyDescent="0.25">
      <c r="A50" t="s">
        <v>71</v>
      </c>
      <c r="B50" t="s">
        <v>522</v>
      </c>
      <c r="C50" t="s">
        <v>18</v>
      </c>
      <c r="D50">
        <v>8</v>
      </c>
      <c r="E50">
        <v>6.5</v>
      </c>
      <c r="F50">
        <v>8</v>
      </c>
      <c r="G50">
        <v>100</v>
      </c>
      <c r="H50">
        <v>90</v>
      </c>
      <c r="I50">
        <v>70</v>
      </c>
      <c r="J50">
        <v>90</v>
      </c>
      <c r="K50" t="s">
        <v>30</v>
      </c>
    </row>
    <row r="51" spans="1:11" x14ac:dyDescent="0.25">
      <c r="A51" t="s">
        <v>72</v>
      </c>
      <c r="B51" t="s">
        <v>523</v>
      </c>
      <c r="C51" t="s">
        <v>502</v>
      </c>
      <c r="D51">
        <v>7.5</v>
      </c>
      <c r="E51" t="s">
        <v>524</v>
      </c>
      <c r="F51">
        <v>4</v>
      </c>
      <c r="G51">
        <v>70</v>
      </c>
      <c r="H51">
        <v>100</v>
      </c>
      <c r="I51" t="s">
        <v>464</v>
      </c>
      <c r="J51">
        <v>80</v>
      </c>
      <c r="K51" t="s">
        <v>26</v>
      </c>
    </row>
    <row r="52" spans="1:11" x14ac:dyDescent="0.25">
      <c r="A52" t="s">
        <v>73</v>
      </c>
      <c r="B52" t="s">
        <v>496</v>
      </c>
      <c r="C52" t="s">
        <v>18</v>
      </c>
      <c r="D52">
        <v>9.5</v>
      </c>
      <c r="E52">
        <v>6</v>
      </c>
      <c r="F52">
        <v>4</v>
      </c>
      <c r="G52">
        <v>70</v>
      </c>
      <c r="H52">
        <v>80</v>
      </c>
      <c r="I52">
        <v>90</v>
      </c>
      <c r="J52" t="s">
        <v>525</v>
      </c>
      <c r="K52" t="s">
        <v>526</v>
      </c>
    </row>
    <row r="53" spans="1:11" x14ac:dyDescent="0.25">
      <c r="A53" t="s">
        <v>74</v>
      </c>
      <c r="B53" t="s">
        <v>527</v>
      </c>
      <c r="C53" t="s">
        <v>13</v>
      </c>
      <c r="D53">
        <v>9.5</v>
      </c>
      <c r="E53">
        <v>5</v>
      </c>
      <c r="F53">
        <v>4</v>
      </c>
      <c r="G53" t="s">
        <v>528</v>
      </c>
      <c r="H53">
        <v>85</v>
      </c>
      <c r="I53">
        <v>60</v>
      </c>
      <c r="J53">
        <v>90</v>
      </c>
      <c r="K53" t="s">
        <v>487</v>
      </c>
    </row>
    <row r="54" spans="1:11" x14ac:dyDescent="0.25">
      <c r="A54" t="s">
        <v>75</v>
      </c>
      <c r="B54" t="s">
        <v>485</v>
      </c>
      <c r="C54" t="s">
        <v>529</v>
      </c>
      <c r="D54">
        <v>7</v>
      </c>
      <c r="E54">
        <v>5.5</v>
      </c>
      <c r="F54">
        <v>10</v>
      </c>
      <c r="G54">
        <v>50</v>
      </c>
      <c r="H54">
        <v>100</v>
      </c>
      <c r="I54">
        <v>70</v>
      </c>
      <c r="J54">
        <v>80</v>
      </c>
      <c r="K54" t="s">
        <v>14</v>
      </c>
    </row>
    <row r="55" spans="1:11" x14ac:dyDescent="0.25">
      <c r="A55" t="s">
        <v>530</v>
      </c>
      <c r="B55" t="s">
        <v>531</v>
      </c>
      <c r="C55" t="s">
        <v>477</v>
      </c>
      <c r="D55">
        <v>7</v>
      </c>
      <c r="E55">
        <v>6</v>
      </c>
      <c r="F55">
        <v>9</v>
      </c>
      <c r="G55" t="s">
        <v>532</v>
      </c>
      <c r="H55" t="s">
        <v>533</v>
      </c>
      <c r="I55">
        <v>40</v>
      </c>
      <c r="J55">
        <v>50</v>
      </c>
      <c r="K55" t="s">
        <v>30</v>
      </c>
    </row>
    <row r="56" spans="1:11" x14ac:dyDescent="0.25">
      <c r="A56" t="s">
        <v>77</v>
      </c>
      <c r="B56" t="s">
        <v>534</v>
      </c>
      <c r="C56" t="s">
        <v>23</v>
      </c>
      <c r="D56">
        <v>6.5</v>
      </c>
      <c r="E56">
        <v>6.5</v>
      </c>
      <c r="F56">
        <v>7</v>
      </c>
      <c r="G56">
        <v>60</v>
      </c>
      <c r="H56">
        <v>100</v>
      </c>
      <c r="I56">
        <v>80</v>
      </c>
      <c r="J56">
        <v>30</v>
      </c>
      <c r="K56" t="s">
        <v>16</v>
      </c>
    </row>
    <row r="57" spans="1:11" x14ac:dyDescent="0.25">
      <c r="A57" t="s">
        <v>78</v>
      </c>
      <c r="B57" t="s">
        <v>535</v>
      </c>
      <c r="C57" t="s">
        <v>34</v>
      </c>
      <c r="D57">
        <v>8.5</v>
      </c>
      <c r="E57">
        <v>4</v>
      </c>
      <c r="F57">
        <v>2</v>
      </c>
      <c r="G57">
        <v>80</v>
      </c>
      <c r="H57">
        <v>75</v>
      </c>
      <c r="I57">
        <v>80</v>
      </c>
      <c r="J57">
        <v>30</v>
      </c>
      <c r="K57" t="s">
        <v>14</v>
      </c>
    </row>
    <row r="58" spans="1:11" x14ac:dyDescent="0.25">
      <c r="A58" t="s">
        <v>27</v>
      </c>
      <c r="B58" t="s">
        <v>536</v>
      </c>
      <c r="C58" t="s">
        <v>21</v>
      </c>
      <c r="D58">
        <v>5.5</v>
      </c>
      <c r="E58">
        <v>5.5</v>
      </c>
      <c r="F58">
        <v>6</v>
      </c>
      <c r="G58" t="s">
        <v>519</v>
      </c>
      <c r="H58">
        <v>80</v>
      </c>
      <c r="I58">
        <v>70</v>
      </c>
      <c r="J58">
        <v>50</v>
      </c>
      <c r="K58" t="s">
        <v>14</v>
      </c>
    </row>
    <row r="59" spans="1:11" x14ac:dyDescent="0.25">
      <c r="A59" t="s">
        <v>79</v>
      </c>
      <c r="B59" t="s">
        <v>537</v>
      </c>
      <c r="C59" t="s">
        <v>36</v>
      </c>
      <c r="D59">
        <v>4</v>
      </c>
      <c r="E59">
        <v>4</v>
      </c>
      <c r="F59" t="s">
        <v>538</v>
      </c>
      <c r="G59">
        <v>50</v>
      </c>
      <c r="H59">
        <v>100</v>
      </c>
      <c r="I59">
        <v>10</v>
      </c>
      <c r="J59">
        <v>10</v>
      </c>
      <c r="K59" t="s">
        <v>26</v>
      </c>
    </row>
    <row r="60" spans="1:11" x14ac:dyDescent="0.25">
      <c r="A60" t="s">
        <v>42</v>
      </c>
      <c r="B60" t="s">
        <v>539</v>
      </c>
      <c r="C60" t="s">
        <v>28</v>
      </c>
      <c r="D60">
        <v>5</v>
      </c>
      <c r="E60">
        <v>4</v>
      </c>
      <c r="F60">
        <v>3</v>
      </c>
      <c r="G60">
        <v>100</v>
      </c>
      <c r="H60">
        <v>70</v>
      </c>
      <c r="I60">
        <v>40</v>
      </c>
      <c r="J60">
        <v>80</v>
      </c>
      <c r="K60" t="s">
        <v>19</v>
      </c>
    </row>
    <row r="61" spans="1:11" x14ac:dyDescent="0.25">
      <c r="A61" t="s">
        <v>80</v>
      </c>
      <c r="B61" t="s">
        <v>540</v>
      </c>
      <c r="C61" t="s">
        <v>13</v>
      </c>
      <c r="D61">
        <v>8.5</v>
      </c>
      <c r="E61">
        <v>4.5</v>
      </c>
      <c r="F61">
        <v>3</v>
      </c>
      <c r="G61">
        <v>50</v>
      </c>
      <c r="H61">
        <v>90</v>
      </c>
      <c r="I61">
        <v>10</v>
      </c>
      <c r="J61">
        <v>50</v>
      </c>
      <c r="K61" t="s">
        <v>16</v>
      </c>
    </row>
    <row r="62" spans="1:11" x14ac:dyDescent="0.25">
      <c r="A62" t="s">
        <v>81</v>
      </c>
      <c r="B62" t="s">
        <v>518</v>
      </c>
      <c r="C62" t="s">
        <v>13</v>
      </c>
      <c r="D62">
        <v>4.5</v>
      </c>
      <c r="E62">
        <v>4</v>
      </c>
      <c r="F62">
        <v>2</v>
      </c>
      <c r="G62">
        <v>70</v>
      </c>
      <c r="H62">
        <v>100</v>
      </c>
      <c r="I62">
        <v>20</v>
      </c>
      <c r="J62">
        <v>10</v>
      </c>
      <c r="K62" t="s">
        <v>487</v>
      </c>
    </row>
    <row r="63" spans="1:11" x14ac:dyDescent="0.25">
      <c r="A63" t="s">
        <v>24</v>
      </c>
      <c r="B63" t="s">
        <v>541</v>
      </c>
      <c r="C63" t="s">
        <v>542</v>
      </c>
      <c r="D63" t="s">
        <v>445</v>
      </c>
      <c r="E63">
        <v>4.5</v>
      </c>
      <c r="F63">
        <v>1</v>
      </c>
      <c r="G63">
        <v>80</v>
      </c>
      <c r="H63">
        <v>70</v>
      </c>
      <c r="I63" t="s">
        <v>446</v>
      </c>
      <c r="J63" t="s">
        <v>543</v>
      </c>
      <c r="K63" t="s">
        <v>30</v>
      </c>
    </row>
    <row r="64" spans="1:11" x14ac:dyDescent="0.25">
      <c r="A64" t="s">
        <v>35</v>
      </c>
      <c r="B64" t="s">
        <v>544</v>
      </c>
      <c r="C64" t="s">
        <v>34</v>
      </c>
      <c r="D64">
        <v>9.5</v>
      </c>
      <c r="E64">
        <v>8</v>
      </c>
      <c r="F64">
        <v>5</v>
      </c>
      <c r="G64">
        <v>90</v>
      </c>
      <c r="H64">
        <v>100</v>
      </c>
      <c r="I64">
        <v>80</v>
      </c>
      <c r="J64">
        <v>80</v>
      </c>
      <c r="K64" t="s">
        <v>508</v>
      </c>
    </row>
    <row r="65" spans="1:11" x14ac:dyDescent="0.25">
      <c r="A65" t="s">
        <v>82</v>
      </c>
      <c r="B65" t="s">
        <v>488</v>
      </c>
      <c r="C65" t="s">
        <v>21</v>
      </c>
      <c r="D65">
        <v>4.5</v>
      </c>
      <c r="E65" t="s">
        <v>545</v>
      </c>
      <c r="F65">
        <v>8</v>
      </c>
      <c r="G65">
        <v>80</v>
      </c>
      <c r="H65" t="s">
        <v>482</v>
      </c>
      <c r="I65">
        <v>70</v>
      </c>
      <c r="J65">
        <v>60</v>
      </c>
      <c r="K65" t="s">
        <v>14</v>
      </c>
    </row>
    <row r="66" spans="1:11" x14ac:dyDescent="0.25">
      <c r="A66" t="s">
        <v>83</v>
      </c>
      <c r="B66" t="s">
        <v>546</v>
      </c>
      <c r="C66" t="s">
        <v>36</v>
      </c>
      <c r="D66">
        <v>7.5</v>
      </c>
      <c r="E66">
        <v>5.5</v>
      </c>
      <c r="F66">
        <v>6</v>
      </c>
      <c r="G66">
        <v>70</v>
      </c>
      <c r="H66" t="s">
        <v>528</v>
      </c>
      <c r="I66" t="s">
        <v>547</v>
      </c>
      <c r="J66" t="s">
        <v>464</v>
      </c>
      <c r="K66" t="s">
        <v>14</v>
      </c>
    </row>
    <row r="67" spans="1:11" x14ac:dyDescent="0.25">
      <c r="A67" t="s">
        <v>84</v>
      </c>
      <c r="B67" t="s">
        <v>548</v>
      </c>
      <c r="C67" t="s">
        <v>549</v>
      </c>
      <c r="D67" t="s">
        <v>497</v>
      </c>
      <c r="E67">
        <v>7</v>
      </c>
      <c r="F67">
        <v>8</v>
      </c>
      <c r="G67">
        <v>60</v>
      </c>
      <c r="H67">
        <v>95</v>
      </c>
      <c r="I67">
        <v>80</v>
      </c>
      <c r="J67">
        <v>80</v>
      </c>
      <c r="K67" t="s">
        <v>30</v>
      </c>
    </row>
    <row r="68" spans="1:11" x14ac:dyDescent="0.25">
      <c r="A68" t="s">
        <v>85</v>
      </c>
      <c r="B68" t="s">
        <v>550</v>
      </c>
      <c r="C68" t="s">
        <v>28</v>
      </c>
      <c r="D68">
        <v>5.5</v>
      </c>
      <c r="E68">
        <v>5.5</v>
      </c>
      <c r="F68">
        <v>4</v>
      </c>
      <c r="G68">
        <v>100</v>
      </c>
      <c r="H68">
        <v>90</v>
      </c>
      <c r="I68">
        <v>60</v>
      </c>
      <c r="J68">
        <v>80</v>
      </c>
      <c r="K68" t="s">
        <v>480</v>
      </c>
    </row>
    <row r="69" spans="1:11" x14ac:dyDescent="0.25">
      <c r="A69" t="s">
        <v>86</v>
      </c>
      <c r="B69" t="s">
        <v>551</v>
      </c>
      <c r="C69" t="s">
        <v>28</v>
      </c>
      <c r="D69">
        <v>6.5</v>
      </c>
      <c r="E69">
        <v>5</v>
      </c>
      <c r="F69">
        <v>8</v>
      </c>
      <c r="G69">
        <v>70</v>
      </c>
      <c r="H69" t="s">
        <v>552</v>
      </c>
      <c r="I69">
        <v>40</v>
      </c>
      <c r="J69">
        <v>20</v>
      </c>
      <c r="K69" t="s">
        <v>26</v>
      </c>
    </row>
    <row r="70" spans="1:11" x14ac:dyDescent="0.25">
      <c r="A70" t="s">
        <v>87</v>
      </c>
      <c r="B70" t="s">
        <v>471</v>
      </c>
      <c r="C70" t="s">
        <v>553</v>
      </c>
      <c r="D70">
        <v>10</v>
      </c>
      <c r="E70">
        <v>9.5</v>
      </c>
      <c r="F70">
        <v>3</v>
      </c>
      <c r="G70">
        <v>60</v>
      </c>
      <c r="H70">
        <v>95</v>
      </c>
      <c r="I70">
        <v>80</v>
      </c>
      <c r="J70">
        <v>50</v>
      </c>
      <c r="K70" t="s">
        <v>16</v>
      </c>
    </row>
    <row r="71" spans="1:11" x14ac:dyDescent="0.25">
      <c r="A71" t="s">
        <v>88</v>
      </c>
      <c r="B71" t="s">
        <v>554</v>
      </c>
      <c r="C71" t="s">
        <v>23</v>
      </c>
      <c r="D71" t="s">
        <v>524</v>
      </c>
      <c r="E71">
        <v>4.5</v>
      </c>
      <c r="F71">
        <v>6</v>
      </c>
      <c r="G71">
        <v>70</v>
      </c>
      <c r="H71">
        <v>70</v>
      </c>
      <c r="I71" t="s">
        <v>464</v>
      </c>
      <c r="J71">
        <v>30</v>
      </c>
      <c r="K71" t="s">
        <v>19</v>
      </c>
    </row>
    <row r="72" spans="1:11" x14ac:dyDescent="0.25">
      <c r="A72" t="s">
        <v>89</v>
      </c>
      <c r="B72" t="s">
        <v>555</v>
      </c>
      <c r="C72" t="s">
        <v>477</v>
      </c>
      <c r="D72">
        <v>6</v>
      </c>
      <c r="E72">
        <v>4.5</v>
      </c>
      <c r="F72">
        <v>8</v>
      </c>
      <c r="G72">
        <v>50</v>
      </c>
      <c r="H72">
        <v>90</v>
      </c>
      <c r="I72">
        <v>50</v>
      </c>
      <c r="J72" t="s">
        <v>556</v>
      </c>
      <c r="K72" t="s">
        <v>30</v>
      </c>
    </row>
    <row r="73" spans="1:11" x14ac:dyDescent="0.25">
      <c r="A73" t="s">
        <v>90</v>
      </c>
      <c r="B73" t="s">
        <v>557</v>
      </c>
      <c r="C73" t="s">
        <v>23</v>
      </c>
      <c r="D73">
        <v>4</v>
      </c>
      <c r="E73">
        <v>4</v>
      </c>
      <c r="F73">
        <v>8</v>
      </c>
      <c r="G73">
        <v>50</v>
      </c>
      <c r="H73">
        <v>85</v>
      </c>
      <c r="I73">
        <v>80</v>
      </c>
      <c r="J73">
        <v>20</v>
      </c>
      <c r="K73" t="s">
        <v>16</v>
      </c>
    </row>
    <row r="74" spans="1:11" x14ac:dyDescent="0.25">
      <c r="A74" t="s">
        <v>91</v>
      </c>
      <c r="B74" t="s">
        <v>558</v>
      </c>
      <c r="C74" t="s">
        <v>36</v>
      </c>
      <c r="D74">
        <v>10</v>
      </c>
      <c r="E74">
        <v>8.5</v>
      </c>
      <c r="F74">
        <v>5</v>
      </c>
      <c r="G74">
        <v>60</v>
      </c>
      <c r="H74">
        <v>70</v>
      </c>
      <c r="I74">
        <v>90</v>
      </c>
      <c r="J74">
        <v>70</v>
      </c>
      <c r="K74" t="s">
        <v>16</v>
      </c>
    </row>
    <row r="75" spans="1:11" x14ac:dyDescent="0.25">
      <c r="A75" t="s">
        <v>92</v>
      </c>
      <c r="B75" t="s">
        <v>510</v>
      </c>
      <c r="C75" t="s">
        <v>38</v>
      </c>
      <c r="D75">
        <v>7</v>
      </c>
      <c r="E75">
        <v>5.5</v>
      </c>
      <c r="F75">
        <v>8</v>
      </c>
      <c r="G75">
        <v>90</v>
      </c>
      <c r="H75">
        <v>85</v>
      </c>
      <c r="I75">
        <v>50</v>
      </c>
      <c r="J75">
        <v>10</v>
      </c>
      <c r="K75" t="s">
        <v>16</v>
      </c>
    </row>
    <row r="76" spans="1:11" x14ac:dyDescent="0.25">
      <c r="A76" t="s">
        <v>93</v>
      </c>
      <c r="B76" t="s">
        <v>559</v>
      </c>
      <c r="C76" t="s">
        <v>38</v>
      </c>
      <c r="D76">
        <v>9</v>
      </c>
      <c r="E76">
        <v>5.5</v>
      </c>
      <c r="F76">
        <v>5</v>
      </c>
      <c r="G76">
        <v>50</v>
      </c>
      <c r="H76">
        <v>75</v>
      </c>
      <c r="I76">
        <v>40</v>
      </c>
      <c r="J76">
        <v>30</v>
      </c>
      <c r="K76" t="s">
        <v>16</v>
      </c>
    </row>
    <row r="77" spans="1:11" x14ac:dyDescent="0.25">
      <c r="A77" t="s">
        <v>94</v>
      </c>
      <c r="B77" t="s">
        <v>494</v>
      </c>
      <c r="C77" t="s">
        <v>21</v>
      </c>
      <c r="D77">
        <v>7</v>
      </c>
      <c r="E77">
        <v>5.5</v>
      </c>
      <c r="F77">
        <v>10</v>
      </c>
      <c r="G77" t="s">
        <v>560</v>
      </c>
      <c r="H77">
        <v>70</v>
      </c>
      <c r="I77">
        <v>40</v>
      </c>
      <c r="J77" t="s">
        <v>547</v>
      </c>
      <c r="K77" t="s">
        <v>19</v>
      </c>
    </row>
    <row r="78" spans="1:11" x14ac:dyDescent="0.25">
      <c r="A78" t="s">
        <v>95</v>
      </c>
      <c r="B78" t="s">
        <v>561</v>
      </c>
      <c r="C78" t="s">
        <v>18</v>
      </c>
      <c r="D78">
        <v>5.5</v>
      </c>
      <c r="E78">
        <v>5</v>
      </c>
      <c r="F78">
        <v>10</v>
      </c>
      <c r="G78">
        <v>60</v>
      </c>
      <c r="H78">
        <v>85</v>
      </c>
      <c r="I78">
        <v>20</v>
      </c>
      <c r="J78">
        <v>90</v>
      </c>
      <c r="K78" t="s">
        <v>26</v>
      </c>
    </row>
    <row r="79" spans="1:11" x14ac:dyDescent="0.25">
      <c r="A79" t="s">
        <v>96</v>
      </c>
      <c r="B79" t="s">
        <v>562</v>
      </c>
      <c r="C79" t="s">
        <v>21</v>
      </c>
      <c r="D79">
        <v>4.5</v>
      </c>
      <c r="E79">
        <v>4</v>
      </c>
      <c r="F79">
        <v>3</v>
      </c>
      <c r="G79" t="s">
        <v>563</v>
      </c>
      <c r="H79" t="s">
        <v>482</v>
      </c>
      <c r="I79">
        <v>50</v>
      </c>
      <c r="J79">
        <v>80</v>
      </c>
      <c r="K79" t="s">
        <v>14</v>
      </c>
    </row>
    <row r="80" spans="1:11" x14ac:dyDescent="0.25">
      <c r="A80" t="s">
        <v>97</v>
      </c>
      <c r="B80" t="s">
        <v>564</v>
      </c>
      <c r="C80" t="s">
        <v>23</v>
      </c>
      <c r="D80">
        <v>9.5</v>
      </c>
      <c r="E80">
        <v>7</v>
      </c>
      <c r="F80">
        <v>5</v>
      </c>
      <c r="G80">
        <v>90</v>
      </c>
      <c r="H80">
        <v>85</v>
      </c>
      <c r="I80">
        <v>80</v>
      </c>
      <c r="J80">
        <v>20</v>
      </c>
      <c r="K80" t="s">
        <v>16</v>
      </c>
    </row>
    <row r="81" spans="1:11" x14ac:dyDescent="0.25">
      <c r="A81" t="s">
        <v>98</v>
      </c>
      <c r="B81" t="s">
        <v>565</v>
      </c>
      <c r="C81" t="s">
        <v>23</v>
      </c>
      <c r="D81" t="s">
        <v>566</v>
      </c>
      <c r="E81">
        <v>6</v>
      </c>
      <c r="F81">
        <v>1</v>
      </c>
      <c r="G81">
        <v>60</v>
      </c>
      <c r="H81">
        <v>95</v>
      </c>
      <c r="I81">
        <v>10</v>
      </c>
      <c r="J81">
        <v>50</v>
      </c>
      <c r="K81" t="s">
        <v>16</v>
      </c>
    </row>
    <row r="82" spans="1:11" x14ac:dyDescent="0.25">
      <c r="A82" t="s">
        <v>93</v>
      </c>
      <c r="B82" t="s">
        <v>567</v>
      </c>
      <c r="C82" t="s">
        <v>502</v>
      </c>
      <c r="D82" t="s">
        <v>568</v>
      </c>
      <c r="E82" t="s">
        <v>569</v>
      </c>
      <c r="F82">
        <v>5</v>
      </c>
      <c r="G82">
        <v>90</v>
      </c>
      <c r="H82">
        <v>85</v>
      </c>
      <c r="I82">
        <v>80</v>
      </c>
      <c r="J82">
        <v>20</v>
      </c>
      <c r="K82" t="s">
        <v>443</v>
      </c>
    </row>
    <row r="83" spans="1:11" x14ac:dyDescent="0.25">
      <c r="A83" t="s">
        <v>99</v>
      </c>
      <c r="B83" t="s">
        <v>570</v>
      </c>
      <c r="C83" t="s">
        <v>23</v>
      </c>
      <c r="D83">
        <v>6.5</v>
      </c>
      <c r="E83">
        <v>6.5</v>
      </c>
      <c r="F83">
        <v>2</v>
      </c>
      <c r="G83">
        <v>70</v>
      </c>
      <c r="H83" t="s">
        <v>533</v>
      </c>
      <c r="I83">
        <v>80</v>
      </c>
      <c r="J83">
        <v>50</v>
      </c>
      <c r="K83" t="s">
        <v>30</v>
      </c>
    </row>
    <row r="84" spans="1:11" x14ac:dyDescent="0.25">
      <c r="A84" t="s">
        <v>100</v>
      </c>
      <c r="B84" t="s">
        <v>571</v>
      </c>
      <c r="C84" t="s">
        <v>21</v>
      </c>
      <c r="D84">
        <v>6.5</v>
      </c>
      <c r="E84">
        <v>5</v>
      </c>
      <c r="F84" t="s">
        <v>572</v>
      </c>
      <c r="G84">
        <v>80</v>
      </c>
      <c r="H84">
        <v>100</v>
      </c>
      <c r="I84">
        <v>90</v>
      </c>
      <c r="J84">
        <v>10</v>
      </c>
      <c r="K84" t="s">
        <v>16</v>
      </c>
    </row>
    <row r="85" spans="1:11" x14ac:dyDescent="0.25">
      <c r="A85" t="s">
        <v>101</v>
      </c>
      <c r="B85" t="s">
        <v>469</v>
      </c>
      <c r="C85" t="s">
        <v>34</v>
      </c>
      <c r="D85">
        <v>5.5</v>
      </c>
      <c r="E85">
        <v>5</v>
      </c>
      <c r="F85">
        <v>10</v>
      </c>
      <c r="G85">
        <v>80</v>
      </c>
      <c r="H85">
        <v>95</v>
      </c>
      <c r="I85">
        <v>80</v>
      </c>
      <c r="J85">
        <v>10</v>
      </c>
      <c r="K85" t="s">
        <v>26</v>
      </c>
    </row>
    <row r="86" spans="1:11" x14ac:dyDescent="0.25">
      <c r="A86" t="s">
        <v>102</v>
      </c>
      <c r="B86" t="s">
        <v>573</v>
      </c>
      <c r="C86" t="s">
        <v>23</v>
      </c>
      <c r="D86" t="s">
        <v>524</v>
      </c>
      <c r="E86">
        <v>5.5</v>
      </c>
      <c r="F86">
        <v>8</v>
      </c>
      <c r="G86">
        <v>50</v>
      </c>
      <c r="H86">
        <v>95</v>
      </c>
      <c r="I86">
        <v>40</v>
      </c>
      <c r="J86">
        <v>30</v>
      </c>
      <c r="K86" t="s">
        <v>19</v>
      </c>
    </row>
    <row r="87" spans="1:11" x14ac:dyDescent="0.25">
      <c r="A87" t="s">
        <v>103</v>
      </c>
      <c r="B87" t="s">
        <v>574</v>
      </c>
      <c r="C87" t="s">
        <v>553</v>
      </c>
      <c r="D87">
        <v>4.5</v>
      </c>
      <c r="E87">
        <v>4</v>
      </c>
      <c r="F87">
        <v>2</v>
      </c>
      <c r="G87">
        <v>50</v>
      </c>
      <c r="H87">
        <v>95</v>
      </c>
      <c r="I87" t="s">
        <v>498</v>
      </c>
      <c r="J87">
        <v>80</v>
      </c>
      <c r="K87" t="s">
        <v>508</v>
      </c>
    </row>
    <row r="88" spans="1:11" x14ac:dyDescent="0.25">
      <c r="A88" t="s">
        <v>104</v>
      </c>
      <c r="B88" t="s">
        <v>575</v>
      </c>
      <c r="C88" t="s">
        <v>38</v>
      </c>
      <c r="D88">
        <v>7.5</v>
      </c>
      <c r="E88">
        <v>5.5</v>
      </c>
      <c r="F88">
        <v>8</v>
      </c>
      <c r="G88">
        <v>60</v>
      </c>
      <c r="H88">
        <v>85</v>
      </c>
      <c r="I88">
        <v>40</v>
      </c>
      <c r="J88">
        <v>90</v>
      </c>
      <c r="K88" t="s">
        <v>26</v>
      </c>
    </row>
    <row r="89" spans="1:11" x14ac:dyDescent="0.25">
      <c r="A89" t="s">
        <v>105</v>
      </c>
      <c r="B89" t="s">
        <v>576</v>
      </c>
      <c r="C89" t="s">
        <v>21</v>
      </c>
      <c r="D89">
        <v>6.5</v>
      </c>
      <c r="E89">
        <v>6</v>
      </c>
      <c r="F89">
        <v>5</v>
      </c>
      <c r="G89">
        <v>70</v>
      </c>
      <c r="H89">
        <v>95</v>
      </c>
      <c r="I89">
        <v>50</v>
      </c>
      <c r="J89">
        <v>80</v>
      </c>
      <c r="K89" t="s">
        <v>26</v>
      </c>
    </row>
    <row r="90" spans="1:11" x14ac:dyDescent="0.25">
      <c r="A90" t="s">
        <v>106</v>
      </c>
      <c r="B90" t="s">
        <v>575</v>
      </c>
      <c r="C90" t="s">
        <v>504</v>
      </c>
      <c r="D90" t="s">
        <v>577</v>
      </c>
      <c r="E90" t="s">
        <v>448</v>
      </c>
      <c r="F90" t="s">
        <v>578</v>
      </c>
      <c r="H90">
        <v>85</v>
      </c>
      <c r="I90">
        <v>80</v>
      </c>
      <c r="J90">
        <v>60</v>
      </c>
      <c r="K90" t="s">
        <v>26</v>
      </c>
    </row>
    <row r="91" spans="1:11" x14ac:dyDescent="0.25">
      <c r="A91" t="s">
        <v>107</v>
      </c>
      <c r="B91" t="s">
        <v>527</v>
      </c>
      <c r="C91" t="s">
        <v>21</v>
      </c>
      <c r="D91">
        <v>5.5</v>
      </c>
      <c r="E91">
        <v>5.5</v>
      </c>
      <c r="F91">
        <v>1</v>
      </c>
      <c r="G91">
        <v>100</v>
      </c>
      <c r="H91">
        <v>85</v>
      </c>
      <c r="I91">
        <v>70</v>
      </c>
      <c r="J91">
        <v>70</v>
      </c>
      <c r="K91" t="s">
        <v>26</v>
      </c>
    </row>
    <row r="92" spans="1:11" x14ac:dyDescent="0.25">
      <c r="A92" t="s">
        <v>108</v>
      </c>
      <c r="B92" t="s">
        <v>579</v>
      </c>
      <c r="C92" t="s">
        <v>13</v>
      </c>
      <c r="D92" t="s">
        <v>580</v>
      </c>
      <c r="E92">
        <v>6.5</v>
      </c>
      <c r="F92">
        <v>2</v>
      </c>
      <c r="G92">
        <v>50</v>
      </c>
      <c r="H92" t="s">
        <v>581</v>
      </c>
      <c r="I92">
        <v>80</v>
      </c>
      <c r="J92">
        <v>10</v>
      </c>
      <c r="K92" t="s">
        <v>508</v>
      </c>
    </row>
    <row r="93" spans="1:11" x14ac:dyDescent="0.25">
      <c r="A93" t="s">
        <v>109</v>
      </c>
      <c r="B93" t="s">
        <v>501</v>
      </c>
      <c r="C93" t="s">
        <v>13</v>
      </c>
      <c r="D93">
        <v>4.5</v>
      </c>
      <c r="E93">
        <v>4.5</v>
      </c>
      <c r="F93">
        <v>5</v>
      </c>
      <c r="G93" t="s">
        <v>482</v>
      </c>
      <c r="H93">
        <v>95</v>
      </c>
      <c r="I93">
        <v>70</v>
      </c>
      <c r="J93">
        <v>20</v>
      </c>
      <c r="K93" t="s">
        <v>19</v>
      </c>
    </row>
    <row r="94" spans="1:11" x14ac:dyDescent="0.25">
      <c r="A94" t="s">
        <v>110</v>
      </c>
      <c r="B94" t="s">
        <v>582</v>
      </c>
      <c r="C94" t="s">
        <v>38</v>
      </c>
      <c r="D94">
        <v>9.5</v>
      </c>
      <c r="E94" t="s">
        <v>454</v>
      </c>
      <c r="F94">
        <v>9</v>
      </c>
      <c r="G94">
        <v>90</v>
      </c>
      <c r="H94">
        <v>70</v>
      </c>
      <c r="I94">
        <v>40</v>
      </c>
      <c r="J94">
        <v>50</v>
      </c>
      <c r="K94" t="s">
        <v>26</v>
      </c>
    </row>
    <row r="95" spans="1:11" x14ac:dyDescent="0.25">
      <c r="A95" t="s">
        <v>35</v>
      </c>
      <c r="B95" t="s">
        <v>583</v>
      </c>
      <c r="C95" t="s">
        <v>28</v>
      </c>
      <c r="D95" t="s">
        <v>584</v>
      </c>
      <c r="E95">
        <v>9</v>
      </c>
      <c r="F95" t="s">
        <v>492</v>
      </c>
      <c r="G95" t="s">
        <v>532</v>
      </c>
      <c r="H95">
        <v>95</v>
      </c>
      <c r="I95">
        <v>50</v>
      </c>
      <c r="J95">
        <v>10</v>
      </c>
      <c r="K95" t="s">
        <v>14</v>
      </c>
    </row>
    <row r="96" spans="1:11" x14ac:dyDescent="0.25">
      <c r="A96" t="s">
        <v>111</v>
      </c>
      <c r="B96" t="s">
        <v>550</v>
      </c>
      <c r="C96" t="s">
        <v>18</v>
      </c>
      <c r="D96">
        <v>6.5</v>
      </c>
      <c r="E96" t="s">
        <v>478</v>
      </c>
      <c r="F96">
        <v>7</v>
      </c>
      <c r="G96">
        <v>60</v>
      </c>
      <c r="I96">
        <v>70</v>
      </c>
      <c r="J96">
        <v>30</v>
      </c>
      <c r="K96" t="s">
        <v>526</v>
      </c>
    </row>
    <row r="97" spans="1:11" x14ac:dyDescent="0.25">
      <c r="A97" t="s">
        <v>112</v>
      </c>
      <c r="B97" t="s">
        <v>585</v>
      </c>
      <c r="C97" t="s">
        <v>21</v>
      </c>
      <c r="D97" t="s">
        <v>586</v>
      </c>
      <c r="E97">
        <v>6</v>
      </c>
      <c r="F97">
        <v>4</v>
      </c>
      <c r="G97">
        <v>90</v>
      </c>
      <c r="H97">
        <v>75</v>
      </c>
      <c r="I97">
        <v>40</v>
      </c>
      <c r="J97">
        <v>80</v>
      </c>
      <c r="K97" t="s">
        <v>511</v>
      </c>
    </row>
    <row r="98" spans="1:11" x14ac:dyDescent="0.25">
      <c r="A98" t="s">
        <v>113</v>
      </c>
      <c r="B98" t="s">
        <v>587</v>
      </c>
      <c r="C98" t="s">
        <v>34</v>
      </c>
      <c r="D98">
        <v>4</v>
      </c>
      <c r="E98" t="s">
        <v>588</v>
      </c>
      <c r="F98">
        <v>5</v>
      </c>
      <c r="G98">
        <v>90</v>
      </c>
      <c r="I98" t="s">
        <v>589</v>
      </c>
      <c r="J98" t="s">
        <v>556</v>
      </c>
      <c r="K98" t="s">
        <v>19</v>
      </c>
    </row>
    <row r="99" spans="1:11" x14ac:dyDescent="0.25">
      <c r="A99" t="s">
        <v>12</v>
      </c>
      <c r="B99" t="s">
        <v>590</v>
      </c>
      <c r="C99" t="s">
        <v>13</v>
      </c>
      <c r="D99">
        <v>9.5</v>
      </c>
      <c r="E99" t="s">
        <v>524</v>
      </c>
      <c r="F99">
        <v>8</v>
      </c>
      <c r="G99">
        <v>60</v>
      </c>
      <c r="H99">
        <v>85</v>
      </c>
      <c r="I99">
        <v>80</v>
      </c>
      <c r="J99">
        <v>20</v>
      </c>
      <c r="K99" t="s">
        <v>26</v>
      </c>
    </row>
    <row r="100" spans="1:11" x14ac:dyDescent="0.25">
      <c r="A100" t="s">
        <v>107</v>
      </c>
      <c r="B100" t="s">
        <v>591</v>
      </c>
      <c r="C100" t="s">
        <v>23</v>
      </c>
      <c r="D100">
        <v>8.5</v>
      </c>
      <c r="E100">
        <v>6</v>
      </c>
      <c r="F100">
        <v>5</v>
      </c>
      <c r="G100">
        <v>100</v>
      </c>
      <c r="H100">
        <v>85</v>
      </c>
      <c r="I100">
        <v>50</v>
      </c>
      <c r="J100">
        <v>10</v>
      </c>
      <c r="K100" t="s">
        <v>443</v>
      </c>
    </row>
    <row r="101" spans="1:11" x14ac:dyDescent="0.25">
      <c r="A101" t="s">
        <v>114</v>
      </c>
      <c r="B101" t="s">
        <v>592</v>
      </c>
      <c r="C101" t="s">
        <v>38</v>
      </c>
      <c r="D101">
        <v>6</v>
      </c>
      <c r="E101">
        <v>4.5</v>
      </c>
      <c r="F101" t="s">
        <v>593</v>
      </c>
      <c r="G101">
        <v>60</v>
      </c>
      <c r="H101">
        <v>95</v>
      </c>
      <c r="I101">
        <v>40</v>
      </c>
      <c r="J101">
        <v>50</v>
      </c>
      <c r="K101" t="s">
        <v>26</v>
      </c>
    </row>
    <row r="102" spans="1:11" x14ac:dyDescent="0.25">
      <c r="A102" t="s">
        <v>115</v>
      </c>
      <c r="B102" t="s">
        <v>594</v>
      </c>
      <c r="C102" t="s">
        <v>28</v>
      </c>
      <c r="D102" t="s">
        <v>457</v>
      </c>
      <c r="E102">
        <v>4</v>
      </c>
      <c r="F102">
        <v>8</v>
      </c>
      <c r="G102">
        <v>90</v>
      </c>
      <c r="H102">
        <v>80</v>
      </c>
      <c r="I102">
        <v>30</v>
      </c>
      <c r="J102">
        <v>20</v>
      </c>
      <c r="K102" t="s">
        <v>19</v>
      </c>
    </row>
    <row r="103" spans="1:11" x14ac:dyDescent="0.25">
      <c r="A103" t="s">
        <v>116</v>
      </c>
      <c r="B103" t="s">
        <v>576</v>
      </c>
      <c r="C103" t="s">
        <v>18</v>
      </c>
      <c r="D103">
        <v>5</v>
      </c>
      <c r="E103" t="s">
        <v>588</v>
      </c>
      <c r="F103">
        <v>3</v>
      </c>
      <c r="G103">
        <v>90</v>
      </c>
      <c r="H103">
        <v>80</v>
      </c>
      <c r="I103">
        <v>90</v>
      </c>
      <c r="J103">
        <v>90</v>
      </c>
      <c r="K103" t="s">
        <v>19</v>
      </c>
    </row>
    <row r="104" spans="1:11" x14ac:dyDescent="0.25">
      <c r="A104" t="s">
        <v>117</v>
      </c>
      <c r="B104" t="s">
        <v>575</v>
      </c>
      <c r="C104" t="s">
        <v>28</v>
      </c>
      <c r="D104">
        <v>10</v>
      </c>
      <c r="E104">
        <v>6</v>
      </c>
      <c r="F104" t="s">
        <v>572</v>
      </c>
      <c r="G104">
        <v>80</v>
      </c>
      <c r="H104">
        <v>70</v>
      </c>
      <c r="I104">
        <v>30</v>
      </c>
      <c r="J104" t="s">
        <v>429</v>
      </c>
      <c r="K104" t="s">
        <v>511</v>
      </c>
    </row>
    <row r="105" spans="1:11" x14ac:dyDescent="0.25">
      <c r="A105" t="s">
        <v>32</v>
      </c>
      <c r="B105" t="s">
        <v>595</v>
      </c>
      <c r="C105" t="s">
        <v>38</v>
      </c>
      <c r="D105">
        <v>4</v>
      </c>
      <c r="E105">
        <v>4</v>
      </c>
      <c r="F105">
        <v>9</v>
      </c>
      <c r="G105">
        <v>80</v>
      </c>
      <c r="H105">
        <v>80</v>
      </c>
      <c r="I105">
        <v>50</v>
      </c>
      <c r="J105" t="s">
        <v>468</v>
      </c>
      <c r="K105" t="s">
        <v>19</v>
      </c>
    </row>
    <row r="106" spans="1:11" x14ac:dyDescent="0.25">
      <c r="A106" t="s">
        <v>50</v>
      </c>
      <c r="B106" t="s">
        <v>596</v>
      </c>
      <c r="C106" t="s">
        <v>553</v>
      </c>
      <c r="D106">
        <v>7.5</v>
      </c>
      <c r="E106">
        <v>4</v>
      </c>
      <c r="F106">
        <v>10</v>
      </c>
      <c r="G106">
        <v>70</v>
      </c>
      <c r="H106">
        <v>90</v>
      </c>
      <c r="I106">
        <v>40</v>
      </c>
      <c r="J106">
        <v>20</v>
      </c>
      <c r="K106" t="s">
        <v>30</v>
      </c>
    </row>
    <row r="107" spans="1:11" x14ac:dyDescent="0.25">
      <c r="A107" t="s">
        <v>118</v>
      </c>
      <c r="B107" t="s">
        <v>574</v>
      </c>
      <c r="C107" t="s">
        <v>18</v>
      </c>
      <c r="D107">
        <v>4.5</v>
      </c>
      <c r="E107">
        <v>4</v>
      </c>
      <c r="F107">
        <v>1</v>
      </c>
      <c r="G107">
        <v>70</v>
      </c>
      <c r="H107">
        <v>85</v>
      </c>
      <c r="I107">
        <v>20</v>
      </c>
      <c r="J107">
        <v>20</v>
      </c>
      <c r="K107" t="s">
        <v>26</v>
      </c>
    </row>
    <row r="108" spans="1:11" x14ac:dyDescent="0.25">
      <c r="A108" t="s">
        <v>119</v>
      </c>
      <c r="B108" t="s">
        <v>597</v>
      </c>
      <c r="C108" t="s">
        <v>21</v>
      </c>
      <c r="D108" t="s">
        <v>577</v>
      </c>
      <c r="E108" t="s">
        <v>489</v>
      </c>
      <c r="F108">
        <v>9</v>
      </c>
      <c r="G108">
        <v>90</v>
      </c>
      <c r="H108">
        <v>95</v>
      </c>
      <c r="I108">
        <v>30</v>
      </c>
      <c r="J108">
        <v>70</v>
      </c>
      <c r="K108" t="s">
        <v>14</v>
      </c>
    </row>
    <row r="109" spans="1:11" x14ac:dyDescent="0.25">
      <c r="A109" t="s">
        <v>120</v>
      </c>
      <c r="B109" t="s">
        <v>574</v>
      </c>
      <c r="C109" t="s">
        <v>502</v>
      </c>
      <c r="D109">
        <v>6</v>
      </c>
      <c r="E109" t="s">
        <v>598</v>
      </c>
      <c r="F109">
        <v>6</v>
      </c>
      <c r="G109" t="s">
        <v>528</v>
      </c>
      <c r="I109">
        <v>40</v>
      </c>
      <c r="J109">
        <v>60</v>
      </c>
      <c r="K109" t="s">
        <v>14</v>
      </c>
    </row>
    <row r="110" spans="1:11" x14ac:dyDescent="0.25">
      <c r="A110" t="s">
        <v>121</v>
      </c>
      <c r="B110" t="s">
        <v>594</v>
      </c>
      <c r="C110" t="s">
        <v>23</v>
      </c>
      <c r="D110">
        <v>6.5</v>
      </c>
      <c r="E110" t="s">
        <v>588</v>
      </c>
      <c r="F110">
        <v>7</v>
      </c>
      <c r="G110">
        <v>60</v>
      </c>
      <c r="H110">
        <v>70</v>
      </c>
      <c r="I110" t="s">
        <v>599</v>
      </c>
      <c r="J110" t="s">
        <v>589</v>
      </c>
      <c r="K110" t="s">
        <v>26</v>
      </c>
    </row>
    <row r="111" spans="1:11" x14ac:dyDescent="0.25">
      <c r="A111" t="s">
        <v>47</v>
      </c>
      <c r="B111" t="s">
        <v>570</v>
      </c>
      <c r="C111" t="s">
        <v>474</v>
      </c>
      <c r="D111" t="s">
        <v>600</v>
      </c>
      <c r="E111">
        <v>4.5</v>
      </c>
      <c r="F111">
        <v>10</v>
      </c>
      <c r="G111">
        <v>50</v>
      </c>
      <c r="H111">
        <v>100</v>
      </c>
      <c r="I111">
        <v>90</v>
      </c>
      <c r="J111">
        <v>40</v>
      </c>
      <c r="K111" t="s">
        <v>470</v>
      </c>
    </row>
    <row r="112" spans="1:11" x14ac:dyDescent="0.25">
      <c r="A112" t="s">
        <v>122</v>
      </c>
      <c r="B112" t="s">
        <v>601</v>
      </c>
      <c r="C112" t="s">
        <v>34</v>
      </c>
      <c r="D112">
        <v>10</v>
      </c>
      <c r="E112">
        <v>5</v>
      </c>
      <c r="F112">
        <v>10</v>
      </c>
      <c r="G112">
        <v>70</v>
      </c>
      <c r="H112">
        <v>100</v>
      </c>
      <c r="I112">
        <v>30</v>
      </c>
      <c r="J112">
        <v>30</v>
      </c>
      <c r="K112" t="s">
        <v>16</v>
      </c>
    </row>
    <row r="113" spans="1:11" x14ac:dyDescent="0.25">
      <c r="A113" t="s">
        <v>123</v>
      </c>
      <c r="B113" t="s">
        <v>426</v>
      </c>
      <c r="C113" t="s">
        <v>18</v>
      </c>
      <c r="D113">
        <v>9</v>
      </c>
      <c r="E113">
        <v>4</v>
      </c>
      <c r="F113">
        <v>3</v>
      </c>
      <c r="G113">
        <v>70</v>
      </c>
      <c r="H113">
        <v>100</v>
      </c>
      <c r="I113">
        <v>40</v>
      </c>
      <c r="J113">
        <v>60</v>
      </c>
      <c r="K113" t="s">
        <v>14</v>
      </c>
    </row>
    <row r="114" spans="1:11" x14ac:dyDescent="0.25">
      <c r="A114" t="s">
        <v>31</v>
      </c>
      <c r="B114" t="s">
        <v>469</v>
      </c>
      <c r="C114" t="s">
        <v>28</v>
      </c>
      <c r="D114">
        <v>5</v>
      </c>
      <c r="E114">
        <v>5</v>
      </c>
      <c r="F114">
        <v>7</v>
      </c>
      <c r="G114">
        <v>50</v>
      </c>
      <c r="H114">
        <v>95</v>
      </c>
      <c r="I114">
        <v>20</v>
      </c>
      <c r="J114">
        <v>80</v>
      </c>
      <c r="K114" t="s">
        <v>30</v>
      </c>
    </row>
    <row r="115" spans="1:11" x14ac:dyDescent="0.25">
      <c r="A115" t="s">
        <v>124</v>
      </c>
      <c r="B115" t="s">
        <v>535</v>
      </c>
      <c r="C115" t="s">
        <v>23</v>
      </c>
      <c r="D115">
        <v>4.5</v>
      </c>
      <c r="E115">
        <v>4.5</v>
      </c>
      <c r="F115">
        <v>9</v>
      </c>
      <c r="G115">
        <v>90</v>
      </c>
      <c r="H115">
        <v>70</v>
      </c>
      <c r="I115">
        <v>90</v>
      </c>
      <c r="J115">
        <v>50</v>
      </c>
      <c r="K115" t="s">
        <v>475</v>
      </c>
    </row>
    <row r="116" spans="1:11" x14ac:dyDescent="0.25">
      <c r="A116" t="s">
        <v>75</v>
      </c>
      <c r="B116" t="s">
        <v>481</v>
      </c>
      <c r="C116" t="s">
        <v>18</v>
      </c>
      <c r="D116">
        <v>7</v>
      </c>
      <c r="E116">
        <v>5.5</v>
      </c>
      <c r="F116">
        <v>2</v>
      </c>
      <c r="G116">
        <v>100</v>
      </c>
      <c r="H116">
        <v>85</v>
      </c>
      <c r="I116">
        <v>20</v>
      </c>
      <c r="J116">
        <v>20</v>
      </c>
      <c r="K116" t="s">
        <v>19</v>
      </c>
    </row>
    <row r="117" spans="1:11" x14ac:dyDescent="0.25">
      <c r="A117" t="s">
        <v>125</v>
      </c>
      <c r="B117" t="s">
        <v>579</v>
      </c>
      <c r="C117" t="s">
        <v>21</v>
      </c>
      <c r="D117">
        <v>6</v>
      </c>
      <c r="E117">
        <v>6</v>
      </c>
      <c r="F117">
        <v>10</v>
      </c>
      <c r="G117">
        <v>100</v>
      </c>
      <c r="H117">
        <v>80</v>
      </c>
      <c r="I117">
        <v>70</v>
      </c>
      <c r="J117" t="s">
        <v>427</v>
      </c>
      <c r="K117" t="s">
        <v>19</v>
      </c>
    </row>
    <row r="118" spans="1:11" x14ac:dyDescent="0.25">
      <c r="A118" t="s">
        <v>126</v>
      </c>
      <c r="B118" t="s">
        <v>602</v>
      </c>
      <c r="C118" t="s">
        <v>21</v>
      </c>
      <c r="D118">
        <v>7</v>
      </c>
      <c r="E118">
        <v>4</v>
      </c>
      <c r="F118">
        <v>2</v>
      </c>
      <c r="G118">
        <v>100</v>
      </c>
      <c r="H118">
        <v>100</v>
      </c>
      <c r="I118">
        <v>90</v>
      </c>
      <c r="J118">
        <v>40</v>
      </c>
      <c r="K118" t="s">
        <v>30</v>
      </c>
    </row>
    <row r="119" spans="1:11" x14ac:dyDescent="0.25">
      <c r="A119" t="s">
        <v>127</v>
      </c>
      <c r="B119" t="s">
        <v>603</v>
      </c>
      <c r="C119" t="s">
        <v>553</v>
      </c>
      <c r="D119">
        <v>6.5</v>
      </c>
      <c r="E119">
        <v>5.5</v>
      </c>
      <c r="F119">
        <v>7</v>
      </c>
      <c r="G119">
        <v>100</v>
      </c>
      <c r="H119">
        <v>70</v>
      </c>
      <c r="I119">
        <v>60</v>
      </c>
      <c r="J119">
        <v>70</v>
      </c>
      <c r="K119" t="s">
        <v>19</v>
      </c>
    </row>
    <row r="120" spans="1:11" x14ac:dyDescent="0.25">
      <c r="A120" t="s">
        <v>128</v>
      </c>
      <c r="B120" t="s">
        <v>501</v>
      </c>
      <c r="C120" t="s">
        <v>18</v>
      </c>
      <c r="D120">
        <v>9</v>
      </c>
      <c r="E120">
        <v>7.5</v>
      </c>
      <c r="F120">
        <v>2</v>
      </c>
      <c r="G120" t="s">
        <v>458</v>
      </c>
      <c r="H120">
        <v>70</v>
      </c>
      <c r="I120" t="s">
        <v>468</v>
      </c>
      <c r="J120">
        <v>20</v>
      </c>
      <c r="K120" t="s">
        <v>19</v>
      </c>
    </row>
    <row r="121" spans="1:11" x14ac:dyDescent="0.25">
      <c r="A121" t="s">
        <v>604</v>
      </c>
      <c r="B121" t="s">
        <v>476</v>
      </c>
      <c r="C121" t="s">
        <v>23</v>
      </c>
      <c r="D121">
        <v>8.5</v>
      </c>
      <c r="E121" t="s">
        <v>442</v>
      </c>
      <c r="F121">
        <v>9</v>
      </c>
      <c r="G121" t="s">
        <v>605</v>
      </c>
      <c r="H121">
        <v>70</v>
      </c>
      <c r="I121" t="s">
        <v>606</v>
      </c>
      <c r="J121">
        <v>60</v>
      </c>
      <c r="K121" t="s">
        <v>30</v>
      </c>
    </row>
    <row r="122" spans="1:11" x14ac:dyDescent="0.25">
      <c r="A122" t="s">
        <v>130</v>
      </c>
      <c r="B122" t="s">
        <v>607</v>
      </c>
      <c r="C122" t="s">
        <v>38</v>
      </c>
      <c r="D122">
        <v>6</v>
      </c>
      <c r="E122">
        <v>5</v>
      </c>
      <c r="F122">
        <v>2</v>
      </c>
      <c r="G122">
        <v>90</v>
      </c>
      <c r="H122">
        <v>75</v>
      </c>
      <c r="I122">
        <v>30</v>
      </c>
      <c r="J122">
        <v>80</v>
      </c>
      <c r="K122" t="s">
        <v>26</v>
      </c>
    </row>
    <row r="123" spans="1:11" x14ac:dyDescent="0.25">
      <c r="A123" t="s">
        <v>131</v>
      </c>
      <c r="B123" t="s">
        <v>608</v>
      </c>
      <c r="C123" t="s">
        <v>23</v>
      </c>
      <c r="D123">
        <v>6.5</v>
      </c>
      <c r="E123">
        <v>4</v>
      </c>
      <c r="F123">
        <v>5</v>
      </c>
      <c r="G123">
        <v>60</v>
      </c>
      <c r="H123">
        <v>100</v>
      </c>
      <c r="I123">
        <v>70</v>
      </c>
      <c r="J123">
        <v>90</v>
      </c>
      <c r="K123" t="s">
        <v>16</v>
      </c>
    </row>
    <row r="124" spans="1:11" x14ac:dyDescent="0.25">
      <c r="A124" t="s">
        <v>132</v>
      </c>
      <c r="B124" t="s">
        <v>459</v>
      </c>
      <c r="C124" t="s">
        <v>23</v>
      </c>
      <c r="D124">
        <v>9.5</v>
      </c>
      <c r="E124">
        <v>6</v>
      </c>
      <c r="F124">
        <v>1</v>
      </c>
      <c r="G124">
        <v>70</v>
      </c>
      <c r="H124">
        <v>95</v>
      </c>
      <c r="I124">
        <v>50</v>
      </c>
      <c r="J124">
        <v>60</v>
      </c>
      <c r="K124" t="s">
        <v>443</v>
      </c>
    </row>
    <row r="125" spans="1:11" x14ac:dyDescent="0.25">
      <c r="A125" t="s">
        <v>133</v>
      </c>
      <c r="B125" t="s">
        <v>562</v>
      </c>
      <c r="C125" t="s">
        <v>502</v>
      </c>
      <c r="D125">
        <v>8.5</v>
      </c>
      <c r="E125" t="s">
        <v>609</v>
      </c>
      <c r="F125" t="s">
        <v>492</v>
      </c>
      <c r="H125">
        <v>95</v>
      </c>
      <c r="I125" t="s">
        <v>593</v>
      </c>
      <c r="J125">
        <v>20</v>
      </c>
      <c r="K125" t="s">
        <v>16</v>
      </c>
    </row>
    <row r="126" spans="1:11" x14ac:dyDescent="0.25">
      <c r="A126" t="s">
        <v>134</v>
      </c>
      <c r="B126" t="s">
        <v>610</v>
      </c>
      <c r="C126" t="s">
        <v>18</v>
      </c>
      <c r="D126">
        <v>7.5</v>
      </c>
      <c r="E126">
        <v>6.5</v>
      </c>
      <c r="F126">
        <v>3</v>
      </c>
      <c r="G126" t="s">
        <v>563</v>
      </c>
      <c r="H126">
        <v>95</v>
      </c>
      <c r="I126">
        <v>60</v>
      </c>
      <c r="J126">
        <v>20</v>
      </c>
      <c r="K126" t="s">
        <v>14</v>
      </c>
    </row>
    <row r="127" spans="1:11" x14ac:dyDescent="0.25">
      <c r="A127" t="s">
        <v>94</v>
      </c>
      <c r="B127" t="s">
        <v>611</v>
      </c>
      <c r="C127" t="s">
        <v>34</v>
      </c>
      <c r="D127">
        <v>4</v>
      </c>
      <c r="E127">
        <v>4</v>
      </c>
      <c r="F127">
        <v>5</v>
      </c>
      <c r="G127">
        <v>100</v>
      </c>
      <c r="H127">
        <v>85</v>
      </c>
      <c r="I127">
        <v>80</v>
      </c>
      <c r="J127">
        <v>80</v>
      </c>
      <c r="K127" t="s">
        <v>30</v>
      </c>
    </row>
    <row r="128" spans="1:11" x14ac:dyDescent="0.25">
      <c r="A128" t="s">
        <v>20</v>
      </c>
      <c r="B128" t="s">
        <v>612</v>
      </c>
      <c r="C128" t="s">
        <v>23</v>
      </c>
      <c r="D128">
        <v>4.5</v>
      </c>
      <c r="E128">
        <v>4.5</v>
      </c>
      <c r="F128" t="s">
        <v>613</v>
      </c>
      <c r="G128">
        <v>70</v>
      </c>
      <c r="H128" t="s">
        <v>614</v>
      </c>
      <c r="I128">
        <v>80</v>
      </c>
      <c r="J128">
        <v>90</v>
      </c>
      <c r="K128" t="s">
        <v>19</v>
      </c>
    </row>
    <row r="129" spans="1:11" x14ac:dyDescent="0.25">
      <c r="A129" t="s">
        <v>17</v>
      </c>
      <c r="B129" t="s">
        <v>595</v>
      </c>
      <c r="C129" t="s">
        <v>28</v>
      </c>
      <c r="D129">
        <v>8.5</v>
      </c>
      <c r="E129">
        <v>4</v>
      </c>
      <c r="F129" t="s">
        <v>615</v>
      </c>
      <c r="G129" t="s">
        <v>560</v>
      </c>
      <c r="H129">
        <v>75</v>
      </c>
      <c r="I129">
        <v>30</v>
      </c>
      <c r="J129">
        <v>50</v>
      </c>
      <c r="K129" t="s">
        <v>19</v>
      </c>
    </row>
    <row r="130" spans="1:11" x14ac:dyDescent="0.25">
      <c r="A130" t="s">
        <v>87</v>
      </c>
      <c r="B130" t="s">
        <v>616</v>
      </c>
      <c r="C130" t="s">
        <v>28</v>
      </c>
      <c r="D130">
        <v>7.5</v>
      </c>
      <c r="E130">
        <v>7</v>
      </c>
      <c r="F130" t="s">
        <v>617</v>
      </c>
      <c r="G130">
        <v>80</v>
      </c>
      <c r="H130">
        <v>90</v>
      </c>
      <c r="I130">
        <v>40</v>
      </c>
      <c r="J130">
        <v>90</v>
      </c>
      <c r="K130" t="s">
        <v>16</v>
      </c>
    </row>
    <row r="131" spans="1:11" x14ac:dyDescent="0.25">
      <c r="A131" t="s">
        <v>95</v>
      </c>
      <c r="B131" t="s">
        <v>595</v>
      </c>
      <c r="C131" t="s">
        <v>13</v>
      </c>
      <c r="D131">
        <v>9.5</v>
      </c>
      <c r="E131">
        <v>4</v>
      </c>
      <c r="F131" t="s">
        <v>472</v>
      </c>
      <c r="G131">
        <v>80</v>
      </c>
      <c r="H131">
        <v>70</v>
      </c>
      <c r="I131">
        <v>60</v>
      </c>
      <c r="J131" t="s">
        <v>606</v>
      </c>
      <c r="K131" t="s">
        <v>16</v>
      </c>
    </row>
    <row r="132" spans="1:11" x14ac:dyDescent="0.25">
      <c r="A132" t="s">
        <v>135</v>
      </c>
      <c r="B132" t="s">
        <v>618</v>
      </c>
      <c r="C132" t="s">
        <v>38</v>
      </c>
      <c r="D132">
        <v>7</v>
      </c>
      <c r="E132" t="s">
        <v>490</v>
      </c>
      <c r="F132" t="s">
        <v>619</v>
      </c>
      <c r="G132">
        <v>50</v>
      </c>
      <c r="H132">
        <v>80</v>
      </c>
      <c r="I132">
        <v>30</v>
      </c>
      <c r="J132">
        <v>80</v>
      </c>
      <c r="K132" t="s">
        <v>19</v>
      </c>
    </row>
    <row r="133" spans="1:11" x14ac:dyDescent="0.25">
      <c r="A133" t="s">
        <v>136</v>
      </c>
      <c r="B133" t="s">
        <v>620</v>
      </c>
      <c r="C133" t="s">
        <v>621</v>
      </c>
      <c r="D133">
        <v>5.5</v>
      </c>
      <c r="E133">
        <v>5.5</v>
      </c>
      <c r="F133">
        <v>10</v>
      </c>
      <c r="G133">
        <v>90</v>
      </c>
      <c r="H133">
        <v>70</v>
      </c>
      <c r="I133">
        <v>70</v>
      </c>
      <c r="J133">
        <v>50</v>
      </c>
      <c r="K133" t="s">
        <v>480</v>
      </c>
    </row>
    <row r="134" spans="1:11" x14ac:dyDescent="0.25">
      <c r="A134" t="s">
        <v>137</v>
      </c>
      <c r="B134" t="s">
        <v>517</v>
      </c>
      <c r="C134" t="s">
        <v>36</v>
      </c>
      <c r="D134" t="s">
        <v>495</v>
      </c>
      <c r="E134">
        <v>4</v>
      </c>
      <c r="F134">
        <v>9</v>
      </c>
      <c r="G134">
        <v>60</v>
      </c>
      <c r="H134">
        <v>100</v>
      </c>
      <c r="I134">
        <v>60</v>
      </c>
      <c r="J134">
        <v>60</v>
      </c>
      <c r="K134" t="s">
        <v>26</v>
      </c>
    </row>
    <row r="135" spans="1:11" x14ac:dyDescent="0.25">
      <c r="A135" t="s">
        <v>138</v>
      </c>
      <c r="B135" t="s">
        <v>622</v>
      </c>
      <c r="C135" t="s">
        <v>21</v>
      </c>
      <c r="D135">
        <v>6</v>
      </c>
      <c r="E135">
        <v>4.5</v>
      </c>
      <c r="F135">
        <v>3</v>
      </c>
      <c r="G135">
        <v>60</v>
      </c>
      <c r="H135">
        <v>100</v>
      </c>
      <c r="I135" t="s">
        <v>525</v>
      </c>
      <c r="J135">
        <v>30</v>
      </c>
      <c r="K135" t="s">
        <v>526</v>
      </c>
    </row>
    <row r="136" spans="1:11" x14ac:dyDescent="0.25">
      <c r="A136" t="s">
        <v>139</v>
      </c>
      <c r="B136" t="s">
        <v>623</v>
      </c>
      <c r="C136" t="s">
        <v>440</v>
      </c>
      <c r="D136">
        <v>10</v>
      </c>
      <c r="E136">
        <v>8.5</v>
      </c>
      <c r="F136">
        <v>8</v>
      </c>
      <c r="G136">
        <v>90</v>
      </c>
      <c r="H136">
        <v>95</v>
      </c>
      <c r="I136">
        <v>60</v>
      </c>
      <c r="J136">
        <v>60</v>
      </c>
      <c r="K136" t="s">
        <v>26</v>
      </c>
    </row>
    <row r="137" spans="1:11" x14ac:dyDescent="0.25">
      <c r="A137" t="s">
        <v>140</v>
      </c>
      <c r="B137" t="s">
        <v>624</v>
      </c>
      <c r="C137" t="s">
        <v>21</v>
      </c>
      <c r="D137" t="s">
        <v>454</v>
      </c>
      <c r="E137">
        <v>6</v>
      </c>
      <c r="F137">
        <v>5</v>
      </c>
      <c r="G137">
        <v>50</v>
      </c>
      <c r="H137">
        <v>80</v>
      </c>
      <c r="I137">
        <v>90</v>
      </c>
      <c r="J137">
        <v>20</v>
      </c>
      <c r="K137" t="s">
        <v>19</v>
      </c>
    </row>
    <row r="138" spans="1:11" x14ac:dyDescent="0.25">
      <c r="A138" t="s">
        <v>141</v>
      </c>
      <c r="B138" t="s">
        <v>625</v>
      </c>
      <c r="C138" t="s">
        <v>21</v>
      </c>
      <c r="D138">
        <v>4</v>
      </c>
      <c r="E138">
        <v>4</v>
      </c>
      <c r="F138">
        <v>5</v>
      </c>
      <c r="G138">
        <v>100</v>
      </c>
      <c r="H138">
        <v>100</v>
      </c>
      <c r="I138">
        <v>20</v>
      </c>
      <c r="J138">
        <v>90</v>
      </c>
      <c r="K138" t="s">
        <v>30</v>
      </c>
    </row>
    <row r="139" spans="1:11" x14ac:dyDescent="0.25">
      <c r="A139" t="s">
        <v>142</v>
      </c>
      <c r="B139" t="s">
        <v>555</v>
      </c>
      <c r="C139" t="s">
        <v>21</v>
      </c>
      <c r="D139">
        <v>10</v>
      </c>
      <c r="E139">
        <v>9.5</v>
      </c>
      <c r="F139">
        <v>1</v>
      </c>
      <c r="G139">
        <v>90</v>
      </c>
      <c r="H139">
        <v>95</v>
      </c>
      <c r="I139">
        <v>40</v>
      </c>
      <c r="J139">
        <v>60</v>
      </c>
      <c r="K139" t="s">
        <v>16</v>
      </c>
    </row>
    <row r="140" spans="1:11" x14ac:dyDescent="0.25">
      <c r="A140" t="s">
        <v>143</v>
      </c>
      <c r="B140" t="s">
        <v>558</v>
      </c>
      <c r="C140" t="s">
        <v>36</v>
      </c>
      <c r="D140">
        <v>4</v>
      </c>
      <c r="E140">
        <v>4</v>
      </c>
      <c r="F140">
        <v>2</v>
      </c>
      <c r="G140">
        <v>100</v>
      </c>
      <c r="H140">
        <v>70</v>
      </c>
      <c r="I140">
        <v>90</v>
      </c>
      <c r="J140" t="s">
        <v>626</v>
      </c>
      <c r="K140" t="s">
        <v>14</v>
      </c>
    </row>
    <row r="141" spans="1:11" x14ac:dyDescent="0.25">
      <c r="A141" t="s">
        <v>144</v>
      </c>
      <c r="B141" t="s">
        <v>627</v>
      </c>
      <c r="C141" t="s">
        <v>23</v>
      </c>
      <c r="D141">
        <v>7.5</v>
      </c>
      <c r="E141">
        <v>5</v>
      </c>
      <c r="F141" t="s">
        <v>572</v>
      </c>
      <c r="G141">
        <v>70</v>
      </c>
      <c r="H141">
        <v>85</v>
      </c>
      <c r="I141">
        <v>70</v>
      </c>
      <c r="J141">
        <v>60</v>
      </c>
      <c r="K141" t="s">
        <v>16</v>
      </c>
    </row>
    <row r="142" spans="1:11" x14ac:dyDescent="0.25">
      <c r="A142" t="s">
        <v>145</v>
      </c>
      <c r="B142" t="s">
        <v>594</v>
      </c>
      <c r="C142" t="s">
        <v>542</v>
      </c>
      <c r="D142">
        <v>6.5</v>
      </c>
      <c r="E142">
        <v>4</v>
      </c>
      <c r="F142">
        <v>6</v>
      </c>
      <c r="G142">
        <v>90</v>
      </c>
      <c r="H142">
        <v>95</v>
      </c>
      <c r="I142">
        <v>70</v>
      </c>
      <c r="J142">
        <v>50</v>
      </c>
      <c r="K142" t="s">
        <v>19</v>
      </c>
    </row>
    <row r="143" spans="1:11" x14ac:dyDescent="0.25">
      <c r="A143" t="s">
        <v>137</v>
      </c>
      <c r="B143" t="s">
        <v>628</v>
      </c>
      <c r="C143" t="s">
        <v>38</v>
      </c>
      <c r="D143">
        <v>8.5</v>
      </c>
      <c r="E143">
        <v>5</v>
      </c>
      <c r="F143">
        <v>6</v>
      </c>
      <c r="G143" t="s">
        <v>605</v>
      </c>
      <c r="H143">
        <v>95</v>
      </c>
      <c r="I143">
        <v>70</v>
      </c>
      <c r="J143">
        <v>30</v>
      </c>
      <c r="K143" t="s">
        <v>16</v>
      </c>
    </row>
    <row r="144" spans="1:11" x14ac:dyDescent="0.25">
      <c r="A144" t="s">
        <v>146</v>
      </c>
      <c r="B144" t="s">
        <v>629</v>
      </c>
      <c r="C144" t="s">
        <v>28</v>
      </c>
      <c r="D144">
        <v>7</v>
      </c>
      <c r="E144">
        <v>6.5</v>
      </c>
      <c r="F144">
        <v>6</v>
      </c>
      <c r="G144">
        <v>100</v>
      </c>
      <c r="H144">
        <v>95</v>
      </c>
      <c r="I144">
        <v>90</v>
      </c>
      <c r="J144">
        <v>20</v>
      </c>
      <c r="K144" t="s">
        <v>30</v>
      </c>
    </row>
    <row r="145" spans="1:11" x14ac:dyDescent="0.25">
      <c r="A145" t="s">
        <v>79</v>
      </c>
      <c r="B145" t="s">
        <v>630</v>
      </c>
      <c r="C145" t="s">
        <v>38</v>
      </c>
      <c r="D145">
        <v>6</v>
      </c>
      <c r="E145">
        <v>4.5</v>
      </c>
      <c r="F145">
        <v>4</v>
      </c>
      <c r="G145">
        <v>80</v>
      </c>
      <c r="H145">
        <v>75</v>
      </c>
      <c r="I145">
        <v>40</v>
      </c>
      <c r="J145" t="s">
        <v>498</v>
      </c>
      <c r="K145" t="s">
        <v>26</v>
      </c>
    </row>
    <row r="146" spans="1:11" x14ac:dyDescent="0.25">
      <c r="A146" t="s">
        <v>147</v>
      </c>
      <c r="B146" t="s">
        <v>583</v>
      </c>
      <c r="C146" t="s">
        <v>18</v>
      </c>
      <c r="D146" t="s">
        <v>580</v>
      </c>
      <c r="E146">
        <v>8</v>
      </c>
      <c r="F146">
        <v>9</v>
      </c>
      <c r="G146">
        <v>100</v>
      </c>
      <c r="H146">
        <v>80</v>
      </c>
      <c r="I146">
        <v>30</v>
      </c>
      <c r="J146" t="s">
        <v>468</v>
      </c>
      <c r="K146" t="s">
        <v>26</v>
      </c>
    </row>
    <row r="147" spans="1:11" x14ac:dyDescent="0.25">
      <c r="A147" t="s">
        <v>133</v>
      </c>
      <c r="B147" t="s">
        <v>631</v>
      </c>
      <c r="C147" t="s">
        <v>477</v>
      </c>
      <c r="D147">
        <v>10</v>
      </c>
      <c r="E147">
        <v>8.5</v>
      </c>
      <c r="F147">
        <v>3</v>
      </c>
      <c r="G147">
        <v>80</v>
      </c>
      <c r="H147" t="s">
        <v>632</v>
      </c>
      <c r="I147">
        <v>70</v>
      </c>
      <c r="J147">
        <v>60</v>
      </c>
      <c r="K147" t="s">
        <v>470</v>
      </c>
    </row>
    <row r="148" spans="1:11" x14ac:dyDescent="0.25">
      <c r="A148" t="s">
        <v>148</v>
      </c>
      <c r="B148" t="s">
        <v>633</v>
      </c>
      <c r="C148" t="s">
        <v>28</v>
      </c>
      <c r="D148">
        <v>10</v>
      </c>
      <c r="E148">
        <v>9.5</v>
      </c>
      <c r="F148">
        <v>8</v>
      </c>
      <c r="G148">
        <v>90</v>
      </c>
      <c r="H148">
        <v>75</v>
      </c>
      <c r="I148">
        <v>50</v>
      </c>
      <c r="J148">
        <v>80</v>
      </c>
      <c r="K148" t="s">
        <v>26</v>
      </c>
    </row>
    <row r="149" spans="1:11" x14ac:dyDescent="0.25">
      <c r="A149" t="s">
        <v>62</v>
      </c>
      <c r="B149" t="s">
        <v>634</v>
      </c>
      <c r="C149" t="s">
        <v>36</v>
      </c>
      <c r="D149">
        <v>7.5</v>
      </c>
      <c r="E149">
        <v>7.5</v>
      </c>
      <c r="F149">
        <v>5</v>
      </c>
      <c r="G149">
        <v>80</v>
      </c>
      <c r="H149">
        <v>90</v>
      </c>
      <c r="I149">
        <v>90</v>
      </c>
      <c r="J149" t="s">
        <v>606</v>
      </c>
      <c r="K149" t="s">
        <v>26</v>
      </c>
    </row>
    <row r="150" spans="1:11" x14ac:dyDescent="0.25">
      <c r="A150" t="s">
        <v>149</v>
      </c>
      <c r="B150" t="s">
        <v>447</v>
      </c>
      <c r="C150" t="s">
        <v>38</v>
      </c>
      <c r="D150">
        <v>6</v>
      </c>
      <c r="E150">
        <v>4</v>
      </c>
      <c r="F150">
        <v>8</v>
      </c>
      <c r="G150">
        <v>90</v>
      </c>
      <c r="H150">
        <v>70</v>
      </c>
      <c r="I150">
        <v>90</v>
      </c>
      <c r="J150">
        <v>20</v>
      </c>
      <c r="K150" t="s">
        <v>19</v>
      </c>
    </row>
    <row r="151" spans="1:11" x14ac:dyDescent="0.25">
      <c r="A151" t="s">
        <v>93</v>
      </c>
      <c r="B151" t="s">
        <v>635</v>
      </c>
      <c r="C151" t="s">
        <v>23</v>
      </c>
      <c r="D151" t="s">
        <v>524</v>
      </c>
      <c r="E151">
        <v>5.5</v>
      </c>
      <c r="F151">
        <v>9</v>
      </c>
      <c r="G151">
        <v>80</v>
      </c>
      <c r="H151">
        <v>70</v>
      </c>
      <c r="I151">
        <v>40</v>
      </c>
      <c r="J151">
        <v>80</v>
      </c>
      <c r="K151" t="s">
        <v>19</v>
      </c>
    </row>
    <row r="152" spans="1:11" x14ac:dyDescent="0.25">
      <c r="A152" t="s">
        <v>104</v>
      </c>
      <c r="B152" t="s">
        <v>469</v>
      </c>
      <c r="C152" t="s">
        <v>636</v>
      </c>
      <c r="D152">
        <v>7</v>
      </c>
      <c r="E152" t="s">
        <v>524</v>
      </c>
      <c r="F152" t="s">
        <v>637</v>
      </c>
      <c r="G152">
        <v>80</v>
      </c>
      <c r="H152">
        <v>70</v>
      </c>
      <c r="I152">
        <v>60</v>
      </c>
      <c r="J152">
        <v>40</v>
      </c>
      <c r="K152" t="s">
        <v>487</v>
      </c>
    </row>
    <row r="153" spans="1:11" x14ac:dyDescent="0.25">
      <c r="A153" t="s">
        <v>150</v>
      </c>
      <c r="B153" t="s">
        <v>473</v>
      </c>
      <c r="C153" t="s">
        <v>21</v>
      </c>
      <c r="D153" t="s">
        <v>638</v>
      </c>
      <c r="E153">
        <v>4.5</v>
      </c>
      <c r="F153">
        <v>3</v>
      </c>
      <c r="G153" t="s">
        <v>563</v>
      </c>
      <c r="H153">
        <v>100</v>
      </c>
      <c r="I153">
        <v>80</v>
      </c>
      <c r="J153">
        <v>30</v>
      </c>
      <c r="K153" t="s">
        <v>30</v>
      </c>
    </row>
    <row r="154" spans="1:11" x14ac:dyDescent="0.25">
      <c r="A154" t="s">
        <v>120</v>
      </c>
      <c r="B154" t="s">
        <v>616</v>
      </c>
      <c r="C154" t="s">
        <v>34</v>
      </c>
      <c r="D154">
        <v>4.5</v>
      </c>
      <c r="E154">
        <v>4</v>
      </c>
      <c r="F154">
        <v>5</v>
      </c>
      <c r="G154">
        <v>60</v>
      </c>
      <c r="H154">
        <v>90</v>
      </c>
      <c r="I154">
        <v>90</v>
      </c>
      <c r="J154">
        <v>70</v>
      </c>
      <c r="K154" t="s">
        <v>639</v>
      </c>
    </row>
    <row r="155" spans="1:11" x14ac:dyDescent="0.25">
      <c r="A155" t="s">
        <v>640</v>
      </c>
      <c r="B155" t="s">
        <v>564</v>
      </c>
      <c r="C155" t="s">
        <v>21</v>
      </c>
      <c r="D155">
        <v>4.5</v>
      </c>
      <c r="E155">
        <v>4</v>
      </c>
      <c r="F155">
        <v>4</v>
      </c>
      <c r="G155" t="s">
        <v>641</v>
      </c>
      <c r="H155">
        <v>100</v>
      </c>
      <c r="I155">
        <v>80</v>
      </c>
      <c r="J155">
        <v>20</v>
      </c>
      <c r="K155" t="s">
        <v>14</v>
      </c>
    </row>
    <row r="156" spans="1:11" x14ac:dyDescent="0.25">
      <c r="A156" t="s">
        <v>152</v>
      </c>
      <c r="B156" t="s">
        <v>471</v>
      </c>
      <c r="C156" t="s">
        <v>13</v>
      </c>
      <c r="D156">
        <v>4</v>
      </c>
      <c r="E156">
        <v>4</v>
      </c>
      <c r="F156">
        <v>3</v>
      </c>
      <c r="G156">
        <v>80</v>
      </c>
      <c r="H156">
        <v>70</v>
      </c>
      <c r="I156">
        <v>60</v>
      </c>
      <c r="J156">
        <v>40</v>
      </c>
      <c r="K156" t="s">
        <v>16</v>
      </c>
    </row>
    <row r="157" spans="1:11" x14ac:dyDescent="0.25">
      <c r="A157" t="s">
        <v>153</v>
      </c>
      <c r="B157" t="s">
        <v>587</v>
      </c>
      <c r="C157" t="s">
        <v>549</v>
      </c>
      <c r="D157">
        <v>9</v>
      </c>
      <c r="E157">
        <v>4.5</v>
      </c>
      <c r="F157">
        <v>9</v>
      </c>
      <c r="G157">
        <v>50</v>
      </c>
      <c r="H157">
        <v>90</v>
      </c>
      <c r="I157">
        <v>90</v>
      </c>
      <c r="J157" t="s">
        <v>427</v>
      </c>
      <c r="K157" t="s">
        <v>16</v>
      </c>
    </row>
    <row r="158" spans="1:11" x14ac:dyDescent="0.25">
      <c r="A158" t="s">
        <v>154</v>
      </c>
      <c r="B158" t="s">
        <v>624</v>
      </c>
      <c r="C158" t="s">
        <v>36</v>
      </c>
      <c r="D158">
        <v>4</v>
      </c>
      <c r="E158">
        <v>4</v>
      </c>
      <c r="F158">
        <v>6</v>
      </c>
      <c r="G158" t="s">
        <v>605</v>
      </c>
      <c r="H158">
        <v>70</v>
      </c>
      <c r="I158">
        <v>60</v>
      </c>
      <c r="J158">
        <v>20</v>
      </c>
      <c r="K158" t="s">
        <v>19</v>
      </c>
    </row>
    <row r="159" spans="1:11" x14ac:dyDescent="0.25">
      <c r="A159" t="s">
        <v>155</v>
      </c>
      <c r="B159" t="s">
        <v>459</v>
      </c>
      <c r="C159" t="s">
        <v>28</v>
      </c>
      <c r="D159" t="s">
        <v>642</v>
      </c>
      <c r="E159">
        <v>4.5</v>
      </c>
      <c r="F159">
        <v>10</v>
      </c>
      <c r="G159">
        <v>70</v>
      </c>
      <c r="H159" t="s">
        <v>643</v>
      </c>
      <c r="I159">
        <v>10</v>
      </c>
      <c r="J159">
        <v>60</v>
      </c>
      <c r="K159" t="s">
        <v>16</v>
      </c>
    </row>
    <row r="160" spans="1:11" x14ac:dyDescent="0.25">
      <c r="A160" t="s">
        <v>156</v>
      </c>
      <c r="B160" t="s">
        <v>567</v>
      </c>
      <c r="C160" t="s">
        <v>21</v>
      </c>
      <c r="D160">
        <v>10</v>
      </c>
      <c r="E160">
        <v>9</v>
      </c>
      <c r="F160">
        <v>8</v>
      </c>
      <c r="G160">
        <v>80</v>
      </c>
      <c r="H160" t="s">
        <v>614</v>
      </c>
      <c r="I160">
        <v>30</v>
      </c>
      <c r="J160">
        <v>30</v>
      </c>
      <c r="K160" t="s">
        <v>14</v>
      </c>
    </row>
    <row r="161" spans="1:11" x14ac:dyDescent="0.25">
      <c r="A161" t="s">
        <v>108</v>
      </c>
      <c r="B161" t="s">
        <v>550</v>
      </c>
      <c r="C161" t="s">
        <v>21</v>
      </c>
      <c r="D161">
        <v>5.5</v>
      </c>
      <c r="E161" t="s">
        <v>588</v>
      </c>
      <c r="F161">
        <v>4</v>
      </c>
      <c r="G161">
        <v>70</v>
      </c>
      <c r="H161">
        <v>80</v>
      </c>
      <c r="I161">
        <v>90</v>
      </c>
      <c r="J161">
        <v>70</v>
      </c>
      <c r="K161" t="s">
        <v>16</v>
      </c>
    </row>
    <row r="162" spans="1:11" x14ac:dyDescent="0.25">
      <c r="A162" t="s">
        <v>157</v>
      </c>
      <c r="B162" t="s">
        <v>625</v>
      </c>
      <c r="C162" t="s">
        <v>38</v>
      </c>
      <c r="D162">
        <v>10</v>
      </c>
      <c r="E162">
        <v>9</v>
      </c>
      <c r="F162">
        <v>4</v>
      </c>
      <c r="G162">
        <v>70</v>
      </c>
      <c r="H162">
        <v>100</v>
      </c>
      <c r="I162">
        <v>10</v>
      </c>
      <c r="J162">
        <v>60</v>
      </c>
      <c r="K162" t="s">
        <v>19</v>
      </c>
    </row>
    <row r="163" spans="1:11" x14ac:dyDescent="0.25">
      <c r="A163" t="s">
        <v>158</v>
      </c>
      <c r="B163" t="s">
        <v>644</v>
      </c>
      <c r="C163" t="s">
        <v>34</v>
      </c>
      <c r="D163">
        <v>7</v>
      </c>
      <c r="E163">
        <v>6.5</v>
      </c>
      <c r="F163">
        <v>8</v>
      </c>
      <c r="G163">
        <v>70</v>
      </c>
      <c r="H163">
        <v>75</v>
      </c>
      <c r="I163">
        <v>80</v>
      </c>
      <c r="J163" t="s">
        <v>645</v>
      </c>
      <c r="K163" t="s">
        <v>470</v>
      </c>
    </row>
    <row r="164" spans="1:11" x14ac:dyDescent="0.25">
      <c r="A164" t="s">
        <v>159</v>
      </c>
      <c r="B164" t="s">
        <v>590</v>
      </c>
      <c r="C164" t="s">
        <v>28</v>
      </c>
      <c r="D164">
        <v>4.5</v>
      </c>
      <c r="E164">
        <v>4.5</v>
      </c>
      <c r="F164" t="s">
        <v>593</v>
      </c>
      <c r="G164">
        <v>90</v>
      </c>
      <c r="H164">
        <v>80</v>
      </c>
      <c r="I164">
        <v>60</v>
      </c>
      <c r="J164">
        <v>20</v>
      </c>
      <c r="K164" t="s">
        <v>14</v>
      </c>
    </row>
    <row r="165" spans="1:11" x14ac:dyDescent="0.25">
      <c r="A165" t="s">
        <v>24</v>
      </c>
      <c r="B165" t="s">
        <v>550</v>
      </c>
      <c r="C165" t="s">
        <v>23</v>
      </c>
      <c r="D165">
        <v>6</v>
      </c>
      <c r="E165">
        <v>5.5</v>
      </c>
      <c r="F165" t="s">
        <v>646</v>
      </c>
      <c r="G165">
        <v>80</v>
      </c>
      <c r="H165">
        <v>75</v>
      </c>
      <c r="I165">
        <v>80</v>
      </c>
      <c r="J165">
        <v>60</v>
      </c>
      <c r="K165" t="s">
        <v>30</v>
      </c>
    </row>
    <row r="166" spans="1:11" x14ac:dyDescent="0.25">
      <c r="A166" t="s">
        <v>160</v>
      </c>
      <c r="B166" t="s">
        <v>439</v>
      </c>
      <c r="C166" t="s">
        <v>18</v>
      </c>
      <c r="D166">
        <v>8.5</v>
      </c>
      <c r="E166">
        <v>7</v>
      </c>
      <c r="F166">
        <v>5</v>
      </c>
      <c r="G166">
        <v>50</v>
      </c>
      <c r="H166">
        <v>70</v>
      </c>
      <c r="I166">
        <v>70</v>
      </c>
      <c r="J166">
        <v>60</v>
      </c>
      <c r="K166" t="s">
        <v>16</v>
      </c>
    </row>
    <row r="167" spans="1:11" x14ac:dyDescent="0.25">
      <c r="A167" t="s">
        <v>161</v>
      </c>
      <c r="B167" t="s">
        <v>562</v>
      </c>
      <c r="C167" t="s">
        <v>23</v>
      </c>
      <c r="D167">
        <v>14</v>
      </c>
      <c r="E167">
        <v>7.5</v>
      </c>
      <c r="F167">
        <v>0</v>
      </c>
      <c r="G167">
        <v>50</v>
      </c>
      <c r="H167">
        <v>75</v>
      </c>
      <c r="I167" t="s">
        <v>647</v>
      </c>
      <c r="J167">
        <v>60</v>
      </c>
      <c r="K167" t="s">
        <v>30</v>
      </c>
    </row>
    <row r="168" spans="1:11" x14ac:dyDescent="0.25">
      <c r="A168" t="s">
        <v>149</v>
      </c>
      <c r="B168" t="s">
        <v>501</v>
      </c>
      <c r="C168" t="s">
        <v>28</v>
      </c>
      <c r="D168">
        <v>9</v>
      </c>
      <c r="E168">
        <v>7.5</v>
      </c>
      <c r="F168">
        <v>6</v>
      </c>
      <c r="G168">
        <v>80</v>
      </c>
      <c r="H168">
        <v>100</v>
      </c>
      <c r="I168">
        <v>20</v>
      </c>
      <c r="J168">
        <v>30</v>
      </c>
      <c r="K168" t="s">
        <v>470</v>
      </c>
    </row>
    <row r="169" spans="1:11" x14ac:dyDescent="0.25">
      <c r="A169" t="s">
        <v>81</v>
      </c>
      <c r="B169" t="s">
        <v>509</v>
      </c>
      <c r="C169" t="s">
        <v>13</v>
      </c>
      <c r="D169">
        <v>9</v>
      </c>
      <c r="E169">
        <v>6</v>
      </c>
      <c r="F169">
        <v>4</v>
      </c>
      <c r="G169">
        <v>50</v>
      </c>
      <c r="H169">
        <v>95</v>
      </c>
      <c r="I169">
        <v>30</v>
      </c>
      <c r="J169">
        <v>80</v>
      </c>
      <c r="K169" t="s">
        <v>16</v>
      </c>
    </row>
    <row r="170" spans="1:11" x14ac:dyDescent="0.25">
      <c r="A170" t="s">
        <v>162</v>
      </c>
      <c r="B170" t="s">
        <v>648</v>
      </c>
      <c r="C170" t="s">
        <v>18</v>
      </c>
      <c r="D170" t="s">
        <v>438</v>
      </c>
      <c r="E170">
        <v>5</v>
      </c>
      <c r="F170">
        <v>8</v>
      </c>
      <c r="G170">
        <v>90</v>
      </c>
      <c r="H170">
        <v>80</v>
      </c>
      <c r="I170">
        <v>80</v>
      </c>
      <c r="J170">
        <v>40</v>
      </c>
      <c r="K170" t="s">
        <v>14</v>
      </c>
    </row>
    <row r="171" spans="1:11" x14ac:dyDescent="0.25">
      <c r="A171" t="s">
        <v>163</v>
      </c>
      <c r="B171" t="s">
        <v>649</v>
      </c>
      <c r="C171" t="s">
        <v>34</v>
      </c>
      <c r="D171">
        <v>5</v>
      </c>
      <c r="E171" t="s">
        <v>490</v>
      </c>
      <c r="F171" t="s">
        <v>650</v>
      </c>
      <c r="I171">
        <v>60</v>
      </c>
      <c r="J171" t="s">
        <v>435</v>
      </c>
      <c r="K171" t="s">
        <v>443</v>
      </c>
    </row>
    <row r="172" spans="1:11" x14ac:dyDescent="0.25">
      <c r="A172" t="s">
        <v>164</v>
      </c>
      <c r="B172" t="s">
        <v>453</v>
      </c>
      <c r="C172" t="s">
        <v>18</v>
      </c>
      <c r="D172">
        <v>9.5</v>
      </c>
      <c r="E172">
        <v>9.5</v>
      </c>
      <c r="F172">
        <v>3</v>
      </c>
      <c r="G172">
        <v>70</v>
      </c>
      <c r="H172">
        <v>90</v>
      </c>
      <c r="I172">
        <v>40</v>
      </c>
      <c r="J172" t="s">
        <v>589</v>
      </c>
      <c r="K172" t="s">
        <v>26</v>
      </c>
    </row>
    <row r="173" spans="1:11" x14ac:dyDescent="0.25">
      <c r="A173" t="s">
        <v>151</v>
      </c>
      <c r="B173" t="s">
        <v>651</v>
      </c>
      <c r="C173" t="s">
        <v>38</v>
      </c>
      <c r="D173">
        <v>4</v>
      </c>
      <c r="E173">
        <v>4</v>
      </c>
      <c r="F173">
        <v>9</v>
      </c>
      <c r="G173">
        <v>70</v>
      </c>
      <c r="H173" t="s">
        <v>652</v>
      </c>
      <c r="I173">
        <v>90</v>
      </c>
      <c r="J173">
        <v>30</v>
      </c>
      <c r="K173" t="s">
        <v>639</v>
      </c>
    </row>
    <row r="174" spans="1:11" x14ac:dyDescent="0.25">
      <c r="A174" t="s">
        <v>125</v>
      </c>
      <c r="B174" t="s">
        <v>512</v>
      </c>
      <c r="C174" t="s">
        <v>28</v>
      </c>
      <c r="D174">
        <v>7</v>
      </c>
      <c r="E174">
        <v>6.5</v>
      </c>
      <c r="F174">
        <v>8</v>
      </c>
      <c r="G174">
        <v>80</v>
      </c>
      <c r="H174" t="s">
        <v>641</v>
      </c>
      <c r="I174" t="s">
        <v>606</v>
      </c>
      <c r="J174">
        <v>20</v>
      </c>
      <c r="K174" t="s">
        <v>470</v>
      </c>
    </row>
    <row r="175" spans="1:11" x14ac:dyDescent="0.25">
      <c r="A175" t="s">
        <v>165</v>
      </c>
      <c r="B175" t="s">
        <v>463</v>
      </c>
      <c r="C175" t="s">
        <v>502</v>
      </c>
      <c r="D175">
        <v>7.5</v>
      </c>
      <c r="E175" t="s">
        <v>454</v>
      </c>
      <c r="F175">
        <v>9</v>
      </c>
      <c r="G175">
        <v>60</v>
      </c>
      <c r="H175">
        <v>100</v>
      </c>
      <c r="I175">
        <v>90</v>
      </c>
      <c r="J175">
        <v>30</v>
      </c>
      <c r="K175" t="s">
        <v>26</v>
      </c>
    </row>
    <row r="176" spans="1:11" x14ac:dyDescent="0.25">
      <c r="A176" t="s">
        <v>166</v>
      </c>
      <c r="B176" t="s">
        <v>653</v>
      </c>
      <c r="C176" t="s">
        <v>34</v>
      </c>
      <c r="D176">
        <v>4.5</v>
      </c>
      <c r="E176" t="s">
        <v>457</v>
      </c>
      <c r="F176">
        <v>5</v>
      </c>
      <c r="G176">
        <v>60</v>
      </c>
      <c r="H176">
        <v>80</v>
      </c>
      <c r="I176">
        <v>40</v>
      </c>
      <c r="J176">
        <v>60</v>
      </c>
      <c r="K176" t="s">
        <v>16</v>
      </c>
    </row>
    <row r="177" spans="1:11" x14ac:dyDescent="0.25">
      <c r="A177" t="s">
        <v>112</v>
      </c>
      <c r="B177" t="s">
        <v>451</v>
      </c>
      <c r="C177" t="s">
        <v>18</v>
      </c>
      <c r="D177">
        <v>5.5</v>
      </c>
      <c r="E177">
        <v>5</v>
      </c>
      <c r="F177">
        <v>3</v>
      </c>
      <c r="G177">
        <v>70</v>
      </c>
      <c r="H177">
        <v>90</v>
      </c>
      <c r="I177">
        <v>90</v>
      </c>
      <c r="J177">
        <v>20</v>
      </c>
      <c r="K177" t="s">
        <v>16</v>
      </c>
    </row>
    <row r="178" spans="1:11" x14ac:dyDescent="0.25">
      <c r="A178" t="s">
        <v>167</v>
      </c>
      <c r="B178" t="s">
        <v>654</v>
      </c>
      <c r="C178" t="s">
        <v>23</v>
      </c>
      <c r="D178">
        <v>5</v>
      </c>
      <c r="E178">
        <v>4</v>
      </c>
      <c r="F178">
        <v>10</v>
      </c>
      <c r="G178">
        <v>90</v>
      </c>
      <c r="H178">
        <v>80</v>
      </c>
      <c r="I178">
        <v>10</v>
      </c>
      <c r="J178">
        <v>10</v>
      </c>
      <c r="K178" t="s">
        <v>14</v>
      </c>
    </row>
    <row r="179" spans="1:11" x14ac:dyDescent="0.25">
      <c r="A179" t="s">
        <v>165</v>
      </c>
      <c r="B179" t="s">
        <v>655</v>
      </c>
      <c r="C179" t="s">
        <v>34</v>
      </c>
      <c r="D179" t="s">
        <v>438</v>
      </c>
      <c r="E179">
        <v>4.5</v>
      </c>
      <c r="F179">
        <v>10</v>
      </c>
      <c r="G179">
        <v>90</v>
      </c>
      <c r="H179">
        <v>95</v>
      </c>
      <c r="I179">
        <v>10</v>
      </c>
      <c r="J179" t="s">
        <v>645</v>
      </c>
      <c r="K179" t="s">
        <v>16</v>
      </c>
    </row>
    <row r="180" spans="1:11" x14ac:dyDescent="0.25">
      <c r="A180" t="s">
        <v>165</v>
      </c>
      <c r="B180" t="s">
        <v>564</v>
      </c>
      <c r="C180" t="s">
        <v>13</v>
      </c>
      <c r="D180">
        <v>7.5</v>
      </c>
      <c r="E180">
        <v>5.5</v>
      </c>
      <c r="F180">
        <v>7</v>
      </c>
      <c r="G180">
        <v>80</v>
      </c>
      <c r="H180">
        <v>70</v>
      </c>
      <c r="I180">
        <v>10</v>
      </c>
      <c r="J180">
        <v>30</v>
      </c>
      <c r="K180" t="s">
        <v>30</v>
      </c>
    </row>
    <row r="181" spans="1:11" x14ac:dyDescent="0.25">
      <c r="A181" t="s">
        <v>168</v>
      </c>
      <c r="B181" t="s">
        <v>656</v>
      </c>
      <c r="C181" t="s">
        <v>18</v>
      </c>
      <c r="D181" t="s">
        <v>657</v>
      </c>
      <c r="E181">
        <v>5</v>
      </c>
      <c r="F181">
        <v>10</v>
      </c>
      <c r="G181" t="s">
        <v>632</v>
      </c>
      <c r="H181">
        <v>100</v>
      </c>
      <c r="I181">
        <v>60</v>
      </c>
      <c r="J181">
        <v>60</v>
      </c>
      <c r="K181" t="s">
        <v>30</v>
      </c>
    </row>
    <row r="182" spans="1:11" x14ac:dyDescent="0.25">
      <c r="A182" t="s">
        <v>169</v>
      </c>
      <c r="B182" t="s">
        <v>541</v>
      </c>
      <c r="C182" t="s">
        <v>36</v>
      </c>
      <c r="D182">
        <v>8</v>
      </c>
      <c r="E182">
        <v>8</v>
      </c>
      <c r="F182">
        <v>2</v>
      </c>
      <c r="G182">
        <v>60</v>
      </c>
      <c r="H182">
        <v>85</v>
      </c>
      <c r="I182" t="s">
        <v>521</v>
      </c>
      <c r="J182">
        <v>50</v>
      </c>
      <c r="K182" t="s">
        <v>30</v>
      </c>
    </row>
    <row r="183" spans="1:11" x14ac:dyDescent="0.25">
      <c r="A183" t="s">
        <v>170</v>
      </c>
      <c r="B183" t="s">
        <v>658</v>
      </c>
      <c r="C183" t="s">
        <v>28</v>
      </c>
      <c r="D183">
        <v>4</v>
      </c>
      <c r="E183">
        <v>4</v>
      </c>
      <c r="F183">
        <v>7</v>
      </c>
      <c r="G183">
        <v>80</v>
      </c>
      <c r="H183">
        <v>75</v>
      </c>
      <c r="I183">
        <v>30</v>
      </c>
      <c r="J183">
        <v>60</v>
      </c>
      <c r="K183" t="s">
        <v>16</v>
      </c>
    </row>
    <row r="184" spans="1:11" x14ac:dyDescent="0.25">
      <c r="A184" t="s">
        <v>46</v>
      </c>
      <c r="B184" t="s">
        <v>453</v>
      </c>
      <c r="C184" t="s">
        <v>21</v>
      </c>
      <c r="D184">
        <v>7.5</v>
      </c>
      <c r="E184">
        <v>7.5</v>
      </c>
      <c r="F184">
        <v>8</v>
      </c>
      <c r="G184">
        <v>80</v>
      </c>
      <c r="H184">
        <v>70</v>
      </c>
      <c r="I184">
        <v>20</v>
      </c>
      <c r="J184">
        <v>70</v>
      </c>
      <c r="K184" t="s">
        <v>16</v>
      </c>
    </row>
    <row r="185" spans="1:11" x14ac:dyDescent="0.25">
      <c r="A185" t="s">
        <v>171</v>
      </c>
      <c r="B185" t="s">
        <v>659</v>
      </c>
      <c r="C185" t="s">
        <v>23</v>
      </c>
      <c r="D185">
        <v>8.5</v>
      </c>
      <c r="E185">
        <v>6.5</v>
      </c>
      <c r="F185">
        <v>1</v>
      </c>
      <c r="G185">
        <v>70</v>
      </c>
      <c r="H185">
        <v>85</v>
      </c>
      <c r="I185">
        <v>80</v>
      </c>
      <c r="J185">
        <v>50</v>
      </c>
      <c r="K185" t="s">
        <v>16</v>
      </c>
    </row>
    <row r="186" spans="1:11" x14ac:dyDescent="0.25">
      <c r="A186" t="s">
        <v>172</v>
      </c>
      <c r="B186" t="s">
        <v>514</v>
      </c>
      <c r="C186" t="s">
        <v>36</v>
      </c>
      <c r="D186">
        <v>5</v>
      </c>
      <c r="E186">
        <v>4.5</v>
      </c>
      <c r="F186">
        <v>6</v>
      </c>
      <c r="G186">
        <v>80</v>
      </c>
      <c r="H186">
        <v>80</v>
      </c>
      <c r="I186" t="s">
        <v>593</v>
      </c>
      <c r="J186">
        <v>70</v>
      </c>
      <c r="K186" t="s">
        <v>487</v>
      </c>
    </row>
    <row r="187" spans="1:11" x14ac:dyDescent="0.25">
      <c r="A187" t="s">
        <v>39</v>
      </c>
      <c r="B187" t="s">
        <v>555</v>
      </c>
      <c r="C187" t="s">
        <v>38</v>
      </c>
      <c r="D187">
        <v>6</v>
      </c>
      <c r="E187">
        <v>4</v>
      </c>
      <c r="F187">
        <v>7</v>
      </c>
      <c r="G187">
        <v>80</v>
      </c>
      <c r="H187">
        <v>100</v>
      </c>
      <c r="I187">
        <v>90</v>
      </c>
      <c r="J187">
        <v>50</v>
      </c>
      <c r="K187" t="s">
        <v>16</v>
      </c>
    </row>
    <row r="188" spans="1:11" x14ac:dyDescent="0.25">
      <c r="A188" t="s">
        <v>40</v>
      </c>
      <c r="B188" t="s">
        <v>658</v>
      </c>
      <c r="C188" t="s">
        <v>507</v>
      </c>
      <c r="D188">
        <v>7</v>
      </c>
      <c r="E188">
        <v>5</v>
      </c>
      <c r="F188">
        <v>6</v>
      </c>
      <c r="G188">
        <v>70</v>
      </c>
      <c r="H188" t="s">
        <v>500</v>
      </c>
      <c r="I188">
        <v>30</v>
      </c>
      <c r="J188">
        <v>40</v>
      </c>
      <c r="K188" t="s">
        <v>16</v>
      </c>
    </row>
    <row r="189" spans="1:11" x14ac:dyDescent="0.25">
      <c r="A189" t="s">
        <v>143</v>
      </c>
      <c r="B189" t="s">
        <v>660</v>
      </c>
      <c r="C189" t="s">
        <v>18</v>
      </c>
      <c r="D189">
        <v>4</v>
      </c>
      <c r="E189">
        <v>4</v>
      </c>
      <c r="F189">
        <v>3</v>
      </c>
      <c r="G189">
        <v>70</v>
      </c>
      <c r="H189">
        <v>100</v>
      </c>
      <c r="I189" t="s">
        <v>645</v>
      </c>
      <c r="J189">
        <v>90</v>
      </c>
      <c r="K189" t="s">
        <v>30</v>
      </c>
    </row>
    <row r="190" spans="1:11" x14ac:dyDescent="0.25">
      <c r="A190" t="s">
        <v>114</v>
      </c>
      <c r="B190" t="s">
        <v>661</v>
      </c>
      <c r="C190" t="s">
        <v>21</v>
      </c>
      <c r="D190">
        <v>5</v>
      </c>
      <c r="E190">
        <v>4.5</v>
      </c>
      <c r="F190">
        <v>10</v>
      </c>
      <c r="G190">
        <v>60</v>
      </c>
      <c r="H190">
        <v>85</v>
      </c>
      <c r="I190">
        <v>50</v>
      </c>
      <c r="J190">
        <v>60</v>
      </c>
      <c r="K190" t="s">
        <v>16</v>
      </c>
    </row>
    <row r="191" spans="1:11" x14ac:dyDescent="0.25">
      <c r="A191" t="s">
        <v>144</v>
      </c>
      <c r="B191" t="s">
        <v>623</v>
      </c>
      <c r="C191" t="s">
        <v>34</v>
      </c>
      <c r="D191">
        <v>6</v>
      </c>
      <c r="E191" t="s">
        <v>600</v>
      </c>
      <c r="F191">
        <v>1</v>
      </c>
      <c r="G191">
        <v>70</v>
      </c>
      <c r="H191">
        <v>95</v>
      </c>
      <c r="I191" t="s">
        <v>589</v>
      </c>
      <c r="J191">
        <v>70</v>
      </c>
      <c r="K191" t="s">
        <v>16</v>
      </c>
    </row>
    <row r="192" spans="1:11" x14ac:dyDescent="0.25">
      <c r="A192" t="s">
        <v>173</v>
      </c>
      <c r="B192" t="s">
        <v>662</v>
      </c>
      <c r="C192" t="s">
        <v>21</v>
      </c>
      <c r="D192">
        <v>9</v>
      </c>
      <c r="E192">
        <v>4</v>
      </c>
      <c r="F192">
        <v>10</v>
      </c>
      <c r="G192">
        <v>70</v>
      </c>
      <c r="H192">
        <v>95</v>
      </c>
      <c r="I192">
        <v>40</v>
      </c>
      <c r="J192">
        <v>10</v>
      </c>
      <c r="K192" t="s">
        <v>511</v>
      </c>
    </row>
    <row r="193" spans="1:11" x14ac:dyDescent="0.25">
      <c r="A193" t="s">
        <v>174</v>
      </c>
      <c r="B193" t="s">
        <v>663</v>
      </c>
      <c r="C193" t="s">
        <v>23</v>
      </c>
      <c r="D193">
        <v>9</v>
      </c>
      <c r="E193">
        <v>8.5</v>
      </c>
      <c r="F193" t="s">
        <v>613</v>
      </c>
      <c r="G193">
        <v>100</v>
      </c>
      <c r="H193">
        <v>75</v>
      </c>
      <c r="I193">
        <v>10</v>
      </c>
      <c r="J193">
        <v>20</v>
      </c>
      <c r="K193" t="s">
        <v>526</v>
      </c>
    </row>
    <row r="194" spans="1:11" x14ac:dyDescent="0.25">
      <c r="A194" t="s">
        <v>73</v>
      </c>
      <c r="B194" t="s">
        <v>509</v>
      </c>
      <c r="C194" t="s">
        <v>18</v>
      </c>
      <c r="D194">
        <v>7</v>
      </c>
      <c r="E194">
        <v>4.5</v>
      </c>
      <c r="F194">
        <v>7</v>
      </c>
      <c r="G194" t="s">
        <v>532</v>
      </c>
      <c r="H194" t="s">
        <v>652</v>
      </c>
      <c r="I194">
        <v>90</v>
      </c>
      <c r="J194">
        <v>80</v>
      </c>
      <c r="K194" t="s">
        <v>511</v>
      </c>
    </row>
    <row r="195" spans="1:11" x14ac:dyDescent="0.25">
      <c r="A195" t="s">
        <v>175</v>
      </c>
      <c r="B195" t="s">
        <v>559</v>
      </c>
      <c r="C195" t="s">
        <v>28</v>
      </c>
      <c r="D195">
        <v>8</v>
      </c>
      <c r="E195">
        <v>6.5</v>
      </c>
      <c r="F195">
        <v>8</v>
      </c>
      <c r="G195" t="s">
        <v>552</v>
      </c>
      <c r="H195">
        <v>80</v>
      </c>
      <c r="I195">
        <v>30</v>
      </c>
      <c r="J195">
        <v>80</v>
      </c>
      <c r="K195" t="s">
        <v>16</v>
      </c>
    </row>
    <row r="196" spans="1:11" x14ac:dyDescent="0.25">
      <c r="A196" t="s">
        <v>176</v>
      </c>
      <c r="B196" t="s">
        <v>439</v>
      </c>
      <c r="C196" t="s">
        <v>34</v>
      </c>
      <c r="D196">
        <v>9</v>
      </c>
      <c r="E196">
        <v>9</v>
      </c>
      <c r="F196" t="s">
        <v>664</v>
      </c>
      <c r="H196">
        <v>75</v>
      </c>
      <c r="I196">
        <v>40</v>
      </c>
      <c r="J196">
        <v>50</v>
      </c>
      <c r="K196" t="s">
        <v>16</v>
      </c>
    </row>
    <row r="197" spans="1:11" x14ac:dyDescent="0.25">
      <c r="A197" t="s">
        <v>69</v>
      </c>
      <c r="B197" t="s">
        <v>665</v>
      </c>
      <c r="C197" t="s">
        <v>34</v>
      </c>
      <c r="D197">
        <v>10</v>
      </c>
      <c r="E197">
        <v>6</v>
      </c>
      <c r="F197">
        <v>4</v>
      </c>
      <c r="G197">
        <v>100</v>
      </c>
      <c r="H197">
        <v>85</v>
      </c>
      <c r="I197">
        <v>60</v>
      </c>
      <c r="J197">
        <v>80</v>
      </c>
      <c r="K197" t="s">
        <v>19</v>
      </c>
    </row>
    <row r="198" spans="1:11" x14ac:dyDescent="0.25">
      <c r="A198" t="s">
        <v>130</v>
      </c>
      <c r="B198" t="s">
        <v>434</v>
      </c>
      <c r="C198" t="s">
        <v>34</v>
      </c>
      <c r="D198">
        <v>8.5</v>
      </c>
      <c r="E198">
        <v>8</v>
      </c>
      <c r="F198" t="s">
        <v>433</v>
      </c>
      <c r="G198">
        <v>70</v>
      </c>
      <c r="H198" t="s">
        <v>605</v>
      </c>
      <c r="I198">
        <v>30</v>
      </c>
      <c r="J198">
        <v>50</v>
      </c>
      <c r="K198" t="s">
        <v>14</v>
      </c>
    </row>
    <row r="199" spans="1:11" x14ac:dyDescent="0.25">
      <c r="A199" t="s">
        <v>177</v>
      </c>
      <c r="B199" t="s">
        <v>628</v>
      </c>
      <c r="C199" t="s">
        <v>34</v>
      </c>
      <c r="D199">
        <v>6.5</v>
      </c>
      <c r="E199">
        <v>5.5</v>
      </c>
      <c r="F199">
        <v>5</v>
      </c>
      <c r="G199">
        <v>80</v>
      </c>
      <c r="H199">
        <v>75</v>
      </c>
      <c r="I199">
        <v>40</v>
      </c>
      <c r="J199" t="s">
        <v>666</v>
      </c>
      <c r="K199" t="s">
        <v>19</v>
      </c>
    </row>
    <row r="200" spans="1:11" x14ac:dyDescent="0.25">
      <c r="A200" t="s">
        <v>178</v>
      </c>
      <c r="B200" t="s">
        <v>620</v>
      </c>
      <c r="C200" t="s">
        <v>667</v>
      </c>
      <c r="D200">
        <v>8.5</v>
      </c>
      <c r="E200">
        <v>8.5</v>
      </c>
      <c r="F200">
        <v>4</v>
      </c>
      <c r="G200" t="s">
        <v>458</v>
      </c>
      <c r="H200">
        <v>95</v>
      </c>
      <c r="I200">
        <v>90</v>
      </c>
      <c r="J200">
        <v>40</v>
      </c>
      <c r="K200" t="s">
        <v>26</v>
      </c>
    </row>
    <row r="201" spans="1:11" x14ac:dyDescent="0.25">
      <c r="A201" t="s">
        <v>88</v>
      </c>
      <c r="B201" t="s">
        <v>668</v>
      </c>
      <c r="C201" t="s">
        <v>18</v>
      </c>
      <c r="D201" t="s">
        <v>489</v>
      </c>
      <c r="E201">
        <v>6.5</v>
      </c>
      <c r="F201">
        <v>8</v>
      </c>
      <c r="G201">
        <v>100</v>
      </c>
      <c r="H201" t="s">
        <v>500</v>
      </c>
      <c r="I201">
        <v>30</v>
      </c>
      <c r="J201">
        <v>10</v>
      </c>
      <c r="K201" t="s">
        <v>16</v>
      </c>
    </row>
    <row r="202" spans="1:11" x14ac:dyDescent="0.25">
      <c r="A202" t="s">
        <v>179</v>
      </c>
      <c r="B202" t="s">
        <v>669</v>
      </c>
      <c r="C202" t="s">
        <v>36</v>
      </c>
      <c r="D202">
        <v>7.5</v>
      </c>
      <c r="E202">
        <v>7.5</v>
      </c>
      <c r="F202">
        <v>4</v>
      </c>
      <c r="G202">
        <v>70</v>
      </c>
      <c r="H202">
        <v>80</v>
      </c>
      <c r="I202">
        <v>50</v>
      </c>
      <c r="J202">
        <v>10</v>
      </c>
      <c r="K202" t="s">
        <v>14</v>
      </c>
    </row>
    <row r="203" spans="1:11" x14ac:dyDescent="0.25">
      <c r="A203" t="s">
        <v>180</v>
      </c>
      <c r="B203" t="s">
        <v>625</v>
      </c>
      <c r="C203" t="s">
        <v>670</v>
      </c>
      <c r="D203">
        <v>5</v>
      </c>
      <c r="E203">
        <v>4.5</v>
      </c>
      <c r="F203">
        <v>3</v>
      </c>
      <c r="G203">
        <v>80</v>
      </c>
      <c r="H203">
        <v>100</v>
      </c>
      <c r="I203">
        <v>80</v>
      </c>
      <c r="J203">
        <v>30</v>
      </c>
      <c r="K203" t="s">
        <v>19</v>
      </c>
    </row>
    <row r="204" spans="1:11" x14ac:dyDescent="0.25">
      <c r="A204" t="s">
        <v>52</v>
      </c>
      <c r="B204" t="s">
        <v>665</v>
      </c>
      <c r="C204" t="s">
        <v>18</v>
      </c>
      <c r="D204">
        <v>8.5</v>
      </c>
      <c r="E204">
        <v>8.5</v>
      </c>
      <c r="F204">
        <v>2</v>
      </c>
      <c r="G204">
        <v>70</v>
      </c>
      <c r="H204">
        <v>85</v>
      </c>
      <c r="I204">
        <v>90</v>
      </c>
      <c r="J204" t="s">
        <v>427</v>
      </c>
      <c r="K204" t="s">
        <v>30</v>
      </c>
    </row>
    <row r="205" spans="1:11" x14ac:dyDescent="0.25">
      <c r="A205" t="s">
        <v>126</v>
      </c>
      <c r="B205" t="s">
        <v>671</v>
      </c>
      <c r="C205" t="s">
        <v>23</v>
      </c>
      <c r="D205">
        <v>6</v>
      </c>
      <c r="E205">
        <v>4.5</v>
      </c>
      <c r="F205">
        <v>2</v>
      </c>
      <c r="G205">
        <v>60</v>
      </c>
      <c r="H205">
        <v>95</v>
      </c>
      <c r="I205">
        <v>80</v>
      </c>
      <c r="J205">
        <v>50</v>
      </c>
      <c r="K205" t="s">
        <v>526</v>
      </c>
    </row>
    <row r="206" spans="1:11" x14ac:dyDescent="0.25">
      <c r="A206" t="s">
        <v>181</v>
      </c>
      <c r="B206" t="s">
        <v>432</v>
      </c>
      <c r="C206" t="s">
        <v>28</v>
      </c>
      <c r="D206">
        <v>10</v>
      </c>
      <c r="E206">
        <v>6</v>
      </c>
      <c r="F206">
        <v>10</v>
      </c>
      <c r="G206">
        <v>60</v>
      </c>
      <c r="H206">
        <v>75</v>
      </c>
      <c r="I206" t="s">
        <v>468</v>
      </c>
      <c r="J206">
        <v>70</v>
      </c>
      <c r="K206" t="s">
        <v>16</v>
      </c>
    </row>
    <row r="207" spans="1:11" x14ac:dyDescent="0.25">
      <c r="A207" t="s">
        <v>182</v>
      </c>
      <c r="B207" t="s">
        <v>672</v>
      </c>
      <c r="C207" t="s">
        <v>13</v>
      </c>
      <c r="D207">
        <v>9</v>
      </c>
      <c r="E207" t="s">
        <v>545</v>
      </c>
      <c r="F207">
        <v>3</v>
      </c>
      <c r="G207">
        <v>80</v>
      </c>
      <c r="H207" t="s">
        <v>519</v>
      </c>
      <c r="I207">
        <v>40</v>
      </c>
      <c r="J207">
        <v>10</v>
      </c>
      <c r="K207" t="s">
        <v>19</v>
      </c>
    </row>
    <row r="208" spans="1:11" x14ac:dyDescent="0.25">
      <c r="A208" t="s">
        <v>183</v>
      </c>
      <c r="B208" t="s">
        <v>673</v>
      </c>
      <c r="C208" t="s">
        <v>36</v>
      </c>
      <c r="D208">
        <v>10</v>
      </c>
      <c r="E208">
        <v>6</v>
      </c>
      <c r="F208">
        <v>6</v>
      </c>
      <c r="G208">
        <v>90</v>
      </c>
      <c r="H208">
        <v>95</v>
      </c>
      <c r="I208">
        <v>10</v>
      </c>
      <c r="J208">
        <v>50</v>
      </c>
      <c r="K208" t="s">
        <v>19</v>
      </c>
    </row>
    <row r="209" spans="1:11" x14ac:dyDescent="0.25">
      <c r="A209" t="s">
        <v>75</v>
      </c>
      <c r="B209" t="s">
        <v>587</v>
      </c>
      <c r="C209" t="s">
        <v>34</v>
      </c>
      <c r="D209">
        <v>4.5</v>
      </c>
      <c r="E209">
        <v>4.5</v>
      </c>
      <c r="F209">
        <v>5</v>
      </c>
      <c r="G209" t="s">
        <v>528</v>
      </c>
      <c r="H209">
        <v>95</v>
      </c>
      <c r="I209">
        <v>90</v>
      </c>
      <c r="J209">
        <v>50</v>
      </c>
      <c r="K209" t="s">
        <v>14</v>
      </c>
    </row>
    <row r="210" spans="1:11" x14ac:dyDescent="0.25">
      <c r="A210" t="s">
        <v>158</v>
      </c>
      <c r="B210" t="s">
        <v>674</v>
      </c>
      <c r="C210" t="s">
        <v>21</v>
      </c>
      <c r="D210">
        <v>5.5</v>
      </c>
      <c r="E210">
        <v>4.5</v>
      </c>
      <c r="F210">
        <v>3</v>
      </c>
      <c r="G210">
        <v>60</v>
      </c>
      <c r="H210">
        <v>85</v>
      </c>
      <c r="I210">
        <v>60</v>
      </c>
      <c r="J210">
        <v>70</v>
      </c>
      <c r="K210" t="s">
        <v>16</v>
      </c>
    </row>
    <row r="211" spans="1:11" x14ac:dyDescent="0.25">
      <c r="A211" t="s">
        <v>184</v>
      </c>
      <c r="B211" t="s">
        <v>471</v>
      </c>
      <c r="C211" t="s">
        <v>28</v>
      </c>
      <c r="D211">
        <v>10</v>
      </c>
      <c r="E211">
        <v>9</v>
      </c>
      <c r="F211">
        <v>4</v>
      </c>
      <c r="G211">
        <v>60</v>
      </c>
      <c r="H211">
        <v>95</v>
      </c>
      <c r="I211">
        <v>20</v>
      </c>
      <c r="J211">
        <v>90</v>
      </c>
      <c r="K211" t="s">
        <v>30</v>
      </c>
    </row>
    <row r="212" spans="1:11" x14ac:dyDescent="0.25">
      <c r="A212" t="s">
        <v>185</v>
      </c>
      <c r="B212" t="s">
        <v>623</v>
      </c>
      <c r="C212" t="s">
        <v>28</v>
      </c>
      <c r="D212" t="s">
        <v>495</v>
      </c>
      <c r="E212">
        <v>4</v>
      </c>
      <c r="F212">
        <v>9</v>
      </c>
      <c r="G212">
        <v>60</v>
      </c>
      <c r="H212">
        <v>90</v>
      </c>
      <c r="I212" t="s">
        <v>464</v>
      </c>
      <c r="J212">
        <v>30</v>
      </c>
      <c r="K212" t="s">
        <v>475</v>
      </c>
    </row>
    <row r="213" spans="1:11" x14ac:dyDescent="0.25">
      <c r="A213" t="s">
        <v>186</v>
      </c>
      <c r="B213" t="s">
        <v>675</v>
      </c>
      <c r="C213" t="s">
        <v>18</v>
      </c>
      <c r="D213">
        <v>4.5</v>
      </c>
      <c r="E213">
        <v>4</v>
      </c>
      <c r="F213" t="s">
        <v>676</v>
      </c>
      <c r="H213">
        <v>90</v>
      </c>
      <c r="I213">
        <v>80</v>
      </c>
      <c r="J213">
        <v>10</v>
      </c>
      <c r="K213" t="s">
        <v>30</v>
      </c>
    </row>
    <row r="214" spans="1:11" x14ac:dyDescent="0.25">
      <c r="A214" t="s">
        <v>124</v>
      </c>
      <c r="B214" t="s">
        <v>576</v>
      </c>
      <c r="C214" t="s">
        <v>34</v>
      </c>
      <c r="D214">
        <v>7.5</v>
      </c>
      <c r="E214">
        <v>4</v>
      </c>
      <c r="F214">
        <v>9</v>
      </c>
      <c r="G214">
        <v>100</v>
      </c>
      <c r="H214">
        <v>100</v>
      </c>
      <c r="I214" t="s">
        <v>547</v>
      </c>
      <c r="J214">
        <v>10</v>
      </c>
      <c r="K214" t="s">
        <v>470</v>
      </c>
    </row>
    <row r="215" spans="1:11" x14ac:dyDescent="0.25">
      <c r="A215" t="s">
        <v>187</v>
      </c>
      <c r="B215" t="s">
        <v>659</v>
      </c>
      <c r="C215" t="s">
        <v>38</v>
      </c>
      <c r="D215">
        <v>8.5</v>
      </c>
      <c r="E215">
        <v>4.5</v>
      </c>
      <c r="F215">
        <v>1</v>
      </c>
      <c r="G215">
        <v>70</v>
      </c>
      <c r="H215">
        <v>95</v>
      </c>
      <c r="I215">
        <v>20</v>
      </c>
      <c r="J215">
        <v>90</v>
      </c>
      <c r="K215" t="s">
        <v>14</v>
      </c>
    </row>
    <row r="216" spans="1:11" x14ac:dyDescent="0.25">
      <c r="A216" t="s">
        <v>188</v>
      </c>
      <c r="B216" t="s">
        <v>677</v>
      </c>
      <c r="C216" t="s">
        <v>21</v>
      </c>
      <c r="D216">
        <v>6</v>
      </c>
      <c r="E216">
        <v>5.5</v>
      </c>
      <c r="F216">
        <v>3</v>
      </c>
      <c r="G216">
        <v>60</v>
      </c>
      <c r="H216">
        <v>100</v>
      </c>
      <c r="I216">
        <v>70</v>
      </c>
      <c r="J216">
        <v>60</v>
      </c>
      <c r="K216" t="s">
        <v>30</v>
      </c>
    </row>
    <row r="217" spans="1:11" x14ac:dyDescent="0.25">
      <c r="A217" t="s">
        <v>189</v>
      </c>
      <c r="B217" t="s">
        <v>678</v>
      </c>
      <c r="C217" t="s">
        <v>36</v>
      </c>
      <c r="D217">
        <v>4.5</v>
      </c>
      <c r="E217">
        <v>4</v>
      </c>
      <c r="F217" t="s">
        <v>679</v>
      </c>
      <c r="G217">
        <v>60</v>
      </c>
      <c r="H217">
        <v>90</v>
      </c>
      <c r="I217">
        <v>70</v>
      </c>
      <c r="J217">
        <v>90</v>
      </c>
      <c r="K217" t="s">
        <v>26</v>
      </c>
    </row>
    <row r="218" spans="1:11" x14ac:dyDescent="0.25">
      <c r="A218" t="s">
        <v>187</v>
      </c>
      <c r="B218" t="s">
        <v>680</v>
      </c>
      <c r="C218" t="s">
        <v>636</v>
      </c>
      <c r="D218">
        <v>6</v>
      </c>
      <c r="E218">
        <v>5.5</v>
      </c>
      <c r="F218">
        <v>9</v>
      </c>
      <c r="G218">
        <v>90</v>
      </c>
      <c r="H218">
        <v>85</v>
      </c>
      <c r="I218">
        <v>40</v>
      </c>
      <c r="J218">
        <v>40</v>
      </c>
      <c r="K218" t="s">
        <v>639</v>
      </c>
    </row>
    <row r="219" spans="1:11" x14ac:dyDescent="0.25">
      <c r="A219" t="s">
        <v>48</v>
      </c>
      <c r="B219" t="s">
        <v>681</v>
      </c>
      <c r="C219" t="s">
        <v>38</v>
      </c>
      <c r="D219">
        <v>5.5</v>
      </c>
      <c r="E219">
        <v>4</v>
      </c>
      <c r="F219">
        <v>1</v>
      </c>
      <c r="G219">
        <v>80</v>
      </c>
      <c r="H219">
        <v>90</v>
      </c>
      <c r="I219">
        <v>10</v>
      </c>
      <c r="J219">
        <v>40</v>
      </c>
      <c r="K219" t="s">
        <v>480</v>
      </c>
    </row>
    <row r="220" spans="1:11" x14ac:dyDescent="0.25">
      <c r="A220" t="s">
        <v>682</v>
      </c>
      <c r="B220" t="s">
        <v>683</v>
      </c>
      <c r="C220" t="s">
        <v>684</v>
      </c>
      <c r="D220">
        <v>4</v>
      </c>
      <c r="E220">
        <v>4</v>
      </c>
      <c r="F220">
        <v>10</v>
      </c>
      <c r="G220" t="s">
        <v>641</v>
      </c>
      <c r="H220">
        <v>100</v>
      </c>
      <c r="I220">
        <v>10</v>
      </c>
      <c r="J220">
        <v>40</v>
      </c>
      <c r="K220" t="s">
        <v>14</v>
      </c>
    </row>
    <row r="221" spans="1:11" x14ac:dyDescent="0.25">
      <c r="A221" t="s">
        <v>190</v>
      </c>
      <c r="B221" t="s">
        <v>596</v>
      </c>
      <c r="C221" t="s">
        <v>28</v>
      </c>
      <c r="D221" t="s">
        <v>580</v>
      </c>
      <c r="E221">
        <v>5.5</v>
      </c>
      <c r="F221">
        <v>1</v>
      </c>
      <c r="G221">
        <v>90</v>
      </c>
      <c r="H221">
        <v>80</v>
      </c>
      <c r="I221">
        <v>40</v>
      </c>
      <c r="J221">
        <v>60</v>
      </c>
      <c r="K221" t="s">
        <v>16</v>
      </c>
    </row>
    <row r="222" spans="1:11" x14ac:dyDescent="0.25">
      <c r="A222" t="s">
        <v>151</v>
      </c>
      <c r="B222" t="s">
        <v>564</v>
      </c>
      <c r="C222" t="s">
        <v>18</v>
      </c>
      <c r="D222">
        <v>5</v>
      </c>
      <c r="E222">
        <v>5</v>
      </c>
      <c r="F222">
        <v>9</v>
      </c>
      <c r="G222" t="s">
        <v>519</v>
      </c>
      <c r="H222">
        <v>80</v>
      </c>
      <c r="I222">
        <v>50</v>
      </c>
      <c r="J222">
        <v>10</v>
      </c>
      <c r="K222" t="s">
        <v>508</v>
      </c>
    </row>
    <row r="223" spans="1:11" x14ac:dyDescent="0.25">
      <c r="A223" t="s">
        <v>191</v>
      </c>
      <c r="B223" t="s">
        <v>685</v>
      </c>
      <c r="C223" t="s">
        <v>684</v>
      </c>
      <c r="D223" t="s">
        <v>484</v>
      </c>
      <c r="E223">
        <v>6</v>
      </c>
      <c r="F223">
        <v>8</v>
      </c>
      <c r="G223">
        <v>70</v>
      </c>
      <c r="H223">
        <v>95</v>
      </c>
      <c r="I223">
        <v>70</v>
      </c>
      <c r="J223" t="s">
        <v>666</v>
      </c>
      <c r="K223" t="s">
        <v>19</v>
      </c>
    </row>
    <row r="224" spans="1:11" x14ac:dyDescent="0.25">
      <c r="A224" t="s">
        <v>99</v>
      </c>
      <c r="B224" t="s">
        <v>558</v>
      </c>
      <c r="C224" t="s">
        <v>18</v>
      </c>
      <c r="D224">
        <v>6</v>
      </c>
      <c r="E224">
        <v>5.5</v>
      </c>
      <c r="F224">
        <v>3</v>
      </c>
      <c r="G224">
        <v>90</v>
      </c>
      <c r="H224">
        <v>85</v>
      </c>
      <c r="I224">
        <v>40</v>
      </c>
      <c r="J224">
        <v>40</v>
      </c>
      <c r="K224" t="s">
        <v>19</v>
      </c>
    </row>
    <row r="225" spans="1:11" x14ac:dyDescent="0.25">
      <c r="A225" t="s">
        <v>192</v>
      </c>
      <c r="B225" t="s">
        <v>686</v>
      </c>
      <c r="C225" t="s">
        <v>36</v>
      </c>
      <c r="D225">
        <v>8</v>
      </c>
      <c r="E225">
        <v>7</v>
      </c>
      <c r="F225">
        <v>7</v>
      </c>
      <c r="G225" t="s">
        <v>687</v>
      </c>
      <c r="H225" t="s">
        <v>688</v>
      </c>
      <c r="I225">
        <v>70</v>
      </c>
      <c r="J225">
        <v>40</v>
      </c>
      <c r="K225" t="s">
        <v>19</v>
      </c>
    </row>
    <row r="226" spans="1:11" x14ac:dyDescent="0.25">
      <c r="A226" t="s">
        <v>43</v>
      </c>
      <c r="B226" t="s">
        <v>594</v>
      </c>
      <c r="C226" t="s">
        <v>13</v>
      </c>
      <c r="D226">
        <v>4.5</v>
      </c>
      <c r="E226">
        <v>4.5</v>
      </c>
      <c r="F226">
        <v>6</v>
      </c>
      <c r="G226">
        <v>90</v>
      </c>
      <c r="H226">
        <v>95</v>
      </c>
      <c r="I226">
        <v>40</v>
      </c>
      <c r="J226">
        <v>10</v>
      </c>
      <c r="K226" t="s">
        <v>475</v>
      </c>
    </row>
    <row r="227" spans="1:11" x14ac:dyDescent="0.25">
      <c r="A227" t="s">
        <v>193</v>
      </c>
      <c r="B227" t="s">
        <v>602</v>
      </c>
      <c r="C227" t="s">
        <v>36</v>
      </c>
      <c r="D227">
        <v>2</v>
      </c>
      <c r="E227">
        <v>4</v>
      </c>
      <c r="F227">
        <v>10</v>
      </c>
      <c r="G227">
        <v>90</v>
      </c>
      <c r="H227">
        <v>95</v>
      </c>
      <c r="I227" t="s">
        <v>427</v>
      </c>
      <c r="J227">
        <v>40</v>
      </c>
      <c r="K227" t="s">
        <v>30</v>
      </c>
    </row>
    <row r="228" spans="1:11" x14ac:dyDescent="0.25">
      <c r="A228" t="s">
        <v>137</v>
      </c>
      <c r="B228" t="s">
        <v>564</v>
      </c>
      <c r="C228" t="s">
        <v>36</v>
      </c>
      <c r="D228">
        <v>4</v>
      </c>
      <c r="E228">
        <v>4</v>
      </c>
      <c r="F228">
        <v>4</v>
      </c>
      <c r="G228">
        <v>50</v>
      </c>
      <c r="H228">
        <v>95</v>
      </c>
      <c r="I228">
        <v>80</v>
      </c>
      <c r="J228">
        <v>40</v>
      </c>
      <c r="K228" t="s">
        <v>16</v>
      </c>
    </row>
    <row r="229" spans="1:11" x14ac:dyDescent="0.25">
      <c r="A229" t="s">
        <v>81</v>
      </c>
      <c r="B229" t="s">
        <v>548</v>
      </c>
      <c r="C229" t="s">
        <v>28</v>
      </c>
      <c r="D229" t="s">
        <v>442</v>
      </c>
      <c r="E229">
        <v>6.5</v>
      </c>
      <c r="F229">
        <v>5</v>
      </c>
      <c r="G229">
        <v>80</v>
      </c>
      <c r="H229">
        <v>90</v>
      </c>
      <c r="I229">
        <v>60</v>
      </c>
      <c r="J229">
        <v>50</v>
      </c>
      <c r="K229" t="s">
        <v>19</v>
      </c>
    </row>
    <row r="230" spans="1:11" x14ac:dyDescent="0.25">
      <c r="A230" t="s">
        <v>124</v>
      </c>
      <c r="B230" t="s">
        <v>592</v>
      </c>
      <c r="C230" t="s">
        <v>23</v>
      </c>
      <c r="D230" t="s">
        <v>569</v>
      </c>
      <c r="E230">
        <v>4.5</v>
      </c>
      <c r="F230" t="s">
        <v>650</v>
      </c>
      <c r="G230">
        <v>70</v>
      </c>
      <c r="H230">
        <v>75</v>
      </c>
      <c r="I230">
        <v>60</v>
      </c>
      <c r="J230">
        <v>60</v>
      </c>
      <c r="K230" t="s">
        <v>480</v>
      </c>
    </row>
    <row r="231" spans="1:11" x14ac:dyDescent="0.25">
      <c r="A231" t="s">
        <v>194</v>
      </c>
      <c r="B231" t="s">
        <v>689</v>
      </c>
      <c r="C231" t="s">
        <v>36</v>
      </c>
      <c r="D231">
        <v>9.5</v>
      </c>
      <c r="E231">
        <v>5</v>
      </c>
      <c r="F231">
        <v>1</v>
      </c>
      <c r="G231">
        <v>90</v>
      </c>
      <c r="H231">
        <v>90</v>
      </c>
      <c r="I231">
        <v>70</v>
      </c>
      <c r="J231">
        <v>50</v>
      </c>
      <c r="K231" t="s">
        <v>26</v>
      </c>
    </row>
    <row r="232" spans="1:11" x14ac:dyDescent="0.25">
      <c r="A232" t="s">
        <v>195</v>
      </c>
      <c r="B232" t="s">
        <v>690</v>
      </c>
      <c r="C232" t="s">
        <v>21</v>
      </c>
      <c r="D232" t="s">
        <v>586</v>
      </c>
      <c r="E232">
        <v>6</v>
      </c>
      <c r="F232">
        <v>4</v>
      </c>
      <c r="G232">
        <v>90</v>
      </c>
      <c r="H232" t="s">
        <v>614</v>
      </c>
      <c r="I232">
        <v>60</v>
      </c>
      <c r="J232">
        <v>50</v>
      </c>
      <c r="K232" t="s">
        <v>30</v>
      </c>
    </row>
    <row r="233" spans="1:11" x14ac:dyDescent="0.25">
      <c r="A233" t="s">
        <v>196</v>
      </c>
      <c r="B233" t="s">
        <v>517</v>
      </c>
      <c r="C233" t="s">
        <v>23</v>
      </c>
      <c r="D233">
        <v>9.5</v>
      </c>
      <c r="E233">
        <v>6.5</v>
      </c>
      <c r="F233">
        <v>3</v>
      </c>
      <c r="G233">
        <v>100</v>
      </c>
      <c r="H233">
        <v>90</v>
      </c>
      <c r="I233">
        <v>80</v>
      </c>
      <c r="J233">
        <v>30</v>
      </c>
      <c r="K233" t="s">
        <v>470</v>
      </c>
    </row>
    <row r="234" spans="1:11" x14ac:dyDescent="0.25">
      <c r="A234" t="s">
        <v>197</v>
      </c>
      <c r="B234" t="s">
        <v>677</v>
      </c>
      <c r="C234" t="s">
        <v>670</v>
      </c>
      <c r="D234">
        <v>4.5</v>
      </c>
      <c r="E234">
        <v>4</v>
      </c>
      <c r="F234">
        <v>1</v>
      </c>
      <c r="G234">
        <v>60</v>
      </c>
      <c r="H234">
        <v>100</v>
      </c>
      <c r="I234">
        <v>40</v>
      </c>
      <c r="J234">
        <v>20</v>
      </c>
      <c r="K234" t="s">
        <v>26</v>
      </c>
    </row>
    <row r="235" spans="1:11" x14ac:dyDescent="0.25">
      <c r="A235" t="s">
        <v>198</v>
      </c>
      <c r="B235" t="s">
        <v>691</v>
      </c>
      <c r="C235" t="s">
        <v>670</v>
      </c>
      <c r="D235">
        <v>7.5</v>
      </c>
      <c r="E235">
        <v>6.5</v>
      </c>
      <c r="F235">
        <v>1</v>
      </c>
      <c r="G235">
        <v>100</v>
      </c>
      <c r="H235">
        <v>95</v>
      </c>
      <c r="I235">
        <v>80</v>
      </c>
      <c r="J235">
        <v>80</v>
      </c>
      <c r="K235" t="s">
        <v>475</v>
      </c>
    </row>
    <row r="236" spans="1:11" x14ac:dyDescent="0.25">
      <c r="A236" t="s">
        <v>199</v>
      </c>
      <c r="B236" t="s">
        <v>555</v>
      </c>
      <c r="C236" t="s">
        <v>13</v>
      </c>
      <c r="D236">
        <v>7</v>
      </c>
      <c r="E236">
        <v>4</v>
      </c>
      <c r="F236">
        <v>1</v>
      </c>
      <c r="G236">
        <v>100</v>
      </c>
      <c r="H236">
        <v>80</v>
      </c>
      <c r="I236">
        <v>90</v>
      </c>
      <c r="J236">
        <v>50</v>
      </c>
      <c r="K236" t="s">
        <v>14</v>
      </c>
    </row>
    <row r="237" spans="1:11" x14ac:dyDescent="0.25">
      <c r="A237" t="s">
        <v>200</v>
      </c>
      <c r="B237" t="s">
        <v>620</v>
      </c>
      <c r="C237" t="s">
        <v>13</v>
      </c>
      <c r="D237">
        <v>4.5</v>
      </c>
      <c r="E237">
        <v>4</v>
      </c>
      <c r="F237">
        <v>4</v>
      </c>
      <c r="G237">
        <v>90</v>
      </c>
      <c r="H237" t="s">
        <v>687</v>
      </c>
      <c r="I237">
        <v>50</v>
      </c>
      <c r="J237">
        <v>60</v>
      </c>
      <c r="K237" t="s">
        <v>19</v>
      </c>
    </row>
    <row r="238" spans="1:11" x14ac:dyDescent="0.25">
      <c r="A238" t="s">
        <v>112</v>
      </c>
      <c r="B238" t="s">
        <v>455</v>
      </c>
      <c r="C238" t="s">
        <v>38</v>
      </c>
      <c r="D238">
        <v>7</v>
      </c>
      <c r="E238">
        <v>5.5</v>
      </c>
      <c r="F238">
        <v>10</v>
      </c>
      <c r="G238">
        <v>100</v>
      </c>
      <c r="H238">
        <v>75</v>
      </c>
      <c r="I238">
        <v>50</v>
      </c>
      <c r="J238">
        <v>20</v>
      </c>
      <c r="K238" t="s">
        <v>14</v>
      </c>
    </row>
    <row r="239" spans="1:11" x14ac:dyDescent="0.25">
      <c r="A239" t="s">
        <v>201</v>
      </c>
      <c r="B239" t="s">
        <v>513</v>
      </c>
      <c r="C239" t="s">
        <v>13</v>
      </c>
      <c r="D239">
        <v>7</v>
      </c>
      <c r="E239">
        <v>6</v>
      </c>
      <c r="F239" t="s">
        <v>650</v>
      </c>
      <c r="G239">
        <v>100</v>
      </c>
      <c r="H239">
        <v>70</v>
      </c>
      <c r="I239">
        <v>30</v>
      </c>
      <c r="J239" t="s">
        <v>589</v>
      </c>
      <c r="K239" t="s">
        <v>30</v>
      </c>
    </row>
    <row r="240" spans="1:11" x14ac:dyDescent="0.25">
      <c r="A240" t="s">
        <v>202</v>
      </c>
      <c r="B240" t="s">
        <v>601</v>
      </c>
      <c r="C240" t="s">
        <v>38</v>
      </c>
      <c r="D240">
        <v>8.5</v>
      </c>
      <c r="E240">
        <v>4.5</v>
      </c>
      <c r="F240" t="s">
        <v>578</v>
      </c>
      <c r="G240">
        <v>60</v>
      </c>
      <c r="H240">
        <v>75</v>
      </c>
      <c r="I240">
        <v>80</v>
      </c>
      <c r="J240" t="s">
        <v>547</v>
      </c>
      <c r="K240" t="s">
        <v>14</v>
      </c>
    </row>
    <row r="241" spans="1:11" x14ac:dyDescent="0.25">
      <c r="A241" t="s">
        <v>203</v>
      </c>
      <c r="B241" t="s">
        <v>692</v>
      </c>
      <c r="C241" t="s">
        <v>34</v>
      </c>
      <c r="D241" t="s">
        <v>693</v>
      </c>
      <c r="E241">
        <v>4</v>
      </c>
      <c r="F241">
        <v>3</v>
      </c>
      <c r="G241">
        <v>50</v>
      </c>
      <c r="H241">
        <v>75</v>
      </c>
      <c r="I241">
        <v>30</v>
      </c>
      <c r="J241">
        <v>70</v>
      </c>
      <c r="K241" t="s">
        <v>14</v>
      </c>
    </row>
    <row r="242" spans="1:11" x14ac:dyDescent="0.25">
      <c r="A242" t="s">
        <v>204</v>
      </c>
      <c r="B242" t="s">
        <v>623</v>
      </c>
      <c r="C242" t="s">
        <v>28</v>
      </c>
      <c r="D242" t="s">
        <v>657</v>
      </c>
      <c r="E242">
        <v>5.5</v>
      </c>
      <c r="F242">
        <v>9</v>
      </c>
      <c r="G242">
        <v>80</v>
      </c>
      <c r="H242">
        <v>100</v>
      </c>
      <c r="I242">
        <v>30</v>
      </c>
      <c r="J242">
        <v>20</v>
      </c>
      <c r="K242" t="s">
        <v>16</v>
      </c>
    </row>
    <row r="243" spans="1:11" x14ac:dyDescent="0.25">
      <c r="A243" t="s">
        <v>89</v>
      </c>
      <c r="B243" t="s">
        <v>583</v>
      </c>
      <c r="C243" t="s">
        <v>34</v>
      </c>
      <c r="D243">
        <v>7</v>
      </c>
      <c r="E243">
        <v>4.5</v>
      </c>
      <c r="F243">
        <v>2</v>
      </c>
      <c r="G243">
        <v>90</v>
      </c>
      <c r="H243" t="s">
        <v>641</v>
      </c>
      <c r="I243">
        <v>70</v>
      </c>
      <c r="J243">
        <v>60</v>
      </c>
      <c r="K243" t="s">
        <v>14</v>
      </c>
    </row>
    <row r="244" spans="1:11" x14ac:dyDescent="0.25">
      <c r="A244" t="s">
        <v>205</v>
      </c>
      <c r="B244" t="s">
        <v>694</v>
      </c>
      <c r="C244" t="s">
        <v>34</v>
      </c>
      <c r="D244">
        <v>5.5</v>
      </c>
      <c r="E244">
        <v>5</v>
      </c>
      <c r="F244">
        <v>9</v>
      </c>
      <c r="G244">
        <v>80</v>
      </c>
      <c r="H244">
        <v>75</v>
      </c>
      <c r="I244">
        <v>70</v>
      </c>
      <c r="J244">
        <v>20</v>
      </c>
      <c r="K244" t="s">
        <v>16</v>
      </c>
    </row>
    <row r="245" spans="1:11" x14ac:dyDescent="0.25">
      <c r="A245" t="s">
        <v>206</v>
      </c>
      <c r="B245" t="s">
        <v>463</v>
      </c>
      <c r="C245" t="s">
        <v>28</v>
      </c>
      <c r="D245">
        <v>4.5</v>
      </c>
      <c r="E245">
        <v>4.5</v>
      </c>
      <c r="F245">
        <v>3</v>
      </c>
      <c r="G245">
        <v>100</v>
      </c>
      <c r="H245" t="s">
        <v>605</v>
      </c>
      <c r="I245">
        <v>30</v>
      </c>
      <c r="J245">
        <v>70</v>
      </c>
      <c r="K245" t="s">
        <v>19</v>
      </c>
    </row>
    <row r="246" spans="1:11" x14ac:dyDescent="0.25">
      <c r="A246" t="s">
        <v>207</v>
      </c>
      <c r="B246" t="s">
        <v>695</v>
      </c>
      <c r="C246" t="s">
        <v>13</v>
      </c>
      <c r="D246">
        <v>4</v>
      </c>
      <c r="E246">
        <v>4</v>
      </c>
      <c r="F246">
        <v>8</v>
      </c>
      <c r="G246">
        <v>70</v>
      </c>
      <c r="H246">
        <v>70</v>
      </c>
      <c r="I246">
        <v>30</v>
      </c>
      <c r="J246">
        <v>20</v>
      </c>
      <c r="K246" t="s">
        <v>26</v>
      </c>
    </row>
    <row r="247" spans="1:11" x14ac:dyDescent="0.25">
      <c r="A247" t="s">
        <v>208</v>
      </c>
      <c r="B247" t="s">
        <v>608</v>
      </c>
      <c r="C247" t="s">
        <v>636</v>
      </c>
      <c r="D247">
        <v>8</v>
      </c>
      <c r="E247" t="s">
        <v>693</v>
      </c>
      <c r="F247">
        <v>7</v>
      </c>
      <c r="G247">
        <v>50</v>
      </c>
      <c r="H247">
        <v>70</v>
      </c>
      <c r="I247">
        <v>60</v>
      </c>
      <c r="J247">
        <v>90</v>
      </c>
      <c r="K247" t="s">
        <v>14</v>
      </c>
    </row>
    <row r="248" spans="1:11" x14ac:dyDescent="0.25">
      <c r="A248" t="s">
        <v>209</v>
      </c>
      <c r="B248" t="s">
        <v>696</v>
      </c>
      <c r="C248" t="s">
        <v>18</v>
      </c>
      <c r="D248">
        <v>6</v>
      </c>
      <c r="E248">
        <v>5.5</v>
      </c>
      <c r="F248">
        <v>7</v>
      </c>
      <c r="G248">
        <v>50</v>
      </c>
      <c r="H248" t="s">
        <v>431</v>
      </c>
      <c r="I248">
        <v>90</v>
      </c>
      <c r="J248">
        <v>40</v>
      </c>
      <c r="K248" t="s">
        <v>16</v>
      </c>
    </row>
    <row r="249" spans="1:11" x14ac:dyDescent="0.25">
      <c r="A249" t="s">
        <v>203</v>
      </c>
      <c r="B249" t="s">
        <v>513</v>
      </c>
      <c r="C249" t="s">
        <v>13</v>
      </c>
      <c r="D249">
        <v>5</v>
      </c>
      <c r="E249">
        <v>4</v>
      </c>
      <c r="F249">
        <v>5</v>
      </c>
      <c r="G249" t="s">
        <v>632</v>
      </c>
      <c r="H249" t="s">
        <v>652</v>
      </c>
      <c r="I249">
        <v>30</v>
      </c>
      <c r="J249">
        <v>20</v>
      </c>
      <c r="K249" t="s">
        <v>26</v>
      </c>
    </row>
    <row r="250" spans="1:11" x14ac:dyDescent="0.25">
      <c r="A250" t="s">
        <v>105</v>
      </c>
      <c r="B250" t="s">
        <v>610</v>
      </c>
      <c r="C250" t="s">
        <v>38</v>
      </c>
      <c r="D250" t="s">
        <v>438</v>
      </c>
      <c r="E250">
        <v>5.5</v>
      </c>
      <c r="F250">
        <v>2</v>
      </c>
      <c r="G250">
        <v>70</v>
      </c>
      <c r="H250">
        <v>75</v>
      </c>
      <c r="I250">
        <v>80</v>
      </c>
      <c r="J250">
        <v>40</v>
      </c>
      <c r="K250" t="s">
        <v>30</v>
      </c>
    </row>
    <row r="251" spans="1:11" x14ac:dyDescent="0.25">
      <c r="A251" t="s">
        <v>210</v>
      </c>
      <c r="B251" t="s">
        <v>564</v>
      </c>
      <c r="C251" t="s">
        <v>13</v>
      </c>
      <c r="D251">
        <v>4</v>
      </c>
      <c r="E251">
        <v>4</v>
      </c>
      <c r="F251" t="s">
        <v>572</v>
      </c>
      <c r="G251">
        <v>80</v>
      </c>
      <c r="H251">
        <v>100</v>
      </c>
      <c r="I251">
        <v>60</v>
      </c>
      <c r="J251">
        <v>80</v>
      </c>
      <c r="K251" t="s">
        <v>19</v>
      </c>
    </row>
    <row r="252" spans="1:11" x14ac:dyDescent="0.25">
      <c r="A252" t="s">
        <v>211</v>
      </c>
      <c r="B252" t="s">
        <v>683</v>
      </c>
      <c r="C252" t="s">
        <v>507</v>
      </c>
      <c r="D252">
        <v>5</v>
      </c>
      <c r="E252">
        <v>4.5</v>
      </c>
      <c r="F252">
        <v>6</v>
      </c>
      <c r="G252">
        <v>100</v>
      </c>
      <c r="H252">
        <v>75</v>
      </c>
      <c r="I252">
        <v>80</v>
      </c>
      <c r="J252">
        <v>60</v>
      </c>
      <c r="K252" t="s">
        <v>26</v>
      </c>
    </row>
    <row r="253" spans="1:11" x14ac:dyDescent="0.25">
      <c r="A253" t="s">
        <v>212</v>
      </c>
      <c r="B253" t="s">
        <v>697</v>
      </c>
      <c r="C253" t="s">
        <v>529</v>
      </c>
      <c r="D253">
        <v>9.5</v>
      </c>
      <c r="E253" t="s">
        <v>698</v>
      </c>
      <c r="F253" t="s">
        <v>461</v>
      </c>
      <c r="I253">
        <v>70</v>
      </c>
      <c r="J253">
        <v>50</v>
      </c>
      <c r="K253" t="s">
        <v>30</v>
      </c>
    </row>
    <row r="254" spans="1:11" x14ac:dyDescent="0.25">
      <c r="A254" t="s">
        <v>213</v>
      </c>
      <c r="B254" t="s">
        <v>623</v>
      </c>
      <c r="C254" t="s">
        <v>38</v>
      </c>
      <c r="D254" t="s">
        <v>699</v>
      </c>
      <c r="E254">
        <v>4.5</v>
      </c>
      <c r="F254">
        <v>9</v>
      </c>
      <c r="G254">
        <v>100</v>
      </c>
      <c r="H254">
        <v>85</v>
      </c>
      <c r="I254">
        <v>40</v>
      </c>
      <c r="J254">
        <v>80</v>
      </c>
      <c r="K254" t="s">
        <v>470</v>
      </c>
    </row>
    <row r="255" spans="1:11" x14ac:dyDescent="0.25">
      <c r="A255" t="s">
        <v>99</v>
      </c>
      <c r="B255" t="s">
        <v>700</v>
      </c>
      <c r="C255" t="s">
        <v>38</v>
      </c>
      <c r="D255">
        <v>7.5</v>
      </c>
      <c r="E255">
        <v>5</v>
      </c>
      <c r="F255">
        <v>5</v>
      </c>
      <c r="G255">
        <v>70</v>
      </c>
      <c r="H255">
        <v>95</v>
      </c>
      <c r="I255">
        <v>30</v>
      </c>
      <c r="J255" t="s">
        <v>446</v>
      </c>
      <c r="K255" t="s">
        <v>30</v>
      </c>
    </row>
    <row r="256" spans="1:11" x14ac:dyDescent="0.25">
      <c r="A256" t="s">
        <v>208</v>
      </c>
      <c r="B256" t="s">
        <v>607</v>
      </c>
      <c r="C256" t="s">
        <v>38</v>
      </c>
      <c r="D256" t="s">
        <v>568</v>
      </c>
      <c r="E256">
        <v>7</v>
      </c>
      <c r="F256">
        <v>9</v>
      </c>
      <c r="G256">
        <v>100</v>
      </c>
      <c r="H256">
        <v>85</v>
      </c>
      <c r="I256">
        <v>90</v>
      </c>
      <c r="J256">
        <v>10</v>
      </c>
      <c r="K256" t="s">
        <v>19</v>
      </c>
    </row>
    <row r="257" spans="1:11" x14ac:dyDescent="0.25">
      <c r="A257" t="s">
        <v>172</v>
      </c>
      <c r="B257" t="s">
        <v>701</v>
      </c>
      <c r="C257" t="s">
        <v>507</v>
      </c>
      <c r="D257">
        <v>9</v>
      </c>
      <c r="E257">
        <v>9</v>
      </c>
      <c r="F257">
        <v>6</v>
      </c>
      <c r="G257">
        <v>100</v>
      </c>
      <c r="H257">
        <v>90</v>
      </c>
      <c r="I257">
        <v>10</v>
      </c>
      <c r="J257">
        <v>70</v>
      </c>
      <c r="K257" t="s">
        <v>19</v>
      </c>
    </row>
    <row r="258" spans="1:11" x14ac:dyDescent="0.25">
      <c r="A258" t="s">
        <v>207</v>
      </c>
      <c r="B258" t="s">
        <v>702</v>
      </c>
      <c r="C258" t="s">
        <v>28</v>
      </c>
      <c r="D258">
        <v>4.5</v>
      </c>
      <c r="E258">
        <v>4.5</v>
      </c>
      <c r="F258">
        <v>4</v>
      </c>
      <c r="G258">
        <v>100</v>
      </c>
      <c r="H258">
        <v>90</v>
      </c>
      <c r="I258">
        <v>90</v>
      </c>
      <c r="J258">
        <v>40</v>
      </c>
      <c r="K258" t="s">
        <v>30</v>
      </c>
    </row>
    <row r="259" spans="1:11" x14ac:dyDescent="0.25">
      <c r="A259" t="s">
        <v>214</v>
      </c>
      <c r="B259" t="s">
        <v>656</v>
      </c>
      <c r="C259" t="s">
        <v>38</v>
      </c>
      <c r="D259">
        <v>10</v>
      </c>
      <c r="E259">
        <v>9</v>
      </c>
      <c r="F259">
        <v>10</v>
      </c>
      <c r="G259">
        <v>90</v>
      </c>
      <c r="H259">
        <v>75</v>
      </c>
      <c r="I259">
        <v>60</v>
      </c>
      <c r="J259">
        <v>10</v>
      </c>
      <c r="K259" t="s">
        <v>30</v>
      </c>
    </row>
    <row r="260" spans="1:11" x14ac:dyDescent="0.25">
      <c r="A260" t="s">
        <v>147</v>
      </c>
      <c r="B260" t="s">
        <v>576</v>
      </c>
      <c r="C260" t="s">
        <v>21</v>
      </c>
      <c r="D260">
        <v>4.5</v>
      </c>
      <c r="E260">
        <v>4</v>
      </c>
      <c r="F260">
        <v>3</v>
      </c>
      <c r="G260">
        <v>70</v>
      </c>
      <c r="H260">
        <v>80</v>
      </c>
      <c r="I260">
        <v>80</v>
      </c>
      <c r="J260">
        <v>40</v>
      </c>
      <c r="K260" t="s">
        <v>16</v>
      </c>
    </row>
    <row r="261" spans="1:11" x14ac:dyDescent="0.25">
      <c r="A261" t="s">
        <v>215</v>
      </c>
      <c r="B261" t="s">
        <v>523</v>
      </c>
      <c r="C261" t="s">
        <v>28</v>
      </c>
      <c r="D261">
        <v>4.5</v>
      </c>
      <c r="E261" t="s">
        <v>445</v>
      </c>
      <c r="F261">
        <v>8</v>
      </c>
      <c r="G261">
        <v>50</v>
      </c>
      <c r="H261">
        <v>80</v>
      </c>
      <c r="I261">
        <v>10</v>
      </c>
      <c r="J261">
        <v>20</v>
      </c>
      <c r="K261" t="s">
        <v>511</v>
      </c>
    </row>
    <row r="262" spans="1:11" x14ac:dyDescent="0.25">
      <c r="A262" t="s">
        <v>216</v>
      </c>
      <c r="B262" t="s">
        <v>620</v>
      </c>
      <c r="C262" t="s">
        <v>507</v>
      </c>
      <c r="D262">
        <v>9</v>
      </c>
      <c r="E262">
        <v>5</v>
      </c>
      <c r="F262">
        <v>4</v>
      </c>
      <c r="G262">
        <v>60</v>
      </c>
      <c r="H262">
        <v>90</v>
      </c>
      <c r="I262">
        <v>30</v>
      </c>
      <c r="J262">
        <v>60</v>
      </c>
      <c r="K262" t="s">
        <v>16</v>
      </c>
    </row>
    <row r="263" spans="1:11" x14ac:dyDescent="0.25">
      <c r="A263" t="s">
        <v>217</v>
      </c>
      <c r="B263" t="s">
        <v>596</v>
      </c>
      <c r="C263" t="s">
        <v>621</v>
      </c>
      <c r="D263">
        <v>10</v>
      </c>
      <c r="E263">
        <v>7</v>
      </c>
      <c r="F263">
        <v>3</v>
      </c>
      <c r="G263">
        <v>100</v>
      </c>
      <c r="H263">
        <v>95</v>
      </c>
      <c r="I263">
        <v>70</v>
      </c>
      <c r="J263">
        <v>70</v>
      </c>
      <c r="K263" t="s">
        <v>14</v>
      </c>
    </row>
    <row r="264" spans="1:11" x14ac:dyDescent="0.25">
      <c r="A264" t="s">
        <v>205</v>
      </c>
      <c r="B264" t="s">
        <v>535</v>
      </c>
      <c r="C264" t="s">
        <v>38</v>
      </c>
      <c r="D264">
        <v>7</v>
      </c>
      <c r="E264">
        <v>5.5</v>
      </c>
      <c r="F264">
        <v>1</v>
      </c>
      <c r="G264">
        <v>60</v>
      </c>
      <c r="H264">
        <v>75</v>
      </c>
      <c r="I264">
        <v>50</v>
      </c>
      <c r="J264">
        <v>20</v>
      </c>
      <c r="K264" t="s">
        <v>16</v>
      </c>
    </row>
    <row r="265" spans="1:11" x14ac:dyDescent="0.25">
      <c r="A265" t="s">
        <v>22</v>
      </c>
      <c r="B265" t="s">
        <v>557</v>
      </c>
      <c r="C265" t="s">
        <v>13</v>
      </c>
      <c r="D265">
        <v>6.5</v>
      </c>
      <c r="E265" t="s">
        <v>490</v>
      </c>
      <c r="F265">
        <v>4</v>
      </c>
      <c r="G265">
        <v>50</v>
      </c>
      <c r="H265">
        <v>80</v>
      </c>
      <c r="I265">
        <v>80</v>
      </c>
      <c r="J265" t="s">
        <v>666</v>
      </c>
      <c r="K265" t="s">
        <v>19</v>
      </c>
    </row>
    <row r="266" spans="1:11" x14ac:dyDescent="0.25">
      <c r="A266" t="s">
        <v>148</v>
      </c>
      <c r="B266" t="s">
        <v>703</v>
      </c>
      <c r="C266" t="s">
        <v>38</v>
      </c>
      <c r="D266">
        <v>8.5</v>
      </c>
      <c r="E266">
        <v>4.5</v>
      </c>
      <c r="F266">
        <v>6</v>
      </c>
      <c r="G266">
        <v>80</v>
      </c>
      <c r="H266">
        <v>90</v>
      </c>
      <c r="I266">
        <v>30</v>
      </c>
      <c r="J266">
        <v>50</v>
      </c>
      <c r="K266" t="s">
        <v>487</v>
      </c>
    </row>
    <row r="267" spans="1:11" x14ac:dyDescent="0.25">
      <c r="A267" t="s">
        <v>193</v>
      </c>
      <c r="B267" t="s">
        <v>704</v>
      </c>
      <c r="C267" t="s">
        <v>13</v>
      </c>
      <c r="D267">
        <v>6.5</v>
      </c>
      <c r="E267">
        <v>4</v>
      </c>
      <c r="F267">
        <v>4</v>
      </c>
      <c r="G267">
        <v>50</v>
      </c>
      <c r="H267">
        <v>75</v>
      </c>
      <c r="I267">
        <v>60</v>
      </c>
      <c r="J267">
        <v>30</v>
      </c>
      <c r="K267" t="s">
        <v>16</v>
      </c>
    </row>
    <row r="268" spans="1:11" x14ac:dyDescent="0.25">
      <c r="A268" t="s">
        <v>218</v>
      </c>
      <c r="B268" t="s">
        <v>683</v>
      </c>
      <c r="C268" t="s">
        <v>18</v>
      </c>
      <c r="D268">
        <v>5</v>
      </c>
      <c r="E268">
        <v>5</v>
      </c>
      <c r="F268">
        <v>7</v>
      </c>
      <c r="G268" t="s">
        <v>505</v>
      </c>
      <c r="H268">
        <v>85</v>
      </c>
      <c r="I268">
        <v>90</v>
      </c>
      <c r="J268">
        <v>30</v>
      </c>
      <c r="K268" t="s">
        <v>16</v>
      </c>
    </row>
    <row r="269" spans="1:11" x14ac:dyDescent="0.25">
      <c r="A269" t="s">
        <v>219</v>
      </c>
      <c r="B269" t="s">
        <v>705</v>
      </c>
      <c r="C269" t="s">
        <v>18</v>
      </c>
      <c r="D269">
        <v>5</v>
      </c>
      <c r="E269">
        <v>4</v>
      </c>
      <c r="F269">
        <v>6</v>
      </c>
      <c r="G269">
        <v>90</v>
      </c>
      <c r="H269">
        <v>70</v>
      </c>
      <c r="I269">
        <v>60</v>
      </c>
      <c r="J269">
        <v>10</v>
      </c>
      <c r="K269" t="s">
        <v>30</v>
      </c>
    </row>
    <row r="270" spans="1:11" x14ac:dyDescent="0.25">
      <c r="A270" t="s">
        <v>220</v>
      </c>
      <c r="B270" t="s">
        <v>527</v>
      </c>
      <c r="C270" t="s">
        <v>18</v>
      </c>
      <c r="D270">
        <v>8</v>
      </c>
      <c r="E270">
        <v>8</v>
      </c>
      <c r="F270">
        <v>8</v>
      </c>
      <c r="G270">
        <v>100</v>
      </c>
      <c r="H270">
        <v>85</v>
      </c>
      <c r="I270">
        <v>70</v>
      </c>
      <c r="J270">
        <v>80</v>
      </c>
      <c r="K270" t="s">
        <v>30</v>
      </c>
    </row>
    <row r="271" spans="1:11" x14ac:dyDescent="0.25">
      <c r="A271" t="s">
        <v>159</v>
      </c>
      <c r="B271" t="s">
        <v>623</v>
      </c>
      <c r="C271" t="s">
        <v>21</v>
      </c>
      <c r="D271">
        <v>4</v>
      </c>
      <c r="E271">
        <v>4</v>
      </c>
      <c r="F271">
        <v>5</v>
      </c>
      <c r="G271">
        <v>70</v>
      </c>
      <c r="H271">
        <v>75</v>
      </c>
      <c r="I271">
        <v>90</v>
      </c>
      <c r="J271" t="s">
        <v>547</v>
      </c>
      <c r="K271" t="s">
        <v>26</v>
      </c>
    </row>
    <row r="272" spans="1:11" x14ac:dyDescent="0.25">
      <c r="A272" t="s">
        <v>221</v>
      </c>
      <c r="B272" t="s">
        <v>651</v>
      </c>
      <c r="C272" t="s">
        <v>23</v>
      </c>
      <c r="D272">
        <v>8</v>
      </c>
      <c r="E272">
        <v>8</v>
      </c>
      <c r="F272">
        <v>2</v>
      </c>
      <c r="G272">
        <v>50</v>
      </c>
      <c r="H272">
        <v>80</v>
      </c>
      <c r="I272">
        <v>90</v>
      </c>
      <c r="J272">
        <v>60</v>
      </c>
      <c r="K272" t="s">
        <v>16</v>
      </c>
    </row>
    <row r="273" spans="1:11" x14ac:dyDescent="0.25">
      <c r="A273" t="s">
        <v>169</v>
      </c>
      <c r="B273" t="s">
        <v>627</v>
      </c>
      <c r="C273" t="s">
        <v>477</v>
      </c>
      <c r="D273">
        <v>8</v>
      </c>
      <c r="E273">
        <v>5.5</v>
      </c>
      <c r="F273">
        <v>7</v>
      </c>
      <c r="G273">
        <v>100</v>
      </c>
      <c r="H273">
        <v>100</v>
      </c>
      <c r="I273">
        <v>40</v>
      </c>
      <c r="J273">
        <v>50</v>
      </c>
      <c r="K273" t="s">
        <v>470</v>
      </c>
    </row>
    <row r="274" spans="1:11" x14ac:dyDescent="0.25">
      <c r="A274" t="s">
        <v>222</v>
      </c>
      <c r="B274" t="s">
        <v>706</v>
      </c>
      <c r="C274" t="s">
        <v>18</v>
      </c>
      <c r="D274">
        <v>4.5</v>
      </c>
      <c r="E274">
        <v>4.5</v>
      </c>
      <c r="F274">
        <v>2</v>
      </c>
      <c r="G274">
        <v>60</v>
      </c>
      <c r="H274">
        <v>75</v>
      </c>
      <c r="I274">
        <v>60</v>
      </c>
      <c r="J274">
        <v>70</v>
      </c>
      <c r="K274" t="s">
        <v>26</v>
      </c>
    </row>
    <row r="275" spans="1:11" x14ac:dyDescent="0.25">
      <c r="A275" t="s">
        <v>223</v>
      </c>
      <c r="B275" t="s">
        <v>485</v>
      </c>
      <c r="C275" t="s">
        <v>452</v>
      </c>
      <c r="D275">
        <v>10</v>
      </c>
      <c r="E275">
        <v>4</v>
      </c>
      <c r="F275">
        <v>10</v>
      </c>
      <c r="G275">
        <v>90</v>
      </c>
      <c r="H275">
        <v>80</v>
      </c>
      <c r="I275">
        <v>90</v>
      </c>
      <c r="J275" t="s">
        <v>498</v>
      </c>
      <c r="K275" t="s">
        <v>19</v>
      </c>
    </row>
    <row r="276" spans="1:11" x14ac:dyDescent="0.25">
      <c r="A276" t="s">
        <v>224</v>
      </c>
      <c r="B276" t="s">
        <v>634</v>
      </c>
      <c r="C276" t="s">
        <v>36</v>
      </c>
      <c r="D276">
        <v>6</v>
      </c>
      <c r="E276">
        <v>6</v>
      </c>
      <c r="F276">
        <v>2</v>
      </c>
      <c r="G276">
        <v>80</v>
      </c>
      <c r="H276" t="s">
        <v>632</v>
      </c>
      <c r="I276">
        <v>50</v>
      </c>
      <c r="J276">
        <v>30</v>
      </c>
      <c r="K276" t="s">
        <v>26</v>
      </c>
    </row>
    <row r="277" spans="1:11" x14ac:dyDescent="0.25">
      <c r="A277" t="s">
        <v>225</v>
      </c>
      <c r="B277" t="s">
        <v>565</v>
      </c>
      <c r="C277" t="s">
        <v>477</v>
      </c>
      <c r="D277">
        <v>5.5</v>
      </c>
      <c r="E277">
        <v>5.5</v>
      </c>
      <c r="F277">
        <v>8</v>
      </c>
      <c r="G277">
        <v>90</v>
      </c>
      <c r="H277">
        <v>95</v>
      </c>
      <c r="I277">
        <v>50</v>
      </c>
      <c r="J277" t="s">
        <v>446</v>
      </c>
      <c r="K277" t="s">
        <v>30</v>
      </c>
    </row>
    <row r="278" spans="1:11" x14ac:dyDescent="0.25">
      <c r="A278" t="s">
        <v>226</v>
      </c>
      <c r="B278" t="s">
        <v>707</v>
      </c>
      <c r="C278" t="s">
        <v>21</v>
      </c>
      <c r="D278">
        <v>10</v>
      </c>
      <c r="E278">
        <v>10</v>
      </c>
      <c r="F278">
        <v>2</v>
      </c>
      <c r="G278">
        <v>90</v>
      </c>
      <c r="H278">
        <v>95</v>
      </c>
      <c r="I278">
        <v>50</v>
      </c>
      <c r="J278">
        <v>60</v>
      </c>
      <c r="K278" t="s">
        <v>30</v>
      </c>
    </row>
    <row r="279" spans="1:11" x14ac:dyDescent="0.25">
      <c r="A279" t="s">
        <v>227</v>
      </c>
      <c r="B279" t="s">
        <v>654</v>
      </c>
      <c r="C279" t="s">
        <v>13</v>
      </c>
      <c r="D279">
        <v>4</v>
      </c>
      <c r="E279">
        <v>4</v>
      </c>
      <c r="F279">
        <v>8</v>
      </c>
      <c r="G279">
        <v>100</v>
      </c>
      <c r="H279" t="s">
        <v>431</v>
      </c>
      <c r="I279">
        <v>60</v>
      </c>
      <c r="J279">
        <v>20</v>
      </c>
      <c r="K279" t="s">
        <v>16</v>
      </c>
    </row>
    <row r="280" spans="1:11" x14ac:dyDescent="0.25">
      <c r="A280" t="s">
        <v>198</v>
      </c>
      <c r="B280" t="s">
        <v>708</v>
      </c>
      <c r="C280" t="s">
        <v>21</v>
      </c>
      <c r="D280">
        <v>5.5</v>
      </c>
      <c r="E280" t="s">
        <v>657</v>
      </c>
      <c r="F280">
        <v>5</v>
      </c>
      <c r="G280">
        <v>70</v>
      </c>
      <c r="H280">
        <v>80</v>
      </c>
      <c r="I280">
        <v>90</v>
      </c>
      <c r="J280">
        <v>30</v>
      </c>
      <c r="K280" t="s">
        <v>16</v>
      </c>
    </row>
    <row r="281" spans="1:11" x14ac:dyDescent="0.25">
      <c r="A281" t="s">
        <v>228</v>
      </c>
      <c r="B281" t="s">
        <v>709</v>
      </c>
      <c r="C281" t="s">
        <v>18</v>
      </c>
      <c r="D281" t="s">
        <v>515</v>
      </c>
      <c r="E281">
        <v>4</v>
      </c>
      <c r="F281">
        <v>1</v>
      </c>
      <c r="G281">
        <v>100</v>
      </c>
      <c r="H281">
        <v>100</v>
      </c>
      <c r="I281">
        <v>80</v>
      </c>
      <c r="J281">
        <v>10</v>
      </c>
      <c r="K281" t="s">
        <v>526</v>
      </c>
    </row>
    <row r="282" spans="1:11" x14ac:dyDescent="0.25">
      <c r="A282" t="s">
        <v>73</v>
      </c>
      <c r="B282" t="s">
        <v>597</v>
      </c>
      <c r="C282" t="s">
        <v>38</v>
      </c>
      <c r="D282">
        <v>4</v>
      </c>
      <c r="E282">
        <v>4</v>
      </c>
      <c r="F282" t="s">
        <v>710</v>
      </c>
      <c r="G282">
        <v>60</v>
      </c>
      <c r="H282">
        <v>95</v>
      </c>
      <c r="I282">
        <v>50</v>
      </c>
      <c r="J282">
        <v>30</v>
      </c>
      <c r="K282" t="s">
        <v>508</v>
      </c>
    </row>
    <row r="283" spans="1:11" x14ac:dyDescent="0.25">
      <c r="A283" t="s">
        <v>109</v>
      </c>
      <c r="B283" t="s">
        <v>630</v>
      </c>
      <c r="C283" t="s">
        <v>36</v>
      </c>
      <c r="D283">
        <v>6</v>
      </c>
      <c r="E283">
        <v>4</v>
      </c>
      <c r="F283">
        <v>6</v>
      </c>
      <c r="G283">
        <v>100</v>
      </c>
      <c r="H283">
        <v>75</v>
      </c>
      <c r="I283" t="s">
        <v>593</v>
      </c>
      <c r="J283" t="s">
        <v>468</v>
      </c>
      <c r="K283" t="s">
        <v>480</v>
      </c>
    </row>
    <row r="284" spans="1:11" x14ac:dyDescent="0.25">
      <c r="A284" t="s">
        <v>229</v>
      </c>
      <c r="B284" t="s">
        <v>669</v>
      </c>
      <c r="C284" t="s">
        <v>21</v>
      </c>
      <c r="D284">
        <v>4.5</v>
      </c>
      <c r="E284">
        <v>4</v>
      </c>
      <c r="F284" t="s">
        <v>615</v>
      </c>
      <c r="G284">
        <v>80</v>
      </c>
      <c r="H284">
        <v>70</v>
      </c>
      <c r="I284">
        <v>30</v>
      </c>
      <c r="J284">
        <v>40</v>
      </c>
      <c r="K284" t="s">
        <v>16</v>
      </c>
    </row>
    <row r="285" spans="1:11" x14ac:dyDescent="0.25">
      <c r="A285" t="s">
        <v>52</v>
      </c>
      <c r="B285" t="s">
        <v>702</v>
      </c>
      <c r="C285" t="s">
        <v>13</v>
      </c>
      <c r="D285">
        <v>9.5</v>
      </c>
      <c r="E285">
        <v>6.5</v>
      </c>
      <c r="F285">
        <v>2</v>
      </c>
      <c r="G285">
        <v>100</v>
      </c>
      <c r="H285">
        <v>75</v>
      </c>
      <c r="I285">
        <v>80</v>
      </c>
      <c r="J285">
        <v>20</v>
      </c>
      <c r="K285" t="s">
        <v>26</v>
      </c>
    </row>
    <row r="286" spans="1:11" x14ac:dyDescent="0.25">
      <c r="A286" t="s">
        <v>230</v>
      </c>
      <c r="B286" t="s">
        <v>491</v>
      </c>
      <c r="C286" t="s">
        <v>23</v>
      </c>
      <c r="D286">
        <v>4.5</v>
      </c>
      <c r="E286">
        <v>4.5</v>
      </c>
      <c r="F286">
        <v>6</v>
      </c>
      <c r="G286">
        <v>60</v>
      </c>
      <c r="H286">
        <v>85</v>
      </c>
      <c r="I286">
        <v>30</v>
      </c>
      <c r="J286">
        <v>30</v>
      </c>
      <c r="K286" t="s">
        <v>14</v>
      </c>
    </row>
    <row r="287" spans="1:11" x14ac:dyDescent="0.25">
      <c r="A287" t="s">
        <v>148</v>
      </c>
      <c r="B287" t="s">
        <v>473</v>
      </c>
      <c r="C287" t="s">
        <v>21</v>
      </c>
      <c r="D287">
        <v>5</v>
      </c>
      <c r="E287">
        <v>4.5</v>
      </c>
      <c r="F287">
        <v>6</v>
      </c>
      <c r="G287">
        <v>60</v>
      </c>
      <c r="H287" t="s">
        <v>467</v>
      </c>
      <c r="I287" t="s">
        <v>498</v>
      </c>
      <c r="J287" t="s">
        <v>606</v>
      </c>
      <c r="K287" t="s">
        <v>16</v>
      </c>
    </row>
    <row r="288" spans="1:11" x14ac:dyDescent="0.25">
      <c r="A288" t="s">
        <v>198</v>
      </c>
      <c r="B288" t="s">
        <v>571</v>
      </c>
      <c r="C288" t="s">
        <v>18</v>
      </c>
      <c r="D288">
        <v>4.5</v>
      </c>
      <c r="E288">
        <v>4</v>
      </c>
      <c r="F288">
        <v>2</v>
      </c>
      <c r="G288">
        <v>100</v>
      </c>
      <c r="H288">
        <v>85</v>
      </c>
      <c r="I288">
        <v>60</v>
      </c>
      <c r="J288">
        <v>70</v>
      </c>
      <c r="K288" t="s">
        <v>19</v>
      </c>
    </row>
    <row r="289" spans="1:11" x14ac:dyDescent="0.25">
      <c r="A289" t="s">
        <v>206</v>
      </c>
      <c r="B289" t="s">
        <v>681</v>
      </c>
      <c r="C289" t="s">
        <v>36</v>
      </c>
      <c r="D289" t="s">
        <v>711</v>
      </c>
      <c r="E289">
        <v>4.5</v>
      </c>
      <c r="F289">
        <v>4</v>
      </c>
      <c r="G289">
        <v>90</v>
      </c>
      <c r="H289">
        <v>90</v>
      </c>
      <c r="I289">
        <v>50</v>
      </c>
      <c r="J289">
        <v>10</v>
      </c>
      <c r="K289" t="s">
        <v>470</v>
      </c>
    </row>
    <row r="290" spans="1:11" x14ac:dyDescent="0.25">
      <c r="A290" t="s">
        <v>175</v>
      </c>
      <c r="B290" t="s">
        <v>540</v>
      </c>
      <c r="C290" t="s">
        <v>38</v>
      </c>
      <c r="D290">
        <v>8</v>
      </c>
      <c r="E290">
        <v>5.5</v>
      </c>
      <c r="F290">
        <v>7</v>
      </c>
      <c r="G290">
        <v>100</v>
      </c>
      <c r="H290">
        <v>70</v>
      </c>
      <c r="I290">
        <v>40</v>
      </c>
      <c r="J290">
        <v>80</v>
      </c>
      <c r="K290" t="s">
        <v>30</v>
      </c>
    </row>
    <row r="291" spans="1:11" x14ac:dyDescent="0.25">
      <c r="A291" t="s">
        <v>171</v>
      </c>
      <c r="B291" t="s">
        <v>592</v>
      </c>
      <c r="C291" t="s">
        <v>13</v>
      </c>
      <c r="D291">
        <v>9</v>
      </c>
      <c r="E291">
        <v>8.5</v>
      </c>
      <c r="F291">
        <v>2</v>
      </c>
      <c r="G291">
        <v>50</v>
      </c>
      <c r="H291">
        <v>80</v>
      </c>
      <c r="I291">
        <v>60</v>
      </c>
      <c r="J291" t="s">
        <v>712</v>
      </c>
      <c r="K291" t="s">
        <v>511</v>
      </c>
    </row>
    <row r="292" spans="1:11" x14ac:dyDescent="0.25">
      <c r="A292" t="s">
        <v>231</v>
      </c>
      <c r="B292" t="s">
        <v>713</v>
      </c>
      <c r="C292" t="s">
        <v>36</v>
      </c>
      <c r="D292" t="s">
        <v>642</v>
      </c>
      <c r="E292">
        <v>5</v>
      </c>
      <c r="F292">
        <v>8</v>
      </c>
      <c r="G292">
        <v>50</v>
      </c>
      <c r="H292">
        <v>70</v>
      </c>
      <c r="I292">
        <v>20</v>
      </c>
      <c r="J292">
        <v>10</v>
      </c>
      <c r="K292" t="s">
        <v>19</v>
      </c>
    </row>
    <row r="293" spans="1:11" x14ac:dyDescent="0.25">
      <c r="A293" t="s">
        <v>232</v>
      </c>
      <c r="B293" t="s">
        <v>476</v>
      </c>
      <c r="C293" t="s">
        <v>507</v>
      </c>
      <c r="D293" t="s">
        <v>515</v>
      </c>
      <c r="E293" t="s">
        <v>609</v>
      </c>
      <c r="F293" t="s">
        <v>714</v>
      </c>
      <c r="G293">
        <v>100</v>
      </c>
      <c r="H293">
        <v>95</v>
      </c>
      <c r="I293">
        <v>90</v>
      </c>
      <c r="J293">
        <v>70</v>
      </c>
      <c r="K293" t="s">
        <v>30</v>
      </c>
    </row>
    <row r="294" spans="1:11" x14ac:dyDescent="0.25">
      <c r="A294" t="s">
        <v>159</v>
      </c>
      <c r="B294" t="s">
        <v>618</v>
      </c>
      <c r="C294" t="s">
        <v>36</v>
      </c>
      <c r="D294">
        <v>8</v>
      </c>
      <c r="E294">
        <v>8</v>
      </c>
      <c r="F294">
        <v>10</v>
      </c>
      <c r="G294">
        <v>70</v>
      </c>
      <c r="H294">
        <v>70</v>
      </c>
      <c r="I294">
        <v>50</v>
      </c>
      <c r="J294">
        <v>20</v>
      </c>
      <c r="K294" t="s">
        <v>16</v>
      </c>
    </row>
    <row r="295" spans="1:11" x14ac:dyDescent="0.25">
      <c r="A295" t="s">
        <v>48</v>
      </c>
      <c r="B295" t="s">
        <v>471</v>
      </c>
      <c r="C295" t="s">
        <v>36</v>
      </c>
      <c r="D295">
        <v>6.5</v>
      </c>
      <c r="E295" t="s">
        <v>699</v>
      </c>
      <c r="F295">
        <v>10</v>
      </c>
      <c r="G295">
        <v>100</v>
      </c>
      <c r="H295" t="s">
        <v>467</v>
      </c>
      <c r="I295">
        <v>20</v>
      </c>
      <c r="J295">
        <v>50</v>
      </c>
      <c r="K295" t="s">
        <v>30</v>
      </c>
    </row>
    <row r="296" spans="1:11" x14ac:dyDescent="0.25">
      <c r="A296" t="s">
        <v>233</v>
      </c>
      <c r="B296" t="s">
        <v>488</v>
      </c>
      <c r="C296" t="s">
        <v>38</v>
      </c>
      <c r="D296">
        <v>4.5</v>
      </c>
      <c r="E296">
        <v>4.5</v>
      </c>
      <c r="F296">
        <v>2</v>
      </c>
      <c r="G296">
        <v>90</v>
      </c>
      <c r="H296" t="s">
        <v>581</v>
      </c>
      <c r="I296">
        <v>10</v>
      </c>
      <c r="J296">
        <v>50</v>
      </c>
      <c r="K296" t="s">
        <v>26</v>
      </c>
    </row>
    <row r="297" spans="1:11" x14ac:dyDescent="0.25">
      <c r="A297" t="s">
        <v>234</v>
      </c>
      <c r="B297" t="s">
        <v>447</v>
      </c>
      <c r="C297" t="s">
        <v>28</v>
      </c>
      <c r="D297">
        <v>9.5</v>
      </c>
      <c r="E297" t="s">
        <v>588</v>
      </c>
      <c r="F297">
        <v>3</v>
      </c>
      <c r="G297">
        <v>70</v>
      </c>
      <c r="H297">
        <v>90</v>
      </c>
      <c r="I297">
        <v>90</v>
      </c>
      <c r="J297">
        <v>50</v>
      </c>
      <c r="K297" t="s">
        <v>26</v>
      </c>
    </row>
    <row r="298" spans="1:11" x14ac:dyDescent="0.25">
      <c r="A298" t="s">
        <v>235</v>
      </c>
      <c r="B298" t="s">
        <v>444</v>
      </c>
      <c r="C298" t="s">
        <v>38</v>
      </c>
      <c r="D298" t="s">
        <v>698</v>
      </c>
      <c r="E298">
        <v>4.5</v>
      </c>
      <c r="F298">
        <v>1</v>
      </c>
      <c r="G298">
        <v>80</v>
      </c>
      <c r="H298">
        <v>80</v>
      </c>
      <c r="I298">
        <v>90</v>
      </c>
      <c r="J298">
        <v>20</v>
      </c>
      <c r="K298" t="s">
        <v>19</v>
      </c>
    </row>
    <row r="299" spans="1:11" x14ac:dyDescent="0.25">
      <c r="A299" t="s">
        <v>715</v>
      </c>
      <c r="B299" t="s">
        <v>597</v>
      </c>
      <c r="C299" t="s">
        <v>38</v>
      </c>
      <c r="D299" t="s">
        <v>693</v>
      </c>
      <c r="E299">
        <v>6.5</v>
      </c>
      <c r="F299">
        <v>1</v>
      </c>
      <c r="G299" t="s">
        <v>482</v>
      </c>
      <c r="H299">
        <v>75</v>
      </c>
      <c r="I299">
        <v>60</v>
      </c>
      <c r="J299" t="s">
        <v>498</v>
      </c>
      <c r="K299" t="s">
        <v>19</v>
      </c>
    </row>
    <row r="300" spans="1:11" x14ac:dyDescent="0.25">
      <c r="A300" t="s">
        <v>237</v>
      </c>
      <c r="B300" t="s">
        <v>700</v>
      </c>
      <c r="C300" t="s">
        <v>23</v>
      </c>
      <c r="D300">
        <v>9.5</v>
      </c>
      <c r="E300">
        <v>4.5</v>
      </c>
      <c r="F300" t="s">
        <v>538</v>
      </c>
      <c r="G300">
        <v>90</v>
      </c>
      <c r="H300" t="s">
        <v>560</v>
      </c>
      <c r="I300">
        <v>10</v>
      </c>
      <c r="J300">
        <v>10</v>
      </c>
      <c r="K300" t="s">
        <v>26</v>
      </c>
    </row>
    <row r="301" spans="1:11" x14ac:dyDescent="0.25">
      <c r="A301" t="s">
        <v>188</v>
      </c>
      <c r="B301" t="s">
        <v>716</v>
      </c>
      <c r="C301" t="s">
        <v>504</v>
      </c>
      <c r="D301">
        <v>7</v>
      </c>
      <c r="E301" t="s">
        <v>545</v>
      </c>
      <c r="F301">
        <v>3</v>
      </c>
      <c r="G301">
        <v>90</v>
      </c>
      <c r="H301" t="s">
        <v>605</v>
      </c>
      <c r="I301">
        <v>70</v>
      </c>
      <c r="J301">
        <v>40</v>
      </c>
      <c r="K301" t="s">
        <v>19</v>
      </c>
    </row>
    <row r="302" spans="1:11" x14ac:dyDescent="0.25">
      <c r="A302" t="s">
        <v>238</v>
      </c>
      <c r="B302" t="s">
        <v>717</v>
      </c>
      <c r="C302" t="s">
        <v>23</v>
      </c>
      <c r="D302">
        <v>6</v>
      </c>
      <c r="E302">
        <v>4</v>
      </c>
      <c r="F302">
        <v>10</v>
      </c>
      <c r="G302">
        <v>50</v>
      </c>
      <c r="H302" t="s">
        <v>687</v>
      </c>
      <c r="I302" t="s">
        <v>593</v>
      </c>
      <c r="J302">
        <v>30</v>
      </c>
      <c r="K302" t="s">
        <v>26</v>
      </c>
    </row>
    <row r="303" spans="1:11" x14ac:dyDescent="0.25">
      <c r="A303" t="s">
        <v>29</v>
      </c>
      <c r="B303" t="s">
        <v>718</v>
      </c>
      <c r="C303" t="s">
        <v>36</v>
      </c>
      <c r="D303">
        <v>7.5</v>
      </c>
      <c r="E303">
        <v>6</v>
      </c>
      <c r="F303">
        <v>5</v>
      </c>
      <c r="G303">
        <v>50</v>
      </c>
      <c r="H303">
        <v>90</v>
      </c>
      <c r="I303">
        <v>80</v>
      </c>
      <c r="J303">
        <v>10</v>
      </c>
      <c r="K303" t="s">
        <v>19</v>
      </c>
    </row>
    <row r="304" spans="1:11" x14ac:dyDescent="0.25">
      <c r="A304" t="s">
        <v>239</v>
      </c>
      <c r="B304" t="s">
        <v>623</v>
      </c>
      <c r="C304" t="s">
        <v>36</v>
      </c>
      <c r="D304">
        <v>10</v>
      </c>
      <c r="E304">
        <v>6</v>
      </c>
      <c r="F304">
        <v>10</v>
      </c>
      <c r="G304">
        <v>80</v>
      </c>
      <c r="H304">
        <v>80</v>
      </c>
      <c r="I304">
        <v>80</v>
      </c>
      <c r="J304">
        <v>40</v>
      </c>
      <c r="K304" t="s">
        <v>16</v>
      </c>
    </row>
    <row r="305" spans="1:11" x14ac:dyDescent="0.25">
      <c r="A305" t="s">
        <v>91</v>
      </c>
      <c r="B305" t="s">
        <v>616</v>
      </c>
      <c r="C305" t="s">
        <v>13</v>
      </c>
      <c r="D305">
        <v>7</v>
      </c>
      <c r="E305" t="s">
        <v>598</v>
      </c>
      <c r="F305">
        <v>4</v>
      </c>
      <c r="G305">
        <v>70</v>
      </c>
      <c r="H305">
        <v>95</v>
      </c>
      <c r="I305">
        <v>10</v>
      </c>
      <c r="J305">
        <v>60</v>
      </c>
      <c r="K305" t="s">
        <v>14</v>
      </c>
    </row>
    <row r="306" spans="1:11" x14ac:dyDescent="0.25">
      <c r="A306" t="s">
        <v>181</v>
      </c>
      <c r="B306" t="s">
        <v>456</v>
      </c>
      <c r="C306" t="s">
        <v>502</v>
      </c>
      <c r="D306">
        <v>4.5</v>
      </c>
      <c r="E306" t="s">
        <v>457</v>
      </c>
      <c r="F306" t="s">
        <v>578</v>
      </c>
      <c r="G306">
        <v>80</v>
      </c>
      <c r="H306">
        <v>85</v>
      </c>
      <c r="I306">
        <v>10</v>
      </c>
      <c r="J306" t="s">
        <v>712</v>
      </c>
      <c r="K306" t="s">
        <v>19</v>
      </c>
    </row>
    <row r="307" spans="1:11" x14ac:dyDescent="0.25">
      <c r="A307" t="s">
        <v>56</v>
      </c>
      <c r="B307" t="s">
        <v>596</v>
      </c>
      <c r="C307" t="s">
        <v>13</v>
      </c>
      <c r="D307">
        <v>8</v>
      </c>
      <c r="E307">
        <v>7</v>
      </c>
      <c r="F307" t="s">
        <v>679</v>
      </c>
      <c r="G307">
        <v>100</v>
      </c>
      <c r="H307">
        <v>70</v>
      </c>
      <c r="I307">
        <v>20</v>
      </c>
      <c r="J307">
        <v>90</v>
      </c>
      <c r="K307" t="s">
        <v>26</v>
      </c>
    </row>
    <row r="308" spans="1:11" x14ac:dyDescent="0.25">
      <c r="A308" t="s">
        <v>226</v>
      </c>
      <c r="B308" t="s">
        <v>719</v>
      </c>
      <c r="C308" t="s">
        <v>13</v>
      </c>
      <c r="D308">
        <v>8.5</v>
      </c>
      <c r="E308">
        <v>4</v>
      </c>
      <c r="F308">
        <v>7</v>
      </c>
      <c r="G308" t="s">
        <v>532</v>
      </c>
      <c r="H308" t="s">
        <v>688</v>
      </c>
      <c r="I308">
        <v>50</v>
      </c>
      <c r="J308">
        <v>50</v>
      </c>
      <c r="K308" t="s">
        <v>19</v>
      </c>
    </row>
    <row r="309" spans="1:11" x14ac:dyDescent="0.25">
      <c r="A309" t="s">
        <v>240</v>
      </c>
      <c r="B309" t="s">
        <v>536</v>
      </c>
      <c r="C309" t="s">
        <v>38</v>
      </c>
      <c r="D309">
        <v>6.5</v>
      </c>
      <c r="E309">
        <v>5.5</v>
      </c>
      <c r="F309">
        <v>5</v>
      </c>
      <c r="G309">
        <v>50</v>
      </c>
      <c r="H309">
        <v>75</v>
      </c>
      <c r="I309">
        <v>30</v>
      </c>
      <c r="J309">
        <v>20</v>
      </c>
      <c r="K309" t="s">
        <v>26</v>
      </c>
    </row>
    <row r="310" spans="1:11" x14ac:dyDescent="0.25">
      <c r="A310" t="s">
        <v>241</v>
      </c>
      <c r="B310" t="s">
        <v>649</v>
      </c>
      <c r="C310" t="s">
        <v>21</v>
      </c>
      <c r="D310">
        <v>7.5</v>
      </c>
      <c r="E310">
        <v>6.5</v>
      </c>
      <c r="F310">
        <v>7</v>
      </c>
      <c r="G310">
        <v>90</v>
      </c>
      <c r="H310">
        <v>80</v>
      </c>
      <c r="I310">
        <v>40</v>
      </c>
      <c r="J310">
        <v>80</v>
      </c>
      <c r="K310" t="s">
        <v>19</v>
      </c>
    </row>
    <row r="311" spans="1:11" x14ac:dyDescent="0.25">
      <c r="A311" t="s">
        <v>31</v>
      </c>
      <c r="B311" t="s">
        <v>648</v>
      </c>
      <c r="C311" t="s">
        <v>18</v>
      </c>
      <c r="D311">
        <v>4.5</v>
      </c>
      <c r="E311">
        <v>4</v>
      </c>
      <c r="F311">
        <v>5</v>
      </c>
      <c r="G311" t="s">
        <v>605</v>
      </c>
      <c r="H311">
        <v>90</v>
      </c>
      <c r="I311" t="s">
        <v>676</v>
      </c>
      <c r="J311">
        <v>40</v>
      </c>
      <c r="K311" t="s">
        <v>19</v>
      </c>
    </row>
    <row r="312" spans="1:11" x14ac:dyDescent="0.25">
      <c r="A312" t="s">
        <v>32</v>
      </c>
      <c r="B312" t="s">
        <v>701</v>
      </c>
      <c r="C312" t="s">
        <v>13</v>
      </c>
      <c r="D312">
        <v>6.5</v>
      </c>
      <c r="E312">
        <v>5.5</v>
      </c>
      <c r="F312">
        <v>9</v>
      </c>
      <c r="G312" t="s">
        <v>500</v>
      </c>
      <c r="H312">
        <v>80</v>
      </c>
      <c r="I312">
        <v>50</v>
      </c>
      <c r="J312">
        <v>30</v>
      </c>
      <c r="K312" t="s">
        <v>526</v>
      </c>
    </row>
    <row r="313" spans="1:11" x14ac:dyDescent="0.25">
      <c r="A313" t="s">
        <v>141</v>
      </c>
      <c r="B313" t="s">
        <v>608</v>
      </c>
      <c r="C313" t="s">
        <v>670</v>
      </c>
      <c r="D313">
        <v>9.5</v>
      </c>
      <c r="E313" t="s">
        <v>693</v>
      </c>
      <c r="F313">
        <v>4</v>
      </c>
      <c r="G313" t="s">
        <v>519</v>
      </c>
      <c r="H313">
        <v>70</v>
      </c>
      <c r="I313">
        <v>30</v>
      </c>
      <c r="J313">
        <v>20</v>
      </c>
      <c r="K313" t="s">
        <v>14</v>
      </c>
    </row>
    <row r="314" spans="1:11" x14ac:dyDescent="0.25">
      <c r="A314" t="s">
        <v>242</v>
      </c>
      <c r="B314" t="s">
        <v>720</v>
      </c>
      <c r="C314" t="s">
        <v>23</v>
      </c>
      <c r="D314">
        <v>5</v>
      </c>
      <c r="E314">
        <v>4</v>
      </c>
      <c r="F314" t="s">
        <v>472</v>
      </c>
      <c r="G314">
        <v>100</v>
      </c>
      <c r="H314" t="s">
        <v>614</v>
      </c>
      <c r="I314">
        <v>20</v>
      </c>
      <c r="J314" t="s">
        <v>721</v>
      </c>
      <c r="K314" t="s">
        <v>14</v>
      </c>
    </row>
    <row r="315" spans="1:11" x14ac:dyDescent="0.25">
      <c r="A315" t="s">
        <v>125</v>
      </c>
      <c r="B315" t="s">
        <v>518</v>
      </c>
      <c r="C315" t="s">
        <v>18</v>
      </c>
      <c r="D315">
        <v>9</v>
      </c>
      <c r="E315">
        <v>7.5</v>
      </c>
      <c r="F315">
        <v>3</v>
      </c>
      <c r="G315">
        <v>70</v>
      </c>
      <c r="H315">
        <v>70</v>
      </c>
      <c r="I315">
        <v>10</v>
      </c>
      <c r="J315">
        <v>80</v>
      </c>
      <c r="K315" t="s">
        <v>14</v>
      </c>
    </row>
    <row r="316" spans="1:11" x14ac:dyDescent="0.25">
      <c r="A316" t="s">
        <v>237</v>
      </c>
      <c r="B316" t="s">
        <v>514</v>
      </c>
      <c r="C316" t="s">
        <v>36</v>
      </c>
      <c r="D316">
        <v>9.5</v>
      </c>
      <c r="E316">
        <v>7</v>
      </c>
      <c r="F316" t="s">
        <v>461</v>
      </c>
      <c r="G316">
        <v>80</v>
      </c>
      <c r="H316">
        <v>95</v>
      </c>
      <c r="I316" t="s">
        <v>606</v>
      </c>
      <c r="J316">
        <v>30</v>
      </c>
      <c r="K316" t="s">
        <v>511</v>
      </c>
    </row>
    <row r="317" spans="1:11" x14ac:dyDescent="0.25">
      <c r="A317" t="s">
        <v>153</v>
      </c>
      <c r="B317" t="s">
        <v>681</v>
      </c>
      <c r="C317" t="s">
        <v>13</v>
      </c>
      <c r="D317" t="s">
        <v>524</v>
      </c>
      <c r="E317" t="s">
        <v>699</v>
      </c>
      <c r="F317">
        <v>3</v>
      </c>
      <c r="G317">
        <v>90</v>
      </c>
      <c r="H317">
        <v>90</v>
      </c>
      <c r="I317">
        <v>40</v>
      </c>
      <c r="J317">
        <v>50</v>
      </c>
      <c r="K317" t="s">
        <v>30</v>
      </c>
    </row>
    <row r="318" spans="1:11" x14ac:dyDescent="0.25">
      <c r="A318" t="s">
        <v>102</v>
      </c>
      <c r="B318" t="s">
        <v>481</v>
      </c>
      <c r="C318" t="s">
        <v>549</v>
      </c>
      <c r="D318">
        <v>4</v>
      </c>
      <c r="E318">
        <v>4</v>
      </c>
      <c r="F318">
        <v>5</v>
      </c>
      <c r="G318">
        <v>60</v>
      </c>
      <c r="H318">
        <v>85</v>
      </c>
      <c r="I318">
        <v>40</v>
      </c>
      <c r="J318">
        <v>90</v>
      </c>
      <c r="K318" t="s">
        <v>26</v>
      </c>
    </row>
    <row r="319" spans="1:11" x14ac:dyDescent="0.25">
      <c r="A319" t="s">
        <v>243</v>
      </c>
      <c r="B319" t="s">
        <v>591</v>
      </c>
      <c r="C319" t="s">
        <v>549</v>
      </c>
      <c r="D319">
        <v>7.5</v>
      </c>
      <c r="E319">
        <v>7.5</v>
      </c>
      <c r="F319" t="s">
        <v>679</v>
      </c>
      <c r="G319">
        <v>90</v>
      </c>
      <c r="H319">
        <v>80</v>
      </c>
      <c r="I319">
        <v>70</v>
      </c>
      <c r="J319">
        <v>50</v>
      </c>
      <c r="K319" t="s">
        <v>26</v>
      </c>
    </row>
    <row r="320" spans="1:11" x14ac:dyDescent="0.25">
      <c r="A320" t="s">
        <v>212</v>
      </c>
      <c r="B320" t="s">
        <v>683</v>
      </c>
      <c r="C320" t="s">
        <v>502</v>
      </c>
      <c r="D320">
        <v>5.5</v>
      </c>
      <c r="E320" t="s">
        <v>457</v>
      </c>
      <c r="F320">
        <v>5</v>
      </c>
      <c r="G320">
        <v>80</v>
      </c>
      <c r="H320">
        <v>90</v>
      </c>
      <c r="I320">
        <v>60</v>
      </c>
      <c r="J320">
        <v>40</v>
      </c>
      <c r="K320" t="s">
        <v>26</v>
      </c>
    </row>
    <row r="321" spans="1:11" x14ac:dyDescent="0.25">
      <c r="A321" t="s">
        <v>206</v>
      </c>
      <c r="B321" t="s">
        <v>459</v>
      </c>
      <c r="C321" t="s">
        <v>542</v>
      </c>
      <c r="D321">
        <v>5.5</v>
      </c>
      <c r="E321">
        <v>5</v>
      </c>
      <c r="F321">
        <v>9</v>
      </c>
      <c r="G321">
        <v>100</v>
      </c>
      <c r="H321" t="s">
        <v>560</v>
      </c>
      <c r="I321">
        <v>40</v>
      </c>
      <c r="J321">
        <v>70</v>
      </c>
      <c r="K321" t="s">
        <v>19</v>
      </c>
    </row>
    <row r="322" spans="1:11" x14ac:dyDescent="0.25">
      <c r="A322" t="s">
        <v>70</v>
      </c>
      <c r="B322" t="s">
        <v>483</v>
      </c>
      <c r="C322" t="s">
        <v>36</v>
      </c>
      <c r="D322">
        <v>8.5</v>
      </c>
      <c r="E322">
        <v>6.5</v>
      </c>
      <c r="F322" t="s">
        <v>637</v>
      </c>
      <c r="G322" t="s">
        <v>458</v>
      </c>
      <c r="H322">
        <v>95</v>
      </c>
      <c r="I322">
        <v>60</v>
      </c>
      <c r="J322" t="s">
        <v>712</v>
      </c>
      <c r="K322" t="s">
        <v>16</v>
      </c>
    </row>
    <row r="323" spans="1:11" x14ac:dyDescent="0.25">
      <c r="A323" t="s">
        <v>244</v>
      </c>
      <c r="B323" t="s">
        <v>537</v>
      </c>
      <c r="C323" t="s">
        <v>21</v>
      </c>
      <c r="D323">
        <v>6</v>
      </c>
      <c r="E323" t="s">
        <v>495</v>
      </c>
      <c r="F323">
        <v>8</v>
      </c>
      <c r="G323">
        <v>50</v>
      </c>
      <c r="H323">
        <v>70</v>
      </c>
      <c r="I323">
        <v>40</v>
      </c>
      <c r="J323">
        <v>40</v>
      </c>
      <c r="K323" t="s">
        <v>14</v>
      </c>
    </row>
    <row r="324" spans="1:11" x14ac:dyDescent="0.25">
      <c r="A324" t="s">
        <v>64</v>
      </c>
      <c r="B324" t="s">
        <v>601</v>
      </c>
      <c r="C324" t="s">
        <v>18</v>
      </c>
      <c r="D324" t="s">
        <v>516</v>
      </c>
      <c r="E324">
        <v>5.5</v>
      </c>
      <c r="F324">
        <v>3</v>
      </c>
      <c r="G324" t="s">
        <v>500</v>
      </c>
      <c r="H324">
        <v>75</v>
      </c>
      <c r="I324">
        <v>60</v>
      </c>
      <c r="J324">
        <v>10</v>
      </c>
      <c r="K324" t="s">
        <v>14</v>
      </c>
    </row>
    <row r="325" spans="1:11" x14ac:dyDescent="0.25">
      <c r="A325" t="s">
        <v>245</v>
      </c>
      <c r="B325" t="s">
        <v>722</v>
      </c>
      <c r="C325" t="s">
        <v>553</v>
      </c>
      <c r="D325">
        <v>5</v>
      </c>
      <c r="E325">
        <v>4</v>
      </c>
      <c r="F325" t="s">
        <v>723</v>
      </c>
      <c r="G325">
        <v>50</v>
      </c>
      <c r="H325" t="s">
        <v>528</v>
      </c>
      <c r="I325">
        <v>70</v>
      </c>
      <c r="J325">
        <v>20</v>
      </c>
      <c r="K325" t="s">
        <v>19</v>
      </c>
    </row>
    <row r="326" spans="1:11" x14ac:dyDescent="0.25">
      <c r="A326" t="s">
        <v>82</v>
      </c>
      <c r="B326" t="s">
        <v>704</v>
      </c>
      <c r="C326" t="s">
        <v>724</v>
      </c>
      <c r="D326">
        <v>5</v>
      </c>
      <c r="E326">
        <v>5</v>
      </c>
      <c r="F326">
        <v>7</v>
      </c>
      <c r="G326">
        <v>100</v>
      </c>
      <c r="H326">
        <v>85</v>
      </c>
      <c r="I326">
        <v>60</v>
      </c>
      <c r="J326">
        <v>30</v>
      </c>
      <c r="K326" t="s">
        <v>16</v>
      </c>
    </row>
    <row r="327" spans="1:11" x14ac:dyDescent="0.25">
      <c r="A327" t="s">
        <v>61</v>
      </c>
      <c r="B327" t="s">
        <v>587</v>
      </c>
      <c r="C327" t="s">
        <v>23</v>
      </c>
      <c r="D327">
        <v>8.5</v>
      </c>
      <c r="E327">
        <v>5</v>
      </c>
      <c r="F327">
        <v>7</v>
      </c>
      <c r="G327">
        <v>100</v>
      </c>
      <c r="H327">
        <v>95</v>
      </c>
      <c r="I327" t="s">
        <v>721</v>
      </c>
      <c r="J327" t="s">
        <v>626</v>
      </c>
      <c r="K327" t="s">
        <v>26</v>
      </c>
    </row>
    <row r="328" spans="1:11" x14ac:dyDescent="0.25">
      <c r="A328" t="s">
        <v>246</v>
      </c>
      <c r="B328" t="s">
        <v>634</v>
      </c>
      <c r="C328" t="s">
        <v>38</v>
      </c>
      <c r="D328">
        <v>7</v>
      </c>
      <c r="E328">
        <v>7</v>
      </c>
      <c r="F328">
        <v>10</v>
      </c>
      <c r="G328">
        <v>60</v>
      </c>
      <c r="H328">
        <v>90</v>
      </c>
      <c r="I328">
        <v>60</v>
      </c>
      <c r="J328">
        <v>40</v>
      </c>
      <c r="K328" t="s">
        <v>16</v>
      </c>
    </row>
    <row r="329" spans="1:11" x14ac:dyDescent="0.25">
      <c r="A329" t="s">
        <v>236</v>
      </c>
      <c r="B329" t="s">
        <v>562</v>
      </c>
      <c r="C329" t="s">
        <v>21</v>
      </c>
      <c r="D329">
        <v>6.5</v>
      </c>
      <c r="E329">
        <v>6.5</v>
      </c>
      <c r="F329">
        <v>2</v>
      </c>
      <c r="G329">
        <v>70</v>
      </c>
      <c r="H329">
        <v>80</v>
      </c>
      <c r="I329">
        <v>30</v>
      </c>
      <c r="J329">
        <v>20</v>
      </c>
      <c r="K329" t="s">
        <v>19</v>
      </c>
    </row>
    <row r="330" spans="1:11" x14ac:dyDescent="0.25">
      <c r="A330" t="s">
        <v>247</v>
      </c>
      <c r="B330" t="s">
        <v>725</v>
      </c>
      <c r="C330" t="s">
        <v>13</v>
      </c>
      <c r="D330">
        <v>5.5</v>
      </c>
      <c r="E330">
        <v>4.5</v>
      </c>
      <c r="F330">
        <v>2</v>
      </c>
      <c r="G330">
        <v>70</v>
      </c>
      <c r="H330">
        <v>100</v>
      </c>
      <c r="I330">
        <v>20</v>
      </c>
      <c r="J330">
        <v>10</v>
      </c>
      <c r="K330" t="s">
        <v>14</v>
      </c>
    </row>
    <row r="331" spans="1:11" x14ac:dyDescent="0.25">
      <c r="A331" t="s">
        <v>190</v>
      </c>
      <c r="B331" t="s">
        <v>610</v>
      </c>
      <c r="C331" t="s">
        <v>474</v>
      </c>
      <c r="D331">
        <v>5</v>
      </c>
      <c r="E331">
        <v>4.5</v>
      </c>
      <c r="F331">
        <v>8</v>
      </c>
      <c r="G331">
        <v>70</v>
      </c>
      <c r="H331">
        <v>90</v>
      </c>
      <c r="I331">
        <v>70</v>
      </c>
      <c r="J331">
        <v>20</v>
      </c>
      <c r="K331" t="s">
        <v>30</v>
      </c>
    </row>
    <row r="332" spans="1:11" x14ac:dyDescent="0.25">
      <c r="A332" t="s">
        <v>204</v>
      </c>
      <c r="B332" t="s">
        <v>649</v>
      </c>
      <c r="C332" t="s">
        <v>18</v>
      </c>
      <c r="D332">
        <v>4.5</v>
      </c>
      <c r="E332">
        <v>4</v>
      </c>
      <c r="F332">
        <v>5</v>
      </c>
      <c r="G332">
        <v>70</v>
      </c>
      <c r="H332">
        <v>80</v>
      </c>
      <c r="I332">
        <v>20</v>
      </c>
      <c r="J332">
        <v>20</v>
      </c>
      <c r="K332" t="s">
        <v>19</v>
      </c>
    </row>
    <row r="333" spans="1:11" x14ac:dyDescent="0.25">
      <c r="A333" t="s">
        <v>134</v>
      </c>
      <c r="B333" t="s">
        <v>635</v>
      </c>
      <c r="C333" t="s">
        <v>18</v>
      </c>
      <c r="D333">
        <v>9.5</v>
      </c>
      <c r="E333">
        <v>4.5</v>
      </c>
      <c r="F333">
        <v>9</v>
      </c>
      <c r="G333">
        <v>70</v>
      </c>
      <c r="H333">
        <v>90</v>
      </c>
      <c r="I333">
        <v>80</v>
      </c>
      <c r="J333">
        <v>10</v>
      </c>
      <c r="K333" t="s">
        <v>30</v>
      </c>
    </row>
    <row r="334" spans="1:11" x14ac:dyDescent="0.25">
      <c r="A334" t="s">
        <v>114</v>
      </c>
      <c r="B334" t="s">
        <v>644</v>
      </c>
      <c r="C334" t="s">
        <v>34</v>
      </c>
      <c r="D334">
        <v>5</v>
      </c>
      <c r="E334">
        <v>4</v>
      </c>
      <c r="F334">
        <v>2</v>
      </c>
      <c r="G334">
        <v>60</v>
      </c>
      <c r="H334">
        <v>75</v>
      </c>
      <c r="I334">
        <v>70</v>
      </c>
      <c r="J334">
        <v>90</v>
      </c>
      <c r="K334" t="s">
        <v>16</v>
      </c>
    </row>
    <row r="335" spans="1:11" x14ac:dyDescent="0.25">
      <c r="A335" t="s">
        <v>24</v>
      </c>
      <c r="B335" t="s">
        <v>633</v>
      </c>
      <c r="C335" t="s">
        <v>23</v>
      </c>
      <c r="D335" t="s">
        <v>524</v>
      </c>
      <c r="E335" t="s">
        <v>545</v>
      </c>
      <c r="F335">
        <v>2</v>
      </c>
      <c r="G335">
        <v>80</v>
      </c>
      <c r="H335">
        <v>90</v>
      </c>
      <c r="I335">
        <v>90</v>
      </c>
      <c r="J335">
        <v>80</v>
      </c>
      <c r="K335" t="s">
        <v>526</v>
      </c>
    </row>
    <row r="336" spans="1:11" x14ac:dyDescent="0.25">
      <c r="A336" t="s">
        <v>248</v>
      </c>
      <c r="B336" t="s">
        <v>494</v>
      </c>
      <c r="C336" t="s">
        <v>23</v>
      </c>
      <c r="D336">
        <v>7</v>
      </c>
      <c r="E336">
        <v>4</v>
      </c>
      <c r="F336">
        <v>5</v>
      </c>
      <c r="G336">
        <v>100</v>
      </c>
      <c r="H336">
        <v>90</v>
      </c>
      <c r="I336">
        <v>80</v>
      </c>
      <c r="J336">
        <v>40</v>
      </c>
      <c r="K336" t="s">
        <v>14</v>
      </c>
    </row>
    <row r="337" spans="1:11" x14ac:dyDescent="0.25">
      <c r="A337" t="s">
        <v>223</v>
      </c>
      <c r="B337" t="s">
        <v>517</v>
      </c>
      <c r="C337" t="s">
        <v>34</v>
      </c>
      <c r="D337">
        <v>9</v>
      </c>
      <c r="E337">
        <v>6</v>
      </c>
      <c r="F337">
        <v>2</v>
      </c>
      <c r="G337">
        <v>50</v>
      </c>
      <c r="H337">
        <v>80</v>
      </c>
      <c r="I337">
        <v>70</v>
      </c>
      <c r="J337">
        <v>80</v>
      </c>
      <c r="K337" t="s">
        <v>30</v>
      </c>
    </row>
    <row r="338" spans="1:11" x14ac:dyDescent="0.25">
      <c r="A338" t="s">
        <v>32</v>
      </c>
      <c r="B338" t="s">
        <v>726</v>
      </c>
      <c r="C338" t="s">
        <v>34</v>
      </c>
      <c r="D338">
        <v>8</v>
      </c>
      <c r="E338">
        <v>7</v>
      </c>
      <c r="F338">
        <v>3</v>
      </c>
      <c r="G338" t="s">
        <v>519</v>
      </c>
      <c r="H338">
        <v>80</v>
      </c>
      <c r="I338" t="s">
        <v>712</v>
      </c>
      <c r="J338">
        <v>80</v>
      </c>
      <c r="K338" t="s">
        <v>14</v>
      </c>
    </row>
    <row r="339" spans="1:11" x14ac:dyDescent="0.25">
      <c r="A339" t="s">
        <v>73</v>
      </c>
      <c r="B339" t="s">
        <v>671</v>
      </c>
      <c r="C339" t="s">
        <v>13</v>
      </c>
      <c r="D339">
        <v>6</v>
      </c>
      <c r="E339">
        <v>4.5</v>
      </c>
      <c r="F339">
        <v>5</v>
      </c>
      <c r="G339" t="s">
        <v>727</v>
      </c>
      <c r="H339">
        <v>75</v>
      </c>
      <c r="I339">
        <v>20</v>
      </c>
      <c r="J339">
        <v>20</v>
      </c>
      <c r="K339" t="s">
        <v>19</v>
      </c>
    </row>
    <row r="340" spans="1:11" x14ac:dyDescent="0.25">
      <c r="A340" t="s">
        <v>184</v>
      </c>
      <c r="B340" t="s">
        <v>462</v>
      </c>
      <c r="C340" t="s">
        <v>34</v>
      </c>
      <c r="D340">
        <v>5.5</v>
      </c>
      <c r="E340">
        <v>4</v>
      </c>
      <c r="F340">
        <v>7</v>
      </c>
      <c r="G340">
        <v>80</v>
      </c>
      <c r="H340">
        <v>90</v>
      </c>
      <c r="I340">
        <v>80</v>
      </c>
      <c r="J340">
        <v>40</v>
      </c>
      <c r="K340" t="s">
        <v>30</v>
      </c>
    </row>
    <row r="341" spans="1:11" x14ac:dyDescent="0.25">
      <c r="A341" t="s">
        <v>112</v>
      </c>
      <c r="B341" t="s">
        <v>595</v>
      </c>
      <c r="C341" t="s">
        <v>18</v>
      </c>
      <c r="D341">
        <v>9.5</v>
      </c>
      <c r="E341">
        <v>4</v>
      </c>
      <c r="F341" t="s">
        <v>578</v>
      </c>
      <c r="G341">
        <v>90</v>
      </c>
      <c r="H341">
        <v>100</v>
      </c>
      <c r="I341">
        <v>30</v>
      </c>
      <c r="J341">
        <v>20</v>
      </c>
      <c r="K341" t="s">
        <v>487</v>
      </c>
    </row>
    <row r="342" spans="1:11" x14ac:dyDescent="0.25">
      <c r="A342" t="s">
        <v>80</v>
      </c>
      <c r="B342" t="s">
        <v>728</v>
      </c>
      <c r="C342" t="s">
        <v>34</v>
      </c>
      <c r="D342">
        <v>10</v>
      </c>
      <c r="E342">
        <v>5.5</v>
      </c>
      <c r="F342">
        <v>3</v>
      </c>
      <c r="G342">
        <v>80</v>
      </c>
      <c r="H342" t="s">
        <v>560</v>
      </c>
      <c r="I342">
        <v>70</v>
      </c>
      <c r="J342">
        <v>40</v>
      </c>
      <c r="K342" t="s">
        <v>26</v>
      </c>
    </row>
    <row r="343" spans="1:11" x14ac:dyDescent="0.25">
      <c r="A343" t="s">
        <v>212</v>
      </c>
      <c r="B343" t="s">
        <v>718</v>
      </c>
      <c r="C343" t="s">
        <v>502</v>
      </c>
      <c r="D343">
        <v>4.5</v>
      </c>
      <c r="E343" t="s">
        <v>445</v>
      </c>
      <c r="F343">
        <v>9</v>
      </c>
      <c r="G343">
        <v>90</v>
      </c>
      <c r="H343" t="s">
        <v>528</v>
      </c>
      <c r="I343">
        <v>50</v>
      </c>
      <c r="J343">
        <v>90</v>
      </c>
      <c r="K343" t="s">
        <v>30</v>
      </c>
    </row>
    <row r="344" spans="1:11" x14ac:dyDescent="0.25">
      <c r="A344" t="s">
        <v>240</v>
      </c>
      <c r="B344" t="s">
        <v>539</v>
      </c>
      <c r="C344" t="s">
        <v>729</v>
      </c>
      <c r="D344">
        <v>8.5</v>
      </c>
      <c r="E344">
        <v>8</v>
      </c>
      <c r="F344">
        <v>7</v>
      </c>
      <c r="G344">
        <v>80</v>
      </c>
      <c r="H344">
        <v>75</v>
      </c>
      <c r="I344">
        <v>30</v>
      </c>
      <c r="J344">
        <v>20</v>
      </c>
      <c r="K344" t="s">
        <v>14</v>
      </c>
    </row>
    <row r="345" spans="1:11" x14ac:dyDescent="0.25">
      <c r="A345" t="s">
        <v>249</v>
      </c>
      <c r="B345" t="s">
        <v>471</v>
      </c>
      <c r="C345" t="s">
        <v>452</v>
      </c>
      <c r="D345">
        <v>6.5</v>
      </c>
      <c r="E345">
        <v>5.5</v>
      </c>
      <c r="F345">
        <v>5</v>
      </c>
      <c r="G345">
        <v>100</v>
      </c>
      <c r="H345">
        <v>85</v>
      </c>
      <c r="I345">
        <v>80</v>
      </c>
      <c r="J345">
        <v>10</v>
      </c>
      <c r="K345" t="s">
        <v>26</v>
      </c>
    </row>
    <row r="346" spans="1:11" x14ac:dyDescent="0.25">
      <c r="A346" t="s">
        <v>250</v>
      </c>
      <c r="B346" t="s">
        <v>562</v>
      </c>
      <c r="C346" t="s">
        <v>34</v>
      </c>
      <c r="D346">
        <v>8.5</v>
      </c>
      <c r="E346">
        <v>8.5</v>
      </c>
      <c r="F346">
        <v>7</v>
      </c>
      <c r="G346">
        <v>80</v>
      </c>
      <c r="H346">
        <v>80</v>
      </c>
      <c r="I346">
        <v>40</v>
      </c>
      <c r="J346">
        <v>10</v>
      </c>
      <c r="K346" t="s">
        <v>30</v>
      </c>
    </row>
    <row r="347" spans="1:11" x14ac:dyDescent="0.25">
      <c r="A347" t="s">
        <v>251</v>
      </c>
      <c r="B347" t="s">
        <v>680</v>
      </c>
      <c r="C347" t="s">
        <v>34</v>
      </c>
      <c r="D347">
        <v>6.5</v>
      </c>
      <c r="E347" t="s">
        <v>448</v>
      </c>
      <c r="F347">
        <v>5</v>
      </c>
      <c r="G347">
        <v>80</v>
      </c>
      <c r="H347">
        <v>100</v>
      </c>
      <c r="I347" t="s">
        <v>521</v>
      </c>
      <c r="J347">
        <v>40</v>
      </c>
      <c r="K347" t="s">
        <v>26</v>
      </c>
    </row>
    <row r="348" spans="1:11" x14ac:dyDescent="0.25">
      <c r="A348" t="s">
        <v>72</v>
      </c>
      <c r="B348" t="s">
        <v>675</v>
      </c>
      <c r="C348" t="s">
        <v>621</v>
      </c>
      <c r="D348">
        <v>10</v>
      </c>
      <c r="E348" t="s">
        <v>638</v>
      </c>
      <c r="F348">
        <v>5</v>
      </c>
      <c r="G348">
        <v>80</v>
      </c>
      <c r="I348">
        <v>20</v>
      </c>
      <c r="J348">
        <v>40</v>
      </c>
      <c r="K348" t="s">
        <v>30</v>
      </c>
    </row>
    <row r="349" spans="1:11" x14ac:dyDescent="0.25">
      <c r="A349" t="s">
        <v>179</v>
      </c>
      <c r="B349" t="s">
        <v>730</v>
      </c>
      <c r="C349" t="s">
        <v>13</v>
      </c>
      <c r="D349">
        <v>10</v>
      </c>
      <c r="E349">
        <v>8</v>
      </c>
      <c r="F349">
        <v>6</v>
      </c>
      <c r="G349">
        <v>90</v>
      </c>
      <c r="H349">
        <v>100</v>
      </c>
      <c r="I349">
        <v>30</v>
      </c>
      <c r="J349">
        <v>20</v>
      </c>
      <c r="K349" t="s">
        <v>19</v>
      </c>
    </row>
    <row r="350" spans="1:11" x14ac:dyDescent="0.25">
      <c r="A350" t="s">
        <v>210</v>
      </c>
      <c r="B350" t="s">
        <v>663</v>
      </c>
      <c r="C350" t="s">
        <v>21</v>
      </c>
      <c r="D350">
        <v>8.5</v>
      </c>
      <c r="E350">
        <v>4</v>
      </c>
      <c r="F350">
        <v>3</v>
      </c>
      <c r="G350">
        <v>60</v>
      </c>
      <c r="H350">
        <v>100</v>
      </c>
      <c r="I350">
        <v>10</v>
      </c>
      <c r="J350">
        <v>40</v>
      </c>
      <c r="K350" t="s">
        <v>480</v>
      </c>
    </row>
    <row r="351" spans="1:11" x14ac:dyDescent="0.25">
      <c r="A351" t="s">
        <v>47</v>
      </c>
      <c r="B351" t="s">
        <v>630</v>
      </c>
      <c r="C351" t="s">
        <v>36</v>
      </c>
      <c r="D351">
        <v>9.5</v>
      </c>
      <c r="E351">
        <v>5.5</v>
      </c>
      <c r="F351">
        <v>5</v>
      </c>
      <c r="G351">
        <v>80</v>
      </c>
      <c r="H351">
        <v>90</v>
      </c>
      <c r="I351">
        <v>70</v>
      </c>
      <c r="J351" t="s">
        <v>521</v>
      </c>
      <c r="K351" t="s">
        <v>14</v>
      </c>
    </row>
    <row r="352" spans="1:11" x14ac:dyDescent="0.25">
      <c r="A352" t="s">
        <v>251</v>
      </c>
      <c r="B352" t="s">
        <v>694</v>
      </c>
      <c r="C352" t="s">
        <v>553</v>
      </c>
      <c r="D352" t="s">
        <v>566</v>
      </c>
      <c r="E352">
        <v>7.5</v>
      </c>
      <c r="F352">
        <v>3</v>
      </c>
      <c r="G352">
        <v>90</v>
      </c>
      <c r="H352">
        <v>90</v>
      </c>
      <c r="I352">
        <v>60</v>
      </c>
      <c r="J352">
        <v>60</v>
      </c>
      <c r="K352" t="s">
        <v>508</v>
      </c>
    </row>
    <row r="353" spans="1:11" x14ac:dyDescent="0.25">
      <c r="A353" t="s">
        <v>252</v>
      </c>
      <c r="B353" t="s">
        <v>662</v>
      </c>
      <c r="C353" t="s">
        <v>36</v>
      </c>
      <c r="D353">
        <v>4.5</v>
      </c>
      <c r="E353">
        <v>4.5</v>
      </c>
      <c r="F353" t="s">
        <v>615</v>
      </c>
      <c r="G353" t="s">
        <v>731</v>
      </c>
      <c r="H353">
        <v>75</v>
      </c>
      <c r="I353">
        <v>40</v>
      </c>
      <c r="J353">
        <v>40</v>
      </c>
      <c r="K353" t="s">
        <v>487</v>
      </c>
    </row>
    <row r="354" spans="1:11" x14ac:dyDescent="0.25">
      <c r="A354" t="s">
        <v>253</v>
      </c>
      <c r="B354" t="s">
        <v>473</v>
      </c>
      <c r="C354" t="s">
        <v>732</v>
      </c>
      <c r="D354">
        <v>7</v>
      </c>
      <c r="E354">
        <v>6</v>
      </c>
      <c r="F354">
        <v>1</v>
      </c>
      <c r="G354">
        <v>100</v>
      </c>
      <c r="H354">
        <v>70</v>
      </c>
      <c r="I354">
        <v>80</v>
      </c>
      <c r="J354">
        <v>30</v>
      </c>
      <c r="K354" t="s">
        <v>26</v>
      </c>
    </row>
    <row r="355" spans="1:11" x14ac:dyDescent="0.25">
      <c r="A355" t="s">
        <v>61</v>
      </c>
      <c r="B355" t="s">
        <v>451</v>
      </c>
      <c r="C355" t="s">
        <v>36</v>
      </c>
      <c r="D355">
        <v>2</v>
      </c>
      <c r="E355">
        <v>6</v>
      </c>
      <c r="F355">
        <v>10</v>
      </c>
      <c r="G355">
        <v>80</v>
      </c>
      <c r="H355">
        <v>100</v>
      </c>
      <c r="I355" t="s">
        <v>543</v>
      </c>
      <c r="J355">
        <v>80</v>
      </c>
      <c r="K355" t="s">
        <v>19</v>
      </c>
    </row>
    <row r="356" spans="1:11" x14ac:dyDescent="0.25">
      <c r="A356" t="s">
        <v>254</v>
      </c>
      <c r="B356" t="s">
        <v>564</v>
      </c>
      <c r="C356" t="s">
        <v>34</v>
      </c>
      <c r="D356" t="s">
        <v>711</v>
      </c>
      <c r="E356">
        <v>8</v>
      </c>
      <c r="F356">
        <v>10</v>
      </c>
      <c r="G356">
        <v>90</v>
      </c>
      <c r="H356">
        <v>70</v>
      </c>
      <c r="I356">
        <v>10</v>
      </c>
      <c r="J356">
        <v>90</v>
      </c>
      <c r="K356" t="s">
        <v>19</v>
      </c>
    </row>
    <row r="357" spans="1:11" x14ac:dyDescent="0.25">
      <c r="A357" t="s">
        <v>76</v>
      </c>
      <c r="B357" t="s">
        <v>561</v>
      </c>
      <c r="C357" t="s">
        <v>34</v>
      </c>
      <c r="D357">
        <v>4.5</v>
      </c>
      <c r="E357">
        <v>4.5</v>
      </c>
      <c r="F357">
        <v>2</v>
      </c>
      <c r="G357">
        <v>70</v>
      </c>
      <c r="H357">
        <v>95</v>
      </c>
      <c r="I357">
        <v>60</v>
      </c>
      <c r="J357">
        <v>50</v>
      </c>
      <c r="K357" t="s">
        <v>19</v>
      </c>
    </row>
    <row r="358" spans="1:11" x14ac:dyDescent="0.25">
      <c r="A358" t="s">
        <v>255</v>
      </c>
      <c r="B358" t="s">
        <v>558</v>
      </c>
      <c r="C358" t="s">
        <v>21</v>
      </c>
      <c r="D358">
        <v>8</v>
      </c>
      <c r="E358">
        <v>5.5</v>
      </c>
      <c r="F358">
        <v>1</v>
      </c>
      <c r="G358">
        <v>80</v>
      </c>
      <c r="H358">
        <v>95</v>
      </c>
      <c r="I358">
        <v>60</v>
      </c>
      <c r="J358">
        <v>30</v>
      </c>
      <c r="K358" t="s">
        <v>14</v>
      </c>
    </row>
    <row r="359" spans="1:11" x14ac:dyDescent="0.25">
      <c r="A359" t="s">
        <v>147</v>
      </c>
      <c r="B359" t="s">
        <v>733</v>
      </c>
      <c r="C359" t="s">
        <v>21</v>
      </c>
      <c r="D359">
        <v>7</v>
      </c>
      <c r="E359">
        <v>5.5</v>
      </c>
      <c r="F359" t="s">
        <v>433</v>
      </c>
      <c r="H359">
        <v>90</v>
      </c>
      <c r="I359">
        <v>40</v>
      </c>
      <c r="J359">
        <v>60</v>
      </c>
      <c r="K359" t="s">
        <v>26</v>
      </c>
    </row>
    <row r="360" spans="1:11" x14ac:dyDescent="0.25">
      <c r="A360" t="s">
        <v>256</v>
      </c>
      <c r="B360" t="s">
        <v>591</v>
      </c>
      <c r="C360" t="s">
        <v>18</v>
      </c>
      <c r="D360">
        <v>8</v>
      </c>
      <c r="E360">
        <v>6</v>
      </c>
      <c r="F360">
        <v>3</v>
      </c>
      <c r="G360">
        <v>90</v>
      </c>
      <c r="H360">
        <v>75</v>
      </c>
      <c r="I360">
        <v>50</v>
      </c>
      <c r="J360" t="s">
        <v>525</v>
      </c>
      <c r="K360" t="s">
        <v>30</v>
      </c>
    </row>
    <row r="361" spans="1:11" x14ac:dyDescent="0.25">
      <c r="A361" t="s">
        <v>257</v>
      </c>
      <c r="B361" t="s">
        <v>733</v>
      </c>
      <c r="C361" t="s">
        <v>36</v>
      </c>
      <c r="D361">
        <v>9.5</v>
      </c>
      <c r="E361">
        <v>8</v>
      </c>
      <c r="F361">
        <v>3</v>
      </c>
      <c r="G361">
        <v>70</v>
      </c>
      <c r="H361">
        <v>95</v>
      </c>
      <c r="I361">
        <v>20</v>
      </c>
      <c r="J361">
        <v>40</v>
      </c>
      <c r="K361" t="s">
        <v>639</v>
      </c>
    </row>
    <row r="362" spans="1:11" x14ac:dyDescent="0.25">
      <c r="A362" t="s">
        <v>258</v>
      </c>
      <c r="B362" t="s">
        <v>456</v>
      </c>
      <c r="C362" t="s">
        <v>440</v>
      </c>
      <c r="D362">
        <v>7</v>
      </c>
      <c r="E362" t="s">
        <v>609</v>
      </c>
      <c r="F362">
        <v>6</v>
      </c>
      <c r="G362">
        <v>70</v>
      </c>
      <c r="H362">
        <v>90</v>
      </c>
      <c r="I362">
        <v>50</v>
      </c>
      <c r="J362" t="s">
        <v>599</v>
      </c>
      <c r="K362" t="s">
        <v>14</v>
      </c>
    </row>
    <row r="363" spans="1:11" x14ac:dyDescent="0.25">
      <c r="A363" t="s">
        <v>89</v>
      </c>
      <c r="B363" t="s">
        <v>707</v>
      </c>
      <c r="C363" t="s">
        <v>34</v>
      </c>
      <c r="D363">
        <v>8.5</v>
      </c>
      <c r="E363">
        <v>8.5</v>
      </c>
      <c r="F363">
        <v>10</v>
      </c>
      <c r="G363">
        <v>80</v>
      </c>
      <c r="H363">
        <v>75</v>
      </c>
      <c r="I363">
        <v>90</v>
      </c>
      <c r="J363">
        <v>20</v>
      </c>
      <c r="K363" t="s">
        <v>30</v>
      </c>
    </row>
    <row r="364" spans="1:11" x14ac:dyDescent="0.25">
      <c r="A364" t="s">
        <v>101</v>
      </c>
      <c r="B364" t="s">
        <v>469</v>
      </c>
      <c r="C364" t="s">
        <v>18</v>
      </c>
      <c r="D364">
        <v>5</v>
      </c>
      <c r="E364">
        <v>4</v>
      </c>
      <c r="F364">
        <v>4</v>
      </c>
      <c r="G364">
        <v>80</v>
      </c>
      <c r="H364">
        <v>90</v>
      </c>
      <c r="I364">
        <v>80</v>
      </c>
      <c r="J364">
        <v>30</v>
      </c>
      <c r="K364" t="s">
        <v>487</v>
      </c>
    </row>
    <row r="365" spans="1:11" x14ac:dyDescent="0.25">
      <c r="A365" t="s">
        <v>259</v>
      </c>
      <c r="B365" t="s">
        <v>628</v>
      </c>
      <c r="C365" t="s">
        <v>36</v>
      </c>
      <c r="D365">
        <v>7.5</v>
      </c>
      <c r="E365">
        <v>6.5</v>
      </c>
      <c r="F365">
        <v>3</v>
      </c>
      <c r="G365">
        <v>100</v>
      </c>
      <c r="H365">
        <v>70</v>
      </c>
      <c r="I365">
        <v>10</v>
      </c>
      <c r="J365">
        <v>80</v>
      </c>
      <c r="K365" t="s">
        <v>19</v>
      </c>
    </row>
    <row r="366" spans="1:11" x14ac:dyDescent="0.25">
      <c r="A366" t="s">
        <v>169</v>
      </c>
      <c r="B366" t="s">
        <v>517</v>
      </c>
      <c r="C366" t="s">
        <v>507</v>
      </c>
      <c r="D366">
        <v>8.5</v>
      </c>
      <c r="E366">
        <v>5</v>
      </c>
      <c r="F366">
        <v>8</v>
      </c>
      <c r="G366">
        <v>50</v>
      </c>
      <c r="H366">
        <v>75</v>
      </c>
      <c r="I366">
        <v>70</v>
      </c>
      <c r="J366">
        <v>70</v>
      </c>
      <c r="K366" t="s">
        <v>511</v>
      </c>
    </row>
    <row r="367" spans="1:11" x14ac:dyDescent="0.25">
      <c r="A367" t="s">
        <v>260</v>
      </c>
      <c r="B367" t="s">
        <v>527</v>
      </c>
      <c r="C367" t="s">
        <v>36</v>
      </c>
      <c r="D367">
        <v>4</v>
      </c>
      <c r="E367">
        <v>4</v>
      </c>
      <c r="F367">
        <v>9</v>
      </c>
      <c r="G367">
        <v>100</v>
      </c>
      <c r="H367">
        <v>80</v>
      </c>
      <c r="I367">
        <v>10</v>
      </c>
      <c r="J367">
        <v>60</v>
      </c>
      <c r="K367" t="s">
        <v>508</v>
      </c>
    </row>
    <row r="368" spans="1:11" x14ac:dyDescent="0.25">
      <c r="A368" t="s">
        <v>79</v>
      </c>
      <c r="B368" t="s">
        <v>685</v>
      </c>
      <c r="C368" t="s">
        <v>34</v>
      </c>
      <c r="D368">
        <v>4</v>
      </c>
      <c r="E368">
        <v>4</v>
      </c>
      <c r="F368">
        <v>4</v>
      </c>
      <c r="G368">
        <v>70</v>
      </c>
      <c r="H368">
        <v>80</v>
      </c>
      <c r="I368">
        <v>30</v>
      </c>
      <c r="J368">
        <v>20</v>
      </c>
      <c r="K368" t="s">
        <v>30</v>
      </c>
    </row>
    <row r="369" spans="1:11" x14ac:dyDescent="0.25">
      <c r="A369" t="s">
        <v>80</v>
      </c>
      <c r="B369" t="s">
        <v>734</v>
      </c>
      <c r="C369" t="s">
        <v>18</v>
      </c>
      <c r="D369" t="s">
        <v>598</v>
      </c>
      <c r="E369">
        <v>4</v>
      </c>
      <c r="F369">
        <v>5</v>
      </c>
      <c r="G369">
        <v>100</v>
      </c>
      <c r="H369">
        <v>90</v>
      </c>
      <c r="I369">
        <v>90</v>
      </c>
      <c r="J369">
        <v>60</v>
      </c>
      <c r="K369" t="s">
        <v>30</v>
      </c>
    </row>
    <row r="370" spans="1:11" x14ac:dyDescent="0.25">
      <c r="A370" t="s">
        <v>228</v>
      </c>
      <c r="B370" t="s">
        <v>694</v>
      </c>
      <c r="C370" t="s">
        <v>732</v>
      </c>
      <c r="D370">
        <v>6.5</v>
      </c>
      <c r="E370">
        <v>4.5</v>
      </c>
      <c r="F370">
        <v>3</v>
      </c>
      <c r="G370">
        <v>50</v>
      </c>
      <c r="H370">
        <v>75</v>
      </c>
      <c r="I370">
        <v>40</v>
      </c>
      <c r="J370">
        <v>30</v>
      </c>
      <c r="K370" t="s">
        <v>26</v>
      </c>
    </row>
    <row r="371" spans="1:11" x14ac:dyDescent="0.25">
      <c r="A371" t="s">
        <v>261</v>
      </c>
      <c r="B371" t="s">
        <v>691</v>
      </c>
      <c r="C371" t="s">
        <v>23</v>
      </c>
      <c r="D371">
        <v>5</v>
      </c>
      <c r="E371" t="s">
        <v>588</v>
      </c>
      <c r="F371">
        <v>6</v>
      </c>
      <c r="G371" t="s">
        <v>605</v>
      </c>
      <c r="I371">
        <v>10</v>
      </c>
      <c r="J371">
        <v>70</v>
      </c>
      <c r="K371" t="s">
        <v>511</v>
      </c>
    </row>
    <row r="372" spans="1:11" x14ac:dyDescent="0.25">
      <c r="A372" t="s">
        <v>262</v>
      </c>
      <c r="B372" t="s">
        <v>450</v>
      </c>
      <c r="C372" t="s">
        <v>38</v>
      </c>
      <c r="D372">
        <v>9</v>
      </c>
      <c r="E372">
        <v>4.5</v>
      </c>
      <c r="F372">
        <v>1</v>
      </c>
      <c r="G372">
        <v>100</v>
      </c>
      <c r="H372">
        <v>70</v>
      </c>
      <c r="I372">
        <v>70</v>
      </c>
      <c r="J372">
        <v>80</v>
      </c>
      <c r="K372" t="s">
        <v>30</v>
      </c>
    </row>
    <row r="373" spans="1:11" x14ac:dyDescent="0.25">
      <c r="A373" t="s">
        <v>263</v>
      </c>
      <c r="B373" t="s">
        <v>451</v>
      </c>
      <c r="C373" t="s">
        <v>38</v>
      </c>
      <c r="D373">
        <v>7.5</v>
      </c>
      <c r="E373">
        <v>5</v>
      </c>
      <c r="F373">
        <v>4</v>
      </c>
      <c r="G373">
        <v>100</v>
      </c>
      <c r="H373">
        <v>95</v>
      </c>
      <c r="I373" t="s">
        <v>593</v>
      </c>
      <c r="J373">
        <v>50</v>
      </c>
      <c r="K373" t="s">
        <v>30</v>
      </c>
    </row>
    <row r="374" spans="1:11" x14ac:dyDescent="0.25">
      <c r="A374" t="s">
        <v>54</v>
      </c>
      <c r="B374" t="s">
        <v>510</v>
      </c>
      <c r="C374" t="s">
        <v>38</v>
      </c>
      <c r="D374">
        <v>6</v>
      </c>
      <c r="E374">
        <v>6</v>
      </c>
      <c r="F374">
        <v>10</v>
      </c>
      <c r="G374">
        <v>60</v>
      </c>
      <c r="H374">
        <v>85</v>
      </c>
      <c r="I374">
        <v>20</v>
      </c>
      <c r="J374">
        <v>90</v>
      </c>
      <c r="K374" t="s">
        <v>16</v>
      </c>
    </row>
    <row r="375" spans="1:11" x14ac:dyDescent="0.25">
      <c r="A375" t="s">
        <v>264</v>
      </c>
      <c r="B375" t="s">
        <v>735</v>
      </c>
      <c r="C375" t="s">
        <v>28</v>
      </c>
      <c r="D375" t="s">
        <v>515</v>
      </c>
      <c r="E375" t="s">
        <v>445</v>
      </c>
      <c r="F375">
        <v>8</v>
      </c>
      <c r="G375">
        <v>90</v>
      </c>
      <c r="H375">
        <v>75</v>
      </c>
      <c r="I375">
        <v>50</v>
      </c>
      <c r="J375">
        <v>90</v>
      </c>
      <c r="K375" t="s">
        <v>480</v>
      </c>
    </row>
    <row r="376" spans="1:11" x14ac:dyDescent="0.25">
      <c r="A376" t="s">
        <v>265</v>
      </c>
      <c r="B376" t="s">
        <v>574</v>
      </c>
      <c r="C376" t="s">
        <v>23</v>
      </c>
      <c r="D376">
        <v>6</v>
      </c>
      <c r="E376" t="s">
        <v>445</v>
      </c>
      <c r="F376">
        <v>1</v>
      </c>
      <c r="G376">
        <v>80</v>
      </c>
      <c r="H376">
        <v>75</v>
      </c>
      <c r="I376">
        <v>80</v>
      </c>
      <c r="J376">
        <v>60</v>
      </c>
      <c r="K376" t="s">
        <v>26</v>
      </c>
    </row>
    <row r="377" spans="1:11" x14ac:dyDescent="0.25">
      <c r="A377" t="s">
        <v>234</v>
      </c>
      <c r="B377" t="s">
        <v>460</v>
      </c>
      <c r="C377" t="s">
        <v>729</v>
      </c>
      <c r="D377">
        <v>4.5</v>
      </c>
      <c r="E377">
        <v>4</v>
      </c>
      <c r="F377">
        <v>10</v>
      </c>
      <c r="G377">
        <v>80</v>
      </c>
      <c r="H377">
        <v>75</v>
      </c>
      <c r="I377">
        <v>20</v>
      </c>
      <c r="J377">
        <v>90</v>
      </c>
      <c r="K377" t="s">
        <v>14</v>
      </c>
    </row>
    <row r="378" spans="1:11" x14ac:dyDescent="0.25">
      <c r="A378" t="s">
        <v>117</v>
      </c>
      <c r="B378" t="s">
        <v>726</v>
      </c>
      <c r="C378" t="s">
        <v>34</v>
      </c>
      <c r="D378">
        <v>5.5</v>
      </c>
      <c r="E378">
        <v>5.5</v>
      </c>
      <c r="F378">
        <v>5</v>
      </c>
      <c r="G378">
        <v>80</v>
      </c>
      <c r="H378">
        <v>70</v>
      </c>
      <c r="I378">
        <v>20</v>
      </c>
      <c r="J378">
        <v>30</v>
      </c>
      <c r="K378" t="s">
        <v>14</v>
      </c>
    </row>
    <row r="379" spans="1:11" x14ac:dyDescent="0.25">
      <c r="A379" t="s">
        <v>248</v>
      </c>
      <c r="B379" t="s">
        <v>685</v>
      </c>
      <c r="C379" t="s">
        <v>28</v>
      </c>
      <c r="D379">
        <v>6.5</v>
      </c>
      <c r="E379">
        <v>5.5</v>
      </c>
      <c r="F379">
        <v>2</v>
      </c>
      <c r="G379">
        <v>50</v>
      </c>
      <c r="H379">
        <v>70</v>
      </c>
      <c r="I379">
        <v>30</v>
      </c>
      <c r="J379">
        <v>30</v>
      </c>
      <c r="K379" t="s">
        <v>19</v>
      </c>
    </row>
    <row r="380" spans="1:11" x14ac:dyDescent="0.25">
      <c r="A380" t="s">
        <v>190</v>
      </c>
      <c r="B380" t="s">
        <v>539</v>
      </c>
      <c r="C380" t="s">
        <v>34</v>
      </c>
      <c r="D380">
        <v>6</v>
      </c>
      <c r="E380">
        <v>4</v>
      </c>
      <c r="F380">
        <v>6</v>
      </c>
      <c r="G380">
        <v>60</v>
      </c>
      <c r="H380" t="s">
        <v>563</v>
      </c>
      <c r="I380">
        <v>70</v>
      </c>
      <c r="J380">
        <v>70</v>
      </c>
      <c r="K380" t="s">
        <v>30</v>
      </c>
    </row>
    <row r="381" spans="1:11" x14ac:dyDescent="0.25">
      <c r="A381" t="s">
        <v>209</v>
      </c>
      <c r="B381" t="s">
        <v>662</v>
      </c>
      <c r="C381" t="s">
        <v>13</v>
      </c>
      <c r="D381">
        <v>7.5</v>
      </c>
      <c r="E381">
        <v>7</v>
      </c>
      <c r="F381">
        <v>3</v>
      </c>
      <c r="G381">
        <v>60</v>
      </c>
      <c r="H381">
        <v>95</v>
      </c>
      <c r="I381">
        <v>10</v>
      </c>
      <c r="J381">
        <v>30</v>
      </c>
      <c r="K381" t="s">
        <v>14</v>
      </c>
    </row>
    <row r="382" spans="1:11" x14ac:dyDescent="0.25">
      <c r="A382" t="s">
        <v>266</v>
      </c>
      <c r="B382" t="s">
        <v>575</v>
      </c>
      <c r="C382" t="s">
        <v>21</v>
      </c>
      <c r="D382">
        <v>10</v>
      </c>
      <c r="E382">
        <v>8.5</v>
      </c>
      <c r="F382">
        <v>8</v>
      </c>
      <c r="G382">
        <v>90</v>
      </c>
      <c r="H382">
        <v>85</v>
      </c>
      <c r="I382">
        <v>60</v>
      </c>
      <c r="J382">
        <v>10</v>
      </c>
      <c r="K382" t="s">
        <v>26</v>
      </c>
    </row>
    <row r="383" spans="1:11" x14ac:dyDescent="0.25">
      <c r="A383" t="s">
        <v>267</v>
      </c>
      <c r="B383" t="s">
        <v>426</v>
      </c>
      <c r="C383" t="s">
        <v>36</v>
      </c>
      <c r="D383">
        <v>7</v>
      </c>
      <c r="E383">
        <v>5.5</v>
      </c>
      <c r="F383">
        <v>1</v>
      </c>
      <c r="G383">
        <v>70</v>
      </c>
      <c r="H383">
        <v>95</v>
      </c>
      <c r="I383">
        <v>60</v>
      </c>
      <c r="J383">
        <v>10</v>
      </c>
      <c r="K383" t="s">
        <v>16</v>
      </c>
    </row>
    <row r="384" spans="1:11" x14ac:dyDescent="0.25">
      <c r="A384" t="s">
        <v>268</v>
      </c>
      <c r="B384" t="s">
        <v>432</v>
      </c>
      <c r="C384" t="s">
        <v>13</v>
      </c>
      <c r="D384">
        <v>8</v>
      </c>
      <c r="E384">
        <v>8</v>
      </c>
      <c r="F384">
        <v>10</v>
      </c>
      <c r="G384">
        <v>80</v>
      </c>
      <c r="H384" t="s">
        <v>614</v>
      </c>
      <c r="I384">
        <v>40</v>
      </c>
      <c r="J384">
        <v>80</v>
      </c>
      <c r="K384" t="s">
        <v>19</v>
      </c>
    </row>
    <row r="385" spans="1:11" x14ac:dyDescent="0.25">
      <c r="A385" t="s">
        <v>269</v>
      </c>
      <c r="B385" t="s">
        <v>608</v>
      </c>
      <c r="C385" t="s">
        <v>38</v>
      </c>
      <c r="D385">
        <v>8.5</v>
      </c>
      <c r="E385">
        <v>4</v>
      </c>
      <c r="F385" t="s">
        <v>736</v>
      </c>
      <c r="G385" t="s">
        <v>532</v>
      </c>
      <c r="H385">
        <v>90</v>
      </c>
      <c r="I385">
        <v>80</v>
      </c>
      <c r="J385">
        <v>80</v>
      </c>
      <c r="K385" t="s">
        <v>26</v>
      </c>
    </row>
    <row r="386" spans="1:11" x14ac:dyDescent="0.25">
      <c r="A386" t="s">
        <v>270</v>
      </c>
      <c r="B386" t="s">
        <v>694</v>
      </c>
      <c r="C386" t="s">
        <v>13</v>
      </c>
      <c r="D386">
        <v>6.5</v>
      </c>
      <c r="E386">
        <v>4.5</v>
      </c>
      <c r="F386">
        <v>6</v>
      </c>
      <c r="G386">
        <v>50</v>
      </c>
      <c r="H386">
        <v>90</v>
      </c>
      <c r="I386">
        <v>40</v>
      </c>
      <c r="J386">
        <v>90</v>
      </c>
      <c r="K386" t="s">
        <v>470</v>
      </c>
    </row>
    <row r="387" spans="1:11" x14ac:dyDescent="0.25">
      <c r="A387" t="s">
        <v>183</v>
      </c>
      <c r="B387" t="s">
        <v>628</v>
      </c>
      <c r="C387" t="s">
        <v>38</v>
      </c>
      <c r="D387">
        <v>7.5</v>
      </c>
      <c r="E387">
        <v>7.5</v>
      </c>
      <c r="F387">
        <v>10</v>
      </c>
      <c r="G387" t="s">
        <v>731</v>
      </c>
      <c r="H387">
        <v>100</v>
      </c>
      <c r="I387">
        <v>80</v>
      </c>
      <c r="J387">
        <v>80</v>
      </c>
      <c r="K387" t="s">
        <v>508</v>
      </c>
    </row>
    <row r="388" spans="1:11" x14ac:dyDescent="0.25">
      <c r="A388" t="s">
        <v>236</v>
      </c>
      <c r="B388" t="s">
        <v>669</v>
      </c>
      <c r="C388" t="s">
        <v>34</v>
      </c>
      <c r="D388">
        <v>4</v>
      </c>
      <c r="E388">
        <v>4</v>
      </c>
      <c r="F388">
        <v>7</v>
      </c>
      <c r="G388">
        <v>50</v>
      </c>
      <c r="H388">
        <v>90</v>
      </c>
      <c r="I388">
        <v>90</v>
      </c>
      <c r="J388">
        <v>10</v>
      </c>
      <c r="K388" t="s">
        <v>14</v>
      </c>
    </row>
    <row r="389" spans="1:11" x14ac:dyDescent="0.25">
      <c r="A389" t="s">
        <v>271</v>
      </c>
      <c r="B389" t="s">
        <v>629</v>
      </c>
      <c r="C389" t="s">
        <v>440</v>
      </c>
      <c r="D389" t="s">
        <v>600</v>
      </c>
      <c r="E389">
        <v>5.5</v>
      </c>
      <c r="F389" t="s">
        <v>572</v>
      </c>
      <c r="G389">
        <v>50</v>
      </c>
      <c r="H389">
        <v>100</v>
      </c>
      <c r="I389">
        <v>40</v>
      </c>
      <c r="J389">
        <v>80</v>
      </c>
      <c r="K389" t="s">
        <v>19</v>
      </c>
    </row>
    <row r="390" spans="1:11" x14ac:dyDescent="0.25">
      <c r="A390" t="s">
        <v>272</v>
      </c>
      <c r="B390" t="s">
        <v>459</v>
      </c>
      <c r="C390" t="s">
        <v>28</v>
      </c>
      <c r="D390">
        <v>6.5</v>
      </c>
      <c r="E390" t="s">
        <v>638</v>
      </c>
      <c r="F390">
        <v>8</v>
      </c>
      <c r="G390">
        <v>50</v>
      </c>
      <c r="H390">
        <v>100</v>
      </c>
      <c r="I390">
        <v>40</v>
      </c>
      <c r="J390">
        <v>10</v>
      </c>
      <c r="K390" t="s">
        <v>443</v>
      </c>
    </row>
    <row r="391" spans="1:11" x14ac:dyDescent="0.25">
      <c r="A391" t="s">
        <v>273</v>
      </c>
      <c r="B391" t="s">
        <v>697</v>
      </c>
      <c r="C391" t="s">
        <v>13</v>
      </c>
      <c r="D391">
        <v>8</v>
      </c>
      <c r="E391">
        <v>8</v>
      </c>
      <c r="F391">
        <v>6</v>
      </c>
      <c r="G391">
        <v>50</v>
      </c>
      <c r="H391">
        <v>70</v>
      </c>
      <c r="I391">
        <v>30</v>
      </c>
      <c r="J391">
        <v>80</v>
      </c>
      <c r="K391" t="s">
        <v>639</v>
      </c>
    </row>
    <row r="392" spans="1:11" x14ac:dyDescent="0.25">
      <c r="A392" t="s">
        <v>207</v>
      </c>
      <c r="B392" t="s">
        <v>737</v>
      </c>
      <c r="C392" t="s">
        <v>38</v>
      </c>
      <c r="D392">
        <v>8.5</v>
      </c>
      <c r="E392">
        <v>5.5</v>
      </c>
      <c r="F392">
        <v>4</v>
      </c>
      <c r="G392">
        <v>80</v>
      </c>
      <c r="H392">
        <v>75</v>
      </c>
      <c r="I392">
        <v>80</v>
      </c>
      <c r="J392">
        <v>40</v>
      </c>
      <c r="K392" t="s">
        <v>443</v>
      </c>
    </row>
    <row r="393" spans="1:11" x14ac:dyDescent="0.25">
      <c r="A393" t="s">
        <v>184</v>
      </c>
      <c r="B393" t="s">
        <v>576</v>
      </c>
      <c r="C393" t="s">
        <v>23</v>
      </c>
      <c r="D393">
        <v>4</v>
      </c>
      <c r="E393">
        <v>4</v>
      </c>
      <c r="F393" t="s">
        <v>461</v>
      </c>
      <c r="G393">
        <v>100</v>
      </c>
      <c r="H393">
        <v>90</v>
      </c>
      <c r="I393">
        <v>90</v>
      </c>
      <c r="J393">
        <v>30</v>
      </c>
      <c r="K393" t="s">
        <v>30</v>
      </c>
    </row>
    <row r="394" spans="1:11" x14ac:dyDescent="0.25">
      <c r="A394" t="s">
        <v>274</v>
      </c>
      <c r="B394" t="s">
        <v>450</v>
      </c>
      <c r="C394" t="s">
        <v>38</v>
      </c>
      <c r="D394">
        <v>8</v>
      </c>
      <c r="E394">
        <v>7</v>
      </c>
      <c r="F394">
        <v>10</v>
      </c>
      <c r="G394">
        <v>90</v>
      </c>
      <c r="H394">
        <v>100</v>
      </c>
      <c r="I394">
        <v>30</v>
      </c>
      <c r="J394">
        <v>30</v>
      </c>
      <c r="K394" t="s">
        <v>26</v>
      </c>
    </row>
    <row r="395" spans="1:11" x14ac:dyDescent="0.25">
      <c r="A395" t="s">
        <v>119</v>
      </c>
      <c r="B395" t="s">
        <v>459</v>
      </c>
      <c r="C395" t="s">
        <v>28</v>
      </c>
      <c r="D395" t="s">
        <v>738</v>
      </c>
      <c r="E395">
        <v>8.5</v>
      </c>
      <c r="F395">
        <v>6</v>
      </c>
      <c r="G395">
        <v>80</v>
      </c>
      <c r="H395">
        <v>85</v>
      </c>
      <c r="I395">
        <v>40</v>
      </c>
      <c r="J395">
        <v>50</v>
      </c>
      <c r="K395" t="s">
        <v>30</v>
      </c>
    </row>
    <row r="396" spans="1:11" x14ac:dyDescent="0.25">
      <c r="A396" t="s">
        <v>275</v>
      </c>
      <c r="B396" t="s">
        <v>649</v>
      </c>
      <c r="C396" t="s">
        <v>28</v>
      </c>
      <c r="D396">
        <v>10</v>
      </c>
      <c r="E396">
        <v>5</v>
      </c>
      <c r="F396">
        <v>3</v>
      </c>
      <c r="G396">
        <v>90</v>
      </c>
      <c r="H396">
        <v>95</v>
      </c>
      <c r="I396">
        <v>90</v>
      </c>
      <c r="J396">
        <v>50</v>
      </c>
      <c r="K396" t="s">
        <v>16</v>
      </c>
    </row>
    <row r="397" spans="1:11" x14ac:dyDescent="0.25">
      <c r="A397" t="s">
        <v>276</v>
      </c>
      <c r="B397" t="s">
        <v>555</v>
      </c>
      <c r="C397" t="s">
        <v>18</v>
      </c>
      <c r="D397">
        <v>9</v>
      </c>
      <c r="E397">
        <v>5.5</v>
      </c>
      <c r="F397">
        <v>4</v>
      </c>
      <c r="G397">
        <v>90</v>
      </c>
      <c r="H397">
        <v>95</v>
      </c>
      <c r="I397">
        <v>50</v>
      </c>
      <c r="J397">
        <v>60</v>
      </c>
      <c r="K397" t="s">
        <v>511</v>
      </c>
    </row>
    <row r="398" spans="1:11" x14ac:dyDescent="0.25">
      <c r="A398" t="s">
        <v>166</v>
      </c>
      <c r="B398" t="s">
        <v>537</v>
      </c>
      <c r="C398" t="s">
        <v>739</v>
      </c>
      <c r="D398">
        <v>9.5</v>
      </c>
      <c r="E398">
        <v>9</v>
      </c>
      <c r="F398">
        <v>6</v>
      </c>
      <c r="G398">
        <v>50</v>
      </c>
      <c r="H398">
        <v>100</v>
      </c>
      <c r="I398">
        <v>60</v>
      </c>
      <c r="J398">
        <v>90</v>
      </c>
      <c r="K398" t="s">
        <v>30</v>
      </c>
    </row>
    <row r="399" spans="1:11" x14ac:dyDescent="0.25">
      <c r="A399" t="s">
        <v>50</v>
      </c>
      <c r="B399" t="s">
        <v>740</v>
      </c>
      <c r="C399" t="s">
        <v>23</v>
      </c>
      <c r="D399">
        <v>6</v>
      </c>
      <c r="E399">
        <v>5.5</v>
      </c>
      <c r="F399">
        <v>1</v>
      </c>
      <c r="G399">
        <v>50</v>
      </c>
      <c r="H399" t="s">
        <v>560</v>
      </c>
      <c r="I399">
        <v>70</v>
      </c>
      <c r="J399">
        <v>30</v>
      </c>
      <c r="K399" t="s">
        <v>526</v>
      </c>
    </row>
    <row r="400" spans="1:11" x14ac:dyDescent="0.25">
      <c r="A400" t="s">
        <v>277</v>
      </c>
      <c r="B400" t="s">
        <v>444</v>
      </c>
      <c r="C400" t="s">
        <v>36</v>
      </c>
      <c r="D400">
        <v>10</v>
      </c>
      <c r="E400" t="s">
        <v>741</v>
      </c>
      <c r="F400">
        <v>3</v>
      </c>
      <c r="G400">
        <v>100</v>
      </c>
      <c r="H400">
        <v>80</v>
      </c>
      <c r="I400">
        <v>30</v>
      </c>
      <c r="J400">
        <v>10</v>
      </c>
      <c r="K400" t="s">
        <v>19</v>
      </c>
    </row>
    <row r="401" spans="1:11" x14ac:dyDescent="0.25">
      <c r="A401" t="s">
        <v>278</v>
      </c>
      <c r="B401" t="s">
        <v>537</v>
      </c>
      <c r="C401" t="s">
        <v>13</v>
      </c>
      <c r="D401">
        <v>4</v>
      </c>
      <c r="E401" t="s">
        <v>598</v>
      </c>
      <c r="F401">
        <v>8</v>
      </c>
      <c r="G401">
        <v>90</v>
      </c>
      <c r="H401">
        <v>100</v>
      </c>
      <c r="I401">
        <v>90</v>
      </c>
      <c r="J401">
        <v>40</v>
      </c>
      <c r="K401" t="s">
        <v>16</v>
      </c>
    </row>
    <row r="402" spans="1:11" x14ac:dyDescent="0.25">
      <c r="A402" t="s">
        <v>151</v>
      </c>
      <c r="B402" t="s">
        <v>742</v>
      </c>
      <c r="C402" t="s">
        <v>28</v>
      </c>
      <c r="D402">
        <v>10</v>
      </c>
      <c r="E402">
        <v>10</v>
      </c>
      <c r="F402">
        <v>5</v>
      </c>
      <c r="G402">
        <v>100</v>
      </c>
      <c r="H402">
        <v>70</v>
      </c>
      <c r="I402">
        <v>70</v>
      </c>
      <c r="J402" t="s">
        <v>606</v>
      </c>
      <c r="K402" t="s">
        <v>30</v>
      </c>
    </row>
    <row r="403" spans="1:11" x14ac:dyDescent="0.25">
      <c r="A403" t="s">
        <v>103</v>
      </c>
      <c r="B403" t="s">
        <v>469</v>
      </c>
      <c r="C403" t="s">
        <v>36</v>
      </c>
      <c r="D403">
        <v>4</v>
      </c>
      <c r="E403">
        <v>4</v>
      </c>
      <c r="F403">
        <v>4</v>
      </c>
      <c r="G403">
        <v>80</v>
      </c>
      <c r="H403">
        <v>100</v>
      </c>
      <c r="I403">
        <v>40</v>
      </c>
      <c r="J403">
        <v>60</v>
      </c>
      <c r="K403" t="s">
        <v>16</v>
      </c>
    </row>
    <row r="404" spans="1:11" x14ac:dyDescent="0.25">
      <c r="A404" t="s">
        <v>92</v>
      </c>
      <c r="B404" t="s">
        <v>554</v>
      </c>
      <c r="C404" t="s">
        <v>13</v>
      </c>
      <c r="D404">
        <v>6</v>
      </c>
      <c r="E404">
        <v>5.5</v>
      </c>
      <c r="F404">
        <v>3</v>
      </c>
      <c r="G404">
        <v>50</v>
      </c>
      <c r="H404">
        <v>75</v>
      </c>
      <c r="I404">
        <v>30</v>
      </c>
      <c r="J404">
        <v>90</v>
      </c>
      <c r="K404" t="s">
        <v>14</v>
      </c>
    </row>
    <row r="405" spans="1:11" x14ac:dyDescent="0.25">
      <c r="A405" t="s">
        <v>232</v>
      </c>
      <c r="B405" t="s">
        <v>708</v>
      </c>
      <c r="C405" t="s">
        <v>477</v>
      </c>
      <c r="D405">
        <v>6</v>
      </c>
      <c r="E405">
        <v>6</v>
      </c>
      <c r="F405" t="s">
        <v>743</v>
      </c>
      <c r="G405">
        <v>60</v>
      </c>
      <c r="H405">
        <v>90</v>
      </c>
      <c r="I405">
        <v>50</v>
      </c>
      <c r="J405">
        <v>10</v>
      </c>
      <c r="K405" t="s">
        <v>19</v>
      </c>
    </row>
    <row r="406" spans="1:11" x14ac:dyDescent="0.25">
      <c r="A406" t="s">
        <v>135</v>
      </c>
      <c r="B406" t="s">
        <v>501</v>
      </c>
      <c r="C406" t="s">
        <v>28</v>
      </c>
      <c r="D406">
        <v>4</v>
      </c>
      <c r="E406">
        <v>4</v>
      </c>
      <c r="F406">
        <v>6</v>
      </c>
      <c r="G406" t="s">
        <v>458</v>
      </c>
      <c r="H406">
        <v>100</v>
      </c>
      <c r="I406">
        <v>50</v>
      </c>
      <c r="J406" t="s">
        <v>556</v>
      </c>
      <c r="K406" t="s">
        <v>16</v>
      </c>
    </row>
    <row r="407" spans="1:11" x14ac:dyDescent="0.25">
      <c r="A407" t="s">
        <v>163</v>
      </c>
      <c r="B407" t="s">
        <v>717</v>
      </c>
      <c r="C407" t="s">
        <v>13</v>
      </c>
      <c r="D407">
        <v>8</v>
      </c>
      <c r="E407" t="s">
        <v>699</v>
      </c>
      <c r="F407">
        <v>3</v>
      </c>
      <c r="G407">
        <v>50</v>
      </c>
      <c r="I407">
        <v>90</v>
      </c>
      <c r="J407">
        <v>30</v>
      </c>
      <c r="K407" t="s">
        <v>30</v>
      </c>
    </row>
    <row r="408" spans="1:11" x14ac:dyDescent="0.25">
      <c r="A408" t="s">
        <v>85</v>
      </c>
      <c r="B408" t="s">
        <v>706</v>
      </c>
      <c r="C408" t="s">
        <v>549</v>
      </c>
      <c r="D408">
        <v>5.5</v>
      </c>
      <c r="E408">
        <v>4.5</v>
      </c>
      <c r="F408">
        <v>6</v>
      </c>
      <c r="G408">
        <v>70</v>
      </c>
      <c r="H408">
        <v>80</v>
      </c>
      <c r="I408">
        <v>40</v>
      </c>
      <c r="J408">
        <v>90</v>
      </c>
      <c r="K408" t="s">
        <v>30</v>
      </c>
    </row>
    <row r="409" spans="1:11" x14ac:dyDescent="0.25">
      <c r="A409" t="s">
        <v>213</v>
      </c>
      <c r="B409" t="s">
        <v>460</v>
      </c>
      <c r="C409" t="s">
        <v>13</v>
      </c>
      <c r="D409">
        <v>6.5</v>
      </c>
      <c r="E409">
        <v>5.5</v>
      </c>
      <c r="F409">
        <v>4</v>
      </c>
      <c r="G409">
        <v>90</v>
      </c>
      <c r="H409">
        <v>90</v>
      </c>
      <c r="I409">
        <v>40</v>
      </c>
      <c r="J409">
        <v>10</v>
      </c>
      <c r="K409" t="s">
        <v>19</v>
      </c>
    </row>
    <row r="410" spans="1:11" x14ac:dyDescent="0.25">
      <c r="A410" t="s">
        <v>213</v>
      </c>
      <c r="B410" t="s">
        <v>527</v>
      </c>
      <c r="C410" t="s">
        <v>21</v>
      </c>
      <c r="D410">
        <v>6</v>
      </c>
      <c r="E410">
        <v>6</v>
      </c>
      <c r="F410">
        <v>5</v>
      </c>
      <c r="G410">
        <v>90</v>
      </c>
      <c r="H410">
        <v>100</v>
      </c>
      <c r="I410">
        <v>60</v>
      </c>
      <c r="J410">
        <v>90</v>
      </c>
      <c r="K410" t="s">
        <v>16</v>
      </c>
    </row>
    <row r="411" spans="1:11" x14ac:dyDescent="0.25">
      <c r="A411" t="s">
        <v>267</v>
      </c>
      <c r="B411" t="s">
        <v>744</v>
      </c>
      <c r="C411" t="s">
        <v>23</v>
      </c>
      <c r="D411">
        <v>6</v>
      </c>
      <c r="E411">
        <v>4.5</v>
      </c>
      <c r="F411" t="s">
        <v>679</v>
      </c>
      <c r="G411">
        <v>50</v>
      </c>
      <c r="H411">
        <v>70</v>
      </c>
      <c r="I411">
        <v>30</v>
      </c>
      <c r="J411">
        <v>90</v>
      </c>
      <c r="K411" t="s">
        <v>16</v>
      </c>
    </row>
    <row r="412" spans="1:11" x14ac:dyDescent="0.25">
      <c r="A412" t="s">
        <v>191</v>
      </c>
      <c r="B412" t="s">
        <v>734</v>
      </c>
      <c r="C412" t="s">
        <v>23</v>
      </c>
      <c r="D412" t="s">
        <v>600</v>
      </c>
      <c r="E412">
        <v>4.5</v>
      </c>
      <c r="F412">
        <v>7</v>
      </c>
      <c r="G412">
        <v>60</v>
      </c>
      <c r="H412">
        <v>90</v>
      </c>
      <c r="I412">
        <v>70</v>
      </c>
      <c r="J412" t="s">
        <v>589</v>
      </c>
      <c r="K412" t="s">
        <v>26</v>
      </c>
    </row>
    <row r="413" spans="1:11" x14ac:dyDescent="0.25">
      <c r="A413" t="s">
        <v>196</v>
      </c>
      <c r="B413" t="s">
        <v>601</v>
      </c>
      <c r="C413" t="s">
        <v>36</v>
      </c>
      <c r="D413">
        <v>4</v>
      </c>
      <c r="E413">
        <v>4</v>
      </c>
      <c r="F413" t="s">
        <v>619</v>
      </c>
      <c r="G413">
        <v>60</v>
      </c>
      <c r="H413">
        <v>100</v>
      </c>
      <c r="I413">
        <v>50</v>
      </c>
      <c r="J413">
        <v>90</v>
      </c>
      <c r="K413" t="s">
        <v>511</v>
      </c>
    </row>
    <row r="414" spans="1:11" x14ac:dyDescent="0.25">
      <c r="A414" t="s">
        <v>279</v>
      </c>
      <c r="B414" t="s">
        <v>574</v>
      </c>
      <c r="C414" t="s">
        <v>23</v>
      </c>
      <c r="D414">
        <v>7</v>
      </c>
      <c r="E414">
        <v>5.5</v>
      </c>
      <c r="F414">
        <v>7</v>
      </c>
      <c r="G414">
        <v>70</v>
      </c>
      <c r="H414" t="s">
        <v>560</v>
      </c>
      <c r="I414">
        <v>70</v>
      </c>
      <c r="J414" t="s">
        <v>589</v>
      </c>
      <c r="K414" t="s">
        <v>16</v>
      </c>
    </row>
    <row r="415" spans="1:11" x14ac:dyDescent="0.25">
      <c r="A415" t="s">
        <v>165</v>
      </c>
      <c r="B415" t="s">
        <v>611</v>
      </c>
      <c r="C415" t="s">
        <v>38</v>
      </c>
      <c r="D415">
        <v>4.5</v>
      </c>
      <c r="E415">
        <v>4</v>
      </c>
      <c r="F415">
        <v>2</v>
      </c>
      <c r="G415">
        <v>90</v>
      </c>
      <c r="H415">
        <v>70</v>
      </c>
      <c r="I415">
        <v>50</v>
      </c>
      <c r="J415">
        <v>50</v>
      </c>
      <c r="K415" t="s">
        <v>16</v>
      </c>
    </row>
    <row r="416" spans="1:11" x14ac:dyDescent="0.25">
      <c r="A416" t="s">
        <v>264</v>
      </c>
      <c r="B416" t="s">
        <v>627</v>
      </c>
      <c r="C416" t="s">
        <v>34</v>
      </c>
      <c r="D416" t="s">
        <v>484</v>
      </c>
      <c r="E416">
        <v>5.5</v>
      </c>
      <c r="F416">
        <v>1</v>
      </c>
      <c r="G416">
        <v>60</v>
      </c>
      <c r="H416">
        <v>90</v>
      </c>
      <c r="I416">
        <v>40</v>
      </c>
      <c r="J416">
        <v>30</v>
      </c>
      <c r="K416" t="s">
        <v>30</v>
      </c>
    </row>
    <row r="417" spans="1:11" x14ac:dyDescent="0.25">
      <c r="A417" t="s">
        <v>273</v>
      </c>
      <c r="B417" t="s">
        <v>562</v>
      </c>
      <c r="C417" t="s">
        <v>13</v>
      </c>
      <c r="D417">
        <v>6</v>
      </c>
      <c r="E417">
        <v>5</v>
      </c>
      <c r="F417">
        <v>1</v>
      </c>
      <c r="G417">
        <v>90</v>
      </c>
      <c r="H417">
        <v>75</v>
      </c>
      <c r="I417">
        <v>20</v>
      </c>
      <c r="J417">
        <v>10</v>
      </c>
      <c r="K417" t="s">
        <v>14</v>
      </c>
    </row>
    <row r="418" spans="1:11" x14ac:dyDescent="0.25">
      <c r="A418" t="s">
        <v>106</v>
      </c>
      <c r="B418" t="s">
        <v>551</v>
      </c>
      <c r="C418" t="s">
        <v>18</v>
      </c>
      <c r="D418" t="s">
        <v>445</v>
      </c>
      <c r="E418" t="s">
        <v>545</v>
      </c>
      <c r="F418">
        <v>4</v>
      </c>
      <c r="G418">
        <v>100</v>
      </c>
      <c r="H418">
        <v>95</v>
      </c>
      <c r="I418">
        <v>60</v>
      </c>
      <c r="J418" t="s">
        <v>449</v>
      </c>
      <c r="K418" t="s">
        <v>30</v>
      </c>
    </row>
    <row r="419" spans="1:11" x14ac:dyDescent="0.25">
      <c r="A419" t="s">
        <v>280</v>
      </c>
      <c r="B419" t="s">
        <v>557</v>
      </c>
      <c r="C419" t="s">
        <v>38</v>
      </c>
      <c r="D419">
        <v>5.5</v>
      </c>
      <c r="E419">
        <v>5</v>
      </c>
      <c r="F419">
        <v>4</v>
      </c>
      <c r="G419">
        <v>60</v>
      </c>
      <c r="H419" t="s">
        <v>614</v>
      </c>
      <c r="I419">
        <v>10</v>
      </c>
      <c r="J419" t="s">
        <v>666</v>
      </c>
      <c r="K419" t="s">
        <v>30</v>
      </c>
    </row>
    <row r="420" spans="1:11" x14ac:dyDescent="0.25">
      <c r="A420" t="s">
        <v>224</v>
      </c>
      <c r="B420" t="s">
        <v>460</v>
      </c>
      <c r="C420" t="s">
        <v>18</v>
      </c>
      <c r="D420">
        <v>4.5</v>
      </c>
      <c r="E420">
        <v>4.5</v>
      </c>
      <c r="F420">
        <v>2</v>
      </c>
      <c r="G420">
        <v>100</v>
      </c>
      <c r="H420">
        <v>90</v>
      </c>
      <c r="I420">
        <v>80</v>
      </c>
      <c r="J420">
        <v>60</v>
      </c>
      <c r="K420" t="s">
        <v>19</v>
      </c>
    </row>
    <row r="421" spans="1:11" x14ac:dyDescent="0.25">
      <c r="A421" t="s">
        <v>256</v>
      </c>
      <c r="B421" t="s">
        <v>669</v>
      </c>
      <c r="C421" t="s">
        <v>28</v>
      </c>
      <c r="D421">
        <v>5.5</v>
      </c>
      <c r="E421">
        <v>4</v>
      </c>
      <c r="F421">
        <v>5</v>
      </c>
      <c r="G421">
        <v>50</v>
      </c>
      <c r="H421">
        <v>75</v>
      </c>
      <c r="I421">
        <v>60</v>
      </c>
      <c r="J421">
        <v>80</v>
      </c>
      <c r="K421" t="s">
        <v>30</v>
      </c>
    </row>
    <row r="422" spans="1:11" x14ac:dyDescent="0.25">
      <c r="A422" t="s">
        <v>120</v>
      </c>
      <c r="B422" t="s">
        <v>459</v>
      </c>
      <c r="C422" t="s">
        <v>23</v>
      </c>
      <c r="D422">
        <v>6</v>
      </c>
      <c r="E422">
        <v>6</v>
      </c>
      <c r="F422">
        <v>3</v>
      </c>
      <c r="G422">
        <v>90</v>
      </c>
      <c r="H422">
        <v>80</v>
      </c>
      <c r="I422">
        <v>60</v>
      </c>
      <c r="J422">
        <v>70</v>
      </c>
      <c r="K422" t="s">
        <v>26</v>
      </c>
    </row>
    <row r="423" spans="1:11" x14ac:dyDescent="0.25">
      <c r="A423" t="s">
        <v>281</v>
      </c>
      <c r="B423" t="s">
        <v>701</v>
      </c>
      <c r="C423" t="s">
        <v>21</v>
      </c>
      <c r="D423">
        <v>10</v>
      </c>
      <c r="E423">
        <v>5.5</v>
      </c>
      <c r="F423">
        <v>7</v>
      </c>
      <c r="G423">
        <v>70</v>
      </c>
      <c r="H423">
        <v>75</v>
      </c>
      <c r="I423">
        <v>60</v>
      </c>
      <c r="J423">
        <v>80</v>
      </c>
      <c r="K423" t="s">
        <v>30</v>
      </c>
    </row>
    <row r="424" spans="1:11" x14ac:dyDescent="0.25">
      <c r="A424" t="s">
        <v>282</v>
      </c>
      <c r="B424" t="s">
        <v>456</v>
      </c>
      <c r="C424" t="s">
        <v>36</v>
      </c>
      <c r="D424" t="s">
        <v>568</v>
      </c>
      <c r="E424">
        <v>4.5</v>
      </c>
      <c r="F424">
        <v>3</v>
      </c>
      <c r="G424">
        <v>90</v>
      </c>
      <c r="H424">
        <v>70</v>
      </c>
      <c r="I424">
        <v>50</v>
      </c>
      <c r="J424">
        <v>30</v>
      </c>
      <c r="K424" t="s">
        <v>16</v>
      </c>
    </row>
    <row r="425" spans="1:11" x14ac:dyDescent="0.25">
      <c r="A425" t="s">
        <v>222</v>
      </c>
      <c r="B425" t="s">
        <v>582</v>
      </c>
      <c r="C425" t="s">
        <v>34</v>
      </c>
      <c r="D425">
        <v>4.5</v>
      </c>
      <c r="E425" t="s">
        <v>588</v>
      </c>
      <c r="F425">
        <v>1</v>
      </c>
      <c r="G425">
        <v>100</v>
      </c>
      <c r="H425" t="s">
        <v>632</v>
      </c>
      <c r="I425">
        <v>70</v>
      </c>
      <c r="J425">
        <v>40</v>
      </c>
      <c r="K425" t="s">
        <v>487</v>
      </c>
    </row>
    <row r="426" spans="1:11" x14ac:dyDescent="0.25">
      <c r="A426" t="s">
        <v>121</v>
      </c>
      <c r="B426" t="s">
        <v>537</v>
      </c>
      <c r="C426" t="s">
        <v>38</v>
      </c>
      <c r="D426">
        <v>7.5</v>
      </c>
      <c r="E426" t="s">
        <v>478</v>
      </c>
      <c r="F426">
        <v>6</v>
      </c>
      <c r="G426">
        <v>60</v>
      </c>
      <c r="H426">
        <v>100</v>
      </c>
      <c r="I426">
        <v>50</v>
      </c>
      <c r="J426">
        <v>30</v>
      </c>
      <c r="K426" t="s">
        <v>30</v>
      </c>
    </row>
    <row r="427" spans="1:11" x14ac:dyDescent="0.25">
      <c r="A427" t="s">
        <v>81</v>
      </c>
      <c r="B427" t="s">
        <v>716</v>
      </c>
      <c r="C427" t="s">
        <v>18</v>
      </c>
      <c r="D427">
        <v>8</v>
      </c>
      <c r="E427">
        <v>4</v>
      </c>
      <c r="F427">
        <v>4</v>
      </c>
      <c r="G427">
        <v>100</v>
      </c>
      <c r="H427">
        <v>75</v>
      </c>
      <c r="I427">
        <v>90</v>
      </c>
      <c r="J427">
        <v>30</v>
      </c>
      <c r="K427" t="s">
        <v>30</v>
      </c>
    </row>
    <row r="428" spans="1:11" x14ac:dyDescent="0.25">
      <c r="A428" t="s">
        <v>200</v>
      </c>
      <c r="B428" t="s">
        <v>745</v>
      </c>
      <c r="C428" t="s">
        <v>34</v>
      </c>
      <c r="D428" t="s">
        <v>516</v>
      </c>
      <c r="E428">
        <v>5</v>
      </c>
      <c r="F428" t="s">
        <v>650</v>
      </c>
      <c r="G428">
        <v>50</v>
      </c>
      <c r="H428" t="s">
        <v>688</v>
      </c>
      <c r="I428">
        <v>80</v>
      </c>
      <c r="J428">
        <v>40</v>
      </c>
      <c r="K428" t="s">
        <v>14</v>
      </c>
    </row>
    <row r="429" spans="1:11" x14ac:dyDescent="0.25">
      <c r="A429" t="s">
        <v>25</v>
      </c>
      <c r="B429" t="s">
        <v>596</v>
      </c>
      <c r="C429" t="s">
        <v>23</v>
      </c>
      <c r="D429">
        <v>4</v>
      </c>
      <c r="E429">
        <v>4</v>
      </c>
      <c r="F429">
        <v>9</v>
      </c>
      <c r="G429">
        <v>70</v>
      </c>
      <c r="H429">
        <v>85</v>
      </c>
      <c r="I429">
        <v>80</v>
      </c>
      <c r="J429">
        <v>80</v>
      </c>
      <c r="K429" t="s">
        <v>14</v>
      </c>
    </row>
    <row r="430" spans="1:11" x14ac:dyDescent="0.25">
      <c r="A430" t="s">
        <v>118</v>
      </c>
      <c r="B430" t="s">
        <v>565</v>
      </c>
      <c r="C430" t="s">
        <v>724</v>
      </c>
      <c r="D430" t="s">
        <v>445</v>
      </c>
      <c r="E430">
        <v>4.5</v>
      </c>
      <c r="F430">
        <v>5</v>
      </c>
      <c r="G430" t="s">
        <v>482</v>
      </c>
      <c r="H430">
        <v>90</v>
      </c>
      <c r="I430">
        <v>30</v>
      </c>
      <c r="J430">
        <v>70</v>
      </c>
      <c r="K430" t="s">
        <v>30</v>
      </c>
    </row>
    <row r="431" spans="1:11" x14ac:dyDescent="0.25">
      <c r="A431" t="s">
        <v>245</v>
      </c>
      <c r="B431" t="s">
        <v>669</v>
      </c>
      <c r="C431" t="s">
        <v>21</v>
      </c>
      <c r="D431" t="s">
        <v>495</v>
      </c>
      <c r="E431">
        <v>4.5</v>
      </c>
      <c r="F431">
        <v>7</v>
      </c>
      <c r="G431">
        <v>90</v>
      </c>
      <c r="H431">
        <v>85</v>
      </c>
      <c r="I431">
        <v>60</v>
      </c>
      <c r="J431">
        <v>60</v>
      </c>
      <c r="K431" t="s">
        <v>30</v>
      </c>
    </row>
    <row r="432" spans="1:11" x14ac:dyDescent="0.25">
      <c r="A432" t="s">
        <v>149</v>
      </c>
      <c r="B432" t="s">
        <v>616</v>
      </c>
      <c r="C432" t="s">
        <v>18</v>
      </c>
      <c r="D432">
        <v>8</v>
      </c>
      <c r="E432">
        <v>5</v>
      </c>
      <c r="F432">
        <v>8</v>
      </c>
      <c r="G432">
        <v>60</v>
      </c>
      <c r="H432">
        <v>70</v>
      </c>
      <c r="I432">
        <v>90</v>
      </c>
      <c r="J432">
        <v>50</v>
      </c>
      <c r="K432" t="s">
        <v>26</v>
      </c>
    </row>
    <row r="433" spans="1:11" x14ac:dyDescent="0.25">
      <c r="A433" t="s">
        <v>153</v>
      </c>
      <c r="B433" t="s">
        <v>453</v>
      </c>
      <c r="C433" t="s">
        <v>21</v>
      </c>
      <c r="D433">
        <v>6.5</v>
      </c>
      <c r="E433">
        <v>6</v>
      </c>
      <c r="F433">
        <v>2</v>
      </c>
      <c r="G433">
        <v>60</v>
      </c>
      <c r="H433">
        <v>85</v>
      </c>
      <c r="I433">
        <v>60</v>
      </c>
      <c r="J433">
        <v>20</v>
      </c>
      <c r="K433" t="s">
        <v>30</v>
      </c>
    </row>
    <row r="434" spans="1:11" x14ac:dyDescent="0.25">
      <c r="A434" t="s">
        <v>283</v>
      </c>
      <c r="B434" t="s">
        <v>559</v>
      </c>
      <c r="C434" t="s">
        <v>23</v>
      </c>
      <c r="D434">
        <v>8.5</v>
      </c>
      <c r="E434">
        <v>5</v>
      </c>
      <c r="F434" t="s">
        <v>433</v>
      </c>
      <c r="G434">
        <v>60</v>
      </c>
      <c r="H434">
        <v>70</v>
      </c>
      <c r="I434">
        <v>30</v>
      </c>
      <c r="J434">
        <v>30</v>
      </c>
      <c r="K434" t="s">
        <v>26</v>
      </c>
    </row>
    <row r="435" spans="1:11" x14ac:dyDescent="0.25">
      <c r="A435" t="s">
        <v>237</v>
      </c>
      <c r="B435" t="s">
        <v>622</v>
      </c>
      <c r="C435" t="s">
        <v>36</v>
      </c>
      <c r="D435">
        <v>4</v>
      </c>
      <c r="E435">
        <v>4</v>
      </c>
      <c r="F435">
        <v>5</v>
      </c>
      <c r="G435">
        <v>90</v>
      </c>
      <c r="H435">
        <v>85</v>
      </c>
      <c r="I435">
        <v>10</v>
      </c>
      <c r="J435" t="s">
        <v>547</v>
      </c>
      <c r="K435" t="s">
        <v>511</v>
      </c>
    </row>
    <row r="436" spans="1:11" x14ac:dyDescent="0.25">
      <c r="A436" t="s">
        <v>208</v>
      </c>
      <c r="B436" t="s">
        <v>540</v>
      </c>
      <c r="C436" t="s">
        <v>553</v>
      </c>
      <c r="D436">
        <v>7.5</v>
      </c>
      <c r="E436">
        <v>7.5</v>
      </c>
      <c r="F436">
        <v>3</v>
      </c>
      <c r="G436">
        <v>80</v>
      </c>
      <c r="H436">
        <v>90</v>
      </c>
      <c r="I436">
        <v>30</v>
      </c>
      <c r="J436">
        <v>30</v>
      </c>
      <c r="K436" t="s">
        <v>16</v>
      </c>
    </row>
    <row r="437" spans="1:11" x14ac:dyDescent="0.25">
      <c r="A437" t="s">
        <v>80</v>
      </c>
      <c r="B437" t="s">
        <v>561</v>
      </c>
      <c r="C437" t="s">
        <v>38</v>
      </c>
      <c r="D437">
        <v>6.5</v>
      </c>
      <c r="E437">
        <v>5.5</v>
      </c>
      <c r="F437" t="s">
        <v>593</v>
      </c>
      <c r="G437">
        <v>50</v>
      </c>
      <c r="H437">
        <v>75</v>
      </c>
      <c r="I437" t="s">
        <v>606</v>
      </c>
      <c r="J437">
        <v>70</v>
      </c>
      <c r="K437" t="s">
        <v>26</v>
      </c>
    </row>
    <row r="438" spans="1:11" x14ac:dyDescent="0.25">
      <c r="A438" t="s">
        <v>284</v>
      </c>
      <c r="B438" t="s">
        <v>746</v>
      </c>
      <c r="C438" t="s">
        <v>23</v>
      </c>
      <c r="D438">
        <v>8</v>
      </c>
      <c r="E438">
        <v>8</v>
      </c>
      <c r="F438">
        <v>7</v>
      </c>
      <c r="G438" t="s">
        <v>581</v>
      </c>
      <c r="H438">
        <v>70</v>
      </c>
      <c r="I438">
        <v>30</v>
      </c>
      <c r="J438">
        <v>80</v>
      </c>
      <c r="K438" t="s">
        <v>16</v>
      </c>
    </row>
    <row r="439" spans="1:11" x14ac:dyDescent="0.25">
      <c r="A439" t="s">
        <v>199</v>
      </c>
      <c r="B439" t="s">
        <v>747</v>
      </c>
      <c r="C439" t="s">
        <v>13</v>
      </c>
      <c r="D439" t="s">
        <v>741</v>
      </c>
      <c r="E439">
        <v>4.5</v>
      </c>
      <c r="F439">
        <v>2</v>
      </c>
      <c r="G439">
        <v>100</v>
      </c>
      <c r="H439">
        <v>75</v>
      </c>
      <c r="I439">
        <v>90</v>
      </c>
      <c r="J439">
        <v>10</v>
      </c>
      <c r="K439" t="s">
        <v>30</v>
      </c>
    </row>
    <row r="440" spans="1:11" x14ac:dyDescent="0.25">
      <c r="A440" t="s">
        <v>25</v>
      </c>
      <c r="B440" t="s">
        <v>744</v>
      </c>
      <c r="C440" t="s">
        <v>38</v>
      </c>
      <c r="D440">
        <v>9.5</v>
      </c>
      <c r="E440">
        <v>8</v>
      </c>
      <c r="F440">
        <v>7</v>
      </c>
      <c r="G440" t="s">
        <v>528</v>
      </c>
      <c r="H440">
        <v>100</v>
      </c>
      <c r="I440" t="s">
        <v>468</v>
      </c>
      <c r="J440">
        <v>60</v>
      </c>
      <c r="K440" t="s">
        <v>16</v>
      </c>
    </row>
    <row r="441" spans="1:11" x14ac:dyDescent="0.25">
      <c r="A441" t="s">
        <v>86</v>
      </c>
      <c r="B441" t="s">
        <v>704</v>
      </c>
      <c r="C441" t="s">
        <v>36</v>
      </c>
      <c r="D441">
        <v>6</v>
      </c>
      <c r="E441" t="s">
        <v>699</v>
      </c>
      <c r="F441">
        <v>4</v>
      </c>
      <c r="G441">
        <v>70</v>
      </c>
      <c r="I441">
        <v>90</v>
      </c>
      <c r="J441">
        <v>70</v>
      </c>
      <c r="K441" t="s">
        <v>480</v>
      </c>
    </row>
    <row r="442" spans="1:11" x14ac:dyDescent="0.25">
      <c r="A442" t="s">
        <v>285</v>
      </c>
      <c r="B442" t="s">
        <v>616</v>
      </c>
      <c r="C442" t="s">
        <v>28</v>
      </c>
      <c r="D442">
        <v>8.5</v>
      </c>
      <c r="E442">
        <v>8</v>
      </c>
      <c r="F442">
        <v>2</v>
      </c>
      <c r="G442">
        <v>50</v>
      </c>
      <c r="H442" t="s">
        <v>652</v>
      </c>
      <c r="I442">
        <v>40</v>
      </c>
      <c r="J442">
        <v>60</v>
      </c>
      <c r="K442" t="s">
        <v>30</v>
      </c>
    </row>
    <row r="443" spans="1:11" x14ac:dyDescent="0.25">
      <c r="A443" t="s">
        <v>207</v>
      </c>
      <c r="B443" t="s">
        <v>501</v>
      </c>
      <c r="C443" t="s">
        <v>28</v>
      </c>
      <c r="D443">
        <v>7</v>
      </c>
      <c r="E443">
        <v>6.5</v>
      </c>
      <c r="F443">
        <v>10</v>
      </c>
      <c r="G443">
        <v>70</v>
      </c>
      <c r="H443">
        <v>100</v>
      </c>
      <c r="I443">
        <v>90</v>
      </c>
      <c r="J443">
        <v>70</v>
      </c>
      <c r="K443" t="s">
        <v>16</v>
      </c>
    </row>
    <row r="444" spans="1:11" x14ac:dyDescent="0.25">
      <c r="A444" t="s">
        <v>286</v>
      </c>
      <c r="B444" t="s">
        <v>681</v>
      </c>
      <c r="C444" t="s">
        <v>28</v>
      </c>
      <c r="D444">
        <v>9</v>
      </c>
      <c r="E444">
        <v>7</v>
      </c>
      <c r="F444">
        <v>4</v>
      </c>
      <c r="G444">
        <v>90</v>
      </c>
      <c r="H444" t="s">
        <v>605</v>
      </c>
      <c r="I444" t="s">
        <v>666</v>
      </c>
      <c r="J444">
        <v>80</v>
      </c>
      <c r="K444" t="s">
        <v>26</v>
      </c>
    </row>
    <row r="445" spans="1:11" x14ac:dyDescent="0.25">
      <c r="A445" t="s">
        <v>287</v>
      </c>
      <c r="B445" t="s">
        <v>608</v>
      </c>
      <c r="C445" t="s">
        <v>36</v>
      </c>
      <c r="D445">
        <v>7.5</v>
      </c>
      <c r="E445">
        <v>6</v>
      </c>
      <c r="F445">
        <v>5</v>
      </c>
      <c r="G445">
        <v>70</v>
      </c>
      <c r="H445">
        <v>100</v>
      </c>
      <c r="I445">
        <v>70</v>
      </c>
      <c r="J445">
        <v>30</v>
      </c>
      <c r="K445" t="s">
        <v>14</v>
      </c>
    </row>
    <row r="446" spans="1:11" x14ac:dyDescent="0.25">
      <c r="A446" t="s">
        <v>288</v>
      </c>
      <c r="B446" t="s">
        <v>503</v>
      </c>
      <c r="C446" t="s">
        <v>23</v>
      </c>
      <c r="D446">
        <v>5</v>
      </c>
      <c r="E446">
        <v>4</v>
      </c>
      <c r="F446">
        <v>4</v>
      </c>
      <c r="G446" t="s">
        <v>528</v>
      </c>
      <c r="H446">
        <v>100</v>
      </c>
      <c r="I446">
        <v>60</v>
      </c>
      <c r="J446">
        <v>90</v>
      </c>
      <c r="K446" t="s">
        <v>16</v>
      </c>
    </row>
    <row r="447" spans="1:11" x14ac:dyDescent="0.25">
      <c r="A447" t="s">
        <v>280</v>
      </c>
      <c r="B447" t="s">
        <v>534</v>
      </c>
      <c r="C447" t="s">
        <v>34</v>
      </c>
      <c r="D447">
        <v>9</v>
      </c>
      <c r="E447">
        <v>4</v>
      </c>
      <c r="F447">
        <v>2</v>
      </c>
      <c r="G447">
        <v>80</v>
      </c>
      <c r="H447" t="s">
        <v>687</v>
      </c>
      <c r="I447">
        <v>70</v>
      </c>
      <c r="J447">
        <v>20</v>
      </c>
      <c r="K447" t="s">
        <v>14</v>
      </c>
    </row>
    <row r="448" spans="1:11" x14ac:dyDescent="0.25">
      <c r="A448" t="s">
        <v>289</v>
      </c>
      <c r="B448" t="s">
        <v>541</v>
      </c>
      <c r="C448" t="s">
        <v>23</v>
      </c>
      <c r="D448">
        <v>4.5</v>
      </c>
      <c r="E448">
        <v>4</v>
      </c>
      <c r="F448">
        <v>7</v>
      </c>
      <c r="G448">
        <v>90</v>
      </c>
      <c r="H448">
        <v>95</v>
      </c>
      <c r="I448">
        <v>90</v>
      </c>
      <c r="J448">
        <v>50</v>
      </c>
      <c r="K448" t="s">
        <v>16</v>
      </c>
    </row>
    <row r="449" spans="1:11" x14ac:dyDescent="0.25">
      <c r="A449" t="s">
        <v>290</v>
      </c>
      <c r="B449" t="s">
        <v>567</v>
      </c>
      <c r="C449" t="s">
        <v>549</v>
      </c>
      <c r="D449">
        <v>9</v>
      </c>
      <c r="E449">
        <v>7.5</v>
      </c>
      <c r="F449">
        <v>8</v>
      </c>
      <c r="G449" t="s">
        <v>532</v>
      </c>
      <c r="H449">
        <v>100</v>
      </c>
      <c r="I449">
        <v>90</v>
      </c>
      <c r="J449">
        <v>50</v>
      </c>
      <c r="K449" t="s">
        <v>26</v>
      </c>
    </row>
    <row r="450" spans="1:11" x14ac:dyDescent="0.25">
      <c r="A450" t="s">
        <v>291</v>
      </c>
      <c r="B450" t="s">
        <v>742</v>
      </c>
      <c r="C450" t="s">
        <v>18</v>
      </c>
      <c r="D450">
        <v>8</v>
      </c>
      <c r="E450">
        <v>5.5</v>
      </c>
      <c r="F450">
        <v>10</v>
      </c>
      <c r="G450">
        <v>100</v>
      </c>
      <c r="H450">
        <v>70</v>
      </c>
      <c r="I450">
        <v>60</v>
      </c>
      <c r="J450">
        <v>40</v>
      </c>
      <c r="K450" t="s">
        <v>470</v>
      </c>
    </row>
    <row r="451" spans="1:11" x14ac:dyDescent="0.25">
      <c r="A451" t="s">
        <v>182</v>
      </c>
      <c r="B451" t="s">
        <v>681</v>
      </c>
      <c r="C451" t="s">
        <v>38</v>
      </c>
      <c r="D451">
        <v>10</v>
      </c>
      <c r="E451">
        <v>7</v>
      </c>
      <c r="F451">
        <v>6</v>
      </c>
      <c r="G451">
        <v>80</v>
      </c>
      <c r="H451" t="s">
        <v>652</v>
      </c>
      <c r="I451">
        <v>40</v>
      </c>
      <c r="J451" t="s">
        <v>666</v>
      </c>
      <c r="K451" t="s">
        <v>14</v>
      </c>
    </row>
    <row r="452" spans="1:11" x14ac:dyDescent="0.25">
      <c r="A452" t="s">
        <v>32</v>
      </c>
      <c r="B452" t="s">
        <v>551</v>
      </c>
      <c r="C452" t="s">
        <v>36</v>
      </c>
      <c r="D452">
        <v>6</v>
      </c>
      <c r="E452" t="s">
        <v>748</v>
      </c>
      <c r="F452">
        <v>10</v>
      </c>
      <c r="G452">
        <v>70</v>
      </c>
      <c r="H452">
        <v>100</v>
      </c>
      <c r="I452">
        <v>50</v>
      </c>
      <c r="J452">
        <v>40</v>
      </c>
      <c r="K452" t="s">
        <v>16</v>
      </c>
    </row>
    <row r="453" spans="1:11" x14ac:dyDescent="0.25">
      <c r="A453" t="s">
        <v>100</v>
      </c>
      <c r="B453" t="s">
        <v>749</v>
      </c>
      <c r="C453" t="s">
        <v>34</v>
      </c>
      <c r="D453">
        <v>8.5</v>
      </c>
      <c r="E453">
        <v>4</v>
      </c>
      <c r="F453">
        <v>5</v>
      </c>
      <c r="G453" t="s">
        <v>528</v>
      </c>
      <c r="H453">
        <v>90</v>
      </c>
      <c r="I453">
        <v>20</v>
      </c>
      <c r="J453">
        <v>90</v>
      </c>
      <c r="K453" t="s">
        <v>470</v>
      </c>
    </row>
    <row r="454" spans="1:11" x14ac:dyDescent="0.25">
      <c r="A454" t="s">
        <v>90</v>
      </c>
      <c r="B454" t="s">
        <v>735</v>
      </c>
      <c r="C454" t="s">
        <v>21</v>
      </c>
      <c r="D454">
        <v>10</v>
      </c>
      <c r="E454">
        <v>8</v>
      </c>
      <c r="F454">
        <v>5</v>
      </c>
      <c r="G454">
        <v>90</v>
      </c>
      <c r="H454">
        <v>80</v>
      </c>
      <c r="I454">
        <v>80</v>
      </c>
      <c r="J454">
        <v>70</v>
      </c>
      <c r="K454" t="s">
        <v>16</v>
      </c>
    </row>
    <row r="455" spans="1:11" x14ac:dyDescent="0.25">
      <c r="A455" t="s">
        <v>292</v>
      </c>
      <c r="B455" t="s">
        <v>488</v>
      </c>
      <c r="C455" t="s">
        <v>452</v>
      </c>
      <c r="D455">
        <v>10</v>
      </c>
      <c r="E455">
        <v>6.5</v>
      </c>
      <c r="F455">
        <v>8</v>
      </c>
      <c r="G455" t="s">
        <v>528</v>
      </c>
      <c r="H455">
        <v>90</v>
      </c>
      <c r="I455">
        <v>10</v>
      </c>
      <c r="J455">
        <v>80</v>
      </c>
      <c r="K455" t="s">
        <v>639</v>
      </c>
    </row>
    <row r="456" spans="1:11" x14ac:dyDescent="0.25">
      <c r="A456" t="s">
        <v>140</v>
      </c>
      <c r="B456" t="s">
        <v>513</v>
      </c>
      <c r="C456" t="s">
        <v>34</v>
      </c>
      <c r="D456">
        <v>9</v>
      </c>
      <c r="E456">
        <v>5.5</v>
      </c>
      <c r="F456" t="s">
        <v>710</v>
      </c>
      <c r="H456">
        <v>80</v>
      </c>
      <c r="I456">
        <v>90</v>
      </c>
      <c r="J456" t="s">
        <v>464</v>
      </c>
      <c r="K456" t="s">
        <v>480</v>
      </c>
    </row>
    <row r="457" spans="1:11" x14ac:dyDescent="0.25">
      <c r="A457" t="s">
        <v>293</v>
      </c>
      <c r="B457" t="s">
        <v>705</v>
      </c>
      <c r="C457" t="s">
        <v>36</v>
      </c>
      <c r="D457">
        <v>4.5</v>
      </c>
      <c r="E457">
        <v>4.5</v>
      </c>
      <c r="F457">
        <v>6</v>
      </c>
      <c r="G457">
        <v>90</v>
      </c>
      <c r="H457">
        <v>75</v>
      </c>
      <c r="I457">
        <v>80</v>
      </c>
      <c r="J457">
        <v>60</v>
      </c>
      <c r="K457" t="s">
        <v>19</v>
      </c>
    </row>
    <row r="458" spans="1:11" x14ac:dyDescent="0.25">
      <c r="A458" t="s">
        <v>237</v>
      </c>
      <c r="B458" t="s">
        <v>444</v>
      </c>
      <c r="C458" t="s">
        <v>504</v>
      </c>
      <c r="D458">
        <v>5</v>
      </c>
      <c r="E458">
        <v>5</v>
      </c>
      <c r="F458">
        <v>4</v>
      </c>
      <c r="G458">
        <v>100</v>
      </c>
      <c r="H458">
        <v>75</v>
      </c>
      <c r="I458">
        <v>40</v>
      </c>
      <c r="J458">
        <v>40</v>
      </c>
      <c r="K458" t="s">
        <v>480</v>
      </c>
    </row>
    <row r="459" spans="1:11" x14ac:dyDescent="0.25">
      <c r="A459" t="s">
        <v>294</v>
      </c>
      <c r="B459" t="s">
        <v>746</v>
      </c>
      <c r="C459" t="s">
        <v>670</v>
      </c>
      <c r="D459" t="s">
        <v>657</v>
      </c>
      <c r="E459">
        <v>5</v>
      </c>
      <c r="F459">
        <v>3</v>
      </c>
      <c r="G459">
        <v>50</v>
      </c>
      <c r="H459">
        <v>70</v>
      </c>
      <c r="I459" t="s">
        <v>521</v>
      </c>
      <c r="J459">
        <v>80</v>
      </c>
      <c r="K459" t="s">
        <v>16</v>
      </c>
    </row>
    <row r="460" spans="1:11" x14ac:dyDescent="0.25">
      <c r="A460" t="s">
        <v>295</v>
      </c>
      <c r="B460" t="s">
        <v>537</v>
      </c>
      <c r="C460" t="s">
        <v>34</v>
      </c>
      <c r="D460">
        <v>4</v>
      </c>
      <c r="E460">
        <v>4</v>
      </c>
      <c r="F460">
        <v>6</v>
      </c>
      <c r="G460">
        <v>70</v>
      </c>
      <c r="H460">
        <v>85</v>
      </c>
      <c r="I460">
        <v>50</v>
      </c>
      <c r="J460">
        <v>80</v>
      </c>
      <c r="K460" t="s">
        <v>26</v>
      </c>
    </row>
    <row r="461" spans="1:11" x14ac:dyDescent="0.25">
      <c r="A461" t="s">
        <v>81</v>
      </c>
      <c r="B461" t="s">
        <v>689</v>
      </c>
      <c r="C461" t="s">
        <v>23</v>
      </c>
      <c r="D461">
        <v>10</v>
      </c>
      <c r="E461">
        <v>8.5</v>
      </c>
      <c r="F461">
        <v>3</v>
      </c>
      <c r="G461">
        <v>90</v>
      </c>
      <c r="H461">
        <v>100</v>
      </c>
      <c r="I461">
        <v>70</v>
      </c>
      <c r="J461">
        <v>80</v>
      </c>
      <c r="K461" t="s">
        <v>16</v>
      </c>
    </row>
    <row r="462" spans="1:11" x14ac:dyDescent="0.25">
      <c r="A462" t="s">
        <v>166</v>
      </c>
      <c r="B462" t="s">
        <v>750</v>
      </c>
      <c r="C462" t="s">
        <v>23</v>
      </c>
      <c r="D462">
        <v>7</v>
      </c>
      <c r="E462">
        <v>7</v>
      </c>
      <c r="F462">
        <v>3</v>
      </c>
      <c r="G462">
        <v>50</v>
      </c>
      <c r="H462">
        <v>95</v>
      </c>
      <c r="I462">
        <v>90</v>
      </c>
      <c r="J462">
        <v>80</v>
      </c>
      <c r="K462" t="s">
        <v>19</v>
      </c>
    </row>
    <row r="463" spans="1:11" x14ac:dyDescent="0.25">
      <c r="A463" t="s">
        <v>234</v>
      </c>
      <c r="B463" t="s">
        <v>700</v>
      </c>
      <c r="C463" t="s">
        <v>34</v>
      </c>
      <c r="D463">
        <v>5.5</v>
      </c>
      <c r="E463">
        <v>5.5</v>
      </c>
      <c r="F463">
        <v>10</v>
      </c>
      <c r="G463">
        <v>70</v>
      </c>
      <c r="H463">
        <v>80</v>
      </c>
      <c r="I463">
        <v>50</v>
      </c>
      <c r="J463" t="s">
        <v>498</v>
      </c>
      <c r="K463" t="s">
        <v>470</v>
      </c>
    </row>
    <row r="464" spans="1:11" x14ac:dyDescent="0.25">
      <c r="A464" t="s">
        <v>151</v>
      </c>
      <c r="B464" t="s">
        <v>444</v>
      </c>
      <c r="C464" t="s">
        <v>28</v>
      </c>
      <c r="D464">
        <v>7.5</v>
      </c>
      <c r="E464">
        <v>6.5</v>
      </c>
      <c r="F464">
        <v>6</v>
      </c>
      <c r="G464">
        <v>80</v>
      </c>
      <c r="H464">
        <v>85</v>
      </c>
      <c r="I464">
        <v>40</v>
      </c>
      <c r="J464">
        <v>70</v>
      </c>
      <c r="K464" t="s">
        <v>19</v>
      </c>
    </row>
    <row r="465" spans="1:11" x14ac:dyDescent="0.25">
      <c r="A465" t="s">
        <v>29</v>
      </c>
      <c r="B465" t="s">
        <v>692</v>
      </c>
      <c r="C465" t="s">
        <v>36</v>
      </c>
      <c r="D465">
        <v>7.5</v>
      </c>
      <c r="E465">
        <v>5</v>
      </c>
      <c r="F465">
        <v>10</v>
      </c>
      <c r="G465">
        <v>90</v>
      </c>
      <c r="H465">
        <v>95</v>
      </c>
      <c r="I465" t="s">
        <v>751</v>
      </c>
      <c r="J465">
        <v>20</v>
      </c>
      <c r="K465" t="s">
        <v>19</v>
      </c>
    </row>
    <row r="466" spans="1:11" x14ac:dyDescent="0.25">
      <c r="A466" t="s">
        <v>129</v>
      </c>
      <c r="B466" t="s">
        <v>514</v>
      </c>
      <c r="C466" t="s">
        <v>477</v>
      </c>
      <c r="D466">
        <v>7</v>
      </c>
      <c r="E466">
        <v>4.5</v>
      </c>
      <c r="F466">
        <v>3</v>
      </c>
      <c r="G466">
        <v>60</v>
      </c>
      <c r="H466">
        <v>85</v>
      </c>
      <c r="I466">
        <v>10</v>
      </c>
      <c r="J466">
        <v>30</v>
      </c>
      <c r="K466" t="s">
        <v>30</v>
      </c>
    </row>
    <row r="467" spans="1:11" x14ac:dyDescent="0.25">
      <c r="A467" t="s">
        <v>296</v>
      </c>
      <c r="B467" t="s">
        <v>752</v>
      </c>
      <c r="C467" t="s">
        <v>23</v>
      </c>
      <c r="D467" t="s">
        <v>693</v>
      </c>
      <c r="E467">
        <v>8</v>
      </c>
      <c r="F467">
        <v>6</v>
      </c>
      <c r="G467">
        <v>80</v>
      </c>
      <c r="H467">
        <v>80</v>
      </c>
      <c r="I467">
        <v>50</v>
      </c>
      <c r="J467">
        <v>90</v>
      </c>
      <c r="K467" t="s">
        <v>508</v>
      </c>
    </row>
    <row r="468" spans="1:11" x14ac:dyDescent="0.25">
      <c r="A468" t="s">
        <v>81</v>
      </c>
      <c r="B468" t="s">
        <v>583</v>
      </c>
      <c r="C468" t="s">
        <v>34</v>
      </c>
      <c r="D468">
        <v>9.5</v>
      </c>
      <c r="E468">
        <v>5</v>
      </c>
      <c r="F468" t="s">
        <v>615</v>
      </c>
      <c r="H468">
        <v>85</v>
      </c>
      <c r="I468">
        <v>20</v>
      </c>
      <c r="J468">
        <v>80</v>
      </c>
      <c r="K468" t="s">
        <v>19</v>
      </c>
    </row>
    <row r="469" spans="1:11" x14ac:dyDescent="0.25">
      <c r="A469" t="s">
        <v>248</v>
      </c>
      <c r="B469" t="s">
        <v>630</v>
      </c>
      <c r="C469" t="s">
        <v>36</v>
      </c>
      <c r="D469">
        <v>8</v>
      </c>
      <c r="E469">
        <v>8</v>
      </c>
      <c r="F469">
        <v>5</v>
      </c>
      <c r="G469">
        <v>50</v>
      </c>
      <c r="H469">
        <v>85</v>
      </c>
      <c r="I469">
        <v>20</v>
      </c>
      <c r="J469">
        <v>60</v>
      </c>
      <c r="K469" t="s">
        <v>16</v>
      </c>
    </row>
    <row r="470" spans="1:11" x14ac:dyDescent="0.25">
      <c r="A470" t="s">
        <v>297</v>
      </c>
      <c r="B470" t="s">
        <v>655</v>
      </c>
      <c r="C470" t="s">
        <v>440</v>
      </c>
      <c r="D470" t="s">
        <v>753</v>
      </c>
      <c r="E470">
        <v>9</v>
      </c>
      <c r="F470">
        <v>9</v>
      </c>
      <c r="G470">
        <v>70</v>
      </c>
      <c r="H470">
        <v>80</v>
      </c>
      <c r="I470">
        <v>60</v>
      </c>
      <c r="J470">
        <v>90</v>
      </c>
      <c r="K470" t="s">
        <v>526</v>
      </c>
    </row>
    <row r="471" spans="1:11" x14ac:dyDescent="0.25">
      <c r="A471" t="s">
        <v>112</v>
      </c>
      <c r="B471" t="s">
        <v>513</v>
      </c>
      <c r="C471" t="s">
        <v>684</v>
      </c>
      <c r="D471">
        <v>8.5</v>
      </c>
      <c r="E471">
        <v>6</v>
      </c>
      <c r="F471">
        <v>8</v>
      </c>
      <c r="G471" t="s">
        <v>505</v>
      </c>
      <c r="H471">
        <v>100</v>
      </c>
      <c r="I471" t="s">
        <v>498</v>
      </c>
      <c r="J471" t="s">
        <v>435</v>
      </c>
      <c r="K471" t="s">
        <v>30</v>
      </c>
    </row>
    <row r="472" spans="1:11" x14ac:dyDescent="0.25">
      <c r="A472" t="s">
        <v>95</v>
      </c>
      <c r="B472" t="s">
        <v>628</v>
      </c>
      <c r="C472" t="s">
        <v>13</v>
      </c>
      <c r="D472">
        <v>5</v>
      </c>
      <c r="E472">
        <v>4.5</v>
      </c>
      <c r="F472">
        <v>4</v>
      </c>
      <c r="G472">
        <v>70</v>
      </c>
      <c r="H472">
        <v>95</v>
      </c>
      <c r="I472">
        <v>50</v>
      </c>
      <c r="J472">
        <v>50</v>
      </c>
      <c r="K472" t="s">
        <v>16</v>
      </c>
    </row>
    <row r="473" spans="1:11" x14ac:dyDescent="0.25">
      <c r="A473" t="s">
        <v>298</v>
      </c>
      <c r="B473" t="s">
        <v>675</v>
      </c>
      <c r="C473" t="s">
        <v>18</v>
      </c>
      <c r="D473" t="s">
        <v>584</v>
      </c>
      <c r="E473">
        <v>6.5</v>
      </c>
      <c r="F473">
        <v>10</v>
      </c>
      <c r="G473">
        <v>80</v>
      </c>
      <c r="H473" t="s">
        <v>533</v>
      </c>
      <c r="I473">
        <v>30</v>
      </c>
      <c r="J473">
        <v>30</v>
      </c>
      <c r="K473" t="s">
        <v>14</v>
      </c>
    </row>
    <row r="474" spans="1:11" x14ac:dyDescent="0.25">
      <c r="A474" t="s">
        <v>160</v>
      </c>
      <c r="B474" t="s">
        <v>483</v>
      </c>
      <c r="C474" t="s">
        <v>21</v>
      </c>
      <c r="D474" t="s">
        <v>753</v>
      </c>
      <c r="E474">
        <v>6</v>
      </c>
      <c r="F474">
        <v>2</v>
      </c>
      <c r="G474">
        <v>60</v>
      </c>
      <c r="H474">
        <v>85</v>
      </c>
      <c r="I474">
        <v>20</v>
      </c>
      <c r="J474">
        <v>20</v>
      </c>
      <c r="K474" t="s">
        <v>14</v>
      </c>
    </row>
    <row r="475" spans="1:11" x14ac:dyDescent="0.25">
      <c r="A475" t="s">
        <v>263</v>
      </c>
      <c r="B475" t="s">
        <v>469</v>
      </c>
      <c r="C475" t="s">
        <v>13</v>
      </c>
      <c r="D475">
        <v>4</v>
      </c>
      <c r="E475">
        <v>4</v>
      </c>
      <c r="F475">
        <v>9</v>
      </c>
      <c r="G475">
        <v>50</v>
      </c>
      <c r="H475">
        <v>70</v>
      </c>
      <c r="I475">
        <v>50</v>
      </c>
      <c r="J475">
        <v>30</v>
      </c>
      <c r="K475" t="s">
        <v>508</v>
      </c>
    </row>
    <row r="476" spans="1:11" x14ac:dyDescent="0.25">
      <c r="A476" t="s">
        <v>146</v>
      </c>
      <c r="B476" t="s">
        <v>436</v>
      </c>
      <c r="C476" t="s">
        <v>23</v>
      </c>
      <c r="D476">
        <v>5.5</v>
      </c>
      <c r="E476">
        <v>5</v>
      </c>
      <c r="F476">
        <v>8</v>
      </c>
      <c r="G476" t="s">
        <v>505</v>
      </c>
      <c r="H476">
        <v>75</v>
      </c>
      <c r="I476">
        <v>90</v>
      </c>
      <c r="J476">
        <v>30</v>
      </c>
      <c r="K476" t="s">
        <v>14</v>
      </c>
    </row>
    <row r="477" spans="1:11" x14ac:dyDescent="0.25">
      <c r="A477" t="s">
        <v>54</v>
      </c>
      <c r="B477" t="s">
        <v>591</v>
      </c>
      <c r="C477" t="s">
        <v>18</v>
      </c>
      <c r="D477">
        <v>6.5</v>
      </c>
      <c r="E477">
        <v>5.5</v>
      </c>
      <c r="F477">
        <v>8</v>
      </c>
      <c r="G477">
        <v>70</v>
      </c>
      <c r="H477">
        <v>90</v>
      </c>
      <c r="I477">
        <v>80</v>
      </c>
      <c r="J477">
        <v>30</v>
      </c>
      <c r="K477" t="s">
        <v>16</v>
      </c>
    </row>
    <row r="478" spans="1:11" x14ac:dyDescent="0.25">
      <c r="A478" t="s">
        <v>266</v>
      </c>
      <c r="B478" t="s">
        <v>683</v>
      </c>
      <c r="C478" t="s">
        <v>36</v>
      </c>
      <c r="D478">
        <v>7.5</v>
      </c>
      <c r="E478">
        <v>7</v>
      </c>
      <c r="F478" t="s">
        <v>714</v>
      </c>
      <c r="G478">
        <v>100</v>
      </c>
      <c r="H478">
        <v>90</v>
      </c>
      <c r="I478">
        <v>50</v>
      </c>
      <c r="J478">
        <v>60</v>
      </c>
      <c r="K478" t="s">
        <v>470</v>
      </c>
    </row>
    <row r="479" spans="1:11" x14ac:dyDescent="0.25">
      <c r="A479" t="s">
        <v>230</v>
      </c>
      <c r="B479" t="s">
        <v>675</v>
      </c>
      <c r="C479" t="s">
        <v>18</v>
      </c>
      <c r="D479">
        <v>6</v>
      </c>
      <c r="E479">
        <v>5</v>
      </c>
      <c r="F479">
        <v>7</v>
      </c>
      <c r="G479">
        <v>60</v>
      </c>
      <c r="H479" t="s">
        <v>552</v>
      </c>
      <c r="I479">
        <v>10</v>
      </c>
      <c r="J479">
        <v>10</v>
      </c>
      <c r="K479" t="s">
        <v>16</v>
      </c>
    </row>
    <row r="480" spans="1:11" x14ac:dyDescent="0.25">
      <c r="A480" t="s">
        <v>63</v>
      </c>
      <c r="B480" t="s">
        <v>705</v>
      </c>
      <c r="C480" t="s">
        <v>474</v>
      </c>
      <c r="D480" t="s">
        <v>569</v>
      </c>
      <c r="E480">
        <v>4</v>
      </c>
      <c r="F480" t="s">
        <v>754</v>
      </c>
      <c r="G480" t="s">
        <v>528</v>
      </c>
      <c r="H480">
        <v>80</v>
      </c>
      <c r="I480">
        <v>10</v>
      </c>
      <c r="J480">
        <v>70</v>
      </c>
      <c r="K480" t="s">
        <v>19</v>
      </c>
    </row>
    <row r="481" spans="1:11" x14ac:dyDescent="0.25">
      <c r="A481" t="s">
        <v>299</v>
      </c>
      <c r="B481" t="s">
        <v>551</v>
      </c>
      <c r="C481" t="s">
        <v>13</v>
      </c>
      <c r="D481">
        <v>6.5</v>
      </c>
      <c r="E481">
        <v>4.5</v>
      </c>
      <c r="F481">
        <v>7</v>
      </c>
      <c r="G481">
        <v>80</v>
      </c>
      <c r="H481">
        <v>85</v>
      </c>
      <c r="I481">
        <v>40</v>
      </c>
      <c r="J481">
        <v>30</v>
      </c>
      <c r="K481" t="s">
        <v>30</v>
      </c>
    </row>
    <row r="482" spans="1:11" x14ac:dyDescent="0.25">
      <c r="A482" t="s">
        <v>17</v>
      </c>
      <c r="B482" t="s">
        <v>725</v>
      </c>
      <c r="C482" t="s">
        <v>34</v>
      </c>
      <c r="D482">
        <v>4.5</v>
      </c>
      <c r="E482">
        <v>4.5</v>
      </c>
      <c r="F482">
        <v>4</v>
      </c>
      <c r="G482">
        <v>90</v>
      </c>
      <c r="H482">
        <v>100</v>
      </c>
      <c r="I482">
        <v>50</v>
      </c>
      <c r="J482">
        <v>50</v>
      </c>
      <c r="K482" t="s">
        <v>16</v>
      </c>
    </row>
    <row r="483" spans="1:11" x14ac:dyDescent="0.25">
      <c r="A483" t="s">
        <v>101</v>
      </c>
      <c r="B483" t="s">
        <v>479</v>
      </c>
      <c r="C483" t="s">
        <v>21</v>
      </c>
      <c r="D483">
        <v>4.5</v>
      </c>
      <c r="E483">
        <v>4</v>
      </c>
      <c r="F483" t="s">
        <v>755</v>
      </c>
      <c r="G483">
        <v>50</v>
      </c>
      <c r="H483">
        <v>95</v>
      </c>
      <c r="I483">
        <v>80</v>
      </c>
      <c r="J483">
        <v>80</v>
      </c>
      <c r="K483" t="s">
        <v>19</v>
      </c>
    </row>
    <row r="484" spans="1:11" x14ac:dyDescent="0.25">
      <c r="A484" t="s">
        <v>255</v>
      </c>
      <c r="B484" t="s">
        <v>565</v>
      </c>
      <c r="C484" t="s">
        <v>18</v>
      </c>
      <c r="D484">
        <v>4</v>
      </c>
      <c r="E484" t="s">
        <v>457</v>
      </c>
      <c r="F484">
        <v>1</v>
      </c>
      <c r="G484">
        <v>50</v>
      </c>
      <c r="H484">
        <v>75</v>
      </c>
      <c r="I484">
        <v>20</v>
      </c>
      <c r="J484">
        <v>50</v>
      </c>
      <c r="K484" t="s">
        <v>508</v>
      </c>
    </row>
    <row r="485" spans="1:11" x14ac:dyDescent="0.25">
      <c r="A485" t="s">
        <v>272</v>
      </c>
      <c r="B485" t="s">
        <v>627</v>
      </c>
      <c r="C485" t="s">
        <v>13</v>
      </c>
      <c r="D485">
        <v>9.5</v>
      </c>
      <c r="E485" t="s">
        <v>598</v>
      </c>
      <c r="F485">
        <v>4</v>
      </c>
      <c r="G485">
        <v>60</v>
      </c>
      <c r="I485">
        <v>80</v>
      </c>
      <c r="J485">
        <v>40</v>
      </c>
      <c r="K485" t="s">
        <v>480</v>
      </c>
    </row>
    <row r="486" spans="1:11" x14ac:dyDescent="0.25">
      <c r="A486" t="s">
        <v>300</v>
      </c>
      <c r="B486" t="s">
        <v>592</v>
      </c>
      <c r="C486" t="s">
        <v>13</v>
      </c>
      <c r="D486">
        <v>6.5</v>
      </c>
      <c r="E486" t="s">
        <v>600</v>
      </c>
      <c r="F486">
        <v>1</v>
      </c>
      <c r="G486">
        <v>50</v>
      </c>
      <c r="H486">
        <v>100</v>
      </c>
      <c r="I486">
        <v>30</v>
      </c>
      <c r="J486">
        <v>10</v>
      </c>
      <c r="K486" t="s">
        <v>475</v>
      </c>
    </row>
    <row r="487" spans="1:11" x14ac:dyDescent="0.25">
      <c r="A487" t="s">
        <v>95</v>
      </c>
      <c r="B487" t="s">
        <v>713</v>
      </c>
      <c r="C487" t="s">
        <v>13</v>
      </c>
      <c r="D487" t="s">
        <v>569</v>
      </c>
      <c r="E487">
        <v>5</v>
      </c>
      <c r="F487" t="s">
        <v>538</v>
      </c>
      <c r="G487">
        <v>80</v>
      </c>
      <c r="H487" t="s">
        <v>641</v>
      </c>
      <c r="I487">
        <v>10</v>
      </c>
      <c r="J487">
        <v>20</v>
      </c>
      <c r="K487" t="s">
        <v>26</v>
      </c>
    </row>
    <row r="488" spans="1:11" x14ac:dyDescent="0.25">
      <c r="A488" t="s">
        <v>292</v>
      </c>
      <c r="B488" t="s">
        <v>675</v>
      </c>
      <c r="C488" t="s">
        <v>21</v>
      </c>
      <c r="D488" t="s">
        <v>699</v>
      </c>
      <c r="E488">
        <v>4</v>
      </c>
      <c r="F488">
        <v>4</v>
      </c>
      <c r="G488">
        <v>100</v>
      </c>
      <c r="H488">
        <v>100</v>
      </c>
      <c r="I488">
        <v>20</v>
      </c>
      <c r="J488">
        <v>90</v>
      </c>
      <c r="K488" t="s">
        <v>26</v>
      </c>
    </row>
    <row r="489" spans="1:11" x14ac:dyDescent="0.25">
      <c r="A489" t="s">
        <v>154</v>
      </c>
      <c r="B489" t="s">
        <v>709</v>
      </c>
      <c r="C489" t="s">
        <v>34</v>
      </c>
      <c r="D489">
        <v>6</v>
      </c>
      <c r="E489" t="s">
        <v>490</v>
      </c>
      <c r="F489">
        <v>3</v>
      </c>
      <c r="G489">
        <v>100</v>
      </c>
      <c r="I489">
        <v>90</v>
      </c>
      <c r="J489">
        <v>90</v>
      </c>
      <c r="K489" t="s">
        <v>14</v>
      </c>
    </row>
    <row r="490" spans="1:11" x14ac:dyDescent="0.25">
      <c r="A490" t="s">
        <v>301</v>
      </c>
      <c r="B490" t="s">
        <v>618</v>
      </c>
      <c r="C490" t="s">
        <v>636</v>
      </c>
      <c r="D490">
        <v>6</v>
      </c>
      <c r="E490">
        <v>4.5</v>
      </c>
      <c r="F490">
        <v>6</v>
      </c>
      <c r="G490">
        <v>100</v>
      </c>
      <c r="H490">
        <v>75</v>
      </c>
      <c r="I490">
        <v>20</v>
      </c>
      <c r="J490">
        <v>40</v>
      </c>
      <c r="K490" t="s">
        <v>30</v>
      </c>
    </row>
    <row r="491" spans="1:11" x14ac:dyDescent="0.25">
      <c r="A491" t="s">
        <v>302</v>
      </c>
      <c r="B491" t="s">
        <v>756</v>
      </c>
      <c r="C491" t="s">
        <v>21</v>
      </c>
      <c r="D491">
        <v>10</v>
      </c>
      <c r="E491">
        <v>6</v>
      </c>
      <c r="F491">
        <v>10</v>
      </c>
      <c r="G491">
        <v>80</v>
      </c>
      <c r="H491">
        <v>100</v>
      </c>
      <c r="I491" t="s">
        <v>751</v>
      </c>
      <c r="J491">
        <v>10</v>
      </c>
      <c r="K491" t="s">
        <v>14</v>
      </c>
    </row>
    <row r="492" spans="1:11" x14ac:dyDescent="0.25">
      <c r="A492" t="s">
        <v>97</v>
      </c>
      <c r="B492" t="s">
        <v>683</v>
      </c>
      <c r="C492" t="s">
        <v>23</v>
      </c>
      <c r="D492">
        <v>5</v>
      </c>
      <c r="E492">
        <v>4.5</v>
      </c>
      <c r="F492" t="s">
        <v>757</v>
      </c>
      <c r="G492">
        <v>60</v>
      </c>
      <c r="H492">
        <v>85</v>
      </c>
      <c r="I492">
        <v>20</v>
      </c>
      <c r="J492">
        <v>60</v>
      </c>
      <c r="K492" t="s">
        <v>14</v>
      </c>
    </row>
    <row r="493" spans="1:11" x14ac:dyDescent="0.25">
      <c r="A493" t="s">
        <v>303</v>
      </c>
      <c r="B493" t="s">
        <v>594</v>
      </c>
      <c r="C493" t="s">
        <v>758</v>
      </c>
      <c r="D493" t="s">
        <v>490</v>
      </c>
      <c r="E493">
        <v>5</v>
      </c>
      <c r="F493">
        <v>9</v>
      </c>
      <c r="G493">
        <v>50</v>
      </c>
      <c r="H493">
        <v>75</v>
      </c>
      <c r="I493" t="s">
        <v>599</v>
      </c>
      <c r="J493">
        <v>40</v>
      </c>
      <c r="K493" t="s">
        <v>19</v>
      </c>
    </row>
    <row r="494" spans="1:11" x14ac:dyDescent="0.25">
      <c r="A494" t="s">
        <v>190</v>
      </c>
      <c r="B494" t="s">
        <v>554</v>
      </c>
      <c r="C494" t="s">
        <v>34</v>
      </c>
      <c r="D494">
        <v>4</v>
      </c>
      <c r="E494">
        <v>4</v>
      </c>
      <c r="F494">
        <v>6</v>
      </c>
      <c r="G494">
        <v>60</v>
      </c>
      <c r="H494">
        <v>80</v>
      </c>
      <c r="I494">
        <v>10</v>
      </c>
      <c r="J494">
        <v>80</v>
      </c>
      <c r="K494" t="s">
        <v>30</v>
      </c>
    </row>
    <row r="495" spans="1:11" x14ac:dyDescent="0.25">
      <c r="A495" t="s">
        <v>304</v>
      </c>
      <c r="B495" t="s">
        <v>520</v>
      </c>
      <c r="C495" t="s">
        <v>18</v>
      </c>
      <c r="D495">
        <v>7.5</v>
      </c>
      <c r="E495" t="s">
        <v>699</v>
      </c>
      <c r="F495">
        <v>10</v>
      </c>
      <c r="G495">
        <v>90</v>
      </c>
      <c r="I495">
        <v>60</v>
      </c>
      <c r="J495">
        <v>80</v>
      </c>
      <c r="K495" t="s">
        <v>639</v>
      </c>
    </row>
    <row r="496" spans="1:11" x14ac:dyDescent="0.25">
      <c r="A496" t="s">
        <v>53</v>
      </c>
      <c r="B496" t="s">
        <v>522</v>
      </c>
      <c r="C496" t="s">
        <v>13</v>
      </c>
      <c r="D496">
        <v>5</v>
      </c>
      <c r="E496">
        <v>4.5</v>
      </c>
      <c r="F496">
        <v>5</v>
      </c>
      <c r="G496">
        <v>90</v>
      </c>
      <c r="H496" t="s">
        <v>528</v>
      </c>
      <c r="I496">
        <v>80</v>
      </c>
      <c r="J496">
        <v>10</v>
      </c>
      <c r="K496" t="s">
        <v>16</v>
      </c>
    </row>
    <row r="497" spans="1:11" x14ac:dyDescent="0.25">
      <c r="A497" t="s">
        <v>155</v>
      </c>
      <c r="B497" t="s">
        <v>557</v>
      </c>
      <c r="C497" t="s">
        <v>621</v>
      </c>
      <c r="D497">
        <v>4</v>
      </c>
      <c r="E497">
        <v>4</v>
      </c>
      <c r="F497">
        <v>10</v>
      </c>
      <c r="G497">
        <v>70</v>
      </c>
      <c r="H497">
        <v>95</v>
      </c>
      <c r="I497">
        <v>20</v>
      </c>
      <c r="J497">
        <v>90</v>
      </c>
      <c r="K497" t="s">
        <v>30</v>
      </c>
    </row>
    <row r="498" spans="1:11" x14ac:dyDescent="0.25">
      <c r="A498" t="s">
        <v>197</v>
      </c>
      <c r="B498" t="s">
        <v>709</v>
      </c>
      <c r="C498" t="s">
        <v>38</v>
      </c>
      <c r="D498">
        <v>7.5</v>
      </c>
      <c r="E498">
        <v>5</v>
      </c>
      <c r="F498">
        <v>10</v>
      </c>
      <c r="G498">
        <v>70</v>
      </c>
      <c r="H498" t="s">
        <v>533</v>
      </c>
      <c r="I498">
        <v>60</v>
      </c>
      <c r="J498">
        <v>20</v>
      </c>
      <c r="K498" t="s">
        <v>14</v>
      </c>
    </row>
    <row r="499" spans="1:11" x14ac:dyDescent="0.25">
      <c r="A499" t="s">
        <v>56</v>
      </c>
      <c r="B499" t="s">
        <v>573</v>
      </c>
      <c r="C499" t="s">
        <v>13</v>
      </c>
      <c r="D499" t="s">
        <v>478</v>
      </c>
      <c r="E499">
        <v>4</v>
      </c>
      <c r="F499">
        <v>4</v>
      </c>
      <c r="G499">
        <v>80</v>
      </c>
      <c r="H499">
        <v>75</v>
      </c>
      <c r="I499">
        <v>20</v>
      </c>
      <c r="J499">
        <v>10</v>
      </c>
      <c r="K499" t="s">
        <v>16</v>
      </c>
    </row>
    <row r="500" spans="1:11" x14ac:dyDescent="0.25">
      <c r="A500" t="s">
        <v>305</v>
      </c>
      <c r="B500" t="s">
        <v>694</v>
      </c>
      <c r="C500" t="s">
        <v>21</v>
      </c>
      <c r="D500">
        <v>8</v>
      </c>
      <c r="E500">
        <v>6</v>
      </c>
      <c r="F500">
        <v>1</v>
      </c>
      <c r="G500">
        <v>60</v>
      </c>
      <c r="H500">
        <v>90</v>
      </c>
      <c r="I500">
        <v>20</v>
      </c>
      <c r="J500">
        <v>10</v>
      </c>
      <c r="K500" t="s">
        <v>26</v>
      </c>
    </row>
    <row r="501" spans="1:11" x14ac:dyDescent="0.25">
      <c r="A501" t="s">
        <v>112</v>
      </c>
      <c r="B501" t="s">
        <v>671</v>
      </c>
      <c r="C501" t="s">
        <v>34</v>
      </c>
      <c r="D501">
        <v>10</v>
      </c>
      <c r="E501">
        <v>9</v>
      </c>
      <c r="F501">
        <v>1</v>
      </c>
      <c r="G501">
        <v>90</v>
      </c>
      <c r="H501">
        <v>95</v>
      </c>
      <c r="I501" t="s">
        <v>446</v>
      </c>
      <c r="J501">
        <v>60</v>
      </c>
      <c r="K501" t="s">
        <v>14</v>
      </c>
    </row>
    <row r="502" spans="1:11" x14ac:dyDescent="0.25">
      <c r="A502" t="s">
        <v>33</v>
      </c>
      <c r="B502" t="s">
        <v>660</v>
      </c>
      <c r="C502" t="s">
        <v>13</v>
      </c>
      <c r="D502">
        <v>9.5</v>
      </c>
      <c r="E502" t="s">
        <v>445</v>
      </c>
      <c r="F502">
        <v>5</v>
      </c>
      <c r="G502">
        <v>60</v>
      </c>
      <c r="H502">
        <v>90</v>
      </c>
      <c r="I502">
        <v>20</v>
      </c>
      <c r="J502">
        <v>20</v>
      </c>
      <c r="K502" t="s">
        <v>508</v>
      </c>
    </row>
    <row r="503" spans="1:11" x14ac:dyDescent="0.25">
      <c r="A503" t="s">
        <v>46</v>
      </c>
      <c r="B503" t="s">
        <v>554</v>
      </c>
      <c r="C503" t="s">
        <v>28</v>
      </c>
      <c r="D503" t="s">
        <v>442</v>
      </c>
      <c r="E503">
        <v>5.5</v>
      </c>
      <c r="F503">
        <v>10</v>
      </c>
      <c r="G503">
        <v>60</v>
      </c>
      <c r="H503">
        <v>90</v>
      </c>
      <c r="I503">
        <v>90</v>
      </c>
      <c r="J503">
        <v>70</v>
      </c>
      <c r="K503" t="s">
        <v>14</v>
      </c>
    </row>
    <row r="504" spans="1:11" x14ac:dyDescent="0.25">
      <c r="A504" t="s">
        <v>50</v>
      </c>
      <c r="B504" t="s">
        <v>486</v>
      </c>
      <c r="C504" t="s">
        <v>758</v>
      </c>
      <c r="D504">
        <v>9.5</v>
      </c>
      <c r="E504">
        <v>9</v>
      </c>
      <c r="F504">
        <v>7</v>
      </c>
      <c r="G504">
        <v>60</v>
      </c>
      <c r="H504">
        <v>100</v>
      </c>
      <c r="I504">
        <v>30</v>
      </c>
      <c r="J504">
        <v>90</v>
      </c>
      <c r="K504" t="s">
        <v>487</v>
      </c>
    </row>
    <row r="505" spans="1:11" x14ac:dyDescent="0.25">
      <c r="A505" t="s">
        <v>305</v>
      </c>
      <c r="B505" t="s">
        <v>453</v>
      </c>
      <c r="C505" t="s">
        <v>28</v>
      </c>
      <c r="D505">
        <v>2</v>
      </c>
      <c r="E505">
        <v>7.5</v>
      </c>
      <c r="F505">
        <v>10</v>
      </c>
      <c r="G505" t="s">
        <v>581</v>
      </c>
      <c r="H505">
        <v>80</v>
      </c>
      <c r="I505" t="s">
        <v>543</v>
      </c>
      <c r="J505">
        <v>70</v>
      </c>
      <c r="K505" t="s">
        <v>30</v>
      </c>
    </row>
    <row r="506" spans="1:11" x14ac:dyDescent="0.25">
      <c r="A506" t="s">
        <v>132</v>
      </c>
      <c r="B506" t="s">
        <v>759</v>
      </c>
      <c r="C506" t="s">
        <v>21</v>
      </c>
      <c r="D506">
        <v>8.5</v>
      </c>
      <c r="E506">
        <v>8</v>
      </c>
      <c r="F506">
        <v>4</v>
      </c>
      <c r="G506" t="s">
        <v>687</v>
      </c>
      <c r="H506" t="s">
        <v>614</v>
      </c>
      <c r="I506">
        <v>50</v>
      </c>
      <c r="J506">
        <v>60</v>
      </c>
      <c r="K506" t="s">
        <v>30</v>
      </c>
    </row>
    <row r="507" spans="1:11" x14ac:dyDescent="0.25">
      <c r="A507" t="s">
        <v>81</v>
      </c>
      <c r="B507" t="s">
        <v>494</v>
      </c>
      <c r="C507" t="s">
        <v>34</v>
      </c>
      <c r="D507" t="s">
        <v>760</v>
      </c>
      <c r="E507">
        <v>4</v>
      </c>
      <c r="F507">
        <v>5</v>
      </c>
      <c r="G507">
        <v>50</v>
      </c>
      <c r="H507">
        <v>90</v>
      </c>
      <c r="I507">
        <v>30</v>
      </c>
      <c r="J507" t="s">
        <v>761</v>
      </c>
      <c r="K507" t="s">
        <v>14</v>
      </c>
    </row>
    <row r="508" spans="1:11" x14ac:dyDescent="0.25">
      <c r="A508" t="s">
        <v>289</v>
      </c>
      <c r="B508" t="s">
        <v>728</v>
      </c>
      <c r="C508" t="s">
        <v>21</v>
      </c>
      <c r="D508">
        <v>6.5</v>
      </c>
      <c r="E508">
        <v>4</v>
      </c>
      <c r="F508">
        <v>5</v>
      </c>
      <c r="G508">
        <v>90</v>
      </c>
      <c r="H508">
        <v>90</v>
      </c>
      <c r="I508">
        <v>30</v>
      </c>
      <c r="J508">
        <v>20</v>
      </c>
      <c r="K508" t="s">
        <v>14</v>
      </c>
    </row>
    <row r="509" spans="1:11" x14ac:dyDescent="0.25">
      <c r="A509" t="s">
        <v>303</v>
      </c>
      <c r="B509" t="s">
        <v>501</v>
      </c>
      <c r="C509" t="s">
        <v>13</v>
      </c>
      <c r="D509">
        <v>5</v>
      </c>
      <c r="E509">
        <v>4.5</v>
      </c>
      <c r="F509">
        <v>6</v>
      </c>
      <c r="G509">
        <v>60</v>
      </c>
      <c r="H509">
        <v>75</v>
      </c>
      <c r="I509">
        <v>50</v>
      </c>
      <c r="J509">
        <v>50</v>
      </c>
      <c r="K509" t="s">
        <v>14</v>
      </c>
    </row>
    <row r="510" spans="1:11" x14ac:dyDescent="0.25">
      <c r="A510" t="s">
        <v>306</v>
      </c>
      <c r="B510" t="s">
        <v>659</v>
      </c>
      <c r="C510" t="s">
        <v>34</v>
      </c>
      <c r="D510">
        <v>9.5</v>
      </c>
      <c r="E510">
        <v>4.5</v>
      </c>
      <c r="F510">
        <v>6</v>
      </c>
      <c r="G510">
        <v>80</v>
      </c>
      <c r="H510">
        <v>75</v>
      </c>
      <c r="I510">
        <v>80</v>
      </c>
      <c r="J510">
        <v>20</v>
      </c>
      <c r="K510" t="s">
        <v>16</v>
      </c>
    </row>
    <row r="511" spans="1:11" x14ac:dyDescent="0.25">
      <c r="A511" t="s">
        <v>307</v>
      </c>
      <c r="B511" t="s">
        <v>655</v>
      </c>
      <c r="C511" t="s">
        <v>504</v>
      </c>
      <c r="D511">
        <v>7</v>
      </c>
      <c r="E511">
        <v>4</v>
      </c>
      <c r="F511">
        <v>1</v>
      </c>
      <c r="G511">
        <v>70</v>
      </c>
      <c r="H511">
        <v>80</v>
      </c>
      <c r="I511" t="s">
        <v>468</v>
      </c>
      <c r="J511">
        <v>70</v>
      </c>
      <c r="K511" t="s">
        <v>14</v>
      </c>
    </row>
    <row r="512" spans="1:11" x14ac:dyDescent="0.25">
      <c r="A512" t="s">
        <v>116</v>
      </c>
      <c r="B512" t="s">
        <v>669</v>
      </c>
      <c r="C512" t="s">
        <v>18</v>
      </c>
      <c r="D512">
        <v>8.5</v>
      </c>
      <c r="E512" t="s">
        <v>588</v>
      </c>
      <c r="F512">
        <v>7</v>
      </c>
      <c r="G512">
        <v>70</v>
      </c>
      <c r="I512">
        <v>10</v>
      </c>
      <c r="J512">
        <v>60</v>
      </c>
      <c r="K512" t="s">
        <v>16</v>
      </c>
    </row>
    <row r="513" spans="1:11" x14ac:dyDescent="0.25">
      <c r="A513" t="s">
        <v>227</v>
      </c>
      <c r="B513" t="s">
        <v>747</v>
      </c>
      <c r="C513" t="s">
        <v>38</v>
      </c>
      <c r="D513">
        <v>9.5</v>
      </c>
      <c r="E513">
        <v>5.5</v>
      </c>
      <c r="F513" t="s">
        <v>617</v>
      </c>
      <c r="G513">
        <v>100</v>
      </c>
      <c r="H513">
        <v>95</v>
      </c>
      <c r="I513">
        <v>70</v>
      </c>
      <c r="J513">
        <v>80</v>
      </c>
      <c r="K513" t="s">
        <v>480</v>
      </c>
    </row>
    <row r="514" spans="1:11" x14ac:dyDescent="0.25">
      <c r="A514" t="s">
        <v>289</v>
      </c>
      <c r="B514" t="s">
        <v>514</v>
      </c>
      <c r="C514" t="s">
        <v>13</v>
      </c>
      <c r="D514">
        <v>6</v>
      </c>
      <c r="E514">
        <v>5.5</v>
      </c>
      <c r="F514" t="s">
        <v>617</v>
      </c>
      <c r="G514" t="s">
        <v>563</v>
      </c>
      <c r="H514" t="s">
        <v>560</v>
      </c>
      <c r="I514">
        <v>80</v>
      </c>
      <c r="J514">
        <v>10</v>
      </c>
      <c r="K514" t="s">
        <v>16</v>
      </c>
    </row>
    <row r="515" spans="1:11" x14ac:dyDescent="0.25">
      <c r="A515" t="s">
        <v>222</v>
      </c>
      <c r="B515" t="s">
        <v>762</v>
      </c>
      <c r="C515" t="s">
        <v>36</v>
      </c>
      <c r="D515">
        <v>7</v>
      </c>
      <c r="E515">
        <v>6</v>
      </c>
      <c r="F515">
        <v>7</v>
      </c>
      <c r="G515">
        <v>100</v>
      </c>
      <c r="H515">
        <v>75</v>
      </c>
      <c r="I515">
        <v>30</v>
      </c>
      <c r="J515" t="s">
        <v>556</v>
      </c>
      <c r="K515" t="s">
        <v>16</v>
      </c>
    </row>
    <row r="516" spans="1:11" x14ac:dyDescent="0.25">
      <c r="A516" t="s">
        <v>267</v>
      </c>
      <c r="B516" t="s">
        <v>595</v>
      </c>
      <c r="C516" t="s">
        <v>38</v>
      </c>
      <c r="D516">
        <v>9</v>
      </c>
      <c r="E516">
        <v>8.5</v>
      </c>
      <c r="F516" t="s">
        <v>538</v>
      </c>
      <c r="G516">
        <v>90</v>
      </c>
      <c r="H516">
        <v>95</v>
      </c>
      <c r="I516">
        <v>90</v>
      </c>
      <c r="J516">
        <v>40</v>
      </c>
      <c r="K516" t="s">
        <v>26</v>
      </c>
    </row>
    <row r="517" spans="1:11" x14ac:dyDescent="0.25">
      <c r="A517" t="s">
        <v>96</v>
      </c>
      <c r="B517" t="s">
        <v>514</v>
      </c>
      <c r="C517" t="s">
        <v>28</v>
      </c>
      <c r="D517">
        <v>6.5</v>
      </c>
      <c r="E517">
        <v>6.5</v>
      </c>
      <c r="F517" t="s">
        <v>593</v>
      </c>
      <c r="G517">
        <v>50</v>
      </c>
      <c r="H517" t="s">
        <v>614</v>
      </c>
      <c r="I517" t="s">
        <v>468</v>
      </c>
      <c r="J517">
        <v>70</v>
      </c>
      <c r="K517" t="s">
        <v>19</v>
      </c>
    </row>
    <row r="518" spans="1:11" x14ac:dyDescent="0.25">
      <c r="A518" t="s">
        <v>46</v>
      </c>
      <c r="B518" t="s">
        <v>565</v>
      </c>
      <c r="C518" t="s">
        <v>18</v>
      </c>
      <c r="D518">
        <v>6.5</v>
      </c>
      <c r="E518">
        <v>6</v>
      </c>
      <c r="F518">
        <v>1</v>
      </c>
      <c r="G518" t="s">
        <v>632</v>
      </c>
      <c r="H518">
        <v>75</v>
      </c>
      <c r="I518">
        <v>60</v>
      </c>
      <c r="J518">
        <v>80</v>
      </c>
      <c r="K518" t="s">
        <v>16</v>
      </c>
    </row>
    <row r="519" spans="1:11" x14ac:dyDescent="0.25">
      <c r="A519" t="s">
        <v>73</v>
      </c>
      <c r="B519" t="s">
        <v>744</v>
      </c>
      <c r="C519" t="s">
        <v>36</v>
      </c>
      <c r="D519">
        <v>5.5</v>
      </c>
      <c r="E519">
        <v>4.5</v>
      </c>
      <c r="F519">
        <v>6</v>
      </c>
      <c r="G519">
        <v>100</v>
      </c>
      <c r="H519">
        <v>100</v>
      </c>
      <c r="I519">
        <v>20</v>
      </c>
      <c r="J519">
        <v>20</v>
      </c>
      <c r="K519" t="s">
        <v>14</v>
      </c>
    </row>
    <row r="520" spans="1:11" x14ac:dyDescent="0.25">
      <c r="A520" t="s">
        <v>59</v>
      </c>
      <c r="B520" t="s">
        <v>622</v>
      </c>
      <c r="C520" t="s">
        <v>28</v>
      </c>
      <c r="D520">
        <v>6</v>
      </c>
      <c r="E520" t="s">
        <v>457</v>
      </c>
      <c r="F520">
        <v>6</v>
      </c>
      <c r="G520">
        <v>50</v>
      </c>
      <c r="H520">
        <v>80</v>
      </c>
      <c r="I520">
        <v>80</v>
      </c>
      <c r="J520" t="s">
        <v>556</v>
      </c>
      <c r="K520" t="s">
        <v>14</v>
      </c>
    </row>
    <row r="521" spans="1:11" x14ac:dyDescent="0.25">
      <c r="A521" t="s">
        <v>67</v>
      </c>
      <c r="B521" t="s">
        <v>471</v>
      </c>
      <c r="C521" t="s">
        <v>13</v>
      </c>
      <c r="D521">
        <v>5.5</v>
      </c>
      <c r="E521">
        <v>4.5</v>
      </c>
      <c r="F521">
        <v>9</v>
      </c>
      <c r="G521">
        <v>70</v>
      </c>
      <c r="H521">
        <v>90</v>
      </c>
      <c r="I521" t="s">
        <v>556</v>
      </c>
      <c r="J521">
        <v>30</v>
      </c>
      <c r="K521" t="s">
        <v>14</v>
      </c>
    </row>
    <row r="522" spans="1:11" x14ac:dyDescent="0.25">
      <c r="A522" t="s">
        <v>308</v>
      </c>
      <c r="B522" t="s">
        <v>763</v>
      </c>
      <c r="C522" t="s">
        <v>477</v>
      </c>
      <c r="D522">
        <v>8</v>
      </c>
      <c r="E522">
        <v>4</v>
      </c>
      <c r="F522">
        <v>5</v>
      </c>
      <c r="G522">
        <v>50</v>
      </c>
      <c r="H522">
        <v>80</v>
      </c>
      <c r="I522">
        <v>40</v>
      </c>
      <c r="J522">
        <v>50</v>
      </c>
      <c r="K522" t="s">
        <v>14</v>
      </c>
    </row>
    <row r="523" spans="1:11" x14ac:dyDescent="0.25">
      <c r="A523" t="s">
        <v>109</v>
      </c>
      <c r="B523" t="s">
        <v>702</v>
      </c>
      <c r="C523" t="s">
        <v>13</v>
      </c>
      <c r="D523">
        <v>4.5</v>
      </c>
      <c r="E523">
        <v>4.5</v>
      </c>
      <c r="F523">
        <v>5</v>
      </c>
      <c r="G523">
        <v>100</v>
      </c>
      <c r="H523">
        <v>80</v>
      </c>
      <c r="I523">
        <v>20</v>
      </c>
      <c r="J523">
        <v>10</v>
      </c>
      <c r="K523" t="s">
        <v>19</v>
      </c>
    </row>
    <row r="524" spans="1:11" x14ac:dyDescent="0.25">
      <c r="A524" t="s">
        <v>74</v>
      </c>
      <c r="B524" t="s">
        <v>513</v>
      </c>
      <c r="C524" t="s">
        <v>21</v>
      </c>
      <c r="D524">
        <v>8</v>
      </c>
      <c r="E524">
        <v>4.5</v>
      </c>
      <c r="F524" t="s">
        <v>572</v>
      </c>
      <c r="G524">
        <v>90</v>
      </c>
      <c r="H524">
        <v>90</v>
      </c>
      <c r="I524">
        <v>20</v>
      </c>
      <c r="J524">
        <v>30</v>
      </c>
      <c r="K524" t="s">
        <v>443</v>
      </c>
    </row>
    <row r="525" spans="1:11" x14ac:dyDescent="0.25">
      <c r="A525" t="s">
        <v>162</v>
      </c>
      <c r="B525" t="s">
        <v>680</v>
      </c>
      <c r="C525" t="s">
        <v>28</v>
      </c>
      <c r="D525">
        <v>4</v>
      </c>
      <c r="E525">
        <v>4</v>
      </c>
      <c r="F525">
        <v>9</v>
      </c>
      <c r="G525">
        <v>70</v>
      </c>
      <c r="H525">
        <v>85</v>
      </c>
      <c r="I525">
        <v>70</v>
      </c>
      <c r="J525">
        <v>30</v>
      </c>
      <c r="K525" t="s">
        <v>14</v>
      </c>
    </row>
    <row r="526" spans="1:11" x14ac:dyDescent="0.25">
      <c r="A526" t="s">
        <v>203</v>
      </c>
      <c r="B526" t="s">
        <v>439</v>
      </c>
      <c r="C526" t="s">
        <v>23</v>
      </c>
      <c r="D526">
        <v>6.5</v>
      </c>
      <c r="E526">
        <v>6.5</v>
      </c>
      <c r="F526">
        <v>5</v>
      </c>
      <c r="G526">
        <v>90</v>
      </c>
      <c r="H526">
        <v>80</v>
      </c>
      <c r="I526">
        <v>10</v>
      </c>
      <c r="J526">
        <v>50</v>
      </c>
      <c r="K526" t="s">
        <v>30</v>
      </c>
    </row>
    <row r="527" spans="1:11" x14ac:dyDescent="0.25">
      <c r="A527" t="s">
        <v>129</v>
      </c>
      <c r="B527" t="s">
        <v>692</v>
      </c>
      <c r="C527" t="s">
        <v>36</v>
      </c>
      <c r="D527">
        <v>5.5</v>
      </c>
      <c r="E527" t="s">
        <v>545</v>
      </c>
      <c r="F527">
        <v>6</v>
      </c>
      <c r="G527">
        <v>100</v>
      </c>
      <c r="H527">
        <v>75</v>
      </c>
      <c r="I527">
        <v>20</v>
      </c>
      <c r="J527">
        <v>70</v>
      </c>
      <c r="K527" t="s">
        <v>511</v>
      </c>
    </row>
    <row r="528" spans="1:11" x14ac:dyDescent="0.25">
      <c r="A528" t="s">
        <v>238</v>
      </c>
      <c r="B528" t="s">
        <v>548</v>
      </c>
      <c r="C528" t="s">
        <v>36</v>
      </c>
      <c r="D528">
        <v>8.5</v>
      </c>
      <c r="E528">
        <v>5</v>
      </c>
      <c r="F528">
        <v>7</v>
      </c>
      <c r="G528">
        <v>90</v>
      </c>
      <c r="H528">
        <v>80</v>
      </c>
      <c r="I528" t="s">
        <v>599</v>
      </c>
      <c r="J528">
        <v>90</v>
      </c>
      <c r="K528" t="s">
        <v>26</v>
      </c>
    </row>
    <row r="529" spans="1:11" x14ac:dyDescent="0.25">
      <c r="A529" t="s">
        <v>309</v>
      </c>
      <c r="B529" t="s">
        <v>447</v>
      </c>
      <c r="C529" t="s">
        <v>18</v>
      </c>
      <c r="D529">
        <v>8.5</v>
      </c>
      <c r="E529">
        <v>8</v>
      </c>
      <c r="F529">
        <v>4</v>
      </c>
      <c r="G529">
        <v>70</v>
      </c>
      <c r="H529">
        <v>95</v>
      </c>
      <c r="I529">
        <v>90</v>
      </c>
      <c r="J529">
        <v>30</v>
      </c>
      <c r="K529" t="s">
        <v>475</v>
      </c>
    </row>
    <row r="530" spans="1:11" x14ac:dyDescent="0.25">
      <c r="A530" t="s">
        <v>109</v>
      </c>
      <c r="B530" t="s">
        <v>623</v>
      </c>
      <c r="C530" t="s">
        <v>18</v>
      </c>
      <c r="D530">
        <v>5</v>
      </c>
      <c r="E530">
        <v>4.5</v>
      </c>
      <c r="F530">
        <v>2</v>
      </c>
      <c r="G530">
        <v>90</v>
      </c>
      <c r="H530">
        <v>95</v>
      </c>
      <c r="I530">
        <v>20</v>
      </c>
      <c r="J530">
        <v>30</v>
      </c>
      <c r="K530" t="s">
        <v>511</v>
      </c>
    </row>
    <row r="531" spans="1:11" x14ac:dyDescent="0.25">
      <c r="A531" t="s">
        <v>160</v>
      </c>
      <c r="B531" t="s">
        <v>428</v>
      </c>
      <c r="C531" t="s">
        <v>38</v>
      </c>
      <c r="D531">
        <v>10</v>
      </c>
      <c r="E531">
        <v>6.5</v>
      </c>
      <c r="F531">
        <v>7</v>
      </c>
      <c r="G531">
        <v>70</v>
      </c>
      <c r="H531">
        <v>85</v>
      </c>
      <c r="I531">
        <v>50</v>
      </c>
      <c r="J531">
        <v>30</v>
      </c>
      <c r="K531" t="s">
        <v>26</v>
      </c>
    </row>
    <row r="532" spans="1:11" x14ac:dyDescent="0.25">
      <c r="A532" t="s">
        <v>310</v>
      </c>
      <c r="B532" t="s">
        <v>557</v>
      </c>
      <c r="C532" t="s">
        <v>758</v>
      </c>
      <c r="D532" t="s">
        <v>588</v>
      </c>
      <c r="E532">
        <v>4</v>
      </c>
      <c r="F532">
        <v>10</v>
      </c>
      <c r="G532">
        <v>90</v>
      </c>
      <c r="H532">
        <v>75</v>
      </c>
      <c r="I532">
        <v>40</v>
      </c>
      <c r="J532">
        <v>40</v>
      </c>
      <c r="K532" t="s">
        <v>14</v>
      </c>
    </row>
    <row r="533" spans="1:11" x14ac:dyDescent="0.25">
      <c r="A533" t="s">
        <v>112</v>
      </c>
      <c r="B533" t="s">
        <v>662</v>
      </c>
      <c r="C533" t="s">
        <v>21</v>
      </c>
      <c r="D533">
        <v>10</v>
      </c>
      <c r="E533">
        <v>7.5</v>
      </c>
      <c r="F533">
        <v>3</v>
      </c>
      <c r="G533" t="s">
        <v>482</v>
      </c>
      <c r="H533">
        <v>85</v>
      </c>
      <c r="I533">
        <v>60</v>
      </c>
      <c r="J533">
        <v>30</v>
      </c>
      <c r="K533" t="s">
        <v>30</v>
      </c>
    </row>
    <row r="534" spans="1:11" x14ac:dyDescent="0.25">
      <c r="A534" t="s">
        <v>311</v>
      </c>
      <c r="B534" t="s">
        <v>447</v>
      </c>
      <c r="C534" t="s">
        <v>502</v>
      </c>
      <c r="D534">
        <v>5</v>
      </c>
      <c r="E534" t="s">
        <v>457</v>
      </c>
      <c r="F534">
        <v>4</v>
      </c>
      <c r="G534">
        <v>80</v>
      </c>
      <c r="H534">
        <v>100</v>
      </c>
      <c r="I534">
        <v>10</v>
      </c>
      <c r="J534">
        <v>50</v>
      </c>
      <c r="K534" t="s">
        <v>480</v>
      </c>
    </row>
    <row r="535" spans="1:11" x14ac:dyDescent="0.25">
      <c r="A535" t="s">
        <v>72</v>
      </c>
      <c r="B535" t="s">
        <v>460</v>
      </c>
      <c r="C535" t="s">
        <v>36</v>
      </c>
      <c r="D535" t="s">
        <v>699</v>
      </c>
      <c r="E535">
        <v>4.5</v>
      </c>
      <c r="F535">
        <v>2</v>
      </c>
      <c r="G535">
        <v>80</v>
      </c>
      <c r="H535" t="s">
        <v>641</v>
      </c>
      <c r="I535">
        <v>80</v>
      </c>
      <c r="J535">
        <v>60</v>
      </c>
      <c r="K535" t="s">
        <v>30</v>
      </c>
    </row>
    <row r="536" spans="1:11" x14ac:dyDescent="0.25">
      <c r="A536" t="s">
        <v>312</v>
      </c>
      <c r="B536" t="s">
        <v>749</v>
      </c>
      <c r="C536" t="s">
        <v>23</v>
      </c>
      <c r="D536">
        <v>10</v>
      </c>
      <c r="E536">
        <v>4</v>
      </c>
      <c r="F536">
        <v>10</v>
      </c>
      <c r="G536">
        <v>80</v>
      </c>
      <c r="H536">
        <v>95</v>
      </c>
      <c r="I536">
        <v>60</v>
      </c>
      <c r="J536" t="s">
        <v>446</v>
      </c>
      <c r="K536" t="s">
        <v>16</v>
      </c>
    </row>
    <row r="537" spans="1:11" x14ac:dyDescent="0.25">
      <c r="A537" t="s">
        <v>186</v>
      </c>
      <c r="B537" t="s">
        <v>620</v>
      </c>
      <c r="C537" t="s">
        <v>13</v>
      </c>
      <c r="D537">
        <v>7.5</v>
      </c>
      <c r="E537">
        <v>7.5</v>
      </c>
      <c r="F537">
        <v>1</v>
      </c>
      <c r="G537">
        <v>90</v>
      </c>
      <c r="H537">
        <v>90</v>
      </c>
      <c r="I537">
        <v>70</v>
      </c>
      <c r="J537">
        <v>10</v>
      </c>
      <c r="K537" t="s">
        <v>16</v>
      </c>
    </row>
    <row r="538" spans="1:11" x14ac:dyDescent="0.25">
      <c r="A538" t="s">
        <v>313</v>
      </c>
      <c r="B538" t="s">
        <v>752</v>
      </c>
      <c r="C538" t="s">
        <v>13</v>
      </c>
      <c r="D538">
        <v>4</v>
      </c>
      <c r="E538">
        <v>4</v>
      </c>
      <c r="F538">
        <v>5</v>
      </c>
      <c r="G538">
        <v>80</v>
      </c>
      <c r="H538">
        <v>80</v>
      </c>
      <c r="I538">
        <v>50</v>
      </c>
      <c r="J538">
        <v>80</v>
      </c>
      <c r="K538" t="s">
        <v>26</v>
      </c>
    </row>
    <row r="539" spans="1:11" x14ac:dyDescent="0.25">
      <c r="A539" t="s">
        <v>275</v>
      </c>
      <c r="B539" t="s">
        <v>585</v>
      </c>
      <c r="C539" t="s">
        <v>18</v>
      </c>
      <c r="D539">
        <v>4</v>
      </c>
      <c r="E539">
        <v>4</v>
      </c>
      <c r="F539">
        <v>8</v>
      </c>
      <c r="G539">
        <v>80</v>
      </c>
      <c r="H539">
        <v>70</v>
      </c>
      <c r="I539" t="s">
        <v>464</v>
      </c>
      <c r="J539">
        <v>20</v>
      </c>
      <c r="K539" t="s">
        <v>26</v>
      </c>
    </row>
    <row r="540" spans="1:11" x14ac:dyDescent="0.25">
      <c r="A540" t="s">
        <v>78</v>
      </c>
      <c r="B540" t="s">
        <v>603</v>
      </c>
      <c r="C540" t="s">
        <v>34</v>
      </c>
      <c r="D540" t="s">
        <v>638</v>
      </c>
      <c r="E540">
        <v>5.5</v>
      </c>
      <c r="F540">
        <v>1</v>
      </c>
      <c r="G540" t="s">
        <v>519</v>
      </c>
      <c r="H540">
        <v>90</v>
      </c>
      <c r="I540">
        <v>40</v>
      </c>
      <c r="J540">
        <v>80</v>
      </c>
      <c r="K540" t="s">
        <v>14</v>
      </c>
    </row>
    <row r="541" spans="1:11" x14ac:dyDescent="0.25">
      <c r="A541" t="s">
        <v>82</v>
      </c>
      <c r="B541" t="s">
        <v>631</v>
      </c>
      <c r="C541" t="s">
        <v>13</v>
      </c>
      <c r="D541">
        <v>9</v>
      </c>
      <c r="E541">
        <v>5</v>
      </c>
      <c r="F541">
        <v>2</v>
      </c>
      <c r="G541">
        <v>50</v>
      </c>
      <c r="H541">
        <v>95</v>
      </c>
      <c r="I541">
        <v>80</v>
      </c>
      <c r="J541">
        <v>60</v>
      </c>
      <c r="K541" t="s">
        <v>14</v>
      </c>
    </row>
    <row r="542" spans="1:11" x14ac:dyDescent="0.25">
      <c r="A542" t="s">
        <v>764</v>
      </c>
      <c r="B542" t="s">
        <v>742</v>
      </c>
      <c r="C542" t="s">
        <v>18</v>
      </c>
      <c r="D542">
        <v>8.5</v>
      </c>
      <c r="E542">
        <v>5</v>
      </c>
      <c r="F542">
        <v>7</v>
      </c>
      <c r="G542" t="s">
        <v>519</v>
      </c>
      <c r="H542">
        <v>70</v>
      </c>
      <c r="I542" t="s">
        <v>626</v>
      </c>
      <c r="J542">
        <v>60</v>
      </c>
      <c r="K542" t="s">
        <v>16</v>
      </c>
    </row>
    <row r="543" spans="1:11" x14ac:dyDescent="0.25">
      <c r="A543" t="s">
        <v>204</v>
      </c>
      <c r="B543" t="s">
        <v>622</v>
      </c>
      <c r="C543" t="s">
        <v>38</v>
      </c>
      <c r="D543">
        <v>5</v>
      </c>
      <c r="E543">
        <v>5</v>
      </c>
      <c r="F543">
        <v>1</v>
      </c>
      <c r="G543">
        <v>70</v>
      </c>
      <c r="H543">
        <v>80</v>
      </c>
      <c r="I543">
        <v>80</v>
      </c>
      <c r="J543">
        <v>50</v>
      </c>
      <c r="K543" t="s">
        <v>26</v>
      </c>
    </row>
    <row r="544" spans="1:11" x14ac:dyDescent="0.25">
      <c r="A544" t="s">
        <v>310</v>
      </c>
      <c r="B544" t="s">
        <v>746</v>
      </c>
      <c r="C544" t="s">
        <v>21</v>
      </c>
      <c r="D544">
        <v>4</v>
      </c>
      <c r="E544" t="s">
        <v>457</v>
      </c>
      <c r="F544">
        <v>1</v>
      </c>
      <c r="G544">
        <v>80</v>
      </c>
      <c r="H544">
        <v>100</v>
      </c>
      <c r="I544">
        <v>80</v>
      </c>
      <c r="J544">
        <v>90</v>
      </c>
      <c r="K544" t="s">
        <v>14</v>
      </c>
    </row>
    <row r="545" spans="1:11" x14ac:dyDescent="0.25">
      <c r="A545" t="s">
        <v>151</v>
      </c>
      <c r="B545" t="s">
        <v>659</v>
      </c>
      <c r="C545" t="s">
        <v>34</v>
      </c>
      <c r="D545">
        <v>8.5</v>
      </c>
      <c r="E545">
        <v>7.5</v>
      </c>
      <c r="F545">
        <v>8</v>
      </c>
      <c r="G545">
        <v>80</v>
      </c>
      <c r="H545">
        <v>70</v>
      </c>
      <c r="I545" t="s">
        <v>593</v>
      </c>
      <c r="J545" t="s">
        <v>751</v>
      </c>
      <c r="K545" t="s">
        <v>16</v>
      </c>
    </row>
    <row r="546" spans="1:11" x14ac:dyDescent="0.25">
      <c r="A546" t="s">
        <v>59</v>
      </c>
      <c r="B546" t="s">
        <v>582</v>
      </c>
      <c r="C546" t="s">
        <v>667</v>
      </c>
      <c r="D546" t="s">
        <v>442</v>
      </c>
      <c r="E546">
        <v>5.5</v>
      </c>
      <c r="F546">
        <v>1</v>
      </c>
      <c r="G546">
        <v>60</v>
      </c>
      <c r="H546">
        <v>70</v>
      </c>
      <c r="I546">
        <v>60</v>
      </c>
      <c r="J546">
        <v>10</v>
      </c>
      <c r="K546" t="s">
        <v>511</v>
      </c>
    </row>
    <row r="547" spans="1:11" x14ac:dyDescent="0.25">
      <c r="A547" t="s">
        <v>71</v>
      </c>
      <c r="B547" t="s">
        <v>655</v>
      </c>
      <c r="C547" t="s">
        <v>34</v>
      </c>
      <c r="D547">
        <v>8.5</v>
      </c>
      <c r="E547">
        <v>6</v>
      </c>
      <c r="F547">
        <v>6</v>
      </c>
      <c r="G547">
        <v>50</v>
      </c>
      <c r="H547" t="s">
        <v>560</v>
      </c>
      <c r="I547">
        <v>70</v>
      </c>
      <c r="J547">
        <v>30</v>
      </c>
      <c r="K547" t="s">
        <v>26</v>
      </c>
    </row>
    <row r="548" spans="1:11" x14ac:dyDescent="0.25">
      <c r="A548" t="s">
        <v>148</v>
      </c>
      <c r="B548" t="s">
        <v>763</v>
      </c>
      <c r="C548" t="s">
        <v>38</v>
      </c>
      <c r="D548">
        <v>9.5</v>
      </c>
      <c r="E548">
        <v>9.5</v>
      </c>
      <c r="F548">
        <v>10</v>
      </c>
      <c r="G548" t="s">
        <v>482</v>
      </c>
      <c r="H548">
        <v>75</v>
      </c>
      <c r="I548">
        <v>80</v>
      </c>
      <c r="J548">
        <v>60</v>
      </c>
      <c r="K548" t="s">
        <v>14</v>
      </c>
    </row>
    <row r="549" spans="1:11" x14ac:dyDescent="0.25">
      <c r="A549" t="s">
        <v>314</v>
      </c>
      <c r="B549" t="s">
        <v>665</v>
      </c>
      <c r="C549" t="s">
        <v>21</v>
      </c>
      <c r="D549">
        <v>6.5</v>
      </c>
      <c r="E549">
        <v>5</v>
      </c>
      <c r="F549">
        <v>7</v>
      </c>
      <c r="G549">
        <v>80</v>
      </c>
      <c r="H549">
        <v>100</v>
      </c>
      <c r="I549">
        <v>90</v>
      </c>
      <c r="J549" t="s">
        <v>525</v>
      </c>
      <c r="K549" t="s">
        <v>19</v>
      </c>
    </row>
    <row r="550" spans="1:11" x14ac:dyDescent="0.25">
      <c r="A550" t="s">
        <v>296</v>
      </c>
      <c r="B550" t="s">
        <v>434</v>
      </c>
      <c r="C550" t="s">
        <v>23</v>
      </c>
      <c r="D550">
        <v>9.5</v>
      </c>
      <c r="E550">
        <v>6</v>
      </c>
      <c r="F550" t="s">
        <v>679</v>
      </c>
      <c r="G550">
        <v>80</v>
      </c>
      <c r="H550">
        <v>90</v>
      </c>
      <c r="I550">
        <v>40</v>
      </c>
      <c r="J550">
        <v>40</v>
      </c>
      <c r="K550" t="s">
        <v>508</v>
      </c>
    </row>
    <row r="551" spans="1:11" x14ac:dyDescent="0.25">
      <c r="A551" t="s">
        <v>172</v>
      </c>
      <c r="B551" t="s">
        <v>634</v>
      </c>
      <c r="C551" t="s">
        <v>28</v>
      </c>
      <c r="D551">
        <v>9.5</v>
      </c>
      <c r="E551">
        <v>9</v>
      </c>
      <c r="F551">
        <v>9</v>
      </c>
      <c r="G551">
        <v>80</v>
      </c>
      <c r="H551" t="s">
        <v>431</v>
      </c>
      <c r="I551">
        <v>50</v>
      </c>
      <c r="J551">
        <v>70</v>
      </c>
      <c r="K551" t="s">
        <v>16</v>
      </c>
    </row>
    <row r="552" spans="1:11" x14ac:dyDescent="0.25">
      <c r="A552" t="s">
        <v>279</v>
      </c>
      <c r="B552" t="s">
        <v>663</v>
      </c>
      <c r="C552" t="s">
        <v>21</v>
      </c>
      <c r="D552">
        <v>8.5</v>
      </c>
      <c r="E552">
        <v>8.5</v>
      </c>
      <c r="F552">
        <v>6</v>
      </c>
      <c r="G552">
        <v>90</v>
      </c>
      <c r="H552">
        <v>90</v>
      </c>
      <c r="I552">
        <v>80</v>
      </c>
      <c r="J552">
        <v>90</v>
      </c>
      <c r="K552" t="s">
        <v>30</v>
      </c>
    </row>
    <row r="553" spans="1:11" x14ac:dyDescent="0.25">
      <c r="A553" t="s">
        <v>133</v>
      </c>
      <c r="B553" t="s">
        <v>585</v>
      </c>
      <c r="C553" t="s">
        <v>684</v>
      </c>
      <c r="D553">
        <v>5.5</v>
      </c>
      <c r="E553">
        <v>5</v>
      </c>
      <c r="F553" t="s">
        <v>538</v>
      </c>
      <c r="G553">
        <v>50</v>
      </c>
      <c r="H553">
        <v>70</v>
      </c>
      <c r="I553">
        <v>80</v>
      </c>
      <c r="J553">
        <v>20</v>
      </c>
      <c r="K553" t="s">
        <v>475</v>
      </c>
    </row>
    <row r="554" spans="1:11" x14ac:dyDescent="0.25">
      <c r="A554" t="s">
        <v>101</v>
      </c>
      <c r="B554" t="s">
        <v>744</v>
      </c>
      <c r="C554" t="s">
        <v>38</v>
      </c>
      <c r="D554">
        <v>6.5</v>
      </c>
      <c r="E554">
        <v>5</v>
      </c>
      <c r="F554">
        <v>9</v>
      </c>
      <c r="G554">
        <v>60</v>
      </c>
      <c r="H554">
        <v>70</v>
      </c>
      <c r="I554">
        <v>40</v>
      </c>
      <c r="J554">
        <v>50</v>
      </c>
      <c r="K554" t="s">
        <v>508</v>
      </c>
    </row>
    <row r="555" spans="1:11" x14ac:dyDescent="0.25">
      <c r="A555" t="s">
        <v>315</v>
      </c>
      <c r="B555" t="s">
        <v>665</v>
      </c>
      <c r="C555" t="s">
        <v>23</v>
      </c>
      <c r="D555" t="s">
        <v>693</v>
      </c>
      <c r="E555">
        <v>8</v>
      </c>
      <c r="F555">
        <v>6</v>
      </c>
      <c r="G555">
        <v>50</v>
      </c>
      <c r="H555">
        <v>70</v>
      </c>
      <c r="I555">
        <v>60</v>
      </c>
      <c r="J555">
        <v>60</v>
      </c>
      <c r="K555" t="s">
        <v>30</v>
      </c>
    </row>
    <row r="556" spans="1:11" x14ac:dyDescent="0.25">
      <c r="A556" t="s">
        <v>123</v>
      </c>
      <c r="B556" t="s">
        <v>554</v>
      </c>
      <c r="C556" t="s">
        <v>440</v>
      </c>
      <c r="D556">
        <v>6.5</v>
      </c>
      <c r="E556">
        <v>5</v>
      </c>
      <c r="F556">
        <v>8</v>
      </c>
      <c r="G556">
        <v>50</v>
      </c>
      <c r="H556">
        <v>95</v>
      </c>
      <c r="I556">
        <v>30</v>
      </c>
      <c r="J556">
        <v>80</v>
      </c>
      <c r="K556" t="s">
        <v>26</v>
      </c>
    </row>
    <row r="557" spans="1:11" x14ac:dyDescent="0.25">
      <c r="A557" t="s">
        <v>22</v>
      </c>
      <c r="B557" t="s">
        <v>570</v>
      </c>
      <c r="C557" t="s">
        <v>23</v>
      </c>
      <c r="D557" t="s">
        <v>569</v>
      </c>
      <c r="E557">
        <v>7</v>
      </c>
      <c r="F557">
        <v>1</v>
      </c>
      <c r="G557">
        <v>70</v>
      </c>
      <c r="H557">
        <v>90</v>
      </c>
      <c r="I557">
        <v>60</v>
      </c>
      <c r="J557">
        <v>90</v>
      </c>
      <c r="K557" t="s">
        <v>16</v>
      </c>
    </row>
    <row r="558" spans="1:11" x14ac:dyDescent="0.25">
      <c r="A558" t="s">
        <v>316</v>
      </c>
      <c r="B558" t="s">
        <v>655</v>
      </c>
      <c r="C558" t="s">
        <v>18</v>
      </c>
      <c r="D558">
        <v>9</v>
      </c>
      <c r="E558">
        <v>6.5</v>
      </c>
      <c r="F558">
        <v>6</v>
      </c>
      <c r="G558">
        <v>60</v>
      </c>
      <c r="H558">
        <v>80</v>
      </c>
      <c r="I558">
        <v>10</v>
      </c>
      <c r="J558" t="s">
        <v>647</v>
      </c>
      <c r="K558" t="s">
        <v>30</v>
      </c>
    </row>
    <row r="559" spans="1:11" x14ac:dyDescent="0.25">
      <c r="A559" t="s">
        <v>107</v>
      </c>
      <c r="B559" t="s">
        <v>540</v>
      </c>
      <c r="C559" t="s">
        <v>13</v>
      </c>
      <c r="D559">
        <v>7</v>
      </c>
      <c r="E559">
        <v>4.5</v>
      </c>
      <c r="F559">
        <v>10</v>
      </c>
      <c r="G559">
        <v>70</v>
      </c>
      <c r="H559">
        <v>95</v>
      </c>
      <c r="I559" t="s">
        <v>435</v>
      </c>
      <c r="J559">
        <v>10</v>
      </c>
      <c r="K559" t="s">
        <v>19</v>
      </c>
    </row>
    <row r="560" spans="1:11" x14ac:dyDescent="0.25">
      <c r="A560" t="s">
        <v>182</v>
      </c>
      <c r="B560" t="s">
        <v>592</v>
      </c>
      <c r="C560" t="s">
        <v>28</v>
      </c>
      <c r="D560">
        <v>5.5</v>
      </c>
      <c r="E560">
        <v>5</v>
      </c>
      <c r="F560">
        <v>8</v>
      </c>
      <c r="G560">
        <v>60</v>
      </c>
      <c r="H560">
        <v>90</v>
      </c>
      <c r="I560">
        <v>50</v>
      </c>
      <c r="J560">
        <v>30</v>
      </c>
      <c r="K560" t="s">
        <v>508</v>
      </c>
    </row>
    <row r="561" spans="1:11" x14ac:dyDescent="0.25">
      <c r="A561" t="s">
        <v>307</v>
      </c>
      <c r="B561" t="s">
        <v>746</v>
      </c>
      <c r="C561" t="s">
        <v>21</v>
      </c>
      <c r="D561">
        <v>4.5</v>
      </c>
      <c r="E561">
        <v>4.5</v>
      </c>
      <c r="F561">
        <v>9</v>
      </c>
      <c r="G561">
        <v>80</v>
      </c>
      <c r="H561">
        <v>90</v>
      </c>
      <c r="I561">
        <v>30</v>
      </c>
      <c r="J561">
        <v>40</v>
      </c>
      <c r="K561" t="s">
        <v>19</v>
      </c>
    </row>
    <row r="562" spans="1:11" x14ac:dyDescent="0.25">
      <c r="A562" t="s">
        <v>155</v>
      </c>
      <c r="B562" t="s">
        <v>663</v>
      </c>
      <c r="C562" t="s">
        <v>23</v>
      </c>
      <c r="D562">
        <v>6</v>
      </c>
      <c r="E562">
        <v>5</v>
      </c>
      <c r="F562">
        <v>3</v>
      </c>
      <c r="G562">
        <v>50</v>
      </c>
      <c r="H562">
        <v>100</v>
      </c>
      <c r="I562">
        <v>90</v>
      </c>
      <c r="J562">
        <v>30</v>
      </c>
      <c r="K562" t="s">
        <v>26</v>
      </c>
    </row>
    <row r="563" spans="1:11" x14ac:dyDescent="0.25">
      <c r="A563" t="s">
        <v>196</v>
      </c>
      <c r="B563" t="s">
        <v>534</v>
      </c>
      <c r="C563" t="s">
        <v>667</v>
      </c>
      <c r="D563" t="s">
        <v>497</v>
      </c>
      <c r="E563">
        <v>8</v>
      </c>
      <c r="F563">
        <v>2</v>
      </c>
      <c r="G563">
        <v>70</v>
      </c>
      <c r="H563">
        <v>70</v>
      </c>
      <c r="I563">
        <v>20</v>
      </c>
      <c r="J563">
        <v>60</v>
      </c>
      <c r="K563" t="s">
        <v>30</v>
      </c>
    </row>
    <row r="564" spans="1:11" x14ac:dyDescent="0.25">
      <c r="A564" t="s">
        <v>138</v>
      </c>
      <c r="B564" t="s">
        <v>510</v>
      </c>
      <c r="C564" t="s">
        <v>502</v>
      </c>
      <c r="D564">
        <v>10</v>
      </c>
      <c r="E564" t="s">
        <v>642</v>
      </c>
      <c r="F564">
        <v>5</v>
      </c>
      <c r="G564">
        <v>90</v>
      </c>
      <c r="H564">
        <v>100</v>
      </c>
      <c r="I564" t="s">
        <v>761</v>
      </c>
      <c r="J564">
        <v>40</v>
      </c>
      <c r="K564" t="s">
        <v>19</v>
      </c>
    </row>
    <row r="565" spans="1:11" x14ac:dyDescent="0.25">
      <c r="A565" t="s">
        <v>317</v>
      </c>
      <c r="B565" t="s">
        <v>705</v>
      </c>
      <c r="C565" t="s">
        <v>18</v>
      </c>
      <c r="D565">
        <v>6</v>
      </c>
      <c r="E565" t="s">
        <v>438</v>
      </c>
      <c r="F565" t="s">
        <v>572</v>
      </c>
      <c r="G565">
        <v>80</v>
      </c>
      <c r="H565">
        <v>95</v>
      </c>
      <c r="I565">
        <v>20</v>
      </c>
      <c r="J565">
        <v>50</v>
      </c>
      <c r="K565" t="s">
        <v>26</v>
      </c>
    </row>
    <row r="566" spans="1:11" x14ac:dyDescent="0.25">
      <c r="A566" t="s">
        <v>318</v>
      </c>
      <c r="B566" t="s">
        <v>735</v>
      </c>
      <c r="C566" t="s">
        <v>34</v>
      </c>
      <c r="D566">
        <v>4</v>
      </c>
      <c r="E566">
        <v>4</v>
      </c>
      <c r="F566">
        <v>4</v>
      </c>
      <c r="G566">
        <v>70</v>
      </c>
      <c r="H566">
        <v>90</v>
      </c>
      <c r="I566" t="s">
        <v>543</v>
      </c>
      <c r="J566">
        <v>50</v>
      </c>
      <c r="K566" t="s">
        <v>26</v>
      </c>
    </row>
    <row r="567" spans="1:11" x14ac:dyDescent="0.25">
      <c r="A567" t="s">
        <v>237</v>
      </c>
      <c r="B567" t="s">
        <v>488</v>
      </c>
      <c r="C567" t="s">
        <v>23</v>
      </c>
      <c r="D567">
        <v>5</v>
      </c>
      <c r="E567">
        <v>4</v>
      </c>
      <c r="F567">
        <v>5</v>
      </c>
      <c r="G567">
        <v>70</v>
      </c>
      <c r="H567">
        <v>90</v>
      </c>
      <c r="I567">
        <v>80</v>
      </c>
      <c r="J567">
        <v>10</v>
      </c>
      <c r="K567" t="s">
        <v>26</v>
      </c>
    </row>
    <row r="568" spans="1:11" x14ac:dyDescent="0.25">
      <c r="A568" t="s">
        <v>188</v>
      </c>
      <c r="B568" t="s">
        <v>700</v>
      </c>
      <c r="C568" t="s">
        <v>21</v>
      </c>
      <c r="D568">
        <v>4</v>
      </c>
      <c r="E568">
        <v>4</v>
      </c>
      <c r="F568">
        <v>7</v>
      </c>
      <c r="G568">
        <v>50</v>
      </c>
      <c r="H568">
        <v>85</v>
      </c>
      <c r="I568" t="s">
        <v>606</v>
      </c>
      <c r="J568">
        <v>30</v>
      </c>
      <c r="K568" t="s">
        <v>16</v>
      </c>
    </row>
    <row r="569" spans="1:11" x14ac:dyDescent="0.25">
      <c r="A569" t="s">
        <v>120</v>
      </c>
      <c r="B569" t="s">
        <v>591</v>
      </c>
      <c r="C569" t="s">
        <v>18</v>
      </c>
      <c r="D569">
        <v>6</v>
      </c>
      <c r="E569">
        <v>5</v>
      </c>
      <c r="F569">
        <v>4</v>
      </c>
      <c r="G569">
        <v>100</v>
      </c>
      <c r="H569">
        <v>100</v>
      </c>
      <c r="I569">
        <v>90</v>
      </c>
      <c r="J569">
        <v>20</v>
      </c>
      <c r="K569" t="s">
        <v>30</v>
      </c>
    </row>
    <row r="570" spans="1:11" x14ac:dyDescent="0.25">
      <c r="A570" t="s">
        <v>85</v>
      </c>
      <c r="B570" t="s">
        <v>520</v>
      </c>
      <c r="C570" t="s">
        <v>36</v>
      </c>
      <c r="D570">
        <v>7.5</v>
      </c>
      <c r="E570" t="s">
        <v>495</v>
      </c>
      <c r="F570">
        <v>8</v>
      </c>
      <c r="G570">
        <v>100</v>
      </c>
      <c r="H570">
        <v>95</v>
      </c>
      <c r="I570">
        <v>80</v>
      </c>
      <c r="J570">
        <v>80</v>
      </c>
      <c r="K570" t="s">
        <v>26</v>
      </c>
    </row>
    <row r="571" spans="1:11" x14ac:dyDescent="0.25">
      <c r="A571" t="s">
        <v>319</v>
      </c>
      <c r="B571" t="s">
        <v>674</v>
      </c>
      <c r="C571" t="s">
        <v>21</v>
      </c>
      <c r="D571">
        <v>6</v>
      </c>
      <c r="E571">
        <v>5</v>
      </c>
      <c r="F571">
        <v>7</v>
      </c>
      <c r="G571">
        <v>100</v>
      </c>
      <c r="H571">
        <v>95</v>
      </c>
      <c r="I571">
        <v>60</v>
      </c>
      <c r="J571">
        <v>60</v>
      </c>
      <c r="K571" t="s">
        <v>30</v>
      </c>
    </row>
    <row r="572" spans="1:11" x14ac:dyDescent="0.25">
      <c r="A572" t="s">
        <v>161</v>
      </c>
      <c r="B572" t="s">
        <v>734</v>
      </c>
      <c r="C572" t="s">
        <v>18</v>
      </c>
      <c r="D572">
        <v>7.5</v>
      </c>
      <c r="E572" t="s">
        <v>545</v>
      </c>
      <c r="F572">
        <v>6</v>
      </c>
      <c r="G572">
        <v>80</v>
      </c>
      <c r="I572">
        <v>30</v>
      </c>
      <c r="J572">
        <v>50</v>
      </c>
      <c r="K572" t="s">
        <v>19</v>
      </c>
    </row>
    <row r="573" spans="1:11" x14ac:dyDescent="0.25">
      <c r="A573" t="s">
        <v>271</v>
      </c>
      <c r="B573" t="s">
        <v>491</v>
      </c>
      <c r="C573" t="s">
        <v>21</v>
      </c>
      <c r="D573">
        <v>7</v>
      </c>
      <c r="E573">
        <v>7</v>
      </c>
      <c r="F573">
        <v>2</v>
      </c>
      <c r="G573">
        <v>90</v>
      </c>
      <c r="H573">
        <v>95</v>
      </c>
      <c r="I573">
        <v>20</v>
      </c>
      <c r="J573">
        <v>50</v>
      </c>
      <c r="K573" t="s">
        <v>16</v>
      </c>
    </row>
    <row r="574" spans="1:11" x14ac:dyDescent="0.25">
      <c r="A574" t="s">
        <v>29</v>
      </c>
      <c r="B574" t="s">
        <v>535</v>
      </c>
      <c r="C574" t="s">
        <v>28</v>
      </c>
      <c r="D574">
        <v>7</v>
      </c>
      <c r="E574">
        <v>4.5</v>
      </c>
      <c r="F574">
        <v>10</v>
      </c>
      <c r="G574">
        <v>90</v>
      </c>
      <c r="H574">
        <v>75</v>
      </c>
      <c r="I574">
        <v>80</v>
      </c>
      <c r="J574" t="s">
        <v>468</v>
      </c>
      <c r="K574" t="s">
        <v>14</v>
      </c>
    </row>
    <row r="575" spans="1:11" x14ac:dyDescent="0.25">
      <c r="A575" t="s">
        <v>316</v>
      </c>
      <c r="B575" t="s">
        <v>631</v>
      </c>
      <c r="C575" t="s">
        <v>21</v>
      </c>
      <c r="D575">
        <v>8.5</v>
      </c>
      <c r="E575">
        <v>7</v>
      </c>
      <c r="F575">
        <v>7</v>
      </c>
      <c r="G575">
        <v>70</v>
      </c>
      <c r="H575">
        <v>90</v>
      </c>
      <c r="I575">
        <v>40</v>
      </c>
      <c r="J575">
        <v>30</v>
      </c>
      <c r="K575" t="s">
        <v>14</v>
      </c>
    </row>
    <row r="576" spans="1:11" x14ac:dyDescent="0.25">
      <c r="A576" t="s">
        <v>213</v>
      </c>
      <c r="B576" t="s">
        <v>535</v>
      </c>
      <c r="C576" t="s">
        <v>13</v>
      </c>
      <c r="D576">
        <v>8.5</v>
      </c>
      <c r="E576">
        <v>7.5</v>
      </c>
      <c r="F576">
        <v>6</v>
      </c>
      <c r="G576">
        <v>50</v>
      </c>
      <c r="H576">
        <v>100</v>
      </c>
      <c r="I576">
        <v>80</v>
      </c>
      <c r="J576">
        <v>30</v>
      </c>
      <c r="K576" t="s">
        <v>19</v>
      </c>
    </row>
    <row r="577" spans="1:11" x14ac:dyDescent="0.25">
      <c r="A577" t="s">
        <v>53</v>
      </c>
      <c r="B577" t="s">
        <v>607</v>
      </c>
      <c r="C577" t="s">
        <v>18</v>
      </c>
      <c r="D577">
        <v>4.5</v>
      </c>
      <c r="E577" t="s">
        <v>445</v>
      </c>
      <c r="F577" t="s">
        <v>572</v>
      </c>
      <c r="G577">
        <v>100</v>
      </c>
      <c r="H577">
        <v>95</v>
      </c>
      <c r="I577" t="s">
        <v>646</v>
      </c>
      <c r="J577">
        <v>20</v>
      </c>
      <c r="K577" t="s">
        <v>26</v>
      </c>
    </row>
    <row r="578" spans="1:11" x14ac:dyDescent="0.25">
      <c r="A578" t="s">
        <v>142</v>
      </c>
      <c r="B578" t="s">
        <v>707</v>
      </c>
      <c r="C578" t="s">
        <v>502</v>
      </c>
      <c r="D578">
        <v>10</v>
      </c>
      <c r="E578" t="s">
        <v>588</v>
      </c>
      <c r="F578">
        <v>3</v>
      </c>
      <c r="G578">
        <v>60</v>
      </c>
      <c r="I578">
        <v>90</v>
      </c>
      <c r="J578">
        <v>50</v>
      </c>
      <c r="K578" t="s">
        <v>30</v>
      </c>
    </row>
    <row r="579" spans="1:11" x14ac:dyDescent="0.25">
      <c r="A579" t="s">
        <v>320</v>
      </c>
      <c r="B579" t="s">
        <v>485</v>
      </c>
      <c r="C579" t="s">
        <v>23</v>
      </c>
      <c r="D579" t="s">
        <v>711</v>
      </c>
      <c r="E579">
        <v>6.5</v>
      </c>
      <c r="F579">
        <v>5</v>
      </c>
      <c r="G579" t="s">
        <v>500</v>
      </c>
      <c r="H579" t="s">
        <v>519</v>
      </c>
      <c r="I579">
        <v>70</v>
      </c>
      <c r="J579">
        <v>60</v>
      </c>
      <c r="K579" t="s">
        <v>14</v>
      </c>
    </row>
    <row r="580" spans="1:11" x14ac:dyDescent="0.25">
      <c r="A580" t="s">
        <v>286</v>
      </c>
      <c r="B580" t="s">
        <v>742</v>
      </c>
      <c r="C580" t="s">
        <v>28</v>
      </c>
      <c r="D580">
        <v>7</v>
      </c>
      <c r="E580">
        <v>7</v>
      </c>
      <c r="F580">
        <v>3</v>
      </c>
      <c r="G580">
        <v>50</v>
      </c>
      <c r="H580">
        <v>80</v>
      </c>
      <c r="I580">
        <v>90</v>
      </c>
      <c r="J580">
        <v>10</v>
      </c>
      <c r="K580" t="s">
        <v>14</v>
      </c>
    </row>
    <row r="581" spans="1:11" x14ac:dyDescent="0.25">
      <c r="A581" t="s">
        <v>321</v>
      </c>
      <c r="B581" t="s">
        <v>633</v>
      </c>
      <c r="C581" t="s">
        <v>13</v>
      </c>
      <c r="D581">
        <v>4</v>
      </c>
      <c r="E581">
        <v>4</v>
      </c>
      <c r="F581">
        <v>7</v>
      </c>
      <c r="G581">
        <v>90</v>
      </c>
      <c r="H581">
        <v>85</v>
      </c>
      <c r="I581">
        <v>60</v>
      </c>
      <c r="J581">
        <v>70</v>
      </c>
      <c r="K581" t="s">
        <v>511</v>
      </c>
    </row>
    <row r="582" spans="1:11" x14ac:dyDescent="0.25">
      <c r="A582" t="s">
        <v>35</v>
      </c>
      <c r="B582" t="s">
        <v>713</v>
      </c>
      <c r="C582" t="s">
        <v>18</v>
      </c>
      <c r="D582">
        <v>5.5</v>
      </c>
      <c r="E582">
        <v>4.5</v>
      </c>
      <c r="F582">
        <v>8</v>
      </c>
      <c r="G582">
        <v>60</v>
      </c>
      <c r="H582">
        <v>90</v>
      </c>
      <c r="I582">
        <v>70</v>
      </c>
      <c r="J582">
        <v>60</v>
      </c>
      <c r="K582" t="s">
        <v>30</v>
      </c>
    </row>
    <row r="583" spans="1:11" x14ac:dyDescent="0.25">
      <c r="A583" t="s">
        <v>130</v>
      </c>
      <c r="B583" t="s">
        <v>460</v>
      </c>
      <c r="C583" t="s">
        <v>18</v>
      </c>
      <c r="D583">
        <v>5</v>
      </c>
      <c r="E583">
        <v>4</v>
      </c>
      <c r="F583">
        <v>1</v>
      </c>
      <c r="G583">
        <v>100</v>
      </c>
      <c r="H583">
        <v>70</v>
      </c>
      <c r="I583">
        <v>30</v>
      </c>
      <c r="J583">
        <v>80</v>
      </c>
      <c r="K583" t="s">
        <v>526</v>
      </c>
    </row>
    <row r="584" spans="1:11" x14ac:dyDescent="0.25">
      <c r="A584" t="s">
        <v>84</v>
      </c>
      <c r="B584" t="s">
        <v>447</v>
      </c>
      <c r="C584" t="s">
        <v>13</v>
      </c>
      <c r="D584">
        <v>9</v>
      </c>
      <c r="E584" t="s">
        <v>586</v>
      </c>
      <c r="F584">
        <v>8</v>
      </c>
      <c r="G584">
        <v>100</v>
      </c>
      <c r="H584">
        <v>90</v>
      </c>
      <c r="I584">
        <v>70</v>
      </c>
      <c r="J584">
        <v>30</v>
      </c>
      <c r="K584" t="s">
        <v>30</v>
      </c>
    </row>
    <row r="585" spans="1:11" x14ac:dyDescent="0.25">
      <c r="A585" t="s">
        <v>103</v>
      </c>
      <c r="B585" t="s">
        <v>649</v>
      </c>
      <c r="C585" t="s">
        <v>34</v>
      </c>
      <c r="D585">
        <v>7</v>
      </c>
      <c r="E585">
        <v>5</v>
      </c>
      <c r="F585">
        <v>4</v>
      </c>
      <c r="G585">
        <v>80</v>
      </c>
      <c r="H585">
        <v>90</v>
      </c>
      <c r="I585">
        <v>10</v>
      </c>
      <c r="J585">
        <v>80</v>
      </c>
      <c r="K585" t="s">
        <v>26</v>
      </c>
    </row>
    <row r="586" spans="1:11" x14ac:dyDescent="0.25">
      <c r="A586" t="s">
        <v>322</v>
      </c>
      <c r="B586" t="s">
        <v>713</v>
      </c>
      <c r="C586" t="s">
        <v>21</v>
      </c>
      <c r="D586" t="s">
        <v>516</v>
      </c>
      <c r="E586">
        <v>6.5</v>
      </c>
      <c r="F586">
        <v>1</v>
      </c>
      <c r="G586">
        <v>90</v>
      </c>
      <c r="H586">
        <v>85</v>
      </c>
      <c r="I586">
        <v>60</v>
      </c>
      <c r="J586">
        <v>20</v>
      </c>
      <c r="K586" t="s">
        <v>16</v>
      </c>
    </row>
    <row r="587" spans="1:11" x14ac:dyDescent="0.25">
      <c r="A587" t="s">
        <v>323</v>
      </c>
      <c r="B587" t="s">
        <v>628</v>
      </c>
      <c r="C587" t="s">
        <v>38</v>
      </c>
      <c r="D587">
        <v>5</v>
      </c>
      <c r="E587">
        <v>5</v>
      </c>
      <c r="F587">
        <v>9</v>
      </c>
      <c r="G587">
        <v>70</v>
      </c>
      <c r="H587">
        <v>85</v>
      </c>
      <c r="I587">
        <v>90</v>
      </c>
      <c r="J587">
        <v>20</v>
      </c>
      <c r="K587" t="s">
        <v>16</v>
      </c>
    </row>
    <row r="588" spans="1:11" x14ac:dyDescent="0.25">
      <c r="A588" t="s">
        <v>324</v>
      </c>
      <c r="B588" t="s">
        <v>624</v>
      </c>
      <c r="C588" t="s">
        <v>732</v>
      </c>
      <c r="D588" t="s">
        <v>753</v>
      </c>
      <c r="E588">
        <v>9</v>
      </c>
      <c r="F588">
        <v>2</v>
      </c>
      <c r="G588">
        <v>100</v>
      </c>
      <c r="H588">
        <v>90</v>
      </c>
      <c r="I588" t="s">
        <v>547</v>
      </c>
      <c r="J588">
        <v>10</v>
      </c>
      <c r="K588" t="s">
        <v>443</v>
      </c>
    </row>
    <row r="589" spans="1:11" x14ac:dyDescent="0.25">
      <c r="A589" t="s">
        <v>325</v>
      </c>
      <c r="B589" t="s">
        <v>597</v>
      </c>
      <c r="C589" t="s">
        <v>18</v>
      </c>
      <c r="D589">
        <v>8</v>
      </c>
      <c r="E589">
        <v>7.5</v>
      </c>
      <c r="F589">
        <v>10</v>
      </c>
      <c r="G589">
        <v>70</v>
      </c>
      <c r="H589">
        <v>85</v>
      </c>
      <c r="I589">
        <v>60</v>
      </c>
      <c r="J589">
        <v>50</v>
      </c>
      <c r="K589" t="s">
        <v>470</v>
      </c>
    </row>
    <row r="590" spans="1:11" x14ac:dyDescent="0.25">
      <c r="A590" t="s">
        <v>108</v>
      </c>
      <c r="B590" t="s">
        <v>631</v>
      </c>
      <c r="C590" t="s">
        <v>732</v>
      </c>
      <c r="D590">
        <v>8.5</v>
      </c>
      <c r="E590">
        <v>6</v>
      </c>
      <c r="F590">
        <v>10</v>
      </c>
      <c r="G590">
        <v>50</v>
      </c>
      <c r="H590">
        <v>95</v>
      </c>
      <c r="I590">
        <v>80</v>
      </c>
      <c r="J590">
        <v>30</v>
      </c>
      <c r="K590" t="s">
        <v>16</v>
      </c>
    </row>
    <row r="591" spans="1:11" x14ac:dyDescent="0.25">
      <c r="A591" t="s">
        <v>305</v>
      </c>
      <c r="B591" t="s">
        <v>697</v>
      </c>
      <c r="C591" t="s">
        <v>38</v>
      </c>
      <c r="D591" t="s">
        <v>515</v>
      </c>
      <c r="E591">
        <v>9.5</v>
      </c>
      <c r="F591">
        <v>10</v>
      </c>
      <c r="G591">
        <v>70</v>
      </c>
      <c r="H591">
        <v>85</v>
      </c>
      <c r="I591">
        <v>20</v>
      </c>
      <c r="J591">
        <v>30</v>
      </c>
      <c r="K591" t="s">
        <v>16</v>
      </c>
    </row>
    <row r="592" spans="1:11" x14ac:dyDescent="0.25">
      <c r="A592" t="s">
        <v>326</v>
      </c>
      <c r="B592" t="s">
        <v>451</v>
      </c>
      <c r="C592" t="s">
        <v>18</v>
      </c>
      <c r="D592">
        <v>5</v>
      </c>
      <c r="E592" t="s">
        <v>490</v>
      </c>
      <c r="F592">
        <v>5</v>
      </c>
      <c r="G592">
        <v>70</v>
      </c>
      <c r="I592" t="s">
        <v>525</v>
      </c>
      <c r="J592">
        <v>30</v>
      </c>
      <c r="K592" t="s">
        <v>511</v>
      </c>
    </row>
    <row r="593" spans="1:11" x14ac:dyDescent="0.25">
      <c r="A593" t="s">
        <v>327</v>
      </c>
      <c r="B593" t="s">
        <v>673</v>
      </c>
      <c r="C593" t="s">
        <v>23</v>
      </c>
      <c r="D593">
        <v>6.5</v>
      </c>
      <c r="E593">
        <v>4.5</v>
      </c>
      <c r="F593">
        <v>5</v>
      </c>
      <c r="G593">
        <v>100</v>
      </c>
      <c r="H593">
        <v>75</v>
      </c>
      <c r="I593">
        <v>80</v>
      </c>
      <c r="J593">
        <v>30</v>
      </c>
      <c r="K593" t="s">
        <v>16</v>
      </c>
    </row>
    <row r="594" spans="1:11" x14ac:dyDescent="0.25">
      <c r="A594" t="s">
        <v>228</v>
      </c>
      <c r="B594" t="s">
        <v>762</v>
      </c>
      <c r="C594" t="s">
        <v>18</v>
      </c>
      <c r="D594">
        <v>5</v>
      </c>
      <c r="E594">
        <v>5</v>
      </c>
      <c r="F594">
        <v>3</v>
      </c>
      <c r="G594">
        <v>80</v>
      </c>
      <c r="H594">
        <v>100</v>
      </c>
      <c r="I594">
        <v>70</v>
      </c>
      <c r="J594">
        <v>40</v>
      </c>
      <c r="K594" t="s">
        <v>30</v>
      </c>
    </row>
    <row r="595" spans="1:11" x14ac:dyDescent="0.25">
      <c r="A595" t="s">
        <v>67</v>
      </c>
      <c r="B595" t="s">
        <v>655</v>
      </c>
      <c r="C595" t="s">
        <v>21</v>
      </c>
      <c r="D595">
        <v>9.5</v>
      </c>
      <c r="E595">
        <v>6.5</v>
      </c>
      <c r="F595">
        <v>1</v>
      </c>
      <c r="G595" t="s">
        <v>563</v>
      </c>
      <c r="H595">
        <v>100</v>
      </c>
      <c r="I595" t="s">
        <v>521</v>
      </c>
      <c r="J595">
        <v>10</v>
      </c>
      <c r="K595" t="s">
        <v>26</v>
      </c>
    </row>
    <row r="596" spans="1:11" x14ac:dyDescent="0.25">
      <c r="A596" t="s">
        <v>41</v>
      </c>
      <c r="B596" t="s">
        <v>523</v>
      </c>
      <c r="C596" t="s">
        <v>437</v>
      </c>
      <c r="D596">
        <v>6</v>
      </c>
      <c r="E596">
        <v>5.5</v>
      </c>
      <c r="F596">
        <v>9</v>
      </c>
      <c r="G596">
        <v>80</v>
      </c>
      <c r="H596">
        <v>95</v>
      </c>
      <c r="I596">
        <v>70</v>
      </c>
      <c r="J596">
        <v>80</v>
      </c>
      <c r="K596" t="s">
        <v>487</v>
      </c>
    </row>
    <row r="597" spans="1:11" x14ac:dyDescent="0.25">
      <c r="A597" t="s">
        <v>274</v>
      </c>
      <c r="B597" t="s">
        <v>644</v>
      </c>
      <c r="C597" t="s">
        <v>28</v>
      </c>
      <c r="D597">
        <v>4</v>
      </c>
      <c r="E597">
        <v>4</v>
      </c>
      <c r="F597">
        <v>8</v>
      </c>
      <c r="G597">
        <v>100</v>
      </c>
      <c r="H597">
        <v>80</v>
      </c>
      <c r="I597" t="s">
        <v>427</v>
      </c>
      <c r="J597">
        <v>10</v>
      </c>
      <c r="K597" t="s">
        <v>14</v>
      </c>
    </row>
    <row r="598" spans="1:11" x14ac:dyDescent="0.25">
      <c r="A598" t="s">
        <v>98</v>
      </c>
      <c r="B598" t="s">
        <v>585</v>
      </c>
      <c r="C598" t="s">
        <v>13</v>
      </c>
      <c r="D598">
        <v>9</v>
      </c>
      <c r="E598">
        <v>6</v>
      </c>
      <c r="F598">
        <v>6</v>
      </c>
      <c r="G598" t="s">
        <v>563</v>
      </c>
      <c r="H598">
        <v>100</v>
      </c>
      <c r="I598">
        <v>20</v>
      </c>
      <c r="J598">
        <v>50</v>
      </c>
      <c r="K598" t="s">
        <v>16</v>
      </c>
    </row>
    <row r="599" spans="1:11" x14ac:dyDescent="0.25">
      <c r="A599" t="s">
        <v>217</v>
      </c>
      <c r="B599" t="s">
        <v>700</v>
      </c>
      <c r="C599" t="s">
        <v>23</v>
      </c>
      <c r="D599">
        <v>9.5</v>
      </c>
      <c r="E599">
        <v>5.5</v>
      </c>
      <c r="F599">
        <v>10</v>
      </c>
      <c r="G599">
        <v>60</v>
      </c>
      <c r="H599">
        <v>90</v>
      </c>
      <c r="I599" t="s">
        <v>543</v>
      </c>
      <c r="J599">
        <v>30</v>
      </c>
      <c r="K599" t="s">
        <v>470</v>
      </c>
    </row>
    <row r="600" spans="1:11" x14ac:dyDescent="0.25">
      <c r="A600" t="s">
        <v>193</v>
      </c>
      <c r="B600" t="s">
        <v>702</v>
      </c>
      <c r="C600" t="s">
        <v>34</v>
      </c>
      <c r="D600">
        <v>4.5</v>
      </c>
      <c r="E600">
        <v>4</v>
      </c>
      <c r="F600">
        <v>7</v>
      </c>
      <c r="G600">
        <v>90</v>
      </c>
      <c r="H600">
        <v>70</v>
      </c>
      <c r="I600">
        <v>80</v>
      </c>
      <c r="J600">
        <v>60</v>
      </c>
      <c r="K600" t="s">
        <v>26</v>
      </c>
    </row>
    <row r="601" spans="1:11" x14ac:dyDescent="0.25">
      <c r="A601" t="s">
        <v>328</v>
      </c>
      <c r="B601" t="s">
        <v>554</v>
      </c>
      <c r="C601" t="s">
        <v>38</v>
      </c>
      <c r="D601" t="s">
        <v>598</v>
      </c>
      <c r="E601">
        <v>4</v>
      </c>
      <c r="F601" t="s">
        <v>593</v>
      </c>
      <c r="G601">
        <v>50</v>
      </c>
      <c r="H601">
        <v>90</v>
      </c>
      <c r="I601">
        <v>40</v>
      </c>
      <c r="J601">
        <v>20</v>
      </c>
      <c r="K601" t="s">
        <v>14</v>
      </c>
    </row>
    <row r="602" spans="1:11" x14ac:dyDescent="0.25">
      <c r="A602" t="s">
        <v>149</v>
      </c>
      <c r="B602" t="s">
        <v>573</v>
      </c>
      <c r="C602" t="s">
        <v>440</v>
      </c>
      <c r="D602">
        <v>7</v>
      </c>
      <c r="E602">
        <v>6.5</v>
      </c>
      <c r="F602">
        <v>10</v>
      </c>
      <c r="G602">
        <v>50</v>
      </c>
      <c r="H602">
        <v>95</v>
      </c>
      <c r="I602">
        <v>30</v>
      </c>
      <c r="J602">
        <v>50</v>
      </c>
      <c r="K602" t="s">
        <v>19</v>
      </c>
    </row>
    <row r="603" spans="1:11" x14ac:dyDescent="0.25">
      <c r="A603" t="s">
        <v>24</v>
      </c>
      <c r="B603" t="s">
        <v>496</v>
      </c>
      <c r="C603" t="s">
        <v>38</v>
      </c>
      <c r="D603">
        <v>9</v>
      </c>
      <c r="E603">
        <v>7.5</v>
      </c>
      <c r="F603" t="s">
        <v>765</v>
      </c>
      <c r="G603">
        <v>80</v>
      </c>
      <c r="H603">
        <v>95</v>
      </c>
      <c r="I603">
        <v>60</v>
      </c>
      <c r="J603">
        <v>50</v>
      </c>
      <c r="K603" t="s">
        <v>26</v>
      </c>
    </row>
    <row r="604" spans="1:11" x14ac:dyDescent="0.25">
      <c r="A604" t="s">
        <v>105</v>
      </c>
      <c r="B604" t="s">
        <v>476</v>
      </c>
      <c r="C604" t="s">
        <v>38</v>
      </c>
      <c r="D604">
        <v>7</v>
      </c>
      <c r="E604">
        <v>5.5</v>
      </c>
      <c r="F604">
        <v>6</v>
      </c>
      <c r="G604">
        <v>70</v>
      </c>
      <c r="H604">
        <v>100</v>
      </c>
      <c r="I604">
        <v>50</v>
      </c>
      <c r="J604">
        <v>30</v>
      </c>
      <c r="K604" t="s">
        <v>30</v>
      </c>
    </row>
    <row r="605" spans="1:11" x14ac:dyDescent="0.25">
      <c r="A605" t="s">
        <v>329</v>
      </c>
      <c r="B605" t="s">
        <v>746</v>
      </c>
      <c r="C605" t="s">
        <v>36</v>
      </c>
      <c r="D605">
        <v>8.5</v>
      </c>
      <c r="E605">
        <v>7</v>
      </c>
      <c r="F605" t="s">
        <v>617</v>
      </c>
      <c r="G605">
        <v>80</v>
      </c>
      <c r="H605">
        <v>70</v>
      </c>
      <c r="I605" t="s">
        <v>626</v>
      </c>
      <c r="J605">
        <v>90</v>
      </c>
      <c r="K605" t="s">
        <v>30</v>
      </c>
    </row>
    <row r="606" spans="1:11" x14ac:dyDescent="0.25">
      <c r="A606" t="s">
        <v>330</v>
      </c>
      <c r="B606" t="s">
        <v>726</v>
      </c>
      <c r="C606" t="s">
        <v>23</v>
      </c>
      <c r="D606">
        <v>4.5</v>
      </c>
      <c r="E606">
        <v>4.5</v>
      </c>
      <c r="F606">
        <v>5</v>
      </c>
      <c r="G606" t="s">
        <v>727</v>
      </c>
      <c r="H606">
        <v>70</v>
      </c>
      <c r="I606">
        <v>20</v>
      </c>
      <c r="J606">
        <v>50</v>
      </c>
      <c r="K606" t="s">
        <v>30</v>
      </c>
    </row>
    <row r="607" spans="1:11" x14ac:dyDescent="0.25">
      <c r="A607" t="s">
        <v>236</v>
      </c>
      <c r="B607" t="s">
        <v>558</v>
      </c>
      <c r="C607" t="s">
        <v>13</v>
      </c>
      <c r="D607">
        <v>9</v>
      </c>
      <c r="E607">
        <v>9</v>
      </c>
      <c r="F607">
        <v>1</v>
      </c>
      <c r="G607">
        <v>100</v>
      </c>
      <c r="H607">
        <v>85</v>
      </c>
      <c r="I607">
        <v>50</v>
      </c>
      <c r="J607">
        <v>30</v>
      </c>
      <c r="K607" t="s">
        <v>19</v>
      </c>
    </row>
    <row r="608" spans="1:11" x14ac:dyDescent="0.25">
      <c r="A608" t="s">
        <v>331</v>
      </c>
      <c r="B608" t="s">
        <v>494</v>
      </c>
      <c r="C608" t="s">
        <v>502</v>
      </c>
      <c r="D608">
        <v>8</v>
      </c>
      <c r="E608" t="s">
        <v>454</v>
      </c>
      <c r="F608">
        <v>8</v>
      </c>
      <c r="G608" t="s">
        <v>552</v>
      </c>
      <c r="H608">
        <v>100</v>
      </c>
      <c r="I608" t="s">
        <v>521</v>
      </c>
      <c r="J608">
        <v>90</v>
      </c>
      <c r="K608" t="s">
        <v>26</v>
      </c>
    </row>
    <row r="609" spans="1:11" x14ac:dyDescent="0.25">
      <c r="A609" t="s">
        <v>332</v>
      </c>
      <c r="B609" t="s">
        <v>662</v>
      </c>
      <c r="C609" t="s">
        <v>23</v>
      </c>
      <c r="D609">
        <v>10</v>
      </c>
      <c r="E609">
        <v>7.5</v>
      </c>
      <c r="F609">
        <v>2</v>
      </c>
      <c r="G609">
        <v>90</v>
      </c>
      <c r="H609">
        <v>80</v>
      </c>
      <c r="I609">
        <v>60</v>
      </c>
      <c r="J609">
        <v>50</v>
      </c>
      <c r="K609" t="s">
        <v>30</v>
      </c>
    </row>
    <row r="610" spans="1:11" x14ac:dyDescent="0.25">
      <c r="A610" t="s">
        <v>145</v>
      </c>
      <c r="B610" t="s">
        <v>594</v>
      </c>
      <c r="C610" t="s">
        <v>18</v>
      </c>
      <c r="D610">
        <v>4.5</v>
      </c>
      <c r="E610">
        <v>4.5</v>
      </c>
      <c r="F610">
        <v>9</v>
      </c>
      <c r="G610">
        <v>50</v>
      </c>
      <c r="H610">
        <v>100</v>
      </c>
      <c r="I610">
        <v>80</v>
      </c>
      <c r="J610" t="s">
        <v>721</v>
      </c>
      <c r="K610" t="s">
        <v>26</v>
      </c>
    </row>
    <row r="611" spans="1:11" x14ac:dyDescent="0.25">
      <c r="A611" t="s">
        <v>333</v>
      </c>
      <c r="B611" t="s">
        <v>660</v>
      </c>
      <c r="C611" t="s">
        <v>38</v>
      </c>
      <c r="D611">
        <v>7</v>
      </c>
      <c r="E611">
        <v>6.5</v>
      </c>
      <c r="F611">
        <v>4</v>
      </c>
      <c r="G611">
        <v>100</v>
      </c>
      <c r="H611">
        <v>85</v>
      </c>
      <c r="I611">
        <v>20</v>
      </c>
      <c r="J611">
        <v>60</v>
      </c>
      <c r="K611" t="s">
        <v>30</v>
      </c>
    </row>
    <row r="612" spans="1:11" x14ac:dyDescent="0.25">
      <c r="A612" t="s">
        <v>145</v>
      </c>
      <c r="B612" t="s">
        <v>627</v>
      </c>
      <c r="C612" t="s">
        <v>729</v>
      </c>
      <c r="D612">
        <v>9.5</v>
      </c>
      <c r="E612">
        <v>5.5</v>
      </c>
      <c r="F612" t="s">
        <v>617</v>
      </c>
      <c r="H612">
        <v>70</v>
      </c>
      <c r="I612">
        <v>40</v>
      </c>
      <c r="J612">
        <v>80</v>
      </c>
      <c r="K612" t="s">
        <v>30</v>
      </c>
    </row>
    <row r="613" spans="1:11" x14ac:dyDescent="0.25">
      <c r="A613" t="s">
        <v>334</v>
      </c>
      <c r="B613" t="s">
        <v>726</v>
      </c>
      <c r="C613" t="s">
        <v>23</v>
      </c>
      <c r="D613">
        <v>6</v>
      </c>
      <c r="E613">
        <v>5.5</v>
      </c>
      <c r="F613">
        <v>9</v>
      </c>
      <c r="G613">
        <v>50</v>
      </c>
      <c r="H613">
        <v>70</v>
      </c>
      <c r="I613">
        <v>60</v>
      </c>
      <c r="J613">
        <v>10</v>
      </c>
      <c r="K613" t="s">
        <v>19</v>
      </c>
    </row>
    <row r="614" spans="1:11" x14ac:dyDescent="0.25">
      <c r="A614" t="s">
        <v>201</v>
      </c>
      <c r="B614" t="s">
        <v>648</v>
      </c>
      <c r="C614" t="s">
        <v>18</v>
      </c>
      <c r="D614">
        <v>5.5</v>
      </c>
      <c r="E614">
        <v>5.5</v>
      </c>
      <c r="F614">
        <v>9</v>
      </c>
      <c r="G614">
        <v>100</v>
      </c>
      <c r="H614">
        <v>90</v>
      </c>
      <c r="I614">
        <v>40</v>
      </c>
      <c r="J614">
        <v>20</v>
      </c>
      <c r="K614" t="s">
        <v>14</v>
      </c>
    </row>
    <row r="615" spans="1:11" x14ac:dyDescent="0.25">
      <c r="A615" t="s">
        <v>219</v>
      </c>
      <c r="B615" t="s">
        <v>669</v>
      </c>
      <c r="C615" t="s">
        <v>23</v>
      </c>
      <c r="D615">
        <v>4</v>
      </c>
      <c r="E615">
        <v>4</v>
      </c>
      <c r="F615">
        <v>10</v>
      </c>
      <c r="G615">
        <v>60</v>
      </c>
      <c r="H615">
        <v>95</v>
      </c>
      <c r="I615">
        <v>30</v>
      </c>
      <c r="J615">
        <v>10</v>
      </c>
      <c r="K615" t="s">
        <v>480</v>
      </c>
    </row>
    <row r="616" spans="1:11" x14ac:dyDescent="0.25">
      <c r="A616" t="s">
        <v>315</v>
      </c>
      <c r="B616" t="s">
        <v>658</v>
      </c>
      <c r="C616" t="s">
        <v>36</v>
      </c>
      <c r="D616">
        <v>7.5</v>
      </c>
      <c r="E616">
        <v>5</v>
      </c>
      <c r="F616">
        <v>10</v>
      </c>
      <c r="G616">
        <v>50</v>
      </c>
      <c r="H616">
        <v>70</v>
      </c>
      <c r="I616">
        <v>80</v>
      </c>
      <c r="J616">
        <v>40</v>
      </c>
      <c r="K616" t="s">
        <v>14</v>
      </c>
    </row>
    <row r="617" spans="1:11" x14ac:dyDescent="0.25">
      <c r="A617" t="s">
        <v>312</v>
      </c>
      <c r="B617" t="s">
        <v>432</v>
      </c>
      <c r="C617" t="s">
        <v>36</v>
      </c>
      <c r="D617">
        <v>10</v>
      </c>
      <c r="E617">
        <v>9.5</v>
      </c>
      <c r="F617">
        <v>7</v>
      </c>
      <c r="G617">
        <v>50</v>
      </c>
      <c r="H617">
        <v>95</v>
      </c>
      <c r="I617">
        <v>90</v>
      </c>
      <c r="J617">
        <v>30</v>
      </c>
      <c r="K617" t="s">
        <v>19</v>
      </c>
    </row>
    <row r="618" spans="1:11" x14ac:dyDescent="0.25">
      <c r="A618" t="s">
        <v>295</v>
      </c>
      <c r="B618" t="s">
        <v>744</v>
      </c>
      <c r="C618" t="s">
        <v>28</v>
      </c>
      <c r="D618">
        <v>8.5</v>
      </c>
      <c r="E618">
        <v>5</v>
      </c>
      <c r="F618" t="s">
        <v>679</v>
      </c>
      <c r="G618">
        <v>50</v>
      </c>
      <c r="H618">
        <v>80</v>
      </c>
      <c r="I618">
        <v>30</v>
      </c>
      <c r="J618" t="s">
        <v>606</v>
      </c>
      <c r="K618" t="s">
        <v>26</v>
      </c>
    </row>
    <row r="619" spans="1:11" x14ac:dyDescent="0.25">
      <c r="A619" t="s">
        <v>333</v>
      </c>
      <c r="B619" t="s">
        <v>756</v>
      </c>
      <c r="C619" t="s">
        <v>477</v>
      </c>
      <c r="D619">
        <v>7.5</v>
      </c>
      <c r="E619">
        <v>5.5</v>
      </c>
      <c r="F619">
        <v>10</v>
      </c>
      <c r="G619">
        <v>60</v>
      </c>
      <c r="H619">
        <v>70</v>
      </c>
      <c r="I619">
        <v>70</v>
      </c>
      <c r="J619">
        <v>30</v>
      </c>
      <c r="K619" t="s">
        <v>14</v>
      </c>
    </row>
    <row r="620" spans="1:11" x14ac:dyDescent="0.25">
      <c r="A620" t="s">
        <v>335</v>
      </c>
      <c r="B620" t="s">
        <v>616</v>
      </c>
      <c r="C620" t="s">
        <v>18</v>
      </c>
      <c r="D620">
        <v>4</v>
      </c>
      <c r="E620">
        <v>4</v>
      </c>
      <c r="F620">
        <v>2</v>
      </c>
      <c r="G620" t="s">
        <v>605</v>
      </c>
      <c r="H620">
        <v>90</v>
      </c>
      <c r="I620">
        <v>50</v>
      </c>
      <c r="J620">
        <v>70</v>
      </c>
      <c r="K620" t="s">
        <v>30</v>
      </c>
    </row>
    <row r="621" spans="1:11" x14ac:dyDescent="0.25">
      <c r="A621" t="s">
        <v>223</v>
      </c>
      <c r="B621" t="s">
        <v>562</v>
      </c>
      <c r="C621" t="s">
        <v>18</v>
      </c>
      <c r="D621">
        <v>9</v>
      </c>
      <c r="E621">
        <v>6</v>
      </c>
      <c r="F621">
        <v>9</v>
      </c>
      <c r="G621" t="s">
        <v>528</v>
      </c>
      <c r="H621">
        <v>75</v>
      </c>
      <c r="I621">
        <v>30</v>
      </c>
      <c r="J621">
        <v>10</v>
      </c>
      <c r="K621" t="s">
        <v>511</v>
      </c>
    </row>
    <row r="622" spans="1:11" x14ac:dyDescent="0.25">
      <c r="A622" t="s">
        <v>55</v>
      </c>
      <c r="B622" t="s">
        <v>592</v>
      </c>
      <c r="C622" t="s">
        <v>38</v>
      </c>
      <c r="D622">
        <v>8.5</v>
      </c>
      <c r="E622">
        <v>4.5</v>
      </c>
      <c r="F622">
        <v>5</v>
      </c>
      <c r="G622">
        <v>80</v>
      </c>
      <c r="H622">
        <v>70</v>
      </c>
      <c r="I622">
        <v>90</v>
      </c>
      <c r="J622">
        <v>40</v>
      </c>
      <c r="K622" t="s">
        <v>26</v>
      </c>
    </row>
    <row r="623" spans="1:11" x14ac:dyDescent="0.25">
      <c r="A623" t="s">
        <v>274</v>
      </c>
      <c r="B623" t="s">
        <v>658</v>
      </c>
      <c r="C623" t="s">
        <v>36</v>
      </c>
      <c r="D623">
        <v>8.5</v>
      </c>
      <c r="E623">
        <v>6.5</v>
      </c>
      <c r="F623">
        <v>9</v>
      </c>
      <c r="G623">
        <v>60</v>
      </c>
      <c r="H623">
        <v>85</v>
      </c>
      <c r="I623">
        <v>40</v>
      </c>
      <c r="J623">
        <v>50</v>
      </c>
      <c r="K623" t="s">
        <v>14</v>
      </c>
    </row>
    <row r="624" spans="1:11" x14ac:dyDescent="0.25">
      <c r="A624" t="s">
        <v>57</v>
      </c>
      <c r="B624" t="s">
        <v>558</v>
      </c>
      <c r="C624" t="s">
        <v>34</v>
      </c>
      <c r="D624">
        <v>9</v>
      </c>
      <c r="E624">
        <v>7.5</v>
      </c>
      <c r="F624">
        <v>8</v>
      </c>
      <c r="G624">
        <v>60</v>
      </c>
      <c r="H624">
        <v>95</v>
      </c>
      <c r="I624">
        <v>10</v>
      </c>
      <c r="J624">
        <v>10</v>
      </c>
      <c r="K624" t="s">
        <v>19</v>
      </c>
    </row>
    <row r="625" spans="1:11" x14ac:dyDescent="0.25">
      <c r="A625" t="s">
        <v>67</v>
      </c>
      <c r="B625" t="s">
        <v>644</v>
      </c>
      <c r="C625" t="s">
        <v>18</v>
      </c>
      <c r="D625">
        <v>6</v>
      </c>
      <c r="E625" t="s">
        <v>490</v>
      </c>
      <c r="F625">
        <v>10</v>
      </c>
      <c r="G625">
        <v>80</v>
      </c>
      <c r="H625">
        <v>70</v>
      </c>
      <c r="I625">
        <v>20</v>
      </c>
      <c r="J625">
        <v>10</v>
      </c>
      <c r="K625" t="s">
        <v>16</v>
      </c>
    </row>
    <row r="626" spans="1:11" x14ac:dyDescent="0.25">
      <c r="A626" t="s">
        <v>94</v>
      </c>
      <c r="B626" t="s">
        <v>428</v>
      </c>
      <c r="C626" t="s">
        <v>28</v>
      </c>
      <c r="D626" t="s">
        <v>568</v>
      </c>
      <c r="E626" t="s">
        <v>495</v>
      </c>
      <c r="F626">
        <v>2</v>
      </c>
      <c r="G626">
        <v>100</v>
      </c>
      <c r="H626">
        <v>85</v>
      </c>
      <c r="I626" t="s">
        <v>647</v>
      </c>
      <c r="J626">
        <v>70</v>
      </c>
      <c r="K626" t="s">
        <v>26</v>
      </c>
    </row>
    <row r="627" spans="1:11" x14ac:dyDescent="0.25">
      <c r="A627" t="s">
        <v>294</v>
      </c>
      <c r="B627" t="s">
        <v>426</v>
      </c>
      <c r="C627" t="s">
        <v>38</v>
      </c>
      <c r="D627">
        <v>6.5</v>
      </c>
      <c r="E627">
        <v>4.5</v>
      </c>
      <c r="F627">
        <v>2</v>
      </c>
      <c r="G627">
        <v>100</v>
      </c>
      <c r="H627">
        <v>85</v>
      </c>
      <c r="I627">
        <v>40</v>
      </c>
      <c r="J627">
        <v>70</v>
      </c>
      <c r="K627" t="s">
        <v>487</v>
      </c>
    </row>
    <row r="628" spans="1:11" x14ac:dyDescent="0.25">
      <c r="A628" t="s">
        <v>188</v>
      </c>
      <c r="B628" t="s">
        <v>766</v>
      </c>
      <c r="C628" t="s">
        <v>28</v>
      </c>
      <c r="D628" t="s">
        <v>454</v>
      </c>
      <c r="E628">
        <v>4</v>
      </c>
      <c r="F628">
        <v>7</v>
      </c>
      <c r="G628">
        <v>60</v>
      </c>
      <c r="H628">
        <v>90</v>
      </c>
      <c r="I628">
        <v>80</v>
      </c>
      <c r="J628">
        <v>30</v>
      </c>
      <c r="K628" t="s">
        <v>639</v>
      </c>
    </row>
    <row r="629" spans="1:11" x14ac:dyDescent="0.25">
      <c r="A629" t="s">
        <v>210</v>
      </c>
      <c r="B629" t="s">
        <v>486</v>
      </c>
      <c r="C629" t="s">
        <v>23</v>
      </c>
      <c r="D629">
        <v>9.5</v>
      </c>
      <c r="E629">
        <v>5.5</v>
      </c>
      <c r="F629">
        <v>6</v>
      </c>
      <c r="G629">
        <v>60</v>
      </c>
      <c r="H629">
        <v>80</v>
      </c>
      <c r="I629">
        <v>30</v>
      </c>
      <c r="J629">
        <v>10</v>
      </c>
      <c r="K629" t="s">
        <v>16</v>
      </c>
    </row>
    <row r="630" spans="1:11" x14ac:dyDescent="0.25">
      <c r="A630" t="s">
        <v>336</v>
      </c>
      <c r="B630" t="s">
        <v>704</v>
      </c>
      <c r="C630" t="s">
        <v>18</v>
      </c>
      <c r="D630">
        <v>4.5</v>
      </c>
      <c r="E630">
        <v>4.5</v>
      </c>
      <c r="F630">
        <v>8</v>
      </c>
      <c r="G630">
        <v>60</v>
      </c>
      <c r="H630">
        <v>100</v>
      </c>
      <c r="I630">
        <v>60</v>
      </c>
      <c r="J630">
        <v>40</v>
      </c>
      <c r="K630" t="s">
        <v>19</v>
      </c>
    </row>
    <row r="631" spans="1:11" x14ac:dyDescent="0.25">
      <c r="A631" t="s">
        <v>337</v>
      </c>
      <c r="B631" t="s">
        <v>585</v>
      </c>
      <c r="C631" t="s">
        <v>21</v>
      </c>
      <c r="D631">
        <v>5</v>
      </c>
      <c r="E631">
        <v>5</v>
      </c>
      <c r="F631" t="s">
        <v>723</v>
      </c>
      <c r="G631">
        <v>50</v>
      </c>
      <c r="H631">
        <v>85</v>
      </c>
      <c r="I631">
        <v>90</v>
      </c>
      <c r="J631">
        <v>80</v>
      </c>
      <c r="K631" t="s">
        <v>487</v>
      </c>
    </row>
    <row r="632" spans="1:11" x14ac:dyDescent="0.25">
      <c r="A632" t="s">
        <v>217</v>
      </c>
      <c r="B632" t="s">
        <v>692</v>
      </c>
      <c r="C632" t="s">
        <v>23</v>
      </c>
      <c r="D632">
        <v>4</v>
      </c>
      <c r="E632">
        <v>4</v>
      </c>
      <c r="F632" t="s">
        <v>538</v>
      </c>
      <c r="G632">
        <v>70</v>
      </c>
      <c r="H632" t="s">
        <v>652</v>
      </c>
      <c r="I632">
        <v>40</v>
      </c>
      <c r="J632" t="s">
        <v>498</v>
      </c>
      <c r="K632" t="s">
        <v>16</v>
      </c>
    </row>
    <row r="633" spans="1:11" x14ac:dyDescent="0.25">
      <c r="A633" t="s">
        <v>238</v>
      </c>
      <c r="B633" t="s">
        <v>744</v>
      </c>
      <c r="C633" t="s">
        <v>440</v>
      </c>
      <c r="D633">
        <v>4</v>
      </c>
      <c r="E633">
        <v>4</v>
      </c>
      <c r="F633">
        <v>9</v>
      </c>
      <c r="G633">
        <v>80</v>
      </c>
      <c r="H633">
        <v>90</v>
      </c>
      <c r="I633">
        <v>70</v>
      </c>
      <c r="J633">
        <v>80</v>
      </c>
      <c r="K633" t="s">
        <v>14</v>
      </c>
    </row>
    <row r="634" spans="1:11" x14ac:dyDescent="0.25">
      <c r="A634" t="s">
        <v>338</v>
      </c>
      <c r="B634" t="s">
        <v>548</v>
      </c>
      <c r="C634" t="s">
        <v>23</v>
      </c>
      <c r="D634">
        <v>4.5</v>
      </c>
      <c r="E634" t="s">
        <v>588</v>
      </c>
      <c r="F634">
        <v>7</v>
      </c>
      <c r="G634" t="s">
        <v>532</v>
      </c>
      <c r="H634">
        <v>80</v>
      </c>
      <c r="I634">
        <v>50</v>
      </c>
      <c r="J634">
        <v>40</v>
      </c>
      <c r="K634" t="s">
        <v>14</v>
      </c>
    </row>
    <row r="635" spans="1:11" x14ac:dyDescent="0.25">
      <c r="A635" t="s">
        <v>283</v>
      </c>
      <c r="B635" t="s">
        <v>460</v>
      </c>
      <c r="C635" t="s">
        <v>18</v>
      </c>
      <c r="D635">
        <v>6</v>
      </c>
      <c r="E635">
        <v>4.5</v>
      </c>
      <c r="F635">
        <v>8</v>
      </c>
      <c r="G635">
        <v>100</v>
      </c>
      <c r="H635">
        <v>90</v>
      </c>
      <c r="I635">
        <v>10</v>
      </c>
      <c r="J635">
        <v>80</v>
      </c>
      <c r="K635" t="s">
        <v>487</v>
      </c>
    </row>
    <row r="636" spans="1:11" x14ac:dyDescent="0.25">
      <c r="A636" t="s">
        <v>265</v>
      </c>
      <c r="B636" t="s">
        <v>749</v>
      </c>
      <c r="C636" t="s">
        <v>23</v>
      </c>
      <c r="D636">
        <v>14</v>
      </c>
      <c r="E636">
        <v>4.5</v>
      </c>
      <c r="F636">
        <v>0</v>
      </c>
      <c r="G636">
        <v>100</v>
      </c>
      <c r="H636">
        <v>70</v>
      </c>
      <c r="I636" t="s">
        <v>521</v>
      </c>
      <c r="J636">
        <v>70</v>
      </c>
      <c r="K636" t="s">
        <v>19</v>
      </c>
    </row>
    <row r="637" spans="1:11" x14ac:dyDescent="0.25">
      <c r="A637" t="s">
        <v>147</v>
      </c>
      <c r="B637" t="s">
        <v>708</v>
      </c>
      <c r="C637" t="s">
        <v>636</v>
      </c>
      <c r="D637">
        <v>10</v>
      </c>
      <c r="E637" t="s">
        <v>748</v>
      </c>
      <c r="F637">
        <v>10</v>
      </c>
      <c r="G637">
        <v>90</v>
      </c>
      <c r="H637">
        <v>100</v>
      </c>
      <c r="I637">
        <v>40</v>
      </c>
      <c r="J637">
        <v>20</v>
      </c>
      <c r="K637" t="s">
        <v>16</v>
      </c>
    </row>
    <row r="638" spans="1:11" x14ac:dyDescent="0.25">
      <c r="A638" t="s">
        <v>68</v>
      </c>
      <c r="B638" t="s">
        <v>653</v>
      </c>
      <c r="C638" t="s">
        <v>28</v>
      </c>
      <c r="D638">
        <v>8</v>
      </c>
      <c r="E638">
        <v>6.5</v>
      </c>
      <c r="F638" t="s">
        <v>736</v>
      </c>
      <c r="G638">
        <v>80</v>
      </c>
      <c r="H638" t="s">
        <v>519</v>
      </c>
      <c r="I638">
        <v>80</v>
      </c>
      <c r="J638">
        <v>10</v>
      </c>
      <c r="K638" t="s">
        <v>19</v>
      </c>
    </row>
    <row r="639" spans="1:11" x14ac:dyDescent="0.25">
      <c r="A639" t="s">
        <v>123</v>
      </c>
      <c r="B639" t="s">
        <v>594</v>
      </c>
      <c r="C639" t="s">
        <v>38</v>
      </c>
      <c r="D639">
        <v>8</v>
      </c>
      <c r="E639">
        <v>4.5</v>
      </c>
      <c r="F639">
        <v>9</v>
      </c>
      <c r="G639">
        <v>60</v>
      </c>
      <c r="H639">
        <v>75</v>
      </c>
      <c r="I639">
        <v>60</v>
      </c>
      <c r="J639">
        <v>40</v>
      </c>
      <c r="K639" t="s">
        <v>16</v>
      </c>
    </row>
    <row r="640" spans="1:11" x14ac:dyDescent="0.25">
      <c r="A640" t="s">
        <v>118</v>
      </c>
      <c r="B640" t="s">
        <v>481</v>
      </c>
      <c r="C640" t="s">
        <v>34</v>
      </c>
      <c r="D640">
        <v>9.5</v>
      </c>
      <c r="E640">
        <v>8.5</v>
      </c>
      <c r="F640">
        <v>4</v>
      </c>
      <c r="G640">
        <v>100</v>
      </c>
      <c r="H640">
        <v>100</v>
      </c>
      <c r="I640">
        <v>40</v>
      </c>
      <c r="J640">
        <v>60</v>
      </c>
      <c r="K640" t="s">
        <v>19</v>
      </c>
    </row>
    <row r="641" spans="1:11" x14ac:dyDescent="0.25">
      <c r="A641" t="s">
        <v>166</v>
      </c>
      <c r="B641" t="s">
        <v>709</v>
      </c>
      <c r="C641" t="s">
        <v>38</v>
      </c>
      <c r="D641">
        <v>7</v>
      </c>
      <c r="E641">
        <v>5</v>
      </c>
      <c r="F641">
        <v>1</v>
      </c>
      <c r="G641">
        <v>70</v>
      </c>
      <c r="H641">
        <v>80</v>
      </c>
      <c r="I641">
        <v>80</v>
      </c>
      <c r="J641">
        <v>80</v>
      </c>
      <c r="K641" t="s">
        <v>16</v>
      </c>
    </row>
    <row r="642" spans="1:11" x14ac:dyDescent="0.25">
      <c r="A642" t="s">
        <v>325</v>
      </c>
      <c r="B642" t="s">
        <v>767</v>
      </c>
      <c r="C642" t="s">
        <v>38</v>
      </c>
      <c r="D642">
        <v>9</v>
      </c>
      <c r="E642">
        <v>8</v>
      </c>
      <c r="F642">
        <v>5</v>
      </c>
      <c r="G642">
        <v>90</v>
      </c>
      <c r="H642">
        <v>80</v>
      </c>
      <c r="I642">
        <v>20</v>
      </c>
      <c r="J642">
        <v>40</v>
      </c>
      <c r="K642" t="s">
        <v>30</v>
      </c>
    </row>
    <row r="643" spans="1:11" x14ac:dyDescent="0.25">
      <c r="A643" t="s">
        <v>335</v>
      </c>
      <c r="B643" t="s">
        <v>703</v>
      </c>
      <c r="C643" t="s">
        <v>437</v>
      </c>
      <c r="D643">
        <v>5</v>
      </c>
      <c r="E643">
        <v>4.5</v>
      </c>
      <c r="F643">
        <v>2</v>
      </c>
      <c r="G643">
        <v>60</v>
      </c>
      <c r="H643">
        <v>80</v>
      </c>
      <c r="I643">
        <v>20</v>
      </c>
      <c r="J643" t="s">
        <v>498</v>
      </c>
      <c r="K643" t="s">
        <v>30</v>
      </c>
    </row>
    <row r="644" spans="1:11" x14ac:dyDescent="0.25">
      <c r="A644" t="s">
        <v>339</v>
      </c>
      <c r="B644" t="s">
        <v>510</v>
      </c>
      <c r="C644" t="s">
        <v>684</v>
      </c>
      <c r="D644" t="s">
        <v>753</v>
      </c>
      <c r="E644">
        <v>4</v>
      </c>
      <c r="F644">
        <v>5</v>
      </c>
      <c r="G644">
        <v>100</v>
      </c>
      <c r="H644">
        <v>90</v>
      </c>
      <c r="I644" t="s">
        <v>498</v>
      </c>
      <c r="J644">
        <v>80</v>
      </c>
      <c r="K644" t="s">
        <v>19</v>
      </c>
    </row>
    <row r="645" spans="1:11" x14ac:dyDescent="0.25">
      <c r="A645" t="s">
        <v>340</v>
      </c>
      <c r="B645" t="s">
        <v>594</v>
      </c>
      <c r="C645" t="s">
        <v>739</v>
      </c>
      <c r="D645">
        <v>4</v>
      </c>
      <c r="E645">
        <v>4</v>
      </c>
      <c r="F645">
        <v>4</v>
      </c>
      <c r="G645" t="s">
        <v>458</v>
      </c>
      <c r="H645">
        <v>100</v>
      </c>
      <c r="I645">
        <v>40</v>
      </c>
      <c r="J645">
        <v>90</v>
      </c>
      <c r="K645" t="s">
        <v>19</v>
      </c>
    </row>
    <row r="646" spans="1:11" x14ac:dyDescent="0.25">
      <c r="A646" t="s">
        <v>341</v>
      </c>
      <c r="B646" t="s">
        <v>493</v>
      </c>
      <c r="C646" t="s">
        <v>477</v>
      </c>
      <c r="D646">
        <v>9</v>
      </c>
      <c r="E646" t="s">
        <v>642</v>
      </c>
      <c r="F646">
        <v>6</v>
      </c>
      <c r="G646">
        <v>90</v>
      </c>
      <c r="H646">
        <v>95</v>
      </c>
      <c r="I646">
        <v>90</v>
      </c>
      <c r="J646">
        <v>90</v>
      </c>
      <c r="K646" t="s">
        <v>639</v>
      </c>
    </row>
    <row r="647" spans="1:11" x14ac:dyDescent="0.25">
      <c r="A647" t="s">
        <v>342</v>
      </c>
      <c r="B647" t="s">
        <v>768</v>
      </c>
      <c r="C647" t="s">
        <v>23</v>
      </c>
      <c r="D647">
        <v>5</v>
      </c>
      <c r="E647">
        <v>4.5</v>
      </c>
      <c r="F647">
        <v>3</v>
      </c>
      <c r="G647">
        <v>70</v>
      </c>
      <c r="H647">
        <v>75</v>
      </c>
      <c r="I647">
        <v>80</v>
      </c>
      <c r="J647">
        <v>60</v>
      </c>
      <c r="K647" t="s">
        <v>19</v>
      </c>
    </row>
    <row r="648" spans="1:11" x14ac:dyDescent="0.25">
      <c r="A648" t="s">
        <v>343</v>
      </c>
      <c r="B648" t="s">
        <v>439</v>
      </c>
      <c r="C648" t="s">
        <v>18</v>
      </c>
      <c r="D648">
        <v>6</v>
      </c>
      <c r="E648">
        <v>5.5</v>
      </c>
      <c r="F648">
        <v>3</v>
      </c>
      <c r="G648">
        <v>60</v>
      </c>
      <c r="H648">
        <v>95</v>
      </c>
      <c r="I648">
        <v>90</v>
      </c>
      <c r="J648">
        <v>50</v>
      </c>
      <c r="K648" t="s">
        <v>26</v>
      </c>
    </row>
    <row r="649" spans="1:11" x14ac:dyDescent="0.25">
      <c r="A649" t="s">
        <v>144</v>
      </c>
      <c r="B649" t="s">
        <v>631</v>
      </c>
      <c r="C649" t="s">
        <v>34</v>
      </c>
      <c r="D649">
        <v>9</v>
      </c>
      <c r="E649" t="s">
        <v>448</v>
      </c>
      <c r="F649">
        <v>3</v>
      </c>
      <c r="G649">
        <v>50</v>
      </c>
      <c r="H649">
        <v>70</v>
      </c>
      <c r="I649">
        <v>60</v>
      </c>
      <c r="J649" t="s">
        <v>626</v>
      </c>
      <c r="K649" t="s">
        <v>30</v>
      </c>
    </row>
    <row r="650" spans="1:11" x14ac:dyDescent="0.25">
      <c r="A650" t="s">
        <v>25</v>
      </c>
      <c r="B650" t="s">
        <v>557</v>
      </c>
      <c r="C650" t="s">
        <v>34</v>
      </c>
      <c r="D650">
        <v>5.5</v>
      </c>
      <c r="E650">
        <v>4</v>
      </c>
      <c r="F650">
        <v>6</v>
      </c>
      <c r="G650">
        <v>60</v>
      </c>
      <c r="H650">
        <v>80</v>
      </c>
      <c r="I650" t="s">
        <v>556</v>
      </c>
      <c r="J650">
        <v>90</v>
      </c>
      <c r="K650" t="s">
        <v>26</v>
      </c>
    </row>
    <row r="651" spans="1:11" x14ac:dyDescent="0.25">
      <c r="A651" t="s">
        <v>344</v>
      </c>
      <c r="B651" t="s">
        <v>506</v>
      </c>
      <c r="C651" t="s">
        <v>28</v>
      </c>
      <c r="D651">
        <v>7</v>
      </c>
      <c r="E651" t="s">
        <v>600</v>
      </c>
      <c r="F651">
        <v>3</v>
      </c>
      <c r="G651">
        <v>70</v>
      </c>
      <c r="I651" t="s">
        <v>646</v>
      </c>
      <c r="J651">
        <v>90</v>
      </c>
      <c r="K651" t="s">
        <v>16</v>
      </c>
    </row>
    <row r="652" spans="1:11" x14ac:dyDescent="0.25">
      <c r="A652" t="s">
        <v>216</v>
      </c>
      <c r="B652" t="s">
        <v>722</v>
      </c>
      <c r="C652" t="s">
        <v>38</v>
      </c>
      <c r="D652">
        <v>6</v>
      </c>
      <c r="E652">
        <v>5.5</v>
      </c>
      <c r="F652">
        <v>5</v>
      </c>
      <c r="G652">
        <v>90</v>
      </c>
      <c r="H652" t="s">
        <v>431</v>
      </c>
      <c r="I652">
        <v>30</v>
      </c>
      <c r="J652">
        <v>80</v>
      </c>
      <c r="K652" t="s">
        <v>19</v>
      </c>
    </row>
    <row r="653" spans="1:11" x14ac:dyDescent="0.25">
      <c r="A653" t="s">
        <v>345</v>
      </c>
      <c r="B653" t="s">
        <v>481</v>
      </c>
      <c r="C653" t="s">
        <v>28</v>
      </c>
      <c r="D653">
        <v>4</v>
      </c>
      <c r="E653" t="s">
        <v>457</v>
      </c>
      <c r="F653">
        <v>9</v>
      </c>
      <c r="G653">
        <v>70</v>
      </c>
      <c r="H653">
        <v>70</v>
      </c>
      <c r="I653">
        <v>70</v>
      </c>
      <c r="J653">
        <v>40</v>
      </c>
      <c r="K653" t="s">
        <v>30</v>
      </c>
    </row>
    <row r="654" spans="1:11" x14ac:dyDescent="0.25">
      <c r="A654" t="s">
        <v>85</v>
      </c>
      <c r="B654" t="s">
        <v>536</v>
      </c>
      <c r="C654" t="s">
        <v>38</v>
      </c>
      <c r="D654">
        <v>4</v>
      </c>
      <c r="E654">
        <v>4</v>
      </c>
      <c r="F654">
        <v>10</v>
      </c>
      <c r="G654">
        <v>60</v>
      </c>
      <c r="H654">
        <v>100</v>
      </c>
      <c r="I654">
        <v>50</v>
      </c>
      <c r="J654" t="s">
        <v>429</v>
      </c>
      <c r="K654" t="s">
        <v>14</v>
      </c>
    </row>
    <row r="655" spans="1:11" x14ac:dyDescent="0.25">
      <c r="A655" t="s">
        <v>106</v>
      </c>
      <c r="B655" t="s">
        <v>673</v>
      </c>
      <c r="C655" t="s">
        <v>23</v>
      </c>
      <c r="D655" t="s">
        <v>753</v>
      </c>
      <c r="E655">
        <v>9</v>
      </c>
      <c r="F655">
        <v>2</v>
      </c>
      <c r="G655">
        <v>80</v>
      </c>
      <c r="H655">
        <v>75</v>
      </c>
      <c r="I655">
        <v>80</v>
      </c>
      <c r="J655">
        <v>60</v>
      </c>
      <c r="K655" t="s">
        <v>475</v>
      </c>
    </row>
    <row r="656" spans="1:11" x14ac:dyDescent="0.25">
      <c r="A656" t="s">
        <v>71</v>
      </c>
      <c r="B656" t="s">
        <v>630</v>
      </c>
      <c r="C656" t="s">
        <v>28</v>
      </c>
      <c r="D656">
        <v>7</v>
      </c>
      <c r="E656">
        <v>4.5</v>
      </c>
      <c r="F656">
        <v>7</v>
      </c>
      <c r="G656">
        <v>80</v>
      </c>
      <c r="H656">
        <v>80</v>
      </c>
      <c r="I656">
        <v>10</v>
      </c>
      <c r="J656">
        <v>50</v>
      </c>
      <c r="K656" t="s">
        <v>19</v>
      </c>
    </row>
    <row r="657" spans="1:11" x14ac:dyDescent="0.25">
      <c r="A657" t="s">
        <v>315</v>
      </c>
      <c r="B657" t="s">
        <v>673</v>
      </c>
      <c r="C657" t="s">
        <v>18</v>
      </c>
      <c r="D657" t="s">
        <v>580</v>
      </c>
      <c r="E657" t="s">
        <v>445</v>
      </c>
      <c r="F657">
        <v>4</v>
      </c>
      <c r="G657">
        <v>80</v>
      </c>
      <c r="H657">
        <v>95</v>
      </c>
      <c r="I657">
        <v>70</v>
      </c>
      <c r="J657">
        <v>80</v>
      </c>
      <c r="K657" t="s">
        <v>19</v>
      </c>
    </row>
    <row r="658" spans="1:11" x14ac:dyDescent="0.25">
      <c r="A658" t="s">
        <v>160</v>
      </c>
      <c r="B658" t="s">
        <v>590</v>
      </c>
      <c r="C658" t="s">
        <v>477</v>
      </c>
      <c r="D658">
        <v>9.5</v>
      </c>
      <c r="E658">
        <v>7</v>
      </c>
      <c r="F658">
        <v>3</v>
      </c>
      <c r="G658">
        <v>90</v>
      </c>
      <c r="H658">
        <v>70</v>
      </c>
      <c r="I658">
        <v>30</v>
      </c>
      <c r="J658">
        <v>40</v>
      </c>
      <c r="K658" t="s">
        <v>19</v>
      </c>
    </row>
    <row r="659" spans="1:11" x14ac:dyDescent="0.25">
      <c r="A659" t="s">
        <v>197</v>
      </c>
      <c r="B659" t="s">
        <v>570</v>
      </c>
      <c r="C659" t="s">
        <v>21</v>
      </c>
      <c r="D659" t="s">
        <v>445</v>
      </c>
      <c r="E659">
        <v>4.5</v>
      </c>
      <c r="F659" t="s">
        <v>492</v>
      </c>
      <c r="G659">
        <v>80</v>
      </c>
      <c r="H659">
        <v>95</v>
      </c>
      <c r="I659">
        <v>50</v>
      </c>
      <c r="J659">
        <v>70</v>
      </c>
      <c r="K659" t="s">
        <v>487</v>
      </c>
    </row>
    <row r="660" spans="1:11" x14ac:dyDescent="0.25">
      <c r="A660" t="s">
        <v>135</v>
      </c>
      <c r="B660" t="s">
        <v>768</v>
      </c>
      <c r="C660" t="s">
        <v>452</v>
      </c>
      <c r="D660">
        <v>10</v>
      </c>
      <c r="E660" t="s">
        <v>448</v>
      </c>
      <c r="F660">
        <v>4</v>
      </c>
      <c r="G660">
        <v>80</v>
      </c>
      <c r="H660">
        <v>80</v>
      </c>
      <c r="I660">
        <v>90</v>
      </c>
      <c r="J660">
        <v>80</v>
      </c>
      <c r="K660" t="s">
        <v>14</v>
      </c>
    </row>
    <row r="661" spans="1:11" x14ac:dyDescent="0.25">
      <c r="A661" t="s">
        <v>49</v>
      </c>
      <c r="B661" t="s">
        <v>564</v>
      </c>
      <c r="C661" t="s">
        <v>769</v>
      </c>
      <c r="D661">
        <v>7.5</v>
      </c>
      <c r="E661">
        <v>7.5</v>
      </c>
      <c r="F661">
        <v>4</v>
      </c>
      <c r="G661">
        <v>50</v>
      </c>
      <c r="H661">
        <v>75</v>
      </c>
      <c r="I661">
        <v>50</v>
      </c>
      <c r="J661">
        <v>50</v>
      </c>
      <c r="K661" t="s">
        <v>508</v>
      </c>
    </row>
    <row r="662" spans="1:11" x14ac:dyDescent="0.25">
      <c r="A662" t="s">
        <v>309</v>
      </c>
      <c r="B662" t="s">
        <v>587</v>
      </c>
      <c r="C662" t="s">
        <v>34</v>
      </c>
      <c r="D662">
        <v>6</v>
      </c>
      <c r="E662">
        <v>5.5</v>
      </c>
      <c r="F662">
        <v>3</v>
      </c>
      <c r="G662">
        <v>100</v>
      </c>
      <c r="H662">
        <v>95</v>
      </c>
      <c r="I662">
        <v>40</v>
      </c>
      <c r="J662">
        <v>10</v>
      </c>
      <c r="K662" t="s">
        <v>14</v>
      </c>
    </row>
    <row r="663" spans="1:11" x14ac:dyDescent="0.25">
      <c r="A663" t="s">
        <v>244</v>
      </c>
      <c r="B663" t="s">
        <v>718</v>
      </c>
      <c r="C663" t="s">
        <v>28</v>
      </c>
      <c r="D663">
        <v>8.5</v>
      </c>
      <c r="E663">
        <v>6.5</v>
      </c>
      <c r="F663">
        <v>10</v>
      </c>
      <c r="G663">
        <v>90</v>
      </c>
      <c r="H663">
        <v>85</v>
      </c>
      <c r="I663">
        <v>50</v>
      </c>
      <c r="J663">
        <v>80</v>
      </c>
      <c r="K663" t="s">
        <v>487</v>
      </c>
    </row>
    <row r="664" spans="1:11" x14ac:dyDescent="0.25">
      <c r="A664" t="s">
        <v>124</v>
      </c>
      <c r="B664" t="s">
        <v>655</v>
      </c>
      <c r="C664" t="s">
        <v>28</v>
      </c>
      <c r="D664">
        <v>4</v>
      </c>
      <c r="E664">
        <v>4</v>
      </c>
      <c r="F664" t="s">
        <v>770</v>
      </c>
      <c r="G664">
        <v>50</v>
      </c>
      <c r="H664">
        <v>75</v>
      </c>
      <c r="I664">
        <v>60</v>
      </c>
      <c r="J664" t="s">
        <v>556</v>
      </c>
      <c r="K664" t="s">
        <v>26</v>
      </c>
    </row>
    <row r="665" spans="1:11" x14ac:dyDescent="0.25">
      <c r="A665" t="s">
        <v>204</v>
      </c>
      <c r="B665" t="s">
        <v>469</v>
      </c>
      <c r="C665" t="s">
        <v>38</v>
      </c>
      <c r="D665">
        <v>6</v>
      </c>
      <c r="E665">
        <v>5</v>
      </c>
      <c r="F665">
        <v>7</v>
      </c>
      <c r="G665">
        <v>70</v>
      </c>
      <c r="H665">
        <v>70</v>
      </c>
      <c r="I665">
        <v>50</v>
      </c>
      <c r="J665">
        <v>50</v>
      </c>
      <c r="K665" t="s">
        <v>511</v>
      </c>
    </row>
    <row r="666" spans="1:11" x14ac:dyDescent="0.25">
      <c r="A666" t="s">
        <v>346</v>
      </c>
      <c r="B666" t="s">
        <v>554</v>
      </c>
      <c r="C666" t="s">
        <v>28</v>
      </c>
      <c r="D666">
        <v>10</v>
      </c>
      <c r="E666">
        <v>9</v>
      </c>
      <c r="F666" t="s">
        <v>770</v>
      </c>
      <c r="G666">
        <v>50</v>
      </c>
      <c r="H666">
        <v>90</v>
      </c>
      <c r="I666">
        <v>30</v>
      </c>
      <c r="J666">
        <v>90</v>
      </c>
      <c r="K666" t="s">
        <v>19</v>
      </c>
    </row>
    <row r="667" spans="1:11" x14ac:dyDescent="0.25">
      <c r="A667" t="s">
        <v>203</v>
      </c>
      <c r="B667" t="s">
        <v>564</v>
      </c>
      <c r="C667" t="s">
        <v>34</v>
      </c>
      <c r="D667">
        <v>6</v>
      </c>
      <c r="E667">
        <v>5</v>
      </c>
      <c r="F667">
        <v>2</v>
      </c>
      <c r="G667">
        <v>90</v>
      </c>
      <c r="H667">
        <v>80</v>
      </c>
      <c r="I667">
        <v>30</v>
      </c>
      <c r="J667">
        <v>10</v>
      </c>
      <c r="K667" t="s">
        <v>26</v>
      </c>
    </row>
    <row r="668" spans="1:11" x14ac:dyDescent="0.25">
      <c r="A668" t="s">
        <v>251</v>
      </c>
      <c r="B668" t="s">
        <v>730</v>
      </c>
      <c r="C668" t="s">
        <v>769</v>
      </c>
      <c r="D668">
        <v>7</v>
      </c>
      <c r="E668">
        <v>5</v>
      </c>
      <c r="F668">
        <v>3</v>
      </c>
      <c r="G668">
        <v>60</v>
      </c>
      <c r="H668" t="s">
        <v>771</v>
      </c>
      <c r="I668">
        <v>90</v>
      </c>
      <c r="J668">
        <v>40</v>
      </c>
      <c r="K668" t="s">
        <v>26</v>
      </c>
    </row>
    <row r="669" spans="1:11" x14ac:dyDescent="0.25">
      <c r="A669" t="s">
        <v>238</v>
      </c>
      <c r="B669" t="s">
        <v>486</v>
      </c>
      <c r="C669" t="s">
        <v>21</v>
      </c>
      <c r="D669">
        <v>4.5</v>
      </c>
      <c r="E669">
        <v>4</v>
      </c>
      <c r="F669">
        <v>3</v>
      </c>
      <c r="G669">
        <v>80</v>
      </c>
      <c r="H669">
        <v>80</v>
      </c>
      <c r="I669">
        <v>50</v>
      </c>
      <c r="J669">
        <v>60</v>
      </c>
      <c r="K669" t="s">
        <v>26</v>
      </c>
    </row>
    <row r="670" spans="1:11" x14ac:dyDescent="0.25">
      <c r="A670" t="s">
        <v>152</v>
      </c>
      <c r="B670" t="s">
        <v>510</v>
      </c>
      <c r="C670" t="s">
        <v>18</v>
      </c>
      <c r="D670">
        <v>10</v>
      </c>
      <c r="E670" t="s">
        <v>489</v>
      </c>
      <c r="F670">
        <v>3</v>
      </c>
      <c r="G670">
        <v>70</v>
      </c>
      <c r="H670">
        <v>70</v>
      </c>
      <c r="I670">
        <v>20</v>
      </c>
      <c r="J670">
        <v>40</v>
      </c>
      <c r="K670" t="s">
        <v>26</v>
      </c>
    </row>
    <row r="671" spans="1:11" x14ac:dyDescent="0.25">
      <c r="A671" t="s">
        <v>97</v>
      </c>
      <c r="B671" t="s">
        <v>436</v>
      </c>
      <c r="C671" t="s">
        <v>477</v>
      </c>
      <c r="D671">
        <v>6</v>
      </c>
      <c r="E671">
        <v>4.5</v>
      </c>
      <c r="F671">
        <v>4</v>
      </c>
      <c r="G671">
        <v>50</v>
      </c>
      <c r="H671">
        <v>85</v>
      </c>
      <c r="I671">
        <v>20</v>
      </c>
      <c r="J671" t="s">
        <v>521</v>
      </c>
      <c r="K671" t="s">
        <v>475</v>
      </c>
    </row>
    <row r="672" spans="1:11" x14ac:dyDescent="0.25">
      <c r="A672" t="s">
        <v>184</v>
      </c>
      <c r="B672" t="s">
        <v>514</v>
      </c>
      <c r="C672" t="s">
        <v>553</v>
      </c>
      <c r="D672" t="s">
        <v>457</v>
      </c>
      <c r="E672">
        <v>4</v>
      </c>
      <c r="F672" t="s">
        <v>757</v>
      </c>
      <c r="G672">
        <v>100</v>
      </c>
      <c r="H672">
        <v>90</v>
      </c>
      <c r="I672">
        <v>10</v>
      </c>
      <c r="J672">
        <v>80</v>
      </c>
      <c r="K672" t="s">
        <v>14</v>
      </c>
    </row>
    <row r="673" spans="1:11" x14ac:dyDescent="0.25">
      <c r="A673" t="s">
        <v>56</v>
      </c>
      <c r="B673" t="s">
        <v>734</v>
      </c>
      <c r="C673" t="s">
        <v>28</v>
      </c>
      <c r="D673">
        <v>6</v>
      </c>
      <c r="E673">
        <v>4</v>
      </c>
      <c r="F673">
        <v>2</v>
      </c>
      <c r="G673">
        <v>50</v>
      </c>
      <c r="H673">
        <v>90</v>
      </c>
      <c r="I673">
        <v>40</v>
      </c>
      <c r="J673" t="s">
        <v>751</v>
      </c>
      <c r="K673" t="s">
        <v>26</v>
      </c>
    </row>
    <row r="674" spans="1:11" x14ac:dyDescent="0.25">
      <c r="A674" t="s">
        <v>77</v>
      </c>
      <c r="B674" t="s">
        <v>695</v>
      </c>
      <c r="C674" t="s">
        <v>36</v>
      </c>
      <c r="D674">
        <v>5</v>
      </c>
      <c r="E674">
        <v>5</v>
      </c>
      <c r="F674">
        <v>5</v>
      </c>
      <c r="G674">
        <v>70</v>
      </c>
      <c r="H674">
        <v>80</v>
      </c>
      <c r="I674">
        <v>30</v>
      </c>
      <c r="J674">
        <v>90</v>
      </c>
      <c r="K674" t="s">
        <v>16</v>
      </c>
    </row>
    <row r="675" spans="1:11" x14ac:dyDescent="0.25">
      <c r="A675" t="s">
        <v>126</v>
      </c>
      <c r="B675" t="s">
        <v>768</v>
      </c>
      <c r="C675" t="s">
        <v>18</v>
      </c>
      <c r="D675">
        <v>4.5</v>
      </c>
      <c r="E675" t="s">
        <v>457</v>
      </c>
      <c r="F675">
        <v>10</v>
      </c>
      <c r="G675">
        <v>50</v>
      </c>
      <c r="H675">
        <v>90</v>
      </c>
      <c r="I675">
        <v>40</v>
      </c>
      <c r="J675">
        <v>40</v>
      </c>
      <c r="K675" t="s">
        <v>511</v>
      </c>
    </row>
    <row r="676" spans="1:11" x14ac:dyDescent="0.25">
      <c r="A676" t="s">
        <v>139</v>
      </c>
      <c r="B676" t="s">
        <v>471</v>
      </c>
      <c r="C676" t="s">
        <v>38</v>
      </c>
      <c r="D676">
        <v>4</v>
      </c>
      <c r="E676">
        <v>4</v>
      </c>
      <c r="F676">
        <v>4</v>
      </c>
      <c r="G676">
        <v>100</v>
      </c>
      <c r="H676">
        <v>85</v>
      </c>
      <c r="I676">
        <v>60</v>
      </c>
      <c r="J676">
        <v>30</v>
      </c>
      <c r="K676" t="s">
        <v>30</v>
      </c>
    </row>
    <row r="677" spans="1:11" x14ac:dyDescent="0.25">
      <c r="A677" t="s">
        <v>133</v>
      </c>
      <c r="B677" t="s">
        <v>439</v>
      </c>
      <c r="C677" t="s">
        <v>21</v>
      </c>
      <c r="D677">
        <v>7</v>
      </c>
      <c r="E677">
        <v>5.5</v>
      </c>
      <c r="F677">
        <v>4</v>
      </c>
      <c r="G677">
        <v>60</v>
      </c>
      <c r="H677">
        <v>85</v>
      </c>
      <c r="I677" t="s">
        <v>525</v>
      </c>
      <c r="J677">
        <v>60</v>
      </c>
      <c r="K677" t="s">
        <v>14</v>
      </c>
    </row>
    <row r="678" spans="1:11" x14ac:dyDescent="0.25">
      <c r="A678" t="s">
        <v>321</v>
      </c>
      <c r="B678" t="s">
        <v>772</v>
      </c>
      <c r="C678" t="s">
        <v>21</v>
      </c>
      <c r="D678">
        <v>5</v>
      </c>
      <c r="E678">
        <v>4.5</v>
      </c>
      <c r="F678">
        <v>6</v>
      </c>
      <c r="G678">
        <v>70</v>
      </c>
      <c r="H678" t="s">
        <v>482</v>
      </c>
      <c r="I678">
        <v>10</v>
      </c>
      <c r="J678">
        <v>20</v>
      </c>
      <c r="K678" t="s">
        <v>19</v>
      </c>
    </row>
    <row r="679" spans="1:11" x14ac:dyDescent="0.25">
      <c r="A679" t="s">
        <v>347</v>
      </c>
      <c r="B679" t="s">
        <v>527</v>
      </c>
      <c r="C679" t="s">
        <v>13</v>
      </c>
      <c r="D679" t="s">
        <v>438</v>
      </c>
      <c r="E679">
        <v>5.5</v>
      </c>
      <c r="F679">
        <v>10</v>
      </c>
      <c r="G679">
        <v>70</v>
      </c>
      <c r="H679">
        <v>95</v>
      </c>
      <c r="I679">
        <v>80</v>
      </c>
      <c r="J679">
        <v>40</v>
      </c>
      <c r="K679" t="s">
        <v>16</v>
      </c>
    </row>
    <row r="680" spans="1:11" x14ac:dyDescent="0.25">
      <c r="A680" t="s">
        <v>224</v>
      </c>
      <c r="B680" t="s">
        <v>708</v>
      </c>
      <c r="C680" t="s">
        <v>13</v>
      </c>
      <c r="D680">
        <v>5.5</v>
      </c>
      <c r="E680">
        <v>4</v>
      </c>
      <c r="F680" t="s">
        <v>754</v>
      </c>
      <c r="G680">
        <v>70</v>
      </c>
      <c r="H680">
        <v>75</v>
      </c>
      <c r="I680">
        <v>10</v>
      </c>
      <c r="J680">
        <v>80</v>
      </c>
      <c r="K680" t="s">
        <v>14</v>
      </c>
    </row>
    <row r="681" spans="1:11" x14ac:dyDescent="0.25">
      <c r="A681" t="s">
        <v>190</v>
      </c>
      <c r="B681" t="s">
        <v>510</v>
      </c>
      <c r="C681" t="s">
        <v>769</v>
      </c>
      <c r="D681">
        <v>9</v>
      </c>
      <c r="E681">
        <v>9</v>
      </c>
      <c r="F681">
        <v>2</v>
      </c>
      <c r="G681">
        <v>60</v>
      </c>
      <c r="H681">
        <v>85</v>
      </c>
      <c r="I681">
        <v>70</v>
      </c>
      <c r="J681">
        <v>20</v>
      </c>
      <c r="K681" t="s">
        <v>443</v>
      </c>
    </row>
    <row r="682" spans="1:11" x14ac:dyDescent="0.25">
      <c r="A682" t="s">
        <v>348</v>
      </c>
      <c r="B682" t="s">
        <v>518</v>
      </c>
      <c r="C682" t="s">
        <v>34</v>
      </c>
      <c r="D682">
        <v>6.5</v>
      </c>
      <c r="E682">
        <v>4.5</v>
      </c>
      <c r="F682">
        <v>10</v>
      </c>
      <c r="G682">
        <v>50</v>
      </c>
      <c r="H682">
        <v>75</v>
      </c>
      <c r="I682">
        <v>70</v>
      </c>
      <c r="J682">
        <v>80</v>
      </c>
      <c r="K682" t="s">
        <v>19</v>
      </c>
    </row>
    <row r="683" spans="1:11" x14ac:dyDescent="0.25">
      <c r="A683" t="s">
        <v>184</v>
      </c>
      <c r="B683" t="s">
        <v>726</v>
      </c>
      <c r="C683" t="s">
        <v>18</v>
      </c>
      <c r="D683" t="s">
        <v>773</v>
      </c>
      <c r="E683">
        <v>5</v>
      </c>
      <c r="F683">
        <v>10</v>
      </c>
      <c r="G683" t="s">
        <v>482</v>
      </c>
      <c r="H683">
        <v>85</v>
      </c>
      <c r="I683" t="s">
        <v>599</v>
      </c>
      <c r="J683">
        <v>90</v>
      </c>
      <c r="K683" t="s">
        <v>19</v>
      </c>
    </row>
    <row r="684" spans="1:11" x14ac:dyDescent="0.25">
      <c r="A684" t="s">
        <v>314</v>
      </c>
      <c r="B684" t="s">
        <v>597</v>
      </c>
      <c r="C684" t="s">
        <v>23</v>
      </c>
      <c r="D684">
        <v>4.5</v>
      </c>
      <c r="E684">
        <v>4</v>
      </c>
      <c r="F684">
        <v>5</v>
      </c>
      <c r="G684">
        <v>80</v>
      </c>
      <c r="H684">
        <v>75</v>
      </c>
      <c r="I684">
        <v>30</v>
      </c>
      <c r="J684">
        <v>10</v>
      </c>
      <c r="K684" t="s">
        <v>526</v>
      </c>
    </row>
    <row r="685" spans="1:11" x14ac:dyDescent="0.25">
      <c r="A685" t="s">
        <v>140</v>
      </c>
      <c r="B685" t="s">
        <v>592</v>
      </c>
      <c r="C685" t="s">
        <v>38</v>
      </c>
      <c r="D685" t="s">
        <v>642</v>
      </c>
      <c r="E685" t="s">
        <v>588</v>
      </c>
      <c r="F685">
        <v>3</v>
      </c>
      <c r="G685">
        <v>90</v>
      </c>
      <c r="H685">
        <v>95</v>
      </c>
      <c r="I685">
        <v>60</v>
      </c>
      <c r="J685">
        <v>30</v>
      </c>
      <c r="K685" t="s">
        <v>639</v>
      </c>
    </row>
    <row r="686" spans="1:11" x14ac:dyDescent="0.25">
      <c r="A686" t="s">
        <v>169</v>
      </c>
      <c r="B686" t="s">
        <v>496</v>
      </c>
      <c r="C686" t="s">
        <v>34</v>
      </c>
      <c r="D686">
        <v>9</v>
      </c>
      <c r="E686">
        <v>8</v>
      </c>
      <c r="F686">
        <v>8</v>
      </c>
      <c r="G686">
        <v>80</v>
      </c>
      <c r="H686">
        <v>75</v>
      </c>
      <c r="I686">
        <v>50</v>
      </c>
      <c r="J686">
        <v>80</v>
      </c>
      <c r="K686" t="s">
        <v>30</v>
      </c>
    </row>
    <row r="687" spans="1:11" x14ac:dyDescent="0.25">
      <c r="A687" t="s">
        <v>304</v>
      </c>
      <c r="B687" t="s">
        <v>493</v>
      </c>
      <c r="C687" t="s">
        <v>28</v>
      </c>
      <c r="D687">
        <v>10</v>
      </c>
      <c r="E687" t="s">
        <v>580</v>
      </c>
      <c r="F687">
        <v>9</v>
      </c>
      <c r="G687" t="s">
        <v>727</v>
      </c>
      <c r="H687">
        <v>85</v>
      </c>
      <c r="I687">
        <v>20</v>
      </c>
      <c r="J687">
        <v>70</v>
      </c>
      <c r="K687" t="s">
        <v>30</v>
      </c>
    </row>
    <row r="688" spans="1:11" x14ac:dyDescent="0.25">
      <c r="A688" t="s">
        <v>134</v>
      </c>
      <c r="B688" t="s">
        <v>675</v>
      </c>
      <c r="C688" t="s">
        <v>13</v>
      </c>
      <c r="D688">
        <v>7.5</v>
      </c>
      <c r="E688">
        <v>4</v>
      </c>
      <c r="F688">
        <v>1</v>
      </c>
      <c r="G688">
        <v>90</v>
      </c>
      <c r="H688">
        <v>95</v>
      </c>
      <c r="I688">
        <v>50</v>
      </c>
      <c r="J688">
        <v>30</v>
      </c>
      <c r="K688" t="s">
        <v>511</v>
      </c>
    </row>
    <row r="689" spans="1:11" x14ac:dyDescent="0.25">
      <c r="A689" t="s">
        <v>296</v>
      </c>
      <c r="B689" t="s">
        <v>512</v>
      </c>
      <c r="C689" t="s">
        <v>21</v>
      </c>
      <c r="D689">
        <v>9.5</v>
      </c>
      <c r="E689">
        <v>7</v>
      </c>
      <c r="F689">
        <v>8</v>
      </c>
      <c r="G689">
        <v>50</v>
      </c>
      <c r="H689" t="s">
        <v>687</v>
      </c>
      <c r="I689" t="s">
        <v>645</v>
      </c>
      <c r="J689">
        <v>90</v>
      </c>
      <c r="K689" t="s">
        <v>508</v>
      </c>
    </row>
    <row r="690" spans="1:11" x14ac:dyDescent="0.25">
      <c r="A690" t="s">
        <v>349</v>
      </c>
      <c r="B690" t="s">
        <v>629</v>
      </c>
      <c r="C690" t="s">
        <v>28</v>
      </c>
      <c r="D690">
        <v>5</v>
      </c>
      <c r="E690">
        <v>5</v>
      </c>
      <c r="F690" t="s">
        <v>615</v>
      </c>
      <c r="G690">
        <v>70</v>
      </c>
      <c r="H690">
        <v>85</v>
      </c>
      <c r="I690">
        <v>70</v>
      </c>
      <c r="J690" t="s">
        <v>543</v>
      </c>
      <c r="K690" t="s">
        <v>19</v>
      </c>
    </row>
    <row r="691" spans="1:11" x14ac:dyDescent="0.25">
      <c r="A691" t="s">
        <v>75</v>
      </c>
      <c r="B691" t="s">
        <v>428</v>
      </c>
      <c r="C691" t="s">
        <v>38</v>
      </c>
      <c r="D691">
        <v>8.5</v>
      </c>
      <c r="E691">
        <v>4</v>
      </c>
      <c r="F691">
        <v>3</v>
      </c>
      <c r="G691">
        <v>70</v>
      </c>
      <c r="H691">
        <v>100</v>
      </c>
      <c r="I691">
        <v>10</v>
      </c>
      <c r="J691">
        <v>60</v>
      </c>
      <c r="K691" t="s">
        <v>30</v>
      </c>
    </row>
    <row r="692" spans="1:11" x14ac:dyDescent="0.25">
      <c r="A692" t="s">
        <v>229</v>
      </c>
      <c r="B692" t="s">
        <v>750</v>
      </c>
      <c r="C692" t="s">
        <v>38</v>
      </c>
      <c r="D692">
        <v>6.5</v>
      </c>
      <c r="E692">
        <v>5.5</v>
      </c>
      <c r="F692">
        <v>6</v>
      </c>
      <c r="G692">
        <v>100</v>
      </c>
      <c r="H692">
        <v>75</v>
      </c>
      <c r="I692">
        <v>40</v>
      </c>
      <c r="J692">
        <v>40</v>
      </c>
      <c r="K692" t="s">
        <v>19</v>
      </c>
    </row>
    <row r="693" spans="1:11" x14ac:dyDescent="0.25">
      <c r="A693" t="s">
        <v>97</v>
      </c>
      <c r="B693" t="s">
        <v>734</v>
      </c>
      <c r="C693" t="s">
        <v>13</v>
      </c>
      <c r="D693" t="s">
        <v>524</v>
      </c>
      <c r="E693">
        <v>4</v>
      </c>
      <c r="F693" t="s">
        <v>637</v>
      </c>
      <c r="H693">
        <v>90</v>
      </c>
      <c r="I693">
        <v>60</v>
      </c>
      <c r="J693">
        <v>10</v>
      </c>
      <c r="K693" t="s">
        <v>511</v>
      </c>
    </row>
    <row r="694" spans="1:11" x14ac:dyDescent="0.25">
      <c r="A694" t="s">
        <v>350</v>
      </c>
      <c r="B694" t="s">
        <v>661</v>
      </c>
      <c r="C694" t="s">
        <v>13</v>
      </c>
      <c r="D694">
        <v>7</v>
      </c>
      <c r="E694">
        <v>5</v>
      </c>
      <c r="F694">
        <v>1</v>
      </c>
      <c r="G694" t="s">
        <v>552</v>
      </c>
      <c r="H694">
        <v>90</v>
      </c>
      <c r="I694" t="s">
        <v>676</v>
      </c>
      <c r="J694">
        <v>60</v>
      </c>
      <c r="K694" t="s">
        <v>30</v>
      </c>
    </row>
    <row r="695" spans="1:11" x14ac:dyDescent="0.25">
      <c r="A695" t="s">
        <v>82</v>
      </c>
      <c r="B695" t="s">
        <v>634</v>
      </c>
      <c r="C695" t="s">
        <v>529</v>
      </c>
      <c r="D695">
        <v>4.5</v>
      </c>
      <c r="E695">
        <v>4.5</v>
      </c>
      <c r="F695">
        <v>2</v>
      </c>
      <c r="G695">
        <v>100</v>
      </c>
      <c r="H695">
        <v>75</v>
      </c>
      <c r="I695">
        <v>60</v>
      </c>
      <c r="J695">
        <v>80</v>
      </c>
      <c r="K695" t="s">
        <v>16</v>
      </c>
    </row>
    <row r="696" spans="1:11" x14ac:dyDescent="0.25">
      <c r="A696" t="s">
        <v>80</v>
      </c>
      <c r="B696" t="s">
        <v>674</v>
      </c>
      <c r="C696" t="s">
        <v>34</v>
      </c>
      <c r="D696">
        <v>6</v>
      </c>
      <c r="E696">
        <v>5</v>
      </c>
      <c r="F696">
        <v>7</v>
      </c>
      <c r="G696" t="s">
        <v>528</v>
      </c>
      <c r="H696">
        <v>95</v>
      </c>
      <c r="I696">
        <v>20</v>
      </c>
      <c r="J696">
        <v>90</v>
      </c>
      <c r="K696" t="s">
        <v>26</v>
      </c>
    </row>
    <row r="697" spans="1:11" x14ac:dyDescent="0.25">
      <c r="A697" t="s">
        <v>31</v>
      </c>
      <c r="B697" t="s">
        <v>450</v>
      </c>
      <c r="C697" t="s">
        <v>28</v>
      </c>
      <c r="D697">
        <v>6</v>
      </c>
      <c r="E697">
        <v>6</v>
      </c>
      <c r="F697">
        <v>7</v>
      </c>
      <c r="G697">
        <v>90</v>
      </c>
      <c r="H697">
        <v>95</v>
      </c>
      <c r="I697">
        <v>20</v>
      </c>
      <c r="J697">
        <v>20</v>
      </c>
      <c r="K697" t="s">
        <v>511</v>
      </c>
    </row>
    <row r="698" spans="1:11" x14ac:dyDescent="0.25">
      <c r="A698" t="s">
        <v>351</v>
      </c>
      <c r="B698" t="s">
        <v>718</v>
      </c>
      <c r="C698" t="s">
        <v>553</v>
      </c>
      <c r="D698">
        <v>8.5</v>
      </c>
      <c r="E698">
        <v>8</v>
      </c>
      <c r="F698">
        <v>8</v>
      </c>
      <c r="G698">
        <v>60</v>
      </c>
      <c r="H698">
        <v>80</v>
      </c>
      <c r="I698">
        <v>20</v>
      </c>
      <c r="J698">
        <v>50</v>
      </c>
      <c r="K698" t="s">
        <v>16</v>
      </c>
    </row>
    <row r="699" spans="1:11" x14ac:dyDescent="0.25">
      <c r="A699" t="s">
        <v>98</v>
      </c>
      <c r="B699" t="s">
        <v>763</v>
      </c>
      <c r="C699" t="s">
        <v>18</v>
      </c>
      <c r="D699">
        <v>8</v>
      </c>
      <c r="E699">
        <v>6.5</v>
      </c>
      <c r="F699">
        <v>4</v>
      </c>
      <c r="G699">
        <v>80</v>
      </c>
      <c r="H699">
        <v>80</v>
      </c>
      <c r="I699" t="s">
        <v>666</v>
      </c>
      <c r="J699">
        <v>80</v>
      </c>
      <c r="K699" t="s">
        <v>16</v>
      </c>
    </row>
    <row r="700" spans="1:11" x14ac:dyDescent="0.25">
      <c r="A700" t="s">
        <v>79</v>
      </c>
      <c r="B700" t="s">
        <v>582</v>
      </c>
      <c r="C700" t="s">
        <v>13</v>
      </c>
      <c r="D700">
        <v>9.5</v>
      </c>
      <c r="E700">
        <v>8</v>
      </c>
      <c r="F700">
        <v>3</v>
      </c>
      <c r="G700">
        <v>80</v>
      </c>
      <c r="H700">
        <v>75</v>
      </c>
      <c r="I700">
        <v>80</v>
      </c>
      <c r="J700">
        <v>50</v>
      </c>
      <c r="K700" t="s">
        <v>16</v>
      </c>
    </row>
    <row r="701" spans="1:11" x14ac:dyDescent="0.25">
      <c r="A701" t="s">
        <v>221</v>
      </c>
      <c r="B701" t="s">
        <v>582</v>
      </c>
      <c r="C701" t="s">
        <v>13</v>
      </c>
      <c r="D701">
        <v>4</v>
      </c>
      <c r="E701">
        <v>4</v>
      </c>
      <c r="F701">
        <v>6</v>
      </c>
      <c r="G701">
        <v>60</v>
      </c>
      <c r="H701" t="s">
        <v>643</v>
      </c>
      <c r="I701">
        <v>30</v>
      </c>
      <c r="J701">
        <v>50</v>
      </c>
      <c r="K701" t="s">
        <v>30</v>
      </c>
    </row>
    <row r="702" spans="1:11" x14ac:dyDescent="0.25">
      <c r="A702" t="s">
        <v>212</v>
      </c>
      <c r="B702" t="s">
        <v>734</v>
      </c>
      <c r="C702" t="s">
        <v>36</v>
      </c>
      <c r="D702">
        <v>9</v>
      </c>
      <c r="E702">
        <v>5.5</v>
      </c>
      <c r="F702">
        <v>7</v>
      </c>
      <c r="G702">
        <v>70</v>
      </c>
      <c r="H702">
        <v>95</v>
      </c>
      <c r="I702">
        <v>30</v>
      </c>
      <c r="J702">
        <v>50</v>
      </c>
      <c r="K702" t="s">
        <v>16</v>
      </c>
    </row>
    <row r="703" spans="1:11" x14ac:dyDescent="0.25">
      <c r="A703" t="s">
        <v>201</v>
      </c>
      <c r="B703" t="s">
        <v>548</v>
      </c>
      <c r="C703" t="s">
        <v>13</v>
      </c>
      <c r="D703">
        <v>4.5</v>
      </c>
      <c r="E703">
        <v>4</v>
      </c>
      <c r="F703" t="s">
        <v>466</v>
      </c>
      <c r="G703">
        <v>60</v>
      </c>
      <c r="H703">
        <v>100</v>
      </c>
      <c r="I703">
        <v>50</v>
      </c>
      <c r="J703">
        <v>80</v>
      </c>
      <c r="K703" t="s">
        <v>30</v>
      </c>
    </row>
    <row r="704" spans="1:11" x14ac:dyDescent="0.25">
      <c r="A704" t="s">
        <v>352</v>
      </c>
      <c r="B704" t="s">
        <v>594</v>
      </c>
      <c r="C704" t="s">
        <v>18</v>
      </c>
      <c r="D704">
        <v>4</v>
      </c>
      <c r="E704">
        <v>4</v>
      </c>
      <c r="F704">
        <v>3</v>
      </c>
      <c r="G704">
        <v>60</v>
      </c>
      <c r="H704">
        <v>70</v>
      </c>
      <c r="I704">
        <v>50</v>
      </c>
      <c r="J704">
        <v>50</v>
      </c>
      <c r="K704" t="s">
        <v>16</v>
      </c>
    </row>
    <row r="705" spans="1:11" x14ac:dyDescent="0.25">
      <c r="A705" t="s">
        <v>156</v>
      </c>
      <c r="B705" t="s">
        <v>660</v>
      </c>
      <c r="C705" t="s">
        <v>724</v>
      </c>
      <c r="D705">
        <v>9.5</v>
      </c>
      <c r="E705">
        <v>7.5</v>
      </c>
      <c r="F705">
        <v>1</v>
      </c>
      <c r="G705">
        <v>50</v>
      </c>
      <c r="H705">
        <v>80</v>
      </c>
      <c r="I705" t="s">
        <v>547</v>
      </c>
      <c r="J705">
        <v>20</v>
      </c>
      <c r="K705" t="s">
        <v>639</v>
      </c>
    </row>
    <row r="706" spans="1:11" x14ac:dyDescent="0.25">
      <c r="A706" t="s">
        <v>256</v>
      </c>
      <c r="B706" t="s">
        <v>459</v>
      </c>
      <c r="C706" t="s">
        <v>34</v>
      </c>
      <c r="D706">
        <v>4.5</v>
      </c>
      <c r="E706" t="s">
        <v>545</v>
      </c>
      <c r="F706">
        <v>3</v>
      </c>
      <c r="G706">
        <v>50</v>
      </c>
      <c r="H706">
        <v>90</v>
      </c>
      <c r="I706">
        <v>90</v>
      </c>
      <c r="J706">
        <v>20</v>
      </c>
      <c r="K706" t="s">
        <v>16</v>
      </c>
    </row>
    <row r="707" spans="1:11" x14ac:dyDescent="0.25">
      <c r="A707" t="s">
        <v>236</v>
      </c>
      <c r="B707" t="s">
        <v>695</v>
      </c>
      <c r="C707" t="s">
        <v>36</v>
      </c>
      <c r="D707" t="s">
        <v>600</v>
      </c>
      <c r="E707">
        <v>4</v>
      </c>
      <c r="F707">
        <v>6</v>
      </c>
      <c r="G707">
        <v>90</v>
      </c>
      <c r="H707">
        <v>95</v>
      </c>
      <c r="I707">
        <v>70</v>
      </c>
      <c r="J707">
        <v>40</v>
      </c>
      <c r="K707" t="s">
        <v>30</v>
      </c>
    </row>
    <row r="708" spans="1:11" x14ac:dyDescent="0.25">
      <c r="A708" t="s">
        <v>319</v>
      </c>
      <c r="B708" t="s">
        <v>620</v>
      </c>
      <c r="C708" t="s">
        <v>28</v>
      </c>
      <c r="D708">
        <v>5</v>
      </c>
      <c r="E708">
        <v>4</v>
      </c>
      <c r="F708">
        <v>5</v>
      </c>
      <c r="G708">
        <v>80</v>
      </c>
      <c r="H708">
        <v>80</v>
      </c>
      <c r="I708">
        <v>10</v>
      </c>
      <c r="J708">
        <v>80</v>
      </c>
      <c r="K708" t="s">
        <v>16</v>
      </c>
    </row>
    <row r="709" spans="1:11" x14ac:dyDescent="0.25">
      <c r="A709" t="s">
        <v>240</v>
      </c>
      <c r="B709" t="s">
        <v>426</v>
      </c>
      <c r="C709" t="s">
        <v>21</v>
      </c>
      <c r="D709">
        <v>6.5</v>
      </c>
      <c r="E709">
        <v>6</v>
      </c>
      <c r="F709">
        <v>7</v>
      </c>
      <c r="G709">
        <v>100</v>
      </c>
      <c r="H709">
        <v>75</v>
      </c>
      <c r="I709">
        <v>50</v>
      </c>
      <c r="J709">
        <v>30</v>
      </c>
      <c r="K709" t="s">
        <v>19</v>
      </c>
    </row>
    <row r="710" spans="1:11" x14ac:dyDescent="0.25">
      <c r="A710" t="s">
        <v>272</v>
      </c>
      <c r="B710" t="s">
        <v>541</v>
      </c>
      <c r="C710" t="s">
        <v>13</v>
      </c>
      <c r="D710">
        <v>6</v>
      </c>
      <c r="E710">
        <v>4</v>
      </c>
      <c r="F710" t="s">
        <v>593</v>
      </c>
      <c r="G710">
        <v>100</v>
      </c>
      <c r="H710">
        <v>95</v>
      </c>
      <c r="I710">
        <v>10</v>
      </c>
      <c r="J710" t="s">
        <v>429</v>
      </c>
      <c r="K710" t="s">
        <v>19</v>
      </c>
    </row>
    <row r="711" spans="1:11" x14ac:dyDescent="0.25">
      <c r="A711" t="s">
        <v>146</v>
      </c>
      <c r="B711" t="s">
        <v>618</v>
      </c>
      <c r="C711" t="s">
        <v>13</v>
      </c>
      <c r="D711">
        <v>9.5</v>
      </c>
      <c r="E711">
        <v>6.5</v>
      </c>
      <c r="F711">
        <v>2</v>
      </c>
      <c r="G711" t="s">
        <v>532</v>
      </c>
      <c r="H711">
        <v>100</v>
      </c>
      <c r="I711" t="s">
        <v>599</v>
      </c>
      <c r="J711">
        <v>70</v>
      </c>
      <c r="K711" t="s">
        <v>14</v>
      </c>
    </row>
    <row r="712" spans="1:11" x14ac:dyDescent="0.25">
      <c r="A712" t="s">
        <v>113</v>
      </c>
      <c r="B712" t="s">
        <v>564</v>
      </c>
      <c r="C712" t="s">
        <v>34</v>
      </c>
      <c r="D712">
        <v>4.5</v>
      </c>
      <c r="E712">
        <v>4</v>
      </c>
      <c r="F712">
        <v>5</v>
      </c>
      <c r="G712">
        <v>60</v>
      </c>
      <c r="H712">
        <v>85</v>
      </c>
      <c r="I712">
        <v>60</v>
      </c>
      <c r="J712">
        <v>70</v>
      </c>
      <c r="K712" t="s">
        <v>14</v>
      </c>
    </row>
    <row r="713" spans="1:11" x14ac:dyDescent="0.25">
      <c r="A713" t="s">
        <v>335</v>
      </c>
      <c r="B713" t="s">
        <v>694</v>
      </c>
      <c r="C713" t="s">
        <v>38</v>
      </c>
      <c r="D713" t="s">
        <v>568</v>
      </c>
      <c r="E713">
        <v>7</v>
      </c>
      <c r="F713" t="s">
        <v>679</v>
      </c>
      <c r="G713">
        <v>80</v>
      </c>
      <c r="H713">
        <v>100</v>
      </c>
      <c r="I713">
        <v>20</v>
      </c>
      <c r="J713">
        <v>30</v>
      </c>
      <c r="K713" t="s">
        <v>19</v>
      </c>
    </row>
    <row r="714" spans="1:11" x14ac:dyDescent="0.25">
      <c r="A714" t="s">
        <v>353</v>
      </c>
      <c r="B714" t="s">
        <v>610</v>
      </c>
      <c r="C714" t="s">
        <v>542</v>
      </c>
      <c r="D714">
        <v>8.5</v>
      </c>
      <c r="E714">
        <v>8</v>
      </c>
      <c r="F714">
        <v>6</v>
      </c>
      <c r="G714">
        <v>100</v>
      </c>
      <c r="H714">
        <v>70</v>
      </c>
      <c r="I714">
        <v>10</v>
      </c>
      <c r="J714">
        <v>30</v>
      </c>
      <c r="K714" t="s">
        <v>30</v>
      </c>
    </row>
    <row r="715" spans="1:11" x14ac:dyDescent="0.25">
      <c r="A715" t="s">
        <v>187</v>
      </c>
      <c r="B715" t="s">
        <v>672</v>
      </c>
      <c r="C715" t="s">
        <v>542</v>
      </c>
      <c r="D715">
        <v>5.5</v>
      </c>
      <c r="E715" t="s">
        <v>478</v>
      </c>
      <c r="F715">
        <v>6</v>
      </c>
      <c r="G715">
        <v>50</v>
      </c>
      <c r="H715" t="s">
        <v>563</v>
      </c>
      <c r="I715">
        <v>30</v>
      </c>
      <c r="J715">
        <v>40</v>
      </c>
      <c r="K715" t="s">
        <v>16</v>
      </c>
    </row>
    <row r="716" spans="1:11" x14ac:dyDescent="0.25">
      <c r="A716" t="s">
        <v>262</v>
      </c>
      <c r="B716" t="s">
        <v>561</v>
      </c>
      <c r="C716" t="s">
        <v>28</v>
      </c>
      <c r="D716">
        <v>7</v>
      </c>
      <c r="E716">
        <v>7</v>
      </c>
      <c r="F716">
        <v>6</v>
      </c>
      <c r="G716">
        <v>80</v>
      </c>
      <c r="H716">
        <v>100</v>
      </c>
      <c r="I716">
        <v>30</v>
      </c>
      <c r="J716">
        <v>50</v>
      </c>
      <c r="K716" t="s">
        <v>26</v>
      </c>
    </row>
    <row r="717" spans="1:11" x14ac:dyDescent="0.25">
      <c r="A717" t="s">
        <v>264</v>
      </c>
      <c r="B717" t="s">
        <v>518</v>
      </c>
      <c r="C717" t="s">
        <v>621</v>
      </c>
      <c r="D717">
        <v>4.5</v>
      </c>
      <c r="E717">
        <v>4.5</v>
      </c>
      <c r="F717">
        <v>6</v>
      </c>
      <c r="G717">
        <v>80</v>
      </c>
      <c r="H717">
        <v>85</v>
      </c>
      <c r="I717">
        <v>40</v>
      </c>
      <c r="J717">
        <v>10</v>
      </c>
      <c r="K717" t="s">
        <v>526</v>
      </c>
    </row>
    <row r="718" spans="1:11" x14ac:dyDescent="0.25">
      <c r="A718" t="s">
        <v>230</v>
      </c>
      <c r="B718" t="s">
        <v>656</v>
      </c>
      <c r="C718" t="s">
        <v>38</v>
      </c>
      <c r="D718">
        <v>5.5</v>
      </c>
      <c r="E718">
        <v>5</v>
      </c>
      <c r="F718">
        <v>3</v>
      </c>
      <c r="G718">
        <v>80</v>
      </c>
      <c r="H718">
        <v>90</v>
      </c>
      <c r="I718" t="s">
        <v>606</v>
      </c>
      <c r="J718">
        <v>50</v>
      </c>
      <c r="K718" t="s">
        <v>26</v>
      </c>
    </row>
    <row r="719" spans="1:11" x14ac:dyDescent="0.25">
      <c r="A719" t="s">
        <v>158</v>
      </c>
      <c r="B719" t="s">
        <v>517</v>
      </c>
      <c r="C719" t="s">
        <v>36</v>
      </c>
      <c r="D719">
        <v>8.5</v>
      </c>
      <c r="E719">
        <v>4.5</v>
      </c>
      <c r="F719">
        <v>1</v>
      </c>
      <c r="G719">
        <v>90</v>
      </c>
      <c r="H719">
        <v>85</v>
      </c>
      <c r="I719">
        <v>80</v>
      </c>
      <c r="J719">
        <v>80</v>
      </c>
      <c r="K719" t="s">
        <v>508</v>
      </c>
    </row>
    <row r="720" spans="1:11" x14ac:dyDescent="0.25">
      <c r="A720" t="s">
        <v>177</v>
      </c>
      <c r="B720" t="s">
        <v>485</v>
      </c>
      <c r="C720" t="s">
        <v>36</v>
      </c>
      <c r="D720">
        <v>5.5</v>
      </c>
      <c r="E720">
        <v>5</v>
      </c>
      <c r="F720">
        <v>5</v>
      </c>
      <c r="G720" t="s">
        <v>519</v>
      </c>
      <c r="H720">
        <v>85</v>
      </c>
      <c r="I720">
        <v>30</v>
      </c>
      <c r="J720">
        <v>70</v>
      </c>
      <c r="K720" t="s">
        <v>26</v>
      </c>
    </row>
    <row r="721" spans="1:11" x14ac:dyDescent="0.25">
      <c r="A721" t="s">
        <v>264</v>
      </c>
      <c r="B721" t="s">
        <v>685</v>
      </c>
      <c r="C721" t="s">
        <v>21</v>
      </c>
      <c r="D721">
        <v>5.5</v>
      </c>
      <c r="E721">
        <v>5.5</v>
      </c>
      <c r="F721">
        <v>3</v>
      </c>
      <c r="G721">
        <v>60</v>
      </c>
      <c r="H721" t="s">
        <v>563</v>
      </c>
      <c r="I721">
        <v>50</v>
      </c>
      <c r="J721">
        <v>50</v>
      </c>
      <c r="K721" t="s">
        <v>26</v>
      </c>
    </row>
    <row r="722" spans="1:11" x14ac:dyDescent="0.25">
      <c r="A722" t="s">
        <v>293</v>
      </c>
      <c r="B722" t="s">
        <v>541</v>
      </c>
      <c r="C722" t="s">
        <v>13</v>
      </c>
      <c r="D722">
        <v>8.5</v>
      </c>
      <c r="E722">
        <v>7.5</v>
      </c>
      <c r="F722" t="s">
        <v>757</v>
      </c>
      <c r="G722">
        <v>80</v>
      </c>
      <c r="H722">
        <v>75</v>
      </c>
      <c r="I722">
        <v>60</v>
      </c>
      <c r="J722">
        <v>70</v>
      </c>
      <c r="K722" t="s">
        <v>639</v>
      </c>
    </row>
    <row r="723" spans="1:11" x14ac:dyDescent="0.25">
      <c r="A723" t="s">
        <v>144</v>
      </c>
      <c r="B723" t="s">
        <v>590</v>
      </c>
      <c r="C723" t="s">
        <v>504</v>
      </c>
      <c r="D723" t="s">
        <v>698</v>
      </c>
      <c r="E723" t="s">
        <v>566</v>
      </c>
      <c r="F723">
        <v>5</v>
      </c>
      <c r="G723">
        <v>50</v>
      </c>
      <c r="H723">
        <v>90</v>
      </c>
      <c r="I723">
        <v>10</v>
      </c>
      <c r="J723">
        <v>10</v>
      </c>
      <c r="K723" t="s">
        <v>19</v>
      </c>
    </row>
    <row r="724" spans="1:11" x14ac:dyDescent="0.25">
      <c r="A724" t="s">
        <v>188</v>
      </c>
      <c r="B724" t="s">
        <v>439</v>
      </c>
      <c r="C724" t="s">
        <v>28</v>
      </c>
      <c r="D724">
        <v>8.5</v>
      </c>
      <c r="E724">
        <v>8.5</v>
      </c>
      <c r="F724">
        <v>1</v>
      </c>
      <c r="G724">
        <v>70</v>
      </c>
      <c r="H724">
        <v>90</v>
      </c>
      <c r="I724">
        <v>70</v>
      </c>
      <c r="J724">
        <v>50</v>
      </c>
      <c r="K724" t="s">
        <v>30</v>
      </c>
    </row>
    <row r="725" spans="1:11" x14ac:dyDescent="0.25">
      <c r="A725" t="s">
        <v>310</v>
      </c>
      <c r="B725" t="s">
        <v>629</v>
      </c>
      <c r="C725" t="s">
        <v>769</v>
      </c>
      <c r="D725">
        <v>4</v>
      </c>
      <c r="E725">
        <v>4</v>
      </c>
      <c r="F725">
        <v>5</v>
      </c>
      <c r="G725">
        <v>90</v>
      </c>
      <c r="H725">
        <v>85</v>
      </c>
      <c r="I725">
        <v>60</v>
      </c>
      <c r="J725">
        <v>80</v>
      </c>
      <c r="K725" t="s">
        <v>26</v>
      </c>
    </row>
    <row r="726" spans="1:11" x14ac:dyDescent="0.25">
      <c r="A726" t="s">
        <v>110</v>
      </c>
      <c r="B726" t="s">
        <v>522</v>
      </c>
      <c r="C726" t="s">
        <v>28</v>
      </c>
      <c r="D726" t="s">
        <v>484</v>
      </c>
      <c r="E726">
        <v>4.5</v>
      </c>
      <c r="F726">
        <v>5</v>
      </c>
      <c r="G726">
        <v>70</v>
      </c>
      <c r="H726">
        <v>70</v>
      </c>
      <c r="I726">
        <v>30</v>
      </c>
      <c r="J726">
        <v>80</v>
      </c>
      <c r="K726" t="s">
        <v>19</v>
      </c>
    </row>
    <row r="727" spans="1:11" x14ac:dyDescent="0.25">
      <c r="A727" t="s">
        <v>354</v>
      </c>
      <c r="B727" t="s">
        <v>633</v>
      </c>
      <c r="C727" t="s">
        <v>18</v>
      </c>
      <c r="D727">
        <v>6</v>
      </c>
      <c r="E727">
        <v>6</v>
      </c>
      <c r="F727">
        <v>5</v>
      </c>
      <c r="G727">
        <v>70</v>
      </c>
      <c r="H727">
        <v>85</v>
      </c>
      <c r="I727">
        <v>30</v>
      </c>
      <c r="J727" t="s">
        <v>647</v>
      </c>
      <c r="K727" t="s">
        <v>30</v>
      </c>
    </row>
    <row r="728" spans="1:11" x14ac:dyDescent="0.25">
      <c r="A728" t="s">
        <v>129</v>
      </c>
      <c r="B728" t="s">
        <v>459</v>
      </c>
      <c r="C728" t="s">
        <v>21</v>
      </c>
      <c r="D728">
        <v>9</v>
      </c>
      <c r="E728">
        <v>7.5</v>
      </c>
      <c r="F728">
        <v>1</v>
      </c>
      <c r="G728">
        <v>60</v>
      </c>
      <c r="H728">
        <v>70</v>
      </c>
      <c r="I728">
        <v>40</v>
      </c>
      <c r="J728">
        <v>30</v>
      </c>
      <c r="K728" t="s">
        <v>526</v>
      </c>
    </row>
    <row r="729" spans="1:11" x14ac:dyDescent="0.25">
      <c r="A729" t="s">
        <v>51</v>
      </c>
      <c r="B729" t="s">
        <v>635</v>
      </c>
      <c r="C729" t="s">
        <v>477</v>
      </c>
      <c r="D729">
        <v>9.5</v>
      </c>
      <c r="E729">
        <v>7.5</v>
      </c>
      <c r="F729">
        <v>7</v>
      </c>
      <c r="G729">
        <v>80</v>
      </c>
      <c r="H729">
        <v>70</v>
      </c>
      <c r="I729">
        <v>80</v>
      </c>
      <c r="J729">
        <v>60</v>
      </c>
      <c r="K729" t="s">
        <v>511</v>
      </c>
    </row>
    <row r="730" spans="1:11" x14ac:dyDescent="0.25">
      <c r="A730" t="s">
        <v>355</v>
      </c>
      <c r="B730" t="s">
        <v>651</v>
      </c>
      <c r="C730" t="s">
        <v>452</v>
      </c>
      <c r="D730">
        <v>4.5</v>
      </c>
      <c r="E730">
        <v>4</v>
      </c>
      <c r="F730">
        <v>2</v>
      </c>
      <c r="G730" t="s">
        <v>727</v>
      </c>
      <c r="H730">
        <v>75</v>
      </c>
      <c r="I730">
        <v>50</v>
      </c>
      <c r="J730">
        <v>30</v>
      </c>
      <c r="K730" t="s">
        <v>26</v>
      </c>
    </row>
    <row r="731" spans="1:11" x14ac:dyDescent="0.25">
      <c r="A731" t="s">
        <v>194</v>
      </c>
      <c r="B731" t="s">
        <v>763</v>
      </c>
      <c r="C731" t="s">
        <v>36</v>
      </c>
      <c r="D731">
        <v>8.5</v>
      </c>
      <c r="E731">
        <v>5.5</v>
      </c>
      <c r="F731">
        <v>10</v>
      </c>
      <c r="G731">
        <v>90</v>
      </c>
      <c r="H731">
        <v>100</v>
      </c>
      <c r="I731" t="s">
        <v>712</v>
      </c>
      <c r="J731">
        <v>70</v>
      </c>
      <c r="K731" t="s">
        <v>470</v>
      </c>
    </row>
    <row r="732" spans="1:11" x14ac:dyDescent="0.25">
      <c r="A732" t="s">
        <v>314</v>
      </c>
      <c r="B732" t="s">
        <v>592</v>
      </c>
      <c r="C732" t="s">
        <v>38</v>
      </c>
      <c r="D732">
        <v>9</v>
      </c>
      <c r="E732">
        <v>4.5</v>
      </c>
      <c r="F732">
        <v>6</v>
      </c>
      <c r="G732">
        <v>70</v>
      </c>
      <c r="H732">
        <v>95</v>
      </c>
      <c r="I732">
        <v>20</v>
      </c>
      <c r="J732">
        <v>70</v>
      </c>
      <c r="K732" t="s">
        <v>19</v>
      </c>
    </row>
    <row r="733" spans="1:11" x14ac:dyDescent="0.25">
      <c r="A733" t="s">
        <v>82</v>
      </c>
      <c r="B733" t="s">
        <v>501</v>
      </c>
      <c r="C733" t="s">
        <v>23</v>
      </c>
      <c r="D733" t="s">
        <v>457</v>
      </c>
      <c r="E733">
        <v>4</v>
      </c>
      <c r="F733">
        <v>8</v>
      </c>
      <c r="G733" t="s">
        <v>641</v>
      </c>
      <c r="H733">
        <v>85</v>
      </c>
      <c r="I733" t="s">
        <v>556</v>
      </c>
      <c r="J733">
        <v>50</v>
      </c>
      <c r="K733" t="s">
        <v>16</v>
      </c>
    </row>
    <row r="734" spans="1:11" x14ac:dyDescent="0.25">
      <c r="A734" t="s">
        <v>195</v>
      </c>
      <c r="B734" t="s">
        <v>744</v>
      </c>
      <c r="C734" t="s">
        <v>34</v>
      </c>
      <c r="D734">
        <v>9</v>
      </c>
      <c r="E734">
        <v>8.5</v>
      </c>
      <c r="F734">
        <v>8</v>
      </c>
      <c r="G734">
        <v>100</v>
      </c>
      <c r="H734">
        <v>95</v>
      </c>
      <c r="I734">
        <v>30</v>
      </c>
      <c r="J734">
        <v>40</v>
      </c>
      <c r="K734" t="s">
        <v>14</v>
      </c>
    </row>
    <row r="735" spans="1:11" x14ac:dyDescent="0.25">
      <c r="A735" t="s">
        <v>82</v>
      </c>
      <c r="B735" t="s">
        <v>686</v>
      </c>
      <c r="C735" t="s">
        <v>36</v>
      </c>
      <c r="D735" t="s">
        <v>760</v>
      </c>
      <c r="E735" t="s">
        <v>445</v>
      </c>
      <c r="F735">
        <v>9</v>
      </c>
      <c r="G735">
        <v>80</v>
      </c>
      <c r="H735" t="s">
        <v>563</v>
      </c>
      <c r="I735">
        <v>70</v>
      </c>
      <c r="J735">
        <v>50</v>
      </c>
      <c r="K735" t="s">
        <v>26</v>
      </c>
    </row>
    <row r="736" spans="1:11" x14ac:dyDescent="0.25">
      <c r="A736" t="s">
        <v>292</v>
      </c>
      <c r="B736" t="s">
        <v>672</v>
      </c>
      <c r="C736" t="s">
        <v>38</v>
      </c>
      <c r="D736" t="s">
        <v>445</v>
      </c>
      <c r="E736">
        <v>4</v>
      </c>
      <c r="F736">
        <v>4</v>
      </c>
      <c r="G736" t="s">
        <v>528</v>
      </c>
      <c r="H736">
        <v>100</v>
      </c>
      <c r="I736">
        <v>70</v>
      </c>
      <c r="J736">
        <v>50</v>
      </c>
      <c r="K736" t="s">
        <v>443</v>
      </c>
    </row>
    <row r="737" spans="1:11" x14ac:dyDescent="0.25">
      <c r="A737" t="s">
        <v>76</v>
      </c>
      <c r="B737" t="s">
        <v>694</v>
      </c>
      <c r="C737" t="s">
        <v>36</v>
      </c>
      <c r="D737">
        <v>10</v>
      </c>
      <c r="E737" t="s">
        <v>484</v>
      </c>
      <c r="F737">
        <v>5</v>
      </c>
      <c r="G737">
        <v>90</v>
      </c>
      <c r="I737">
        <v>60</v>
      </c>
      <c r="J737">
        <v>20</v>
      </c>
      <c r="K737" t="s">
        <v>19</v>
      </c>
    </row>
    <row r="738" spans="1:11" x14ac:dyDescent="0.25">
      <c r="A738" t="s">
        <v>219</v>
      </c>
      <c r="B738" t="s">
        <v>673</v>
      </c>
      <c r="C738" t="s">
        <v>18</v>
      </c>
      <c r="D738">
        <v>7</v>
      </c>
      <c r="E738">
        <v>5.5</v>
      </c>
      <c r="F738">
        <v>5</v>
      </c>
      <c r="G738">
        <v>90</v>
      </c>
      <c r="H738">
        <v>85</v>
      </c>
      <c r="I738">
        <v>20</v>
      </c>
      <c r="J738">
        <v>70</v>
      </c>
      <c r="K738" t="s">
        <v>443</v>
      </c>
    </row>
    <row r="739" spans="1:11" x14ac:dyDescent="0.25">
      <c r="A739" t="s">
        <v>35</v>
      </c>
      <c r="B739" t="s">
        <v>774</v>
      </c>
      <c r="C739" t="s">
        <v>38</v>
      </c>
      <c r="D739">
        <v>7</v>
      </c>
      <c r="E739">
        <v>4</v>
      </c>
      <c r="F739" t="s">
        <v>775</v>
      </c>
      <c r="G739">
        <v>70</v>
      </c>
      <c r="H739" t="s">
        <v>776</v>
      </c>
      <c r="I739">
        <v>40</v>
      </c>
      <c r="J739">
        <v>30</v>
      </c>
      <c r="K739" t="s">
        <v>443</v>
      </c>
    </row>
    <row r="740" spans="1:11" x14ac:dyDescent="0.25">
      <c r="A740" t="s">
        <v>224</v>
      </c>
      <c r="B740" t="s">
        <v>671</v>
      </c>
      <c r="C740" t="s">
        <v>13</v>
      </c>
      <c r="D740">
        <v>7</v>
      </c>
      <c r="E740">
        <v>4</v>
      </c>
      <c r="F740">
        <v>8</v>
      </c>
      <c r="G740" t="s">
        <v>505</v>
      </c>
      <c r="H740">
        <v>75</v>
      </c>
      <c r="I740">
        <v>50</v>
      </c>
      <c r="J740">
        <v>40</v>
      </c>
      <c r="K740" t="s">
        <v>16</v>
      </c>
    </row>
    <row r="741" spans="1:11" x14ac:dyDescent="0.25">
      <c r="A741" t="s">
        <v>147</v>
      </c>
      <c r="B741" t="s">
        <v>768</v>
      </c>
      <c r="C741" t="s">
        <v>21</v>
      </c>
      <c r="D741">
        <v>4</v>
      </c>
      <c r="E741">
        <v>4</v>
      </c>
      <c r="F741">
        <v>1</v>
      </c>
      <c r="G741">
        <v>50</v>
      </c>
      <c r="H741">
        <v>90</v>
      </c>
      <c r="I741">
        <v>70</v>
      </c>
      <c r="J741" t="s">
        <v>468</v>
      </c>
      <c r="K741" t="s">
        <v>443</v>
      </c>
    </row>
    <row r="742" spans="1:11" x14ac:dyDescent="0.25">
      <c r="A742" t="s">
        <v>24</v>
      </c>
      <c r="B742" t="s">
        <v>768</v>
      </c>
      <c r="C742" t="s">
        <v>21</v>
      </c>
      <c r="D742">
        <v>6</v>
      </c>
      <c r="E742">
        <v>5</v>
      </c>
      <c r="F742">
        <v>5</v>
      </c>
      <c r="G742">
        <v>50</v>
      </c>
      <c r="H742">
        <v>100</v>
      </c>
      <c r="I742">
        <v>90</v>
      </c>
      <c r="J742" t="s">
        <v>646</v>
      </c>
      <c r="K742" t="s">
        <v>470</v>
      </c>
    </row>
    <row r="743" spans="1:11" x14ac:dyDescent="0.25">
      <c r="A743" t="s">
        <v>200</v>
      </c>
      <c r="B743" t="s">
        <v>546</v>
      </c>
      <c r="C743" t="s">
        <v>34</v>
      </c>
      <c r="D743">
        <v>7</v>
      </c>
      <c r="E743">
        <v>4</v>
      </c>
      <c r="F743">
        <v>2</v>
      </c>
      <c r="G743">
        <v>100</v>
      </c>
      <c r="H743">
        <v>80</v>
      </c>
      <c r="I743">
        <v>60</v>
      </c>
      <c r="J743">
        <v>80</v>
      </c>
      <c r="K743" t="s">
        <v>30</v>
      </c>
    </row>
    <row r="744" spans="1:11" x14ac:dyDescent="0.25">
      <c r="A744" t="s">
        <v>90</v>
      </c>
      <c r="B744" t="s">
        <v>557</v>
      </c>
      <c r="C744" t="s">
        <v>23</v>
      </c>
      <c r="D744" t="s">
        <v>699</v>
      </c>
      <c r="E744">
        <v>4.5</v>
      </c>
      <c r="F744">
        <v>2</v>
      </c>
      <c r="G744">
        <v>90</v>
      </c>
      <c r="H744">
        <v>80</v>
      </c>
      <c r="I744">
        <v>20</v>
      </c>
      <c r="J744">
        <v>70</v>
      </c>
      <c r="K744" t="s">
        <v>16</v>
      </c>
    </row>
    <row r="745" spans="1:11" x14ac:dyDescent="0.25">
      <c r="A745" t="s">
        <v>285</v>
      </c>
      <c r="B745" t="s">
        <v>595</v>
      </c>
      <c r="C745" t="s">
        <v>724</v>
      </c>
      <c r="D745">
        <v>4.5</v>
      </c>
      <c r="E745">
        <v>4</v>
      </c>
      <c r="F745">
        <v>3</v>
      </c>
      <c r="G745">
        <v>80</v>
      </c>
      <c r="H745">
        <v>85</v>
      </c>
      <c r="I745">
        <v>70</v>
      </c>
      <c r="J745">
        <v>80</v>
      </c>
      <c r="K745" t="s">
        <v>19</v>
      </c>
    </row>
    <row r="746" spans="1:11" x14ac:dyDescent="0.25">
      <c r="A746" t="s">
        <v>323</v>
      </c>
      <c r="B746" t="s">
        <v>700</v>
      </c>
      <c r="C746" t="s">
        <v>38</v>
      </c>
      <c r="D746">
        <v>9.5</v>
      </c>
      <c r="E746">
        <v>9</v>
      </c>
      <c r="F746">
        <v>7</v>
      </c>
      <c r="G746">
        <v>50</v>
      </c>
      <c r="H746">
        <v>75</v>
      </c>
      <c r="I746">
        <v>30</v>
      </c>
      <c r="J746">
        <v>10</v>
      </c>
      <c r="K746" t="s">
        <v>26</v>
      </c>
    </row>
    <row r="747" spans="1:11" x14ac:dyDescent="0.25">
      <c r="A747" t="s">
        <v>284</v>
      </c>
      <c r="B747" t="s">
        <v>520</v>
      </c>
      <c r="C747" t="s">
        <v>36</v>
      </c>
      <c r="D747">
        <v>5.5</v>
      </c>
      <c r="E747">
        <v>4</v>
      </c>
      <c r="F747">
        <v>4</v>
      </c>
      <c r="G747">
        <v>100</v>
      </c>
      <c r="H747">
        <v>75</v>
      </c>
      <c r="I747" t="s">
        <v>751</v>
      </c>
      <c r="J747">
        <v>70</v>
      </c>
      <c r="K747" t="s">
        <v>511</v>
      </c>
    </row>
    <row r="748" spans="1:11" x14ac:dyDescent="0.25">
      <c r="A748" t="s">
        <v>182</v>
      </c>
      <c r="B748" t="s">
        <v>564</v>
      </c>
      <c r="C748" t="s">
        <v>21</v>
      </c>
      <c r="D748" t="s">
        <v>584</v>
      </c>
      <c r="E748">
        <v>7.5</v>
      </c>
      <c r="F748">
        <v>3</v>
      </c>
      <c r="G748">
        <v>80</v>
      </c>
      <c r="H748" t="s">
        <v>632</v>
      </c>
      <c r="I748">
        <v>20</v>
      </c>
      <c r="J748">
        <v>30</v>
      </c>
      <c r="K748" t="s">
        <v>26</v>
      </c>
    </row>
    <row r="749" spans="1:11" x14ac:dyDescent="0.25">
      <c r="A749" t="s">
        <v>356</v>
      </c>
      <c r="B749" t="s">
        <v>624</v>
      </c>
      <c r="C749" t="s">
        <v>23</v>
      </c>
      <c r="D749">
        <v>4</v>
      </c>
      <c r="E749">
        <v>4</v>
      </c>
      <c r="F749">
        <v>10</v>
      </c>
      <c r="G749">
        <v>60</v>
      </c>
      <c r="H749">
        <v>80</v>
      </c>
      <c r="I749">
        <v>70</v>
      </c>
      <c r="J749">
        <v>10</v>
      </c>
      <c r="K749" t="s">
        <v>443</v>
      </c>
    </row>
    <row r="750" spans="1:11" x14ac:dyDescent="0.25">
      <c r="A750" t="s">
        <v>138</v>
      </c>
      <c r="B750" t="s">
        <v>752</v>
      </c>
      <c r="C750" t="s">
        <v>21</v>
      </c>
      <c r="D750">
        <v>9.5</v>
      </c>
      <c r="E750">
        <v>7</v>
      </c>
      <c r="F750">
        <v>7</v>
      </c>
      <c r="G750">
        <v>100</v>
      </c>
      <c r="H750">
        <v>90</v>
      </c>
      <c r="I750">
        <v>90</v>
      </c>
      <c r="J750">
        <v>50</v>
      </c>
      <c r="K750" t="s">
        <v>14</v>
      </c>
    </row>
    <row r="751" spans="1:11" x14ac:dyDescent="0.25">
      <c r="A751" t="s">
        <v>41</v>
      </c>
      <c r="B751" t="s">
        <v>730</v>
      </c>
      <c r="C751" t="s">
        <v>28</v>
      </c>
      <c r="D751">
        <v>8</v>
      </c>
      <c r="E751">
        <v>7.5</v>
      </c>
      <c r="F751">
        <v>4</v>
      </c>
      <c r="G751">
        <v>50</v>
      </c>
      <c r="H751">
        <v>90</v>
      </c>
      <c r="I751" t="s">
        <v>593</v>
      </c>
      <c r="J751">
        <v>70</v>
      </c>
      <c r="K751" t="s">
        <v>16</v>
      </c>
    </row>
    <row r="752" spans="1:11" x14ac:dyDescent="0.25">
      <c r="A752" t="s">
        <v>333</v>
      </c>
      <c r="B752" t="s">
        <v>734</v>
      </c>
      <c r="C752" t="s">
        <v>23</v>
      </c>
      <c r="D752">
        <v>6</v>
      </c>
      <c r="E752">
        <v>5.5</v>
      </c>
      <c r="F752">
        <v>8</v>
      </c>
      <c r="G752">
        <v>80</v>
      </c>
      <c r="H752">
        <v>90</v>
      </c>
      <c r="I752">
        <v>60</v>
      </c>
      <c r="J752">
        <v>80</v>
      </c>
      <c r="K752" t="s">
        <v>30</v>
      </c>
    </row>
    <row r="753" spans="1:11" x14ac:dyDescent="0.25">
      <c r="A753" t="s">
        <v>280</v>
      </c>
      <c r="B753" t="s">
        <v>705</v>
      </c>
      <c r="C753" t="s">
        <v>28</v>
      </c>
      <c r="D753" t="s">
        <v>497</v>
      </c>
      <c r="E753">
        <v>5.5</v>
      </c>
      <c r="F753" t="s">
        <v>461</v>
      </c>
      <c r="G753">
        <v>80</v>
      </c>
      <c r="H753">
        <v>75</v>
      </c>
      <c r="I753">
        <v>90</v>
      </c>
      <c r="J753">
        <v>40</v>
      </c>
      <c r="K753" t="s">
        <v>16</v>
      </c>
    </row>
    <row r="754" spans="1:11" x14ac:dyDescent="0.25">
      <c r="A754" t="s">
        <v>357</v>
      </c>
      <c r="B754" t="s">
        <v>459</v>
      </c>
      <c r="C754" t="s">
        <v>18</v>
      </c>
      <c r="D754">
        <v>7.5</v>
      </c>
      <c r="E754">
        <v>5</v>
      </c>
      <c r="F754">
        <v>5</v>
      </c>
      <c r="G754">
        <v>100</v>
      </c>
      <c r="H754">
        <v>85</v>
      </c>
      <c r="I754">
        <v>70</v>
      </c>
      <c r="J754">
        <v>60</v>
      </c>
      <c r="K754" t="s">
        <v>508</v>
      </c>
    </row>
    <row r="755" spans="1:11" x14ac:dyDescent="0.25">
      <c r="A755" t="s">
        <v>358</v>
      </c>
      <c r="B755" t="s">
        <v>559</v>
      </c>
      <c r="C755" t="s">
        <v>684</v>
      </c>
      <c r="D755">
        <v>6</v>
      </c>
      <c r="E755">
        <v>4</v>
      </c>
      <c r="F755">
        <v>8</v>
      </c>
      <c r="G755">
        <v>60</v>
      </c>
      <c r="H755">
        <v>75</v>
      </c>
      <c r="I755">
        <v>30</v>
      </c>
      <c r="J755">
        <v>80</v>
      </c>
      <c r="K755" t="s">
        <v>14</v>
      </c>
    </row>
    <row r="756" spans="1:11" x14ac:dyDescent="0.25">
      <c r="A756" t="s">
        <v>244</v>
      </c>
      <c r="B756" t="s">
        <v>564</v>
      </c>
      <c r="C756" t="s">
        <v>18</v>
      </c>
      <c r="D756">
        <v>5.5</v>
      </c>
      <c r="E756">
        <v>4.5</v>
      </c>
      <c r="F756">
        <v>9</v>
      </c>
      <c r="G756">
        <v>50</v>
      </c>
      <c r="H756">
        <v>80</v>
      </c>
      <c r="I756" t="s">
        <v>547</v>
      </c>
      <c r="J756" t="s">
        <v>435</v>
      </c>
      <c r="K756" t="s">
        <v>26</v>
      </c>
    </row>
    <row r="757" spans="1:11" x14ac:dyDescent="0.25">
      <c r="A757" t="s">
        <v>166</v>
      </c>
      <c r="B757" t="s">
        <v>677</v>
      </c>
      <c r="C757" t="s">
        <v>36</v>
      </c>
      <c r="D757">
        <v>10</v>
      </c>
      <c r="E757">
        <v>4.5</v>
      </c>
      <c r="F757">
        <v>6</v>
      </c>
      <c r="G757" t="s">
        <v>731</v>
      </c>
      <c r="H757">
        <v>90</v>
      </c>
      <c r="I757">
        <v>40</v>
      </c>
      <c r="J757">
        <v>20</v>
      </c>
      <c r="K757" t="s">
        <v>16</v>
      </c>
    </row>
    <row r="758" spans="1:11" x14ac:dyDescent="0.25">
      <c r="A758" t="s">
        <v>267</v>
      </c>
      <c r="B758" t="s">
        <v>733</v>
      </c>
      <c r="C758" t="s">
        <v>38</v>
      </c>
      <c r="D758">
        <v>6.5</v>
      </c>
      <c r="E758">
        <v>5</v>
      </c>
      <c r="F758">
        <v>1</v>
      </c>
      <c r="G758">
        <v>90</v>
      </c>
      <c r="H758">
        <v>80</v>
      </c>
      <c r="I758">
        <v>30</v>
      </c>
      <c r="J758">
        <v>90</v>
      </c>
      <c r="K758" t="s">
        <v>16</v>
      </c>
    </row>
    <row r="759" spans="1:11" x14ac:dyDescent="0.25">
      <c r="A759" t="s">
        <v>359</v>
      </c>
      <c r="B759" t="s">
        <v>450</v>
      </c>
      <c r="C759" t="s">
        <v>38</v>
      </c>
      <c r="D759">
        <v>7.5</v>
      </c>
      <c r="E759">
        <v>7.5</v>
      </c>
      <c r="F759">
        <v>2</v>
      </c>
      <c r="G759">
        <v>90</v>
      </c>
      <c r="H759">
        <v>90</v>
      </c>
      <c r="I759">
        <v>20</v>
      </c>
      <c r="J759">
        <v>90</v>
      </c>
      <c r="K759" t="s">
        <v>526</v>
      </c>
    </row>
    <row r="760" spans="1:11" x14ac:dyDescent="0.25">
      <c r="A760" t="s">
        <v>80</v>
      </c>
      <c r="B760" t="s">
        <v>752</v>
      </c>
      <c r="C760" t="s">
        <v>729</v>
      </c>
      <c r="D760">
        <v>4.5</v>
      </c>
      <c r="E760" t="s">
        <v>598</v>
      </c>
      <c r="F760">
        <v>6</v>
      </c>
      <c r="G760">
        <v>100</v>
      </c>
      <c r="H760">
        <v>80</v>
      </c>
      <c r="I760">
        <v>80</v>
      </c>
      <c r="J760">
        <v>90</v>
      </c>
      <c r="K760" t="s">
        <v>470</v>
      </c>
    </row>
    <row r="761" spans="1:11" x14ac:dyDescent="0.25">
      <c r="A761" t="s">
        <v>37</v>
      </c>
      <c r="B761" t="s">
        <v>594</v>
      </c>
      <c r="C761" t="s">
        <v>21</v>
      </c>
      <c r="D761">
        <v>6.5</v>
      </c>
      <c r="E761">
        <v>5</v>
      </c>
      <c r="F761">
        <v>3</v>
      </c>
      <c r="G761">
        <v>60</v>
      </c>
      <c r="H761">
        <v>85</v>
      </c>
      <c r="I761">
        <v>70</v>
      </c>
      <c r="J761">
        <v>10</v>
      </c>
      <c r="K761" t="s">
        <v>26</v>
      </c>
    </row>
    <row r="762" spans="1:11" x14ac:dyDescent="0.25">
      <c r="A762" t="s">
        <v>90</v>
      </c>
      <c r="B762" t="s">
        <v>705</v>
      </c>
      <c r="C762" t="s">
        <v>18</v>
      </c>
      <c r="D762">
        <v>8</v>
      </c>
      <c r="E762">
        <v>5</v>
      </c>
      <c r="F762">
        <v>2</v>
      </c>
      <c r="G762" t="s">
        <v>563</v>
      </c>
      <c r="H762">
        <v>95</v>
      </c>
      <c r="I762">
        <v>70</v>
      </c>
      <c r="J762">
        <v>60</v>
      </c>
      <c r="K762" t="s">
        <v>26</v>
      </c>
    </row>
    <row r="763" spans="1:11" x14ac:dyDescent="0.25">
      <c r="A763" t="s">
        <v>278</v>
      </c>
      <c r="B763" t="s">
        <v>522</v>
      </c>
      <c r="C763" t="s">
        <v>28</v>
      </c>
      <c r="D763">
        <v>7</v>
      </c>
      <c r="E763">
        <v>7</v>
      </c>
      <c r="F763">
        <v>4</v>
      </c>
      <c r="G763">
        <v>80</v>
      </c>
      <c r="H763">
        <v>85</v>
      </c>
      <c r="I763">
        <v>70</v>
      </c>
      <c r="J763">
        <v>80</v>
      </c>
      <c r="K763" t="s">
        <v>16</v>
      </c>
    </row>
    <row r="764" spans="1:11" x14ac:dyDescent="0.25">
      <c r="A764" t="s">
        <v>161</v>
      </c>
      <c r="B764" t="s">
        <v>675</v>
      </c>
      <c r="C764" t="s">
        <v>13</v>
      </c>
      <c r="D764">
        <v>5</v>
      </c>
      <c r="E764">
        <v>4</v>
      </c>
      <c r="F764">
        <v>9</v>
      </c>
      <c r="G764">
        <v>50</v>
      </c>
      <c r="H764" t="s">
        <v>519</v>
      </c>
      <c r="I764">
        <v>60</v>
      </c>
      <c r="J764">
        <v>70</v>
      </c>
      <c r="K764" t="s">
        <v>470</v>
      </c>
    </row>
    <row r="765" spans="1:11" x14ac:dyDescent="0.25">
      <c r="A765" t="s">
        <v>75</v>
      </c>
      <c r="B765" t="s">
        <v>703</v>
      </c>
      <c r="C765" t="s">
        <v>13</v>
      </c>
      <c r="D765" t="s">
        <v>515</v>
      </c>
      <c r="E765">
        <v>4</v>
      </c>
      <c r="F765">
        <v>3</v>
      </c>
      <c r="G765">
        <v>50</v>
      </c>
      <c r="H765">
        <v>95</v>
      </c>
      <c r="I765">
        <v>90</v>
      </c>
      <c r="J765">
        <v>50</v>
      </c>
      <c r="K765" t="s">
        <v>511</v>
      </c>
    </row>
    <row r="766" spans="1:11" x14ac:dyDescent="0.25">
      <c r="A766" t="s">
        <v>360</v>
      </c>
      <c r="B766" t="s">
        <v>503</v>
      </c>
      <c r="C766" t="s">
        <v>18</v>
      </c>
      <c r="D766" t="s">
        <v>580</v>
      </c>
      <c r="E766">
        <v>6</v>
      </c>
      <c r="F766">
        <v>6</v>
      </c>
      <c r="G766">
        <v>50</v>
      </c>
      <c r="H766">
        <v>100</v>
      </c>
      <c r="I766">
        <v>50</v>
      </c>
      <c r="J766">
        <v>90</v>
      </c>
      <c r="K766" t="s">
        <v>16</v>
      </c>
    </row>
    <row r="767" spans="1:11" x14ac:dyDescent="0.25">
      <c r="A767" t="s">
        <v>240</v>
      </c>
      <c r="B767" t="s">
        <v>749</v>
      </c>
      <c r="C767" t="s">
        <v>36</v>
      </c>
      <c r="D767" t="s">
        <v>454</v>
      </c>
      <c r="E767" t="s">
        <v>600</v>
      </c>
      <c r="F767">
        <v>9</v>
      </c>
      <c r="G767">
        <v>90</v>
      </c>
      <c r="I767">
        <v>80</v>
      </c>
      <c r="J767">
        <v>60</v>
      </c>
      <c r="K767" t="s">
        <v>30</v>
      </c>
    </row>
    <row r="768" spans="1:11" x14ac:dyDescent="0.25">
      <c r="A768" t="s">
        <v>361</v>
      </c>
      <c r="B768" t="s">
        <v>762</v>
      </c>
      <c r="C768" t="s">
        <v>34</v>
      </c>
      <c r="D768">
        <v>4</v>
      </c>
      <c r="E768">
        <v>4</v>
      </c>
      <c r="F768">
        <v>7</v>
      </c>
      <c r="G768">
        <v>100</v>
      </c>
      <c r="H768">
        <v>95</v>
      </c>
      <c r="I768">
        <v>30</v>
      </c>
      <c r="J768">
        <v>90</v>
      </c>
      <c r="K768" t="s">
        <v>16</v>
      </c>
    </row>
    <row r="769" spans="1:11" x14ac:dyDescent="0.25">
      <c r="A769" t="s">
        <v>362</v>
      </c>
      <c r="B769" t="s">
        <v>695</v>
      </c>
      <c r="C769" t="s">
        <v>34</v>
      </c>
      <c r="D769">
        <v>8</v>
      </c>
      <c r="E769">
        <v>8</v>
      </c>
      <c r="F769">
        <v>5</v>
      </c>
      <c r="G769" t="s">
        <v>632</v>
      </c>
      <c r="H769">
        <v>100</v>
      </c>
      <c r="I769">
        <v>30</v>
      </c>
      <c r="J769">
        <v>10</v>
      </c>
      <c r="K769" t="s">
        <v>475</v>
      </c>
    </row>
    <row r="770" spans="1:11" x14ac:dyDescent="0.25">
      <c r="A770" t="s">
        <v>171</v>
      </c>
      <c r="B770" t="s">
        <v>564</v>
      </c>
      <c r="C770" t="s">
        <v>28</v>
      </c>
      <c r="D770">
        <v>9.5</v>
      </c>
      <c r="E770">
        <v>7</v>
      </c>
      <c r="F770">
        <v>9</v>
      </c>
      <c r="G770">
        <v>100</v>
      </c>
      <c r="H770" t="s">
        <v>563</v>
      </c>
      <c r="I770">
        <v>60</v>
      </c>
      <c r="J770" t="s">
        <v>721</v>
      </c>
      <c r="K770" t="s">
        <v>16</v>
      </c>
    </row>
    <row r="771" spans="1:11" x14ac:dyDescent="0.25">
      <c r="A771" t="s">
        <v>363</v>
      </c>
      <c r="B771" t="s">
        <v>450</v>
      </c>
      <c r="C771" t="s">
        <v>36</v>
      </c>
      <c r="D771">
        <v>10</v>
      </c>
      <c r="E771">
        <v>9</v>
      </c>
      <c r="F771">
        <v>2</v>
      </c>
      <c r="G771">
        <v>70</v>
      </c>
      <c r="H771">
        <v>90</v>
      </c>
      <c r="I771">
        <v>10</v>
      </c>
      <c r="J771">
        <v>80</v>
      </c>
      <c r="K771" t="s">
        <v>19</v>
      </c>
    </row>
    <row r="772" spans="1:11" x14ac:dyDescent="0.25">
      <c r="A772" t="s">
        <v>258</v>
      </c>
      <c r="B772" t="s">
        <v>777</v>
      </c>
      <c r="C772" t="s">
        <v>36</v>
      </c>
      <c r="D772">
        <v>8.5</v>
      </c>
      <c r="E772" t="s">
        <v>580</v>
      </c>
      <c r="F772">
        <v>10</v>
      </c>
      <c r="G772">
        <v>70</v>
      </c>
      <c r="H772" t="s">
        <v>519</v>
      </c>
      <c r="I772">
        <v>50</v>
      </c>
      <c r="J772">
        <v>30</v>
      </c>
      <c r="K772" t="s">
        <v>639</v>
      </c>
    </row>
    <row r="773" spans="1:11" x14ac:dyDescent="0.25">
      <c r="A773" t="s">
        <v>364</v>
      </c>
      <c r="B773" t="s">
        <v>536</v>
      </c>
      <c r="C773" t="s">
        <v>38</v>
      </c>
      <c r="D773">
        <v>8</v>
      </c>
      <c r="E773">
        <v>5.5</v>
      </c>
      <c r="F773">
        <v>6</v>
      </c>
      <c r="G773">
        <v>50</v>
      </c>
      <c r="H773">
        <v>75</v>
      </c>
      <c r="I773">
        <v>70</v>
      </c>
      <c r="J773">
        <v>70</v>
      </c>
      <c r="K773" t="s">
        <v>14</v>
      </c>
    </row>
    <row r="774" spans="1:11" x14ac:dyDescent="0.25">
      <c r="A774" t="s">
        <v>75</v>
      </c>
      <c r="B774" t="s">
        <v>590</v>
      </c>
      <c r="C774" t="s">
        <v>507</v>
      </c>
      <c r="D774">
        <v>5</v>
      </c>
      <c r="E774">
        <v>4.5</v>
      </c>
      <c r="F774">
        <v>4</v>
      </c>
      <c r="G774">
        <v>50</v>
      </c>
      <c r="H774">
        <v>80</v>
      </c>
      <c r="I774">
        <v>90</v>
      </c>
      <c r="J774">
        <v>70</v>
      </c>
      <c r="K774" t="s">
        <v>16</v>
      </c>
    </row>
    <row r="775" spans="1:11" x14ac:dyDescent="0.25">
      <c r="A775" t="s">
        <v>31</v>
      </c>
      <c r="B775" t="s">
        <v>766</v>
      </c>
      <c r="C775" t="s">
        <v>18</v>
      </c>
      <c r="D775">
        <v>7.5</v>
      </c>
      <c r="E775">
        <v>7</v>
      </c>
      <c r="F775">
        <v>8</v>
      </c>
      <c r="G775" t="s">
        <v>552</v>
      </c>
      <c r="H775" t="s">
        <v>467</v>
      </c>
      <c r="I775">
        <v>70</v>
      </c>
      <c r="J775">
        <v>30</v>
      </c>
      <c r="K775" t="s">
        <v>26</v>
      </c>
    </row>
    <row r="776" spans="1:11" x14ac:dyDescent="0.25">
      <c r="A776" t="s">
        <v>356</v>
      </c>
      <c r="B776" t="s">
        <v>486</v>
      </c>
      <c r="C776" t="s">
        <v>23</v>
      </c>
      <c r="D776">
        <v>5</v>
      </c>
      <c r="E776">
        <v>5</v>
      </c>
      <c r="F776">
        <v>9</v>
      </c>
      <c r="G776">
        <v>50</v>
      </c>
      <c r="H776">
        <v>95</v>
      </c>
      <c r="I776">
        <v>40</v>
      </c>
      <c r="J776">
        <v>80</v>
      </c>
      <c r="K776" t="s">
        <v>30</v>
      </c>
    </row>
    <row r="777" spans="1:11" x14ac:dyDescent="0.25">
      <c r="A777" t="s">
        <v>116</v>
      </c>
      <c r="B777" t="s">
        <v>453</v>
      </c>
      <c r="C777" t="s">
        <v>34</v>
      </c>
      <c r="D777">
        <v>8</v>
      </c>
      <c r="E777">
        <v>6.5</v>
      </c>
      <c r="F777">
        <v>2</v>
      </c>
      <c r="G777">
        <v>80</v>
      </c>
      <c r="H777">
        <v>70</v>
      </c>
      <c r="I777">
        <v>20</v>
      </c>
      <c r="J777">
        <v>60</v>
      </c>
      <c r="K777" t="s">
        <v>639</v>
      </c>
    </row>
    <row r="778" spans="1:11" x14ac:dyDescent="0.25">
      <c r="A778" t="s">
        <v>232</v>
      </c>
      <c r="B778" t="s">
        <v>510</v>
      </c>
      <c r="C778" t="s">
        <v>18</v>
      </c>
      <c r="D778">
        <v>5</v>
      </c>
      <c r="E778" t="s">
        <v>588</v>
      </c>
      <c r="F778">
        <v>6</v>
      </c>
      <c r="G778">
        <v>70</v>
      </c>
      <c r="H778">
        <v>80</v>
      </c>
      <c r="I778">
        <v>50</v>
      </c>
      <c r="J778">
        <v>80</v>
      </c>
      <c r="K778" t="s">
        <v>14</v>
      </c>
    </row>
    <row r="779" spans="1:11" x14ac:dyDescent="0.25">
      <c r="A779" t="s">
        <v>170</v>
      </c>
      <c r="B779" t="s">
        <v>462</v>
      </c>
      <c r="C779" t="s">
        <v>28</v>
      </c>
      <c r="D779">
        <v>7</v>
      </c>
      <c r="E779">
        <v>4</v>
      </c>
      <c r="F779">
        <v>5</v>
      </c>
      <c r="G779">
        <v>60</v>
      </c>
      <c r="H779">
        <v>75</v>
      </c>
      <c r="I779">
        <v>80</v>
      </c>
      <c r="J779">
        <v>10</v>
      </c>
      <c r="K779" t="s">
        <v>508</v>
      </c>
    </row>
    <row r="780" spans="1:11" x14ac:dyDescent="0.25">
      <c r="A780" t="s">
        <v>140</v>
      </c>
      <c r="B780" t="s">
        <v>744</v>
      </c>
      <c r="C780" t="s">
        <v>18</v>
      </c>
      <c r="D780">
        <v>7</v>
      </c>
      <c r="E780">
        <v>5.5</v>
      </c>
      <c r="F780">
        <v>10</v>
      </c>
      <c r="G780">
        <v>90</v>
      </c>
      <c r="H780">
        <v>85</v>
      </c>
      <c r="I780">
        <v>60</v>
      </c>
      <c r="J780">
        <v>70</v>
      </c>
      <c r="K780" t="s">
        <v>475</v>
      </c>
    </row>
    <row r="781" spans="1:11" x14ac:dyDescent="0.25">
      <c r="A781" t="s">
        <v>93</v>
      </c>
      <c r="B781" t="s">
        <v>447</v>
      </c>
      <c r="C781" t="s">
        <v>739</v>
      </c>
      <c r="D781">
        <v>8</v>
      </c>
      <c r="E781">
        <v>7.5</v>
      </c>
      <c r="F781" t="s">
        <v>461</v>
      </c>
      <c r="H781">
        <v>75</v>
      </c>
      <c r="I781">
        <v>60</v>
      </c>
      <c r="J781">
        <v>20</v>
      </c>
      <c r="K781" t="s">
        <v>16</v>
      </c>
    </row>
    <row r="782" spans="1:11" x14ac:dyDescent="0.25">
      <c r="A782" t="s">
        <v>119</v>
      </c>
      <c r="B782" t="s">
        <v>596</v>
      </c>
      <c r="C782" t="s">
        <v>23</v>
      </c>
      <c r="D782">
        <v>7</v>
      </c>
      <c r="E782">
        <v>5</v>
      </c>
      <c r="F782">
        <v>9</v>
      </c>
      <c r="G782">
        <v>100</v>
      </c>
      <c r="H782">
        <v>85</v>
      </c>
      <c r="I782" t="s">
        <v>547</v>
      </c>
      <c r="J782">
        <v>20</v>
      </c>
      <c r="K782" t="s">
        <v>26</v>
      </c>
    </row>
    <row r="783" spans="1:11" x14ac:dyDescent="0.25">
      <c r="A783" t="s">
        <v>107</v>
      </c>
      <c r="B783" t="s">
        <v>752</v>
      </c>
      <c r="C783" t="s">
        <v>23</v>
      </c>
      <c r="D783">
        <v>10</v>
      </c>
      <c r="E783">
        <v>10</v>
      </c>
      <c r="F783">
        <v>5</v>
      </c>
      <c r="G783">
        <v>100</v>
      </c>
      <c r="H783">
        <v>70</v>
      </c>
      <c r="I783" t="s">
        <v>464</v>
      </c>
      <c r="J783">
        <v>20</v>
      </c>
      <c r="K783" t="s">
        <v>511</v>
      </c>
    </row>
    <row r="784" spans="1:11" x14ac:dyDescent="0.25">
      <c r="A784" t="s">
        <v>306</v>
      </c>
      <c r="B784" t="s">
        <v>510</v>
      </c>
      <c r="C784" t="s">
        <v>34</v>
      </c>
      <c r="D784">
        <v>5.5</v>
      </c>
      <c r="E784">
        <v>5.5</v>
      </c>
      <c r="F784">
        <v>9</v>
      </c>
      <c r="G784">
        <v>50</v>
      </c>
      <c r="H784">
        <v>95</v>
      </c>
      <c r="I784">
        <v>90</v>
      </c>
      <c r="J784">
        <v>30</v>
      </c>
      <c r="K784" t="s">
        <v>14</v>
      </c>
    </row>
    <row r="785" spans="1:11" x14ac:dyDescent="0.25">
      <c r="A785" t="s">
        <v>223</v>
      </c>
      <c r="B785" t="s">
        <v>488</v>
      </c>
      <c r="C785" t="s">
        <v>670</v>
      </c>
      <c r="D785">
        <v>9.5</v>
      </c>
      <c r="E785">
        <v>8.5</v>
      </c>
      <c r="F785">
        <v>8</v>
      </c>
      <c r="G785">
        <v>90</v>
      </c>
      <c r="H785">
        <v>90</v>
      </c>
      <c r="I785" t="s">
        <v>647</v>
      </c>
      <c r="J785">
        <v>70</v>
      </c>
      <c r="K785" t="s">
        <v>16</v>
      </c>
    </row>
    <row r="786" spans="1:11" x14ac:dyDescent="0.25">
      <c r="A786" t="s">
        <v>329</v>
      </c>
      <c r="B786" t="s">
        <v>680</v>
      </c>
      <c r="C786" t="s">
        <v>34</v>
      </c>
      <c r="D786">
        <v>6.5</v>
      </c>
      <c r="E786">
        <v>5.5</v>
      </c>
      <c r="F786">
        <v>3</v>
      </c>
      <c r="G786" t="s">
        <v>458</v>
      </c>
      <c r="H786">
        <v>100</v>
      </c>
      <c r="I786">
        <v>90</v>
      </c>
      <c r="J786">
        <v>60</v>
      </c>
      <c r="K786" t="s">
        <v>487</v>
      </c>
    </row>
    <row r="787" spans="1:11" x14ac:dyDescent="0.25">
      <c r="A787" t="s">
        <v>32</v>
      </c>
      <c r="B787" t="s">
        <v>735</v>
      </c>
      <c r="C787" t="s">
        <v>13</v>
      </c>
      <c r="D787">
        <v>4.5</v>
      </c>
      <c r="E787" t="s">
        <v>598</v>
      </c>
      <c r="F787">
        <v>5</v>
      </c>
      <c r="G787">
        <v>60</v>
      </c>
      <c r="H787">
        <v>80</v>
      </c>
      <c r="I787">
        <v>20</v>
      </c>
      <c r="J787" t="s">
        <v>498</v>
      </c>
      <c r="K787" t="s">
        <v>19</v>
      </c>
    </row>
    <row r="788" spans="1:11" x14ac:dyDescent="0.25">
      <c r="A788" t="s">
        <v>62</v>
      </c>
      <c r="B788" t="s">
        <v>517</v>
      </c>
      <c r="C788" t="s">
        <v>28</v>
      </c>
      <c r="D788">
        <v>4</v>
      </c>
      <c r="E788">
        <v>4</v>
      </c>
      <c r="F788">
        <v>3</v>
      </c>
      <c r="G788">
        <v>100</v>
      </c>
      <c r="H788">
        <v>70</v>
      </c>
      <c r="I788">
        <v>50</v>
      </c>
      <c r="J788">
        <v>70</v>
      </c>
      <c r="K788" t="s">
        <v>526</v>
      </c>
    </row>
    <row r="789" spans="1:11" x14ac:dyDescent="0.25">
      <c r="A789" t="s">
        <v>170</v>
      </c>
      <c r="B789" t="s">
        <v>603</v>
      </c>
      <c r="C789" t="s">
        <v>507</v>
      </c>
      <c r="D789" t="s">
        <v>489</v>
      </c>
      <c r="E789">
        <v>5</v>
      </c>
      <c r="F789">
        <v>7</v>
      </c>
      <c r="G789" t="s">
        <v>731</v>
      </c>
      <c r="H789">
        <v>75</v>
      </c>
      <c r="I789">
        <v>40</v>
      </c>
      <c r="J789">
        <v>40</v>
      </c>
      <c r="K789" t="s">
        <v>30</v>
      </c>
    </row>
    <row r="790" spans="1:11" x14ac:dyDescent="0.25">
      <c r="A790" t="s">
        <v>213</v>
      </c>
      <c r="B790" t="s">
        <v>778</v>
      </c>
      <c r="C790" t="s">
        <v>474</v>
      </c>
      <c r="D790">
        <v>4</v>
      </c>
      <c r="E790">
        <v>4</v>
      </c>
      <c r="F790" t="s">
        <v>754</v>
      </c>
      <c r="G790">
        <v>80</v>
      </c>
      <c r="H790" t="s">
        <v>632</v>
      </c>
      <c r="I790">
        <v>80</v>
      </c>
      <c r="J790">
        <v>10</v>
      </c>
      <c r="K790" t="s">
        <v>30</v>
      </c>
    </row>
    <row r="791" spans="1:11" x14ac:dyDescent="0.25">
      <c r="A791" t="s">
        <v>79</v>
      </c>
      <c r="B791" t="s">
        <v>444</v>
      </c>
      <c r="C791" t="s">
        <v>13</v>
      </c>
      <c r="D791">
        <v>8</v>
      </c>
      <c r="E791">
        <v>4.5</v>
      </c>
      <c r="F791">
        <v>4</v>
      </c>
      <c r="G791">
        <v>90</v>
      </c>
      <c r="H791">
        <v>95</v>
      </c>
      <c r="I791">
        <v>30</v>
      </c>
      <c r="J791">
        <v>50</v>
      </c>
      <c r="K791" t="s">
        <v>16</v>
      </c>
    </row>
    <row r="792" spans="1:11" x14ac:dyDescent="0.25">
      <c r="A792" t="s">
        <v>288</v>
      </c>
      <c r="B792" t="s">
        <v>762</v>
      </c>
      <c r="C792" t="s">
        <v>13</v>
      </c>
      <c r="D792">
        <v>9</v>
      </c>
      <c r="E792">
        <v>8</v>
      </c>
      <c r="F792">
        <v>4</v>
      </c>
      <c r="G792">
        <v>60</v>
      </c>
      <c r="H792">
        <v>80</v>
      </c>
      <c r="I792">
        <v>90</v>
      </c>
      <c r="J792">
        <v>30</v>
      </c>
      <c r="K792" t="s">
        <v>26</v>
      </c>
    </row>
    <row r="793" spans="1:11" x14ac:dyDescent="0.25">
      <c r="A793" t="s">
        <v>129</v>
      </c>
      <c r="B793" t="s">
        <v>649</v>
      </c>
      <c r="C793" t="s">
        <v>21</v>
      </c>
      <c r="D793">
        <v>4</v>
      </c>
      <c r="E793">
        <v>4</v>
      </c>
      <c r="F793">
        <v>8</v>
      </c>
      <c r="G793">
        <v>70</v>
      </c>
      <c r="H793">
        <v>95</v>
      </c>
      <c r="I793" t="s">
        <v>712</v>
      </c>
      <c r="J793">
        <v>10</v>
      </c>
      <c r="K793" t="s">
        <v>14</v>
      </c>
    </row>
    <row r="794" spans="1:11" x14ac:dyDescent="0.25">
      <c r="A794" t="s">
        <v>351</v>
      </c>
      <c r="B794" t="s">
        <v>607</v>
      </c>
      <c r="C794" t="s">
        <v>18</v>
      </c>
      <c r="D794">
        <v>6</v>
      </c>
      <c r="E794">
        <v>5.5</v>
      </c>
      <c r="F794">
        <v>6</v>
      </c>
      <c r="G794">
        <v>60</v>
      </c>
      <c r="H794">
        <v>90</v>
      </c>
      <c r="I794">
        <v>90</v>
      </c>
      <c r="J794">
        <v>50</v>
      </c>
      <c r="K794" t="s">
        <v>14</v>
      </c>
    </row>
    <row r="795" spans="1:11" x14ac:dyDescent="0.25">
      <c r="A795" t="s">
        <v>365</v>
      </c>
      <c r="B795" t="s">
        <v>767</v>
      </c>
      <c r="C795" t="s">
        <v>34</v>
      </c>
      <c r="D795">
        <v>8.5</v>
      </c>
      <c r="E795" t="s">
        <v>495</v>
      </c>
      <c r="F795">
        <v>5</v>
      </c>
      <c r="G795">
        <v>80</v>
      </c>
      <c r="H795">
        <v>95</v>
      </c>
      <c r="I795">
        <v>20</v>
      </c>
      <c r="J795">
        <v>30</v>
      </c>
      <c r="K795" t="s">
        <v>16</v>
      </c>
    </row>
    <row r="796" spans="1:11" x14ac:dyDescent="0.25">
      <c r="A796" t="s">
        <v>98</v>
      </c>
      <c r="B796" t="s">
        <v>559</v>
      </c>
      <c r="C796" t="s">
        <v>621</v>
      </c>
      <c r="D796">
        <v>8.5</v>
      </c>
      <c r="E796" t="s">
        <v>580</v>
      </c>
      <c r="F796">
        <v>6</v>
      </c>
      <c r="G796">
        <v>70</v>
      </c>
      <c r="H796">
        <v>95</v>
      </c>
      <c r="I796">
        <v>50</v>
      </c>
      <c r="J796">
        <v>80</v>
      </c>
      <c r="K796" t="s">
        <v>19</v>
      </c>
    </row>
    <row r="797" spans="1:11" x14ac:dyDescent="0.25">
      <c r="A797" t="s">
        <v>54</v>
      </c>
      <c r="B797" t="s">
        <v>565</v>
      </c>
      <c r="C797" t="s">
        <v>21</v>
      </c>
      <c r="D797">
        <v>6.5</v>
      </c>
      <c r="E797">
        <v>4.5</v>
      </c>
      <c r="F797" t="s">
        <v>754</v>
      </c>
      <c r="G797">
        <v>70</v>
      </c>
      <c r="H797">
        <v>70</v>
      </c>
      <c r="I797">
        <v>30</v>
      </c>
      <c r="J797">
        <v>10</v>
      </c>
      <c r="K797" t="s">
        <v>16</v>
      </c>
    </row>
    <row r="798" spans="1:11" x14ac:dyDescent="0.25">
      <c r="A798" t="s">
        <v>285</v>
      </c>
      <c r="B798" t="s">
        <v>702</v>
      </c>
      <c r="C798" t="s">
        <v>502</v>
      </c>
      <c r="D798">
        <v>9</v>
      </c>
      <c r="E798" t="s">
        <v>448</v>
      </c>
      <c r="F798">
        <v>7</v>
      </c>
      <c r="G798">
        <v>100</v>
      </c>
      <c r="H798">
        <v>95</v>
      </c>
      <c r="I798">
        <v>80</v>
      </c>
      <c r="J798">
        <v>70</v>
      </c>
      <c r="K798" t="s">
        <v>480</v>
      </c>
    </row>
    <row r="799" spans="1:11" x14ac:dyDescent="0.25">
      <c r="A799" t="s">
        <v>118</v>
      </c>
      <c r="B799" t="s">
        <v>473</v>
      </c>
      <c r="C799" t="s">
        <v>18</v>
      </c>
      <c r="D799">
        <v>4.5</v>
      </c>
      <c r="E799">
        <v>4</v>
      </c>
      <c r="F799">
        <v>8</v>
      </c>
      <c r="G799">
        <v>50</v>
      </c>
      <c r="H799">
        <v>80</v>
      </c>
      <c r="I799">
        <v>70</v>
      </c>
      <c r="J799">
        <v>60</v>
      </c>
      <c r="K799" t="s">
        <v>30</v>
      </c>
    </row>
    <row r="800" spans="1:11" x14ac:dyDescent="0.25">
      <c r="A800" t="s">
        <v>314</v>
      </c>
      <c r="B800" t="s">
        <v>520</v>
      </c>
      <c r="C800" t="s">
        <v>34</v>
      </c>
      <c r="D800">
        <v>4</v>
      </c>
      <c r="E800">
        <v>4</v>
      </c>
      <c r="F800">
        <v>8</v>
      </c>
      <c r="G800">
        <v>60</v>
      </c>
      <c r="H800" t="s">
        <v>652</v>
      </c>
      <c r="I800">
        <v>10</v>
      </c>
      <c r="J800">
        <v>40</v>
      </c>
      <c r="K800" t="s">
        <v>14</v>
      </c>
    </row>
    <row r="801" spans="1:11" x14ac:dyDescent="0.25">
      <c r="A801" t="s">
        <v>360</v>
      </c>
      <c r="B801" t="s">
        <v>591</v>
      </c>
      <c r="C801" t="s">
        <v>28</v>
      </c>
      <c r="D801">
        <v>5.5</v>
      </c>
      <c r="E801">
        <v>4</v>
      </c>
      <c r="F801">
        <v>10</v>
      </c>
      <c r="G801">
        <v>70</v>
      </c>
      <c r="H801" t="s">
        <v>500</v>
      </c>
      <c r="I801">
        <v>40</v>
      </c>
      <c r="J801">
        <v>40</v>
      </c>
      <c r="K801" t="s">
        <v>30</v>
      </c>
    </row>
    <row r="802" spans="1:11" x14ac:dyDescent="0.25">
      <c r="A802" t="s">
        <v>108</v>
      </c>
      <c r="B802" t="s">
        <v>692</v>
      </c>
      <c r="C802" t="s">
        <v>21</v>
      </c>
      <c r="D802" t="s">
        <v>454</v>
      </c>
      <c r="E802">
        <v>5.5</v>
      </c>
      <c r="F802">
        <v>1</v>
      </c>
      <c r="G802">
        <v>100</v>
      </c>
      <c r="H802">
        <v>85</v>
      </c>
      <c r="I802">
        <v>20</v>
      </c>
      <c r="J802">
        <v>50</v>
      </c>
      <c r="K802" t="s">
        <v>16</v>
      </c>
    </row>
    <row r="803" spans="1:11" x14ac:dyDescent="0.25">
      <c r="A803" t="s">
        <v>174</v>
      </c>
      <c r="B803" t="s">
        <v>555</v>
      </c>
      <c r="C803" t="s">
        <v>36</v>
      </c>
      <c r="D803">
        <v>5.5</v>
      </c>
      <c r="E803">
        <v>4.5</v>
      </c>
      <c r="F803" t="s">
        <v>757</v>
      </c>
      <c r="G803">
        <v>60</v>
      </c>
      <c r="H803">
        <v>95</v>
      </c>
      <c r="I803">
        <v>20</v>
      </c>
      <c r="J803">
        <v>30</v>
      </c>
      <c r="K803" t="s">
        <v>19</v>
      </c>
    </row>
    <row r="804" spans="1:11" x14ac:dyDescent="0.25">
      <c r="A804" t="s">
        <v>366</v>
      </c>
      <c r="B804" t="s">
        <v>681</v>
      </c>
      <c r="C804" t="s">
        <v>739</v>
      </c>
      <c r="D804">
        <v>5.5</v>
      </c>
      <c r="E804">
        <v>4</v>
      </c>
      <c r="F804">
        <v>9</v>
      </c>
      <c r="G804">
        <v>70</v>
      </c>
      <c r="H804">
        <v>95</v>
      </c>
      <c r="I804">
        <v>90</v>
      </c>
      <c r="J804">
        <v>80</v>
      </c>
      <c r="K804" t="s">
        <v>475</v>
      </c>
    </row>
    <row r="805" spans="1:11" x14ac:dyDescent="0.25">
      <c r="A805" t="s">
        <v>165</v>
      </c>
      <c r="B805" t="s">
        <v>700</v>
      </c>
      <c r="C805" t="s">
        <v>21</v>
      </c>
      <c r="D805" t="s">
        <v>711</v>
      </c>
      <c r="E805">
        <v>4</v>
      </c>
      <c r="F805">
        <v>6</v>
      </c>
      <c r="G805" t="s">
        <v>552</v>
      </c>
      <c r="H805">
        <v>80</v>
      </c>
      <c r="I805">
        <v>20</v>
      </c>
      <c r="J805" t="s">
        <v>464</v>
      </c>
      <c r="K805" t="s">
        <v>30</v>
      </c>
    </row>
    <row r="806" spans="1:11" x14ac:dyDescent="0.25">
      <c r="A806" t="s">
        <v>39</v>
      </c>
      <c r="B806" t="s">
        <v>779</v>
      </c>
      <c r="C806" t="s">
        <v>23</v>
      </c>
      <c r="D806">
        <v>10</v>
      </c>
      <c r="E806">
        <v>4</v>
      </c>
      <c r="F806">
        <v>4</v>
      </c>
      <c r="G806">
        <v>70</v>
      </c>
      <c r="H806">
        <v>85</v>
      </c>
      <c r="I806">
        <v>90</v>
      </c>
      <c r="J806">
        <v>80</v>
      </c>
      <c r="K806" t="s">
        <v>19</v>
      </c>
    </row>
    <row r="807" spans="1:11" x14ac:dyDescent="0.25">
      <c r="A807" t="s">
        <v>214</v>
      </c>
      <c r="B807" t="s">
        <v>554</v>
      </c>
      <c r="C807" t="s">
        <v>621</v>
      </c>
      <c r="D807" t="s">
        <v>489</v>
      </c>
      <c r="E807">
        <v>4</v>
      </c>
      <c r="F807">
        <v>10</v>
      </c>
      <c r="G807">
        <v>100</v>
      </c>
      <c r="H807">
        <v>75</v>
      </c>
      <c r="I807">
        <v>70</v>
      </c>
      <c r="J807">
        <v>20</v>
      </c>
      <c r="K807" t="s">
        <v>26</v>
      </c>
    </row>
    <row r="808" spans="1:11" x14ac:dyDescent="0.25">
      <c r="A808" t="s">
        <v>780</v>
      </c>
      <c r="B808" t="s">
        <v>601</v>
      </c>
      <c r="C808" t="s">
        <v>36</v>
      </c>
      <c r="D808">
        <v>6</v>
      </c>
      <c r="E808">
        <v>4</v>
      </c>
      <c r="F808">
        <v>2</v>
      </c>
      <c r="G808" t="s">
        <v>519</v>
      </c>
      <c r="H808">
        <v>85</v>
      </c>
      <c r="I808">
        <v>10</v>
      </c>
      <c r="J808">
        <v>60</v>
      </c>
      <c r="K808" t="s">
        <v>19</v>
      </c>
    </row>
    <row r="809" spans="1:11" x14ac:dyDescent="0.25">
      <c r="A809" t="s">
        <v>172</v>
      </c>
      <c r="B809" t="s">
        <v>523</v>
      </c>
      <c r="C809" t="s">
        <v>21</v>
      </c>
      <c r="D809">
        <v>5.5</v>
      </c>
      <c r="E809">
        <v>5</v>
      </c>
      <c r="F809">
        <v>1</v>
      </c>
      <c r="G809">
        <v>90</v>
      </c>
      <c r="H809">
        <v>100</v>
      </c>
      <c r="I809">
        <v>40</v>
      </c>
      <c r="J809" t="s">
        <v>589</v>
      </c>
      <c r="K809" t="s">
        <v>16</v>
      </c>
    </row>
    <row r="810" spans="1:11" x14ac:dyDescent="0.25">
      <c r="A810" t="s">
        <v>295</v>
      </c>
      <c r="B810" t="s">
        <v>658</v>
      </c>
      <c r="C810" t="s">
        <v>38</v>
      </c>
      <c r="D810">
        <v>9</v>
      </c>
      <c r="E810">
        <v>7.5</v>
      </c>
      <c r="F810">
        <v>10</v>
      </c>
      <c r="G810">
        <v>50</v>
      </c>
      <c r="H810">
        <v>70</v>
      </c>
      <c r="I810">
        <v>10</v>
      </c>
      <c r="J810">
        <v>70</v>
      </c>
      <c r="K810" t="s">
        <v>19</v>
      </c>
    </row>
    <row r="811" spans="1:11" x14ac:dyDescent="0.25">
      <c r="A811" t="s">
        <v>367</v>
      </c>
      <c r="B811" t="s">
        <v>579</v>
      </c>
      <c r="C811" t="s">
        <v>23</v>
      </c>
      <c r="D811">
        <v>4</v>
      </c>
      <c r="E811">
        <v>4</v>
      </c>
      <c r="F811">
        <v>1</v>
      </c>
      <c r="G811">
        <v>90</v>
      </c>
      <c r="H811">
        <v>95</v>
      </c>
      <c r="I811">
        <v>70</v>
      </c>
      <c r="J811">
        <v>20</v>
      </c>
      <c r="K811" t="s">
        <v>14</v>
      </c>
    </row>
    <row r="812" spans="1:11" x14ac:dyDescent="0.25">
      <c r="A812" t="s">
        <v>287</v>
      </c>
      <c r="B812" t="s">
        <v>469</v>
      </c>
      <c r="C812" t="s">
        <v>23</v>
      </c>
      <c r="D812">
        <v>6</v>
      </c>
      <c r="E812">
        <v>5.5</v>
      </c>
      <c r="F812">
        <v>7</v>
      </c>
      <c r="G812">
        <v>90</v>
      </c>
      <c r="H812">
        <v>100</v>
      </c>
      <c r="I812">
        <v>70</v>
      </c>
      <c r="J812">
        <v>40</v>
      </c>
      <c r="K812" t="s">
        <v>16</v>
      </c>
    </row>
    <row r="813" spans="1:11" x14ac:dyDescent="0.25">
      <c r="A813" t="s">
        <v>100</v>
      </c>
      <c r="B813" t="s">
        <v>527</v>
      </c>
      <c r="C813" t="s">
        <v>28</v>
      </c>
      <c r="D813" t="s">
        <v>568</v>
      </c>
      <c r="E813">
        <v>7</v>
      </c>
      <c r="F813">
        <v>10</v>
      </c>
      <c r="G813">
        <v>50</v>
      </c>
      <c r="H813">
        <v>80</v>
      </c>
      <c r="I813">
        <v>10</v>
      </c>
      <c r="J813">
        <v>80</v>
      </c>
      <c r="K813" t="s">
        <v>16</v>
      </c>
    </row>
    <row r="814" spans="1:11" x14ac:dyDescent="0.25">
      <c r="A814" t="s">
        <v>245</v>
      </c>
      <c r="B814" t="s">
        <v>554</v>
      </c>
      <c r="C814" t="s">
        <v>34</v>
      </c>
      <c r="D814">
        <v>4.5</v>
      </c>
      <c r="E814">
        <v>4</v>
      </c>
      <c r="F814">
        <v>1</v>
      </c>
      <c r="G814" t="s">
        <v>500</v>
      </c>
      <c r="H814">
        <v>70</v>
      </c>
      <c r="I814" t="s">
        <v>429</v>
      </c>
      <c r="J814">
        <v>30</v>
      </c>
      <c r="K814" t="s">
        <v>16</v>
      </c>
    </row>
    <row r="815" spans="1:11" x14ac:dyDescent="0.25">
      <c r="A815" t="s">
        <v>368</v>
      </c>
      <c r="B815" t="s">
        <v>610</v>
      </c>
      <c r="C815" t="s">
        <v>553</v>
      </c>
      <c r="D815">
        <v>7.5</v>
      </c>
      <c r="E815">
        <v>7.5</v>
      </c>
      <c r="F815" t="s">
        <v>770</v>
      </c>
      <c r="G815">
        <v>60</v>
      </c>
      <c r="H815">
        <v>100</v>
      </c>
      <c r="I815">
        <v>10</v>
      </c>
      <c r="J815">
        <v>10</v>
      </c>
      <c r="K815" t="s">
        <v>470</v>
      </c>
    </row>
    <row r="816" spans="1:11" x14ac:dyDescent="0.25">
      <c r="A816" t="s">
        <v>49</v>
      </c>
      <c r="B816" t="s">
        <v>644</v>
      </c>
      <c r="C816" t="s">
        <v>452</v>
      </c>
      <c r="D816">
        <v>8</v>
      </c>
      <c r="E816">
        <v>6.5</v>
      </c>
      <c r="F816">
        <v>5</v>
      </c>
      <c r="G816">
        <v>90</v>
      </c>
      <c r="H816">
        <v>100</v>
      </c>
      <c r="I816">
        <v>30</v>
      </c>
      <c r="J816">
        <v>30</v>
      </c>
      <c r="K816" t="s">
        <v>30</v>
      </c>
    </row>
    <row r="817" spans="1:11" x14ac:dyDescent="0.25">
      <c r="A817" t="s">
        <v>357</v>
      </c>
      <c r="B817" t="s">
        <v>493</v>
      </c>
      <c r="C817" t="s">
        <v>23</v>
      </c>
      <c r="D817">
        <v>6</v>
      </c>
      <c r="E817">
        <v>5</v>
      </c>
      <c r="F817">
        <v>1</v>
      </c>
      <c r="G817">
        <v>90</v>
      </c>
      <c r="H817">
        <v>95</v>
      </c>
      <c r="I817">
        <v>30</v>
      </c>
      <c r="J817">
        <v>10</v>
      </c>
      <c r="K817" t="s">
        <v>480</v>
      </c>
    </row>
    <row r="818" spans="1:11" x14ac:dyDescent="0.25">
      <c r="A818" t="s">
        <v>352</v>
      </c>
      <c r="B818" t="s">
        <v>750</v>
      </c>
      <c r="C818" t="s">
        <v>28</v>
      </c>
      <c r="D818">
        <v>5.5</v>
      </c>
      <c r="E818">
        <v>4.5</v>
      </c>
      <c r="F818">
        <v>4</v>
      </c>
      <c r="G818">
        <v>50</v>
      </c>
      <c r="H818">
        <v>80</v>
      </c>
      <c r="I818">
        <v>40</v>
      </c>
      <c r="J818">
        <v>80</v>
      </c>
      <c r="K818" t="s">
        <v>475</v>
      </c>
    </row>
    <row r="819" spans="1:11" x14ac:dyDescent="0.25">
      <c r="A819" t="s">
        <v>341</v>
      </c>
      <c r="B819" t="s">
        <v>623</v>
      </c>
      <c r="C819" t="s">
        <v>21</v>
      </c>
      <c r="D819">
        <v>6.5</v>
      </c>
      <c r="E819">
        <v>6</v>
      </c>
      <c r="F819">
        <v>5</v>
      </c>
      <c r="G819">
        <v>70</v>
      </c>
      <c r="H819">
        <v>75</v>
      </c>
      <c r="I819">
        <v>20</v>
      </c>
      <c r="J819">
        <v>80</v>
      </c>
      <c r="K819" t="s">
        <v>14</v>
      </c>
    </row>
    <row r="820" spans="1:11" x14ac:dyDescent="0.25">
      <c r="A820" t="s">
        <v>17</v>
      </c>
      <c r="B820" t="s">
        <v>494</v>
      </c>
      <c r="C820" t="s">
        <v>13</v>
      </c>
      <c r="D820">
        <v>9</v>
      </c>
      <c r="E820">
        <v>5.5</v>
      </c>
      <c r="F820">
        <v>4</v>
      </c>
      <c r="G820">
        <v>90</v>
      </c>
      <c r="H820">
        <v>75</v>
      </c>
      <c r="I820">
        <v>40</v>
      </c>
      <c r="J820">
        <v>80</v>
      </c>
      <c r="K820" t="s">
        <v>19</v>
      </c>
    </row>
    <row r="821" spans="1:11" x14ac:dyDescent="0.25">
      <c r="A821" t="s">
        <v>223</v>
      </c>
      <c r="B821" t="s">
        <v>672</v>
      </c>
      <c r="C821" t="s">
        <v>18</v>
      </c>
      <c r="D821">
        <v>5</v>
      </c>
      <c r="E821">
        <v>4</v>
      </c>
      <c r="F821">
        <v>6</v>
      </c>
      <c r="G821">
        <v>50</v>
      </c>
      <c r="H821">
        <v>80</v>
      </c>
      <c r="I821">
        <v>10</v>
      </c>
      <c r="J821">
        <v>90</v>
      </c>
      <c r="K821" t="s">
        <v>14</v>
      </c>
    </row>
    <row r="822" spans="1:11" x14ac:dyDescent="0.25">
      <c r="A822" t="s">
        <v>224</v>
      </c>
      <c r="B822" t="s">
        <v>627</v>
      </c>
      <c r="C822" t="s">
        <v>34</v>
      </c>
      <c r="D822">
        <v>5.5</v>
      </c>
      <c r="E822">
        <v>5</v>
      </c>
      <c r="F822">
        <v>1</v>
      </c>
      <c r="G822">
        <v>60</v>
      </c>
      <c r="H822">
        <v>75</v>
      </c>
      <c r="I822">
        <v>50</v>
      </c>
      <c r="J822">
        <v>30</v>
      </c>
      <c r="K822" t="s">
        <v>26</v>
      </c>
    </row>
    <row r="823" spans="1:11" x14ac:dyDescent="0.25">
      <c r="A823" t="s">
        <v>369</v>
      </c>
      <c r="B823" t="s">
        <v>567</v>
      </c>
      <c r="C823" t="s">
        <v>23</v>
      </c>
      <c r="D823">
        <v>6.5</v>
      </c>
      <c r="E823">
        <v>6</v>
      </c>
      <c r="F823">
        <v>4</v>
      </c>
      <c r="G823">
        <v>60</v>
      </c>
      <c r="H823">
        <v>70</v>
      </c>
      <c r="I823" t="s">
        <v>712</v>
      </c>
      <c r="J823">
        <v>50</v>
      </c>
      <c r="K823" t="s">
        <v>470</v>
      </c>
    </row>
    <row r="824" spans="1:11" x14ac:dyDescent="0.25">
      <c r="A824" t="s">
        <v>370</v>
      </c>
      <c r="B824" t="s">
        <v>447</v>
      </c>
      <c r="C824" t="s">
        <v>28</v>
      </c>
      <c r="D824">
        <v>7</v>
      </c>
      <c r="E824">
        <v>6.5</v>
      </c>
      <c r="F824">
        <v>2</v>
      </c>
      <c r="G824">
        <v>60</v>
      </c>
      <c r="H824">
        <v>80</v>
      </c>
      <c r="I824">
        <v>80</v>
      </c>
      <c r="J824">
        <v>40</v>
      </c>
      <c r="K824" t="s">
        <v>19</v>
      </c>
    </row>
    <row r="825" spans="1:11" x14ac:dyDescent="0.25">
      <c r="A825" t="s">
        <v>24</v>
      </c>
      <c r="B825" t="s">
        <v>517</v>
      </c>
      <c r="C825" t="s">
        <v>13</v>
      </c>
      <c r="D825">
        <v>8</v>
      </c>
      <c r="E825">
        <v>7</v>
      </c>
      <c r="F825">
        <v>2</v>
      </c>
      <c r="G825">
        <v>60</v>
      </c>
      <c r="H825">
        <v>75</v>
      </c>
      <c r="I825">
        <v>40</v>
      </c>
      <c r="J825">
        <v>40</v>
      </c>
      <c r="K825" t="s">
        <v>16</v>
      </c>
    </row>
    <row r="826" spans="1:11" x14ac:dyDescent="0.25">
      <c r="A826" t="s">
        <v>371</v>
      </c>
      <c r="B826" t="s">
        <v>455</v>
      </c>
      <c r="C826" t="s">
        <v>18</v>
      </c>
      <c r="D826">
        <v>6.5</v>
      </c>
      <c r="E826">
        <v>6</v>
      </c>
      <c r="F826">
        <v>7</v>
      </c>
      <c r="G826">
        <v>60</v>
      </c>
      <c r="H826">
        <v>70</v>
      </c>
      <c r="I826">
        <v>40</v>
      </c>
      <c r="J826">
        <v>90</v>
      </c>
      <c r="K826" t="s">
        <v>475</v>
      </c>
    </row>
    <row r="827" spans="1:11" x14ac:dyDescent="0.25">
      <c r="A827" t="s">
        <v>227</v>
      </c>
      <c r="B827" t="s">
        <v>701</v>
      </c>
      <c r="C827" t="s">
        <v>38</v>
      </c>
      <c r="D827">
        <v>4</v>
      </c>
      <c r="E827">
        <v>4</v>
      </c>
      <c r="F827">
        <v>3</v>
      </c>
      <c r="G827">
        <v>90</v>
      </c>
      <c r="H827">
        <v>85</v>
      </c>
      <c r="I827">
        <v>40</v>
      </c>
      <c r="J827">
        <v>20</v>
      </c>
      <c r="K827" t="s">
        <v>30</v>
      </c>
    </row>
    <row r="828" spans="1:11" x14ac:dyDescent="0.25">
      <c r="A828" t="s">
        <v>80</v>
      </c>
      <c r="B828" t="s">
        <v>742</v>
      </c>
      <c r="C828" t="s">
        <v>28</v>
      </c>
      <c r="D828">
        <v>7</v>
      </c>
      <c r="E828">
        <v>7</v>
      </c>
      <c r="F828" t="s">
        <v>723</v>
      </c>
      <c r="G828">
        <v>80</v>
      </c>
      <c r="H828">
        <v>90</v>
      </c>
      <c r="I828">
        <v>80</v>
      </c>
      <c r="J828">
        <v>30</v>
      </c>
      <c r="K828" t="s">
        <v>511</v>
      </c>
    </row>
    <row r="829" spans="1:11" x14ac:dyDescent="0.25">
      <c r="A829" t="s">
        <v>372</v>
      </c>
      <c r="B829" t="s">
        <v>631</v>
      </c>
      <c r="C829" t="s">
        <v>474</v>
      </c>
      <c r="D829">
        <v>7.5</v>
      </c>
      <c r="E829">
        <v>7.5</v>
      </c>
      <c r="F829">
        <v>8</v>
      </c>
      <c r="G829">
        <v>90</v>
      </c>
      <c r="H829">
        <v>85</v>
      </c>
      <c r="I829">
        <v>10</v>
      </c>
      <c r="J829">
        <v>40</v>
      </c>
      <c r="K829" t="s">
        <v>26</v>
      </c>
    </row>
    <row r="830" spans="1:11" x14ac:dyDescent="0.25">
      <c r="A830" t="s">
        <v>141</v>
      </c>
      <c r="B830" t="s">
        <v>483</v>
      </c>
      <c r="C830" t="s">
        <v>769</v>
      </c>
      <c r="D830" t="s">
        <v>609</v>
      </c>
      <c r="E830">
        <v>4.5</v>
      </c>
      <c r="F830">
        <v>5</v>
      </c>
      <c r="G830" t="s">
        <v>528</v>
      </c>
      <c r="H830">
        <v>90</v>
      </c>
      <c r="I830">
        <v>30</v>
      </c>
      <c r="J830" t="s">
        <v>435</v>
      </c>
      <c r="K830" t="s">
        <v>19</v>
      </c>
    </row>
    <row r="831" spans="1:11" x14ac:dyDescent="0.25">
      <c r="A831" t="s">
        <v>296</v>
      </c>
      <c r="B831" t="s">
        <v>762</v>
      </c>
      <c r="C831" t="s">
        <v>28</v>
      </c>
      <c r="D831" t="s">
        <v>524</v>
      </c>
      <c r="E831">
        <v>5.5</v>
      </c>
      <c r="F831">
        <v>9</v>
      </c>
      <c r="G831">
        <v>60</v>
      </c>
      <c r="H831">
        <v>90</v>
      </c>
      <c r="I831">
        <v>10</v>
      </c>
      <c r="J831">
        <v>80</v>
      </c>
      <c r="K831" t="s">
        <v>16</v>
      </c>
    </row>
    <row r="832" spans="1:11" x14ac:dyDescent="0.25">
      <c r="A832" t="s">
        <v>312</v>
      </c>
      <c r="B832" t="s">
        <v>649</v>
      </c>
      <c r="C832" t="s">
        <v>18</v>
      </c>
      <c r="D832">
        <v>7.5</v>
      </c>
      <c r="E832">
        <v>7</v>
      </c>
      <c r="F832">
        <v>7</v>
      </c>
      <c r="G832">
        <v>80</v>
      </c>
      <c r="H832">
        <v>80</v>
      </c>
      <c r="I832">
        <v>50</v>
      </c>
      <c r="J832">
        <v>70</v>
      </c>
      <c r="K832" t="s">
        <v>14</v>
      </c>
    </row>
    <row r="833" spans="1:11" x14ac:dyDescent="0.25">
      <c r="A833" t="s">
        <v>373</v>
      </c>
      <c r="B833" t="s">
        <v>596</v>
      </c>
      <c r="C833" t="s">
        <v>38</v>
      </c>
      <c r="D833">
        <v>6</v>
      </c>
      <c r="E833">
        <v>4</v>
      </c>
      <c r="F833">
        <v>6</v>
      </c>
      <c r="G833">
        <v>70</v>
      </c>
      <c r="H833">
        <v>100</v>
      </c>
      <c r="I833">
        <v>90</v>
      </c>
      <c r="J833">
        <v>90</v>
      </c>
      <c r="K833" t="s">
        <v>16</v>
      </c>
    </row>
    <row r="834" spans="1:11" x14ac:dyDescent="0.25">
      <c r="A834" t="s">
        <v>105</v>
      </c>
      <c r="B834" t="s">
        <v>436</v>
      </c>
      <c r="C834" t="s">
        <v>28</v>
      </c>
      <c r="D834">
        <v>4.5</v>
      </c>
      <c r="E834">
        <v>4</v>
      </c>
      <c r="F834">
        <v>2</v>
      </c>
      <c r="G834">
        <v>50</v>
      </c>
      <c r="H834">
        <v>90</v>
      </c>
      <c r="I834">
        <v>40</v>
      </c>
      <c r="J834">
        <v>60</v>
      </c>
      <c r="K834" t="s">
        <v>26</v>
      </c>
    </row>
    <row r="835" spans="1:11" x14ac:dyDescent="0.25">
      <c r="A835" t="s">
        <v>328</v>
      </c>
      <c r="B835" t="s">
        <v>564</v>
      </c>
      <c r="C835" t="s">
        <v>23</v>
      </c>
      <c r="D835">
        <v>9.5</v>
      </c>
      <c r="E835">
        <v>9</v>
      </c>
      <c r="F835">
        <v>5</v>
      </c>
      <c r="G835">
        <v>100</v>
      </c>
      <c r="H835">
        <v>90</v>
      </c>
      <c r="I835">
        <v>30</v>
      </c>
      <c r="J835">
        <v>90</v>
      </c>
      <c r="K835" t="s">
        <v>19</v>
      </c>
    </row>
    <row r="836" spans="1:11" x14ac:dyDescent="0.25">
      <c r="A836" t="s">
        <v>292</v>
      </c>
      <c r="B836" t="s">
        <v>665</v>
      </c>
      <c r="C836" t="s">
        <v>18</v>
      </c>
      <c r="D836">
        <v>6</v>
      </c>
      <c r="E836">
        <v>5</v>
      </c>
      <c r="F836" t="s">
        <v>472</v>
      </c>
      <c r="G836">
        <v>90</v>
      </c>
      <c r="H836">
        <v>100</v>
      </c>
      <c r="I836">
        <v>10</v>
      </c>
      <c r="J836">
        <v>80</v>
      </c>
      <c r="K836" t="s">
        <v>16</v>
      </c>
    </row>
    <row r="837" spans="1:11" x14ac:dyDescent="0.25">
      <c r="A837" t="s">
        <v>81</v>
      </c>
      <c r="B837" t="s">
        <v>436</v>
      </c>
      <c r="C837" t="s">
        <v>28</v>
      </c>
      <c r="D837">
        <v>5.5</v>
      </c>
      <c r="E837">
        <v>4.5</v>
      </c>
      <c r="F837">
        <v>8</v>
      </c>
      <c r="G837">
        <v>90</v>
      </c>
      <c r="H837">
        <v>90</v>
      </c>
      <c r="I837">
        <v>90</v>
      </c>
      <c r="J837">
        <v>80</v>
      </c>
      <c r="K837" t="s">
        <v>30</v>
      </c>
    </row>
    <row r="838" spans="1:11" x14ac:dyDescent="0.25">
      <c r="A838" t="s">
        <v>84</v>
      </c>
      <c r="B838" t="s">
        <v>509</v>
      </c>
      <c r="C838" t="s">
        <v>437</v>
      </c>
      <c r="D838">
        <v>5.5</v>
      </c>
      <c r="E838">
        <v>5.5</v>
      </c>
      <c r="F838">
        <v>7</v>
      </c>
      <c r="G838">
        <v>80</v>
      </c>
      <c r="H838">
        <v>85</v>
      </c>
      <c r="I838">
        <v>90</v>
      </c>
      <c r="J838">
        <v>10</v>
      </c>
      <c r="K838" t="s">
        <v>19</v>
      </c>
    </row>
    <row r="839" spans="1:11" x14ac:dyDescent="0.25">
      <c r="A839" t="s">
        <v>297</v>
      </c>
      <c r="B839" t="s">
        <v>579</v>
      </c>
      <c r="C839" t="s">
        <v>13</v>
      </c>
      <c r="D839">
        <v>6</v>
      </c>
      <c r="E839">
        <v>4</v>
      </c>
      <c r="F839">
        <v>8</v>
      </c>
      <c r="G839">
        <v>70</v>
      </c>
      <c r="H839">
        <v>80</v>
      </c>
      <c r="I839" t="s">
        <v>751</v>
      </c>
      <c r="J839">
        <v>70</v>
      </c>
      <c r="K839" t="s">
        <v>30</v>
      </c>
    </row>
    <row r="840" spans="1:11" x14ac:dyDescent="0.25">
      <c r="A840" t="s">
        <v>93</v>
      </c>
      <c r="B840" t="s">
        <v>662</v>
      </c>
      <c r="C840" t="s">
        <v>28</v>
      </c>
      <c r="D840" t="s">
        <v>693</v>
      </c>
      <c r="E840">
        <v>6</v>
      </c>
      <c r="F840">
        <v>6</v>
      </c>
      <c r="G840">
        <v>50</v>
      </c>
      <c r="H840">
        <v>90</v>
      </c>
      <c r="I840">
        <v>10</v>
      </c>
      <c r="J840">
        <v>30</v>
      </c>
      <c r="K840" t="s">
        <v>26</v>
      </c>
    </row>
    <row r="841" spans="1:11" x14ac:dyDescent="0.25">
      <c r="A841" t="s">
        <v>350</v>
      </c>
      <c r="B841" t="s">
        <v>752</v>
      </c>
      <c r="C841" t="s">
        <v>13</v>
      </c>
      <c r="D841">
        <v>10</v>
      </c>
      <c r="E841">
        <v>8.5</v>
      </c>
      <c r="F841">
        <v>10</v>
      </c>
      <c r="G841">
        <v>80</v>
      </c>
      <c r="H841">
        <v>85</v>
      </c>
      <c r="I841">
        <v>40</v>
      </c>
      <c r="J841">
        <v>70</v>
      </c>
      <c r="K841" t="s">
        <v>470</v>
      </c>
    </row>
    <row r="842" spans="1:11" x14ac:dyDescent="0.25">
      <c r="A842" t="s">
        <v>255</v>
      </c>
      <c r="B842" t="s">
        <v>523</v>
      </c>
      <c r="C842" t="s">
        <v>18</v>
      </c>
      <c r="D842">
        <v>4.5</v>
      </c>
      <c r="E842">
        <v>4.5</v>
      </c>
      <c r="F842">
        <v>10</v>
      </c>
      <c r="G842">
        <v>100</v>
      </c>
      <c r="H842">
        <v>80</v>
      </c>
      <c r="I842" t="s">
        <v>525</v>
      </c>
      <c r="J842">
        <v>30</v>
      </c>
      <c r="K842" t="s">
        <v>14</v>
      </c>
    </row>
    <row r="843" spans="1:11" x14ac:dyDescent="0.25">
      <c r="A843" t="s">
        <v>15</v>
      </c>
      <c r="B843" t="s">
        <v>662</v>
      </c>
      <c r="C843" t="s">
        <v>36</v>
      </c>
      <c r="D843">
        <v>8.5</v>
      </c>
      <c r="E843">
        <v>7.5</v>
      </c>
      <c r="F843">
        <v>1</v>
      </c>
      <c r="G843">
        <v>60</v>
      </c>
      <c r="H843">
        <v>70</v>
      </c>
      <c r="I843" t="s">
        <v>606</v>
      </c>
      <c r="J843">
        <v>50</v>
      </c>
      <c r="K843" t="s">
        <v>26</v>
      </c>
    </row>
    <row r="844" spans="1:11" x14ac:dyDescent="0.25">
      <c r="A844" t="s">
        <v>239</v>
      </c>
      <c r="B844" t="s">
        <v>781</v>
      </c>
      <c r="C844" t="s">
        <v>13</v>
      </c>
      <c r="D844" t="s">
        <v>442</v>
      </c>
      <c r="E844">
        <v>4.5</v>
      </c>
      <c r="F844">
        <v>8</v>
      </c>
      <c r="G844">
        <v>70</v>
      </c>
      <c r="H844" t="s">
        <v>687</v>
      </c>
      <c r="I844">
        <v>10</v>
      </c>
      <c r="J844" t="s">
        <v>626</v>
      </c>
      <c r="K844" t="s">
        <v>19</v>
      </c>
    </row>
    <row r="845" spans="1:11" x14ac:dyDescent="0.25">
      <c r="A845" t="s">
        <v>214</v>
      </c>
      <c r="B845" t="s">
        <v>453</v>
      </c>
      <c r="C845" t="s">
        <v>18</v>
      </c>
      <c r="D845">
        <v>4.5</v>
      </c>
      <c r="E845">
        <v>4</v>
      </c>
      <c r="F845">
        <v>9</v>
      </c>
      <c r="G845">
        <v>80</v>
      </c>
      <c r="H845">
        <v>95</v>
      </c>
      <c r="I845">
        <v>20</v>
      </c>
      <c r="J845">
        <v>70</v>
      </c>
      <c r="K845" t="s">
        <v>26</v>
      </c>
    </row>
    <row r="846" spans="1:11" x14ac:dyDescent="0.25">
      <c r="A846" t="s">
        <v>223</v>
      </c>
      <c r="B846" t="s">
        <v>512</v>
      </c>
      <c r="C846" t="s">
        <v>21</v>
      </c>
      <c r="D846">
        <v>7</v>
      </c>
      <c r="E846">
        <v>7</v>
      </c>
      <c r="F846">
        <v>8</v>
      </c>
      <c r="G846">
        <v>90</v>
      </c>
      <c r="H846">
        <v>90</v>
      </c>
      <c r="I846">
        <v>50</v>
      </c>
      <c r="J846">
        <v>40</v>
      </c>
      <c r="K846" t="s">
        <v>16</v>
      </c>
    </row>
    <row r="847" spans="1:11" x14ac:dyDescent="0.25">
      <c r="A847" t="s">
        <v>105</v>
      </c>
      <c r="B847" t="s">
        <v>746</v>
      </c>
      <c r="C847" t="s">
        <v>21</v>
      </c>
      <c r="D847">
        <v>4</v>
      </c>
      <c r="E847">
        <v>4</v>
      </c>
      <c r="F847">
        <v>8</v>
      </c>
      <c r="G847">
        <v>80</v>
      </c>
      <c r="H847">
        <v>90</v>
      </c>
      <c r="I847">
        <v>40</v>
      </c>
      <c r="J847">
        <v>90</v>
      </c>
      <c r="K847" t="s">
        <v>19</v>
      </c>
    </row>
    <row r="848" spans="1:11" x14ac:dyDescent="0.25">
      <c r="A848" t="s">
        <v>196</v>
      </c>
      <c r="B848" t="s">
        <v>656</v>
      </c>
      <c r="C848" t="s">
        <v>18</v>
      </c>
      <c r="D848">
        <v>8.5</v>
      </c>
      <c r="E848">
        <v>4</v>
      </c>
      <c r="F848">
        <v>2</v>
      </c>
      <c r="G848">
        <v>100</v>
      </c>
      <c r="H848">
        <v>85</v>
      </c>
      <c r="I848">
        <v>60</v>
      </c>
      <c r="J848">
        <v>50</v>
      </c>
      <c r="K848" t="s">
        <v>30</v>
      </c>
    </row>
    <row r="849" spans="1:11" x14ac:dyDescent="0.25">
      <c r="A849" t="s">
        <v>104</v>
      </c>
      <c r="B849" t="s">
        <v>701</v>
      </c>
      <c r="C849" t="s">
        <v>23</v>
      </c>
      <c r="D849">
        <v>5</v>
      </c>
      <c r="E849">
        <v>5</v>
      </c>
      <c r="F849">
        <v>7</v>
      </c>
      <c r="G849">
        <v>80</v>
      </c>
      <c r="H849" t="s">
        <v>431</v>
      </c>
      <c r="I849">
        <v>30</v>
      </c>
      <c r="J849" t="s">
        <v>521</v>
      </c>
      <c r="K849" t="s">
        <v>508</v>
      </c>
    </row>
    <row r="850" spans="1:11" x14ac:dyDescent="0.25">
      <c r="A850" t="s">
        <v>374</v>
      </c>
      <c r="B850" t="s">
        <v>453</v>
      </c>
      <c r="C850" t="s">
        <v>769</v>
      </c>
      <c r="D850" t="s">
        <v>748</v>
      </c>
      <c r="E850">
        <v>6</v>
      </c>
      <c r="F850">
        <v>5</v>
      </c>
      <c r="G850">
        <v>50</v>
      </c>
      <c r="H850">
        <v>95</v>
      </c>
      <c r="I850">
        <v>40</v>
      </c>
      <c r="J850">
        <v>80</v>
      </c>
      <c r="K850" t="s">
        <v>30</v>
      </c>
    </row>
    <row r="851" spans="1:11" x14ac:dyDescent="0.25">
      <c r="A851" t="s">
        <v>158</v>
      </c>
      <c r="B851" t="s">
        <v>496</v>
      </c>
      <c r="C851" t="s">
        <v>36</v>
      </c>
      <c r="D851">
        <v>10</v>
      </c>
      <c r="E851">
        <v>4.5</v>
      </c>
      <c r="F851">
        <v>9</v>
      </c>
      <c r="G851">
        <v>70</v>
      </c>
      <c r="H851">
        <v>85</v>
      </c>
      <c r="I851">
        <v>80</v>
      </c>
      <c r="J851">
        <v>30</v>
      </c>
      <c r="K851" t="s">
        <v>19</v>
      </c>
    </row>
    <row r="852" spans="1:11" x14ac:dyDescent="0.25">
      <c r="A852" t="s">
        <v>65</v>
      </c>
      <c r="B852" t="s">
        <v>744</v>
      </c>
      <c r="C852" t="s">
        <v>13</v>
      </c>
      <c r="D852">
        <v>7.5</v>
      </c>
      <c r="E852">
        <v>4</v>
      </c>
      <c r="F852">
        <v>2</v>
      </c>
      <c r="G852">
        <v>100</v>
      </c>
      <c r="H852">
        <v>95</v>
      </c>
      <c r="I852">
        <v>80</v>
      </c>
      <c r="J852">
        <v>70</v>
      </c>
      <c r="K852" t="s">
        <v>19</v>
      </c>
    </row>
    <row r="853" spans="1:11" x14ac:dyDescent="0.25">
      <c r="A853" t="s">
        <v>220</v>
      </c>
      <c r="B853" t="s">
        <v>595</v>
      </c>
      <c r="C853" t="s">
        <v>477</v>
      </c>
      <c r="D853">
        <v>4</v>
      </c>
      <c r="E853">
        <v>4</v>
      </c>
      <c r="F853">
        <v>5</v>
      </c>
      <c r="G853" t="s">
        <v>605</v>
      </c>
      <c r="H853">
        <v>75</v>
      </c>
      <c r="I853">
        <v>60</v>
      </c>
      <c r="J853">
        <v>80</v>
      </c>
      <c r="K853" t="s">
        <v>443</v>
      </c>
    </row>
    <row r="854" spans="1:11" x14ac:dyDescent="0.25">
      <c r="A854" t="s">
        <v>140</v>
      </c>
      <c r="B854" t="s">
        <v>762</v>
      </c>
      <c r="C854" t="s">
        <v>23</v>
      </c>
      <c r="D854">
        <v>8</v>
      </c>
      <c r="E854">
        <v>5.5</v>
      </c>
      <c r="F854">
        <v>8</v>
      </c>
      <c r="G854">
        <v>80</v>
      </c>
      <c r="H854" t="s">
        <v>605</v>
      </c>
      <c r="I854">
        <v>50</v>
      </c>
      <c r="J854">
        <v>30</v>
      </c>
      <c r="K854" t="s">
        <v>26</v>
      </c>
    </row>
    <row r="855" spans="1:11" x14ac:dyDescent="0.25">
      <c r="A855" t="s">
        <v>114</v>
      </c>
      <c r="B855" t="s">
        <v>583</v>
      </c>
      <c r="C855" t="s">
        <v>34</v>
      </c>
      <c r="D855">
        <v>5</v>
      </c>
      <c r="E855">
        <v>4.5</v>
      </c>
      <c r="F855">
        <v>2</v>
      </c>
      <c r="G855">
        <v>100</v>
      </c>
      <c r="H855" t="s">
        <v>652</v>
      </c>
      <c r="I855">
        <v>30</v>
      </c>
      <c r="J855">
        <v>20</v>
      </c>
      <c r="K855" t="s">
        <v>14</v>
      </c>
    </row>
    <row r="856" spans="1:11" x14ac:dyDescent="0.25">
      <c r="A856" t="s">
        <v>37</v>
      </c>
      <c r="B856" t="s">
        <v>627</v>
      </c>
      <c r="C856" t="s">
        <v>23</v>
      </c>
      <c r="D856">
        <v>6.5</v>
      </c>
      <c r="E856">
        <v>4.5</v>
      </c>
      <c r="F856">
        <v>4</v>
      </c>
      <c r="G856">
        <v>50</v>
      </c>
      <c r="H856">
        <v>95</v>
      </c>
      <c r="I856">
        <v>90</v>
      </c>
      <c r="J856">
        <v>40</v>
      </c>
      <c r="K856" t="s">
        <v>30</v>
      </c>
    </row>
    <row r="857" spans="1:11" x14ac:dyDescent="0.25">
      <c r="A857" t="s">
        <v>375</v>
      </c>
      <c r="B857" t="s">
        <v>510</v>
      </c>
      <c r="C857" t="s">
        <v>549</v>
      </c>
      <c r="D857">
        <v>9</v>
      </c>
      <c r="E857">
        <v>9</v>
      </c>
      <c r="F857">
        <v>2</v>
      </c>
      <c r="G857">
        <v>100</v>
      </c>
      <c r="H857">
        <v>80</v>
      </c>
      <c r="I857">
        <v>80</v>
      </c>
      <c r="J857">
        <v>10</v>
      </c>
      <c r="K857" t="s">
        <v>16</v>
      </c>
    </row>
    <row r="858" spans="1:11" x14ac:dyDescent="0.25">
      <c r="A858" t="s">
        <v>376</v>
      </c>
      <c r="B858" t="s">
        <v>678</v>
      </c>
      <c r="C858" t="s">
        <v>23</v>
      </c>
      <c r="D858" t="s">
        <v>741</v>
      </c>
      <c r="E858" t="s">
        <v>600</v>
      </c>
      <c r="F858">
        <v>4</v>
      </c>
      <c r="G858" t="s">
        <v>782</v>
      </c>
      <c r="H858">
        <v>75</v>
      </c>
      <c r="I858" t="s">
        <v>525</v>
      </c>
      <c r="J858">
        <v>10</v>
      </c>
      <c r="K858" t="s">
        <v>30</v>
      </c>
    </row>
    <row r="859" spans="1:11" x14ac:dyDescent="0.25">
      <c r="A859" t="s">
        <v>302</v>
      </c>
      <c r="B859" t="s">
        <v>432</v>
      </c>
      <c r="C859" t="s">
        <v>38</v>
      </c>
      <c r="D859">
        <v>5.5</v>
      </c>
      <c r="E859">
        <v>4</v>
      </c>
      <c r="F859">
        <v>4</v>
      </c>
      <c r="G859">
        <v>100</v>
      </c>
      <c r="H859">
        <v>75</v>
      </c>
      <c r="I859">
        <v>30</v>
      </c>
      <c r="J859">
        <v>10</v>
      </c>
      <c r="K859" t="s">
        <v>526</v>
      </c>
    </row>
    <row r="860" spans="1:11" x14ac:dyDescent="0.25">
      <c r="A860" t="s">
        <v>227</v>
      </c>
      <c r="B860" t="s">
        <v>565</v>
      </c>
      <c r="C860" t="s">
        <v>36</v>
      </c>
      <c r="D860">
        <v>8</v>
      </c>
      <c r="E860">
        <v>5.5</v>
      </c>
      <c r="F860">
        <v>10</v>
      </c>
      <c r="G860">
        <v>90</v>
      </c>
      <c r="H860">
        <v>85</v>
      </c>
      <c r="I860">
        <v>70</v>
      </c>
      <c r="J860">
        <v>20</v>
      </c>
      <c r="K860" t="s">
        <v>487</v>
      </c>
    </row>
    <row r="861" spans="1:11" x14ac:dyDescent="0.25">
      <c r="A861" t="s">
        <v>207</v>
      </c>
      <c r="B861" t="s">
        <v>591</v>
      </c>
      <c r="C861" t="s">
        <v>21</v>
      </c>
      <c r="D861">
        <v>6.5</v>
      </c>
      <c r="E861">
        <v>4.5</v>
      </c>
      <c r="F861">
        <v>1</v>
      </c>
      <c r="G861" t="s">
        <v>605</v>
      </c>
      <c r="H861" t="s">
        <v>528</v>
      </c>
      <c r="I861" t="s">
        <v>646</v>
      </c>
      <c r="J861">
        <v>70</v>
      </c>
      <c r="K861" t="s">
        <v>475</v>
      </c>
    </row>
    <row r="862" spans="1:11" x14ac:dyDescent="0.25">
      <c r="A862" t="s">
        <v>17</v>
      </c>
      <c r="B862" t="s">
        <v>734</v>
      </c>
      <c r="C862" t="s">
        <v>21</v>
      </c>
      <c r="D862">
        <v>9</v>
      </c>
      <c r="E862">
        <v>6</v>
      </c>
      <c r="F862">
        <v>10</v>
      </c>
      <c r="G862">
        <v>50</v>
      </c>
      <c r="H862">
        <v>70</v>
      </c>
      <c r="I862">
        <v>40</v>
      </c>
      <c r="J862">
        <v>70</v>
      </c>
      <c r="K862" t="s">
        <v>19</v>
      </c>
    </row>
    <row r="863" spans="1:11" x14ac:dyDescent="0.25">
      <c r="A863" t="s">
        <v>138</v>
      </c>
      <c r="B863" t="s">
        <v>471</v>
      </c>
      <c r="C863" t="s">
        <v>28</v>
      </c>
      <c r="D863">
        <v>10</v>
      </c>
      <c r="E863">
        <v>8.5</v>
      </c>
      <c r="F863">
        <v>3</v>
      </c>
      <c r="G863">
        <v>50</v>
      </c>
      <c r="H863">
        <v>90</v>
      </c>
      <c r="I863">
        <v>60</v>
      </c>
      <c r="J863">
        <v>70</v>
      </c>
      <c r="K863" t="s">
        <v>26</v>
      </c>
    </row>
    <row r="864" spans="1:11" x14ac:dyDescent="0.25">
      <c r="A864" t="s">
        <v>123</v>
      </c>
      <c r="B864" t="s">
        <v>707</v>
      </c>
      <c r="C864" t="s">
        <v>21</v>
      </c>
      <c r="D864">
        <v>10</v>
      </c>
      <c r="E864">
        <v>9.5</v>
      </c>
      <c r="F864">
        <v>6</v>
      </c>
      <c r="G864">
        <v>80</v>
      </c>
      <c r="H864">
        <v>70</v>
      </c>
      <c r="I864">
        <v>60</v>
      </c>
      <c r="J864">
        <v>10</v>
      </c>
      <c r="K864" t="s">
        <v>16</v>
      </c>
    </row>
    <row r="865" spans="1:11" x14ac:dyDescent="0.25">
      <c r="A865" t="s">
        <v>243</v>
      </c>
      <c r="B865" t="s">
        <v>742</v>
      </c>
      <c r="C865" t="s">
        <v>38</v>
      </c>
      <c r="D865">
        <v>9</v>
      </c>
      <c r="E865" t="s">
        <v>657</v>
      </c>
      <c r="F865">
        <v>9</v>
      </c>
      <c r="G865">
        <v>100</v>
      </c>
      <c r="H865">
        <v>70</v>
      </c>
      <c r="I865">
        <v>40</v>
      </c>
      <c r="J865">
        <v>10</v>
      </c>
      <c r="K865" t="s">
        <v>526</v>
      </c>
    </row>
    <row r="866" spans="1:11" x14ac:dyDescent="0.25">
      <c r="A866" t="s">
        <v>146</v>
      </c>
      <c r="B866" t="s">
        <v>483</v>
      </c>
      <c r="C866" t="s">
        <v>34</v>
      </c>
      <c r="D866">
        <v>9.5</v>
      </c>
      <c r="E866">
        <v>7</v>
      </c>
      <c r="F866">
        <v>4</v>
      </c>
      <c r="G866">
        <v>50</v>
      </c>
      <c r="H866">
        <v>70</v>
      </c>
      <c r="I866" t="s">
        <v>498</v>
      </c>
      <c r="J866">
        <v>60</v>
      </c>
      <c r="K866" t="s">
        <v>30</v>
      </c>
    </row>
    <row r="867" spans="1:11" x14ac:dyDescent="0.25">
      <c r="A867" t="s">
        <v>377</v>
      </c>
      <c r="B867" t="s">
        <v>558</v>
      </c>
      <c r="C867" t="s">
        <v>34</v>
      </c>
      <c r="D867">
        <v>7</v>
      </c>
      <c r="E867">
        <v>4.5</v>
      </c>
      <c r="F867" t="s">
        <v>736</v>
      </c>
      <c r="G867">
        <v>100</v>
      </c>
      <c r="H867">
        <v>90</v>
      </c>
      <c r="I867">
        <v>80</v>
      </c>
      <c r="J867">
        <v>60</v>
      </c>
      <c r="K867" t="s">
        <v>26</v>
      </c>
    </row>
    <row r="868" spans="1:11" x14ac:dyDescent="0.25">
      <c r="A868" t="s">
        <v>110</v>
      </c>
      <c r="B868" t="s">
        <v>726</v>
      </c>
      <c r="C868" t="s">
        <v>28</v>
      </c>
      <c r="D868">
        <v>10</v>
      </c>
      <c r="E868">
        <v>10</v>
      </c>
      <c r="F868">
        <v>1</v>
      </c>
      <c r="G868" t="s">
        <v>528</v>
      </c>
      <c r="H868">
        <v>95</v>
      </c>
      <c r="I868">
        <v>50</v>
      </c>
      <c r="J868">
        <v>10</v>
      </c>
      <c r="K868" t="s">
        <v>26</v>
      </c>
    </row>
    <row r="869" spans="1:11" x14ac:dyDescent="0.25">
      <c r="A869" t="s">
        <v>228</v>
      </c>
      <c r="B869" t="s">
        <v>488</v>
      </c>
      <c r="C869" t="s">
        <v>28</v>
      </c>
      <c r="D869">
        <v>5.5</v>
      </c>
      <c r="E869">
        <v>4</v>
      </c>
      <c r="F869">
        <v>4</v>
      </c>
      <c r="G869">
        <v>100</v>
      </c>
      <c r="H869">
        <v>95</v>
      </c>
      <c r="I869" t="s">
        <v>449</v>
      </c>
      <c r="J869">
        <v>70</v>
      </c>
      <c r="K869" t="s">
        <v>16</v>
      </c>
    </row>
    <row r="870" spans="1:11" x14ac:dyDescent="0.25">
      <c r="A870" t="s">
        <v>378</v>
      </c>
      <c r="B870" t="s">
        <v>675</v>
      </c>
      <c r="C870" t="s">
        <v>18</v>
      </c>
      <c r="D870">
        <v>9</v>
      </c>
      <c r="E870">
        <v>4</v>
      </c>
      <c r="F870">
        <v>2</v>
      </c>
      <c r="G870">
        <v>50</v>
      </c>
      <c r="H870">
        <v>75</v>
      </c>
      <c r="I870">
        <v>10</v>
      </c>
      <c r="J870">
        <v>30</v>
      </c>
      <c r="K870" t="s">
        <v>443</v>
      </c>
    </row>
    <row r="871" spans="1:11" x14ac:dyDescent="0.25">
      <c r="A871" t="s">
        <v>32</v>
      </c>
      <c r="B871" t="s">
        <v>567</v>
      </c>
      <c r="C871" t="s">
        <v>437</v>
      </c>
      <c r="D871">
        <v>8.5</v>
      </c>
      <c r="E871">
        <v>8</v>
      </c>
      <c r="F871">
        <v>4</v>
      </c>
      <c r="G871">
        <v>90</v>
      </c>
      <c r="H871">
        <v>70</v>
      </c>
      <c r="I871">
        <v>70</v>
      </c>
      <c r="J871" t="s">
        <v>645</v>
      </c>
      <c r="K871" t="s">
        <v>19</v>
      </c>
    </row>
    <row r="872" spans="1:11" x14ac:dyDescent="0.25">
      <c r="A872" t="s">
        <v>379</v>
      </c>
      <c r="B872" t="s">
        <v>518</v>
      </c>
      <c r="C872" t="s">
        <v>34</v>
      </c>
      <c r="D872">
        <v>5.5</v>
      </c>
      <c r="E872">
        <v>5.5</v>
      </c>
      <c r="F872">
        <v>3</v>
      </c>
      <c r="G872">
        <v>60</v>
      </c>
      <c r="H872">
        <v>80</v>
      </c>
      <c r="I872">
        <v>50</v>
      </c>
      <c r="J872">
        <v>80</v>
      </c>
      <c r="K872" t="s">
        <v>508</v>
      </c>
    </row>
    <row r="873" spans="1:11" x14ac:dyDescent="0.25">
      <c r="A873" t="s">
        <v>367</v>
      </c>
      <c r="B873" t="s">
        <v>575</v>
      </c>
      <c r="C873" t="s">
        <v>13</v>
      </c>
      <c r="D873">
        <v>4.5</v>
      </c>
      <c r="E873">
        <v>4.5</v>
      </c>
      <c r="F873">
        <v>7</v>
      </c>
      <c r="G873" t="s">
        <v>532</v>
      </c>
      <c r="H873">
        <v>85</v>
      </c>
      <c r="I873">
        <v>80</v>
      </c>
      <c r="J873">
        <v>70</v>
      </c>
      <c r="K873" t="s">
        <v>16</v>
      </c>
    </row>
    <row r="874" spans="1:11" x14ac:dyDescent="0.25">
      <c r="A874" t="s">
        <v>169</v>
      </c>
      <c r="B874" t="s">
        <v>501</v>
      </c>
      <c r="C874" t="s">
        <v>18</v>
      </c>
      <c r="D874">
        <v>10</v>
      </c>
      <c r="E874">
        <v>7.5</v>
      </c>
      <c r="F874">
        <v>1</v>
      </c>
      <c r="G874" t="s">
        <v>552</v>
      </c>
      <c r="H874">
        <v>85</v>
      </c>
      <c r="I874">
        <v>20</v>
      </c>
      <c r="J874">
        <v>50</v>
      </c>
      <c r="K874" t="s">
        <v>526</v>
      </c>
    </row>
    <row r="875" spans="1:11" x14ac:dyDescent="0.25">
      <c r="A875" t="s">
        <v>333</v>
      </c>
      <c r="B875" t="s">
        <v>567</v>
      </c>
      <c r="C875" t="s">
        <v>21</v>
      </c>
      <c r="D875">
        <v>6</v>
      </c>
      <c r="E875">
        <v>5.5</v>
      </c>
      <c r="F875">
        <v>8</v>
      </c>
      <c r="G875">
        <v>80</v>
      </c>
      <c r="H875">
        <v>80</v>
      </c>
      <c r="I875">
        <v>70</v>
      </c>
      <c r="J875">
        <v>90</v>
      </c>
      <c r="K875" t="s">
        <v>475</v>
      </c>
    </row>
    <row r="876" spans="1:11" x14ac:dyDescent="0.25">
      <c r="A876" t="s">
        <v>95</v>
      </c>
      <c r="B876" t="s">
        <v>570</v>
      </c>
      <c r="C876" t="s">
        <v>28</v>
      </c>
      <c r="D876">
        <v>5</v>
      </c>
      <c r="E876">
        <v>5</v>
      </c>
      <c r="F876">
        <v>8</v>
      </c>
      <c r="G876">
        <v>60</v>
      </c>
      <c r="H876">
        <v>75</v>
      </c>
      <c r="I876">
        <v>10</v>
      </c>
      <c r="J876">
        <v>10</v>
      </c>
      <c r="K876" t="s">
        <v>16</v>
      </c>
    </row>
    <row r="877" spans="1:11" x14ac:dyDescent="0.25">
      <c r="A877" t="s">
        <v>329</v>
      </c>
      <c r="B877" t="s">
        <v>749</v>
      </c>
      <c r="C877" t="s">
        <v>38</v>
      </c>
      <c r="D877">
        <v>7</v>
      </c>
      <c r="E877">
        <v>5.5</v>
      </c>
      <c r="F877">
        <v>6</v>
      </c>
      <c r="G877">
        <v>80</v>
      </c>
      <c r="H877">
        <v>80</v>
      </c>
      <c r="I877" t="s">
        <v>525</v>
      </c>
      <c r="J877">
        <v>70</v>
      </c>
      <c r="K877" t="s">
        <v>14</v>
      </c>
    </row>
    <row r="878" spans="1:11" x14ac:dyDescent="0.25">
      <c r="A878" t="s">
        <v>209</v>
      </c>
      <c r="B878" t="s">
        <v>623</v>
      </c>
      <c r="C878" t="s">
        <v>23</v>
      </c>
      <c r="D878">
        <v>5</v>
      </c>
      <c r="E878">
        <v>4</v>
      </c>
      <c r="F878">
        <v>7</v>
      </c>
      <c r="G878">
        <v>100</v>
      </c>
      <c r="H878" t="s">
        <v>519</v>
      </c>
      <c r="I878">
        <v>90</v>
      </c>
      <c r="J878">
        <v>80</v>
      </c>
      <c r="K878" t="s">
        <v>526</v>
      </c>
    </row>
    <row r="879" spans="1:11" x14ac:dyDescent="0.25">
      <c r="A879" t="s">
        <v>211</v>
      </c>
      <c r="B879" t="s">
        <v>527</v>
      </c>
      <c r="C879" t="s">
        <v>34</v>
      </c>
      <c r="D879">
        <v>7</v>
      </c>
      <c r="E879">
        <v>6.5</v>
      </c>
      <c r="F879">
        <v>4</v>
      </c>
      <c r="G879">
        <v>80</v>
      </c>
      <c r="H879">
        <v>70</v>
      </c>
      <c r="I879">
        <v>60</v>
      </c>
      <c r="J879">
        <v>10</v>
      </c>
      <c r="K879" t="s">
        <v>26</v>
      </c>
    </row>
    <row r="880" spans="1:11" x14ac:dyDescent="0.25">
      <c r="A880" t="s">
        <v>149</v>
      </c>
      <c r="B880" t="s">
        <v>597</v>
      </c>
      <c r="C880" t="s">
        <v>38</v>
      </c>
      <c r="D880">
        <v>9</v>
      </c>
      <c r="E880" t="s">
        <v>490</v>
      </c>
      <c r="F880" t="s">
        <v>743</v>
      </c>
      <c r="G880">
        <v>90</v>
      </c>
      <c r="H880">
        <v>90</v>
      </c>
      <c r="I880">
        <v>30</v>
      </c>
      <c r="J880">
        <v>10</v>
      </c>
      <c r="K880" t="s">
        <v>14</v>
      </c>
    </row>
    <row r="881" spans="1:11" x14ac:dyDescent="0.25">
      <c r="A881" t="s">
        <v>783</v>
      </c>
      <c r="B881" t="s">
        <v>527</v>
      </c>
      <c r="C881" t="s">
        <v>34</v>
      </c>
      <c r="D881">
        <v>7</v>
      </c>
      <c r="E881">
        <v>6.5</v>
      </c>
      <c r="F881">
        <v>10</v>
      </c>
      <c r="G881" t="s">
        <v>687</v>
      </c>
      <c r="H881">
        <v>75</v>
      </c>
      <c r="I881">
        <v>70</v>
      </c>
      <c r="J881" t="s">
        <v>712</v>
      </c>
      <c r="K881" t="s">
        <v>30</v>
      </c>
    </row>
    <row r="882" spans="1:11" x14ac:dyDescent="0.25">
      <c r="A882" t="s">
        <v>380</v>
      </c>
      <c r="B882" t="s">
        <v>564</v>
      </c>
      <c r="C882" t="s">
        <v>28</v>
      </c>
      <c r="D882">
        <v>8</v>
      </c>
      <c r="E882">
        <v>8</v>
      </c>
      <c r="F882" t="s">
        <v>433</v>
      </c>
      <c r="H882">
        <v>95</v>
      </c>
      <c r="I882">
        <v>70</v>
      </c>
      <c r="J882">
        <v>20</v>
      </c>
      <c r="K882" t="s">
        <v>14</v>
      </c>
    </row>
    <row r="883" spans="1:11" x14ac:dyDescent="0.25">
      <c r="A883" t="s">
        <v>319</v>
      </c>
      <c r="B883" t="s">
        <v>444</v>
      </c>
      <c r="C883" t="s">
        <v>38</v>
      </c>
      <c r="D883" t="s">
        <v>760</v>
      </c>
      <c r="E883">
        <v>5.5</v>
      </c>
      <c r="F883">
        <v>7</v>
      </c>
      <c r="G883" t="s">
        <v>563</v>
      </c>
      <c r="H883">
        <v>70</v>
      </c>
      <c r="I883">
        <v>30</v>
      </c>
      <c r="J883">
        <v>80</v>
      </c>
      <c r="K883" t="s">
        <v>14</v>
      </c>
    </row>
    <row r="884" spans="1:11" x14ac:dyDescent="0.25">
      <c r="A884" t="s">
        <v>53</v>
      </c>
      <c r="B884" t="s">
        <v>520</v>
      </c>
      <c r="C884" t="s">
        <v>636</v>
      </c>
      <c r="D884">
        <v>7</v>
      </c>
      <c r="E884">
        <v>6</v>
      </c>
      <c r="F884">
        <v>7</v>
      </c>
      <c r="G884">
        <v>70</v>
      </c>
      <c r="H884">
        <v>95</v>
      </c>
      <c r="I884">
        <v>70</v>
      </c>
      <c r="J884">
        <v>30</v>
      </c>
      <c r="K884" t="s">
        <v>526</v>
      </c>
    </row>
    <row r="885" spans="1:11" x14ac:dyDescent="0.25">
      <c r="A885" t="s">
        <v>153</v>
      </c>
      <c r="B885" t="s">
        <v>722</v>
      </c>
      <c r="C885" t="s">
        <v>36</v>
      </c>
      <c r="D885">
        <v>5</v>
      </c>
      <c r="E885">
        <v>4</v>
      </c>
      <c r="F885">
        <v>8</v>
      </c>
      <c r="G885">
        <v>90</v>
      </c>
      <c r="H885">
        <v>70</v>
      </c>
      <c r="I885">
        <v>80</v>
      </c>
      <c r="J885">
        <v>40</v>
      </c>
      <c r="K885" t="s">
        <v>26</v>
      </c>
    </row>
    <row r="886" spans="1:11" x14ac:dyDescent="0.25">
      <c r="A886" t="s">
        <v>381</v>
      </c>
      <c r="B886" t="s">
        <v>546</v>
      </c>
      <c r="C886" t="s">
        <v>34</v>
      </c>
      <c r="D886">
        <v>10</v>
      </c>
      <c r="E886" t="s">
        <v>584</v>
      </c>
      <c r="F886">
        <v>4</v>
      </c>
      <c r="G886">
        <v>80</v>
      </c>
      <c r="H886">
        <v>85</v>
      </c>
      <c r="I886" t="s">
        <v>589</v>
      </c>
      <c r="J886" t="s">
        <v>498</v>
      </c>
      <c r="K886" t="s">
        <v>14</v>
      </c>
    </row>
    <row r="887" spans="1:11" x14ac:dyDescent="0.25">
      <c r="A887" t="s">
        <v>84</v>
      </c>
      <c r="B887" t="s">
        <v>678</v>
      </c>
      <c r="C887" t="s">
        <v>38</v>
      </c>
      <c r="D887">
        <v>4.5</v>
      </c>
      <c r="E887">
        <v>4.5</v>
      </c>
      <c r="F887">
        <v>2</v>
      </c>
      <c r="G887">
        <v>50</v>
      </c>
      <c r="H887">
        <v>90</v>
      </c>
      <c r="I887">
        <v>40</v>
      </c>
      <c r="J887">
        <v>80</v>
      </c>
      <c r="K887" t="s">
        <v>30</v>
      </c>
    </row>
    <row r="888" spans="1:11" x14ac:dyDescent="0.25">
      <c r="A888" t="s">
        <v>52</v>
      </c>
      <c r="B888" t="s">
        <v>476</v>
      </c>
      <c r="C888" t="s">
        <v>13</v>
      </c>
      <c r="D888">
        <v>6</v>
      </c>
      <c r="E888">
        <v>4</v>
      </c>
      <c r="F888">
        <v>10</v>
      </c>
      <c r="G888" t="s">
        <v>458</v>
      </c>
      <c r="H888" t="s">
        <v>632</v>
      </c>
      <c r="I888" t="s">
        <v>429</v>
      </c>
      <c r="J888">
        <v>90</v>
      </c>
      <c r="K888" t="s">
        <v>14</v>
      </c>
    </row>
    <row r="889" spans="1:11" x14ac:dyDescent="0.25">
      <c r="A889" t="s">
        <v>357</v>
      </c>
      <c r="B889" t="s">
        <v>510</v>
      </c>
      <c r="C889" t="s">
        <v>529</v>
      </c>
      <c r="D889">
        <v>10</v>
      </c>
      <c r="E889">
        <v>6</v>
      </c>
      <c r="F889">
        <v>8</v>
      </c>
      <c r="G889">
        <v>70</v>
      </c>
      <c r="H889">
        <v>90</v>
      </c>
      <c r="I889">
        <v>70</v>
      </c>
      <c r="J889">
        <v>60</v>
      </c>
      <c r="K889" t="s">
        <v>19</v>
      </c>
    </row>
    <row r="890" spans="1:11" x14ac:dyDescent="0.25">
      <c r="A890" t="s">
        <v>382</v>
      </c>
      <c r="B890" t="s">
        <v>548</v>
      </c>
      <c r="C890" t="s">
        <v>23</v>
      </c>
      <c r="D890">
        <v>6.5</v>
      </c>
      <c r="E890">
        <v>6.5</v>
      </c>
      <c r="F890">
        <v>7</v>
      </c>
      <c r="G890">
        <v>90</v>
      </c>
      <c r="H890">
        <v>70</v>
      </c>
      <c r="I890">
        <v>60</v>
      </c>
      <c r="J890">
        <v>60</v>
      </c>
      <c r="K890" t="s">
        <v>14</v>
      </c>
    </row>
    <row r="891" spans="1:11" x14ac:dyDescent="0.25">
      <c r="A891" t="s">
        <v>383</v>
      </c>
      <c r="B891" t="s">
        <v>520</v>
      </c>
      <c r="C891" t="s">
        <v>28</v>
      </c>
      <c r="D891" t="s">
        <v>609</v>
      </c>
      <c r="E891">
        <v>6.5</v>
      </c>
      <c r="F891">
        <v>3</v>
      </c>
      <c r="G891" t="s">
        <v>687</v>
      </c>
      <c r="H891">
        <v>70</v>
      </c>
      <c r="I891">
        <v>90</v>
      </c>
      <c r="J891">
        <v>50</v>
      </c>
      <c r="K891" t="s">
        <v>26</v>
      </c>
    </row>
    <row r="892" spans="1:11" x14ac:dyDescent="0.25">
      <c r="A892" t="s">
        <v>141</v>
      </c>
      <c r="B892" t="s">
        <v>611</v>
      </c>
      <c r="C892" t="s">
        <v>23</v>
      </c>
      <c r="D892">
        <v>9</v>
      </c>
      <c r="E892">
        <v>9</v>
      </c>
      <c r="F892">
        <v>8</v>
      </c>
      <c r="G892">
        <v>80</v>
      </c>
      <c r="H892" t="s">
        <v>431</v>
      </c>
      <c r="I892">
        <v>40</v>
      </c>
      <c r="J892">
        <v>10</v>
      </c>
      <c r="K892" t="s">
        <v>19</v>
      </c>
    </row>
    <row r="893" spans="1:11" x14ac:dyDescent="0.25">
      <c r="A893" t="s">
        <v>273</v>
      </c>
      <c r="B893" t="s">
        <v>630</v>
      </c>
      <c r="C893" t="s">
        <v>13</v>
      </c>
      <c r="D893">
        <v>4</v>
      </c>
      <c r="E893">
        <v>4</v>
      </c>
      <c r="F893">
        <v>8</v>
      </c>
      <c r="G893">
        <v>90</v>
      </c>
      <c r="H893">
        <v>85</v>
      </c>
      <c r="I893">
        <v>70</v>
      </c>
      <c r="J893">
        <v>20</v>
      </c>
      <c r="K893" t="s">
        <v>19</v>
      </c>
    </row>
    <row r="894" spans="1:11" x14ac:dyDescent="0.25">
      <c r="A894" t="s">
        <v>349</v>
      </c>
      <c r="B894" t="s">
        <v>459</v>
      </c>
      <c r="C894" t="s">
        <v>23</v>
      </c>
      <c r="D894">
        <v>9.5</v>
      </c>
      <c r="E894">
        <v>4.5</v>
      </c>
      <c r="F894">
        <v>7</v>
      </c>
      <c r="G894">
        <v>90</v>
      </c>
      <c r="H894">
        <v>75</v>
      </c>
      <c r="I894">
        <v>30</v>
      </c>
      <c r="J894" t="s">
        <v>464</v>
      </c>
      <c r="K894" t="s">
        <v>470</v>
      </c>
    </row>
    <row r="895" spans="1:11" x14ac:dyDescent="0.25">
      <c r="A895" t="s">
        <v>40</v>
      </c>
      <c r="B895" t="s">
        <v>592</v>
      </c>
      <c r="C895" t="s">
        <v>38</v>
      </c>
      <c r="D895" t="s">
        <v>584</v>
      </c>
      <c r="E895">
        <v>4.5</v>
      </c>
      <c r="F895">
        <v>5</v>
      </c>
      <c r="G895">
        <v>90</v>
      </c>
      <c r="H895">
        <v>100</v>
      </c>
      <c r="I895">
        <v>80</v>
      </c>
      <c r="J895">
        <v>30</v>
      </c>
      <c r="K895" t="s">
        <v>30</v>
      </c>
    </row>
    <row r="896" spans="1:11" x14ac:dyDescent="0.25">
      <c r="A896" t="s">
        <v>301</v>
      </c>
      <c r="B896" t="s">
        <v>763</v>
      </c>
      <c r="C896" t="s">
        <v>23</v>
      </c>
      <c r="D896">
        <v>8</v>
      </c>
      <c r="E896">
        <v>5.5</v>
      </c>
      <c r="F896">
        <v>4</v>
      </c>
      <c r="G896">
        <v>60</v>
      </c>
      <c r="H896">
        <v>100</v>
      </c>
      <c r="I896">
        <v>20</v>
      </c>
      <c r="J896">
        <v>20</v>
      </c>
      <c r="K896" t="s">
        <v>30</v>
      </c>
    </row>
    <row r="897" spans="1:11" x14ac:dyDescent="0.25">
      <c r="A897" t="s">
        <v>280</v>
      </c>
      <c r="B897" t="s">
        <v>536</v>
      </c>
      <c r="C897" t="s">
        <v>21</v>
      </c>
      <c r="D897">
        <v>7</v>
      </c>
      <c r="E897" t="s">
        <v>586</v>
      </c>
      <c r="F897">
        <v>5</v>
      </c>
      <c r="G897">
        <v>100</v>
      </c>
      <c r="H897">
        <v>80</v>
      </c>
      <c r="I897">
        <v>80</v>
      </c>
      <c r="J897">
        <v>20</v>
      </c>
      <c r="K897" t="s">
        <v>26</v>
      </c>
    </row>
    <row r="898" spans="1:11" x14ac:dyDescent="0.25">
      <c r="A898" t="s">
        <v>32</v>
      </c>
      <c r="B898" t="s">
        <v>631</v>
      </c>
      <c r="C898" t="s">
        <v>13</v>
      </c>
      <c r="D898">
        <v>6.5</v>
      </c>
      <c r="E898">
        <v>4.5</v>
      </c>
      <c r="F898">
        <v>10</v>
      </c>
      <c r="G898">
        <v>90</v>
      </c>
      <c r="H898" t="s">
        <v>632</v>
      </c>
      <c r="I898" t="s">
        <v>435</v>
      </c>
      <c r="J898">
        <v>70</v>
      </c>
      <c r="K898" t="s">
        <v>30</v>
      </c>
    </row>
    <row r="899" spans="1:11" x14ac:dyDescent="0.25">
      <c r="A899" t="s">
        <v>122</v>
      </c>
      <c r="B899" t="s">
        <v>784</v>
      </c>
      <c r="C899" t="s">
        <v>28</v>
      </c>
      <c r="D899">
        <v>6</v>
      </c>
      <c r="E899">
        <v>4</v>
      </c>
      <c r="F899">
        <v>5</v>
      </c>
      <c r="G899">
        <v>50</v>
      </c>
      <c r="H899">
        <v>70</v>
      </c>
      <c r="I899">
        <v>60</v>
      </c>
      <c r="J899">
        <v>40</v>
      </c>
      <c r="K899" t="s">
        <v>14</v>
      </c>
    </row>
    <row r="900" spans="1:11" x14ac:dyDescent="0.25">
      <c r="A900" t="s">
        <v>40</v>
      </c>
      <c r="B900" t="s">
        <v>509</v>
      </c>
      <c r="C900" t="s">
        <v>13</v>
      </c>
      <c r="D900">
        <v>7</v>
      </c>
      <c r="E900">
        <v>6</v>
      </c>
      <c r="F900">
        <v>1</v>
      </c>
      <c r="G900">
        <v>50</v>
      </c>
      <c r="H900">
        <v>90</v>
      </c>
      <c r="I900">
        <v>90</v>
      </c>
      <c r="J900">
        <v>40</v>
      </c>
      <c r="K900" t="s">
        <v>30</v>
      </c>
    </row>
    <row r="901" spans="1:11" x14ac:dyDescent="0.25">
      <c r="A901" t="s">
        <v>212</v>
      </c>
      <c r="B901" t="s">
        <v>716</v>
      </c>
      <c r="C901" t="s">
        <v>23</v>
      </c>
      <c r="D901">
        <v>10</v>
      </c>
      <c r="E901">
        <v>9</v>
      </c>
      <c r="F901">
        <v>3</v>
      </c>
      <c r="G901">
        <v>100</v>
      </c>
      <c r="H901">
        <v>90</v>
      </c>
      <c r="I901">
        <v>40</v>
      </c>
      <c r="J901">
        <v>20</v>
      </c>
      <c r="K901" t="s">
        <v>30</v>
      </c>
    </row>
    <row r="902" spans="1:11" x14ac:dyDescent="0.25">
      <c r="A902" t="s">
        <v>106</v>
      </c>
      <c r="B902" t="s">
        <v>486</v>
      </c>
      <c r="C902" t="s">
        <v>34</v>
      </c>
      <c r="D902">
        <v>6.5</v>
      </c>
      <c r="E902">
        <v>4.5</v>
      </c>
      <c r="F902">
        <v>5</v>
      </c>
      <c r="G902">
        <v>80</v>
      </c>
      <c r="H902">
        <v>95</v>
      </c>
      <c r="I902">
        <v>80</v>
      </c>
      <c r="J902">
        <v>30</v>
      </c>
      <c r="K902" t="s">
        <v>16</v>
      </c>
    </row>
    <row r="903" spans="1:11" x14ac:dyDescent="0.25">
      <c r="A903" t="s">
        <v>225</v>
      </c>
      <c r="B903" t="s">
        <v>587</v>
      </c>
      <c r="C903" t="s">
        <v>21</v>
      </c>
      <c r="D903">
        <v>10</v>
      </c>
      <c r="E903">
        <v>9.5</v>
      </c>
      <c r="F903">
        <v>1</v>
      </c>
      <c r="G903">
        <v>70</v>
      </c>
      <c r="H903">
        <v>80</v>
      </c>
      <c r="I903">
        <v>90</v>
      </c>
      <c r="J903">
        <v>20</v>
      </c>
      <c r="K903" t="s">
        <v>19</v>
      </c>
    </row>
    <row r="904" spans="1:11" x14ac:dyDescent="0.25">
      <c r="A904" t="s">
        <v>145</v>
      </c>
      <c r="B904" t="s">
        <v>659</v>
      </c>
      <c r="C904" t="s">
        <v>18</v>
      </c>
      <c r="D904">
        <v>7.5</v>
      </c>
      <c r="E904">
        <v>6</v>
      </c>
      <c r="F904">
        <v>7</v>
      </c>
      <c r="G904">
        <v>70</v>
      </c>
      <c r="H904">
        <v>75</v>
      </c>
      <c r="I904">
        <v>40</v>
      </c>
      <c r="J904">
        <v>40</v>
      </c>
      <c r="K904" t="s">
        <v>14</v>
      </c>
    </row>
    <row r="905" spans="1:11" x14ac:dyDescent="0.25">
      <c r="A905" t="s">
        <v>267</v>
      </c>
      <c r="B905" t="s">
        <v>703</v>
      </c>
      <c r="C905" t="s">
        <v>13</v>
      </c>
      <c r="D905">
        <v>6</v>
      </c>
      <c r="E905">
        <v>4.5</v>
      </c>
      <c r="F905" t="s">
        <v>775</v>
      </c>
      <c r="G905">
        <v>80</v>
      </c>
      <c r="H905">
        <v>80</v>
      </c>
      <c r="I905">
        <v>70</v>
      </c>
      <c r="J905">
        <v>80</v>
      </c>
      <c r="K905" t="s">
        <v>19</v>
      </c>
    </row>
    <row r="906" spans="1:11" x14ac:dyDescent="0.25">
      <c r="A906" t="s">
        <v>214</v>
      </c>
      <c r="B906" t="s">
        <v>463</v>
      </c>
      <c r="C906" t="s">
        <v>18</v>
      </c>
      <c r="D906">
        <v>8</v>
      </c>
      <c r="E906">
        <v>6</v>
      </c>
      <c r="F906">
        <v>5</v>
      </c>
      <c r="G906" t="s">
        <v>532</v>
      </c>
      <c r="H906">
        <v>95</v>
      </c>
      <c r="I906">
        <v>90</v>
      </c>
      <c r="J906">
        <v>70</v>
      </c>
      <c r="K906" t="s">
        <v>14</v>
      </c>
    </row>
    <row r="907" spans="1:11" x14ac:dyDescent="0.25">
      <c r="A907" t="s">
        <v>82</v>
      </c>
      <c r="B907" t="s">
        <v>654</v>
      </c>
      <c r="C907" t="s">
        <v>34</v>
      </c>
      <c r="D907">
        <v>10</v>
      </c>
      <c r="E907" t="s">
        <v>457</v>
      </c>
      <c r="F907">
        <v>5</v>
      </c>
      <c r="G907">
        <v>100</v>
      </c>
      <c r="H907">
        <v>75</v>
      </c>
      <c r="I907">
        <v>30</v>
      </c>
      <c r="J907">
        <v>80</v>
      </c>
      <c r="K907" t="s">
        <v>30</v>
      </c>
    </row>
    <row r="908" spans="1:11" x14ac:dyDescent="0.25">
      <c r="A908" t="s">
        <v>225</v>
      </c>
      <c r="B908" t="s">
        <v>559</v>
      </c>
      <c r="C908" t="s">
        <v>13</v>
      </c>
      <c r="D908">
        <v>5.5</v>
      </c>
      <c r="E908">
        <v>4.5</v>
      </c>
      <c r="F908">
        <v>1</v>
      </c>
      <c r="G908">
        <v>100</v>
      </c>
      <c r="H908">
        <v>100</v>
      </c>
      <c r="I908">
        <v>20</v>
      </c>
      <c r="J908">
        <v>30</v>
      </c>
      <c r="K908" t="s">
        <v>30</v>
      </c>
    </row>
    <row r="909" spans="1:11" x14ac:dyDescent="0.25">
      <c r="A909" t="s">
        <v>62</v>
      </c>
      <c r="B909" t="s">
        <v>517</v>
      </c>
      <c r="C909" t="s">
        <v>13</v>
      </c>
      <c r="D909">
        <v>4</v>
      </c>
      <c r="E909">
        <v>4</v>
      </c>
      <c r="F909" t="s">
        <v>572</v>
      </c>
      <c r="G909">
        <v>60</v>
      </c>
      <c r="H909">
        <v>70</v>
      </c>
      <c r="I909">
        <v>20</v>
      </c>
      <c r="J909">
        <v>90</v>
      </c>
      <c r="K909" t="s">
        <v>19</v>
      </c>
    </row>
    <row r="910" spans="1:11" x14ac:dyDescent="0.25">
      <c r="A910" t="s">
        <v>269</v>
      </c>
      <c r="B910" t="s">
        <v>582</v>
      </c>
      <c r="C910" t="s">
        <v>18</v>
      </c>
      <c r="D910">
        <v>9.5</v>
      </c>
      <c r="E910">
        <v>7</v>
      </c>
      <c r="F910">
        <v>4</v>
      </c>
      <c r="G910">
        <v>50</v>
      </c>
      <c r="H910">
        <v>75</v>
      </c>
      <c r="I910">
        <v>70</v>
      </c>
      <c r="J910" t="s">
        <v>599</v>
      </c>
      <c r="K910" t="s">
        <v>19</v>
      </c>
    </row>
    <row r="911" spans="1:11" x14ac:dyDescent="0.25">
      <c r="A911" t="s">
        <v>309</v>
      </c>
      <c r="B911" t="s">
        <v>678</v>
      </c>
      <c r="C911" t="s">
        <v>28</v>
      </c>
      <c r="D911">
        <v>10</v>
      </c>
      <c r="E911">
        <v>9.5</v>
      </c>
      <c r="F911">
        <v>2</v>
      </c>
      <c r="G911" t="s">
        <v>519</v>
      </c>
      <c r="H911">
        <v>100</v>
      </c>
      <c r="I911">
        <v>70</v>
      </c>
      <c r="J911" t="s">
        <v>761</v>
      </c>
      <c r="K911" t="s">
        <v>30</v>
      </c>
    </row>
    <row r="912" spans="1:11" x14ac:dyDescent="0.25">
      <c r="A912" t="s">
        <v>247</v>
      </c>
      <c r="B912" t="s">
        <v>648</v>
      </c>
      <c r="C912" t="s">
        <v>21</v>
      </c>
      <c r="D912">
        <v>4.5</v>
      </c>
      <c r="E912">
        <v>4</v>
      </c>
      <c r="F912">
        <v>2</v>
      </c>
      <c r="G912">
        <v>100</v>
      </c>
      <c r="H912">
        <v>95</v>
      </c>
      <c r="I912">
        <v>90</v>
      </c>
      <c r="J912">
        <v>40</v>
      </c>
      <c r="K912" t="s">
        <v>14</v>
      </c>
    </row>
    <row r="913" spans="1:11" x14ac:dyDescent="0.25">
      <c r="A913" t="s">
        <v>318</v>
      </c>
      <c r="B913" t="s">
        <v>631</v>
      </c>
      <c r="C913" t="s">
        <v>18</v>
      </c>
      <c r="D913" t="s">
        <v>497</v>
      </c>
      <c r="E913">
        <v>4.5</v>
      </c>
      <c r="F913">
        <v>10</v>
      </c>
      <c r="G913">
        <v>80</v>
      </c>
      <c r="H913">
        <v>85</v>
      </c>
      <c r="I913">
        <v>70</v>
      </c>
      <c r="J913" t="s">
        <v>721</v>
      </c>
      <c r="K913" t="s">
        <v>16</v>
      </c>
    </row>
    <row r="914" spans="1:11" x14ac:dyDescent="0.25">
      <c r="A914" t="s">
        <v>150</v>
      </c>
      <c r="B914" t="s">
        <v>536</v>
      </c>
      <c r="C914" t="s">
        <v>21</v>
      </c>
      <c r="D914">
        <v>4.5</v>
      </c>
      <c r="E914">
        <v>4</v>
      </c>
      <c r="F914">
        <v>7</v>
      </c>
      <c r="G914">
        <v>50</v>
      </c>
      <c r="H914">
        <v>85</v>
      </c>
      <c r="I914">
        <v>90</v>
      </c>
      <c r="J914">
        <v>90</v>
      </c>
      <c r="K914" t="s">
        <v>16</v>
      </c>
    </row>
    <row r="915" spans="1:11" x14ac:dyDescent="0.25">
      <c r="A915" t="s">
        <v>384</v>
      </c>
      <c r="B915" t="s">
        <v>779</v>
      </c>
      <c r="C915" t="s">
        <v>18</v>
      </c>
      <c r="D915">
        <v>8.5</v>
      </c>
      <c r="E915">
        <v>8</v>
      </c>
      <c r="F915">
        <v>2</v>
      </c>
      <c r="G915">
        <v>60</v>
      </c>
      <c r="H915">
        <v>95</v>
      </c>
      <c r="I915">
        <v>20</v>
      </c>
      <c r="J915">
        <v>30</v>
      </c>
      <c r="K915" t="s">
        <v>16</v>
      </c>
    </row>
    <row r="916" spans="1:11" x14ac:dyDescent="0.25">
      <c r="A916" t="s">
        <v>285</v>
      </c>
      <c r="B916" t="s">
        <v>608</v>
      </c>
      <c r="C916" t="s">
        <v>553</v>
      </c>
      <c r="D916">
        <v>7.5</v>
      </c>
      <c r="E916">
        <v>6.5</v>
      </c>
      <c r="F916">
        <v>2</v>
      </c>
      <c r="G916">
        <v>60</v>
      </c>
      <c r="H916" t="s">
        <v>581</v>
      </c>
      <c r="I916">
        <v>40</v>
      </c>
      <c r="J916">
        <v>30</v>
      </c>
      <c r="K916" t="s">
        <v>480</v>
      </c>
    </row>
    <row r="917" spans="1:11" x14ac:dyDescent="0.25">
      <c r="A917" t="s">
        <v>278</v>
      </c>
      <c r="B917" t="s">
        <v>677</v>
      </c>
      <c r="C917" t="s">
        <v>36</v>
      </c>
      <c r="D917" t="s">
        <v>545</v>
      </c>
      <c r="E917">
        <v>4</v>
      </c>
      <c r="F917">
        <v>9</v>
      </c>
      <c r="G917">
        <v>70</v>
      </c>
      <c r="H917">
        <v>90</v>
      </c>
      <c r="I917">
        <v>30</v>
      </c>
      <c r="J917">
        <v>70</v>
      </c>
      <c r="K917" t="s">
        <v>14</v>
      </c>
    </row>
    <row r="918" spans="1:11" x14ac:dyDescent="0.25">
      <c r="A918" t="s">
        <v>164</v>
      </c>
      <c r="B918" t="s">
        <v>744</v>
      </c>
      <c r="C918" t="s">
        <v>28</v>
      </c>
      <c r="D918">
        <v>8</v>
      </c>
      <c r="E918">
        <v>6</v>
      </c>
      <c r="F918">
        <v>9</v>
      </c>
      <c r="G918">
        <v>60</v>
      </c>
      <c r="H918">
        <v>90</v>
      </c>
      <c r="I918" t="s">
        <v>599</v>
      </c>
      <c r="J918">
        <v>60</v>
      </c>
      <c r="K918" t="s">
        <v>16</v>
      </c>
    </row>
    <row r="919" spans="1:11" x14ac:dyDescent="0.25">
      <c r="A919" t="s">
        <v>114</v>
      </c>
      <c r="B919" t="s">
        <v>471</v>
      </c>
      <c r="C919" t="s">
        <v>34</v>
      </c>
      <c r="D919">
        <v>8</v>
      </c>
      <c r="E919" t="s">
        <v>600</v>
      </c>
      <c r="F919" t="s">
        <v>619</v>
      </c>
      <c r="G919">
        <v>50</v>
      </c>
      <c r="H919">
        <v>75</v>
      </c>
      <c r="I919">
        <v>10</v>
      </c>
      <c r="J919">
        <v>40</v>
      </c>
      <c r="K919" t="s">
        <v>26</v>
      </c>
    </row>
    <row r="920" spans="1:11" x14ac:dyDescent="0.25">
      <c r="A920" t="s">
        <v>785</v>
      </c>
      <c r="B920" t="s">
        <v>704</v>
      </c>
      <c r="C920" t="s">
        <v>34</v>
      </c>
      <c r="D920">
        <v>8.5</v>
      </c>
      <c r="E920">
        <v>8</v>
      </c>
      <c r="F920">
        <v>4</v>
      </c>
      <c r="G920" t="s">
        <v>563</v>
      </c>
      <c r="H920">
        <v>80</v>
      </c>
      <c r="I920" t="s">
        <v>498</v>
      </c>
      <c r="J920">
        <v>70</v>
      </c>
      <c r="K920" t="s">
        <v>14</v>
      </c>
    </row>
    <row r="921" spans="1:11" x14ac:dyDescent="0.25">
      <c r="A921" t="s">
        <v>51</v>
      </c>
      <c r="B921" t="s">
        <v>513</v>
      </c>
      <c r="C921" t="s">
        <v>474</v>
      </c>
      <c r="D921">
        <v>9</v>
      </c>
      <c r="E921">
        <v>5</v>
      </c>
      <c r="F921">
        <v>7</v>
      </c>
      <c r="G921">
        <v>50</v>
      </c>
      <c r="H921" t="s">
        <v>528</v>
      </c>
      <c r="I921">
        <v>70</v>
      </c>
      <c r="J921">
        <v>30</v>
      </c>
      <c r="K921" t="s">
        <v>16</v>
      </c>
    </row>
    <row r="922" spans="1:11" x14ac:dyDescent="0.25">
      <c r="A922" t="s">
        <v>95</v>
      </c>
      <c r="B922" t="s">
        <v>752</v>
      </c>
      <c r="C922" t="s">
        <v>542</v>
      </c>
      <c r="D922">
        <v>9.5</v>
      </c>
      <c r="E922">
        <v>6</v>
      </c>
      <c r="F922" t="s">
        <v>466</v>
      </c>
      <c r="G922">
        <v>70</v>
      </c>
      <c r="H922">
        <v>90</v>
      </c>
      <c r="I922">
        <v>90</v>
      </c>
      <c r="J922">
        <v>30</v>
      </c>
      <c r="K922" t="s">
        <v>30</v>
      </c>
    </row>
    <row r="923" spans="1:11" x14ac:dyDescent="0.25">
      <c r="A923" t="s">
        <v>382</v>
      </c>
      <c r="B923" t="s">
        <v>644</v>
      </c>
      <c r="C923" t="s">
        <v>13</v>
      </c>
      <c r="D923">
        <v>7</v>
      </c>
      <c r="E923">
        <v>4</v>
      </c>
      <c r="F923">
        <v>10</v>
      </c>
      <c r="G923">
        <v>50</v>
      </c>
      <c r="H923">
        <v>80</v>
      </c>
      <c r="I923">
        <v>20</v>
      </c>
      <c r="J923">
        <v>90</v>
      </c>
      <c r="K923" t="s">
        <v>480</v>
      </c>
    </row>
    <row r="924" spans="1:11" x14ac:dyDescent="0.25">
      <c r="A924" t="s">
        <v>125</v>
      </c>
      <c r="B924" t="s">
        <v>601</v>
      </c>
      <c r="C924" t="s">
        <v>38</v>
      </c>
      <c r="D924">
        <v>9</v>
      </c>
      <c r="E924">
        <v>4.5</v>
      </c>
      <c r="F924">
        <v>6</v>
      </c>
      <c r="G924">
        <v>70</v>
      </c>
      <c r="H924" t="s">
        <v>688</v>
      </c>
      <c r="I924" t="s">
        <v>751</v>
      </c>
      <c r="J924">
        <v>50</v>
      </c>
      <c r="K924" t="s">
        <v>14</v>
      </c>
    </row>
    <row r="925" spans="1:11" x14ac:dyDescent="0.25">
      <c r="A925" t="s">
        <v>189</v>
      </c>
      <c r="B925" t="s">
        <v>689</v>
      </c>
      <c r="C925" t="s">
        <v>28</v>
      </c>
      <c r="D925">
        <v>7</v>
      </c>
      <c r="E925">
        <v>4</v>
      </c>
      <c r="F925" t="s">
        <v>757</v>
      </c>
      <c r="G925">
        <v>90</v>
      </c>
      <c r="H925">
        <v>95</v>
      </c>
      <c r="I925">
        <v>50</v>
      </c>
      <c r="J925">
        <v>80</v>
      </c>
      <c r="K925" t="s">
        <v>14</v>
      </c>
    </row>
    <row r="926" spans="1:11" x14ac:dyDescent="0.25">
      <c r="A926" t="s">
        <v>240</v>
      </c>
      <c r="B926" t="s">
        <v>634</v>
      </c>
      <c r="C926" t="s">
        <v>18</v>
      </c>
      <c r="D926">
        <v>6</v>
      </c>
      <c r="E926">
        <v>6</v>
      </c>
      <c r="F926">
        <v>5</v>
      </c>
      <c r="G926">
        <v>50</v>
      </c>
      <c r="H926" t="s">
        <v>563</v>
      </c>
      <c r="I926">
        <v>30</v>
      </c>
      <c r="J926">
        <v>60</v>
      </c>
      <c r="K926" t="s">
        <v>526</v>
      </c>
    </row>
    <row r="927" spans="1:11" x14ac:dyDescent="0.25">
      <c r="A927" t="s">
        <v>63</v>
      </c>
      <c r="B927" t="s">
        <v>685</v>
      </c>
      <c r="C927" t="s">
        <v>18</v>
      </c>
      <c r="D927">
        <v>10</v>
      </c>
      <c r="E927">
        <v>8</v>
      </c>
      <c r="F927">
        <v>9</v>
      </c>
      <c r="G927" t="s">
        <v>552</v>
      </c>
      <c r="H927">
        <v>85</v>
      </c>
      <c r="I927">
        <v>30</v>
      </c>
      <c r="J927">
        <v>50</v>
      </c>
      <c r="K927" t="s">
        <v>14</v>
      </c>
    </row>
    <row r="928" spans="1:11" x14ac:dyDescent="0.25">
      <c r="A928" t="s">
        <v>305</v>
      </c>
      <c r="B928" t="s">
        <v>579</v>
      </c>
      <c r="C928" t="s">
        <v>13</v>
      </c>
      <c r="D928" t="s">
        <v>490</v>
      </c>
      <c r="E928">
        <v>4.5</v>
      </c>
      <c r="F928">
        <v>10</v>
      </c>
      <c r="G928">
        <v>70</v>
      </c>
      <c r="H928">
        <v>70</v>
      </c>
      <c r="I928">
        <v>60</v>
      </c>
      <c r="J928" t="s">
        <v>449</v>
      </c>
      <c r="K928" t="s">
        <v>16</v>
      </c>
    </row>
    <row r="929" spans="1:11" x14ac:dyDescent="0.25">
      <c r="A929" t="s">
        <v>359</v>
      </c>
      <c r="B929" t="s">
        <v>486</v>
      </c>
      <c r="C929" t="s">
        <v>36</v>
      </c>
      <c r="D929" t="s">
        <v>490</v>
      </c>
      <c r="E929">
        <v>4.5</v>
      </c>
      <c r="F929">
        <v>6</v>
      </c>
      <c r="G929">
        <v>90</v>
      </c>
      <c r="H929">
        <v>80</v>
      </c>
      <c r="I929">
        <v>50</v>
      </c>
      <c r="J929">
        <v>70</v>
      </c>
      <c r="K929" t="s">
        <v>16</v>
      </c>
    </row>
    <row r="930" spans="1:11" x14ac:dyDescent="0.25">
      <c r="A930" t="s">
        <v>385</v>
      </c>
      <c r="B930" t="s">
        <v>707</v>
      </c>
      <c r="C930" t="s">
        <v>36</v>
      </c>
      <c r="D930">
        <v>4.5</v>
      </c>
      <c r="E930">
        <v>4.5</v>
      </c>
      <c r="F930">
        <v>7</v>
      </c>
      <c r="G930" t="s">
        <v>560</v>
      </c>
      <c r="H930">
        <v>100</v>
      </c>
      <c r="I930">
        <v>20</v>
      </c>
      <c r="J930" t="s">
        <v>525</v>
      </c>
      <c r="K930" t="s">
        <v>14</v>
      </c>
    </row>
    <row r="931" spans="1:11" x14ac:dyDescent="0.25">
      <c r="A931" t="s">
        <v>85</v>
      </c>
      <c r="B931" t="s">
        <v>756</v>
      </c>
      <c r="C931" t="s">
        <v>18</v>
      </c>
      <c r="D931">
        <v>8.5</v>
      </c>
      <c r="E931">
        <v>4</v>
      </c>
      <c r="F931">
        <v>2</v>
      </c>
      <c r="G931">
        <v>70</v>
      </c>
      <c r="H931">
        <v>90</v>
      </c>
      <c r="I931">
        <v>80</v>
      </c>
      <c r="J931">
        <v>10</v>
      </c>
      <c r="K931" t="s">
        <v>30</v>
      </c>
    </row>
    <row r="932" spans="1:11" x14ac:dyDescent="0.25">
      <c r="A932" t="s">
        <v>283</v>
      </c>
      <c r="B932" t="s">
        <v>592</v>
      </c>
      <c r="C932" t="s">
        <v>28</v>
      </c>
      <c r="D932">
        <v>8</v>
      </c>
      <c r="E932">
        <v>8</v>
      </c>
      <c r="F932">
        <v>2</v>
      </c>
      <c r="G932">
        <v>50</v>
      </c>
      <c r="H932">
        <v>90</v>
      </c>
      <c r="I932">
        <v>40</v>
      </c>
      <c r="J932">
        <v>10</v>
      </c>
      <c r="K932" t="s">
        <v>30</v>
      </c>
    </row>
    <row r="933" spans="1:11" x14ac:dyDescent="0.25">
      <c r="A933" t="s">
        <v>324</v>
      </c>
      <c r="B933" t="s">
        <v>763</v>
      </c>
      <c r="C933" t="s">
        <v>38</v>
      </c>
      <c r="D933" t="s">
        <v>693</v>
      </c>
      <c r="E933">
        <v>4</v>
      </c>
      <c r="F933">
        <v>10</v>
      </c>
      <c r="G933">
        <v>60</v>
      </c>
      <c r="H933">
        <v>95</v>
      </c>
      <c r="I933">
        <v>90</v>
      </c>
      <c r="J933">
        <v>40</v>
      </c>
      <c r="K933" t="s">
        <v>511</v>
      </c>
    </row>
    <row r="934" spans="1:11" x14ac:dyDescent="0.25">
      <c r="A934" t="s">
        <v>231</v>
      </c>
      <c r="B934" t="s">
        <v>704</v>
      </c>
      <c r="C934" t="s">
        <v>28</v>
      </c>
      <c r="D934">
        <v>8</v>
      </c>
      <c r="E934" t="s">
        <v>489</v>
      </c>
      <c r="F934" t="s">
        <v>615</v>
      </c>
      <c r="G934">
        <v>80</v>
      </c>
      <c r="H934">
        <v>85</v>
      </c>
      <c r="I934">
        <v>30</v>
      </c>
      <c r="J934">
        <v>60</v>
      </c>
      <c r="K934" t="s">
        <v>14</v>
      </c>
    </row>
    <row r="935" spans="1:11" x14ac:dyDescent="0.25">
      <c r="A935" t="s">
        <v>62</v>
      </c>
      <c r="B935" t="s">
        <v>701</v>
      </c>
      <c r="C935" t="s">
        <v>13</v>
      </c>
      <c r="D935">
        <v>8</v>
      </c>
      <c r="E935">
        <v>4.5</v>
      </c>
      <c r="F935">
        <v>5</v>
      </c>
      <c r="G935">
        <v>80</v>
      </c>
      <c r="H935">
        <v>80</v>
      </c>
      <c r="I935" t="s">
        <v>547</v>
      </c>
      <c r="J935">
        <v>40</v>
      </c>
      <c r="K935" t="s">
        <v>14</v>
      </c>
    </row>
    <row r="936" spans="1:11" x14ac:dyDescent="0.25">
      <c r="A936" t="s">
        <v>198</v>
      </c>
      <c r="B936" t="s">
        <v>456</v>
      </c>
      <c r="C936" t="s">
        <v>23</v>
      </c>
      <c r="D936">
        <v>9</v>
      </c>
      <c r="E936">
        <v>8</v>
      </c>
      <c r="F936">
        <v>1</v>
      </c>
      <c r="G936">
        <v>90</v>
      </c>
      <c r="H936">
        <v>100</v>
      </c>
      <c r="I936" t="s">
        <v>599</v>
      </c>
      <c r="J936">
        <v>10</v>
      </c>
      <c r="K936" t="s">
        <v>19</v>
      </c>
    </row>
    <row r="937" spans="1:11" x14ac:dyDescent="0.25">
      <c r="A937" t="s">
        <v>120</v>
      </c>
      <c r="B937" t="s">
        <v>486</v>
      </c>
      <c r="C937" t="s">
        <v>23</v>
      </c>
      <c r="D937">
        <v>6.5</v>
      </c>
      <c r="E937">
        <v>5</v>
      </c>
      <c r="F937" t="s">
        <v>572</v>
      </c>
      <c r="G937">
        <v>50</v>
      </c>
      <c r="H937">
        <v>80</v>
      </c>
      <c r="I937">
        <v>30</v>
      </c>
      <c r="J937">
        <v>70</v>
      </c>
      <c r="K937" t="s">
        <v>19</v>
      </c>
    </row>
    <row r="938" spans="1:11" x14ac:dyDescent="0.25">
      <c r="A938" t="s">
        <v>88</v>
      </c>
      <c r="B938" t="s">
        <v>514</v>
      </c>
      <c r="C938" t="s">
        <v>23</v>
      </c>
      <c r="D938">
        <v>7.5</v>
      </c>
      <c r="E938" t="s">
        <v>657</v>
      </c>
      <c r="F938">
        <v>2</v>
      </c>
      <c r="G938" t="s">
        <v>687</v>
      </c>
      <c r="H938">
        <v>75</v>
      </c>
      <c r="I938">
        <v>70</v>
      </c>
      <c r="J938">
        <v>20</v>
      </c>
      <c r="K938" t="s">
        <v>30</v>
      </c>
    </row>
    <row r="939" spans="1:11" x14ac:dyDescent="0.25">
      <c r="A939" t="s">
        <v>48</v>
      </c>
      <c r="B939" t="s">
        <v>459</v>
      </c>
      <c r="C939" t="s">
        <v>34</v>
      </c>
      <c r="D939">
        <v>6</v>
      </c>
      <c r="E939" t="s">
        <v>545</v>
      </c>
      <c r="F939" t="s">
        <v>754</v>
      </c>
      <c r="G939">
        <v>70</v>
      </c>
      <c r="H939" t="s">
        <v>528</v>
      </c>
      <c r="I939">
        <v>60</v>
      </c>
      <c r="J939">
        <v>70</v>
      </c>
      <c r="K939" t="s">
        <v>475</v>
      </c>
    </row>
    <row r="940" spans="1:11" x14ac:dyDescent="0.25">
      <c r="A940" t="s">
        <v>172</v>
      </c>
      <c r="B940" t="s">
        <v>627</v>
      </c>
      <c r="C940" t="s">
        <v>474</v>
      </c>
      <c r="D940">
        <v>9</v>
      </c>
      <c r="E940">
        <v>7.5</v>
      </c>
      <c r="F940">
        <v>3</v>
      </c>
      <c r="G940">
        <v>70</v>
      </c>
      <c r="H940">
        <v>95</v>
      </c>
      <c r="I940">
        <v>70</v>
      </c>
      <c r="J940" t="s">
        <v>676</v>
      </c>
      <c r="K940" t="s">
        <v>19</v>
      </c>
    </row>
    <row r="941" spans="1:11" x14ac:dyDescent="0.25">
      <c r="A941" t="s">
        <v>321</v>
      </c>
      <c r="B941" t="s">
        <v>479</v>
      </c>
      <c r="C941" t="s">
        <v>36</v>
      </c>
      <c r="D941">
        <v>6</v>
      </c>
      <c r="E941">
        <v>4</v>
      </c>
      <c r="F941" t="s">
        <v>755</v>
      </c>
      <c r="G941">
        <v>80</v>
      </c>
      <c r="H941">
        <v>95</v>
      </c>
      <c r="I941">
        <v>60</v>
      </c>
      <c r="J941">
        <v>10</v>
      </c>
      <c r="K941" t="s">
        <v>26</v>
      </c>
    </row>
    <row r="942" spans="1:11" x14ac:dyDescent="0.25">
      <c r="A942" t="s">
        <v>283</v>
      </c>
      <c r="B942" t="s">
        <v>587</v>
      </c>
      <c r="C942" t="s">
        <v>13</v>
      </c>
      <c r="D942">
        <v>6</v>
      </c>
      <c r="E942">
        <v>4</v>
      </c>
      <c r="F942">
        <v>7</v>
      </c>
      <c r="G942" t="s">
        <v>482</v>
      </c>
      <c r="H942">
        <v>85</v>
      </c>
      <c r="I942">
        <v>30</v>
      </c>
      <c r="J942">
        <v>60</v>
      </c>
      <c r="K942" t="s">
        <v>30</v>
      </c>
    </row>
    <row r="943" spans="1:11" x14ac:dyDescent="0.25">
      <c r="A943" t="s">
        <v>310</v>
      </c>
      <c r="B943" t="s">
        <v>426</v>
      </c>
      <c r="C943" t="s">
        <v>28</v>
      </c>
      <c r="D943">
        <v>4.5</v>
      </c>
      <c r="E943">
        <v>4</v>
      </c>
      <c r="F943">
        <v>3</v>
      </c>
      <c r="G943">
        <v>70</v>
      </c>
      <c r="H943">
        <v>90</v>
      </c>
      <c r="I943">
        <v>10</v>
      </c>
      <c r="J943">
        <v>40</v>
      </c>
      <c r="K943" t="s">
        <v>475</v>
      </c>
    </row>
    <row r="944" spans="1:11" x14ac:dyDescent="0.25">
      <c r="A944" t="s">
        <v>229</v>
      </c>
      <c r="B944" t="s">
        <v>683</v>
      </c>
      <c r="C944" t="s">
        <v>36</v>
      </c>
      <c r="D944">
        <v>9.5</v>
      </c>
      <c r="E944">
        <v>4</v>
      </c>
      <c r="F944">
        <v>7</v>
      </c>
      <c r="G944">
        <v>70</v>
      </c>
      <c r="H944">
        <v>80</v>
      </c>
      <c r="I944" t="s">
        <v>599</v>
      </c>
      <c r="J944">
        <v>20</v>
      </c>
      <c r="K944" t="s">
        <v>30</v>
      </c>
    </row>
    <row r="945" spans="1:11" x14ac:dyDescent="0.25">
      <c r="A945" t="s">
        <v>386</v>
      </c>
      <c r="B945" t="s">
        <v>501</v>
      </c>
      <c r="C945" t="s">
        <v>13</v>
      </c>
      <c r="D945">
        <v>9.5</v>
      </c>
      <c r="E945">
        <v>8</v>
      </c>
      <c r="F945">
        <v>3</v>
      </c>
      <c r="G945">
        <v>70</v>
      </c>
      <c r="H945">
        <v>100</v>
      </c>
      <c r="I945">
        <v>20</v>
      </c>
      <c r="J945">
        <v>50</v>
      </c>
      <c r="K945" t="s">
        <v>26</v>
      </c>
    </row>
    <row r="946" spans="1:11" x14ac:dyDescent="0.25">
      <c r="A946" t="s">
        <v>387</v>
      </c>
      <c r="B946" t="s">
        <v>523</v>
      </c>
      <c r="C946" t="s">
        <v>18</v>
      </c>
      <c r="D946">
        <v>9.5</v>
      </c>
      <c r="E946" t="s">
        <v>495</v>
      </c>
      <c r="F946">
        <v>9</v>
      </c>
      <c r="G946">
        <v>60</v>
      </c>
      <c r="H946" t="s">
        <v>771</v>
      </c>
      <c r="I946">
        <v>30</v>
      </c>
      <c r="J946" t="s">
        <v>449</v>
      </c>
      <c r="K946" t="s">
        <v>14</v>
      </c>
    </row>
    <row r="947" spans="1:11" x14ac:dyDescent="0.25">
      <c r="A947" t="s">
        <v>29</v>
      </c>
      <c r="B947" t="s">
        <v>625</v>
      </c>
      <c r="C947" t="s">
        <v>13</v>
      </c>
      <c r="D947">
        <v>6</v>
      </c>
      <c r="E947">
        <v>4.5</v>
      </c>
      <c r="F947">
        <v>3</v>
      </c>
      <c r="G947">
        <v>50</v>
      </c>
      <c r="H947">
        <v>90</v>
      </c>
      <c r="I947" t="s">
        <v>429</v>
      </c>
      <c r="J947">
        <v>20</v>
      </c>
      <c r="K947" t="s">
        <v>14</v>
      </c>
    </row>
    <row r="948" spans="1:11" x14ac:dyDescent="0.25">
      <c r="A948" t="s">
        <v>179</v>
      </c>
      <c r="B948" t="s">
        <v>663</v>
      </c>
      <c r="C948" t="s">
        <v>23</v>
      </c>
      <c r="D948">
        <v>6</v>
      </c>
      <c r="E948">
        <v>4.5</v>
      </c>
      <c r="F948">
        <v>4</v>
      </c>
      <c r="G948">
        <v>80</v>
      </c>
      <c r="H948">
        <v>85</v>
      </c>
      <c r="I948">
        <v>10</v>
      </c>
      <c r="J948">
        <v>90</v>
      </c>
      <c r="K948" t="s">
        <v>30</v>
      </c>
    </row>
    <row r="949" spans="1:11" x14ac:dyDescent="0.25">
      <c r="A949" t="s">
        <v>342</v>
      </c>
      <c r="B949" t="s">
        <v>426</v>
      </c>
      <c r="C949" t="s">
        <v>437</v>
      </c>
      <c r="D949">
        <v>6</v>
      </c>
      <c r="E949">
        <v>5</v>
      </c>
      <c r="F949">
        <v>5</v>
      </c>
      <c r="G949">
        <v>100</v>
      </c>
      <c r="H949">
        <v>85</v>
      </c>
      <c r="I949">
        <v>40</v>
      </c>
      <c r="J949">
        <v>60</v>
      </c>
      <c r="K949" t="s">
        <v>14</v>
      </c>
    </row>
    <row r="950" spans="1:11" x14ac:dyDescent="0.25">
      <c r="A950" t="s">
        <v>232</v>
      </c>
      <c r="B950" t="s">
        <v>494</v>
      </c>
      <c r="C950" t="s">
        <v>34</v>
      </c>
      <c r="D950">
        <v>4</v>
      </c>
      <c r="E950" t="s">
        <v>588</v>
      </c>
      <c r="F950">
        <v>4</v>
      </c>
      <c r="G950">
        <v>80</v>
      </c>
      <c r="H950">
        <v>80</v>
      </c>
      <c r="I950">
        <v>20</v>
      </c>
      <c r="J950" t="s">
        <v>446</v>
      </c>
      <c r="K950" t="s">
        <v>26</v>
      </c>
    </row>
    <row r="951" spans="1:11" x14ac:dyDescent="0.25">
      <c r="A951" t="s">
        <v>329</v>
      </c>
      <c r="B951" t="s">
        <v>716</v>
      </c>
      <c r="C951" t="s">
        <v>28</v>
      </c>
      <c r="D951">
        <v>6.5</v>
      </c>
      <c r="E951">
        <v>5</v>
      </c>
      <c r="F951">
        <v>2</v>
      </c>
      <c r="G951">
        <v>100</v>
      </c>
      <c r="H951">
        <v>70</v>
      </c>
      <c r="I951">
        <v>90</v>
      </c>
      <c r="J951">
        <v>30</v>
      </c>
      <c r="K951" t="s">
        <v>19</v>
      </c>
    </row>
    <row r="952" spans="1:11" x14ac:dyDescent="0.25">
      <c r="A952" t="s">
        <v>257</v>
      </c>
      <c r="B952" t="s">
        <v>630</v>
      </c>
      <c r="C952" t="s">
        <v>507</v>
      </c>
      <c r="D952">
        <v>9.5</v>
      </c>
      <c r="E952">
        <v>8.5</v>
      </c>
      <c r="F952" t="s">
        <v>578</v>
      </c>
      <c r="G952">
        <v>70</v>
      </c>
      <c r="H952">
        <v>75</v>
      </c>
      <c r="I952">
        <v>50</v>
      </c>
      <c r="J952">
        <v>40</v>
      </c>
      <c r="K952" t="s">
        <v>487</v>
      </c>
    </row>
    <row r="953" spans="1:11" x14ac:dyDescent="0.25">
      <c r="A953" t="s">
        <v>182</v>
      </c>
      <c r="B953" t="s">
        <v>620</v>
      </c>
      <c r="C953" t="s">
        <v>38</v>
      </c>
      <c r="D953">
        <v>5</v>
      </c>
      <c r="E953">
        <v>5</v>
      </c>
      <c r="F953">
        <v>10</v>
      </c>
      <c r="G953">
        <v>50</v>
      </c>
      <c r="H953">
        <v>90</v>
      </c>
      <c r="I953">
        <v>40</v>
      </c>
      <c r="J953">
        <v>40</v>
      </c>
      <c r="K953" t="s">
        <v>30</v>
      </c>
    </row>
    <row r="954" spans="1:11" x14ac:dyDescent="0.25">
      <c r="A954" t="s">
        <v>226</v>
      </c>
      <c r="B954" t="s">
        <v>713</v>
      </c>
      <c r="C954" t="s">
        <v>23</v>
      </c>
      <c r="D954">
        <v>8.5</v>
      </c>
      <c r="E954">
        <v>6.5</v>
      </c>
      <c r="F954">
        <v>5</v>
      </c>
      <c r="G954">
        <v>80</v>
      </c>
      <c r="H954">
        <v>100</v>
      </c>
      <c r="I954">
        <v>40</v>
      </c>
      <c r="J954">
        <v>90</v>
      </c>
      <c r="K954" t="s">
        <v>26</v>
      </c>
    </row>
    <row r="955" spans="1:11" x14ac:dyDescent="0.25">
      <c r="A955" t="s">
        <v>40</v>
      </c>
      <c r="B955" t="s">
        <v>554</v>
      </c>
      <c r="C955" t="s">
        <v>13</v>
      </c>
      <c r="D955">
        <v>7</v>
      </c>
      <c r="E955">
        <v>6</v>
      </c>
      <c r="F955">
        <v>5</v>
      </c>
      <c r="G955">
        <v>90</v>
      </c>
      <c r="H955">
        <v>80</v>
      </c>
      <c r="I955">
        <v>60</v>
      </c>
      <c r="J955">
        <v>80</v>
      </c>
      <c r="K955" t="s">
        <v>14</v>
      </c>
    </row>
    <row r="956" spans="1:11" x14ac:dyDescent="0.25">
      <c r="A956" t="s">
        <v>140</v>
      </c>
      <c r="B956" t="s">
        <v>575</v>
      </c>
      <c r="C956" t="s">
        <v>667</v>
      </c>
      <c r="D956">
        <v>7</v>
      </c>
      <c r="E956">
        <v>6</v>
      </c>
      <c r="F956">
        <v>9</v>
      </c>
      <c r="G956">
        <v>50</v>
      </c>
      <c r="H956">
        <v>75</v>
      </c>
      <c r="I956">
        <v>50</v>
      </c>
      <c r="J956">
        <v>30</v>
      </c>
      <c r="K956" t="s">
        <v>19</v>
      </c>
    </row>
    <row r="957" spans="1:11" x14ac:dyDescent="0.25">
      <c r="A957" t="s">
        <v>221</v>
      </c>
      <c r="B957" t="s">
        <v>476</v>
      </c>
      <c r="C957" t="s">
        <v>18</v>
      </c>
      <c r="D957">
        <v>10</v>
      </c>
      <c r="E957">
        <v>9.5</v>
      </c>
      <c r="F957">
        <v>4</v>
      </c>
      <c r="G957">
        <v>80</v>
      </c>
      <c r="H957">
        <v>85</v>
      </c>
      <c r="I957">
        <v>90</v>
      </c>
      <c r="J957">
        <v>90</v>
      </c>
      <c r="K957" t="s">
        <v>14</v>
      </c>
    </row>
    <row r="958" spans="1:11" x14ac:dyDescent="0.25">
      <c r="A958" t="s">
        <v>190</v>
      </c>
      <c r="B958" t="s">
        <v>742</v>
      </c>
      <c r="C958" t="s">
        <v>18</v>
      </c>
      <c r="D958">
        <v>7</v>
      </c>
      <c r="E958" t="s">
        <v>524</v>
      </c>
      <c r="F958">
        <v>7</v>
      </c>
      <c r="G958">
        <v>90</v>
      </c>
      <c r="H958">
        <v>80</v>
      </c>
      <c r="I958">
        <v>40</v>
      </c>
      <c r="J958">
        <v>30</v>
      </c>
      <c r="K958" t="s">
        <v>508</v>
      </c>
    </row>
    <row r="959" spans="1:11" x14ac:dyDescent="0.25">
      <c r="A959" t="s">
        <v>107</v>
      </c>
      <c r="B959" t="s">
        <v>659</v>
      </c>
      <c r="C959" t="s">
        <v>36</v>
      </c>
      <c r="D959">
        <v>8.5</v>
      </c>
      <c r="E959">
        <v>4</v>
      </c>
      <c r="F959">
        <v>9</v>
      </c>
      <c r="G959">
        <v>90</v>
      </c>
      <c r="H959">
        <v>95</v>
      </c>
      <c r="I959">
        <v>90</v>
      </c>
      <c r="J959">
        <v>50</v>
      </c>
      <c r="K959" t="s">
        <v>19</v>
      </c>
    </row>
    <row r="960" spans="1:11" x14ac:dyDescent="0.25">
      <c r="A960" t="s">
        <v>147</v>
      </c>
      <c r="B960" t="s">
        <v>444</v>
      </c>
      <c r="C960" t="s">
        <v>18</v>
      </c>
      <c r="D960">
        <v>8</v>
      </c>
      <c r="E960">
        <v>4.5</v>
      </c>
      <c r="F960">
        <v>3</v>
      </c>
      <c r="G960">
        <v>50</v>
      </c>
      <c r="H960">
        <v>90</v>
      </c>
      <c r="I960">
        <v>40</v>
      </c>
      <c r="J960">
        <v>50</v>
      </c>
      <c r="K960" t="s">
        <v>14</v>
      </c>
    </row>
    <row r="961" spans="1:11" x14ac:dyDescent="0.25">
      <c r="A961" t="s">
        <v>326</v>
      </c>
      <c r="B961" t="s">
        <v>704</v>
      </c>
      <c r="C961" t="s">
        <v>28</v>
      </c>
      <c r="D961">
        <v>6</v>
      </c>
      <c r="E961">
        <v>4</v>
      </c>
      <c r="F961">
        <v>4</v>
      </c>
      <c r="G961">
        <v>90</v>
      </c>
      <c r="H961">
        <v>70</v>
      </c>
      <c r="I961">
        <v>10</v>
      </c>
      <c r="J961">
        <v>60</v>
      </c>
      <c r="K961" t="s">
        <v>16</v>
      </c>
    </row>
    <row r="962" spans="1:11" x14ac:dyDescent="0.25">
      <c r="A962" t="s">
        <v>83</v>
      </c>
      <c r="B962" t="s">
        <v>762</v>
      </c>
      <c r="C962" t="s">
        <v>23</v>
      </c>
      <c r="D962">
        <v>9.5</v>
      </c>
      <c r="E962" t="s">
        <v>442</v>
      </c>
      <c r="F962">
        <v>5</v>
      </c>
      <c r="G962" t="s">
        <v>532</v>
      </c>
      <c r="H962">
        <v>85</v>
      </c>
      <c r="I962">
        <v>50</v>
      </c>
      <c r="J962">
        <v>60</v>
      </c>
      <c r="K962" t="s">
        <v>14</v>
      </c>
    </row>
    <row r="963" spans="1:11" x14ac:dyDescent="0.25">
      <c r="A963" t="s">
        <v>303</v>
      </c>
      <c r="B963" t="s">
        <v>689</v>
      </c>
      <c r="C963" t="s">
        <v>621</v>
      </c>
      <c r="D963">
        <v>9.5</v>
      </c>
      <c r="E963">
        <v>6</v>
      </c>
      <c r="F963">
        <v>3</v>
      </c>
      <c r="G963">
        <v>50</v>
      </c>
      <c r="H963">
        <v>90</v>
      </c>
      <c r="I963">
        <v>20</v>
      </c>
      <c r="J963">
        <v>70</v>
      </c>
      <c r="K963" t="s">
        <v>480</v>
      </c>
    </row>
    <row r="964" spans="1:11" x14ac:dyDescent="0.25">
      <c r="A964" t="s">
        <v>373</v>
      </c>
      <c r="B964" t="s">
        <v>689</v>
      </c>
      <c r="C964" t="s">
        <v>36</v>
      </c>
      <c r="D964">
        <v>6.5</v>
      </c>
      <c r="E964">
        <v>5</v>
      </c>
      <c r="F964">
        <v>4</v>
      </c>
      <c r="G964">
        <v>100</v>
      </c>
      <c r="H964">
        <v>100</v>
      </c>
      <c r="I964" t="s">
        <v>446</v>
      </c>
      <c r="J964">
        <v>30</v>
      </c>
      <c r="K964" t="s">
        <v>30</v>
      </c>
    </row>
    <row r="965" spans="1:11" x14ac:dyDescent="0.25">
      <c r="A965" t="s">
        <v>388</v>
      </c>
      <c r="B965" t="s">
        <v>644</v>
      </c>
      <c r="C965" t="s">
        <v>36</v>
      </c>
      <c r="D965">
        <v>6.5</v>
      </c>
      <c r="E965" t="s">
        <v>445</v>
      </c>
      <c r="F965">
        <v>8</v>
      </c>
      <c r="G965">
        <v>80</v>
      </c>
      <c r="H965" t="s">
        <v>643</v>
      </c>
      <c r="I965">
        <v>80</v>
      </c>
      <c r="J965">
        <v>30</v>
      </c>
      <c r="K965" t="s">
        <v>26</v>
      </c>
    </row>
    <row r="966" spans="1:11" x14ac:dyDescent="0.25">
      <c r="A966" t="s">
        <v>306</v>
      </c>
      <c r="B966" t="s">
        <v>694</v>
      </c>
      <c r="C966" t="s">
        <v>36</v>
      </c>
      <c r="D966" t="s">
        <v>760</v>
      </c>
      <c r="E966">
        <v>5</v>
      </c>
      <c r="F966">
        <v>5</v>
      </c>
      <c r="G966">
        <v>70</v>
      </c>
      <c r="H966">
        <v>75</v>
      </c>
      <c r="I966">
        <v>30</v>
      </c>
      <c r="J966" t="s">
        <v>446</v>
      </c>
      <c r="K966" t="s">
        <v>475</v>
      </c>
    </row>
    <row r="967" spans="1:11" x14ac:dyDescent="0.25">
      <c r="A967" t="s">
        <v>53</v>
      </c>
      <c r="B967" t="s">
        <v>562</v>
      </c>
      <c r="C967" t="s">
        <v>23</v>
      </c>
      <c r="D967">
        <v>4.5</v>
      </c>
      <c r="E967">
        <v>4.5</v>
      </c>
      <c r="F967">
        <v>4</v>
      </c>
      <c r="G967">
        <v>100</v>
      </c>
      <c r="H967">
        <v>85</v>
      </c>
      <c r="I967">
        <v>20</v>
      </c>
      <c r="J967" t="s">
        <v>427</v>
      </c>
      <c r="K967" t="s">
        <v>475</v>
      </c>
    </row>
    <row r="968" spans="1:11" x14ac:dyDescent="0.25">
      <c r="A968" t="s">
        <v>357</v>
      </c>
      <c r="B968" t="s">
        <v>583</v>
      </c>
      <c r="C968" t="s">
        <v>729</v>
      </c>
      <c r="D968">
        <v>7</v>
      </c>
      <c r="E968">
        <v>5.5</v>
      </c>
      <c r="F968">
        <v>1</v>
      </c>
      <c r="G968" t="s">
        <v>731</v>
      </c>
      <c r="H968">
        <v>100</v>
      </c>
      <c r="I968">
        <v>10</v>
      </c>
      <c r="J968" t="s">
        <v>712</v>
      </c>
      <c r="K968" t="s">
        <v>26</v>
      </c>
    </row>
    <row r="969" spans="1:11" x14ac:dyDescent="0.25">
      <c r="A969" t="s">
        <v>253</v>
      </c>
      <c r="B969" t="s">
        <v>562</v>
      </c>
      <c r="C969" t="s">
        <v>38</v>
      </c>
      <c r="D969">
        <v>9</v>
      </c>
      <c r="E969">
        <v>8.5</v>
      </c>
      <c r="F969">
        <v>1</v>
      </c>
      <c r="G969">
        <v>50</v>
      </c>
      <c r="H969">
        <v>100</v>
      </c>
      <c r="I969">
        <v>20</v>
      </c>
      <c r="J969" t="s">
        <v>666</v>
      </c>
      <c r="K969" t="s">
        <v>480</v>
      </c>
    </row>
    <row r="970" spans="1:11" x14ac:dyDescent="0.25">
      <c r="A970" t="s">
        <v>377</v>
      </c>
      <c r="B970" t="s">
        <v>447</v>
      </c>
      <c r="C970" t="s">
        <v>34</v>
      </c>
      <c r="D970">
        <v>7.5</v>
      </c>
      <c r="E970">
        <v>7.5</v>
      </c>
      <c r="F970">
        <v>3</v>
      </c>
      <c r="G970">
        <v>70</v>
      </c>
      <c r="H970">
        <v>85</v>
      </c>
      <c r="I970">
        <v>30</v>
      </c>
      <c r="J970" t="s">
        <v>751</v>
      </c>
      <c r="K970" t="s">
        <v>14</v>
      </c>
    </row>
    <row r="971" spans="1:11" x14ac:dyDescent="0.25">
      <c r="A971" t="s">
        <v>115</v>
      </c>
      <c r="B971" t="s">
        <v>713</v>
      </c>
      <c r="C971" t="s">
        <v>18</v>
      </c>
      <c r="D971" t="s">
        <v>495</v>
      </c>
      <c r="E971">
        <v>4</v>
      </c>
      <c r="F971">
        <v>1</v>
      </c>
      <c r="G971" t="s">
        <v>581</v>
      </c>
      <c r="H971">
        <v>80</v>
      </c>
      <c r="I971">
        <v>20</v>
      </c>
      <c r="J971">
        <v>90</v>
      </c>
      <c r="K971" t="s">
        <v>639</v>
      </c>
    </row>
    <row r="972" spans="1:11" x14ac:dyDescent="0.25">
      <c r="A972" t="s">
        <v>64</v>
      </c>
      <c r="B972" t="s">
        <v>784</v>
      </c>
      <c r="C972" t="s">
        <v>729</v>
      </c>
      <c r="D972">
        <v>4</v>
      </c>
      <c r="E972" t="s">
        <v>457</v>
      </c>
      <c r="F972">
        <v>7</v>
      </c>
      <c r="G972">
        <v>60</v>
      </c>
      <c r="H972">
        <v>80</v>
      </c>
      <c r="I972">
        <v>50</v>
      </c>
      <c r="J972">
        <v>40</v>
      </c>
      <c r="K972" t="s">
        <v>30</v>
      </c>
    </row>
    <row r="973" spans="1:11" x14ac:dyDescent="0.25">
      <c r="A973" t="s">
        <v>329</v>
      </c>
      <c r="B973" t="s">
        <v>517</v>
      </c>
      <c r="C973" t="s">
        <v>38</v>
      </c>
      <c r="D973">
        <v>4.5</v>
      </c>
      <c r="E973">
        <v>4</v>
      </c>
      <c r="F973">
        <v>2</v>
      </c>
      <c r="G973">
        <v>70</v>
      </c>
      <c r="H973" t="s">
        <v>560</v>
      </c>
      <c r="I973">
        <v>60</v>
      </c>
      <c r="J973">
        <v>20</v>
      </c>
      <c r="K973" t="s">
        <v>19</v>
      </c>
    </row>
    <row r="974" spans="1:11" x14ac:dyDescent="0.25">
      <c r="A974" t="s">
        <v>56</v>
      </c>
      <c r="B974" t="s">
        <v>602</v>
      </c>
      <c r="C974" t="s">
        <v>34</v>
      </c>
      <c r="D974">
        <v>5</v>
      </c>
      <c r="E974">
        <v>4</v>
      </c>
      <c r="F974">
        <v>7</v>
      </c>
      <c r="G974" t="s">
        <v>560</v>
      </c>
      <c r="H974">
        <v>90</v>
      </c>
      <c r="I974">
        <v>30</v>
      </c>
      <c r="J974">
        <v>70</v>
      </c>
      <c r="K974" t="s">
        <v>26</v>
      </c>
    </row>
    <row r="975" spans="1:11" x14ac:dyDescent="0.25">
      <c r="A975" t="s">
        <v>389</v>
      </c>
      <c r="B975" t="s">
        <v>705</v>
      </c>
      <c r="C975" t="s">
        <v>18</v>
      </c>
      <c r="D975">
        <v>6.5</v>
      </c>
      <c r="E975">
        <v>4</v>
      </c>
      <c r="F975">
        <v>5</v>
      </c>
      <c r="G975">
        <v>100</v>
      </c>
      <c r="H975">
        <v>80</v>
      </c>
      <c r="I975">
        <v>50</v>
      </c>
      <c r="J975">
        <v>20</v>
      </c>
      <c r="K975" t="s">
        <v>14</v>
      </c>
    </row>
    <row r="976" spans="1:11" x14ac:dyDescent="0.25">
      <c r="A976" t="s">
        <v>259</v>
      </c>
      <c r="B976" t="s">
        <v>669</v>
      </c>
      <c r="C976" t="s">
        <v>739</v>
      </c>
      <c r="D976">
        <v>5</v>
      </c>
      <c r="E976">
        <v>4.5</v>
      </c>
      <c r="F976">
        <v>3</v>
      </c>
      <c r="G976">
        <v>80</v>
      </c>
      <c r="H976">
        <v>95</v>
      </c>
      <c r="I976" t="s">
        <v>645</v>
      </c>
      <c r="J976">
        <v>20</v>
      </c>
      <c r="K976" t="s">
        <v>14</v>
      </c>
    </row>
    <row r="977" spans="1:11" x14ac:dyDescent="0.25">
      <c r="A977" t="s">
        <v>160</v>
      </c>
      <c r="B977" t="s">
        <v>692</v>
      </c>
      <c r="C977" t="s">
        <v>21</v>
      </c>
      <c r="D977">
        <v>5</v>
      </c>
      <c r="E977">
        <v>4</v>
      </c>
      <c r="F977">
        <v>6</v>
      </c>
      <c r="G977">
        <v>60</v>
      </c>
      <c r="H977">
        <v>100</v>
      </c>
      <c r="I977">
        <v>70</v>
      </c>
      <c r="J977">
        <v>60</v>
      </c>
      <c r="K977" t="s">
        <v>470</v>
      </c>
    </row>
    <row r="978" spans="1:11" x14ac:dyDescent="0.25">
      <c r="A978" t="s">
        <v>86</v>
      </c>
      <c r="B978" t="s">
        <v>575</v>
      </c>
      <c r="C978" t="s">
        <v>739</v>
      </c>
      <c r="D978">
        <v>9.5</v>
      </c>
      <c r="E978">
        <v>7</v>
      </c>
      <c r="F978">
        <v>10</v>
      </c>
      <c r="G978">
        <v>100</v>
      </c>
      <c r="H978">
        <v>80</v>
      </c>
      <c r="I978">
        <v>30</v>
      </c>
      <c r="J978">
        <v>40</v>
      </c>
      <c r="K978" t="s">
        <v>30</v>
      </c>
    </row>
    <row r="979" spans="1:11" x14ac:dyDescent="0.25">
      <c r="A979" t="s">
        <v>102</v>
      </c>
      <c r="B979" t="s">
        <v>786</v>
      </c>
      <c r="C979" t="s">
        <v>13</v>
      </c>
      <c r="D979">
        <v>8</v>
      </c>
      <c r="E979">
        <v>8</v>
      </c>
      <c r="F979">
        <v>8</v>
      </c>
      <c r="G979">
        <v>90</v>
      </c>
      <c r="H979" t="s">
        <v>500</v>
      </c>
      <c r="I979">
        <v>40</v>
      </c>
      <c r="J979">
        <v>70</v>
      </c>
      <c r="K979" t="s">
        <v>14</v>
      </c>
    </row>
    <row r="980" spans="1:11" x14ac:dyDescent="0.25">
      <c r="A980" t="s">
        <v>372</v>
      </c>
      <c r="B980" t="s">
        <v>655</v>
      </c>
      <c r="C980" t="s">
        <v>23</v>
      </c>
      <c r="D980">
        <v>10</v>
      </c>
      <c r="E980">
        <v>9.5</v>
      </c>
      <c r="F980">
        <v>4</v>
      </c>
      <c r="G980">
        <v>50</v>
      </c>
      <c r="H980">
        <v>75</v>
      </c>
      <c r="I980">
        <v>60</v>
      </c>
      <c r="J980">
        <v>10</v>
      </c>
      <c r="K980" t="s">
        <v>26</v>
      </c>
    </row>
    <row r="981" spans="1:11" x14ac:dyDescent="0.25">
      <c r="A981" t="s">
        <v>39</v>
      </c>
      <c r="B981" t="s">
        <v>787</v>
      </c>
      <c r="C981" t="s">
        <v>542</v>
      </c>
      <c r="D981">
        <v>7.5</v>
      </c>
      <c r="E981" t="s">
        <v>448</v>
      </c>
      <c r="F981">
        <v>2</v>
      </c>
      <c r="G981">
        <v>70</v>
      </c>
      <c r="H981" t="s">
        <v>552</v>
      </c>
      <c r="I981">
        <v>30</v>
      </c>
      <c r="J981">
        <v>50</v>
      </c>
      <c r="K981" t="s">
        <v>30</v>
      </c>
    </row>
    <row r="982" spans="1:11" x14ac:dyDescent="0.25">
      <c r="A982" t="s">
        <v>103</v>
      </c>
      <c r="B982" t="s">
        <v>610</v>
      </c>
      <c r="C982" t="s">
        <v>502</v>
      </c>
      <c r="D982">
        <v>5.5</v>
      </c>
      <c r="E982" t="s">
        <v>545</v>
      </c>
      <c r="F982">
        <v>4</v>
      </c>
      <c r="G982">
        <v>100</v>
      </c>
      <c r="H982">
        <v>75</v>
      </c>
      <c r="I982">
        <v>20</v>
      </c>
      <c r="J982">
        <v>30</v>
      </c>
      <c r="K982" t="s">
        <v>30</v>
      </c>
    </row>
    <row r="983" spans="1:11" x14ac:dyDescent="0.25">
      <c r="A983" t="s">
        <v>390</v>
      </c>
      <c r="B983" t="s">
        <v>590</v>
      </c>
      <c r="C983" t="s">
        <v>18</v>
      </c>
      <c r="D983">
        <v>6.5</v>
      </c>
      <c r="E983">
        <v>4</v>
      </c>
      <c r="F983">
        <v>2</v>
      </c>
      <c r="G983">
        <v>90</v>
      </c>
      <c r="H983">
        <v>70</v>
      </c>
      <c r="I983">
        <v>80</v>
      </c>
      <c r="J983">
        <v>30</v>
      </c>
      <c r="K983" t="s">
        <v>511</v>
      </c>
    </row>
    <row r="984" spans="1:11" x14ac:dyDescent="0.25">
      <c r="A984" t="s">
        <v>231</v>
      </c>
      <c r="B984" t="s">
        <v>562</v>
      </c>
      <c r="C984" t="s">
        <v>21</v>
      </c>
      <c r="D984">
        <v>4.5</v>
      </c>
      <c r="E984">
        <v>4</v>
      </c>
      <c r="F984">
        <v>2</v>
      </c>
      <c r="G984">
        <v>90</v>
      </c>
      <c r="H984">
        <v>100</v>
      </c>
      <c r="I984" t="s">
        <v>446</v>
      </c>
      <c r="J984">
        <v>30</v>
      </c>
      <c r="K984" t="s">
        <v>26</v>
      </c>
    </row>
    <row r="985" spans="1:11" x14ac:dyDescent="0.25">
      <c r="A985" t="s">
        <v>72</v>
      </c>
      <c r="B985" t="s">
        <v>447</v>
      </c>
      <c r="C985" t="s">
        <v>553</v>
      </c>
      <c r="D985">
        <v>9.5</v>
      </c>
      <c r="E985">
        <v>8</v>
      </c>
      <c r="F985">
        <v>5</v>
      </c>
      <c r="G985">
        <v>80</v>
      </c>
      <c r="H985">
        <v>95</v>
      </c>
      <c r="I985">
        <v>60</v>
      </c>
      <c r="J985">
        <v>80</v>
      </c>
      <c r="K985" t="s">
        <v>14</v>
      </c>
    </row>
    <row r="986" spans="1:11" x14ac:dyDescent="0.25">
      <c r="A986" t="s">
        <v>321</v>
      </c>
      <c r="B986" t="s">
        <v>501</v>
      </c>
      <c r="C986" t="s">
        <v>13</v>
      </c>
      <c r="D986">
        <v>4</v>
      </c>
      <c r="E986">
        <v>4</v>
      </c>
      <c r="F986">
        <v>10</v>
      </c>
      <c r="G986">
        <v>60</v>
      </c>
      <c r="H986">
        <v>90</v>
      </c>
      <c r="I986" t="s">
        <v>712</v>
      </c>
      <c r="J986">
        <v>10</v>
      </c>
      <c r="K986" t="s">
        <v>30</v>
      </c>
    </row>
    <row r="987" spans="1:11" x14ac:dyDescent="0.25">
      <c r="A987" t="s">
        <v>360</v>
      </c>
      <c r="B987" t="s">
        <v>597</v>
      </c>
      <c r="C987" t="s">
        <v>34</v>
      </c>
      <c r="D987">
        <v>8</v>
      </c>
      <c r="E987">
        <v>6</v>
      </c>
      <c r="F987">
        <v>10</v>
      </c>
      <c r="G987">
        <v>70</v>
      </c>
      <c r="H987">
        <v>95</v>
      </c>
      <c r="I987">
        <v>40</v>
      </c>
      <c r="J987">
        <v>70</v>
      </c>
      <c r="K987" t="s">
        <v>26</v>
      </c>
    </row>
    <row r="988" spans="1:11" x14ac:dyDescent="0.25">
      <c r="A988" t="s">
        <v>85</v>
      </c>
      <c r="B988" t="s">
        <v>510</v>
      </c>
      <c r="C988" t="s">
        <v>729</v>
      </c>
      <c r="D988">
        <v>7</v>
      </c>
      <c r="E988">
        <v>4.5</v>
      </c>
      <c r="F988">
        <v>4</v>
      </c>
      <c r="G988">
        <v>90</v>
      </c>
      <c r="H988" t="s">
        <v>560</v>
      </c>
      <c r="I988">
        <v>40</v>
      </c>
      <c r="J988">
        <v>70</v>
      </c>
      <c r="K988" t="s">
        <v>26</v>
      </c>
    </row>
    <row r="989" spans="1:11" x14ac:dyDescent="0.25">
      <c r="A989" t="s">
        <v>380</v>
      </c>
      <c r="B989" t="s">
        <v>671</v>
      </c>
      <c r="C989" t="s">
        <v>34</v>
      </c>
      <c r="D989">
        <v>7.5</v>
      </c>
      <c r="E989">
        <v>6.5</v>
      </c>
      <c r="F989">
        <v>7</v>
      </c>
      <c r="G989">
        <v>60</v>
      </c>
      <c r="H989">
        <v>70</v>
      </c>
      <c r="I989">
        <v>60</v>
      </c>
      <c r="J989">
        <v>70</v>
      </c>
      <c r="K989" t="s">
        <v>26</v>
      </c>
    </row>
    <row r="990" spans="1:11" x14ac:dyDescent="0.25">
      <c r="A990" t="s">
        <v>172</v>
      </c>
      <c r="B990" t="s">
        <v>491</v>
      </c>
      <c r="C990" t="s">
        <v>38</v>
      </c>
      <c r="D990">
        <v>4.5</v>
      </c>
      <c r="E990">
        <v>4.5</v>
      </c>
      <c r="F990">
        <v>10</v>
      </c>
      <c r="G990" t="s">
        <v>632</v>
      </c>
      <c r="H990">
        <v>70</v>
      </c>
      <c r="I990">
        <v>40</v>
      </c>
      <c r="J990">
        <v>50</v>
      </c>
      <c r="K990" t="s">
        <v>26</v>
      </c>
    </row>
    <row r="991" spans="1:11" x14ac:dyDescent="0.25">
      <c r="A991" t="s">
        <v>125</v>
      </c>
      <c r="B991" t="s">
        <v>728</v>
      </c>
      <c r="C991" t="s">
        <v>38</v>
      </c>
      <c r="D991">
        <v>8.5</v>
      </c>
      <c r="E991">
        <v>4</v>
      </c>
      <c r="F991">
        <v>5</v>
      </c>
      <c r="G991">
        <v>90</v>
      </c>
      <c r="H991">
        <v>75</v>
      </c>
      <c r="I991">
        <v>10</v>
      </c>
      <c r="J991">
        <v>40</v>
      </c>
      <c r="K991" t="s">
        <v>19</v>
      </c>
    </row>
    <row r="992" spans="1:11" x14ac:dyDescent="0.25">
      <c r="A992" t="s">
        <v>306</v>
      </c>
      <c r="B992" t="s">
        <v>623</v>
      </c>
      <c r="C992" t="s">
        <v>34</v>
      </c>
      <c r="D992">
        <v>4</v>
      </c>
      <c r="E992">
        <v>4</v>
      </c>
      <c r="F992">
        <v>1</v>
      </c>
      <c r="G992">
        <v>70</v>
      </c>
      <c r="H992">
        <v>70</v>
      </c>
      <c r="I992">
        <v>50</v>
      </c>
      <c r="J992">
        <v>10</v>
      </c>
      <c r="K992" t="s">
        <v>475</v>
      </c>
    </row>
    <row r="993" spans="1:11" x14ac:dyDescent="0.25">
      <c r="A993" t="s">
        <v>81</v>
      </c>
      <c r="B993" t="s">
        <v>747</v>
      </c>
      <c r="C993" t="s">
        <v>38</v>
      </c>
      <c r="D993">
        <v>5.5</v>
      </c>
      <c r="E993">
        <v>5</v>
      </c>
      <c r="F993">
        <v>7</v>
      </c>
      <c r="G993">
        <v>70</v>
      </c>
      <c r="H993">
        <v>75</v>
      </c>
      <c r="I993">
        <v>20</v>
      </c>
      <c r="J993">
        <v>60</v>
      </c>
      <c r="K993" t="s">
        <v>30</v>
      </c>
    </row>
    <row r="994" spans="1:11" x14ac:dyDescent="0.25">
      <c r="A994" t="s">
        <v>166</v>
      </c>
      <c r="B994" t="s">
        <v>558</v>
      </c>
      <c r="C994" t="s">
        <v>38</v>
      </c>
      <c r="D994">
        <v>4</v>
      </c>
      <c r="E994">
        <v>4</v>
      </c>
      <c r="F994">
        <v>8</v>
      </c>
      <c r="G994">
        <v>50</v>
      </c>
      <c r="H994">
        <v>80</v>
      </c>
      <c r="I994">
        <v>30</v>
      </c>
      <c r="J994">
        <v>30</v>
      </c>
      <c r="K994" t="s">
        <v>30</v>
      </c>
    </row>
    <row r="995" spans="1:11" x14ac:dyDescent="0.25">
      <c r="A995" t="s">
        <v>191</v>
      </c>
      <c r="B995" t="s">
        <v>695</v>
      </c>
      <c r="C995" t="s">
        <v>28</v>
      </c>
      <c r="D995">
        <v>9.5</v>
      </c>
      <c r="E995">
        <v>5.5</v>
      </c>
      <c r="F995">
        <v>4</v>
      </c>
      <c r="G995" t="s">
        <v>641</v>
      </c>
      <c r="H995">
        <v>75</v>
      </c>
      <c r="I995">
        <v>30</v>
      </c>
      <c r="J995" t="s">
        <v>464</v>
      </c>
      <c r="K995" t="s">
        <v>16</v>
      </c>
    </row>
    <row r="996" spans="1:11" x14ac:dyDescent="0.25">
      <c r="A996" t="s">
        <v>208</v>
      </c>
      <c r="B996" t="s">
        <v>573</v>
      </c>
      <c r="C996" t="s">
        <v>769</v>
      </c>
      <c r="D996" t="s">
        <v>577</v>
      </c>
      <c r="E996">
        <v>5</v>
      </c>
      <c r="F996">
        <v>6</v>
      </c>
      <c r="G996">
        <v>80</v>
      </c>
      <c r="H996">
        <v>70</v>
      </c>
      <c r="I996">
        <v>70</v>
      </c>
      <c r="J996">
        <v>40</v>
      </c>
      <c r="K996" t="s">
        <v>26</v>
      </c>
    </row>
    <row r="997" spans="1:11" x14ac:dyDescent="0.25">
      <c r="A997" t="s">
        <v>37</v>
      </c>
      <c r="B997" t="s">
        <v>768</v>
      </c>
      <c r="C997" t="s">
        <v>21</v>
      </c>
      <c r="D997">
        <v>9</v>
      </c>
      <c r="E997">
        <v>7.5</v>
      </c>
      <c r="F997">
        <v>2</v>
      </c>
      <c r="G997">
        <v>60</v>
      </c>
      <c r="H997">
        <v>100</v>
      </c>
      <c r="I997">
        <v>50</v>
      </c>
      <c r="J997" t="s">
        <v>666</v>
      </c>
      <c r="K997" t="s">
        <v>14</v>
      </c>
    </row>
    <row r="998" spans="1:11" x14ac:dyDescent="0.25">
      <c r="A998" t="s">
        <v>391</v>
      </c>
      <c r="B998" t="s">
        <v>597</v>
      </c>
      <c r="C998" t="s">
        <v>38</v>
      </c>
      <c r="D998">
        <v>6.5</v>
      </c>
      <c r="E998">
        <v>4.5</v>
      </c>
      <c r="F998">
        <v>5</v>
      </c>
      <c r="G998">
        <v>50</v>
      </c>
      <c r="H998">
        <v>80</v>
      </c>
      <c r="I998" t="s">
        <v>435</v>
      </c>
      <c r="J998">
        <v>60</v>
      </c>
      <c r="K998" t="s">
        <v>508</v>
      </c>
    </row>
    <row r="999" spans="1:11" x14ac:dyDescent="0.25">
      <c r="A999" t="s">
        <v>200</v>
      </c>
      <c r="B999" t="s">
        <v>486</v>
      </c>
      <c r="C999" t="s">
        <v>21</v>
      </c>
      <c r="D999">
        <v>6</v>
      </c>
      <c r="E999">
        <v>5.5</v>
      </c>
      <c r="F999">
        <v>5</v>
      </c>
      <c r="G999">
        <v>80</v>
      </c>
      <c r="H999">
        <v>95</v>
      </c>
      <c r="I999">
        <v>30</v>
      </c>
      <c r="J999">
        <v>20</v>
      </c>
      <c r="K999" t="s">
        <v>16</v>
      </c>
    </row>
    <row r="1000" spans="1:11" x14ac:dyDescent="0.25">
      <c r="A1000" t="s">
        <v>232</v>
      </c>
      <c r="B1000" t="s">
        <v>716</v>
      </c>
      <c r="C1000" t="s">
        <v>28</v>
      </c>
      <c r="D1000">
        <v>6</v>
      </c>
      <c r="E1000">
        <v>5.5</v>
      </c>
      <c r="F1000">
        <v>7</v>
      </c>
      <c r="G1000">
        <v>100</v>
      </c>
      <c r="H1000">
        <v>75</v>
      </c>
      <c r="I1000">
        <v>80</v>
      </c>
      <c r="J1000">
        <v>60</v>
      </c>
      <c r="K1000" t="s">
        <v>526</v>
      </c>
    </row>
    <row r="1001" spans="1:11" x14ac:dyDescent="0.25">
      <c r="A1001" t="s">
        <v>128</v>
      </c>
      <c r="B1001" t="s">
        <v>762</v>
      </c>
      <c r="C1001" t="s">
        <v>667</v>
      </c>
      <c r="D1001">
        <v>9</v>
      </c>
      <c r="E1001">
        <v>7</v>
      </c>
      <c r="F1001">
        <v>9</v>
      </c>
      <c r="G1001">
        <v>70</v>
      </c>
      <c r="H1001">
        <v>95</v>
      </c>
      <c r="I1001" t="s">
        <v>593</v>
      </c>
      <c r="J1001">
        <v>10</v>
      </c>
      <c r="K1001" t="s">
        <v>508</v>
      </c>
    </row>
    <row r="1002" spans="1:11" x14ac:dyDescent="0.25">
      <c r="A1002" t="s">
        <v>48</v>
      </c>
      <c r="B1002" t="s">
        <v>491</v>
      </c>
      <c r="C1002" t="s">
        <v>21</v>
      </c>
      <c r="D1002">
        <v>6</v>
      </c>
      <c r="E1002">
        <v>5.5</v>
      </c>
      <c r="F1002">
        <v>3</v>
      </c>
      <c r="G1002">
        <v>80</v>
      </c>
      <c r="H1002">
        <v>100</v>
      </c>
      <c r="I1002">
        <v>20</v>
      </c>
      <c r="J1002">
        <v>40</v>
      </c>
      <c r="K1002" t="s">
        <v>30</v>
      </c>
    </row>
    <row r="1003" spans="1:11" x14ac:dyDescent="0.25">
      <c r="A1003" t="s">
        <v>268</v>
      </c>
      <c r="B1003" t="s">
        <v>695</v>
      </c>
      <c r="C1003" t="s">
        <v>542</v>
      </c>
      <c r="D1003">
        <v>6.5</v>
      </c>
      <c r="E1003">
        <v>5.5</v>
      </c>
      <c r="F1003">
        <v>8</v>
      </c>
      <c r="G1003">
        <v>90</v>
      </c>
      <c r="H1003">
        <v>100</v>
      </c>
      <c r="I1003" t="s">
        <v>599</v>
      </c>
      <c r="J1003">
        <v>20</v>
      </c>
      <c r="K1003" t="s">
        <v>487</v>
      </c>
    </row>
    <row r="1004" spans="1:11" x14ac:dyDescent="0.25">
      <c r="A1004" t="s">
        <v>345</v>
      </c>
      <c r="B1004" t="s">
        <v>620</v>
      </c>
      <c r="C1004" t="s">
        <v>21</v>
      </c>
      <c r="D1004">
        <v>7</v>
      </c>
      <c r="E1004">
        <v>7</v>
      </c>
      <c r="F1004">
        <v>7</v>
      </c>
      <c r="G1004">
        <v>80</v>
      </c>
      <c r="H1004">
        <v>80</v>
      </c>
      <c r="I1004">
        <v>20</v>
      </c>
      <c r="J1004">
        <v>60</v>
      </c>
      <c r="K1004" t="s">
        <v>19</v>
      </c>
    </row>
    <row r="1005" spans="1:11" x14ac:dyDescent="0.25">
      <c r="A1005" t="s">
        <v>392</v>
      </c>
      <c r="B1005" t="s">
        <v>503</v>
      </c>
      <c r="C1005" t="s">
        <v>18</v>
      </c>
      <c r="D1005">
        <v>9.5</v>
      </c>
      <c r="E1005">
        <v>7.5</v>
      </c>
      <c r="F1005">
        <v>2</v>
      </c>
      <c r="G1005">
        <v>80</v>
      </c>
      <c r="H1005">
        <v>70</v>
      </c>
      <c r="I1005">
        <v>90</v>
      </c>
      <c r="J1005">
        <v>30</v>
      </c>
      <c r="K1005" t="s">
        <v>30</v>
      </c>
    </row>
    <row r="1006" spans="1:11" x14ac:dyDescent="0.25">
      <c r="A1006" t="s">
        <v>12</v>
      </c>
      <c r="B1006" t="s">
        <v>728</v>
      </c>
      <c r="C1006" t="s">
        <v>474</v>
      </c>
      <c r="D1006">
        <v>6.5</v>
      </c>
      <c r="E1006">
        <v>6</v>
      </c>
      <c r="F1006">
        <v>1</v>
      </c>
      <c r="G1006">
        <v>80</v>
      </c>
      <c r="H1006">
        <v>70</v>
      </c>
      <c r="I1006">
        <v>60</v>
      </c>
      <c r="J1006">
        <v>70</v>
      </c>
      <c r="K1006" t="s">
        <v>30</v>
      </c>
    </row>
    <row r="1007" spans="1:11" x14ac:dyDescent="0.25">
      <c r="A1007" t="s">
        <v>89</v>
      </c>
      <c r="B1007" t="s">
        <v>728</v>
      </c>
      <c r="C1007" t="s">
        <v>34</v>
      </c>
      <c r="D1007">
        <v>4</v>
      </c>
      <c r="E1007">
        <v>4</v>
      </c>
      <c r="F1007">
        <v>5</v>
      </c>
      <c r="G1007">
        <v>100</v>
      </c>
      <c r="H1007">
        <v>75</v>
      </c>
      <c r="I1007">
        <v>20</v>
      </c>
      <c r="J1007">
        <v>30</v>
      </c>
      <c r="K1007" t="s">
        <v>480</v>
      </c>
    </row>
    <row r="1008" spans="1:11" x14ac:dyDescent="0.25">
      <c r="A1008" t="s">
        <v>201</v>
      </c>
      <c r="B1008" t="s">
        <v>628</v>
      </c>
      <c r="C1008" t="s">
        <v>38</v>
      </c>
      <c r="D1008">
        <v>6</v>
      </c>
      <c r="E1008" t="s">
        <v>600</v>
      </c>
      <c r="F1008" t="s">
        <v>472</v>
      </c>
      <c r="G1008" t="s">
        <v>782</v>
      </c>
      <c r="H1008">
        <v>95</v>
      </c>
      <c r="I1008">
        <v>50</v>
      </c>
      <c r="J1008">
        <v>30</v>
      </c>
      <c r="K1008" t="s">
        <v>14</v>
      </c>
    </row>
    <row r="1009" spans="1:11" x14ac:dyDescent="0.25">
      <c r="A1009" t="s">
        <v>229</v>
      </c>
      <c r="B1009" t="s">
        <v>493</v>
      </c>
      <c r="C1009" t="s">
        <v>18</v>
      </c>
      <c r="D1009">
        <v>10</v>
      </c>
      <c r="E1009">
        <v>6</v>
      </c>
      <c r="F1009">
        <v>3</v>
      </c>
      <c r="G1009">
        <v>70</v>
      </c>
      <c r="H1009">
        <v>85</v>
      </c>
      <c r="I1009">
        <v>80</v>
      </c>
      <c r="J1009">
        <v>80</v>
      </c>
      <c r="K1009" t="s">
        <v>16</v>
      </c>
    </row>
    <row r="1010" spans="1:11" x14ac:dyDescent="0.25">
      <c r="A1010" t="s">
        <v>390</v>
      </c>
      <c r="B1010" t="s">
        <v>644</v>
      </c>
      <c r="C1010" t="s">
        <v>18</v>
      </c>
      <c r="D1010">
        <v>6.5</v>
      </c>
      <c r="E1010">
        <v>6.5</v>
      </c>
      <c r="F1010">
        <v>10</v>
      </c>
      <c r="G1010">
        <v>50</v>
      </c>
      <c r="H1010">
        <v>90</v>
      </c>
      <c r="I1010" t="s">
        <v>449</v>
      </c>
      <c r="J1010">
        <v>20</v>
      </c>
      <c r="K1010" t="s">
        <v>16</v>
      </c>
    </row>
    <row r="1011" spans="1:11" x14ac:dyDescent="0.25">
      <c r="A1011" t="s">
        <v>82</v>
      </c>
      <c r="B1011" t="s">
        <v>587</v>
      </c>
      <c r="C1011" t="s">
        <v>38</v>
      </c>
      <c r="D1011">
        <v>9.5</v>
      </c>
      <c r="E1011">
        <v>9.5</v>
      </c>
      <c r="F1011">
        <v>6</v>
      </c>
      <c r="G1011">
        <v>60</v>
      </c>
      <c r="H1011">
        <v>85</v>
      </c>
      <c r="I1011">
        <v>30</v>
      </c>
      <c r="J1011">
        <v>80</v>
      </c>
      <c r="K1011" t="s">
        <v>19</v>
      </c>
    </row>
    <row r="1012" spans="1:11" x14ac:dyDescent="0.25">
      <c r="A1012" t="s">
        <v>50</v>
      </c>
      <c r="B1012" t="s">
        <v>574</v>
      </c>
      <c r="C1012" t="s">
        <v>36</v>
      </c>
      <c r="D1012" t="s">
        <v>438</v>
      </c>
      <c r="E1012">
        <v>6</v>
      </c>
      <c r="F1012" t="s">
        <v>775</v>
      </c>
      <c r="G1012">
        <v>60</v>
      </c>
      <c r="H1012">
        <v>95</v>
      </c>
      <c r="I1012">
        <v>80</v>
      </c>
      <c r="J1012">
        <v>20</v>
      </c>
      <c r="K1012" t="s">
        <v>470</v>
      </c>
    </row>
    <row r="1013" spans="1:11" x14ac:dyDescent="0.25">
      <c r="A1013" t="s">
        <v>258</v>
      </c>
      <c r="B1013" t="s">
        <v>479</v>
      </c>
      <c r="C1013" t="s">
        <v>621</v>
      </c>
      <c r="D1013">
        <v>7</v>
      </c>
      <c r="E1013" t="s">
        <v>489</v>
      </c>
      <c r="F1013">
        <v>9</v>
      </c>
      <c r="G1013">
        <v>60</v>
      </c>
      <c r="H1013">
        <v>90</v>
      </c>
      <c r="I1013">
        <v>70</v>
      </c>
      <c r="J1013">
        <v>40</v>
      </c>
      <c r="K1013" t="s">
        <v>19</v>
      </c>
    </row>
    <row r="1014" spans="1:11" x14ac:dyDescent="0.25">
      <c r="A1014" t="s">
        <v>46</v>
      </c>
      <c r="B1014" t="s">
        <v>685</v>
      </c>
      <c r="C1014" t="s">
        <v>21</v>
      </c>
      <c r="D1014">
        <v>8.5</v>
      </c>
      <c r="E1014">
        <v>4</v>
      </c>
      <c r="F1014" t="s">
        <v>679</v>
      </c>
      <c r="G1014">
        <v>50</v>
      </c>
      <c r="H1014">
        <v>80</v>
      </c>
      <c r="I1014">
        <v>50</v>
      </c>
      <c r="J1014">
        <v>90</v>
      </c>
      <c r="K1014" t="s">
        <v>14</v>
      </c>
    </row>
    <row r="1015" spans="1:11" x14ac:dyDescent="0.25">
      <c r="A1015" t="s">
        <v>788</v>
      </c>
      <c r="B1015" t="s">
        <v>597</v>
      </c>
      <c r="C1015" t="s">
        <v>18</v>
      </c>
      <c r="D1015">
        <v>7</v>
      </c>
      <c r="E1015">
        <v>5.5</v>
      </c>
      <c r="F1015">
        <v>6</v>
      </c>
      <c r="G1015" t="s">
        <v>581</v>
      </c>
      <c r="H1015">
        <v>85</v>
      </c>
      <c r="I1015">
        <v>90</v>
      </c>
      <c r="J1015">
        <v>60</v>
      </c>
      <c r="K1015" t="s">
        <v>14</v>
      </c>
    </row>
    <row r="1016" spans="1:11" x14ac:dyDescent="0.25">
      <c r="A1016" t="s">
        <v>355</v>
      </c>
      <c r="B1016" t="s">
        <v>708</v>
      </c>
      <c r="C1016" t="s">
        <v>13</v>
      </c>
      <c r="D1016">
        <v>6.5</v>
      </c>
      <c r="E1016">
        <v>4.5</v>
      </c>
      <c r="F1016">
        <v>9</v>
      </c>
      <c r="G1016">
        <v>60</v>
      </c>
      <c r="H1016">
        <v>90</v>
      </c>
      <c r="I1016">
        <v>70</v>
      </c>
      <c r="J1016">
        <v>70</v>
      </c>
      <c r="K1016" t="s">
        <v>19</v>
      </c>
    </row>
    <row r="1017" spans="1:11" x14ac:dyDescent="0.25">
      <c r="A1017" t="s">
        <v>273</v>
      </c>
      <c r="B1017" t="s">
        <v>633</v>
      </c>
      <c r="C1017" t="s">
        <v>21</v>
      </c>
      <c r="D1017">
        <v>9.5</v>
      </c>
      <c r="E1017">
        <v>8.5</v>
      </c>
      <c r="F1017" t="s">
        <v>757</v>
      </c>
      <c r="G1017">
        <v>50</v>
      </c>
      <c r="H1017">
        <v>70</v>
      </c>
      <c r="I1017">
        <v>10</v>
      </c>
      <c r="J1017">
        <v>70</v>
      </c>
      <c r="K1017" t="s">
        <v>14</v>
      </c>
    </row>
    <row r="1018" spans="1:11" x14ac:dyDescent="0.25">
      <c r="A1018" t="s">
        <v>252</v>
      </c>
      <c r="B1018" t="s">
        <v>539</v>
      </c>
      <c r="C1018" t="s">
        <v>36</v>
      </c>
      <c r="D1018">
        <v>8</v>
      </c>
      <c r="E1018">
        <v>4.5</v>
      </c>
      <c r="F1018">
        <v>8</v>
      </c>
      <c r="G1018">
        <v>90</v>
      </c>
      <c r="H1018">
        <v>100</v>
      </c>
      <c r="I1018">
        <v>10</v>
      </c>
      <c r="J1018">
        <v>50</v>
      </c>
      <c r="K1018" t="s">
        <v>475</v>
      </c>
    </row>
    <row r="1019" spans="1:11" x14ac:dyDescent="0.25">
      <c r="A1019" t="s">
        <v>61</v>
      </c>
      <c r="B1019" t="s">
        <v>597</v>
      </c>
      <c r="C1019" t="s">
        <v>13</v>
      </c>
      <c r="D1019">
        <v>8</v>
      </c>
      <c r="E1019">
        <v>7</v>
      </c>
      <c r="F1019">
        <v>2</v>
      </c>
      <c r="G1019">
        <v>80</v>
      </c>
      <c r="H1019">
        <v>70</v>
      </c>
      <c r="I1019">
        <v>60</v>
      </c>
      <c r="J1019">
        <v>80</v>
      </c>
      <c r="K1019" t="s">
        <v>30</v>
      </c>
    </row>
    <row r="1020" spans="1:11" x14ac:dyDescent="0.25">
      <c r="A1020" t="s">
        <v>299</v>
      </c>
      <c r="B1020" t="s">
        <v>455</v>
      </c>
      <c r="C1020" t="s">
        <v>474</v>
      </c>
      <c r="D1020" t="s">
        <v>584</v>
      </c>
      <c r="E1020">
        <v>5.5</v>
      </c>
      <c r="F1020">
        <v>9</v>
      </c>
      <c r="G1020">
        <v>70</v>
      </c>
      <c r="H1020">
        <v>95</v>
      </c>
      <c r="I1020">
        <v>50</v>
      </c>
      <c r="J1020">
        <v>50</v>
      </c>
      <c r="K1020" t="s">
        <v>30</v>
      </c>
    </row>
    <row r="1021" spans="1:11" x14ac:dyDescent="0.25">
      <c r="A1021" t="s">
        <v>285</v>
      </c>
      <c r="B1021" t="s">
        <v>576</v>
      </c>
      <c r="C1021" t="s">
        <v>542</v>
      </c>
      <c r="D1021">
        <v>4</v>
      </c>
      <c r="E1021">
        <v>4</v>
      </c>
      <c r="F1021">
        <v>1</v>
      </c>
      <c r="G1021">
        <v>70</v>
      </c>
      <c r="H1021">
        <v>100</v>
      </c>
      <c r="I1021" t="s">
        <v>427</v>
      </c>
      <c r="J1021">
        <v>60</v>
      </c>
      <c r="K1021" t="s">
        <v>19</v>
      </c>
    </row>
    <row r="1022" spans="1:11" x14ac:dyDescent="0.25">
      <c r="A1022" t="s">
        <v>107</v>
      </c>
      <c r="B1022" t="s">
        <v>514</v>
      </c>
      <c r="C1022" t="s">
        <v>13</v>
      </c>
      <c r="D1022">
        <v>5.5</v>
      </c>
      <c r="E1022">
        <v>5.5</v>
      </c>
      <c r="F1022">
        <v>4</v>
      </c>
      <c r="G1022">
        <v>100</v>
      </c>
      <c r="H1022">
        <v>85</v>
      </c>
      <c r="I1022">
        <v>10</v>
      </c>
      <c r="J1022">
        <v>70</v>
      </c>
      <c r="K1022" t="s">
        <v>508</v>
      </c>
    </row>
    <row r="1023" spans="1:11" x14ac:dyDescent="0.25">
      <c r="A1023" t="s">
        <v>160</v>
      </c>
      <c r="B1023" t="s">
        <v>567</v>
      </c>
      <c r="C1023" t="s">
        <v>38</v>
      </c>
      <c r="D1023">
        <v>7</v>
      </c>
      <c r="E1023">
        <v>5</v>
      </c>
      <c r="F1023">
        <v>9</v>
      </c>
      <c r="G1023">
        <v>80</v>
      </c>
      <c r="H1023">
        <v>75</v>
      </c>
      <c r="I1023">
        <v>20</v>
      </c>
      <c r="J1023">
        <v>30</v>
      </c>
      <c r="K1023" t="s">
        <v>16</v>
      </c>
    </row>
    <row r="1024" spans="1:11" x14ac:dyDescent="0.25">
      <c r="A1024" t="s">
        <v>145</v>
      </c>
      <c r="B1024" t="s">
        <v>655</v>
      </c>
      <c r="C1024" t="s">
        <v>667</v>
      </c>
      <c r="D1024">
        <v>10</v>
      </c>
      <c r="E1024" t="s">
        <v>609</v>
      </c>
      <c r="F1024">
        <v>5</v>
      </c>
      <c r="G1024" t="s">
        <v>782</v>
      </c>
      <c r="H1024">
        <v>80</v>
      </c>
      <c r="I1024">
        <v>40</v>
      </c>
      <c r="J1024">
        <v>20</v>
      </c>
      <c r="K1024" t="s">
        <v>14</v>
      </c>
    </row>
    <row r="1025" spans="1:11" x14ac:dyDescent="0.25">
      <c r="A1025" t="s">
        <v>136</v>
      </c>
      <c r="B1025" t="s">
        <v>702</v>
      </c>
      <c r="C1025" t="s">
        <v>13</v>
      </c>
      <c r="D1025">
        <v>9</v>
      </c>
      <c r="E1025">
        <v>8.5</v>
      </c>
      <c r="F1025">
        <v>3</v>
      </c>
      <c r="G1025">
        <v>90</v>
      </c>
      <c r="H1025">
        <v>95</v>
      </c>
      <c r="I1025">
        <v>90</v>
      </c>
      <c r="J1025">
        <v>20</v>
      </c>
      <c r="K1025" t="s">
        <v>16</v>
      </c>
    </row>
    <row r="1026" spans="1:11" x14ac:dyDescent="0.25">
      <c r="A1026" t="s">
        <v>393</v>
      </c>
      <c r="B1026" t="s">
        <v>573</v>
      </c>
      <c r="C1026" t="s">
        <v>36</v>
      </c>
      <c r="D1026">
        <v>7.5</v>
      </c>
      <c r="E1026">
        <v>6.5</v>
      </c>
      <c r="F1026">
        <v>3</v>
      </c>
      <c r="G1026">
        <v>100</v>
      </c>
      <c r="H1026">
        <v>75</v>
      </c>
      <c r="I1026">
        <v>50</v>
      </c>
      <c r="J1026" t="s">
        <v>449</v>
      </c>
      <c r="K1026" t="s">
        <v>16</v>
      </c>
    </row>
    <row r="1027" spans="1:11" x14ac:dyDescent="0.25">
      <c r="A1027" t="s">
        <v>173</v>
      </c>
      <c r="B1027" t="s">
        <v>678</v>
      </c>
      <c r="C1027" t="s">
        <v>21</v>
      </c>
      <c r="D1027">
        <v>10</v>
      </c>
      <c r="E1027">
        <v>6</v>
      </c>
      <c r="F1027" t="s">
        <v>775</v>
      </c>
      <c r="G1027">
        <v>50</v>
      </c>
      <c r="H1027">
        <v>75</v>
      </c>
      <c r="I1027">
        <v>10</v>
      </c>
      <c r="J1027">
        <v>20</v>
      </c>
      <c r="K1027" t="s">
        <v>14</v>
      </c>
    </row>
    <row r="1028" spans="1:11" x14ac:dyDescent="0.25">
      <c r="A1028" t="s">
        <v>152</v>
      </c>
      <c r="B1028" t="s">
        <v>434</v>
      </c>
      <c r="C1028" t="s">
        <v>36</v>
      </c>
      <c r="D1028">
        <v>4.5</v>
      </c>
      <c r="E1028" t="s">
        <v>598</v>
      </c>
      <c r="F1028">
        <v>5</v>
      </c>
      <c r="G1028">
        <v>60</v>
      </c>
      <c r="I1028">
        <v>20</v>
      </c>
      <c r="J1028">
        <v>80</v>
      </c>
      <c r="K1028" t="s">
        <v>19</v>
      </c>
    </row>
    <row r="1029" spans="1:11" x14ac:dyDescent="0.25">
      <c r="A1029" t="s">
        <v>214</v>
      </c>
      <c r="B1029" t="s">
        <v>583</v>
      </c>
      <c r="C1029" t="s">
        <v>13</v>
      </c>
      <c r="D1029">
        <v>7.5</v>
      </c>
      <c r="E1029">
        <v>4</v>
      </c>
      <c r="F1029">
        <v>7</v>
      </c>
      <c r="G1029" t="s">
        <v>528</v>
      </c>
      <c r="H1029">
        <v>95</v>
      </c>
      <c r="I1029">
        <v>20</v>
      </c>
      <c r="J1029">
        <v>40</v>
      </c>
      <c r="K1029" t="s">
        <v>30</v>
      </c>
    </row>
    <row r="1030" spans="1:11" x14ac:dyDescent="0.25">
      <c r="A1030" t="s">
        <v>281</v>
      </c>
      <c r="B1030" t="s">
        <v>707</v>
      </c>
      <c r="C1030" t="s">
        <v>28</v>
      </c>
      <c r="D1030">
        <v>7.5</v>
      </c>
      <c r="E1030">
        <v>5</v>
      </c>
      <c r="F1030">
        <v>3</v>
      </c>
      <c r="G1030">
        <v>50</v>
      </c>
      <c r="H1030">
        <v>75</v>
      </c>
      <c r="I1030">
        <v>10</v>
      </c>
      <c r="J1030">
        <v>20</v>
      </c>
      <c r="K1030" t="s">
        <v>19</v>
      </c>
    </row>
    <row r="1031" spans="1:11" x14ac:dyDescent="0.25">
      <c r="A1031" t="s">
        <v>168</v>
      </c>
      <c r="B1031" t="s">
        <v>674</v>
      </c>
      <c r="C1031" t="s">
        <v>23</v>
      </c>
      <c r="D1031">
        <v>8.5</v>
      </c>
      <c r="E1031">
        <v>8</v>
      </c>
      <c r="F1031">
        <v>1</v>
      </c>
      <c r="G1031">
        <v>90</v>
      </c>
      <c r="H1031">
        <v>95</v>
      </c>
      <c r="I1031">
        <v>50</v>
      </c>
      <c r="J1031">
        <v>20</v>
      </c>
      <c r="K1031" t="s">
        <v>26</v>
      </c>
    </row>
    <row r="1032" spans="1:11" x14ac:dyDescent="0.25">
      <c r="A1032" t="s">
        <v>22</v>
      </c>
      <c r="B1032" t="s">
        <v>680</v>
      </c>
      <c r="C1032" t="s">
        <v>18</v>
      </c>
      <c r="D1032">
        <v>8</v>
      </c>
      <c r="E1032">
        <v>8</v>
      </c>
      <c r="F1032" t="s">
        <v>755</v>
      </c>
      <c r="G1032" t="s">
        <v>563</v>
      </c>
      <c r="H1032">
        <v>70</v>
      </c>
      <c r="I1032">
        <v>40</v>
      </c>
      <c r="J1032" t="s">
        <v>593</v>
      </c>
      <c r="K1032" t="s">
        <v>19</v>
      </c>
    </row>
    <row r="1033" spans="1:11" x14ac:dyDescent="0.25">
      <c r="A1033" t="s">
        <v>17</v>
      </c>
      <c r="B1033" t="s">
        <v>762</v>
      </c>
      <c r="C1033" t="s">
        <v>34</v>
      </c>
      <c r="D1033">
        <v>9.5</v>
      </c>
      <c r="E1033">
        <v>9.5</v>
      </c>
      <c r="F1033">
        <v>3</v>
      </c>
      <c r="G1033">
        <v>70</v>
      </c>
      <c r="H1033">
        <v>85</v>
      </c>
      <c r="I1033">
        <v>40</v>
      </c>
      <c r="J1033">
        <v>20</v>
      </c>
      <c r="K1033" t="s">
        <v>19</v>
      </c>
    </row>
    <row r="1034" spans="1:11" x14ac:dyDescent="0.25">
      <c r="A1034" t="s">
        <v>45</v>
      </c>
      <c r="B1034" t="s">
        <v>789</v>
      </c>
      <c r="C1034" t="s">
        <v>729</v>
      </c>
      <c r="D1034" t="s">
        <v>586</v>
      </c>
      <c r="E1034">
        <v>6</v>
      </c>
      <c r="F1034">
        <v>7</v>
      </c>
      <c r="G1034">
        <v>70</v>
      </c>
      <c r="H1034" t="s">
        <v>771</v>
      </c>
      <c r="I1034">
        <v>40</v>
      </c>
      <c r="J1034">
        <v>50</v>
      </c>
      <c r="K1034" t="s">
        <v>30</v>
      </c>
    </row>
    <row r="1035" spans="1:11" x14ac:dyDescent="0.25">
      <c r="A1035" t="s">
        <v>308</v>
      </c>
      <c r="B1035" t="s">
        <v>462</v>
      </c>
      <c r="C1035" t="s">
        <v>34</v>
      </c>
      <c r="D1035">
        <v>6</v>
      </c>
      <c r="E1035">
        <v>4.5</v>
      </c>
      <c r="F1035">
        <v>4</v>
      </c>
      <c r="G1035">
        <v>80</v>
      </c>
      <c r="H1035" t="s">
        <v>533</v>
      </c>
      <c r="I1035">
        <v>80</v>
      </c>
      <c r="J1035">
        <v>70</v>
      </c>
      <c r="K1035" t="s">
        <v>470</v>
      </c>
    </row>
    <row r="1036" spans="1:11" x14ac:dyDescent="0.25">
      <c r="A1036" t="s">
        <v>212</v>
      </c>
      <c r="B1036" t="s">
        <v>539</v>
      </c>
      <c r="C1036" t="s">
        <v>542</v>
      </c>
      <c r="D1036" t="s">
        <v>495</v>
      </c>
      <c r="E1036">
        <v>4.5</v>
      </c>
      <c r="F1036" t="s">
        <v>433</v>
      </c>
      <c r="H1036">
        <v>80</v>
      </c>
      <c r="I1036" t="s">
        <v>435</v>
      </c>
      <c r="J1036">
        <v>20</v>
      </c>
      <c r="K1036" t="s">
        <v>30</v>
      </c>
    </row>
    <row r="1037" spans="1:11" x14ac:dyDescent="0.25">
      <c r="A1037" t="s">
        <v>394</v>
      </c>
      <c r="B1037" t="s">
        <v>742</v>
      </c>
      <c r="C1037" t="s">
        <v>667</v>
      </c>
      <c r="D1037">
        <v>6</v>
      </c>
      <c r="E1037">
        <v>6</v>
      </c>
      <c r="F1037" t="s">
        <v>472</v>
      </c>
      <c r="G1037">
        <v>90</v>
      </c>
      <c r="H1037">
        <v>100</v>
      </c>
      <c r="I1037">
        <v>90</v>
      </c>
      <c r="J1037" t="s">
        <v>543</v>
      </c>
      <c r="K1037" t="s">
        <v>470</v>
      </c>
    </row>
    <row r="1038" spans="1:11" x14ac:dyDescent="0.25">
      <c r="A1038" t="s">
        <v>213</v>
      </c>
      <c r="B1038" t="s">
        <v>546</v>
      </c>
      <c r="C1038" t="s">
        <v>28</v>
      </c>
      <c r="D1038">
        <v>10</v>
      </c>
      <c r="E1038">
        <v>6.5</v>
      </c>
      <c r="F1038">
        <v>7</v>
      </c>
      <c r="G1038">
        <v>60</v>
      </c>
      <c r="H1038">
        <v>80</v>
      </c>
      <c r="I1038">
        <v>40</v>
      </c>
      <c r="J1038">
        <v>20</v>
      </c>
      <c r="K1038" t="s">
        <v>480</v>
      </c>
    </row>
    <row r="1039" spans="1:11" x14ac:dyDescent="0.25">
      <c r="A1039" t="s">
        <v>251</v>
      </c>
      <c r="B1039" t="s">
        <v>622</v>
      </c>
      <c r="C1039" t="s">
        <v>21</v>
      </c>
      <c r="D1039">
        <v>10</v>
      </c>
      <c r="E1039">
        <v>6.5</v>
      </c>
      <c r="F1039">
        <v>2</v>
      </c>
      <c r="G1039">
        <v>70</v>
      </c>
      <c r="H1039">
        <v>95</v>
      </c>
      <c r="I1039">
        <v>10</v>
      </c>
      <c r="J1039">
        <v>60</v>
      </c>
      <c r="K1039" t="s">
        <v>26</v>
      </c>
    </row>
    <row r="1040" spans="1:11" x14ac:dyDescent="0.25">
      <c r="A1040" t="s">
        <v>350</v>
      </c>
      <c r="B1040" t="s">
        <v>565</v>
      </c>
      <c r="C1040" t="s">
        <v>34</v>
      </c>
      <c r="D1040" t="s">
        <v>657</v>
      </c>
      <c r="E1040">
        <v>4</v>
      </c>
      <c r="F1040">
        <v>7</v>
      </c>
      <c r="G1040">
        <v>90</v>
      </c>
      <c r="H1040">
        <v>75</v>
      </c>
      <c r="I1040">
        <v>90</v>
      </c>
      <c r="J1040" t="s">
        <v>449</v>
      </c>
      <c r="K1040" t="s">
        <v>14</v>
      </c>
    </row>
    <row r="1041" spans="1:11" x14ac:dyDescent="0.25">
      <c r="A1041" t="s">
        <v>272</v>
      </c>
      <c r="B1041" t="s">
        <v>540</v>
      </c>
      <c r="C1041" t="s">
        <v>36</v>
      </c>
      <c r="D1041">
        <v>10</v>
      </c>
      <c r="E1041">
        <v>9</v>
      </c>
      <c r="F1041">
        <v>2</v>
      </c>
      <c r="G1041">
        <v>100</v>
      </c>
      <c r="H1041">
        <v>85</v>
      </c>
      <c r="I1041">
        <v>70</v>
      </c>
      <c r="J1041">
        <v>60</v>
      </c>
      <c r="K1041" t="s">
        <v>511</v>
      </c>
    </row>
    <row r="1042" spans="1:11" x14ac:dyDescent="0.25">
      <c r="A1042" t="s">
        <v>320</v>
      </c>
      <c r="B1042" t="s">
        <v>450</v>
      </c>
      <c r="C1042" t="s">
        <v>18</v>
      </c>
      <c r="D1042">
        <v>10</v>
      </c>
      <c r="E1042">
        <v>7.5</v>
      </c>
      <c r="F1042">
        <v>8</v>
      </c>
      <c r="G1042">
        <v>70</v>
      </c>
      <c r="H1042">
        <v>85</v>
      </c>
      <c r="I1042">
        <v>20</v>
      </c>
      <c r="J1042">
        <v>20</v>
      </c>
      <c r="K1042" t="s">
        <v>30</v>
      </c>
    </row>
    <row r="1043" spans="1:11" x14ac:dyDescent="0.25">
      <c r="A1043" t="s">
        <v>395</v>
      </c>
      <c r="B1043" t="s">
        <v>536</v>
      </c>
      <c r="C1043" t="s">
        <v>452</v>
      </c>
      <c r="D1043">
        <v>8.5</v>
      </c>
      <c r="E1043">
        <v>7</v>
      </c>
      <c r="F1043">
        <v>4</v>
      </c>
      <c r="G1043">
        <v>50</v>
      </c>
      <c r="H1043">
        <v>80</v>
      </c>
      <c r="I1043">
        <v>10</v>
      </c>
      <c r="J1043">
        <v>10</v>
      </c>
      <c r="K1043" t="s">
        <v>30</v>
      </c>
    </row>
    <row r="1044" spans="1:11" x14ac:dyDescent="0.25">
      <c r="A1044" t="s">
        <v>310</v>
      </c>
      <c r="B1044" t="s">
        <v>749</v>
      </c>
      <c r="C1044" t="s">
        <v>34</v>
      </c>
      <c r="D1044">
        <v>4</v>
      </c>
      <c r="E1044">
        <v>4</v>
      </c>
      <c r="F1044">
        <v>6</v>
      </c>
      <c r="G1044">
        <v>50</v>
      </c>
      <c r="H1044">
        <v>70</v>
      </c>
      <c r="I1044">
        <v>80</v>
      </c>
      <c r="J1044">
        <v>20</v>
      </c>
      <c r="K1044" t="s">
        <v>30</v>
      </c>
    </row>
    <row r="1045" spans="1:11" x14ac:dyDescent="0.25">
      <c r="A1045" t="s">
        <v>318</v>
      </c>
      <c r="B1045" t="s">
        <v>717</v>
      </c>
      <c r="C1045" t="s">
        <v>23</v>
      </c>
      <c r="D1045">
        <v>10</v>
      </c>
      <c r="E1045">
        <v>6.5</v>
      </c>
      <c r="F1045">
        <v>7</v>
      </c>
      <c r="G1045">
        <v>90</v>
      </c>
      <c r="H1045">
        <v>100</v>
      </c>
      <c r="I1045">
        <v>60</v>
      </c>
      <c r="J1045">
        <v>80</v>
      </c>
      <c r="K1045" t="s">
        <v>16</v>
      </c>
    </row>
    <row r="1046" spans="1:11" x14ac:dyDescent="0.25">
      <c r="A1046" t="s">
        <v>78</v>
      </c>
      <c r="B1046" t="s">
        <v>665</v>
      </c>
      <c r="C1046" t="s">
        <v>36</v>
      </c>
      <c r="D1046" t="s">
        <v>760</v>
      </c>
      <c r="E1046">
        <v>7.5</v>
      </c>
      <c r="F1046">
        <v>8</v>
      </c>
      <c r="G1046" t="s">
        <v>458</v>
      </c>
      <c r="H1046">
        <v>100</v>
      </c>
      <c r="I1046">
        <v>60</v>
      </c>
      <c r="J1046">
        <v>20</v>
      </c>
      <c r="K1046" t="s">
        <v>14</v>
      </c>
    </row>
    <row r="1047" spans="1:11" x14ac:dyDescent="0.25">
      <c r="A1047" t="s">
        <v>376</v>
      </c>
      <c r="B1047" t="s">
        <v>702</v>
      </c>
      <c r="C1047" t="s">
        <v>36</v>
      </c>
      <c r="D1047">
        <v>5</v>
      </c>
      <c r="E1047">
        <v>4</v>
      </c>
      <c r="F1047">
        <v>6</v>
      </c>
      <c r="G1047">
        <v>100</v>
      </c>
      <c r="H1047">
        <v>85</v>
      </c>
      <c r="I1047">
        <v>40</v>
      </c>
      <c r="J1047">
        <v>30</v>
      </c>
      <c r="K1047" t="s">
        <v>14</v>
      </c>
    </row>
    <row r="1048" spans="1:11" x14ac:dyDescent="0.25">
      <c r="A1048" t="s">
        <v>396</v>
      </c>
      <c r="B1048" t="s">
        <v>541</v>
      </c>
      <c r="C1048" t="s">
        <v>452</v>
      </c>
      <c r="D1048">
        <v>8</v>
      </c>
      <c r="E1048">
        <v>4</v>
      </c>
      <c r="F1048">
        <v>1</v>
      </c>
      <c r="G1048">
        <v>50</v>
      </c>
      <c r="H1048">
        <v>70</v>
      </c>
      <c r="I1048">
        <v>10</v>
      </c>
      <c r="J1048">
        <v>50</v>
      </c>
      <c r="K1048" t="s">
        <v>14</v>
      </c>
    </row>
    <row r="1049" spans="1:11" x14ac:dyDescent="0.25">
      <c r="A1049" t="s">
        <v>195</v>
      </c>
      <c r="B1049" t="s">
        <v>662</v>
      </c>
      <c r="C1049" t="s">
        <v>28</v>
      </c>
      <c r="D1049" t="s">
        <v>516</v>
      </c>
      <c r="E1049">
        <v>7</v>
      </c>
      <c r="F1049">
        <v>5</v>
      </c>
      <c r="G1049">
        <v>60</v>
      </c>
      <c r="H1049">
        <v>75</v>
      </c>
      <c r="I1049">
        <v>80</v>
      </c>
      <c r="J1049">
        <v>20</v>
      </c>
      <c r="K1049" t="s">
        <v>26</v>
      </c>
    </row>
    <row r="1050" spans="1:11" x14ac:dyDescent="0.25">
      <c r="A1050" t="s">
        <v>343</v>
      </c>
      <c r="B1050" t="s">
        <v>766</v>
      </c>
      <c r="C1050" t="s">
        <v>21</v>
      </c>
      <c r="D1050">
        <v>7</v>
      </c>
      <c r="E1050">
        <v>6.5</v>
      </c>
      <c r="F1050">
        <v>8</v>
      </c>
      <c r="G1050">
        <v>50</v>
      </c>
      <c r="H1050">
        <v>90</v>
      </c>
      <c r="I1050" t="s">
        <v>464</v>
      </c>
      <c r="J1050">
        <v>40</v>
      </c>
      <c r="K1050" t="s">
        <v>16</v>
      </c>
    </row>
    <row r="1051" spans="1:11" x14ac:dyDescent="0.25">
      <c r="A1051" t="s">
        <v>24</v>
      </c>
      <c r="B1051" t="s">
        <v>694</v>
      </c>
      <c r="C1051" t="s">
        <v>36</v>
      </c>
      <c r="D1051" t="s">
        <v>524</v>
      </c>
      <c r="E1051">
        <v>5</v>
      </c>
      <c r="F1051">
        <v>8</v>
      </c>
      <c r="G1051">
        <v>50</v>
      </c>
      <c r="H1051">
        <v>80</v>
      </c>
      <c r="I1051">
        <v>50</v>
      </c>
      <c r="J1051">
        <v>20</v>
      </c>
      <c r="K1051" t="s">
        <v>487</v>
      </c>
    </row>
    <row r="1052" spans="1:11" x14ac:dyDescent="0.25">
      <c r="A1052" t="s">
        <v>327</v>
      </c>
      <c r="B1052" t="s">
        <v>594</v>
      </c>
      <c r="C1052" t="s">
        <v>21</v>
      </c>
      <c r="D1052">
        <v>9.5</v>
      </c>
      <c r="E1052" t="s">
        <v>657</v>
      </c>
      <c r="F1052">
        <v>2</v>
      </c>
      <c r="G1052">
        <v>80</v>
      </c>
      <c r="H1052" t="s">
        <v>632</v>
      </c>
      <c r="I1052">
        <v>40</v>
      </c>
      <c r="J1052">
        <v>10</v>
      </c>
      <c r="K1052" t="s">
        <v>475</v>
      </c>
    </row>
    <row r="1053" spans="1:11" x14ac:dyDescent="0.25">
      <c r="A1053" t="s">
        <v>209</v>
      </c>
      <c r="B1053" t="s">
        <v>479</v>
      </c>
      <c r="C1053" t="s">
        <v>34</v>
      </c>
      <c r="D1053">
        <v>7.5</v>
      </c>
      <c r="E1053">
        <v>4.5</v>
      </c>
      <c r="F1053">
        <v>6</v>
      </c>
      <c r="G1053">
        <v>90</v>
      </c>
      <c r="H1053">
        <v>100</v>
      </c>
      <c r="I1053" t="s">
        <v>427</v>
      </c>
      <c r="J1053">
        <v>90</v>
      </c>
      <c r="K1053" t="s">
        <v>19</v>
      </c>
    </row>
    <row r="1054" spans="1:11" x14ac:dyDescent="0.25">
      <c r="A1054" t="s">
        <v>144</v>
      </c>
      <c r="B1054" t="s">
        <v>597</v>
      </c>
      <c r="C1054" t="s">
        <v>36</v>
      </c>
      <c r="D1054">
        <v>9</v>
      </c>
      <c r="E1054">
        <v>5</v>
      </c>
      <c r="F1054">
        <v>9</v>
      </c>
      <c r="G1054" t="s">
        <v>532</v>
      </c>
      <c r="H1054">
        <v>75</v>
      </c>
      <c r="I1054">
        <v>60</v>
      </c>
      <c r="J1054" t="s">
        <v>606</v>
      </c>
      <c r="K1054" t="s">
        <v>30</v>
      </c>
    </row>
    <row r="1055" spans="1:11" x14ac:dyDescent="0.25">
      <c r="A1055" t="s">
        <v>242</v>
      </c>
      <c r="B1055" t="s">
        <v>672</v>
      </c>
      <c r="C1055" t="s">
        <v>21</v>
      </c>
      <c r="D1055">
        <v>5.5</v>
      </c>
      <c r="E1055">
        <v>4</v>
      </c>
      <c r="F1055">
        <v>5</v>
      </c>
      <c r="G1055">
        <v>60</v>
      </c>
      <c r="H1055">
        <v>95</v>
      </c>
      <c r="I1055">
        <v>50</v>
      </c>
      <c r="J1055">
        <v>20</v>
      </c>
      <c r="K1055" t="s">
        <v>26</v>
      </c>
    </row>
    <row r="1056" spans="1:11" x14ac:dyDescent="0.25">
      <c r="A1056" t="s">
        <v>207</v>
      </c>
      <c r="B1056" t="s">
        <v>426</v>
      </c>
      <c r="C1056" t="s">
        <v>28</v>
      </c>
      <c r="D1056">
        <v>5.5</v>
      </c>
      <c r="E1056">
        <v>4</v>
      </c>
      <c r="F1056">
        <v>8</v>
      </c>
      <c r="G1056">
        <v>70</v>
      </c>
      <c r="H1056">
        <v>70</v>
      </c>
      <c r="I1056">
        <v>80</v>
      </c>
      <c r="J1056">
        <v>90</v>
      </c>
      <c r="K1056" t="s">
        <v>30</v>
      </c>
    </row>
    <row r="1057" spans="1:11" x14ac:dyDescent="0.25">
      <c r="A1057" t="s">
        <v>31</v>
      </c>
      <c r="B1057" t="s">
        <v>648</v>
      </c>
      <c r="C1057" t="s">
        <v>28</v>
      </c>
      <c r="D1057">
        <v>8</v>
      </c>
      <c r="E1057">
        <v>4.5</v>
      </c>
      <c r="F1057">
        <v>6</v>
      </c>
      <c r="G1057">
        <v>60</v>
      </c>
      <c r="H1057">
        <v>75</v>
      </c>
      <c r="I1057">
        <v>70</v>
      </c>
      <c r="J1057">
        <v>90</v>
      </c>
      <c r="K1057" t="s">
        <v>508</v>
      </c>
    </row>
    <row r="1058" spans="1:11" x14ac:dyDescent="0.25">
      <c r="A1058" t="s">
        <v>89</v>
      </c>
      <c r="B1058" t="s">
        <v>627</v>
      </c>
      <c r="C1058" t="s">
        <v>502</v>
      </c>
      <c r="D1058" t="s">
        <v>524</v>
      </c>
      <c r="E1058">
        <v>5</v>
      </c>
      <c r="F1058" t="s">
        <v>492</v>
      </c>
      <c r="G1058">
        <v>100</v>
      </c>
      <c r="H1058">
        <v>85</v>
      </c>
      <c r="I1058">
        <v>70</v>
      </c>
      <c r="J1058">
        <v>40</v>
      </c>
      <c r="K1058" t="s">
        <v>19</v>
      </c>
    </row>
    <row r="1059" spans="1:11" x14ac:dyDescent="0.25">
      <c r="A1059" t="s">
        <v>250</v>
      </c>
      <c r="B1059" t="s">
        <v>544</v>
      </c>
      <c r="C1059" t="s">
        <v>36</v>
      </c>
      <c r="D1059" t="s">
        <v>516</v>
      </c>
      <c r="E1059">
        <v>6</v>
      </c>
      <c r="F1059">
        <v>9</v>
      </c>
      <c r="G1059">
        <v>80</v>
      </c>
      <c r="H1059">
        <v>90</v>
      </c>
      <c r="I1059">
        <v>70</v>
      </c>
      <c r="J1059" t="s">
        <v>525</v>
      </c>
      <c r="K1059" t="s">
        <v>14</v>
      </c>
    </row>
    <row r="1060" spans="1:11" x14ac:dyDescent="0.25">
      <c r="A1060" t="s">
        <v>321</v>
      </c>
      <c r="B1060" t="s">
        <v>689</v>
      </c>
      <c r="C1060" t="s">
        <v>34</v>
      </c>
      <c r="D1060">
        <v>4.5</v>
      </c>
      <c r="E1060">
        <v>4</v>
      </c>
      <c r="F1060">
        <v>1</v>
      </c>
      <c r="G1060">
        <v>70</v>
      </c>
      <c r="H1060">
        <v>75</v>
      </c>
      <c r="I1060">
        <v>20</v>
      </c>
      <c r="J1060">
        <v>90</v>
      </c>
      <c r="K1060" t="s">
        <v>14</v>
      </c>
    </row>
    <row r="1061" spans="1:11" x14ac:dyDescent="0.25">
      <c r="A1061" t="s">
        <v>69</v>
      </c>
      <c r="B1061" t="s">
        <v>611</v>
      </c>
      <c r="C1061" t="s">
        <v>36</v>
      </c>
      <c r="D1061">
        <v>9.5</v>
      </c>
      <c r="E1061" t="s">
        <v>497</v>
      </c>
      <c r="F1061">
        <v>7</v>
      </c>
      <c r="G1061">
        <v>80</v>
      </c>
      <c r="H1061">
        <v>70</v>
      </c>
      <c r="I1061">
        <v>40</v>
      </c>
      <c r="J1061">
        <v>50</v>
      </c>
      <c r="K1061" t="s">
        <v>30</v>
      </c>
    </row>
    <row r="1062" spans="1:11" x14ac:dyDescent="0.25">
      <c r="A1062" t="s">
        <v>174</v>
      </c>
      <c r="B1062" t="s">
        <v>485</v>
      </c>
      <c r="C1062" t="s">
        <v>440</v>
      </c>
      <c r="D1062">
        <v>6.5</v>
      </c>
      <c r="E1062">
        <v>6.5</v>
      </c>
      <c r="F1062">
        <v>5</v>
      </c>
      <c r="G1062">
        <v>90</v>
      </c>
      <c r="H1062">
        <v>80</v>
      </c>
      <c r="I1062">
        <v>10</v>
      </c>
      <c r="J1062">
        <v>20</v>
      </c>
      <c r="K1062" t="s">
        <v>487</v>
      </c>
    </row>
    <row r="1063" spans="1:11" x14ac:dyDescent="0.25">
      <c r="A1063" t="s">
        <v>365</v>
      </c>
      <c r="B1063" t="s">
        <v>456</v>
      </c>
      <c r="C1063" t="s">
        <v>21</v>
      </c>
      <c r="D1063">
        <v>9.5</v>
      </c>
      <c r="E1063">
        <v>5.5</v>
      </c>
      <c r="F1063" t="s">
        <v>770</v>
      </c>
      <c r="G1063">
        <v>100</v>
      </c>
      <c r="H1063">
        <v>70</v>
      </c>
      <c r="I1063">
        <v>30</v>
      </c>
      <c r="J1063">
        <v>30</v>
      </c>
      <c r="K1063" t="s">
        <v>19</v>
      </c>
    </row>
    <row r="1064" spans="1:11" x14ac:dyDescent="0.25">
      <c r="A1064" t="s">
        <v>170</v>
      </c>
      <c r="B1064" t="s">
        <v>696</v>
      </c>
      <c r="C1064" t="s">
        <v>23</v>
      </c>
      <c r="D1064">
        <v>9</v>
      </c>
      <c r="E1064">
        <v>7.5</v>
      </c>
      <c r="F1064">
        <v>7</v>
      </c>
      <c r="G1064">
        <v>50</v>
      </c>
      <c r="H1064">
        <v>75</v>
      </c>
      <c r="I1064" t="s">
        <v>547</v>
      </c>
      <c r="J1064" t="s">
        <v>525</v>
      </c>
      <c r="K1064" t="s">
        <v>511</v>
      </c>
    </row>
    <row r="1065" spans="1:11" x14ac:dyDescent="0.25">
      <c r="A1065" t="s">
        <v>262</v>
      </c>
      <c r="B1065" t="s">
        <v>439</v>
      </c>
      <c r="C1065" t="s">
        <v>34</v>
      </c>
      <c r="D1065">
        <v>2</v>
      </c>
      <c r="E1065">
        <v>4</v>
      </c>
      <c r="F1065">
        <v>10</v>
      </c>
      <c r="G1065">
        <v>80</v>
      </c>
      <c r="H1065">
        <v>70</v>
      </c>
      <c r="I1065" t="s">
        <v>676</v>
      </c>
      <c r="J1065">
        <v>10</v>
      </c>
      <c r="K1065" t="s">
        <v>16</v>
      </c>
    </row>
    <row r="1066" spans="1:11" x14ac:dyDescent="0.25">
      <c r="A1066" t="s">
        <v>127</v>
      </c>
      <c r="B1066" t="s">
        <v>663</v>
      </c>
      <c r="C1066" t="s">
        <v>21</v>
      </c>
      <c r="D1066">
        <v>8</v>
      </c>
      <c r="E1066">
        <v>5</v>
      </c>
      <c r="F1066" t="s">
        <v>617</v>
      </c>
      <c r="G1066" t="s">
        <v>727</v>
      </c>
      <c r="H1066">
        <v>70</v>
      </c>
      <c r="I1066">
        <v>50</v>
      </c>
      <c r="J1066">
        <v>60</v>
      </c>
      <c r="K1066" t="s">
        <v>30</v>
      </c>
    </row>
    <row r="1067" spans="1:11" x14ac:dyDescent="0.25">
      <c r="A1067" t="s">
        <v>68</v>
      </c>
      <c r="B1067" t="s">
        <v>706</v>
      </c>
      <c r="C1067" t="s">
        <v>28</v>
      </c>
      <c r="D1067">
        <v>8</v>
      </c>
      <c r="E1067">
        <v>6</v>
      </c>
      <c r="F1067">
        <v>8</v>
      </c>
      <c r="G1067">
        <v>70</v>
      </c>
      <c r="H1067">
        <v>85</v>
      </c>
      <c r="I1067">
        <v>10</v>
      </c>
      <c r="J1067">
        <v>60</v>
      </c>
      <c r="K1067" t="s">
        <v>19</v>
      </c>
    </row>
    <row r="1068" spans="1:11" x14ac:dyDescent="0.25">
      <c r="A1068" t="s">
        <v>175</v>
      </c>
      <c r="B1068" t="s">
        <v>763</v>
      </c>
      <c r="C1068" t="s">
        <v>36</v>
      </c>
      <c r="D1068">
        <v>8.5</v>
      </c>
      <c r="E1068">
        <v>7.5</v>
      </c>
      <c r="F1068">
        <v>2</v>
      </c>
      <c r="G1068">
        <v>100</v>
      </c>
      <c r="H1068">
        <v>90</v>
      </c>
      <c r="I1068">
        <v>10</v>
      </c>
      <c r="J1068">
        <v>30</v>
      </c>
      <c r="K1068" t="s">
        <v>30</v>
      </c>
    </row>
    <row r="1069" spans="1:11" x14ac:dyDescent="0.25">
      <c r="A1069" t="s">
        <v>327</v>
      </c>
      <c r="B1069" t="s">
        <v>562</v>
      </c>
      <c r="C1069" t="s">
        <v>38</v>
      </c>
      <c r="D1069">
        <v>6.5</v>
      </c>
      <c r="E1069">
        <v>5.5</v>
      </c>
      <c r="F1069">
        <v>1</v>
      </c>
      <c r="G1069" t="s">
        <v>687</v>
      </c>
      <c r="H1069">
        <v>95</v>
      </c>
      <c r="I1069">
        <v>70</v>
      </c>
      <c r="J1069">
        <v>60</v>
      </c>
      <c r="K1069" t="s">
        <v>26</v>
      </c>
    </row>
    <row r="1070" spans="1:11" x14ac:dyDescent="0.25">
      <c r="A1070" t="s">
        <v>220</v>
      </c>
      <c r="B1070" t="s">
        <v>678</v>
      </c>
      <c r="C1070" t="s">
        <v>34</v>
      </c>
      <c r="D1070">
        <v>9</v>
      </c>
      <c r="E1070" t="s">
        <v>545</v>
      </c>
      <c r="F1070">
        <v>5</v>
      </c>
      <c r="G1070">
        <v>100</v>
      </c>
      <c r="H1070">
        <v>90</v>
      </c>
      <c r="I1070">
        <v>80</v>
      </c>
      <c r="J1070">
        <v>90</v>
      </c>
      <c r="K1070" t="s">
        <v>26</v>
      </c>
    </row>
    <row r="1071" spans="1:11" x14ac:dyDescent="0.25">
      <c r="A1071" t="s">
        <v>62</v>
      </c>
      <c r="B1071" t="s">
        <v>706</v>
      </c>
      <c r="C1071" t="s">
        <v>758</v>
      </c>
      <c r="D1071">
        <v>6.5</v>
      </c>
      <c r="E1071">
        <v>5.5</v>
      </c>
      <c r="F1071">
        <v>10</v>
      </c>
      <c r="G1071">
        <v>70</v>
      </c>
      <c r="H1071">
        <v>80</v>
      </c>
      <c r="I1071">
        <v>40</v>
      </c>
      <c r="J1071">
        <v>10</v>
      </c>
      <c r="K1071" t="s">
        <v>16</v>
      </c>
    </row>
    <row r="1072" spans="1:11" x14ac:dyDescent="0.25">
      <c r="A1072" t="s">
        <v>286</v>
      </c>
      <c r="B1072" t="s">
        <v>434</v>
      </c>
      <c r="C1072" t="s">
        <v>18</v>
      </c>
      <c r="D1072">
        <v>7</v>
      </c>
      <c r="E1072">
        <v>7</v>
      </c>
      <c r="F1072">
        <v>8</v>
      </c>
      <c r="G1072">
        <v>70</v>
      </c>
      <c r="H1072">
        <v>80</v>
      </c>
      <c r="I1072">
        <v>20</v>
      </c>
      <c r="J1072">
        <v>10</v>
      </c>
      <c r="K1072" t="s">
        <v>30</v>
      </c>
    </row>
    <row r="1073" spans="1:11" x14ac:dyDescent="0.25">
      <c r="A1073" t="s">
        <v>254</v>
      </c>
      <c r="B1073" t="s">
        <v>709</v>
      </c>
      <c r="C1073" t="s">
        <v>34</v>
      </c>
      <c r="D1073">
        <v>5</v>
      </c>
      <c r="E1073">
        <v>5</v>
      </c>
      <c r="F1073">
        <v>5</v>
      </c>
      <c r="G1073">
        <v>90</v>
      </c>
      <c r="H1073">
        <v>95</v>
      </c>
      <c r="I1073">
        <v>30</v>
      </c>
      <c r="J1073">
        <v>50</v>
      </c>
      <c r="K1073" t="s">
        <v>30</v>
      </c>
    </row>
    <row r="1074" spans="1:11" x14ac:dyDescent="0.25">
      <c r="A1074" t="s">
        <v>125</v>
      </c>
      <c r="B1074" t="s">
        <v>550</v>
      </c>
      <c r="C1074" t="s">
        <v>34</v>
      </c>
      <c r="D1074">
        <v>4</v>
      </c>
      <c r="E1074">
        <v>4</v>
      </c>
      <c r="F1074">
        <v>1</v>
      </c>
      <c r="G1074">
        <v>70</v>
      </c>
      <c r="H1074" t="s">
        <v>605</v>
      </c>
      <c r="I1074">
        <v>20</v>
      </c>
      <c r="J1074">
        <v>10</v>
      </c>
      <c r="K1074" t="s">
        <v>30</v>
      </c>
    </row>
    <row r="1075" spans="1:11" x14ac:dyDescent="0.25">
      <c r="A1075" t="s">
        <v>285</v>
      </c>
      <c r="B1075" t="s">
        <v>514</v>
      </c>
      <c r="C1075" t="s">
        <v>18</v>
      </c>
      <c r="D1075" t="s">
        <v>577</v>
      </c>
      <c r="E1075">
        <v>6.5</v>
      </c>
      <c r="F1075">
        <v>1</v>
      </c>
      <c r="G1075" t="s">
        <v>560</v>
      </c>
      <c r="H1075">
        <v>75</v>
      </c>
      <c r="I1075">
        <v>60</v>
      </c>
      <c r="J1075">
        <v>50</v>
      </c>
      <c r="K1075" t="s">
        <v>16</v>
      </c>
    </row>
    <row r="1076" spans="1:11" x14ac:dyDescent="0.25">
      <c r="A1076" t="s">
        <v>182</v>
      </c>
      <c r="B1076" t="s">
        <v>441</v>
      </c>
      <c r="C1076" t="s">
        <v>21</v>
      </c>
      <c r="D1076" t="s">
        <v>478</v>
      </c>
      <c r="E1076">
        <v>5</v>
      </c>
      <c r="F1076">
        <v>4</v>
      </c>
      <c r="G1076">
        <v>90</v>
      </c>
      <c r="H1076">
        <v>70</v>
      </c>
      <c r="I1076">
        <v>50</v>
      </c>
      <c r="J1076">
        <v>40</v>
      </c>
      <c r="K1076" t="s">
        <v>487</v>
      </c>
    </row>
    <row r="1077" spans="1:11" x14ac:dyDescent="0.25">
      <c r="A1077" t="s">
        <v>368</v>
      </c>
      <c r="B1077" t="s">
        <v>701</v>
      </c>
      <c r="C1077" t="s">
        <v>553</v>
      </c>
      <c r="D1077">
        <v>10</v>
      </c>
      <c r="E1077">
        <v>9</v>
      </c>
      <c r="F1077">
        <v>7</v>
      </c>
      <c r="G1077">
        <v>80</v>
      </c>
      <c r="H1077">
        <v>70</v>
      </c>
      <c r="I1077">
        <v>50</v>
      </c>
      <c r="J1077" t="s">
        <v>547</v>
      </c>
      <c r="K1077" t="s">
        <v>16</v>
      </c>
    </row>
    <row r="1078" spans="1:11" x14ac:dyDescent="0.25">
      <c r="A1078" t="s">
        <v>397</v>
      </c>
      <c r="B1078" t="s">
        <v>623</v>
      </c>
      <c r="C1078" t="s">
        <v>13</v>
      </c>
      <c r="D1078">
        <v>7</v>
      </c>
      <c r="E1078">
        <v>6.5</v>
      </c>
      <c r="F1078">
        <v>6</v>
      </c>
      <c r="G1078">
        <v>60</v>
      </c>
      <c r="H1078">
        <v>95</v>
      </c>
      <c r="I1078">
        <v>40</v>
      </c>
      <c r="J1078">
        <v>50</v>
      </c>
      <c r="K1078" t="s">
        <v>26</v>
      </c>
    </row>
    <row r="1079" spans="1:11" x14ac:dyDescent="0.25">
      <c r="A1079" t="s">
        <v>333</v>
      </c>
      <c r="B1079" t="s">
        <v>746</v>
      </c>
      <c r="C1079" t="s">
        <v>13</v>
      </c>
      <c r="D1079">
        <v>6</v>
      </c>
      <c r="E1079">
        <v>5</v>
      </c>
      <c r="F1079">
        <v>2</v>
      </c>
      <c r="G1079">
        <v>90</v>
      </c>
      <c r="H1079">
        <v>95</v>
      </c>
      <c r="I1079">
        <v>80</v>
      </c>
      <c r="J1079" t="s">
        <v>427</v>
      </c>
      <c r="K1079" t="s">
        <v>26</v>
      </c>
    </row>
    <row r="1080" spans="1:11" x14ac:dyDescent="0.25">
      <c r="A1080" t="s">
        <v>367</v>
      </c>
      <c r="B1080" t="s">
        <v>644</v>
      </c>
      <c r="C1080" t="s">
        <v>502</v>
      </c>
      <c r="D1080">
        <v>4.5</v>
      </c>
      <c r="E1080" t="s">
        <v>598</v>
      </c>
      <c r="F1080">
        <v>9</v>
      </c>
      <c r="G1080">
        <v>100</v>
      </c>
      <c r="H1080">
        <v>80</v>
      </c>
      <c r="I1080">
        <v>90</v>
      </c>
      <c r="J1080">
        <v>60</v>
      </c>
      <c r="K1080" t="s">
        <v>30</v>
      </c>
    </row>
    <row r="1081" spans="1:11" x14ac:dyDescent="0.25">
      <c r="A1081" t="s">
        <v>312</v>
      </c>
      <c r="B1081" t="s">
        <v>671</v>
      </c>
      <c r="C1081" t="s">
        <v>34</v>
      </c>
      <c r="D1081">
        <v>7</v>
      </c>
      <c r="E1081">
        <v>5.5</v>
      </c>
      <c r="F1081">
        <v>8</v>
      </c>
      <c r="G1081">
        <v>90</v>
      </c>
      <c r="H1081" t="s">
        <v>563</v>
      </c>
      <c r="I1081">
        <v>70</v>
      </c>
      <c r="J1081">
        <v>20</v>
      </c>
      <c r="K1081" t="s">
        <v>508</v>
      </c>
    </row>
    <row r="1082" spans="1:11" x14ac:dyDescent="0.25">
      <c r="A1082" t="s">
        <v>44</v>
      </c>
      <c r="B1082" t="s">
        <v>654</v>
      </c>
      <c r="C1082" t="s">
        <v>18</v>
      </c>
      <c r="D1082">
        <v>8</v>
      </c>
      <c r="E1082">
        <v>6.5</v>
      </c>
      <c r="F1082">
        <v>3</v>
      </c>
      <c r="G1082">
        <v>90</v>
      </c>
      <c r="H1082">
        <v>90</v>
      </c>
      <c r="I1082">
        <v>50</v>
      </c>
      <c r="J1082">
        <v>10</v>
      </c>
      <c r="K1082" t="s">
        <v>30</v>
      </c>
    </row>
    <row r="1083" spans="1:11" x14ac:dyDescent="0.25">
      <c r="A1083" t="s">
        <v>250</v>
      </c>
      <c r="B1083" t="s">
        <v>460</v>
      </c>
      <c r="C1083" t="s">
        <v>28</v>
      </c>
      <c r="D1083">
        <v>4</v>
      </c>
      <c r="E1083">
        <v>4</v>
      </c>
      <c r="F1083">
        <v>9</v>
      </c>
      <c r="G1083">
        <v>50</v>
      </c>
      <c r="H1083" t="s">
        <v>563</v>
      </c>
      <c r="I1083">
        <v>10</v>
      </c>
      <c r="J1083">
        <v>50</v>
      </c>
      <c r="K1083" t="s">
        <v>14</v>
      </c>
    </row>
    <row r="1084" spans="1:11" x14ac:dyDescent="0.25">
      <c r="A1084" t="s">
        <v>262</v>
      </c>
      <c r="B1084" t="s">
        <v>658</v>
      </c>
      <c r="C1084" t="s">
        <v>23</v>
      </c>
      <c r="D1084">
        <v>6</v>
      </c>
      <c r="E1084">
        <v>6</v>
      </c>
      <c r="F1084">
        <v>8</v>
      </c>
      <c r="G1084" t="s">
        <v>563</v>
      </c>
      <c r="H1084">
        <v>100</v>
      </c>
      <c r="I1084">
        <v>10</v>
      </c>
      <c r="J1084">
        <v>20</v>
      </c>
      <c r="K1084" t="s">
        <v>16</v>
      </c>
    </row>
    <row r="1085" spans="1:11" x14ac:dyDescent="0.25">
      <c r="A1085" t="s">
        <v>246</v>
      </c>
      <c r="B1085" t="s">
        <v>485</v>
      </c>
      <c r="C1085" t="s">
        <v>34</v>
      </c>
      <c r="D1085">
        <v>8</v>
      </c>
      <c r="E1085">
        <v>5</v>
      </c>
      <c r="F1085">
        <v>9</v>
      </c>
      <c r="G1085">
        <v>80</v>
      </c>
      <c r="H1085">
        <v>75</v>
      </c>
      <c r="I1085">
        <v>40</v>
      </c>
      <c r="J1085">
        <v>30</v>
      </c>
      <c r="K1085" t="s">
        <v>19</v>
      </c>
    </row>
    <row r="1086" spans="1:11" x14ac:dyDescent="0.25">
      <c r="A1086" t="s">
        <v>369</v>
      </c>
      <c r="B1086" t="s">
        <v>616</v>
      </c>
      <c r="C1086" t="s">
        <v>38</v>
      </c>
      <c r="D1086" t="s">
        <v>515</v>
      </c>
      <c r="E1086" t="s">
        <v>568</v>
      </c>
      <c r="F1086">
        <v>10</v>
      </c>
      <c r="G1086" t="s">
        <v>532</v>
      </c>
      <c r="H1086">
        <v>70</v>
      </c>
      <c r="I1086">
        <v>20</v>
      </c>
      <c r="J1086">
        <v>10</v>
      </c>
      <c r="K1086" t="s">
        <v>26</v>
      </c>
    </row>
    <row r="1087" spans="1:11" x14ac:dyDescent="0.25">
      <c r="A1087" t="s">
        <v>186</v>
      </c>
      <c r="B1087" t="s">
        <v>658</v>
      </c>
      <c r="C1087" t="s">
        <v>23</v>
      </c>
      <c r="D1087">
        <v>5.5</v>
      </c>
      <c r="E1087">
        <v>4.5</v>
      </c>
      <c r="F1087">
        <v>2</v>
      </c>
      <c r="G1087">
        <v>50</v>
      </c>
      <c r="H1087">
        <v>100</v>
      </c>
      <c r="I1087">
        <v>90</v>
      </c>
      <c r="J1087">
        <v>80</v>
      </c>
      <c r="K1087" t="s">
        <v>30</v>
      </c>
    </row>
    <row r="1088" spans="1:11" x14ac:dyDescent="0.25">
      <c r="A1088" t="s">
        <v>344</v>
      </c>
      <c r="B1088" t="s">
        <v>665</v>
      </c>
      <c r="C1088" t="s">
        <v>18</v>
      </c>
      <c r="D1088">
        <v>7</v>
      </c>
      <c r="E1088">
        <v>5.5</v>
      </c>
      <c r="F1088">
        <v>3</v>
      </c>
      <c r="G1088">
        <v>90</v>
      </c>
      <c r="H1088">
        <v>80</v>
      </c>
      <c r="I1088">
        <v>80</v>
      </c>
      <c r="J1088">
        <v>20</v>
      </c>
      <c r="K1088" t="s">
        <v>30</v>
      </c>
    </row>
    <row r="1089" spans="1:11" x14ac:dyDescent="0.25">
      <c r="A1089" t="s">
        <v>375</v>
      </c>
      <c r="B1089" t="s">
        <v>790</v>
      </c>
      <c r="C1089" t="s">
        <v>21</v>
      </c>
      <c r="D1089">
        <v>5</v>
      </c>
      <c r="E1089" t="s">
        <v>588</v>
      </c>
      <c r="F1089" t="s">
        <v>466</v>
      </c>
      <c r="G1089">
        <v>90</v>
      </c>
      <c r="H1089" t="s">
        <v>614</v>
      </c>
      <c r="I1089">
        <v>90</v>
      </c>
      <c r="J1089">
        <v>40</v>
      </c>
      <c r="K1089" t="s">
        <v>30</v>
      </c>
    </row>
    <row r="1090" spans="1:11" x14ac:dyDescent="0.25">
      <c r="A1090" t="s">
        <v>224</v>
      </c>
      <c r="B1090" t="s">
        <v>697</v>
      </c>
      <c r="C1090" t="s">
        <v>38</v>
      </c>
      <c r="D1090">
        <v>9</v>
      </c>
      <c r="E1090">
        <v>4.5</v>
      </c>
      <c r="F1090">
        <v>10</v>
      </c>
      <c r="G1090">
        <v>70</v>
      </c>
      <c r="H1090">
        <v>95</v>
      </c>
      <c r="I1090">
        <v>50</v>
      </c>
      <c r="J1090" t="s">
        <v>446</v>
      </c>
      <c r="K1090" t="s">
        <v>30</v>
      </c>
    </row>
    <row r="1091" spans="1:11" x14ac:dyDescent="0.25">
      <c r="A1091" t="s">
        <v>192</v>
      </c>
      <c r="B1091" t="s">
        <v>576</v>
      </c>
      <c r="C1091" t="s">
        <v>34</v>
      </c>
      <c r="D1091">
        <v>7</v>
      </c>
      <c r="E1091">
        <v>4.5</v>
      </c>
      <c r="F1091">
        <v>1</v>
      </c>
      <c r="G1091">
        <v>80</v>
      </c>
      <c r="H1091">
        <v>70</v>
      </c>
      <c r="I1091">
        <v>70</v>
      </c>
      <c r="J1091">
        <v>10</v>
      </c>
      <c r="K1091" t="s">
        <v>16</v>
      </c>
    </row>
    <row r="1092" spans="1:11" x14ac:dyDescent="0.25">
      <c r="A1092" t="s">
        <v>394</v>
      </c>
      <c r="B1092" t="s">
        <v>594</v>
      </c>
      <c r="C1092" t="s">
        <v>34</v>
      </c>
      <c r="D1092">
        <v>9</v>
      </c>
      <c r="E1092">
        <v>9</v>
      </c>
      <c r="F1092" t="s">
        <v>646</v>
      </c>
      <c r="G1092">
        <v>50</v>
      </c>
      <c r="H1092">
        <v>80</v>
      </c>
      <c r="I1092" t="s">
        <v>626</v>
      </c>
      <c r="J1092">
        <v>80</v>
      </c>
      <c r="K1092" t="s">
        <v>30</v>
      </c>
    </row>
    <row r="1093" spans="1:11" x14ac:dyDescent="0.25">
      <c r="A1093" t="s">
        <v>52</v>
      </c>
      <c r="B1093" t="s">
        <v>453</v>
      </c>
      <c r="C1093" t="s">
        <v>38</v>
      </c>
      <c r="D1093">
        <v>6.5</v>
      </c>
      <c r="E1093">
        <v>6</v>
      </c>
      <c r="F1093">
        <v>9</v>
      </c>
      <c r="G1093">
        <v>70</v>
      </c>
      <c r="H1093">
        <v>95</v>
      </c>
      <c r="I1093">
        <v>90</v>
      </c>
      <c r="J1093">
        <v>70</v>
      </c>
      <c r="K1093" t="s">
        <v>16</v>
      </c>
    </row>
    <row r="1094" spans="1:11" x14ac:dyDescent="0.25">
      <c r="A1094" t="s">
        <v>123</v>
      </c>
      <c r="B1094" t="s">
        <v>669</v>
      </c>
      <c r="C1094" t="s">
        <v>13</v>
      </c>
      <c r="D1094">
        <v>5</v>
      </c>
      <c r="E1094">
        <v>4.5</v>
      </c>
      <c r="F1094">
        <v>10</v>
      </c>
      <c r="G1094" t="s">
        <v>552</v>
      </c>
      <c r="H1094">
        <v>95</v>
      </c>
      <c r="I1094" t="s">
        <v>626</v>
      </c>
      <c r="J1094">
        <v>50</v>
      </c>
      <c r="K1094" t="s">
        <v>19</v>
      </c>
    </row>
    <row r="1095" spans="1:11" x14ac:dyDescent="0.25">
      <c r="A1095" t="s">
        <v>140</v>
      </c>
      <c r="B1095" t="s">
        <v>594</v>
      </c>
      <c r="C1095" t="s">
        <v>18</v>
      </c>
      <c r="D1095">
        <v>7.5</v>
      </c>
      <c r="E1095">
        <v>7</v>
      </c>
      <c r="F1095">
        <v>8</v>
      </c>
      <c r="G1095">
        <v>100</v>
      </c>
      <c r="H1095">
        <v>75</v>
      </c>
      <c r="I1095" t="s">
        <v>427</v>
      </c>
      <c r="J1095">
        <v>90</v>
      </c>
      <c r="K1095" t="s">
        <v>19</v>
      </c>
    </row>
    <row r="1096" spans="1:11" x14ac:dyDescent="0.25">
      <c r="A1096" t="s">
        <v>398</v>
      </c>
      <c r="B1096" t="s">
        <v>565</v>
      </c>
      <c r="C1096" t="s">
        <v>23</v>
      </c>
      <c r="D1096" t="s">
        <v>738</v>
      </c>
      <c r="E1096">
        <v>8.5</v>
      </c>
      <c r="F1096">
        <v>6</v>
      </c>
      <c r="G1096">
        <v>90</v>
      </c>
      <c r="H1096">
        <v>100</v>
      </c>
      <c r="I1096">
        <v>70</v>
      </c>
      <c r="J1096">
        <v>20</v>
      </c>
      <c r="K1096" t="s">
        <v>14</v>
      </c>
    </row>
    <row r="1097" spans="1:11" x14ac:dyDescent="0.25">
      <c r="A1097" t="s">
        <v>155</v>
      </c>
      <c r="B1097" t="s">
        <v>453</v>
      </c>
      <c r="C1097" t="s">
        <v>38</v>
      </c>
      <c r="D1097" t="s">
        <v>699</v>
      </c>
      <c r="E1097">
        <v>4</v>
      </c>
      <c r="F1097">
        <v>2</v>
      </c>
      <c r="G1097">
        <v>100</v>
      </c>
      <c r="H1097">
        <v>85</v>
      </c>
      <c r="I1097">
        <v>60</v>
      </c>
      <c r="J1097">
        <v>40</v>
      </c>
      <c r="K1097" t="s">
        <v>26</v>
      </c>
    </row>
    <row r="1098" spans="1:11" x14ac:dyDescent="0.25">
      <c r="A1098" t="s">
        <v>123</v>
      </c>
      <c r="B1098" t="s">
        <v>527</v>
      </c>
      <c r="C1098" t="s">
        <v>21</v>
      </c>
      <c r="D1098">
        <v>10</v>
      </c>
      <c r="E1098">
        <v>7</v>
      </c>
      <c r="F1098">
        <v>2</v>
      </c>
      <c r="G1098">
        <v>90</v>
      </c>
      <c r="H1098">
        <v>80</v>
      </c>
      <c r="I1098">
        <v>20</v>
      </c>
      <c r="J1098">
        <v>10</v>
      </c>
      <c r="K1098" t="s">
        <v>14</v>
      </c>
    </row>
    <row r="1099" spans="1:11" x14ac:dyDescent="0.25">
      <c r="A1099" t="s">
        <v>93</v>
      </c>
      <c r="B1099" t="s">
        <v>455</v>
      </c>
      <c r="C1099" t="s">
        <v>36</v>
      </c>
      <c r="D1099">
        <v>8.5</v>
      </c>
      <c r="E1099">
        <v>4</v>
      </c>
      <c r="F1099">
        <v>3</v>
      </c>
      <c r="G1099">
        <v>50</v>
      </c>
      <c r="H1099">
        <v>95</v>
      </c>
      <c r="I1099" t="s">
        <v>599</v>
      </c>
      <c r="J1099">
        <v>70</v>
      </c>
      <c r="K1099" t="s">
        <v>526</v>
      </c>
    </row>
    <row r="1100" spans="1:11" x14ac:dyDescent="0.25">
      <c r="A1100" t="s">
        <v>320</v>
      </c>
      <c r="B1100" t="s">
        <v>451</v>
      </c>
      <c r="C1100" t="s">
        <v>621</v>
      </c>
      <c r="D1100">
        <v>7.5</v>
      </c>
      <c r="E1100">
        <v>7.5</v>
      </c>
      <c r="F1100">
        <v>5</v>
      </c>
      <c r="G1100">
        <v>60</v>
      </c>
      <c r="H1100">
        <v>95</v>
      </c>
      <c r="I1100">
        <v>30</v>
      </c>
      <c r="J1100" t="s">
        <v>468</v>
      </c>
      <c r="K1100" t="s">
        <v>16</v>
      </c>
    </row>
    <row r="1101" spans="1:11" x14ac:dyDescent="0.25">
      <c r="A1101" t="s">
        <v>182</v>
      </c>
      <c r="B1101" t="s">
        <v>766</v>
      </c>
      <c r="C1101" t="s">
        <v>38</v>
      </c>
      <c r="D1101">
        <v>4</v>
      </c>
      <c r="E1101">
        <v>4</v>
      </c>
      <c r="F1101">
        <v>4</v>
      </c>
      <c r="G1101">
        <v>60</v>
      </c>
      <c r="H1101" t="s">
        <v>563</v>
      </c>
      <c r="I1101">
        <v>60</v>
      </c>
      <c r="J1101">
        <v>70</v>
      </c>
      <c r="K1101" t="s">
        <v>16</v>
      </c>
    </row>
    <row r="1102" spans="1:11" x14ac:dyDescent="0.25">
      <c r="A1102" t="s">
        <v>90</v>
      </c>
      <c r="B1102" t="s">
        <v>557</v>
      </c>
      <c r="C1102" t="s">
        <v>28</v>
      </c>
      <c r="D1102">
        <v>9</v>
      </c>
      <c r="E1102">
        <v>9</v>
      </c>
      <c r="F1102">
        <v>9</v>
      </c>
      <c r="G1102">
        <v>60</v>
      </c>
      <c r="H1102">
        <v>100</v>
      </c>
      <c r="I1102">
        <v>40</v>
      </c>
      <c r="J1102">
        <v>80</v>
      </c>
      <c r="K1102" t="s">
        <v>443</v>
      </c>
    </row>
    <row r="1103" spans="1:11" x14ac:dyDescent="0.25">
      <c r="A1103" t="s">
        <v>303</v>
      </c>
      <c r="B1103" t="s">
        <v>611</v>
      </c>
      <c r="C1103" t="s">
        <v>769</v>
      </c>
      <c r="D1103">
        <v>8</v>
      </c>
      <c r="E1103">
        <v>5</v>
      </c>
      <c r="F1103">
        <v>2</v>
      </c>
      <c r="G1103">
        <v>80</v>
      </c>
      <c r="H1103">
        <v>95</v>
      </c>
      <c r="I1103">
        <v>70</v>
      </c>
      <c r="J1103">
        <v>20</v>
      </c>
      <c r="K1103" t="s">
        <v>16</v>
      </c>
    </row>
    <row r="1104" spans="1:11" x14ac:dyDescent="0.25">
      <c r="A1104" t="s">
        <v>40</v>
      </c>
      <c r="B1104" t="s">
        <v>779</v>
      </c>
      <c r="C1104" t="s">
        <v>36</v>
      </c>
      <c r="D1104">
        <v>6</v>
      </c>
      <c r="E1104">
        <v>4</v>
      </c>
      <c r="F1104">
        <v>2</v>
      </c>
      <c r="G1104">
        <v>60</v>
      </c>
      <c r="H1104" t="s">
        <v>632</v>
      </c>
      <c r="I1104">
        <v>90</v>
      </c>
      <c r="J1104" t="s">
        <v>543</v>
      </c>
      <c r="K1104" t="s">
        <v>14</v>
      </c>
    </row>
    <row r="1105" spans="1:11" x14ac:dyDescent="0.25">
      <c r="A1105" t="s">
        <v>224</v>
      </c>
      <c r="B1105" t="s">
        <v>791</v>
      </c>
      <c r="C1105" t="s">
        <v>36</v>
      </c>
      <c r="D1105" t="s">
        <v>484</v>
      </c>
      <c r="E1105">
        <v>6.5</v>
      </c>
      <c r="F1105">
        <v>6</v>
      </c>
      <c r="G1105">
        <v>60</v>
      </c>
      <c r="H1105" t="s">
        <v>552</v>
      </c>
      <c r="I1105">
        <v>20</v>
      </c>
      <c r="J1105">
        <v>90</v>
      </c>
      <c r="K1105" t="s">
        <v>16</v>
      </c>
    </row>
    <row r="1106" spans="1:11" x14ac:dyDescent="0.25">
      <c r="A1106" t="s">
        <v>175</v>
      </c>
      <c r="B1106" t="s">
        <v>585</v>
      </c>
      <c r="C1106" t="s">
        <v>23</v>
      </c>
      <c r="D1106">
        <v>8</v>
      </c>
      <c r="E1106">
        <v>6</v>
      </c>
      <c r="F1106">
        <v>7</v>
      </c>
      <c r="G1106">
        <v>50</v>
      </c>
      <c r="H1106">
        <v>90</v>
      </c>
      <c r="I1106" t="s">
        <v>521</v>
      </c>
      <c r="J1106">
        <v>80</v>
      </c>
      <c r="K1106" t="s">
        <v>19</v>
      </c>
    </row>
    <row r="1107" spans="1:11" x14ac:dyDescent="0.25">
      <c r="A1107" t="s">
        <v>15</v>
      </c>
      <c r="B1107" t="s">
        <v>432</v>
      </c>
      <c r="C1107" t="s">
        <v>23</v>
      </c>
      <c r="D1107">
        <v>7</v>
      </c>
      <c r="E1107">
        <v>5</v>
      </c>
      <c r="F1107">
        <v>4</v>
      </c>
      <c r="G1107">
        <v>50</v>
      </c>
      <c r="H1107">
        <v>75</v>
      </c>
      <c r="I1107">
        <v>40</v>
      </c>
      <c r="J1107">
        <v>90</v>
      </c>
      <c r="K1107" t="s">
        <v>19</v>
      </c>
    </row>
    <row r="1108" spans="1:11" x14ac:dyDescent="0.25">
      <c r="A1108" t="s">
        <v>183</v>
      </c>
      <c r="B1108" t="s">
        <v>651</v>
      </c>
      <c r="C1108" t="s">
        <v>542</v>
      </c>
      <c r="D1108">
        <v>4.5</v>
      </c>
      <c r="E1108">
        <v>4</v>
      </c>
      <c r="F1108">
        <v>6</v>
      </c>
      <c r="G1108">
        <v>80</v>
      </c>
      <c r="H1108">
        <v>90</v>
      </c>
      <c r="I1108">
        <v>20</v>
      </c>
      <c r="J1108">
        <v>90</v>
      </c>
      <c r="K1108" t="s">
        <v>30</v>
      </c>
    </row>
    <row r="1109" spans="1:11" x14ac:dyDescent="0.25">
      <c r="A1109" t="s">
        <v>298</v>
      </c>
      <c r="B1109" t="s">
        <v>660</v>
      </c>
      <c r="C1109" t="s">
        <v>34</v>
      </c>
      <c r="D1109">
        <v>4.5</v>
      </c>
      <c r="E1109">
        <v>4</v>
      </c>
      <c r="F1109">
        <v>8</v>
      </c>
      <c r="G1109">
        <v>60</v>
      </c>
      <c r="H1109">
        <v>95</v>
      </c>
      <c r="I1109">
        <v>60</v>
      </c>
      <c r="J1109">
        <v>70</v>
      </c>
      <c r="K1109" t="s">
        <v>30</v>
      </c>
    </row>
    <row r="1110" spans="1:11" x14ac:dyDescent="0.25">
      <c r="A1110" t="s">
        <v>367</v>
      </c>
      <c r="B1110" t="s">
        <v>436</v>
      </c>
      <c r="C1110" t="s">
        <v>21</v>
      </c>
      <c r="D1110">
        <v>4</v>
      </c>
      <c r="E1110">
        <v>4</v>
      </c>
      <c r="F1110" t="s">
        <v>775</v>
      </c>
      <c r="G1110" t="s">
        <v>532</v>
      </c>
      <c r="H1110" t="s">
        <v>482</v>
      </c>
      <c r="I1110">
        <v>70</v>
      </c>
      <c r="J1110">
        <v>10</v>
      </c>
      <c r="K1110" t="s">
        <v>16</v>
      </c>
    </row>
    <row r="1111" spans="1:11" x14ac:dyDescent="0.25">
      <c r="A1111" t="s">
        <v>399</v>
      </c>
      <c r="B1111" t="s">
        <v>534</v>
      </c>
      <c r="C1111" t="s">
        <v>21</v>
      </c>
      <c r="D1111">
        <v>10</v>
      </c>
      <c r="E1111">
        <v>7</v>
      </c>
      <c r="F1111">
        <v>3</v>
      </c>
      <c r="G1111">
        <v>100</v>
      </c>
      <c r="H1111">
        <v>85</v>
      </c>
      <c r="I1111" t="s">
        <v>427</v>
      </c>
      <c r="J1111">
        <v>30</v>
      </c>
      <c r="K1111" t="s">
        <v>14</v>
      </c>
    </row>
    <row r="1112" spans="1:11" x14ac:dyDescent="0.25">
      <c r="A1112" t="s">
        <v>400</v>
      </c>
      <c r="B1112" t="s">
        <v>674</v>
      </c>
      <c r="C1112" t="s">
        <v>23</v>
      </c>
      <c r="D1112">
        <v>6.5</v>
      </c>
      <c r="E1112" t="s">
        <v>448</v>
      </c>
      <c r="F1112">
        <v>4</v>
      </c>
      <c r="G1112">
        <v>80</v>
      </c>
      <c r="H1112">
        <v>70</v>
      </c>
      <c r="I1112">
        <v>40</v>
      </c>
      <c r="J1112">
        <v>40</v>
      </c>
      <c r="K1112" t="s">
        <v>14</v>
      </c>
    </row>
    <row r="1113" spans="1:11" x14ac:dyDescent="0.25">
      <c r="A1113" t="s">
        <v>127</v>
      </c>
      <c r="B1113" t="s">
        <v>603</v>
      </c>
      <c r="C1113" t="s">
        <v>502</v>
      </c>
      <c r="D1113">
        <v>9.5</v>
      </c>
      <c r="E1113" t="s">
        <v>580</v>
      </c>
      <c r="F1113">
        <v>10</v>
      </c>
      <c r="G1113">
        <v>50</v>
      </c>
      <c r="H1113">
        <v>100</v>
      </c>
      <c r="I1113">
        <v>40</v>
      </c>
      <c r="J1113">
        <v>10</v>
      </c>
      <c r="K1113" t="s">
        <v>14</v>
      </c>
    </row>
    <row r="1114" spans="1:11" x14ac:dyDescent="0.25">
      <c r="A1114" t="s">
        <v>235</v>
      </c>
      <c r="B1114" t="s">
        <v>627</v>
      </c>
      <c r="C1114" t="s">
        <v>13</v>
      </c>
      <c r="D1114">
        <v>5</v>
      </c>
      <c r="E1114">
        <v>4.5</v>
      </c>
      <c r="F1114">
        <v>1</v>
      </c>
      <c r="G1114">
        <v>70</v>
      </c>
      <c r="H1114">
        <v>90</v>
      </c>
      <c r="I1114">
        <v>40</v>
      </c>
      <c r="J1114">
        <v>50</v>
      </c>
      <c r="K1114" t="s">
        <v>26</v>
      </c>
    </row>
    <row r="1115" spans="1:11" x14ac:dyDescent="0.25">
      <c r="A1115" t="s">
        <v>283</v>
      </c>
      <c r="B1115" t="s">
        <v>459</v>
      </c>
      <c r="C1115" t="s">
        <v>21</v>
      </c>
      <c r="D1115">
        <v>4.5</v>
      </c>
      <c r="E1115">
        <v>4</v>
      </c>
      <c r="F1115">
        <v>2</v>
      </c>
      <c r="G1115">
        <v>90</v>
      </c>
      <c r="H1115">
        <v>75</v>
      </c>
      <c r="I1115">
        <v>80</v>
      </c>
      <c r="J1115">
        <v>60</v>
      </c>
      <c r="K1115" t="s">
        <v>26</v>
      </c>
    </row>
    <row r="1116" spans="1:11" x14ac:dyDescent="0.25">
      <c r="A1116" t="s">
        <v>177</v>
      </c>
      <c r="B1116" t="s">
        <v>564</v>
      </c>
      <c r="C1116" t="s">
        <v>769</v>
      </c>
      <c r="D1116">
        <v>6.5</v>
      </c>
      <c r="E1116">
        <v>6</v>
      </c>
      <c r="F1116">
        <v>5</v>
      </c>
      <c r="G1116">
        <v>60</v>
      </c>
      <c r="H1116">
        <v>90</v>
      </c>
      <c r="I1116" t="s">
        <v>721</v>
      </c>
      <c r="J1116">
        <v>60</v>
      </c>
      <c r="K1116" t="s">
        <v>16</v>
      </c>
    </row>
    <row r="1117" spans="1:11" x14ac:dyDescent="0.25">
      <c r="A1117" t="s">
        <v>89</v>
      </c>
      <c r="B1117" t="s">
        <v>750</v>
      </c>
      <c r="C1117" t="s">
        <v>36</v>
      </c>
      <c r="D1117">
        <v>7</v>
      </c>
      <c r="E1117">
        <v>6.5</v>
      </c>
      <c r="F1117">
        <v>10</v>
      </c>
      <c r="G1117">
        <v>70</v>
      </c>
      <c r="H1117">
        <v>70</v>
      </c>
      <c r="I1117">
        <v>40</v>
      </c>
      <c r="J1117">
        <v>30</v>
      </c>
      <c r="K1117" t="s">
        <v>480</v>
      </c>
    </row>
    <row r="1118" spans="1:11" x14ac:dyDescent="0.25">
      <c r="A1118" t="s">
        <v>385</v>
      </c>
      <c r="B1118" t="s">
        <v>555</v>
      </c>
      <c r="C1118" t="s">
        <v>38</v>
      </c>
      <c r="D1118">
        <v>5.5</v>
      </c>
      <c r="E1118">
        <v>4</v>
      </c>
      <c r="F1118">
        <v>6</v>
      </c>
      <c r="G1118">
        <v>60</v>
      </c>
      <c r="H1118">
        <v>70</v>
      </c>
      <c r="I1118">
        <v>40</v>
      </c>
      <c r="J1118">
        <v>80</v>
      </c>
      <c r="K1118" t="s">
        <v>30</v>
      </c>
    </row>
    <row r="1119" spans="1:11" x14ac:dyDescent="0.25">
      <c r="A1119" t="s">
        <v>42</v>
      </c>
      <c r="B1119" t="s">
        <v>592</v>
      </c>
      <c r="C1119" t="s">
        <v>13</v>
      </c>
      <c r="D1119">
        <v>4</v>
      </c>
      <c r="E1119">
        <v>4</v>
      </c>
      <c r="F1119">
        <v>5</v>
      </c>
      <c r="G1119" t="s">
        <v>519</v>
      </c>
      <c r="H1119">
        <v>80</v>
      </c>
      <c r="I1119">
        <v>20</v>
      </c>
      <c r="J1119">
        <v>10</v>
      </c>
      <c r="K1119" t="s">
        <v>639</v>
      </c>
    </row>
    <row r="1120" spans="1:11" x14ac:dyDescent="0.25">
      <c r="A1120" t="s">
        <v>338</v>
      </c>
      <c r="B1120" t="s">
        <v>792</v>
      </c>
      <c r="C1120" t="s">
        <v>23</v>
      </c>
      <c r="D1120">
        <v>7</v>
      </c>
      <c r="E1120">
        <v>5.5</v>
      </c>
      <c r="F1120">
        <v>8</v>
      </c>
      <c r="G1120" t="s">
        <v>782</v>
      </c>
      <c r="H1120">
        <v>75</v>
      </c>
      <c r="I1120">
        <v>70</v>
      </c>
      <c r="J1120">
        <v>30</v>
      </c>
      <c r="K1120" t="s">
        <v>508</v>
      </c>
    </row>
    <row r="1121" spans="1:11" x14ac:dyDescent="0.25">
      <c r="A1121" t="s">
        <v>24</v>
      </c>
      <c r="B1121" t="s">
        <v>456</v>
      </c>
      <c r="C1121" t="s">
        <v>28</v>
      </c>
      <c r="D1121">
        <v>4</v>
      </c>
      <c r="E1121">
        <v>4</v>
      </c>
      <c r="F1121" t="s">
        <v>615</v>
      </c>
      <c r="G1121">
        <v>70</v>
      </c>
      <c r="H1121">
        <v>100</v>
      </c>
      <c r="I1121">
        <v>50</v>
      </c>
      <c r="J1121" t="s">
        <v>751</v>
      </c>
      <c r="K1121" t="s">
        <v>508</v>
      </c>
    </row>
    <row r="1122" spans="1:11" x14ac:dyDescent="0.25">
      <c r="A1122" t="s">
        <v>173</v>
      </c>
      <c r="B1122" t="s">
        <v>539</v>
      </c>
      <c r="C1122" t="s">
        <v>13</v>
      </c>
      <c r="D1122">
        <v>7</v>
      </c>
      <c r="E1122" t="s">
        <v>609</v>
      </c>
      <c r="F1122">
        <v>7</v>
      </c>
      <c r="G1122">
        <v>100</v>
      </c>
      <c r="H1122">
        <v>95</v>
      </c>
      <c r="I1122">
        <v>10</v>
      </c>
      <c r="J1122">
        <v>20</v>
      </c>
      <c r="K1122" t="s">
        <v>16</v>
      </c>
    </row>
    <row r="1123" spans="1:11" x14ac:dyDescent="0.25">
      <c r="A1123" t="s">
        <v>379</v>
      </c>
      <c r="B1123" t="s">
        <v>685</v>
      </c>
      <c r="C1123" t="s">
        <v>13</v>
      </c>
      <c r="D1123">
        <v>6</v>
      </c>
      <c r="E1123" t="s">
        <v>748</v>
      </c>
      <c r="F1123">
        <v>8</v>
      </c>
      <c r="G1123">
        <v>90</v>
      </c>
      <c r="H1123">
        <v>95</v>
      </c>
      <c r="I1123">
        <v>90</v>
      </c>
      <c r="J1123">
        <v>50</v>
      </c>
      <c r="K1123" t="s">
        <v>26</v>
      </c>
    </row>
    <row r="1124" spans="1:11" x14ac:dyDescent="0.25">
      <c r="A1124" t="s">
        <v>45</v>
      </c>
      <c r="B1124" t="s">
        <v>793</v>
      </c>
      <c r="C1124" t="s">
        <v>636</v>
      </c>
      <c r="D1124">
        <v>5</v>
      </c>
      <c r="E1124">
        <v>4</v>
      </c>
      <c r="F1124">
        <v>5</v>
      </c>
      <c r="G1124">
        <v>70</v>
      </c>
      <c r="H1124" t="s">
        <v>563</v>
      </c>
      <c r="I1124" t="s">
        <v>429</v>
      </c>
      <c r="J1124">
        <v>90</v>
      </c>
      <c r="K1124" t="s">
        <v>19</v>
      </c>
    </row>
    <row r="1125" spans="1:11" x14ac:dyDescent="0.25">
      <c r="A1125" t="s">
        <v>107</v>
      </c>
      <c r="B1125" t="s">
        <v>595</v>
      </c>
      <c r="C1125" t="s">
        <v>28</v>
      </c>
      <c r="D1125">
        <v>4</v>
      </c>
      <c r="E1125">
        <v>4</v>
      </c>
      <c r="F1125" t="s">
        <v>679</v>
      </c>
      <c r="G1125">
        <v>100</v>
      </c>
      <c r="H1125">
        <v>80</v>
      </c>
      <c r="I1125">
        <v>10</v>
      </c>
      <c r="J1125" t="s">
        <v>589</v>
      </c>
      <c r="K1125" t="s">
        <v>19</v>
      </c>
    </row>
    <row r="1126" spans="1:11" x14ac:dyDescent="0.25">
      <c r="A1126" t="s">
        <v>31</v>
      </c>
      <c r="B1126" t="s">
        <v>544</v>
      </c>
      <c r="C1126" t="s">
        <v>36</v>
      </c>
      <c r="D1126">
        <v>7.5</v>
      </c>
      <c r="E1126">
        <v>7.5</v>
      </c>
      <c r="F1126">
        <v>1</v>
      </c>
      <c r="G1126" t="s">
        <v>731</v>
      </c>
      <c r="H1126">
        <v>85</v>
      </c>
      <c r="I1126">
        <v>10</v>
      </c>
      <c r="J1126">
        <v>60</v>
      </c>
      <c r="K1126" t="s">
        <v>30</v>
      </c>
    </row>
    <row r="1127" spans="1:11" x14ac:dyDescent="0.25">
      <c r="A1127" t="s">
        <v>99</v>
      </c>
      <c r="B1127" t="s">
        <v>653</v>
      </c>
      <c r="C1127" t="s">
        <v>34</v>
      </c>
      <c r="D1127">
        <v>8.5</v>
      </c>
      <c r="E1127">
        <v>4.5</v>
      </c>
      <c r="F1127">
        <v>5</v>
      </c>
      <c r="G1127" t="s">
        <v>687</v>
      </c>
      <c r="H1127">
        <v>80</v>
      </c>
      <c r="I1127">
        <v>20</v>
      </c>
      <c r="J1127">
        <v>80</v>
      </c>
      <c r="K1127" t="s">
        <v>26</v>
      </c>
    </row>
    <row r="1128" spans="1:11" x14ac:dyDescent="0.25">
      <c r="A1128" t="s">
        <v>401</v>
      </c>
      <c r="B1128" t="s">
        <v>681</v>
      </c>
      <c r="C1128" t="s">
        <v>769</v>
      </c>
      <c r="D1128" t="s">
        <v>438</v>
      </c>
      <c r="E1128">
        <v>5.5</v>
      </c>
      <c r="F1128">
        <v>3</v>
      </c>
      <c r="G1128">
        <v>100</v>
      </c>
      <c r="H1128" t="s">
        <v>688</v>
      </c>
      <c r="I1128">
        <v>30</v>
      </c>
      <c r="J1128">
        <v>10</v>
      </c>
      <c r="K1128" t="s">
        <v>26</v>
      </c>
    </row>
    <row r="1129" spans="1:11" x14ac:dyDescent="0.25">
      <c r="A1129" t="s">
        <v>109</v>
      </c>
      <c r="B1129" t="s">
        <v>625</v>
      </c>
      <c r="C1129" t="s">
        <v>23</v>
      </c>
      <c r="D1129">
        <v>5</v>
      </c>
      <c r="E1129">
        <v>5</v>
      </c>
      <c r="F1129" t="s">
        <v>723</v>
      </c>
      <c r="G1129" t="s">
        <v>482</v>
      </c>
      <c r="H1129">
        <v>80</v>
      </c>
      <c r="I1129" t="s">
        <v>646</v>
      </c>
      <c r="J1129">
        <v>90</v>
      </c>
      <c r="K1129" t="s">
        <v>487</v>
      </c>
    </row>
    <row r="1130" spans="1:11" x14ac:dyDescent="0.25">
      <c r="A1130" t="s">
        <v>177</v>
      </c>
      <c r="B1130" t="s">
        <v>733</v>
      </c>
      <c r="C1130" t="s">
        <v>38</v>
      </c>
      <c r="D1130" t="s">
        <v>524</v>
      </c>
      <c r="E1130">
        <v>4</v>
      </c>
      <c r="F1130">
        <v>6</v>
      </c>
      <c r="G1130" t="s">
        <v>605</v>
      </c>
      <c r="H1130">
        <v>70</v>
      </c>
      <c r="I1130">
        <v>40</v>
      </c>
      <c r="J1130">
        <v>60</v>
      </c>
      <c r="K1130" t="s">
        <v>14</v>
      </c>
    </row>
    <row r="1131" spans="1:11" x14ac:dyDescent="0.25">
      <c r="A1131" t="s">
        <v>65</v>
      </c>
      <c r="B1131" t="s">
        <v>675</v>
      </c>
      <c r="C1131" t="s">
        <v>684</v>
      </c>
      <c r="D1131" t="s">
        <v>495</v>
      </c>
      <c r="E1131">
        <v>4</v>
      </c>
      <c r="F1131" t="s">
        <v>538</v>
      </c>
      <c r="G1131">
        <v>70</v>
      </c>
      <c r="H1131">
        <v>90</v>
      </c>
      <c r="I1131">
        <v>60</v>
      </c>
      <c r="J1131" t="s">
        <v>468</v>
      </c>
      <c r="K1131" t="s">
        <v>14</v>
      </c>
    </row>
    <row r="1132" spans="1:11" x14ac:dyDescent="0.25">
      <c r="A1132" t="s">
        <v>264</v>
      </c>
      <c r="B1132" t="s">
        <v>562</v>
      </c>
      <c r="C1132" t="s">
        <v>34</v>
      </c>
      <c r="D1132">
        <v>4</v>
      </c>
      <c r="E1132">
        <v>4</v>
      </c>
      <c r="F1132">
        <v>10</v>
      </c>
      <c r="G1132">
        <v>70</v>
      </c>
      <c r="H1132">
        <v>80</v>
      </c>
      <c r="I1132">
        <v>70</v>
      </c>
      <c r="J1132">
        <v>60</v>
      </c>
      <c r="K1132" t="s">
        <v>30</v>
      </c>
    </row>
    <row r="1133" spans="1:11" x14ac:dyDescent="0.25">
      <c r="A1133" t="s">
        <v>358</v>
      </c>
      <c r="B1133" t="s">
        <v>428</v>
      </c>
      <c r="C1133" t="s">
        <v>36</v>
      </c>
      <c r="D1133">
        <v>5</v>
      </c>
      <c r="E1133">
        <v>4.5</v>
      </c>
      <c r="F1133">
        <v>1</v>
      </c>
      <c r="G1133" t="s">
        <v>532</v>
      </c>
      <c r="H1133">
        <v>90</v>
      </c>
      <c r="I1133">
        <v>10</v>
      </c>
      <c r="J1133">
        <v>20</v>
      </c>
      <c r="K1133" t="s">
        <v>16</v>
      </c>
    </row>
    <row r="1134" spans="1:11" x14ac:dyDescent="0.25">
      <c r="A1134" t="s">
        <v>794</v>
      </c>
      <c r="B1134" t="s">
        <v>742</v>
      </c>
      <c r="C1134" t="s">
        <v>23</v>
      </c>
      <c r="D1134">
        <v>9.5</v>
      </c>
      <c r="E1134">
        <v>9.5</v>
      </c>
      <c r="F1134">
        <v>9</v>
      </c>
      <c r="G1134" t="s">
        <v>482</v>
      </c>
      <c r="H1134">
        <v>95</v>
      </c>
      <c r="I1134">
        <v>60</v>
      </c>
      <c r="J1134" t="s">
        <v>751</v>
      </c>
      <c r="K1134" t="s">
        <v>475</v>
      </c>
    </row>
    <row r="1135" spans="1:11" x14ac:dyDescent="0.25">
      <c r="A1135" t="s">
        <v>305</v>
      </c>
      <c r="B1135" t="s">
        <v>558</v>
      </c>
      <c r="C1135" t="s">
        <v>38</v>
      </c>
      <c r="D1135">
        <v>7</v>
      </c>
      <c r="E1135">
        <v>7</v>
      </c>
      <c r="F1135">
        <v>2</v>
      </c>
      <c r="G1135">
        <v>60</v>
      </c>
      <c r="H1135">
        <v>90</v>
      </c>
      <c r="I1135">
        <v>90</v>
      </c>
      <c r="J1135">
        <v>90</v>
      </c>
      <c r="K1135" t="s">
        <v>30</v>
      </c>
    </row>
    <row r="1136" spans="1:11" x14ac:dyDescent="0.25">
      <c r="A1136" t="s">
        <v>33</v>
      </c>
      <c r="B1136" t="s">
        <v>469</v>
      </c>
      <c r="C1136" t="s">
        <v>34</v>
      </c>
      <c r="D1136">
        <v>8.5</v>
      </c>
      <c r="E1136">
        <v>7.5</v>
      </c>
      <c r="F1136">
        <v>9</v>
      </c>
      <c r="G1136">
        <v>80</v>
      </c>
      <c r="H1136">
        <v>80</v>
      </c>
      <c r="I1136">
        <v>50</v>
      </c>
      <c r="J1136">
        <v>40</v>
      </c>
      <c r="K1136" t="s">
        <v>511</v>
      </c>
    </row>
    <row r="1137" spans="1:11" x14ac:dyDescent="0.25">
      <c r="A1137" t="s">
        <v>44</v>
      </c>
      <c r="B1137" t="s">
        <v>601</v>
      </c>
      <c r="C1137" t="s">
        <v>13</v>
      </c>
      <c r="D1137">
        <v>5.5</v>
      </c>
      <c r="E1137">
        <v>5</v>
      </c>
      <c r="F1137">
        <v>4</v>
      </c>
      <c r="G1137">
        <v>70</v>
      </c>
      <c r="H1137">
        <v>95</v>
      </c>
      <c r="I1137">
        <v>20</v>
      </c>
      <c r="J1137">
        <v>40</v>
      </c>
      <c r="K1137" t="s">
        <v>30</v>
      </c>
    </row>
    <row r="1138" spans="1:11" x14ac:dyDescent="0.25">
      <c r="A1138" t="s">
        <v>39</v>
      </c>
      <c r="B1138" t="s">
        <v>795</v>
      </c>
      <c r="C1138" t="s">
        <v>13</v>
      </c>
      <c r="D1138">
        <v>6.5</v>
      </c>
      <c r="E1138">
        <v>6</v>
      </c>
      <c r="F1138">
        <v>9</v>
      </c>
      <c r="G1138">
        <v>70</v>
      </c>
      <c r="H1138" t="s">
        <v>431</v>
      </c>
      <c r="I1138">
        <v>80</v>
      </c>
      <c r="J1138">
        <v>40</v>
      </c>
      <c r="K1138" t="s">
        <v>30</v>
      </c>
    </row>
    <row r="1139" spans="1:11" x14ac:dyDescent="0.25">
      <c r="A1139" t="s">
        <v>294</v>
      </c>
      <c r="B1139" t="s">
        <v>768</v>
      </c>
      <c r="C1139" t="s">
        <v>28</v>
      </c>
      <c r="D1139">
        <v>5</v>
      </c>
      <c r="E1139">
        <v>5</v>
      </c>
      <c r="F1139">
        <v>4</v>
      </c>
      <c r="G1139">
        <v>80</v>
      </c>
      <c r="H1139">
        <v>95</v>
      </c>
      <c r="I1139">
        <v>30</v>
      </c>
      <c r="J1139">
        <v>50</v>
      </c>
      <c r="K1139" t="s">
        <v>526</v>
      </c>
    </row>
    <row r="1140" spans="1:11" x14ac:dyDescent="0.25">
      <c r="A1140" t="s">
        <v>281</v>
      </c>
      <c r="B1140" t="s">
        <v>648</v>
      </c>
      <c r="C1140" t="s">
        <v>21</v>
      </c>
      <c r="D1140">
        <v>4.5</v>
      </c>
      <c r="E1140">
        <v>4.5</v>
      </c>
      <c r="F1140">
        <v>7</v>
      </c>
      <c r="G1140">
        <v>60</v>
      </c>
      <c r="H1140">
        <v>90</v>
      </c>
      <c r="I1140">
        <v>80</v>
      </c>
      <c r="J1140">
        <v>40</v>
      </c>
      <c r="K1140" t="s">
        <v>26</v>
      </c>
    </row>
    <row r="1141" spans="1:11" x14ac:dyDescent="0.25">
      <c r="A1141" t="s">
        <v>302</v>
      </c>
      <c r="B1141" t="s">
        <v>756</v>
      </c>
      <c r="C1141" t="s">
        <v>23</v>
      </c>
      <c r="D1141">
        <v>4.5</v>
      </c>
      <c r="E1141">
        <v>4.5</v>
      </c>
      <c r="F1141">
        <v>5</v>
      </c>
      <c r="G1141">
        <v>90</v>
      </c>
      <c r="H1141">
        <v>95</v>
      </c>
      <c r="I1141">
        <v>80</v>
      </c>
      <c r="J1141">
        <v>20</v>
      </c>
      <c r="K1141" t="s">
        <v>639</v>
      </c>
    </row>
    <row r="1142" spans="1:11" x14ac:dyDescent="0.25">
      <c r="A1142" t="s">
        <v>354</v>
      </c>
      <c r="B1142" t="s">
        <v>506</v>
      </c>
      <c r="C1142" t="s">
        <v>636</v>
      </c>
      <c r="D1142">
        <v>9.5</v>
      </c>
      <c r="E1142">
        <v>5</v>
      </c>
      <c r="F1142">
        <v>2</v>
      </c>
      <c r="G1142">
        <v>90</v>
      </c>
      <c r="H1142" t="s">
        <v>605</v>
      </c>
      <c r="I1142">
        <v>90</v>
      </c>
      <c r="J1142" t="s">
        <v>446</v>
      </c>
      <c r="K1142" t="s">
        <v>30</v>
      </c>
    </row>
    <row r="1143" spans="1:11" x14ac:dyDescent="0.25">
      <c r="A1143" t="s">
        <v>40</v>
      </c>
      <c r="B1143" t="s">
        <v>672</v>
      </c>
      <c r="C1143" t="s">
        <v>38</v>
      </c>
      <c r="D1143">
        <v>9.5</v>
      </c>
      <c r="E1143">
        <v>8</v>
      </c>
      <c r="F1143">
        <v>4</v>
      </c>
      <c r="G1143">
        <v>70</v>
      </c>
      <c r="H1143">
        <v>70</v>
      </c>
      <c r="I1143">
        <v>60</v>
      </c>
      <c r="J1143">
        <v>60</v>
      </c>
      <c r="K1143" t="s">
        <v>16</v>
      </c>
    </row>
    <row r="1144" spans="1:11" x14ac:dyDescent="0.25">
      <c r="A1144" t="s">
        <v>379</v>
      </c>
      <c r="B1144" t="s">
        <v>744</v>
      </c>
      <c r="C1144" t="s">
        <v>18</v>
      </c>
      <c r="D1144">
        <v>4.5</v>
      </c>
      <c r="E1144">
        <v>4.5</v>
      </c>
      <c r="F1144">
        <v>8</v>
      </c>
      <c r="G1144">
        <v>100</v>
      </c>
      <c r="H1144">
        <v>85</v>
      </c>
      <c r="I1144">
        <v>70</v>
      </c>
      <c r="J1144">
        <v>50</v>
      </c>
      <c r="K1144" t="s">
        <v>30</v>
      </c>
    </row>
    <row r="1145" spans="1:11" x14ac:dyDescent="0.25">
      <c r="A1145" t="s">
        <v>155</v>
      </c>
      <c r="B1145" t="s">
        <v>546</v>
      </c>
      <c r="C1145" t="s">
        <v>28</v>
      </c>
      <c r="D1145">
        <v>9.5</v>
      </c>
      <c r="E1145">
        <v>8.5</v>
      </c>
      <c r="F1145">
        <v>9</v>
      </c>
      <c r="G1145">
        <v>60</v>
      </c>
      <c r="H1145">
        <v>70</v>
      </c>
      <c r="I1145">
        <v>60</v>
      </c>
      <c r="J1145">
        <v>80</v>
      </c>
      <c r="K1145" t="s">
        <v>30</v>
      </c>
    </row>
    <row r="1146" spans="1:11" x14ac:dyDescent="0.25">
      <c r="A1146" t="s">
        <v>190</v>
      </c>
      <c r="B1146" t="s">
        <v>544</v>
      </c>
      <c r="C1146" t="s">
        <v>13</v>
      </c>
      <c r="D1146" t="s">
        <v>580</v>
      </c>
      <c r="E1146">
        <v>6</v>
      </c>
      <c r="F1146">
        <v>2</v>
      </c>
      <c r="G1146">
        <v>70</v>
      </c>
      <c r="H1146">
        <v>85</v>
      </c>
      <c r="I1146" t="s">
        <v>647</v>
      </c>
      <c r="J1146">
        <v>10</v>
      </c>
      <c r="K1146" t="s">
        <v>16</v>
      </c>
    </row>
    <row r="1147" spans="1:11" x14ac:dyDescent="0.25">
      <c r="A1147" t="s">
        <v>249</v>
      </c>
      <c r="B1147" t="s">
        <v>565</v>
      </c>
      <c r="C1147" t="s">
        <v>34</v>
      </c>
      <c r="D1147">
        <v>7</v>
      </c>
      <c r="E1147">
        <v>5</v>
      </c>
      <c r="F1147">
        <v>3</v>
      </c>
      <c r="G1147">
        <v>50</v>
      </c>
      <c r="H1147">
        <v>100</v>
      </c>
      <c r="I1147">
        <v>40</v>
      </c>
      <c r="J1147">
        <v>70</v>
      </c>
      <c r="K1147" t="s">
        <v>511</v>
      </c>
    </row>
    <row r="1148" spans="1:11" x14ac:dyDescent="0.25">
      <c r="A1148" t="s">
        <v>331</v>
      </c>
      <c r="B1148" t="s">
        <v>674</v>
      </c>
      <c r="C1148" t="s">
        <v>477</v>
      </c>
      <c r="D1148">
        <v>6.5</v>
      </c>
      <c r="E1148">
        <v>4</v>
      </c>
      <c r="F1148">
        <v>6</v>
      </c>
      <c r="G1148">
        <v>60</v>
      </c>
      <c r="H1148" t="s">
        <v>560</v>
      </c>
      <c r="I1148">
        <v>50</v>
      </c>
      <c r="J1148">
        <v>50</v>
      </c>
      <c r="K1148" t="s">
        <v>30</v>
      </c>
    </row>
    <row r="1149" spans="1:11" x14ac:dyDescent="0.25">
      <c r="A1149" t="s">
        <v>61</v>
      </c>
      <c r="B1149" t="s">
        <v>517</v>
      </c>
      <c r="C1149" t="s">
        <v>36</v>
      </c>
      <c r="D1149">
        <v>6</v>
      </c>
      <c r="E1149" t="s">
        <v>478</v>
      </c>
      <c r="F1149">
        <v>10</v>
      </c>
      <c r="G1149" t="s">
        <v>727</v>
      </c>
      <c r="H1149">
        <v>75</v>
      </c>
      <c r="I1149">
        <v>50</v>
      </c>
      <c r="J1149">
        <v>30</v>
      </c>
      <c r="K1149" t="s">
        <v>14</v>
      </c>
    </row>
    <row r="1150" spans="1:11" x14ac:dyDescent="0.25">
      <c r="A1150" t="s">
        <v>103</v>
      </c>
      <c r="B1150" t="s">
        <v>796</v>
      </c>
      <c r="C1150" t="s">
        <v>440</v>
      </c>
      <c r="D1150">
        <v>10</v>
      </c>
      <c r="E1150">
        <v>5</v>
      </c>
      <c r="F1150">
        <v>1</v>
      </c>
      <c r="G1150">
        <v>50</v>
      </c>
      <c r="H1150" t="s">
        <v>687</v>
      </c>
      <c r="I1150">
        <v>90</v>
      </c>
      <c r="J1150">
        <v>40</v>
      </c>
      <c r="K1150" t="s">
        <v>14</v>
      </c>
    </row>
    <row r="1151" spans="1:11" x14ac:dyDescent="0.25">
      <c r="A1151" t="s">
        <v>402</v>
      </c>
      <c r="B1151" t="s">
        <v>541</v>
      </c>
      <c r="C1151" t="s">
        <v>34</v>
      </c>
      <c r="D1151">
        <v>5.5</v>
      </c>
      <c r="E1151" t="s">
        <v>478</v>
      </c>
      <c r="F1151">
        <v>10</v>
      </c>
      <c r="G1151">
        <v>100</v>
      </c>
      <c r="H1151">
        <v>85</v>
      </c>
      <c r="I1151">
        <v>90</v>
      </c>
      <c r="J1151">
        <v>30</v>
      </c>
      <c r="K1151" t="s">
        <v>30</v>
      </c>
    </row>
    <row r="1152" spans="1:11" x14ac:dyDescent="0.25">
      <c r="A1152" t="s">
        <v>321</v>
      </c>
      <c r="B1152" t="s">
        <v>722</v>
      </c>
      <c r="C1152" t="s">
        <v>758</v>
      </c>
      <c r="D1152">
        <v>4.5</v>
      </c>
      <c r="E1152">
        <v>4.5</v>
      </c>
      <c r="F1152">
        <v>7</v>
      </c>
      <c r="G1152">
        <v>70</v>
      </c>
      <c r="H1152" t="s">
        <v>560</v>
      </c>
      <c r="I1152" t="s">
        <v>712</v>
      </c>
      <c r="J1152">
        <v>50</v>
      </c>
      <c r="K1152" t="s">
        <v>475</v>
      </c>
    </row>
    <row r="1153" spans="1:11" x14ac:dyDescent="0.25">
      <c r="A1153" t="s">
        <v>112</v>
      </c>
      <c r="B1153" t="s">
        <v>689</v>
      </c>
      <c r="C1153" t="s">
        <v>38</v>
      </c>
      <c r="D1153">
        <v>9.5</v>
      </c>
      <c r="E1153">
        <v>4.5</v>
      </c>
      <c r="F1153">
        <v>6</v>
      </c>
      <c r="G1153">
        <v>90</v>
      </c>
      <c r="H1153">
        <v>80</v>
      </c>
      <c r="I1153">
        <v>50</v>
      </c>
      <c r="J1153">
        <v>80</v>
      </c>
      <c r="K1153" t="s">
        <v>16</v>
      </c>
    </row>
    <row r="1154" spans="1:11" x14ac:dyDescent="0.25">
      <c r="A1154" t="s">
        <v>359</v>
      </c>
      <c r="B1154" t="s">
        <v>662</v>
      </c>
      <c r="C1154" t="s">
        <v>549</v>
      </c>
      <c r="D1154">
        <v>6.5</v>
      </c>
      <c r="E1154">
        <v>4</v>
      </c>
      <c r="F1154">
        <v>7</v>
      </c>
      <c r="G1154">
        <v>100</v>
      </c>
      <c r="H1154">
        <v>100</v>
      </c>
      <c r="I1154">
        <v>90</v>
      </c>
      <c r="J1154">
        <v>60</v>
      </c>
      <c r="K1154" t="s">
        <v>26</v>
      </c>
    </row>
    <row r="1155" spans="1:11" x14ac:dyDescent="0.25">
      <c r="A1155" t="s">
        <v>273</v>
      </c>
      <c r="B1155" t="s">
        <v>582</v>
      </c>
      <c r="C1155" t="s">
        <v>21</v>
      </c>
      <c r="D1155">
        <v>4</v>
      </c>
      <c r="E1155">
        <v>4</v>
      </c>
      <c r="F1155">
        <v>3</v>
      </c>
      <c r="G1155">
        <v>80</v>
      </c>
      <c r="H1155">
        <v>100</v>
      </c>
      <c r="I1155">
        <v>40</v>
      </c>
      <c r="J1155">
        <v>40</v>
      </c>
      <c r="K1155" t="s">
        <v>19</v>
      </c>
    </row>
    <row r="1156" spans="1:11" x14ac:dyDescent="0.25">
      <c r="A1156" t="s">
        <v>91</v>
      </c>
      <c r="B1156" t="s">
        <v>730</v>
      </c>
      <c r="C1156" t="s">
        <v>549</v>
      </c>
      <c r="D1156">
        <v>5</v>
      </c>
      <c r="E1156">
        <v>5</v>
      </c>
      <c r="F1156" t="s">
        <v>650</v>
      </c>
      <c r="G1156">
        <v>60</v>
      </c>
      <c r="H1156">
        <v>75</v>
      </c>
      <c r="I1156">
        <v>20</v>
      </c>
      <c r="J1156">
        <v>90</v>
      </c>
      <c r="K1156" t="s">
        <v>26</v>
      </c>
    </row>
    <row r="1157" spans="1:11" x14ac:dyDescent="0.25">
      <c r="A1157" t="s">
        <v>35</v>
      </c>
      <c r="B1157" t="s">
        <v>718</v>
      </c>
      <c r="C1157" t="s">
        <v>36</v>
      </c>
      <c r="D1157">
        <v>7.5</v>
      </c>
      <c r="E1157" t="s">
        <v>600</v>
      </c>
      <c r="F1157">
        <v>3</v>
      </c>
      <c r="G1157">
        <v>80</v>
      </c>
      <c r="H1157">
        <v>95</v>
      </c>
      <c r="I1157">
        <v>50</v>
      </c>
      <c r="J1157">
        <v>70</v>
      </c>
      <c r="K1157" t="s">
        <v>16</v>
      </c>
    </row>
    <row r="1158" spans="1:11" x14ac:dyDescent="0.25">
      <c r="A1158" t="s">
        <v>337</v>
      </c>
      <c r="B1158" t="s">
        <v>706</v>
      </c>
      <c r="C1158" t="s">
        <v>502</v>
      </c>
      <c r="D1158">
        <v>7.5</v>
      </c>
      <c r="E1158" t="s">
        <v>448</v>
      </c>
      <c r="F1158" t="s">
        <v>664</v>
      </c>
      <c r="G1158">
        <v>70</v>
      </c>
      <c r="H1158">
        <v>95</v>
      </c>
      <c r="I1158">
        <v>80</v>
      </c>
      <c r="J1158" t="s">
        <v>645</v>
      </c>
      <c r="K1158" t="s">
        <v>30</v>
      </c>
    </row>
    <row r="1159" spans="1:11" x14ac:dyDescent="0.25">
      <c r="A1159" t="s">
        <v>121</v>
      </c>
      <c r="B1159" t="s">
        <v>575</v>
      </c>
      <c r="C1159" t="s">
        <v>13</v>
      </c>
      <c r="D1159">
        <v>6</v>
      </c>
      <c r="E1159">
        <v>4</v>
      </c>
      <c r="F1159">
        <v>4</v>
      </c>
      <c r="G1159">
        <v>70</v>
      </c>
      <c r="H1159">
        <v>85</v>
      </c>
      <c r="I1159">
        <v>80</v>
      </c>
      <c r="J1159">
        <v>60</v>
      </c>
      <c r="K1159" t="s">
        <v>26</v>
      </c>
    </row>
    <row r="1160" spans="1:11" x14ac:dyDescent="0.25">
      <c r="A1160" t="s">
        <v>347</v>
      </c>
      <c r="B1160" t="s">
        <v>544</v>
      </c>
      <c r="C1160" t="s">
        <v>13</v>
      </c>
      <c r="D1160">
        <v>7.5</v>
      </c>
      <c r="E1160">
        <v>6.5</v>
      </c>
      <c r="F1160">
        <v>2</v>
      </c>
      <c r="G1160">
        <v>100</v>
      </c>
      <c r="H1160">
        <v>85</v>
      </c>
      <c r="I1160">
        <v>30</v>
      </c>
      <c r="J1160">
        <v>80</v>
      </c>
      <c r="K1160" t="s">
        <v>30</v>
      </c>
    </row>
    <row r="1161" spans="1:11" x14ac:dyDescent="0.25">
      <c r="A1161" t="s">
        <v>403</v>
      </c>
      <c r="B1161" t="s">
        <v>483</v>
      </c>
      <c r="C1161" t="s">
        <v>28</v>
      </c>
      <c r="D1161">
        <v>4</v>
      </c>
      <c r="E1161">
        <v>4</v>
      </c>
      <c r="F1161">
        <v>5</v>
      </c>
      <c r="G1161">
        <v>60</v>
      </c>
      <c r="H1161">
        <v>100</v>
      </c>
      <c r="I1161">
        <v>70</v>
      </c>
      <c r="J1161" t="s">
        <v>593</v>
      </c>
      <c r="K1161" t="s">
        <v>16</v>
      </c>
    </row>
    <row r="1162" spans="1:11" x14ac:dyDescent="0.25">
      <c r="A1162" t="s">
        <v>51</v>
      </c>
      <c r="B1162" t="s">
        <v>700</v>
      </c>
      <c r="C1162" t="s">
        <v>21</v>
      </c>
      <c r="D1162">
        <v>6.5</v>
      </c>
      <c r="E1162">
        <v>5.5</v>
      </c>
      <c r="F1162">
        <v>7</v>
      </c>
      <c r="G1162">
        <v>80</v>
      </c>
      <c r="H1162">
        <v>85</v>
      </c>
      <c r="I1162">
        <v>50</v>
      </c>
      <c r="J1162">
        <v>10</v>
      </c>
      <c r="K1162" t="s">
        <v>19</v>
      </c>
    </row>
    <row r="1163" spans="1:11" x14ac:dyDescent="0.25">
      <c r="A1163" t="s">
        <v>160</v>
      </c>
      <c r="B1163" t="s">
        <v>689</v>
      </c>
      <c r="C1163" t="s">
        <v>36</v>
      </c>
      <c r="D1163">
        <v>6.5</v>
      </c>
      <c r="E1163">
        <v>6.5</v>
      </c>
      <c r="F1163">
        <v>1</v>
      </c>
      <c r="G1163">
        <v>80</v>
      </c>
      <c r="H1163">
        <v>85</v>
      </c>
      <c r="I1163" t="s">
        <v>751</v>
      </c>
      <c r="J1163" t="s">
        <v>498</v>
      </c>
      <c r="K1163" t="s">
        <v>16</v>
      </c>
    </row>
    <row r="1164" spans="1:11" x14ac:dyDescent="0.25">
      <c r="A1164" t="s">
        <v>242</v>
      </c>
      <c r="B1164" t="s">
        <v>582</v>
      </c>
      <c r="C1164" t="s">
        <v>28</v>
      </c>
      <c r="D1164">
        <v>4.5</v>
      </c>
      <c r="E1164">
        <v>4.5</v>
      </c>
      <c r="F1164" t="s">
        <v>755</v>
      </c>
      <c r="G1164">
        <v>90</v>
      </c>
      <c r="H1164">
        <v>70</v>
      </c>
      <c r="I1164">
        <v>10</v>
      </c>
      <c r="J1164">
        <v>70</v>
      </c>
      <c r="K1164" t="s">
        <v>14</v>
      </c>
    </row>
    <row r="1165" spans="1:11" x14ac:dyDescent="0.25">
      <c r="A1165" t="s">
        <v>353</v>
      </c>
      <c r="B1165" t="s">
        <v>555</v>
      </c>
      <c r="C1165" t="s">
        <v>13</v>
      </c>
      <c r="D1165">
        <v>4.5</v>
      </c>
      <c r="E1165">
        <v>4</v>
      </c>
      <c r="F1165" t="s">
        <v>723</v>
      </c>
      <c r="G1165">
        <v>70</v>
      </c>
      <c r="H1165">
        <v>90</v>
      </c>
      <c r="I1165">
        <v>40</v>
      </c>
      <c r="J1165">
        <v>30</v>
      </c>
      <c r="K1165" t="s">
        <v>443</v>
      </c>
    </row>
    <row r="1166" spans="1:11" x14ac:dyDescent="0.25">
      <c r="A1166" t="s">
        <v>55</v>
      </c>
      <c r="B1166" t="s">
        <v>436</v>
      </c>
      <c r="C1166" t="s">
        <v>23</v>
      </c>
      <c r="D1166">
        <v>6</v>
      </c>
      <c r="E1166">
        <v>4.5</v>
      </c>
      <c r="F1166">
        <v>6</v>
      </c>
      <c r="G1166">
        <v>80</v>
      </c>
      <c r="H1166">
        <v>75</v>
      </c>
      <c r="I1166">
        <v>90</v>
      </c>
      <c r="J1166">
        <v>40</v>
      </c>
      <c r="K1166" t="s">
        <v>470</v>
      </c>
    </row>
    <row r="1167" spans="1:11" x14ac:dyDescent="0.25">
      <c r="A1167" t="s">
        <v>42</v>
      </c>
      <c r="B1167" t="s">
        <v>663</v>
      </c>
      <c r="C1167" t="s">
        <v>36</v>
      </c>
      <c r="D1167">
        <v>4.5</v>
      </c>
      <c r="E1167" t="s">
        <v>495</v>
      </c>
      <c r="F1167">
        <v>8</v>
      </c>
      <c r="G1167">
        <v>60</v>
      </c>
      <c r="H1167">
        <v>80</v>
      </c>
      <c r="I1167">
        <v>50</v>
      </c>
      <c r="J1167">
        <v>10</v>
      </c>
      <c r="K1167" t="s">
        <v>26</v>
      </c>
    </row>
    <row r="1168" spans="1:11" x14ac:dyDescent="0.25">
      <c r="A1168" t="s">
        <v>394</v>
      </c>
      <c r="B1168" t="s">
        <v>441</v>
      </c>
      <c r="C1168" t="s">
        <v>729</v>
      </c>
      <c r="D1168">
        <v>9.5</v>
      </c>
      <c r="E1168">
        <v>4.5</v>
      </c>
      <c r="F1168">
        <v>7</v>
      </c>
      <c r="G1168">
        <v>80</v>
      </c>
      <c r="H1168">
        <v>75</v>
      </c>
      <c r="I1168">
        <v>50</v>
      </c>
      <c r="J1168">
        <v>20</v>
      </c>
      <c r="K1168" t="s">
        <v>639</v>
      </c>
    </row>
    <row r="1169" spans="1:11" x14ac:dyDescent="0.25">
      <c r="A1169" t="s">
        <v>126</v>
      </c>
      <c r="B1169" t="s">
        <v>722</v>
      </c>
      <c r="C1169" t="s">
        <v>13</v>
      </c>
      <c r="D1169">
        <v>10</v>
      </c>
      <c r="E1169">
        <v>9.5</v>
      </c>
      <c r="F1169">
        <v>7</v>
      </c>
      <c r="G1169" t="s">
        <v>727</v>
      </c>
      <c r="H1169">
        <v>95</v>
      </c>
      <c r="I1169">
        <v>90</v>
      </c>
      <c r="J1169">
        <v>30</v>
      </c>
      <c r="K1169" t="s">
        <v>511</v>
      </c>
    </row>
    <row r="1170" spans="1:11" x14ac:dyDescent="0.25">
      <c r="A1170" t="s">
        <v>220</v>
      </c>
      <c r="B1170" t="s">
        <v>797</v>
      </c>
      <c r="C1170" t="s">
        <v>36</v>
      </c>
      <c r="D1170">
        <v>6</v>
      </c>
      <c r="E1170">
        <v>5</v>
      </c>
      <c r="F1170">
        <v>7</v>
      </c>
      <c r="G1170">
        <v>100</v>
      </c>
      <c r="H1170" t="s">
        <v>560</v>
      </c>
      <c r="I1170">
        <v>50</v>
      </c>
      <c r="J1170">
        <v>50</v>
      </c>
      <c r="K1170" t="s">
        <v>475</v>
      </c>
    </row>
    <row r="1171" spans="1:11" x14ac:dyDescent="0.25">
      <c r="A1171" t="s">
        <v>88</v>
      </c>
      <c r="B1171" t="s">
        <v>725</v>
      </c>
      <c r="C1171" t="s">
        <v>34</v>
      </c>
      <c r="D1171">
        <v>9</v>
      </c>
      <c r="E1171">
        <v>8.5</v>
      </c>
      <c r="F1171">
        <v>8</v>
      </c>
      <c r="G1171">
        <v>70</v>
      </c>
      <c r="H1171">
        <v>85</v>
      </c>
      <c r="I1171">
        <v>20</v>
      </c>
      <c r="J1171" t="s">
        <v>751</v>
      </c>
      <c r="K1171" t="s">
        <v>30</v>
      </c>
    </row>
    <row r="1172" spans="1:11" x14ac:dyDescent="0.25">
      <c r="A1172" t="s">
        <v>168</v>
      </c>
      <c r="B1172" t="s">
        <v>633</v>
      </c>
      <c r="C1172" t="s">
        <v>38</v>
      </c>
      <c r="D1172" t="s">
        <v>760</v>
      </c>
      <c r="E1172">
        <v>8</v>
      </c>
      <c r="F1172">
        <v>9</v>
      </c>
      <c r="G1172" t="s">
        <v>552</v>
      </c>
      <c r="H1172">
        <v>70</v>
      </c>
      <c r="I1172">
        <v>80</v>
      </c>
      <c r="J1172" t="s">
        <v>606</v>
      </c>
      <c r="K1172" t="s">
        <v>19</v>
      </c>
    </row>
    <row r="1173" spans="1:11" x14ac:dyDescent="0.25">
      <c r="A1173" t="s">
        <v>141</v>
      </c>
      <c r="B1173" t="s">
        <v>784</v>
      </c>
      <c r="C1173" t="s">
        <v>38</v>
      </c>
      <c r="D1173">
        <v>8.5</v>
      </c>
      <c r="E1173">
        <v>4</v>
      </c>
      <c r="F1173">
        <v>7</v>
      </c>
      <c r="G1173" t="s">
        <v>782</v>
      </c>
      <c r="H1173" t="s">
        <v>533</v>
      </c>
      <c r="I1173">
        <v>60</v>
      </c>
      <c r="J1173">
        <v>80</v>
      </c>
      <c r="K1173" t="s">
        <v>16</v>
      </c>
    </row>
    <row r="1174" spans="1:11" x14ac:dyDescent="0.25">
      <c r="A1174" t="s">
        <v>156</v>
      </c>
      <c r="B1174" t="s">
        <v>512</v>
      </c>
      <c r="C1174" t="s">
        <v>36</v>
      </c>
      <c r="D1174">
        <v>6.5</v>
      </c>
      <c r="E1174">
        <v>4.5</v>
      </c>
      <c r="F1174">
        <v>2</v>
      </c>
      <c r="G1174">
        <v>90</v>
      </c>
      <c r="H1174">
        <v>75</v>
      </c>
      <c r="I1174">
        <v>40</v>
      </c>
      <c r="J1174">
        <v>80</v>
      </c>
      <c r="K1174" t="s">
        <v>16</v>
      </c>
    </row>
    <row r="1175" spans="1:11" x14ac:dyDescent="0.25">
      <c r="A1175" t="s">
        <v>159</v>
      </c>
      <c r="B1175" t="s">
        <v>562</v>
      </c>
      <c r="C1175" t="s">
        <v>34</v>
      </c>
      <c r="D1175" t="s">
        <v>484</v>
      </c>
      <c r="E1175">
        <v>6</v>
      </c>
      <c r="F1175">
        <v>8</v>
      </c>
      <c r="G1175">
        <v>100</v>
      </c>
      <c r="H1175">
        <v>100</v>
      </c>
      <c r="I1175">
        <v>40</v>
      </c>
      <c r="J1175">
        <v>10</v>
      </c>
      <c r="K1175" t="s">
        <v>30</v>
      </c>
    </row>
    <row r="1176" spans="1:11" x14ac:dyDescent="0.25">
      <c r="A1176" t="s">
        <v>322</v>
      </c>
      <c r="B1176" t="s">
        <v>512</v>
      </c>
      <c r="C1176" t="s">
        <v>36</v>
      </c>
      <c r="D1176">
        <v>9.5</v>
      </c>
      <c r="E1176">
        <v>6.5</v>
      </c>
      <c r="F1176">
        <v>3</v>
      </c>
      <c r="G1176">
        <v>70</v>
      </c>
      <c r="H1176">
        <v>95</v>
      </c>
      <c r="I1176">
        <v>70</v>
      </c>
      <c r="J1176">
        <v>10</v>
      </c>
      <c r="K1176" t="s">
        <v>19</v>
      </c>
    </row>
    <row r="1177" spans="1:11" x14ac:dyDescent="0.25">
      <c r="A1177" t="s">
        <v>139</v>
      </c>
      <c r="B1177" t="s">
        <v>629</v>
      </c>
      <c r="C1177" t="s">
        <v>21</v>
      </c>
      <c r="D1177" t="s">
        <v>515</v>
      </c>
      <c r="E1177" t="s">
        <v>568</v>
      </c>
      <c r="F1177">
        <v>9</v>
      </c>
      <c r="G1177">
        <v>70</v>
      </c>
      <c r="H1177">
        <v>95</v>
      </c>
      <c r="I1177" t="s">
        <v>429</v>
      </c>
      <c r="J1177">
        <v>60</v>
      </c>
      <c r="K1177" t="s">
        <v>30</v>
      </c>
    </row>
    <row r="1178" spans="1:11" x14ac:dyDescent="0.25">
      <c r="A1178" t="s">
        <v>346</v>
      </c>
      <c r="B1178" t="s">
        <v>608</v>
      </c>
      <c r="C1178" t="s">
        <v>23</v>
      </c>
      <c r="D1178">
        <v>9.5</v>
      </c>
      <c r="E1178">
        <v>9.5</v>
      </c>
      <c r="F1178" t="s">
        <v>619</v>
      </c>
      <c r="G1178">
        <v>80</v>
      </c>
      <c r="H1178">
        <v>95</v>
      </c>
      <c r="I1178">
        <v>20</v>
      </c>
      <c r="J1178">
        <v>70</v>
      </c>
      <c r="K1178" t="s">
        <v>26</v>
      </c>
    </row>
    <row r="1179" spans="1:11" x14ac:dyDescent="0.25">
      <c r="A1179" t="s">
        <v>280</v>
      </c>
      <c r="B1179" t="s">
        <v>510</v>
      </c>
      <c r="C1179" t="s">
        <v>21</v>
      </c>
      <c r="D1179">
        <v>9.5</v>
      </c>
      <c r="E1179">
        <v>4.5</v>
      </c>
      <c r="F1179">
        <v>3</v>
      </c>
      <c r="G1179">
        <v>80</v>
      </c>
      <c r="H1179">
        <v>100</v>
      </c>
      <c r="I1179">
        <v>20</v>
      </c>
      <c r="J1179">
        <v>10</v>
      </c>
      <c r="K1179" t="s">
        <v>30</v>
      </c>
    </row>
    <row r="1180" spans="1:11" x14ac:dyDescent="0.25">
      <c r="A1180" t="s">
        <v>174</v>
      </c>
      <c r="B1180" t="s">
        <v>582</v>
      </c>
      <c r="C1180" t="s">
        <v>23</v>
      </c>
      <c r="D1180">
        <v>10</v>
      </c>
      <c r="E1180" t="s">
        <v>580</v>
      </c>
      <c r="F1180">
        <v>8</v>
      </c>
      <c r="G1180">
        <v>100</v>
      </c>
      <c r="H1180">
        <v>100</v>
      </c>
      <c r="I1180">
        <v>90</v>
      </c>
      <c r="J1180">
        <v>70</v>
      </c>
      <c r="K1180" t="s">
        <v>30</v>
      </c>
    </row>
    <row r="1181" spans="1:11" x14ac:dyDescent="0.25">
      <c r="A1181" t="s">
        <v>147</v>
      </c>
      <c r="B1181" t="s">
        <v>648</v>
      </c>
      <c r="C1181" t="s">
        <v>34</v>
      </c>
      <c r="D1181">
        <v>7</v>
      </c>
      <c r="E1181">
        <v>5</v>
      </c>
      <c r="F1181">
        <v>5</v>
      </c>
      <c r="G1181">
        <v>70</v>
      </c>
      <c r="H1181">
        <v>90</v>
      </c>
      <c r="I1181" t="s">
        <v>543</v>
      </c>
      <c r="J1181">
        <v>30</v>
      </c>
      <c r="K1181" t="s">
        <v>26</v>
      </c>
    </row>
    <row r="1182" spans="1:11" x14ac:dyDescent="0.25">
      <c r="A1182" t="s">
        <v>366</v>
      </c>
      <c r="B1182" t="s">
        <v>561</v>
      </c>
      <c r="C1182" t="s">
        <v>18</v>
      </c>
      <c r="D1182">
        <v>5.5</v>
      </c>
      <c r="E1182" t="s">
        <v>478</v>
      </c>
      <c r="F1182">
        <v>9</v>
      </c>
      <c r="G1182">
        <v>70</v>
      </c>
      <c r="I1182">
        <v>80</v>
      </c>
      <c r="J1182" t="s">
        <v>449</v>
      </c>
      <c r="K1182" t="s">
        <v>19</v>
      </c>
    </row>
    <row r="1183" spans="1:11" x14ac:dyDescent="0.25">
      <c r="A1183" t="s">
        <v>241</v>
      </c>
      <c r="B1183" t="s">
        <v>663</v>
      </c>
      <c r="C1183" t="s">
        <v>23</v>
      </c>
      <c r="D1183">
        <v>9.5</v>
      </c>
      <c r="E1183">
        <v>7.5</v>
      </c>
      <c r="F1183" t="s">
        <v>736</v>
      </c>
      <c r="G1183">
        <v>80</v>
      </c>
      <c r="H1183">
        <v>75</v>
      </c>
      <c r="I1183" t="s">
        <v>498</v>
      </c>
      <c r="J1183">
        <v>80</v>
      </c>
      <c r="K1183" t="s">
        <v>14</v>
      </c>
    </row>
    <row r="1184" spans="1:11" x14ac:dyDescent="0.25">
      <c r="A1184" t="s">
        <v>300</v>
      </c>
      <c r="B1184" t="s">
        <v>503</v>
      </c>
      <c r="C1184" t="s">
        <v>440</v>
      </c>
      <c r="D1184">
        <v>5.5</v>
      </c>
      <c r="E1184">
        <v>4.5</v>
      </c>
      <c r="F1184">
        <v>2</v>
      </c>
      <c r="G1184" t="s">
        <v>552</v>
      </c>
      <c r="H1184">
        <v>80</v>
      </c>
      <c r="I1184">
        <v>20</v>
      </c>
      <c r="J1184">
        <v>10</v>
      </c>
      <c r="K1184" t="s">
        <v>16</v>
      </c>
    </row>
    <row r="1185" spans="1:11" x14ac:dyDescent="0.25">
      <c r="A1185" t="s">
        <v>262</v>
      </c>
      <c r="B1185" t="s">
        <v>453</v>
      </c>
      <c r="C1185" t="s">
        <v>502</v>
      </c>
      <c r="D1185" t="s">
        <v>445</v>
      </c>
      <c r="E1185">
        <v>4.5</v>
      </c>
      <c r="F1185">
        <v>9</v>
      </c>
      <c r="G1185">
        <v>70</v>
      </c>
      <c r="H1185" t="s">
        <v>467</v>
      </c>
      <c r="I1185">
        <v>10</v>
      </c>
      <c r="J1185">
        <v>40</v>
      </c>
      <c r="K1185" t="s">
        <v>19</v>
      </c>
    </row>
    <row r="1186" spans="1:11" x14ac:dyDescent="0.25">
      <c r="A1186" t="s">
        <v>312</v>
      </c>
      <c r="B1186" t="s">
        <v>766</v>
      </c>
      <c r="C1186" t="s">
        <v>769</v>
      </c>
      <c r="D1186">
        <v>9.5</v>
      </c>
      <c r="E1186">
        <v>6</v>
      </c>
      <c r="F1186">
        <v>6</v>
      </c>
      <c r="G1186">
        <v>80</v>
      </c>
      <c r="H1186">
        <v>80</v>
      </c>
      <c r="I1186">
        <v>90</v>
      </c>
      <c r="J1186">
        <v>90</v>
      </c>
      <c r="K1186" t="s">
        <v>639</v>
      </c>
    </row>
    <row r="1187" spans="1:11" x14ac:dyDescent="0.25">
      <c r="A1187" t="s">
        <v>167</v>
      </c>
      <c r="B1187" t="s">
        <v>501</v>
      </c>
      <c r="C1187" t="s">
        <v>684</v>
      </c>
      <c r="D1187">
        <v>4.5</v>
      </c>
      <c r="E1187">
        <v>4</v>
      </c>
      <c r="F1187">
        <v>5</v>
      </c>
      <c r="G1187">
        <v>70</v>
      </c>
      <c r="H1187" t="s">
        <v>581</v>
      </c>
      <c r="I1187">
        <v>20</v>
      </c>
      <c r="J1187">
        <v>30</v>
      </c>
      <c r="K1187" t="s">
        <v>16</v>
      </c>
    </row>
    <row r="1188" spans="1:11" x14ac:dyDescent="0.25">
      <c r="A1188" t="s">
        <v>43</v>
      </c>
      <c r="B1188" t="s">
        <v>655</v>
      </c>
      <c r="C1188" t="s">
        <v>23</v>
      </c>
      <c r="D1188">
        <v>10</v>
      </c>
      <c r="E1188">
        <v>8.5</v>
      </c>
      <c r="F1188">
        <v>10</v>
      </c>
      <c r="G1188">
        <v>100</v>
      </c>
      <c r="H1188">
        <v>100</v>
      </c>
      <c r="I1188">
        <v>80</v>
      </c>
      <c r="J1188">
        <v>40</v>
      </c>
      <c r="K1188" t="s">
        <v>26</v>
      </c>
    </row>
    <row r="1189" spans="1:11" x14ac:dyDescent="0.25">
      <c r="A1189" t="s">
        <v>74</v>
      </c>
      <c r="B1189" t="s">
        <v>659</v>
      </c>
      <c r="C1189" t="s">
        <v>670</v>
      </c>
      <c r="D1189" t="s">
        <v>545</v>
      </c>
      <c r="E1189">
        <v>4</v>
      </c>
      <c r="F1189">
        <v>3</v>
      </c>
      <c r="G1189">
        <v>80</v>
      </c>
      <c r="H1189">
        <v>100</v>
      </c>
      <c r="I1189">
        <v>10</v>
      </c>
      <c r="J1189">
        <v>60</v>
      </c>
      <c r="K1189" t="s">
        <v>14</v>
      </c>
    </row>
    <row r="1190" spans="1:11" x14ac:dyDescent="0.25">
      <c r="A1190" t="s">
        <v>178</v>
      </c>
      <c r="B1190" t="s">
        <v>742</v>
      </c>
      <c r="C1190" t="s">
        <v>36</v>
      </c>
      <c r="D1190">
        <v>10</v>
      </c>
      <c r="E1190">
        <v>7.5</v>
      </c>
      <c r="F1190">
        <v>7</v>
      </c>
      <c r="G1190">
        <v>80</v>
      </c>
      <c r="H1190">
        <v>80</v>
      </c>
      <c r="I1190" t="s">
        <v>761</v>
      </c>
      <c r="J1190" t="s">
        <v>666</v>
      </c>
      <c r="K1190" t="s">
        <v>14</v>
      </c>
    </row>
    <row r="1191" spans="1:11" x14ac:dyDescent="0.25">
      <c r="A1191" t="s">
        <v>287</v>
      </c>
      <c r="B1191" t="s">
        <v>703</v>
      </c>
      <c r="C1191" t="s">
        <v>38</v>
      </c>
      <c r="D1191">
        <v>7</v>
      </c>
      <c r="E1191">
        <v>7</v>
      </c>
      <c r="F1191">
        <v>7</v>
      </c>
      <c r="G1191">
        <v>80</v>
      </c>
      <c r="H1191">
        <v>80</v>
      </c>
      <c r="I1191" t="s">
        <v>761</v>
      </c>
      <c r="J1191">
        <v>90</v>
      </c>
      <c r="K1191" t="s">
        <v>19</v>
      </c>
    </row>
    <row r="1192" spans="1:11" x14ac:dyDescent="0.25">
      <c r="A1192" t="s">
        <v>149</v>
      </c>
      <c r="B1192" t="s">
        <v>728</v>
      </c>
      <c r="C1192" t="s">
        <v>21</v>
      </c>
      <c r="D1192">
        <v>5</v>
      </c>
      <c r="E1192" t="s">
        <v>490</v>
      </c>
      <c r="F1192">
        <v>5</v>
      </c>
      <c r="G1192">
        <v>60</v>
      </c>
      <c r="I1192">
        <v>70</v>
      </c>
      <c r="J1192">
        <v>90</v>
      </c>
      <c r="K1192" t="s">
        <v>30</v>
      </c>
    </row>
    <row r="1193" spans="1:11" x14ac:dyDescent="0.25">
      <c r="A1193" t="s">
        <v>371</v>
      </c>
      <c r="B1193" t="s">
        <v>451</v>
      </c>
      <c r="C1193" t="s">
        <v>21</v>
      </c>
      <c r="D1193">
        <v>9</v>
      </c>
      <c r="E1193">
        <v>4.5</v>
      </c>
      <c r="F1193">
        <v>9</v>
      </c>
      <c r="G1193">
        <v>100</v>
      </c>
      <c r="H1193">
        <v>80</v>
      </c>
      <c r="I1193" t="s">
        <v>712</v>
      </c>
      <c r="J1193" t="s">
        <v>646</v>
      </c>
      <c r="K1193" t="s">
        <v>19</v>
      </c>
    </row>
    <row r="1194" spans="1:11" x14ac:dyDescent="0.25">
      <c r="A1194" t="s">
        <v>292</v>
      </c>
      <c r="B1194" t="s">
        <v>460</v>
      </c>
      <c r="C1194" t="s">
        <v>18</v>
      </c>
      <c r="D1194" t="s">
        <v>489</v>
      </c>
      <c r="E1194">
        <v>6.5</v>
      </c>
      <c r="F1194">
        <v>7</v>
      </c>
      <c r="G1194">
        <v>90</v>
      </c>
      <c r="H1194">
        <v>90</v>
      </c>
      <c r="I1194">
        <v>40</v>
      </c>
      <c r="J1194">
        <v>70</v>
      </c>
      <c r="K1194" t="s">
        <v>19</v>
      </c>
    </row>
    <row r="1195" spans="1:11" x14ac:dyDescent="0.25">
      <c r="A1195" t="s">
        <v>116</v>
      </c>
      <c r="B1195" t="s">
        <v>702</v>
      </c>
      <c r="C1195" t="s">
        <v>28</v>
      </c>
      <c r="D1195">
        <v>5.5</v>
      </c>
      <c r="E1195">
        <v>5.5</v>
      </c>
      <c r="F1195">
        <v>6</v>
      </c>
      <c r="G1195">
        <v>60</v>
      </c>
      <c r="H1195">
        <v>70</v>
      </c>
      <c r="I1195">
        <v>50</v>
      </c>
      <c r="J1195">
        <v>60</v>
      </c>
      <c r="K1195" t="s">
        <v>14</v>
      </c>
    </row>
    <row r="1196" spans="1:11" x14ac:dyDescent="0.25">
      <c r="A1196" t="s">
        <v>157</v>
      </c>
      <c r="B1196" t="s">
        <v>747</v>
      </c>
      <c r="C1196" t="s">
        <v>34</v>
      </c>
      <c r="D1196">
        <v>4</v>
      </c>
      <c r="E1196">
        <v>4</v>
      </c>
      <c r="F1196">
        <v>1</v>
      </c>
      <c r="G1196">
        <v>70</v>
      </c>
      <c r="H1196">
        <v>95</v>
      </c>
      <c r="I1196">
        <v>80</v>
      </c>
      <c r="J1196" t="s">
        <v>446</v>
      </c>
      <c r="K1196" t="s">
        <v>14</v>
      </c>
    </row>
    <row r="1197" spans="1:11" x14ac:dyDescent="0.25">
      <c r="A1197" t="s">
        <v>318</v>
      </c>
      <c r="B1197" t="s">
        <v>582</v>
      </c>
      <c r="C1197" t="s">
        <v>38</v>
      </c>
      <c r="D1197">
        <v>4</v>
      </c>
      <c r="E1197">
        <v>4</v>
      </c>
      <c r="F1197">
        <v>8</v>
      </c>
      <c r="G1197">
        <v>100</v>
      </c>
      <c r="H1197">
        <v>85</v>
      </c>
      <c r="I1197">
        <v>80</v>
      </c>
      <c r="J1197">
        <v>30</v>
      </c>
      <c r="K1197" t="s">
        <v>30</v>
      </c>
    </row>
    <row r="1198" spans="1:11" x14ac:dyDescent="0.25">
      <c r="A1198" t="s">
        <v>307</v>
      </c>
      <c r="B1198" t="s">
        <v>798</v>
      </c>
      <c r="C1198" t="s">
        <v>23</v>
      </c>
      <c r="D1198">
        <v>4</v>
      </c>
      <c r="E1198">
        <v>4</v>
      </c>
      <c r="F1198">
        <v>3</v>
      </c>
      <c r="G1198">
        <v>50</v>
      </c>
      <c r="H1198" t="s">
        <v>533</v>
      </c>
      <c r="I1198">
        <v>20</v>
      </c>
      <c r="J1198">
        <v>10</v>
      </c>
      <c r="K1198" t="s">
        <v>30</v>
      </c>
    </row>
    <row r="1199" spans="1:11" x14ac:dyDescent="0.25">
      <c r="A1199" t="s">
        <v>281</v>
      </c>
      <c r="B1199" t="s">
        <v>658</v>
      </c>
      <c r="C1199" t="s">
        <v>18</v>
      </c>
      <c r="D1199" t="s">
        <v>580</v>
      </c>
      <c r="E1199">
        <v>6</v>
      </c>
      <c r="F1199">
        <v>4</v>
      </c>
      <c r="G1199">
        <v>90</v>
      </c>
      <c r="H1199">
        <v>95</v>
      </c>
      <c r="I1199" t="s">
        <v>593</v>
      </c>
      <c r="J1199">
        <v>60</v>
      </c>
      <c r="K1199" t="s">
        <v>19</v>
      </c>
    </row>
    <row r="1200" spans="1:11" x14ac:dyDescent="0.25">
      <c r="A1200" t="s">
        <v>245</v>
      </c>
      <c r="B1200" t="s">
        <v>716</v>
      </c>
      <c r="C1200" t="s">
        <v>18</v>
      </c>
      <c r="D1200">
        <v>8</v>
      </c>
      <c r="E1200" t="s">
        <v>598</v>
      </c>
      <c r="F1200">
        <v>7</v>
      </c>
      <c r="G1200">
        <v>100</v>
      </c>
      <c r="H1200">
        <v>95</v>
      </c>
      <c r="I1200">
        <v>10</v>
      </c>
      <c r="J1200">
        <v>20</v>
      </c>
      <c r="K1200" t="s">
        <v>480</v>
      </c>
    </row>
    <row r="1201" spans="1:11" x14ac:dyDescent="0.25">
      <c r="A1201" t="s">
        <v>388</v>
      </c>
      <c r="B1201" t="s">
        <v>444</v>
      </c>
      <c r="C1201" t="s">
        <v>18</v>
      </c>
      <c r="D1201">
        <v>4.5</v>
      </c>
      <c r="E1201" t="s">
        <v>457</v>
      </c>
      <c r="F1201" t="s">
        <v>754</v>
      </c>
      <c r="I1201" t="s">
        <v>751</v>
      </c>
      <c r="J1201">
        <v>90</v>
      </c>
      <c r="K1201" t="s">
        <v>30</v>
      </c>
    </row>
    <row r="1202" spans="1:11" x14ac:dyDescent="0.25">
      <c r="A1202" t="s">
        <v>375</v>
      </c>
      <c r="B1202" t="s">
        <v>494</v>
      </c>
      <c r="C1202" t="s">
        <v>21</v>
      </c>
      <c r="D1202" t="s">
        <v>524</v>
      </c>
      <c r="E1202" t="s">
        <v>448</v>
      </c>
      <c r="F1202">
        <v>9</v>
      </c>
      <c r="G1202">
        <v>50</v>
      </c>
      <c r="H1202">
        <v>80</v>
      </c>
      <c r="I1202">
        <v>80</v>
      </c>
      <c r="J1202">
        <v>20</v>
      </c>
      <c r="K1202" t="s">
        <v>508</v>
      </c>
    </row>
    <row r="1203" spans="1:11" x14ac:dyDescent="0.25">
      <c r="A1203" t="s">
        <v>230</v>
      </c>
      <c r="B1203" t="s">
        <v>735</v>
      </c>
      <c r="C1203" t="s">
        <v>36</v>
      </c>
      <c r="D1203">
        <v>4.5</v>
      </c>
      <c r="E1203">
        <v>4</v>
      </c>
      <c r="F1203">
        <v>2</v>
      </c>
      <c r="G1203" t="s">
        <v>563</v>
      </c>
      <c r="H1203">
        <v>90</v>
      </c>
      <c r="I1203">
        <v>10</v>
      </c>
      <c r="J1203">
        <v>30</v>
      </c>
      <c r="K1203" t="s">
        <v>470</v>
      </c>
    </row>
    <row r="1204" spans="1:11" x14ac:dyDescent="0.25">
      <c r="A1204" t="s">
        <v>337</v>
      </c>
      <c r="B1204" t="s">
        <v>455</v>
      </c>
      <c r="C1204" t="s">
        <v>23</v>
      </c>
      <c r="D1204">
        <v>7.5</v>
      </c>
      <c r="E1204">
        <v>4.5</v>
      </c>
      <c r="F1204">
        <v>4</v>
      </c>
      <c r="G1204">
        <v>100</v>
      </c>
      <c r="H1204">
        <v>95</v>
      </c>
      <c r="I1204">
        <v>40</v>
      </c>
      <c r="J1204">
        <v>30</v>
      </c>
      <c r="K1204" t="s">
        <v>19</v>
      </c>
    </row>
    <row r="1205" spans="1:11" x14ac:dyDescent="0.25">
      <c r="A1205" t="s">
        <v>27</v>
      </c>
      <c r="B1205" t="s">
        <v>722</v>
      </c>
      <c r="C1205" t="s">
        <v>34</v>
      </c>
      <c r="D1205">
        <v>6</v>
      </c>
      <c r="E1205">
        <v>4.5</v>
      </c>
      <c r="F1205">
        <v>5</v>
      </c>
      <c r="G1205">
        <v>90</v>
      </c>
      <c r="H1205" t="s">
        <v>519</v>
      </c>
      <c r="I1205" t="s">
        <v>468</v>
      </c>
      <c r="J1205">
        <v>40</v>
      </c>
      <c r="K1205" t="s">
        <v>26</v>
      </c>
    </row>
    <row r="1206" spans="1:11" x14ac:dyDescent="0.25">
      <c r="A1206" t="s">
        <v>277</v>
      </c>
      <c r="B1206" t="s">
        <v>544</v>
      </c>
      <c r="C1206" t="s">
        <v>21</v>
      </c>
      <c r="D1206" t="s">
        <v>524</v>
      </c>
      <c r="E1206">
        <v>5</v>
      </c>
      <c r="F1206">
        <v>8</v>
      </c>
      <c r="G1206">
        <v>50</v>
      </c>
      <c r="H1206">
        <v>85</v>
      </c>
      <c r="I1206">
        <v>60</v>
      </c>
      <c r="J1206">
        <v>60</v>
      </c>
      <c r="K1206" t="s">
        <v>19</v>
      </c>
    </row>
    <row r="1207" spans="1:11" x14ac:dyDescent="0.25">
      <c r="A1207" t="s">
        <v>799</v>
      </c>
      <c r="B1207" t="s">
        <v>561</v>
      </c>
      <c r="C1207" t="s">
        <v>34</v>
      </c>
      <c r="D1207">
        <v>5</v>
      </c>
      <c r="E1207">
        <v>4</v>
      </c>
      <c r="F1207">
        <v>10</v>
      </c>
      <c r="G1207" t="s">
        <v>532</v>
      </c>
      <c r="H1207">
        <v>90</v>
      </c>
      <c r="I1207">
        <v>40</v>
      </c>
      <c r="J1207">
        <v>70</v>
      </c>
      <c r="K1207" t="s">
        <v>19</v>
      </c>
    </row>
    <row r="1208" spans="1:11" x14ac:dyDescent="0.25">
      <c r="A1208" t="s">
        <v>316</v>
      </c>
      <c r="B1208" t="s">
        <v>493</v>
      </c>
      <c r="C1208" t="s">
        <v>504</v>
      </c>
      <c r="D1208">
        <v>9.5</v>
      </c>
      <c r="E1208">
        <v>8</v>
      </c>
      <c r="F1208">
        <v>9</v>
      </c>
      <c r="G1208">
        <v>70</v>
      </c>
      <c r="H1208">
        <v>70</v>
      </c>
      <c r="I1208">
        <v>90</v>
      </c>
      <c r="J1208">
        <v>40</v>
      </c>
      <c r="K1208" t="s">
        <v>19</v>
      </c>
    </row>
    <row r="1209" spans="1:11" x14ac:dyDescent="0.25">
      <c r="A1209" t="s">
        <v>45</v>
      </c>
      <c r="B1209" t="s">
        <v>733</v>
      </c>
      <c r="C1209" t="s">
        <v>529</v>
      </c>
      <c r="D1209">
        <v>4</v>
      </c>
      <c r="E1209">
        <v>4</v>
      </c>
      <c r="F1209">
        <v>9</v>
      </c>
      <c r="G1209">
        <v>100</v>
      </c>
      <c r="H1209">
        <v>75</v>
      </c>
      <c r="I1209">
        <v>80</v>
      </c>
      <c r="J1209">
        <v>30</v>
      </c>
      <c r="K1209" t="s">
        <v>30</v>
      </c>
    </row>
    <row r="1210" spans="1:11" x14ac:dyDescent="0.25">
      <c r="A1210" t="s">
        <v>251</v>
      </c>
      <c r="B1210" t="s">
        <v>623</v>
      </c>
      <c r="C1210" t="s">
        <v>18</v>
      </c>
      <c r="D1210">
        <v>7</v>
      </c>
      <c r="E1210" t="s">
        <v>489</v>
      </c>
      <c r="F1210">
        <v>10</v>
      </c>
      <c r="G1210">
        <v>70</v>
      </c>
      <c r="H1210">
        <v>95</v>
      </c>
      <c r="I1210">
        <v>20</v>
      </c>
      <c r="J1210">
        <v>60</v>
      </c>
      <c r="K1210" t="s">
        <v>14</v>
      </c>
    </row>
    <row r="1211" spans="1:11" x14ac:dyDescent="0.25">
      <c r="A1211" t="s">
        <v>404</v>
      </c>
      <c r="B1211" t="s">
        <v>523</v>
      </c>
      <c r="C1211" t="s">
        <v>18</v>
      </c>
      <c r="D1211" t="s">
        <v>638</v>
      </c>
      <c r="E1211">
        <v>5</v>
      </c>
      <c r="F1211">
        <v>2</v>
      </c>
      <c r="G1211">
        <v>70</v>
      </c>
      <c r="H1211">
        <v>80</v>
      </c>
      <c r="I1211">
        <v>30</v>
      </c>
      <c r="J1211" t="s">
        <v>599</v>
      </c>
      <c r="K1211" t="s">
        <v>508</v>
      </c>
    </row>
    <row r="1212" spans="1:11" x14ac:dyDescent="0.25">
      <c r="A1212" t="s">
        <v>278</v>
      </c>
      <c r="B1212" t="s">
        <v>680</v>
      </c>
      <c r="C1212" t="s">
        <v>452</v>
      </c>
      <c r="D1212" t="s">
        <v>568</v>
      </c>
      <c r="E1212">
        <v>7.5</v>
      </c>
      <c r="F1212">
        <v>10</v>
      </c>
      <c r="G1212">
        <v>100</v>
      </c>
      <c r="H1212">
        <v>85</v>
      </c>
      <c r="I1212" t="s">
        <v>446</v>
      </c>
      <c r="J1212" t="s">
        <v>599</v>
      </c>
      <c r="K1212" t="s">
        <v>26</v>
      </c>
    </row>
    <row r="1213" spans="1:11" x14ac:dyDescent="0.25">
      <c r="A1213" t="s">
        <v>396</v>
      </c>
      <c r="B1213" t="s">
        <v>455</v>
      </c>
      <c r="C1213" t="s">
        <v>38</v>
      </c>
      <c r="D1213">
        <v>8.5</v>
      </c>
      <c r="E1213">
        <v>6.5</v>
      </c>
      <c r="F1213">
        <v>8</v>
      </c>
      <c r="G1213">
        <v>80</v>
      </c>
      <c r="H1213">
        <v>80</v>
      </c>
      <c r="I1213">
        <v>10</v>
      </c>
      <c r="J1213">
        <v>40</v>
      </c>
      <c r="K1213" t="s">
        <v>16</v>
      </c>
    </row>
    <row r="1214" spans="1:11" x14ac:dyDescent="0.25">
      <c r="A1214" t="s">
        <v>404</v>
      </c>
      <c r="B1214" t="s">
        <v>708</v>
      </c>
      <c r="C1214" t="s">
        <v>34</v>
      </c>
      <c r="D1214">
        <v>10</v>
      </c>
      <c r="E1214">
        <v>6</v>
      </c>
      <c r="F1214">
        <v>10</v>
      </c>
      <c r="G1214">
        <v>90</v>
      </c>
      <c r="H1214">
        <v>70</v>
      </c>
      <c r="I1214" t="s">
        <v>498</v>
      </c>
      <c r="J1214" t="s">
        <v>427</v>
      </c>
      <c r="K1214" t="s">
        <v>26</v>
      </c>
    </row>
    <row r="1215" spans="1:11" x14ac:dyDescent="0.25">
      <c r="A1215" t="s">
        <v>152</v>
      </c>
      <c r="B1215" t="s">
        <v>520</v>
      </c>
      <c r="C1215" t="s">
        <v>34</v>
      </c>
      <c r="D1215">
        <v>8</v>
      </c>
      <c r="E1215">
        <v>5.5</v>
      </c>
      <c r="F1215">
        <v>10</v>
      </c>
      <c r="G1215">
        <v>60</v>
      </c>
      <c r="H1215">
        <v>75</v>
      </c>
      <c r="I1215">
        <v>60</v>
      </c>
      <c r="J1215">
        <v>10</v>
      </c>
      <c r="K1215" t="s">
        <v>14</v>
      </c>
    </row>
    <row r="1216" spans="1:11" x14ac:dyDescent="0.25">
      <c r="A1216" t="s">
        <v>401</v>
      </c>
      <c r="B1216" t="s">
        <v>562</v>
      </c>
      <c r="C1216" t="s">
        <v>18</v>
      </c>
      <c r="D1216">
        <v>10</v>
      </c>
      <c r="E1216">
        <v>6.5</v>
      </c>
      <c r="F1216">
        <v>8</v>
      </c>
      <c r="G1216" t="s">
        <v>532</v>
      </c>
      <c r="H1216">
        <v>85</v>
      </c>
      <c r="I1216">
        <v>10</v>
      </c>
      <c r="J1216">
        <v>30</v>
      </c>
      <c r="K1216" t="s">
        <v>26</v>
      </c>
    </row>
    <row r="1217" spans="1:11" x14ac:dyDescent="0.25">
      <c r="A1217" t="s">
        <v>361</v>
      </c>
      <c r="B1217" t="s">
        <v>456</v>
      </c>
      <c r="C1217" t="s">
        <v>724</v>
      </c>
      <c r="D1217">
        <v>4.5</v>
      </c>
      <c r="E1217">
        <v>4</v>
      </c>
      <c r="F1217">
        <v>4</v>
      </c>
      <c r="G1217">
        <v>80</v>
      </c>
      <c r="H1217">
        <v>70</v>
      </c>
      <c r="I1217">
        <v>40</v>
      </c>
      <c r="J1217">
        <v>30</v>
      </c>
      <c r="K1217" t="s">
        <v>16</v>
      </c>
    </row>
    <row r="1218" spans="1:11" x14ac:dyDescent="0.25">
      <c r="A1218" t="s">
        <v>285</v>
      </c>
      <c r="B1218" t="s">
        <v>481</v>
      </c>
      <c r="C1218" t="s">
        <v>13</v>
      </c>
      <c r="D1218">
        <v>5</v>
      </c>
      <c r="E1218">
        <v>4.5</v>
      </c>
      <c r="F1218">
        <v>2</v>
      </c>
      <c r="G1218">
        <v>90</v>
      </c>
      <c r="H1218">
        <v>95</v>
      </c>
      <c r="I1218">
        <v>70</v>
      </c>
      <c r="J1218">
        <v>40</v>
      </c>
      <c r="K1218" t="s">
        <v>639</v>
      </c>
    </row>
    <row r="1219" spans="1:11" x14ac:dyDescent="0.25">
      <c r="A1219" t="s">
        <v>192</v>
      </c>
      <c r="B1219" t="s">
        <v>722</v>
      </c>
      <c r="C1219" t="s">
        <v>34</v>
      </c>
      <c r="D1219">
        <v>5.5</v>
      </c>
      <c r="E1219" t="s">
        <v>598</v>
      </c>
      <c r="F1219">
        <v>7</v>
      </c>
      <c r="G1219">
        <v>70</v>
      </c>
      <c r="H1219">
        <v>100</v>
      </c>
      <c r="I1219" t="s">
        <v>498</v>
      </c>
      <c r="J1219">
        <v>70</v>
      </c>
      <c r="K1219" t="s">
        <v>19</v>
      </c>
    </row>
    <row r="1220" spans="1:11" x14ac:dyDescent="0.25">
      <c r="A1220" t="s">
        <v>50</v>
      </c>
      <c r="B1220" t="s">
        <v>590</v>
      </c>
      <c r="C1220" t="s">
        <v>18</v>
      </c>
      <c r="D1220">
        <v>8.5</v>
      </c>
      <c r="E1220">
        <v>7</v>
      </c>
      <c r="F1220">
        <v>9</v>
      </c>
      <c r="G1220">
        <v>70</v>
      </c>
      <c r="H1220">
        <v>85</v>
      </c>
      <c r="I1220">
        <v>10</v>
      </c>
      <c r="J1220">
        <v>40</v>
      </c>
      <c r="K1220" t="s">
        <v>508</v>
      </c>
    </row>
    <row r="1221" spans="1:11" x14ac:dyDescent="0.25">
      <c r="A1221" t="s">
        <v>314</v>
      </c>
      <c r="B1221" t="s">
        <v>483</v>
      </c>
      <c r="C1221" t="s">
        <v>18</v>
      </c>
      <c r="D1221">
        <v>6.5</v>
      </c>
      <c r="E1221">
        <v>5</v>
      </c>
      <c r="F1221">
        <v>6</v>
      </c>
      <c r="G1221">
        <v>50</v>
      </c>
      <c r="H1221" t="s">
        <v>687</v>
      </c>
      <c r="I1221" t="s">
        <v>446</v>
      </c>
      <c r="J1221" t="s">
        <v>521</v>
      </c>
      <c r="K1221" t="s">
        <v>26</v>
      </c>
    </row>
    <row r="1222" spans="1:11" x14ac:dyDescent="0.25">
      <c r="A1222" t="s">
        <v>405</v>
      </c>
      <c r="B1222" t="s">
        <v>479</v>
      </c>
      <c r="C1222" t="s">
        <v>18</v>
      </c>
      <c r="D1222" t="s">
        <v>598</v>
      </c>
      <c r="E1222">
        <v>4</v>
      </c>
      <c r="F1222" t="s">
        <v>664</v>
      </c>
      <c r="G1222">
        <v>50</v>
      </c>
      <c r="H1222">
        <v>80</v>
      </c>
      <c r="I1222">
        <v>70</v>
      </c>
      <c r="J1222">
        <v>30</v>
      </c>
      <c r="K1222" t="s">
        <v>30</v>
      </c>
    </row>
    <row r="1223" spans="1:11" x14ac:dyDescent="0.25">
      <c r="A1223" t="s">
        <v>406</v>
      </c>
      <c r="B1223" t="s">
        <v>512</v>
      </c>
      <c r="C1223" t="s">
        <v>38</v>
      </c>
      <c r="D1223">
        <v>7</v>
      </c>
      <c r="E1223">
        <v>6.5</v>
      </c>
      <c r="F1223">
        <v>8</v>
      </c>
      <c r="G1223">
        <v>70</v>
      </c>
      <c r="H1223">
        <v>85</v>
      </c>
      <c r="I1223">
        <v>30</v>
      </c>
      <c r="J1223">
        <v>30</v>
      </c>
      <c r="K1223" t="s">
        <v>30</v>
      </c>
    </row>
    <row r="1224" spans="1:11" x14ac:dyDescent="0.25">
      <c r="A1224" t="s">
        <v>254</v>
      </c>
      <c r="B1224" t="s">
        <v>762</v>
      </c>
      <c r="C1224" t="s">
        <v>18</v>
      </c>
      <c r="D1224">
        <v>6.5</v>
      </c>
      <c r="E1224">
        <v>6.5</v>
      </c>
      <c r="F1224">
        <v>2</v>
      </c>
      <c r="G1224">
        <v>80</v>
      </c>
      <c r="H1224">
        <v>100</v>
      </c>
      <c r="I1224">
        <v>10</v>
      </c>
      <c r="J1224">
        <v>30</v>
      </c>
      <c r="K1224" t="s">
        <v>19</v>
      </c>
    </row>
    <row r="1225" spans="1:11" x14ac:dyDescent="0.25">
      <c r="A1225" t="s">
        <v>331</v>
      </c>
      <c r="B1225" t="s">
        <v>691</v>
      </c>
      <c r="C1225" t="s">
        <v>34</v>
      </c>
      <c r="D1225">
        <v>7</v>
      </c>
      <c r="E1225">
        <v>6.5</v>
      </c>
      <c r="F1225">
        <v>8</v>
      </c>
      <c r="G1225">
        <v>80</v>
      </c>
      <c r="H1225" t="s">
        <v>467</v>
      </c>
      <c r="I1225">
        <v>70</v>
      </c>
      <c r="J1225">
        <v>70</v>
      </c>
      <c r="K1225" t="s">
        <v>14</v>
      </c>
    </row>
    <row r="1226" spans="1:11" x14ac:dyDescent="0.25">
      <c r="A1226" t="s">
        <v>800</v>
      </c>
      <c r="B1226" t="s">
        <v>733</v>
      </c>
      <c r="C1226" t="s">
        <v>28</v>
      </c>
      <c r="D1226" t="s">
        <v>497</v>
      </c>
      <c r="E1226" t="s">
        <v>642</v>
      </c>
      <c r="F1226">
        <v>2</v>
      </c>
      <c r="G1226" t="s">
        <v>552</v>
      </c>
      <c r="I1226">
        <v>60</v>
      </c>
      <c r="J1226">
        <v>80</v>
      </c>
      <c r="K1226" t="s">
        <v>19</v>
      </c>
    </row>
    <row r="1227" spans="1:11" x14ac:dyDescent="0.25">
      <c r="A1227" t="s">
        <v>57</v>
      </c>
      <c r="B1227" t="s">
        <v>544</v>
      </c>
      <c r="C1227" t="s">
        <v>553</v>
      </c>
      <c r="D1227">
        <v>7</v>
      </c>
      <c r="E1227">
        <v>6</v>
      </c>
      <c r="F1227">
        <v>7</v>
      </c>
      <c r="G1227">
        <v>50</v>
      </c>
      <c r="H1227">
        <v>75</v>
      </c>
      <c r="I1227">
        <v>10</v>
      </c>
      <c r="J1227" t="s">
        <v>647</v>
      </c>
      <c r="K1227" t="s">
        <v>16</v>
      </c>
    </row>
    <row r="1228" spans="1:11" x14ac:dyDescent="0.25">
      <c r="A1228" t="s">
        <v>387</v>
      </c>
      <c r="B1228" t="s">
        <v>661</v>
      </c>
      <c r="C1228" t="s">
        <v>21</v>
      </c>
      <c r="D1228">
        <v>8.5</v>
      </c>
      <c r="E1228">
        <v>7.5</v>
      </c>
      <c r="F1228">
        <v>7</v>
      </c>
      <c r="G1228">
        <v>80</v>
      </c>
      <c r="H1228">
        <v>80</v>
      </c>
      <c r="I1228">
        <v>10</v>
      </c>
      <c r="J1228">
        <v>20</v>
      </c>
      <c r="K1228" t="s">
        <v>480</v>
      </c>
    </row>
    <row r="1229" spans="1:11" x14ac:dyDescent="0.25">
      <c r="A1229" t="s">
        <v>231</v>
      </c>
      <c r="B1229" t="s">
        <v>450</v>
      </c>
      <c r="C1229" t="s">
        <v>34</v>
      </c>
      <c r="D1229">
        <v>8.5</v>
      </c>
      <c r="E1229">
        <v>6.5</v>
      </c>
      <c r="F1229">
        <v>5</v>
      </c>
      <c r="G1229">
        <v>70</v>
      </c>
      <c r="H1229">
        <v>95</v>
      </c>
      <c r="I1229">
        <v>50</v>
      </c>
      <c r="J1229">
        <v>10</v>
      </c>
      <c r="K1229" t="s">
        <v>639</v>
      </c>
    </row>
    <row r="1230" spans="1:11" x14ac:dyDescent="0.25">
      <c r="A1230" t="s">
        <v>200</v>
      </c>
      <c r="B1230" t="s">
        <v>550</v>
      </c>
      <c r="C1230" t="s">
        <v>23</v>
      </c>
      <c r="D1230">
        <v>6.5</v>
      </c>
      <c r="E1230">
        <v>5.5</v>
      </c>
      <c r="F1230">
        <v>1</v>
      </c>
      <c r="G1230" t="s">
        <v>632</v>
      </c>
      <c r="H1230">
        <v>80</v>
      </c>
      <c r="I1230">
        <v>10</v>
      </c>
      <c r="J1230">
        <v>20</v>
      </c>
      <c r="K1230" t="s">
        <v>19</v>
      </c>
    </row>
    <row r="1231" spans="1:11" x14ac:dyDescent="0.25">
      <c r="A1231" t="s">
        <v>199</v>
      </c>
      <c r="B1231" t="s">
        <v>595</v>
      </c>
      <c r="C1231" t="s">
        <v>34</v>
      </c>
      <c r="D1231">
        <v>5.5</v>
      </c>
      <c r="E1231">
        <v>4.5</v>
      </c>
      <c r="F1231" t="s">
        <v>619</v>
      </c>
      <c r="G1231">
        <v>50</v>
      </c>
      <c r="H1231">
        <v>75</v>
      </c>
      <c r="I1231">
        <v>30</v>
      </c>
      <c r="J1231">
        <v>80</v>
      </c>
      <c r="K1231" t="s">
        <v>470</v>
      </c>
    </row>
    <row r="1232" spans="1:11" x14ac:dyDescent="0.25">
      <c r="A1232" t="s">
        <v>63</v>
      </c>
      <c r="B1232" t="s">
        <v>486</v>
      </c>
      <c r="C1232" t="s">
        <v>28</v>
      </c>
      <c r="D1232">
        <v>9.5</v>
      </c>
      <c r="E1232">
        <v>8.5</v>
      </c>
      <c r="F1232">
        <v>4</v>
      </c>
      <c r="G1232">
        <v>90</v>
      </c>
      <c r="H1232">
        <v>90</v>
      </c>
      <c r="I1232">
        <v>80</v>
      </c>
      <c r="J1232">
        <v>10</v>
      </c>
      <c r="K1232" t="s">
        <v>14</v>
      </c>
    </row>
    <row r="1233" spans="1:11" x14ac:dyDescent="0.25">
      <c r="A1233" t="s">
        <v>251</v>
      </c>
      <c r="B1233" t="s">
        <v>625</v>
      </c>
      <c r="C1233" t="s">
        <v>13</v>
      </c>
      <c r="D1233">
        <v>5</v>
      </c>
      <c r="E1233">
        <v>5</v>
      </c>
      <c r="F1233">
        <v>2</v>
      </c>
      <c r="G1233">
        <v>90</v>
      </c>
      <c r="H1233">
        <v>95</v>
      </c>
      <c r="I1233">
        <v>20</v>
      </c>
      <c r="J1233">
        <v>60</v>
      </c>
      <c r="K1233" t="s">
        <v>19</v>
      </c>
    </row>
    <row r="1234" spans="1:11" x14ac:dyDescent="0.25">
      <c r="A1234" t="s">
        <v>29</v>
      </c>
      <c r="B1234" t="s">
        <v>680</v>
      </c>
      <c r="C1234" t="s">
        <v>36</v>
      </c>
      <c r="D1234">
        <v>5</v>
      </c>
      <c r="E1234">
        <v>5</v>
      </c>
      <c r="F1234">
        <v>5</v>
      </c>
      <c r="G1234" t="s">
        <v>641</v>
      </c>
      <c r="H1234">
        <v>95</v>
      </c>
      <c r="I1234">
        <v>20</v>
      </c>
      <c r="J1234">
        <v>70</v>
      </c>
      <c r="K1234" t="s">
        <v>14</v>
      </c>
    </row>
    <row r="1235" spans="1:11" x14ac:dyDescent="0.25">
      <c r="A1235" t="s">
        <v>107</v>
      </c>
      <c r="B1235" t="s">
        <v>733</v>
      </c>
      <c r="C1235" t="s">
        <v>21</v>
      </c>
      <c r="D1235">
        <v>6</v>
      </c>
      <c r="E1235">
        <v>6</v>
      </c>
      <c r="F1235">
        <v>9</v>
      </c>
      <c r="G1235" t="s">
        <v>505</v>
      </c>
      <c r="H1235">
        <v>95</v>
      </c>
      <c r="I1235" t="s">
        <v>676</v>
      </c>
      <c r="J1235">
        <v>60</v>
      </c>
      <c r="K1235" t="s">
        <v>16</v>
      </c>
    </row>
    <row r="1236" spans="1:11" x14ac:dyDescent="0.25">
      <c r="A1236" t="s">
        <v>20</v>
      </c>
      <c r="B1236" t="s">
        <v>644</v>
      </c>
      <c r="C1236" t="s">
        <v>34</v>
      </c>
      <c r="D1236">
        <v>6</v>
      </c>
      <c r="E1236">
        <v>4.5</v>
      </c>
      <c r="F1236">
        <v>5</v>
      </c>
      <c r="G1236">
        <v>100</v>
      </c>
      <c r="H1236">
        <v>70</v>
      </c>
      <c r="I1236">
        <v>70</v>
      </c>
      <c r="J1236">
        <v>30</v>
      </c>
      <c r="K1236" t="s">
        <v>19</v>
      </c>
    </row>
    <row r="1237" spans="1:11" x14ac:dyDescent="0.25">
      <c r="A1237" t="s">
        <v>285</v>
      </c>
      <c r="B1237" t="s">
        <v>801</v>
      </c>
      <c r="C1237" t="s">
        <v>28</v>
      </c>
      <c r="D1237" t="s">
        <v>600</v>
      </c>
      <c r="E1237">
        <v>4</v>
      </c>
      <c r="F1237" t="s">
        <v>472</v>
      </c>
      <c r="G1237">
        <v>60</v>
      </c>
      <c r="H1237" t="s">
        <v>528</v>
      </c>
      <c r="I1237">
        <v>50</v>
      </c>
      <c r="J1237">
        <v>80</v>
      </c>
      <c r="K1237" t="s">
        <v>16</v>
      </c>
    </row>
    <row r="1238" spans="1:11" x14ac:dyDescent="0.25">
      <c r="A1238" t="s">
        <v>407</v>
      </c>
      <c r="B1238" t="s">
        <v>689</v>
      </c>
      <c r="C1238" t="s">
        <v>13</v>
      </c>
      <c r="D1238">
        <v>5.5</v>
      </c>
      <c r="E1238">
        <v>4</v>
      </c>
      <c r="F1238">
        <v>6</v>
      </c>
      <c r="G1238">
        <v>50</v>
      </c>
      <c r="H1238">
        <v>90</v>
      </c>
      <c r="I1238">
        <v>50</v>
      </c>
      <c r="J1238">
        <v>80</v>
      </c>
      <c r="K1238" t="s">
        <v>16</v>
      </c>
    </row>
    <row r="1239" spans="1:11" x14ac:dyDescent="0.25">
      <c r="A1239" t="s">
        <v>375</v>
      </c>
      <c r="B1239" t="s">
        <v>683</v>
      </c>
      <c r="C1239" t="s">
        <v>28</v>
      </c>
      <c r="D1239">
        <v>6.5</v>
      </c>
      <c r="E1239">
        <v>6</v>
      </c>
      <c r="F1239">
        <v>7</v>
      </c>
      <c r="G1239">
        <v>90</v>
      </c>
      <c r="H1239">
        <v>70</v>
      </c>
      <c r="I1239">
        <v>60</v>
      </c>
      <c r="J1239">
        <v>60</v>
      </c>
      <c r="K1239" t="s">
        <v>19</v>
      </c>
    </row>
    <row r="1240" spans="1:11" x14ac:dyDescent="0.25">
      <c r="A1240" t="s">
        <v>340</v>
      </c>
      <c r="B1240" t="s">
        <v>558</v>
      </c>
      <c r="C1240" t="s">
        <v>549</v>
      </c>
      <c r="D1240">
        <v>7.5</v>
      </c>
      <c r="E1240">
        <v>7.5</v>
      </c>
      <c r="F1240">
        <v>4</v>
      </c>
      <c r="G1240">
        <v>100</v>
      </c>
      <c r="H1240">
        <v>75</v>
      </c>
      <c r="I1240">
        <v>70</v>
      </c>
      <c r="J1240">
        <v>50</v>
      </c>
      <c r="K1240" t="s">
        <v>30</v>
      </c>
    </row>
    <row r="1241" spans="1:11" x14ac:dyDescent="0.25">
      <c r="A1241" t="s">
        <v>24</v>
      </c>
      <c r="B1241" t="s">
        <v>634</v>
      </c>
      <c r="C1241" t="s">
        <v>34</v>
      </c>
      <c r="D1241">
        <v>4.5</v>
      </c>
      <c r="E1241">
        <v>4.5</v>
      </c>
      <c r="F1241">
        <v>9</v>
      </c>
      <c r="G1241">
        <v>50</v>
      </c>
      <c r="H1241">
        <v>75</v>
      </c>
      <c r="I1241">
        <v>90</v>
      </c>
      <c r="J1241">
        <v>60</v>
      </c>
      <c r="K1241" t="s">
        <v>19</v>
      </c>
    </row>
    <row r="1242" spans="1:11" x14ac:dyDescent="0.25">
      <c r="A1242" t="s">
        <v>270</v>
      </c>
      <c r="B1242" t="s">
        <v>509</v>
      </c>
      <c r="C1242" t="s">
        <v>684</v>
      </c>
      <c r="D1242">
        <v>7.5</v>
      </c>
      <c r="E1242">
        <v>7.5</v>
      </c>
      <c r="F1242">
        <v>1</v>
      </c>
      <c r="G1242">
        <v>90</v>
      </c>
      <c r="H1242">
        <v>90</v>
      </c>
      <c r="I1242" t="s">
        <v>712</v>
      </c>
      <c r="J1242">
        <v>60</v>
      </c>
      <c r="K1242" t="s">
        <v>16</v>
      </c>
    </row>
    <row r="1243" spans="1:11" x14ac:dyDescent="0.25">
      <c r="A1243" t="s">
        <v>104</v>
      </c>
      <c r="B1243" t="s">
        <v>680</v>
      </c>
      <c r="C1243" t="s">
        <v>13</v>
      </c>
      <c r="D1243">
        <v>10</v>
      </c>
      <c r="E1243">
        <v>6</v>
      </c>
      <c r="F1243">
        <v>9</v>
      </c>
      <c r="G1243">
        <v>80</v>
      </c>
      <c r="H1243" t="s">
        <v>643</v>
      </c>
      <c r="I1243" t="s">
        <v>468</v>
      </c>
      <c r="J1243">
        <v>90</v>
      </c>
      <c r="K1243" t="s">
        <v>26</v>
      </c>
    </row>
    <row r="1244" spans="1:11" x14ac:dyDescent="0.25">
      <c r="A1244" t="s">
        <v>114</v>
      </c>
      <c r="B1244" t="s">
        <v>434</v>
      </c>
      <c r="C1244" t="s">
        <v>13</v>
      </c>
      <c r="D1244">
        <v>4.5</v>
      </c>
      <c r="E1244">
        <v>4.5</v>
      </c>
      <c r="F1244">
        <v>4</v>
      </c>
      <c r="G1244">
        <v>50</v>
      </c>
      <c r="H1244">
        <v>90</v>
      </c>
      <c r="I1244">
        <v>50</v>
      </c>
      <c r="J1244">
        <v>30</v>
      </c>
      <c r="K1244" t="s">
        <v>26</v>
      </c>
    </row>
    <row r="1245" spans="1:11" x14ac:dyDescent="0.25">
      <c r="A1245" t="s">
        <v>102</v>
      </c>
      <c r="B1245" t="s">
        <v>574</v>
      </c>
      <c r="C1245" t="s">
        <v>13</v>
      </c>
      <c r="D1245">
        <v>6.5</v>
      </c>
      <c r="E1245">
        <v>4.5</v>
      </c>
      <c r="F1245">
        <v>7</v>
      </c>
      <c r="G1245">
        <v>70</v>
      </c>
      <c r="H1245">
        <v>80</v>
      </c>
      <c r="I1245">
        <v>60</v>
      </c>
      <c r="J1245">
        <v>20</v>
      </c>
      <c r="K1245" t="s">
        <v>19</v>
      </c>
    </row>
    <row r="1246" spans="1:11" x14ac:dyDescent="0.25">
      <c r="A1246" t="s">
        <v>69</v>
      </c>
      <c r="B1246" t="s">
        <v>749</v>
      </c>
      <c r="C1246" t="s">
        <v>23</v>
      </c>
      <c r="D1246" t="s">
        <v>569</v>
      </c>
      <c r="E1246">
        <v>7.5</v>
      </c>
      <c r="F1246">
        <v>5</v>
      </c>
      <c r="G1246">
        <v>60</v>
      </c>
      <c r="H1246">
        <v>100</v>
      </c>
      <c r="I1246">
        <v>30</v>
      </c>
      <c r="J1246">
        <v>70</v>
      </c>
      <c r="K1246" t="s">
        <v>19</v>
      </c>
    </row>
    <row r="1247" spans="1:11" x14ac:dyDescent="0.25">
      <c r="A1247" t="s">
        <v>199</v>
      </c>
      <c r="B1247" t="s">
        <v>570</v>
      </c>
      <c r="C1247" t="s">
        <v>36</v>
      </c>
      <c r="D1247">
        <v>10</v>
      </c>
      <c r="E1247">
        <v>7.5</v>
      </c>
      <c r="F1247">
        <v>3</v>
      </c>
      <c r="G1247">
        <v>50</v>
      </c>
      <c r="H1247">
        <v>85</v>
      </c>
      <c r="I1247" t="s">
        <v>606</v>
      </c>
      <c r="J1247">
        <v>70</v>
      </c>
      <c r="K1247" t="s">
        <v>30</v>
      </c>
    </row>
    <row r="1248" spans="1:11" x14ac:dyDescent="0.25">
      <c r="A1248" t="s">
        <v>375</v>
      </c>
      <c r="B1248" t="s">
        <v>428</v>
      </c>
      <c r="C1248" t="s">
        <v>28</v>
      </c>
      <c r="D1248">
        <v>8.5</v>
      </c>
      <c r="E1248">
        <v>5.5</v>
      </c>
      <c r="F1248">
        <v>3</v>
      </c>
      <c r="G1248">
        <v>90</v>
      </c>
      <c r="H1248">
        <v>90</v>
      </c>
      <c r="I1248">
        <v>20</v>
      </c>
      <c r="J1248">
        <v>70</v>
      </c>
      <c r="K1248" t="s">
        <v>14</v>
      </c>
    </row>
    <row r="1249" spans="1:11" x14ac:dyDescent="0.25">
      <c r="A1249" t="s">
        <v>148</v>
      </c>
      <c r="B1249" t="s">
        <v>701</v>
      </c>
      <c r="C1249" t="s">
        <v>36</v>
      </c>
      <c r="D1249">
        <v>5</v>
      </c>
      <c r="E1249" t="s">
        <v>448</v>
      </c>
      <c r="F1249">
        <v>8</v>
      </c>
      <c r="G1249">
        <v>50</v>
      </c>
      <c r="H1249">
        <v>80</v>
      </c>
      <c r="I1249">
        <v>10</v>
      </c>
      <c r="J1249">
        <v>70</v>
      </c>
      <c r="K1249" t="s">
        <v>16</v>
      </c>
    </row>
    <row r="1250" spans="1:11" x14ac:dyDescent="0.25">
      <c r="A1250" t="s">
        <v>280</v>
      </c>
      <c r="B1250" t="s">
        <v>486</v>
      </c>
      <c r="C1250" t="s">
        <v>34</v>
      </c>
      <c r="D1250">
        <v>6.5</v>
      </c>
      <c r="E1250">
        <v>6.5</v>
      </c>
      <c r="F1250">
        <v>4</v>
      </c>
      <c r="G1250">
        <v>80</v>
      </c>
      <c r="H1250">
        <v>95</v>
      </c>
      <c r="I1250">
        <v>40</v>
      </c>
      <c r="J1250">
        <v>60</v>
      </c>
      <c r="K1250" t="s">
        <v>26</v>
      </c>
    </row>
    <row r="1251" spans="1:11" x14ac:dyDescent="0.25">
      <c r="A1251" t="s">
        <v>125</v>
      </c>
      <c r="B1251" t="s">
        <v>428</v>
      </c>
      <c r="C1251" t="s">
        <v>21</v>
      </c>
      <c r="D1251">
        <v>5.5</v>
      </c>
      <c r="E1251">
        <v>5.5</v>
      </c>
      <c r="F1251">
        <v>8</v>
      </c>
      <c r="G1251">
        <v>100</v>
      </c>
      <c r="H1251">
        <v>90</v>
      </c>
      <c r="I1251" t="s">
        <v>645</v>
      </c>
      <c r="J1251" t="s">
        <v>429</v>
      </c>
      <c r="K1251" t="s">
        <v>26</v>
      </c>
    </row>
    <row r="1252" spans="1:11" x14ac:dyDescent="0.25">
      <c r="A1252" t="s">
        <v>143</v>
      </c>
      <c r="B1252" t="s">
        <v>726</v>
      </c>
      <c r="C1252" t="s">
        <v>13</v>
      </c>
      <c r="D1252">
        <v>4.5</v>
      </c>
      <c r="E1252">
        <v>4.5</v>
      </c>
      <c r="F1252">
        <v>3</v>
      </c>
      <c r="G1252">
        <v>80</v>
      </c>
      <c r="H1252">
        <v>95</v>
      </c>
      <c r="I1252">
        <v>20</v>
      </c>
      <c r="J1252">
        <v>10</v>
      </c>
      <c r="K1252" t="s">
        <v>14</v>
      </c>
    </row>
    <row r="1253" spans="1:11" x14ac:dyDescent="0.25">
      <c r="A1253" t="s">
        <v>186</v>
      </c>
      <c r="B1253" t="s">
        <v>624</v>
      </c>
      <c r="C1253" t="s">
        <v>21</v>
      </c>
      <c r="D1253">
        <v>7</v>
      </c>
      <c r="E1253" t="s">
        <v>598</v>
      </c>
      <c r="F1253">
        <v>7</v>
      </c>
      <c r="G1253">
        <v>100</v>
      </c>
      <c r="H1253">
        <v>90</v>
      </c>
      <c r="I1253">
        <v>20</v>
      </c>
      <c r="J1253">
        <v>90</v>
      </c>
      <c r="K1253" t="s">
        <v>14</v>
      </c>
    </row>
    <row r="1254" spans="1:11" x14ac:dyDescent="0.25">
      <c r="A1254" t="s">
        <v>301</v>
      </c>
      <c r="B1254" t="s">
        <v>802</v>
      </c>
      <c r="C1254" t="s">
        <v>38</v>
      </c>
      <c r="D1254">
        <v>6</v>
      </c>
      <c r="E1254">
        <v>5.5</v>
      </c>
      <c r="F1254">
        <v>1</v>
      </c>
      <c r="G1254">
        <v>80</v>
      </c>
      <c r="H1254" t="s">
        <v>614</v>
      </c>
      <c r="I1254" t="s">
        <v>427</v>
      </c>
      <c r="J1254">
        <v>80</v>
      </c>
      <c r="K1254" t="s">
        <v>470</v>
      </c>
    </row>
    <row r="1255" spans="1:11" x14ac:dyDescent="0.25">
      <c r="A1255" t="s">
        <v>364</v>
      </c>
      <c r="B1255" t="s">
        <v>622</v>
      </c>
      <c r="C1255" t="s">
        <v>36</v>
      </c>
      <c r="D1255" t="s">
        <v>748</v>
      </c>
      <c r="E1255">
        <v>6</v>
      </c>
      <c r="F1255">
        <v>2</v>
      </c>
      <c r="G1255">
        <v>60</v>
      </c>
      <c r="H1255">
        <v>80</v>
      </c>
      <c r="I1255" t="s">
        <v>446</v>
      </c>
      <c r="J1255">
        <v>60</v>
      </c>
      <c r="K1255" t="s">
        <v>26</v>
      </c>
    </row>
    <row r="1256" spans="1:11" x14ac:dyDescent="0.25">
      <c r="A1256" t="s">
        <v>168</v>
      </c>
      <c r="B1256" t="s">
        <v>559</v>
      </c>
      <c r="C1256" t="s">
        <v>502</v>
      </c>
      <c r="D1256">
        <v>6</v>
      </c>
      <c r="E1256" t="s">
        <v>588</v>
      </c>
      <c r="F1256">
        <v>6</v>
      </c>
      <c r="G1256">
        <v>100</v>
      </c>
      <c r="I1256" t="s">
        <v>599</v>
      </c>
      <c r="J1256">
        <v>80</v>
      </c>
      <c r="K1256" t="s">
        <v>526</v>
      </c>
    </row>
    <row r="1257" spans="1:11" x14ac:dyDescent="0.25">
      <c r="A1257" t="s">
        <v>228</v>
      </c>
      <c r="B1257" t="s">
        <v>550</v>
      </c>
      <c r="C1257" t="s">
        <v>23</v>
      </c>
      <c r="D1257" t="s">
        <v>760</v>
      </c>
      <c r="E1257">
        <v>7.5</v>
      </c>
      <c r="F1257">
        <v>6</v>
      </c>
      <c r="G1257">
        <v>80</v>
      </c>
      <c r="H1257">
        <v>95</v>
      </c>
      <c r="I1257">
        <v>50</v>
      </c>
      <c r="J1257">
        <v>50</v>
      </c>
      <c r="K1257" t="s">
        <v>16</v>
      </c>
    </row>
    <row r="1258" spans="1:11" x14ac:dyDescent="0.25">
      <c r="A1258" t="s">
        <v>169</v>
      </c>
      <c r="B1258" t="s">
        <v>447</v>
      </c>
      <c r="C1258" t="s">
        <v>18</v>
      </c>
      <c r="D1258">
        <v>5</v>
      </c>
      <c r="E1258" t="s">
        <v>478</v>
      </c>
      <c r="F1258">
        <v>5</v>
      </c>
      <c r="G1258">
        <v>60</v>
      </c>
      <c r="H1258">
        <v>80</v>
      </c>
      <c r="I1258">
        <v>60</v>
      </c>
      <c r="J1258">
        <v>50</v>
      </c>
      <c r="K1258" t="s">
        <v>19</v>
      </c>
    </row>
    <row r="1259" spans="1:11" x14ac:dyDescent="0.25">
      <c r="A1259" t="s">
        <v>350</v>
      </c>
      <c r="B1259" t="s">
        <v>707</v>
      </c>
      <c r="C1259" t="s">
        <v>34</v>
      </c>
      <c r="D1259">
        <v>6</v>
      </c>
      <c r="E1259">
        <v>5.5</v>
      </c>
      <c r="F1259">
        <v>8</v>
      </c>
      <c r="G1259">
        <v>70</v>
      </c>
      <c r="H1259">
        <v>75</v>
      </c>
      <c r="I1259" t="s">
        <v>498</v>
      </c>
      <c r="J1259">
        <v>30</v>
      </c>
      <c r="K1259" t="s">
        <v>16</v>
      </c>
    </row>
    <row r="1260" spans="1:11" x14ac:dyDescent="0.25">
      <c r="A1260" t="s">
        <v>803</v>
      </c>
      <c r="B1260" t="s">
        <v>737</v>
      </c>
      <c r="C1260" t="s">
        <v>28</v>
      </c>
      <c r="D1260">
        <v>9</v>
      </c>
      <c r="E1260">
        <v>5.5</v>
      </c>
      <c r="F1260">
        <v>1</v>
      </c>
      <c r="G1260" t="s">
        <v>687</v>
      </c>
      <c r="H1260">
        <v>80</v>
      </c>
      <c r="I1260" t="s">
        <v>626</v>
      </c>
      <c r="J1260">
        <v>10</v>
      </c>
      <c r="K1260" t="s">
        <v>511</v>
      </c>
    </row>
    <row r="1261" spans="1:11" x14ac:dyDescent="0.25">
      <c r="A1261" t="s">
        <v>379</v>
      </c>
      <c r="B1261" t="s">
        <v>742</v>
      </c>
      <c r="C1261" t="s">
        <v>28</v>
      </c>
      <c r="D1261">
        <v>9.5</v>
      </c>
      <c r="E1261">
        <v>8</v>
      </c>
      <c r="F1261">
        <v>7</v>
      </c>
      <c r="G1261">
        <v>90</v>
      </c>
      <c r="H1261">
        <v>75</v>
      </c>
      <c r="I1261">
        <v>60</v>
      </c>
      <c r="J1261">
        <v>30</v>
      </c>
      <c r="K1261" t="s">
        <v>16</v>
      </c>
    </row>
    <row r="1262" spans="1:11" x14ac:dyDescent="0.25">
      <c r="A1262" t="s">
        <v>366</v>
      </c>
      <c r="B1262" t="s">
        <v>455</v>
      </c>
      <c r="C1262" t="s">
        <v>21</v>
      </c>
      <c r="D1262">
        <v>7</v>
      </c>
      <c r="E1262">
        <v>7</v>
      </c>
      <c r="F1262">
        <v>8</v>
      </c>
      <c r="G1262">
        <v>60</v>
      </c>
      <c r="H1262">
        <v>100</v>
      </c>
      <c r="I1262">
        <v>90</v>
      </c>
      <c r="J1262">
        <v>80</v>
      </c>
      <c r="K1262" t="s">
        <v>443</v>
      </c>
    </row>
    <row r="1263" spans="1:11" x14ac:dyDescent="0.25">
      <c r="A1263" t="s">
        <v>27</v>
      </c>
      <c r="B1263" t="s">
        <v>696</v>
      </c>
      <c r="C1263" t="s">
        <v>38</v>
      </c>
      <c r="D1263" t="s">
        <v>753</v>
      </c>
      <c r="E1263">
        <v>4.5</v>
      </c>
      <c r="F1263">
        <v>6</v>
      </c>
      <c r="G1263">
        <v>70</v>
      </c>
      <c r="H1263">
        <v>75</v>
      </c>
      <c r="I1263">
        <v>40</v>
      </c>
      <c r="J1263">
        <v>30</v>
      </c>
      <c r="K1263" t="s">
        <v>19</v>
      </c>
    </row>
    <row r="1264" spans="1:11" x14ac:dyDescent="0.25">
      <c r="A1264" t="s">
        <v>118</v>
      </c>
      <c r="B1264" t="s">
        <v>518</v>
      </c>
      <c r="C1264" t="s">
        <v>28</v>
      </c>
      <c r="D1264">
        <v>6.5</v>
      </c>
      <c r="E1264">
        <v>5.5</v>
      </c>
      <c r="F1264">
        <v>8</v>
      </c>
      <c r="G1264">
        <v>100</v>
      </c>
      <c r="H1264">
        <v>70</v>
      </c>
      <c r="I1264">
        <v>90</v>
      </c>
      <c r="J1264">
        <v>40</v>
      </c>
      <c r="K1264" t="s">
        <v>26</v>
      </c>
    </row>
    <row r="1265" spans="1:11" x14ac:dyDescent="0.25">
      <c r="A1265" t="s">
        <v>66</v>
      </c>
      <c r="B1265" t="s">
        <v>677</v>
      </c>
      <c r="C1265" t="s">
        <v>38</v>
      </c>
      <c r="D1265">
        <v>7</v>
      </c>
      <c r="E1265">
        <v>6.5</v>
      </c>
      <c r="F1265" t="s">
        <v>492</v>
      </c>
      <c r="G1265" t="s">
        <v>581</v>
      </c>
      <c r="H1265">
        <v>70</v>
      </c>
      <c r="I1265">
        <v>50</v>
      </c>
      <c r="J1265">
        <v>90</v>
      </c>
      <c r="K1265" t="s">
        <v>16</v>
      </c>
    </row>
    <row r="1266" spans="1:11" x14ac:dyDescent="0.25">
      <c r="A1266" t="s">
        <v>111</v>
      </c>
      <c r="B1266" t="s">
        <v>673</v>
      </c>
      <c r="C1266" t="s">
        <v>21</v>
      </c>
      <c r="D1266">
        <v>8.5</v>
      </c>
      <c r="E1266">
        <v>8</v>
      </c>
      <c r="F1266">
        <v>4</v>
      </c>
      <c r="G1266">
        <v>70</v>
      </c>
      <c r="H1266">
        <v>100</v>
      </c>
      <c r="I1266">
        <v>30</v>
      </c>
      <c r="J1266">
        <v>40</v>
      </c>
      <c r="K1266" t="s">
        <v>443</v>
      </c>
    </row>
    <row r="1267" spans="1:11" x14ac:dyDescent="0.25">
      <c r="A1267" t="s">
        <v>70</v>
      </c>
      <c r="B1267" t="s">
        <v>660</v>
      </c>
      <c r="C1267" t="s">
        <v>34</v>
      </c>
      <c r="D1267">
        <v>8.5</v>
      </c>
      <c r="E1267" t="s">
        <v>438</v>
      </c>
      <c r="F1267">
        <v>9</v>
      </c>
      <c r="G1267">
        <v>50</v>
      </c>
      <c r="H1267">
        <v>95</v>
      </c>
      <c r="I1267">
        <v>40</v>
      </c>
      <c r="J1267">
        <v>20</v>
      </c>
      <c r="K1267" t="s">
        <v>526</v>
      </c>
    </row>
    <row r="1268" spans="1:11" x14ac:dyDescent="0.25">
      <c r="A1268" t="s">
        <v>75</v>
      </c>
      <c r="B1268" t="s">
        <v>804</v>
      </c>
      <c r="C1268" t="s">
        <v>23</v>
      </c>
      <c r="D1268">
        <v>5.5</v>
      </c>
      <c r="E1268">
        <v>4.5</v>
      </c>
      <c r="F1268">
        <v>10</v>
      </c>
      <c r="G1268">
        <v>90</v>
      </c>
      <c r="H1268" t="s">
        <v>533</v>
      </c>
      <c r="I1268">
        <v>80</v>
      </c>
      <c r="J1268">
        <v>20</v>
      </c>
      <c r="K1268" t="s">
        <v>16</v>
      </c>
    </row>
    <row r="1269" spans="1:11" x14ac:dyDescent="0.25">
      <c r="A1269" t="s">
        <v>212</v>
      </c>
      <c r="B1269" t="s">
        <v>707</v>
      </c>
      <c r="C1269" t="s">
        <v>36</v>
      </c>
      <c r="D1269">
        <v>4.5</v>
      </c>
      <c r="E1269">
        <v>4</v>
      </c>
      <c r="F1269" t="s">
        <v>461</v>
      </c>
      <c r="H1269">
        <v>70</v>
      </c>
      <c r="I1269">
        <v>80</v>
      </c>
      <c r="J1269">
        <v>40</v>
      </c>
      <c r="K1269" t="s">
        <v>508</v>
      </c>
    </row>
    <row r="1270" spans="1:11" x14ac:dyDescent="0.25">
      <c r="A1270" t="s">
        <v>291</v>
      </c>
      <c r="B1270" t="s">
        <v>730</v>
      </c>
      <c r="C1270" t="s">
        <v>477</v>
      </c>
      <c r="D1270">
        <v>6</v>
      </c>
      <c r="E1270">
        <v>6</v>
      </c>
      <c r="F1270">
        <v>1</v>
      </c>
      <c r="G1270">
        <v>80</v>
      </c>
      <c r="H1270">
        <v>100</v>
      </c>
      <c r="I1270" t="s">
        <v>589</v>
      </c>
      <c r="J1270">
        <v>80</v>
      </c>
      <c r="K1270" t="s">
        <v>26</v>
      </c>
    </row>
    <row r="1271" spans="1:11" x14ac:dyDescent="0.25">
      <c r="A1271" t="s">
        <v>64</v>
      </c>
      <c r="B1271" t="s">
        <v>451</v>
      </c>
      <c r="C1271" t="s">
        <v>21</v>
      </c>
      <c r="D1271">
        <v>10</v>
      </c>
      <c r="E1271">
        <v>7</v>
      </c>
      <c r="F1271" t="s">
        <v>646</v>
      </c>
      <c r="G1271">
        <v>80</v>
      </c>
      <c r="H1271">
        <v>95</v>
      </c>
      <c r="I1271">
        <v>30</v>
      </c>
      <c r="J1271" t="s">
        <v>647</v>
      </c>
      <c r="K1271" t="s">
        <v>16</v>
      </c>
    </row>
    <row r="1272" spans="1:11" x14ac:dyDescent="0.25">
      <c r="A1272" t="s">
        <v>346</v>
      </c>
      <c r="B1272" t="s">
        <v>805</v>
      </c>
      <c r="C1272" t="s">
        <v>34</v>
      </c>
      <c r="D1272" t="s">
        <v>711</v>
      </c>
      <c r="E1272">
        <v>6</v>
      </c>
      <c r="F1272">
        <v>5</v>
      </c>
      <c r="G1272">
        <v>60</v>
      </c>
      <c r="H1272" t="s">
        <v>528</v>
      </c>
      <c r="I1272">
        <v>50</v>
      </c>
      <c r="J1272">
        <v>90</v>
      </c>
      <c r="K1272" t="s">
        <v>16</v>
      </c>
    </row>
    <row r="1273" spans="1:11" x14ac:dyDescent="0.25">
      <c r="A1273" t="s">
        <v>191</v>
      </c>
      <c r="B1273" t="s">
        <v>627</v>
      </c>
      <c r="C1273" t="s">
        <v>437</v>
      </c>
      <c r="D1273">
        <v>4.5</v>
      </c>
      <c r="E1273">
        <v>4</v>
      </c>
      <c r="F1273">
        <v>8</v>
      </c>
      <c r="G1273" t="s">
        <v>632</v>
      </c>
      <c r="H1273">
        <v>90</v>
      </c>
      <c r="I1273">
        <v>80</v>
      </c>
      <c r="J1273">
        <v>80</v>
      </c>
      <c r="K1273" t="s">
        <v>511</v>
      </c>
    </row>
    <row r="1274" spans="1:11" x14ac:dyDescent="0.25">
      <c r="A1274" t="s">
        <v>125</v>
      </c>
      <c r="B1274" t="s">
        <v>514</v>
      </c>
      <c r="C1274" t="s">
        <v>38</v>
      </c>
      <c r="D1274">
        <v>9</v>
      </c>
      <c r="E1274">
        <v>6</v>
      </c>
      <c r="F1274">
        <v>2</v>
      </c>
      <c r="G1274">
        <v>70</v>
      </c>
      <c r="H1274">
        <v>95</v>
      </c>
      <c r="I1274">
        <v>90</v>
      </c>
      <c r="J1274" t="s">
        <v>712</v>
      </c>
      <c r="K1274" t="s">
        <v>26</v>
      </c>
    </row>
    <row r="1275" spans="1:11" x14ac:dyDescent="0.25">
      <c r="A1275" t="s">
        <v>93</v>
      </c>
      <c r="B1275" t="s">
        <v>596</v>
      </c>
      <c r="C1275" t="s">
        <v>34</v>
      </c>
      <c r="D1275">
        <v>5.5</v>
      </c>
      <c r="E1275">
        <v>5</v>
      </c>
      <c r="F1275">
        <v>9</v>
      </c>
      <c r="G1275" t="s">
        <v>560</v>
      </c>
      <c r="H1275">
        <v>100</v>
      </c>
      <c r="I1275" t="s">
        <v>427</v>
      </c>
      <c r="J1275" t="s">
        <v>556</v>
      </c>
      <c r="K1275" t="s">
        <v>14</v>
      </c>
    </row>
    <row r="1276" spans="1:11" x14ac:dyDescent="0.25">
      <c r="A1276" t="s">
        <v>148</v>
      </c>
      <c r="B1276" t="s">
        <v>559</v>
      </c>
      <c r="C1276" t="s">
        <v>18</v>
      </c>
      <c r="D1276">
        <v>8.5</v>
      </c>
      <c r="E1276">
        <v>5</v>
      </c>
      <c r="F1276">
        <v>6</v>
      </c>
      <c r="G1276">
        <v>60</v>
      </c>
      <c r="H1276">
        <v>100</v>
      </c>
      <c r="I1276" t="s">
        <v>446</v>
      </c>
      <c r="J1276">
        <v>30</v>
      </c>
      <c r="K1276" t="s">
        <v>26</v>
      </c>
    </row>
    <row r="1277" spans="1:11" x14ac:dyDescent="0.25">
      <c r="A1277" t="s">
        <v>83</v>
      </c>
      <c r="B1277" t="s">
        <v>779</v>
      </c>
      <c r="C1277" t="s">
        <v>553</v>
      </c>
      <c r="D1277">
        <v>7.5</v>
      </c>
      <c r="E1277">
        <v>7</v>
      </c>
      <c r="F1277">
        <v>5</v>
      </c>
      <c r="G1277">
        <v>70</v>
      </c>
      <c r="H1277">
        <v>85</v>
      </c>
      <c r="I1277" t="s">
        <v>761</v>
      </c>
      <c r="J1277">
        <v>60</v>
      </c>
      <c r="K1277" t="s">
        <v>487</v>
      </c>
    </row>
    <row r="1278" spans="1:11" x14ac:dyDescent="0.25">
      <c r="A1278" t="s">
        <v>137</v>
      </c>
      <c r="B1278" t="s">
        <v>439</v>
      </c>
      <c r="C1278" t="s">
        <v>13</v>
      </c>
      <c r="D1278">
        <v>9.5</v>
      </c>
      <c r="E1278">
        <v>6.5</v>
      </c>
      <c r="F1278">
        <v>8</v>
      </c>
      <c r="G1278">
        <v>80</v>
      </c>
      <c r="H1278">
        <v>90</v>
      </c>
      <c r="I1278">
        <v>70</v>
      </c>
      <c r="J1278">
        <v>70</v>
      </c>
      <c r="K1278" t="s">
        <v>14</v>
      </c>
    </row>
    <row r="1279" spans="1:11" x14ac:dyDescent="0.25">
      <c r="A1279" t="s">
        <v>111</v>
      </c>
      <c r="B1279" t="s">
        <v>574</v>
      </c>
      <c r="C1279" t="s">
        <v>34</v>
      </c>
      <c r="D1279">
        <v>6.5</v>
      </c>
      <c r="E1279">
        <v>6.5</v>
      </c>
      <c r="F1279">
        <v>3</v>
      </c>
      <c r="G1279">
        <v>70</v>
      </c>
      <c r="H1279">
        <v>70</v>
      </c>
      <c r="I1279">
        <v>40</v>
      </c>
      <c r="J1279">
        <v>40</v>
      </c>
      <c r="K1279" t="s">
        <v>19</v>
      </c>
    </row>
    <row r="1280" spans="1:11" x14ac:dyDescent="0.25">
      <c r="A1280" t="s">
        <v>128</v>
      </c>
      <c r="B1280" t="s">
        <v>506</v>
      </c>
      <c r="C1280" t="s">
        <v>21</v>
      </c>
      <c r="D1280">
        <v>6.5</v>
      </c>
      <c r="E1280">
        <v>5.5</v>
      </c>
      <c r="F1280">
        <v>7</v>
      </c>
      <c r="G1280">
        <v>90</v>
      </c>
      <c r="H1280">
        <v>90</v>
      </c>
      <c r="I1280">
        <v>40</v>
      </c>
      <c r="J1280" t="s">
        <v>449</v>
      </c>
      <c r="K1280" t="s">
        <v>508</v>
      </c>
    </row>
    <row r="1281" spans="1:11" x14ac:dyDescent="0.25">
      <c r="A1281" t="s">
        <v>318</v>
      </c>
      <c r="B1281" t="s">
        <v>620</v>
      </c>
      <c r="C1281" t="s">
        <v>440</v>
      </c>
      <c r="D1281">
        <v>4.5</v>
      </c>
      <c r="E1281">
        <v>4</v>
      </c>
      <c r="F1281">
        <v>3</v>
      </c>
      <c r="G1281">
        <v>100</v>
      </c>
      <c r="H1281">
        <v>85</v>
      </c>
      <c r="I1281">
        <v>80</v>
      </c>
      <c r="J1281" t="s">
        <v>646</v>
      </c>
      <c r="K1281" t="s">
        <v>475</v>
      </c>
    </row>
    <row r="1282" spans="1:11" x14ac:dyDescent="0.25">
      <c r="A1282" t="s">
        <v>293</v>
      </c>
      <c r="B1282" t="s">
        <v>692</v>
      </c>
      <c r="C1282" t="s">
        <v>28</v>
      </c>
      <c r="D1282">
        <v>8.5</v>
      </c>
      <c r="E1282">
        <v>8.5</v>
      </c>
      <c r="F1282">
        <v>7</v>
      </c>
      <c r="G1282">
        <v>50</v>
      </c>
      <c r="H1282">
        <v>70</v>
      </c>
      <c r="I1282">
        <v>60</v>
      </c>
      <c r="J1282">
        <v>50</v>
      </c>
      <c r="K1282" t="s">
        <v>511</v>
      </c>
    </row>
    <row r="1283" spans="1:11" x14ac:dyDescent="0.25">
      <c r="A1283" t="s">
        <v>190</v>
      </c>
      <c r="B1283" t="s">
        <v>633</v>
      </c>
      <c r="C1283" t="s">
        <v>34</v>
      </c>
      <c r="D1283">
        <v>4.5</v>
      </c>
      <c r="E1283">
        <v>4.5</v>
      </c>
      <c r="F1283">
        <v>3</v>
      </c>
      <c r="G1283">
        <v>50</v>
      </c>
      <c r="H1283">
        <v>80</v>
      </c>
      <c r="I1283">
        <v>70</v>
      </c>
      <c r="J1283">
        <v>30</v>
      </c>
      <c r="K1283" t="s">
        <v>26</v>
      </c>
    </row>
    <row r="1284" spans="1:11" x14ac:dyDescent="0.25">
      <c r="A1284" t="s">
        <v>237</v>
      </c>
      <c r="B1284" t="s">
        <v>746</v>
      </c>
      <c r="C1284" t="s">
        <v>34</v>
      </c>
      <c r="D1284">
        <v>8</v>
      </c>
      <c r="E1284">
        <v>4.5</v>
      </c>
      <c r="F1284">
        <v>8</v>
      </c>
      <c r="G1284" t="s">
        <v>560</v>
      </c>
      <c r="H1284">
        <v>90</v>
      </c>
      <c r="I1284">
        <v>90</v>
      </c>
      <c r="J1284">
        <v>50</v>
      </c>
      <c r="K1284" t="s">
        <v>16</v>
      </c>
    </row>
    <row r="1285" spans="1:11" x14ac:dyDescent="0.25">
      <c r="A1285" t="s">
        <v>323</v>
      </c>
      <c r="B1285" t="s">
        <v>680</v>
      </c>
      <c r="C1285" t="s">
        <v>21</v>
      </c>
      <c r="D1285">
        <v>5</v>
      </c>
      <c r="E1285">
        <v>4</v>
      </c>
      <c r="F1285">
        <v>6</v>
      </c>
      <c r="G1285">
        <v>80</v>
      </c>
      <c r="H1285" t="s">
        <v>614</v>
      </c>
      <c r="I1285">
        <v>40</v>
      </c>
      <c r="J1285">
        <v>30</v>
      </c>
      <c r="K1285" t="s">
        <v>19</v>
      </c>
    </row>
    <row r="1286" spans="1:11" x14ac:dyDescent="0.25">
      <c r="A1286" t="s">
        <v>127</v>
      </c>
      <c r="B1286" t="s">
        <v>486</v>
      </c>
      <c r="C1286" t="s">
        <v>38</v>
      </c>
      <c r="D1286">
        <v>6.5</v>
      </c>
      <c r="E1286" t="s">
        <v>490</v>
      </c>
      <c r="F1286">
        <v>4</v>
      </c>
      <c r="G1286">
        <v>100</v>
      </c>
      <c r="H1286">
        <v>80</v>
      </c>
      <c r="I1286">
        <v>50</v>
      </c>
      <c r="J1286">
        <v>10</v>
      </c>
      <c r="K1286" t="s">
        <v>26</v>
      </c>
    </row>
    <row r="1287" spans="1:11" x14ac:dyDescent="0.25">
      <c r="A1287" t="s">
        <v>806</v>
      </c>
      <c r="B1287" t="s">
        <v>603</v>
      </c>
      <c r="C1287" t="s">
        <v>13</v>
      </c>
      <c r="D1287">
        <v>7</v>
      </c>
      <c r="E1287">
        <v>5.5</v>
      </c>
      <c r="F1287">
        <v>8</v>
      </c>
      <c r="G1287" t="s">
        <v>482</v>
      </c>
      <c r="H1287">
        <v>70</v>
      </c>
      <c r="I1287">
        <v>90</v>
      </c>
      <c r="J1287" t="s">
        <v>647</v>
      </c>
      <c r="K1287" t="s">
        <v>14</v>
      </c>
    </row>
    <row r="1288" spans="1:11" x14ac:dyDescent="0.25">
      <c r="A1288" t="s">
        <v>15</v>
      </c>
      <c r="B1288" t="s">
        <v>691</v>
      </c>
      <c r="C1288" t="s">
        <v>38</v>
      </c>
      <c r="D1288">
        <v>10</v>
      </c>
      <c r="E1288">
        <v>6.5</v>
      </c>
      <c r="F1288">
        <v>9</v>
      </c>
      <c r="G1288">
        <v>70</v>
      </c>
      <c r="H1288">
        <v>90</v>
      </c>
      <c r="I1288">
        <v>60</v>
      </c>
      <c r="J1288">
        <v>20</v>
      </c>
      <c r="K1288" t="s">
        <v>14</v>
      </c>
    </row>
    <row r="1289" spans="1:11" x14ac:dyDescent="0.25">
      <c r="A1289" t="s">
        <v>408</v>
      </c>
      <c r="B1289" t="s">
        <v>426</v>
      </c>
      <c r="C1289" t="s">
        <v>34</v>
      </c>
      <c r="D1289">
        <v>8</v>
      </c>
      <c r="E1289">
        <v>5</v>
      </c>
      <c r="F1289">
        <v>9</v>
      </c>
      <c r="G1289">
        <v>90</v>
      </c>
      <c r="H1289">
        <v>85</v>
      </c>
      <c r="I1289">
        <v>40</v>
      </c>
      <c r="J1289">
        <v>20</v>
      </c>
      <c r="K1289" t="s">
        <v>30</v>
      </c>
    </row>
    <row r="1290" spans="1:11" x14ac:dyDescent="0.25">
      <c r="A1290" t="s">
        <v>254</v>
      </c>
      <c r="B1290" t="s">
        <v>649</v>
      </c>
      <c r="C1290" t="s">
        <v>13</v>
      </c>
      <c r="D1290">
        <v>9.5</v>
      </c>
      <c r="E1290" t="s">
        <v>448</v>
      </c>
      <c r="F1290">
        <v>6</v>
      </c>
      <c r="G1290" t="s">
        <v>505</v>
      </c>
      <c r="H1290">
        <v>95</v>
      </c>
      <c r="I1290" t="s">
        <v>543</v>
      </c>
      <c r="J1290" t="s">
        <v>645</v>
      </c>
      <c r="K1290" t="s">
        <v>526</v>
      </c>
    </row>
    <row r="1291" spans="1:11" x14ac:dyDescent="0.25">
      <c r="A1291" t="s">
        <v>42</v>
      </c>
      <c r="B1291" t="s">
        <v>672</v>
      </c>
      <c r="C1291" t="s">
        <v>13</v>
      </c>
      <c r="D1291">
        <v>8.5</v>
      </c>
      <c r="E1291" t="s">
        <v>748</v>
      </c>
      <c r="F1291">
        <v>1</v>
      </c>
      <c r="G1291">
        <v>80</v>
      </c>
      <c r="H1291">
        <v>70</v>
      </c>
      <c r="I1291">
        <v>10</v>
      </c>
      <c r="J1291">
        <v>40</v>
      </c>
      <c r="K1291" t="s">
        <v>19</v>
      </c>
    </row>
    <row r="1292" spans="1:11" x14ac:dyDescent="0.25">
      <c r="A1292" t="s">
        <v>91</v>
      </c>
      <c r="B1292" t="s">
        <v>733</v>
      </c>
      <c r="C1292" t="s">
        <v>18</v>
      </c>
      <c r="D1292">
        <v>5.5</v>
      </c>
      <c r="E1292">
        <v>5</v>
      </c>
      <c r="F1292">
        <v>9</v>
      </c>
      <c r="G1292" t="s">
        <v>500</v>
      </c>
      <c r="H1292">
        <v>95</v>
      </c>
      <c r="I1292">
        <v>40</v>
      </c>
      <c r="J1292">
        <v>60</v>
      </c>
      <c r="K1292" t="s">
        <v>16</v>
      </c>
    </row>
    <row r="1293" spans="1:11" x14ac:dyDescent="0.25">
      <c r="A1293" t="s">
        <v>255</v>
      </c>
      <c r="B1293" t="s">
        <v>622</v>
      </c>
      <c r="C1293" t="s">
        <v>28</v>
      </c>
      <c r="D1293">
        <v>5.5</v>
      </c>
      <c r="E1293">
        <v>5</v>
      </c>
      <c r="F1293">
        <v>3</v>
      </c>
      <c r="G1293">
        <v>50</v>
      </c>
      <c r="H1293">
        <v>90</v>
      </c>
      <c r="I1293" t="s">
        <v>646</v>
      </c>
      <c r="J1293" t="s">
        <v>626</v>
      </c>
      <c r="K1293" t="s">
        <v>16</v>
      </c>
    </row>
    <row r="1294" spans="1:11" x14ac:dyDescent="0.25">
      <c r="A1294" t="s">
        <v>53</v>
      </c>
      <c r="B1294" t="s">
        <v>536</v>
      </c>
      <c r="C1294" t="s">
        <v>36</v>
      </c>
      <c r="D1294" t="s">
        <v>489</v>
      </c>
      <c r="E1294">
        <v>4.5</v>
      </c>
      <c r="F1294">
        <v>4</v>
      </c>
      <c r="G1294">
        <v>70</v>
      </c>
      <c r="H1294" t="s">
        <v>643</v>
      </c>
      <c r="I1294">
        <v>70</v>
      </c>
      <c r="J1294">
        <v>50</v>
      </c>
      <c r="K1294" t="s">
        <v>26</v>
      </c>
    </row>
    <row r="1295" spans="1:11" x14ac:dyDescent="0.25">
      <c r="A1295" t="s">
        <v>409</v>
      </c>
      <c r="B1295" t="s">
        <v>439</v>
      </c>
      <c r="C1295" t="s">
        <v>23</v>
      </c>
      <c r="D1295">
        <v>4</v>
      </c>
      <c r="E1295">
        <v>4</v>
      </c>
      <c r="F1295">
        <v>8</v>
      </c>
      <c r="G1295">
        <v>80</v>
      </c>
      <c r="H1295">
        <v>70</v>
      </c>
      <c r="I1295">
        <v>80</v>
      </c>
      <c r="J1295">
        <v>40</v>
      </c>
      <c r="K1295" t="s">
        <v>30</v>
      </c>
    </row>
    <row r="1296" spans="1:11" x14ac:dyDescent="0.25">
      <c r="A1296" t="s">
        <v>288</v>
      </c>
      <c r="B1296" t="s">
        <v>627</v>
      </c>
      <c r="C1296" t="s">
        <v>38</v>
      </c>
      <c r="D1296">
        <v>7</v>
      </c>
      <c r="E1296">
        <v>4.5</v>
      </c>
      <c r="F1296">
        <v>4</v>
      </c>
      <c r="G1296">
        <v>80</v>
      </c>
      <c r="H1296">
        <v>90</v>
      </c>
      <c r="I1296">
        <v>20</v>
      </c>
      <c r="J1296">
        <v>20</v>
      </c>
      <c r="K1296" t="s">
        <v>26</v>
      </c>
    </row>
    <row r="1297" spans="1:11" x14ac:dyDescent="0.25">
      <c r="A1297" t="s">
        <v>204</v>
      </c>
      <c r="B1297" t="s">
        <v>559</v>
      </c>
      <c r="C1297" t="s">
        <v>38</v>
      </c>
      <c r="D1297" t="s">
        <v>445</v>
      </c>
      <c r="E1297">
        <v>4.5</v>
      </c>
      <c r="F1297">
        <v>10</v>
      </c>
      <c r="G1297">
        <v>100</v>
      </c>
      <c r="H1297">
        <v>80</v>
      </c>
      <c r="I1297">
        <v>70</v>
      </c>
      <c r="J1297">
        <v>40</v>
      </c>
      <c r="K1297" t="s">
        <v>26</v>
      </c>
    </row>
    <row r="1298" spans="1:11" x14ac:dyDescent="0.25">
      <c r="A1298" t="s">
        <v>65</v>
      </c>
      <c r="B1298" t="s">
        <v>630</v>
      </c>
      <c r="C1298" t="s">
        <v>13</v>
      </c>
      <c r="D1298">
        <v>7.5</v>
      </c>
      <c r="E1298">
        <v>6</v>
      </c>
      <c r="F1298">
        <v>9</v>
      </c>
      <c r="G1298">
        <v>80</v>
      </c>
      <c r="H1298">
        <v>70</v>
      </c>
      <c r="I1298">
        <v>10</v>
      </c>
      <c r="J1298">
        <v>70</v>
      </c>
      <c r="K1298" t="s">
        <v>475</v>
      </c>
    </row>
    <row r="1299" spans="1:11" x14ac:dyDescent="0.25">
      <c r="A1299" t="s">
        <v>88</v>
      </c>
      <c r="B1299" t="s">
        <v>439</v>
      </c>
      <c r="C1299" t="s">
        <v>477</v>
      </c>
      <c r="D1299">
        <v>6.5</v>
      </c>
      <c r="E1299">
        <v>5</v>
      </c>
      <c r="F1299">
        <v>2</v>
      </c>
      <c r="G1299">
        <v>100</v>
      </c>
      <c r="H1299">
        <v>80</v>
      </c>
      <c r="I1299">
        <v>40</v>
      </c>
      <c r="J1299" t="s">
        <v>589</v>
      </c>
      <c r="K1299" t="s">
        <v>30</v>
      </c>
    </row>
    <row r="1300" spans="1:11" x14ac:dyDescent="0.25">
      <c r="A1300" t="s">
        <v>284</v>
      </c>
      <c r="B1300" t="s">
        <v>681</v>
      </c>
      <c r="C1300" t="s">
        <v>23</v>
      </c>
      <c r="D1300">
        <v>9.5</v>
      </c>
      <c r="E1300">
        <v>9</v>
      </c>
      <c r="F1300">
        <v>6</v>
      </c>
      <c r="G1300" t="s">
        <v>505</v>
      </c>
      <c r="H1300">
        <v>100</v>
      </c>
      <c r="I1300">
        <v>40</v>
      </c>
      <c r="J1300">
        <v>30</v>
      </c>
      <c r="K1300" t="s">
        <v>16</v>
      </c>
    </row>
    <row r="1301" spans="1:11" x14ac:dyDescent="0.25">
      <c r="A1301" t="s">
        <v>40</v>
      </c>
      <c r="B1301" t="s">
        <v>779</v>
      </c>
      <c r="C1301" t="s">
        <v>13</v>
      </c>
      <c r="D1301">
        <v>5</v>
      </c>
      <c r="E1301">
        <v>4</v>
      </c>
      <c r="F1301">
        <v>8</v>
      </c>
      <c r="G1301">
        <v>50</v>
      </c>
      <c r="H1301" t="s">
        <v>563</v>
      </c>
      <c r="I1301">
        <v>40</v>
      </c>
      <c r="J1301">
        <v>50</v>
      </c>
      <c r="K1301" t="s">
        <v>19</v>
      </c>
    </row>
    <row r="1302" spans="1:11" x14ac:dyDescent="0.25">
      <c r="A1302" t="s">
        <v>94</v>
      </c>
      <c r="B1302" t="s">
        <v>610</v>
      </c>
      <c r="C1302" t="s">
        <v>18</v>
      </c>
      <c r="D1302">
        <v>5</v>
      </c>
      <c r="E1302">
        <v>4</v>
      </c>
      <c r="F1302">
        <v>9</v>
      </c>
      <c r="G1302">
        <v>100</v>
      </c>
      <c r="H1302">
        <v>100</v>
      </c>
      <c r="I1302">
        <v>30</v>
      </c>
      <c r="J1302">
        <v>60</v>
      </c>
      <c r="K1302" t="s">
        <v>14</v>
      </c>
    </row>
    <row r="1303" spans="1:11" x14ac:dyDescent="0.25">
      <c r="A1303" t="s">
        <v>161</v>
      </c>
      <c r="B1303" t="s">
        <v>592</v>
      </c>
      <c r="C1303" t="s">
        <v>23</v>
      </c>
      <c r="D1303">
        <v>5.5</v>
      </c>
      <c r="E1303">
        <v>5</v>
      </c>
      <c r="F1303">
        <v>7</v>
      </c>
      <c r="G1303">
        <v>70</v>
      </c>
      <c r="H1303">
        <v>100</v>
      </c>
      <c r="I1303">
        <v>50</v>
      </c>
      <c r="J1303" t="s">
        <v>647</v>
      </c>
      <c r="K1303" t="s">
        <v>14</v>
      </c>
    </row>
    <row r="1304" spans="1:11" x14ac:dyDescent="0.25">
      <c r="A1304" t="s">
        <v>43</v>
      </c>
      <c r="B1304" t="s">
        <v>428</v>
      </c>
      <c r="C1304" t="s">
        <v>18</v>
      </c>
      <c r="D1304">
        <v>7.5</v>
      </c>
      <c r="E1304">
        <v>4</v>
      </c>
      <c r="F1304" t="s">
        <v>617</v>
      </c>
      <c r="G1304">
        <v>50</v>
      </c>
      <c r="H1304">
        <v>90</v>
      </c>
      <c r="I1304">
        <v>70</v>
      </c>
      <c r="J1304">
        <v>90</v>
      </c>
      <c r="K1304" t="s">
        <v>26</v>
      </c>
    </row>
    <row r="1305" spans="1:11" x14ac:dyDescent="0.25">
      <c r="A1305" t="s">
        <v>88</v>
      </c>
      <c r="B1305" t="s">
        <v>696</v>
      </c>
      <c r="C1305" t="s">
        <v>21</v>
      </c>
      <c r="D1305">
        <v>6.5</v>
      </c>
      <c r="E1305">
        <v>4.5</v>
      </c>
      <c r="F1305">
        <v>2</v>
      </c>
      <c r="G1305">
        <v>50</v>
      </c>
      <c r="H1305">
        <v>70</v>
      </c>
      <c r="I1305" t="s">
        <v>556</v>
      </c>
      <c r="J1305">
        <v>80</v>
      </c>
      <c r="K1305" t="s">
        <v>30</v>
      </c>
    </row>
    <row r="1306" spans="1:11" x14ac:dyDescent="0.25">
      <c r="A1306" t="s">
        <v>296</v>
      </c>
      <c r="B1306" t="s">
        <v>602</v>
      </c>
      <c r="C1306" t="s">
        <v>28</v>
      </c>
      <c r="D1306">
        <v>10</v>
      </c>
      <c r="E1306">
        <v>9</v>
      </c>
      <c r="F1306">
        <v>1</v>
      </c>
      <c r="G1306">
        <v>80</v>
      </c>
      <c r="H1306">
        <v>85</v>
      </c>
      <c r="I1306">
        <v>50</v>
      </c>
      <c r="J1306">
        <v>30</v>
      </c>
      <c r="K1306" t="s">
        <v>19</v>
      </c>
    </row>
    <row r="1307" spans="1:11" x14ac:dyDescent="0.25">
      <c r="A1307" t="s">
        <v>330</v>
      </c>
      <c r="B1307" t="s">
        <v>460</v>
      </c>
      <c r="C1307" t="s">
        <v>542</v>
      </c>
      <c r="D1307" t="s">
        <v>760</v>
      </c>
      <c r="E1307">
        <v>4.5</v>
      </c>
      <c r="F1307">
        <v>8</v>
      </c>
      <c r="G1307">
        <v>100</v>
      </c>
      <c r="H1307">
        <v>100</v>
      </c>
      <c r="I1307">
        <v>40</v>
      </c>
      <c r="J1307">
        <v>30</v>
      </c>
      <c r="K1307" t="s">
        <v>26</v>
      </c>
    </row>
    <row r="1308" spans="1:11" x14ac:dyDescent="0.25">
      <c r="A1308" t="s">
        <v>319</v>
      </c>
      <c r="B1308" t="s">
        <v>784</v>
      </c>
      <c r="C1308" t="s">
        <v>452</v>
      </c>
      <c r="D1308">
        <v>9</v>
      </c>
      <c r="E1308">
        <v>4.5</v>
      </c>
      <c r="F1308" t="s">
        <v>619</v>
      </c>
      <c r="G1308">
        <v>80</v>
      </c>
      <c r="H1308">
        <v>80</v>
      </c>
      <c r="I1308">
        <v>20</v>
      </c>
      <c r="J1308">
        <v>40</v>
      </c>
      <c r="K1308" t="s">
        <v>26</v>
      </c>
    </row>
    <row r="1309" spans="1:11" x14ac:dyDescent="0.25">
      <c r="A1309" t="s">
        <v>410</v>
      </c>
      <c r="B1309" t="s">
        <v>459</v>
      </c>
      <c r="C1309" t="s">
        <v>28</v>
      </c>
      <c r="D1309">
        <v>6</v>
      </c>
      <c r="E1309">
        <v>5</v>
      </c>
      <c r="F1309">
        <v>8</v>
      </c>
      <c r="G1309" t="s">
        <v>482</v>
      </c>
      <c r="H1309">
        <v>90</v>
      </c>
      <c r="I1309">
        <v>90</v>
      </c>
      <c r="J1309" t="s">
        <v>721</v>
      </c>
      <c r="K1309" t="s">
        <v>26</v>
      </c>
    </row>
    <row r="1310" spans="1:11" x14ac:dyDescent="0.25">
      <c r="A1310" t="s">
        <v>352</v>
      </c>
      <c r="B1310" t="s">
        <v>455</v>
      </c>
      <c r="C1310" t="s">
        <v>18</v>
      </c>
      <c r="D1310">
        <v>9</v>
      </c>
      <c r="E1310">
        <v>5</v>
      </c>
      <c r="F1310">
        <v>10</v>
      </c>
      <c r="G1310">
        <v>50</v>
      </c>
      <c r="H1310">
        <v>95</v>
      </c>
      <c r="I1310">
        <v>70</v>
      </c>
      <c r="J1310">
        <v>10</v>
      </c>
      <c r="K1310" t="s">
        <v>26</v>
      </c>
    </row>
    <row r="1311" spans="1:11" x14ac:dyDescent="0.25">
      <c r="A1311" t="s">
        <v>302</v>
      </c>
      <c r="B1311" t="s">
        <v>807</v>
      </c>
      <c r="C1311" t="s">
        <v>636</v>
      </c>
      <c r="D1311">
        <v>9</v>
      </c>
      <c r="E1311">
        <v>4</v>
      </c>
      <c r="F1311">
        <v>4</v>
      </c>
      <c r="G1311" t="s">
        <v>528</v>
      </c>
      <c r="H1311" t="s">
        <v>519</v>
      </c>
      <c r="I1311">
        <v>10</v>
      </c>
      <c r="J1311" t="s">
        <v>556</v>
      </c>
      <c r="K1311" t="s">
        <v>30</v>
      </c>
    </row>
    <row r="1312" spans="1:11" x14ac:dyDescent="0.25">
      <c r="A1312" t="s">
        <v>255</v>
      </c>
      <c r="B1312" t="s">
        <v>582</v>
      </c>
      <c r="C1312" t="s">
        <v>769</v>
      </c>
      <c r="D1312">
        <v>8.5</v>
      </c>
      <c r="E1312" t="s">
        <v>609</v>
      </c>
      <c r="F1312">
        <v>8</v>
      </c>
      <c r="G1312">
        <v>80</v>
      </c>
      <c r="H1312">
        <v>90</v>
      </c>
      <c r="I1312">
        <v>50</v>
      </c>
      <c r="J1312">
        <v>90</v>
      </c>
      <c r="K1312" t="s">
        <v>526</v>
      </c>
    </row>
    <row r="1313" spans="1:11" x14ac:dyDescent="0.25">
      <c r="A1313" t="s">
        <v>258</v>
      </c>
      <c r="B1313" t="s">
        <v>692</v>
      </c>
      <c r="C1313" t="s">
        <v>21</v>
      </c>
      <c r="D1313">
        <v>9</v>
      </c>
      <c r="E1313">
        <v>8</v>
      </c>
      <c r="F1313">
        <v>6</v>
      </c>
      <c r="G1313">
        <v>60</v>
      </c>
      <c r="H1313">
        <v>80</v>
      </c>
      <c r="I1313" t="s">
        <v>435</v>
      </c>
      <c r="J1313">
        <v>80</v>
      </c>
      <c r="K1313" t="s">
        <v>508</v>
      </c>
    </row>
    <row r="1314" spans="1:11" x14ac:dyDescent="0.25">
      <c r="A1314" t="s">
        <v>808</v>
      </c>
      <c r="B1314" t="s">
        <v>658</v>
      </c>
      <c r="C1314" t="s">
        <v>18</v>
      </c>
      <c r="D1314">
        <v>9</v>
      </c>
      <c r="E1314">
        <v>6.5</v>
      </c>
      <c r="F1314" t="s">
        <v>714</v>
      </c>
      <c r="H1314">
        <v>100</v>
      </c>
      <c r="I1314">
        <v>60</v>
      </c>
      <c r="J1314">
        <v>70</v>
      </c>
      <c r="K1314" t="s">
        <v>14</v>
      </c>
    </row>
    <row r="1315" spans="1:11" x14ac:dyDescent="0.25">
      <c r="A1315" t="s">
        <v>391</v>
      </c>
      <c r="B1315" t="s">
        <v>436</v>
      </c>
      <c r="C1315" t="s">
        <v>21</v>
      </c>
      <c r="D1315">
        <v>7.5</v>
      </c>
      <c r="E1315">
        <v>4.5</v>
      </c>
      <c r="F1315">
        <v>2</v>
      </c>
      <c r="G1315">
        <v>100</v>
      </c>
      <c r="H1315" t="s">
        <v>528</v>
      </c>
      <c r="I1315">
        <v>30</v>
      </c>
      <c r="J1315">
        <v>60</v>
      </c>
      <c r="K1315" t="s">
        <v>639</v>
      </c>
    </row>
    <row r="1316" spans="1:11" x14ac:dyDescent="0.25">
      <c r="A1316" t="s">
        <v>136</v>
      </c>
      <c r="B1316" t="s">
        <v>555</v>
      </c>
      <c r="C1316" t="s">
        <v>28</v>
      </c>
      <c r="D1316">
        <v>4.5</v>
      </c>
      <c r="E1316">
        <v>4</v>
      </c>
      <c r="F1316">
        <v>7</v>
      </c>
      <c r="G1316">
        <v>60</v>
      </c>
      <c r="H1316">
        <v>75</v>
      </c>
      <c r="I1316">
        <v>40</v>
      </c>
      <c r="J1316" t="s">
        <v>676</v>
      </c>
      <c r="K1316" t="s">
        <v>26</v>
      </c>
    </row>
    <row r="1317" spans="1:11" x14ac:dyDescent="0.25">
      <c r="A1317" t="s">
        <v>372</v>
      </c>
      <c r="B1317" t="s">
        <v>607</v>
      </c>
      <c r="C1317" t="s">
        <v>36</v>
      </c>
      <c r="D1317">
        <v>10</v>
      </c>
      <c r="E1317">
        <v>5</v>
      </c>
      <c r="F1317">
        <v>10</v>
      </c>
      <c r="G1317">
        <v>90</v>
      </c>
      <c r="H1317">
        <v>70</v>
      </c>
      <c r="I1317">
        <v>90</v>
      </c>
      <c r="J1317">
        <v>60</v>
      </c>
      <c r="K1317" t="s">
        <v>470</v>
      </c>
    </row>
    <row r="1318" spans="1:11" x14ac:dyDescent="0.25">
      <c r="A1318" t="s">
        <v>371</v>
      </c>
      <c r="B1318" t="s">
        <v>522</v>
      </c>
      <c r="C1318" t="s">
        <v>13</v>
      </c>
      <c r="D1318">
        <v>5</v>
      </c>
      <c r="E1318">
        <v>4.5</v>
      </c>
      <c r="F1318">
        <v>3</v>
      </c>
      <c r="G1318">
        <v>100</v>
      </c>
      <c r="H1318">
        <v>75</v>
      </c>
      <c r="I1318">
        <v>40</v>
      </c>
      <c r="J1318">
        <v>30</v>
      </c>
      <c r="K1318" t="s">
        <v>16</v>
      </c>
    </row>
    <row r="1319" spans="1:11" x14ac:dyDescent="0.25">
      <c r="A1319" t="s">
        <v>377</v>
      </c>
      <c r="B1319" t="s">
        <v>692</v>
      </c>
      <c r="C1319" t="s">
        <v>18</v>
      </c>
      <c r="D1319">
        <v>4</v>
      </c>
      <c r="E1319">
        <v>4</v>
      </c>
      <c r="F1319">
        <v>5</v>
      </c>
      <c r="G1319">
        <v>90</v>
      </c>
      <c r="H1319">
        <v>85</v>
      </c>
      <c r="I1319">
        <v>80</v>
      </c>
      <c r="J1319">
        <v>80</v>
      </c>
      <c r="K1319" t="s">
        <v>19</v>
      </c>
    </row>
    <row r="1320" spans="1:11" x14ac:dyDescent="0.25">
      <c r="A1320" t="s">
        <v>379</v>
      </c>
      <c r="B1320" t="s">
        <v>665</v>
      </c>
      <c r="C1320" t="s">
        <v>38</v>
      </c>
      <c r="D1320">
        <v>4</v>
      </c>
      <c r="E1320" t="s">
        <v>598</v>
      </c>
      <c r="F1320">
        <v>5</v>
      </c>
      <c r="G1320">
        <v>90</v>
      </c>
      <c r="H1320">
        <v>95</v>
      </c>
      <c r="I1320" t="s">
        <v>547</v>
      </c>
      <c r="J1320">
        <v>40</v>
      </c>
      <c r="K1320" t="s">
        <v>16</v>
      </c>
    </row>
    <row r="1321" spans="1:11" x14ac:dyDescent="0.25">
      <c r="A1321" t="s">
        <v>381</v>
      </c>
      <c r="B1321" t="s">
        <v>603</v>
      </c>
      <c r="C1321" t="s">
        <v>36</v>
      </c>
      <c r="D1321">
        <v>5</v>
      </c>
      <c r="E1321">
        <v>4</v>
      </c>
      <c r="F1321">
        <v>8</v>
      </c>
      <c r="G1321">
        <v>60</v>
      </c>
      <c r="H1321" t="s">
        <v>776</v>
      </c>
      <c r="I1321">
        <v>30</v>
      </c>
      <c r="J1321" t="s">
        <v>606</v>
      </c>
      <c r="K1321" t="s">
        <v>30</v>
      </c>
    </row>
    <row r="1322" spans="1:11" x14ac:dyDescent="0.25">
      <c r="A1322" t="s">
        <v>293</v>
      </c>
      <c r="B1322" t="s">
        <v>706</v>
      </c>
      <c r="C1322" t="s">
        <v>542</v>
      </c>
      <c r="D1322">
        <v>4.5</v>
      </c>
      <c r="E1322">
        <v>4</v>
      </c>
      <c r="F1322">
        <v>5</v>
      </c>
      <c r="G1322">
        <v>80</v>
      </c>
      <c r="H1322">
        <v>70</v>
      </c>
      <c r="I1322">
        <v>30</v>
      </c>
      <c r="J1322">
        <v>40</v>
      </c>
      <c r="K1322" t="s">
        <v>30</v>
      </c>
    </row>
    <row r="1323" spans="1:11" x14ac:dyDescent="0.25">
      <c r="A1323" t="s">
        <v>193</v>
      </c>
      <c r="B1323" t="s">
        <v>809</v>
      </c>
      <c r="C1323" t="s">
        <v>440</v>
      </c>
      <c r="D1323">
        <v>10</v>
      </c>
      <c r="E1323">
        <v>6.5</v>
      </c>
      <c r="F1323">
        <v>1</v>
      </c>
      <c r="G1323">
        <v>50</v>
      </c>
      <c r="H1323" t="s">
        <v>687</v>
      </c>
      <c r="I1323">
        <v>50</v>
      </c>
      <c r="J1323" t="s">
        <v>464</v>
      </c>
      <c r="K1323" t="s">
        <v>14</v>
      </c>
    </row>
    <row r="1324" spans="1:11" x14ac:dyDescent="0.25">
      <c r="A1324" t="s">
        <v>74</v>
      </c>
      <c r="B1324" t="s">
        <v>763</v>
      </c>
      <c r="C1324" t="s">
        <v>28</v>
      </c>
      <c r="D1324" t="s">
        <v>569</v>
      </c>
      <c r="E1324">
        <v>6</v>
      </c>
      <c r="F1324">
        <v>2</v>
      </c>
      <c r="G1324">
        <v>100</v>
      </c>
      <c r="H1324">
        <v>90</v>
      </c>
      <c r="I1324">
        <v>80</v>
      </c>
      <c r="J1324" t="s">
        <v>626</v>
      </c>
      <c r="K1324" t="s">
        <v>14</v>
      </c>
    </row>
    <row r="1325" spans="1:11" x14ac:dyDescent="0.25">
      <c r="A1325" t="s">
        <v>351</v>
      </c>
      <c r="B1325" t="s">
        <v>660</v>
      </c>
      <c r="C1325" t="s">
        <v>34</v>
      </c>
      <c r="D1325" t="s">
        <v>586</v>
      </c>
      <c r="E1325">
        <v>7</v>
      </c>
      <c r="F1325" t="s">
        <v>664</v>
      </c>
      <c r="G1325">
        <v>100</v>
      </c>
      <c r="H1325">
        <v>85</v>
      </c>
      <c r="I1325">
        <v>70</v>
      </c>
      <c r="J1325">
        <v>30</v>
      </c>
      <c r="K1325" t="s">
        <v>526</v>
      </c>
    </row>
    <row r="1326" spans="1:11" x14ac:dyDescent="0.25">
      <c r="A1326" t="s">
        <v>69</v>
      </c>
      <c r="B1326" t="s">
        <v>510</v>
      </c>
      <c r="C1326" t="s">
        <v>23</v>
      </c>
      <c r="D1326">
        <v>4.5</v>
      </c>
      <c r="E1326">
        <v>4</v>
      </c>
      <c r="F1326">
        <v>10</v>
      </c>
      <c r="G1326">
        <v>70</v>
      </c>
      <c r="H1326">
        <v>75</v>
      </c>
      <c r="I1326">
        <v>80</v>
      </c>
      <c r="J1326">
        <v>70</v>
      </c>
      <c r="K1326" t="s">
        <v>30</v>
      </c>
    </row>
    <row r="1327" spans="1:11" x14ac:dyDescent="0.25">
      <c r="A1327" t="s">
        <v>337</v>
      </c>
      <c r="B1327" t="s">
        <v>491</v>
      </c>
      <c r="C1327" t="s">
        <v>724</v>
      </c>
      <c r="D1327">
        <v>10</v>
      </c>
      <c r="E1327">
        <v>6</v>
      </c>
      <c r="F1327">
        <v>5</v>
      </c>
      <c r="G1327">
        <v>100</v>
      </c>
      <c r="H1327">
        <v>90</v>
      </c>
      <c r="I1327">
        <v>60</v>
      </c>
      <c r="J1327" t="s">
        <v>468</v>
      </c>
      <c r="K1327" t="s">
        <v>19</v>
      </c>
    </row>
    <row r="1328" spans="1:11" x14ac:dyDescent="0.25">
      <c r="A1328" t="s">
        <v>159</v>
      </c>
      <c r="B1328" t="s">
        <v>810</v>
      </c>
      <c r="C1328" t="s">
        <v>21</v>
      </c>
      <c r="D1328">
        <v>4.5</v>
      </c>
      <c r="E1328">
        <v>4.5</v>
      </c>
      <c r="F1328">
        <v>4</v>
      </c>
      <c r="G1328">
        <v>80</v>
      </c>
      <c r="H1328" t="s">
        <v>688</v>
      </c>
      <c r="I1328">
        <v>70</v>
      </c>
      <c r="J1328" t="s">
        <v>761</v>
      </c>
      <c r="K1328" t="s">
        <v>14</v>
      </c>
    </row>
    <row r="1329" spans="1:11" x14ac:dyDescent="0.25">
      <c r="A1329" t="s">
        <v>162</v>
      </c>
      <c r="B1329" t="s">
        <v>540</v>
      </c>
      <c r="C1329" t="s">
        <v>38</v>
      </c>
      <c r="D1329">
        <v>8.5</v>
      </c>
      <c r="E1329">
        <v>7</v>
      </c>
      <c r="F1329">
        <v>10</v>
      </c>
      <c r="G1329">
        <v>100</v>
      </c>
      <c r="H1329">
        <v>85</v>
      </c>
      <c r="I1329" t="s">
        <v>593</v>
      </c>
      <c r="J1329">
        <v>20</v>
      </c>
      <c r="K1329" t="s">
        <v>508</v>
      </c>
    </row>
    <row r="1330" spans="1:11" x14ac:dyDescent="0.25">
      <c r="A1330" t="s">
        <v>331</v>
      </c>
      <c r="B1330" t="s">
        <v>658</v>
      </c>
      <c r="C1330" t="s">
        <v>28</v>
      </c>
      <c r="D1330">
        <v>4.5</v>
      </c>
      <c r="E1330">
        <v>4</v>
      </c>
      <c r="F1330">
        <v>6</v>
      </c>
      <c r="G1330">
        <v>100</v>
      </c>
      <c r="H1330">
        <v>95</v>
      </c>
      <c r="I1330" t="s">
        <v>446</v>
      </c>
      <c r="J1330">
        <v>70</v>
      </c>
      <c r="K1330" t="s">
        <v>511</v>
      </c>
    </row>
    <row r="1331" spans="1:11" x14ac:dyDescent="0.25">
      <c r="A1331" t="s">
        <v>216</v>
      </c>
      <c r="B1331" t="s">
        <v>627</v>
      </c>
      <c r="C1331" t="s">
        <v>18</v>
      </c>
      <c r="D1331">
        <v>7.5</v>
      </c>
      <c r="E1331">
        <v>4</v>
      </c>
      <c r="F1331">
        <v>7</v>
      </c>
      <c r="G1331">
        <v>100</v>
      </c>
      <c r="H1331">
        <v>100</v>
      </c>
      <c r="I1331">
        <v>70</v>
      </c>
      <c r="J1331">
        <v>10</v>
      </c>
      <c r="K1331" t="s">
        <v>526</v>
      </c>
    </row>
    <row r="1332" spans="1:11" x14ac:dyDescent="0.25">
      <c r="A1332" t="s">
        <v>393</v>
      </c>
      <c r="B1332" t="s">
        <v>752</v>
      </c>
      <c r="C1332" t="s">
        <v>758</v>
      </c>
      <c r="D1332">
        <v>6.5</v>
      </c>
      <c r="E1332">
        <v>4</v>
      </c>
      <c r="F1332">
        <v>5</v>
      </c>
      <c r="G1332">
        <v>50</v>
      </c>
      <c r="H1332">
        <v>95</v>
      </c>
      <c r="I1332">
        <v>80</v>
      </c>
      <c r="J1332">
        <v>50</v>
      </c>
      <c r="K1332" t="s">
        <v>19</v>
      </c>
    </row>
    <row r="1333" spans="1:11" x14ac:dyDescent="0.25">
      <c r="A1333" t="s">
        <v>353</v>
      </c>
      <c r="B1333" t="s">
        <v>701</v>
      </c>
      <c r="C1333" t="s">
        <v>28</v>
      </c>
      <c r="D1333">
        <v>6</v>
      </c>
      <c r="E1333">
        <v>5.5</v>
      </c>
      <c r="F1333">
        <v>1</v>
      </c>
      <c r="G1333">
        <v>80</v>
      </c>
      <c r="H1333">
        <v>95</v>
      </c>
      <c r="I1333">
        <v>50</v>
      </c>
      <c r="J1333">
        <v>30</v>
      </c>
      <c r="K1333" t="s">
        <v>26</v>
      </c>
    </row>
    <row r="1334" spans="1:11" x14ac:dyDescent="0.25">
      <c r="A1334" t="s">
        <v>257</v>
      </c>
      <c r="B1334" t="s">
        <v>672</v>
      </c>
      <c r="C1334" t="s">
        <v>529</v>
      </c>
      <c r="D1334">
        <v>10</v>
      </c>
      <c r="E1334">
        <v>6.5</v>
      </c>
      <c r="F1334">
        <v>3</v>
      </c>
      <c r="G1334">
        <v>50</v>
      </c>
      <c r="H1334">
        <v>80</v>
      </c>
      <c r="I1334" t="s">
        <v>647</v>
      </c>
      <c r="J1334">
        <v>90</v>
      </c>
      <c r="K1334" t="s">
        <v>26</v>
      </c>
    </row>
    <row r="1335" spans="1:11" x14ac:dyDescent="0.25">
      <c r="A1335" t="s">
        <v>385</v>
      </c>
      <c r="B1335" t="s">
        <v>583</v>
      </c>
      <c r="C1335" t="s">
        <v>553</v>
      </c>
      <c r="D1335">
        <v>9.5</v>
      </c>
      <c r="E1335">
        <v>4.5</v>
      </c>
      <c r="F1335">
        <v>7</v>
      </c>
      <c r="G1335">
        <v>90</v>
      </c>
      <c r="H1335">
        <v>85</v>
      </c>
      <c r="I1335">
        <v>30</v>
      </c>
      <c r="J1335">
        <v>70</v>
      </c>
      <c r="K1335" t="s">
        <v>26</v>
      </c>
    </row>
    <row r="1336" spans="1:11" x14ac:dyDescent="0.25">
      <c r="A1336" t="s">
        <v>144</v>
      </c>
      <c r="B1336" t="s">
        <v>730</v>
      </c>
      <c r="C1336" t="s">
        <v>36</v>
      </c>
      <c r="D1336">
        <v>6.5</v>
      </c>
      <c r="E1336">
        <v>5</v>
      </c>
      <c r="F1336">
        <v>8</v>
      </c>
      <c r="G1336">
        <v>60</v>
      </c>
      <c r="H1336">
        <v>75</v>
      </c>
      <c r="I1336">
        <v>60</v>
      </c>
      <c r="J1336" t="s">
        <v>676</v>
      </c>
      <c r="K1336" t="s">
        <v>14</v>
      </c>
    </row>
    <row r="1337" spans="1:11" x14ac:dyDescent="0.25">
      <c r="A1337" t="s">
        <v>142</v>
      </c>
      <c r="B1337" t="s">
        <v>512</v>
      </c>
      <c r="C1337" t="s">
        <v>769</v>
      </c>
      <c r="D1337">
        <v>8</v>
      </c>
      <c r="E1337">
        <v>8</v>
      </c>
      <c r="F1337">
        <v>5</v>
      </c>
      <c r="G1337">
        <v>90</v>
      </c>
      <c r="H1337">
        <v>90</v>
      </c>
      <c r="I1337">
        <v>30</v>
      </c>
      <c r="J1337">
        <v>70</v>
      </c>
      <c r="K1337" t="s">
        <v>16</v>
      </c>
    </row>
    <row r="1338" spans="1:11" x14ac:dyDescent="0.25">
      <c r="A1338" t="s">
        <v>387</v>
      </c>
      <c r="B1338" t="s">
        <v>695</v>
      </c>
      <c r="C1338" t="s">
        <v>18</v>
      </c>
      <c r="D1338">
        <v>4.5</v>
      </c>
      <c r="E1338">
        <v>4.5</v>
      </c>
      <c r="F1338" t="s">
        <v>664</v>
      </c>
      <c r="G1338">
        <v>100</v>
      </c>
      <c r="H1338">
        <v>80</v>
      </c>
      <c r="I1338">
        <v>90</v>
      </c>
      <c r="J1338" t="s">
        <v>647</v>
      </c>
      <c r="K1338" t="s">
        <v>30</v>
      </c>
    </row>
    <row r="1339" spans="1:11" x14ac:dyDescent="0.25">
      <c r="A1339" t="s">
        <v>209</v>
      </c>
      <c r="B1339" t="s">
        <v>491</v>
      </c>
      <c r="C1339" t="s">
        <v>36</v>
      </c>
      <c r="D1339">
        <v>9.5</v>
      </c>
      <c r="E1339" t="s">
        <v>524</v>
      </c>
      <c r="F1339">
        <v>10</v>
      </c>
      <c r="G1339">
        <v>50</v>
      </c>
      <c r="H1339">
        <v>80</v>
      </c>
      <c r="I1339">
        <v>40</v>
      </c>
      <c r="J1339">
        <v>80</v>
      </c>
      <c r="K1339" t="s">
        <v>14</v>
      </c>
    </row>
    <row r="1340" spans="1:11" x14ac:dyDescent="0.25">
      <c r="A1340" t="s">
        <v>263</v>
      </c>
      <c r="B1340" t="s">
        <v>501</v>
      </c>
      <c r="C1340" t="s">
        <v>21</v>
      </c>
      <c r="D1340" t="s">
        <v>711</v>
      </c>
      <c r="E1340">
        <v>6</v>
      </c>
      <c r="F1340">
        <v>1</v>
      </c>
      <c r="G1340">
        <v>60</v>
      </c>
      <c r="H1340">
        <v>100</v>
      </c>
      <c r="I1340">
        <v>40</v>
      </c>
      <c r="J1340">
        <v>40</v>
      </c>
      <c r="K1340" t="s">
        <v>26</v>
      </c>
    </row>
    <row r="1341" spans="1:11" x14ac:dyDescent="0.25">
      <c r="A1341" t="s">
        <v>216</v>
      </c>
      <c r="B1341" t="s">
        <v>659</v>
      </c>
      <c r="C1341" t="s">
        <v>36</v>
      </c>
      <c r="D1341">
        <v>5</v>
      </c>
      <c r="E1341">
        <v>4</v>
      </c>
      <c r="F1341">
        <v>5</v>
      </c>
      <c r="G1341">
        <v>50</v>
      </c>
      <c r="H1341">
        <v>100</v>
      </c>
      <c r="I1341">
        <v>80</v>
      </c>
      <c r="J1341">
        <v>80</v>
      </c>
      <c r="K1341" t="s">
        <v>30</v>
      </c>
    </row>
    <row r="1342" spans="1:11" x14ac:dyDescent="0.25">
      <c r="A1342" t="s">
        <v>101</v>
      </c>
      <c r="B1342" t="s">
        <v>557</v>
      </c>
      <c r="C1342" t="s">
        <v>28</v>
      </c>
      <c r="D1342">
        <v>8</v>
      </c>
      <c r="E1342">
        <v>7</v>
      </c>
      <c r="F1342">
        <v>10</v>
      </c>
      <c r="G1342" t="s">
        <v>500</v>
      </c>
      <c r="H1342">
        <v>80</v>
      </c>
      <c r="I1342">
        <v>60</v>
      </c>
      <c r="J1342">
        <v>50</v>
      </c>
      <c r="K1342" t="s">
        <v>30</v>
      </c>
    </row>
    <row r="1343" spans="1:11" x14ac:dyDescent="0.25">
      <c r="A1343" t="s">
        <v>348</v>
      </c>
      <c r="B1343" t="s">
        <v>483</v>
      </c>
      <c r="C1343" t="s">
        <v>18</v>
      </c>
      <c r="D1343">
        <v>6.5</v>
      </c>
      <c r="E1343">
        <v>6</v>
      </c>
      <c r="F1343">
        <v>6</v>
      </c>
      <c r="G1343">
        <v>100</v>
      </c>
      <c r="H1343">
        <v>75</v>
      </c>
      <c r="I1343">
        <v>60</v>
      </c>
      <c r="J1343">
        <v>40</v>
      </c>
      <c r="K1343" t="s">
        <v>16</v>
      </c>
    </row>
    <row r="1344" spans="1:11" x14ac:dyDescent="0.25">
      <c r="A1344" t="s">
        <v>407</v>
      </c>
      <c r="B1344" t="s">
        <v>691</v>
      </c>
      <c r="C1344" t="s">
        <v>36</v>
      </c>
      <c r="D1344">
        <v>9.5</v>
      </c>
      <c r="E1344">
        <v>7.5</v>
      </c>
      <c r="F1344" t="s">
        <v>578</v>
      </c>
      <c r="G1344">
        <v>50</v>
      </c>
      <c r="H1344">
        <v>100</v>
      </c>
      <c r="I1344">
        <v>40</v>
      </c>
      <c r="J1344">
        <v>60</v>
      </c>
      <c r="K1344" t="s">
        <v>487</v>
      </c>
    </row>
    <row r="1345" spans="1:11" x14ac:dyDescent="0.25">
      <c r="A1345" t="s">
        <v>254</v>
      </c>
      <c r="B1345" t="s">
        <v>444</v>
      </c>
      <c r="C1345" t="s">
        <v>23</v>
      </c>
      <c r="D1345">
        <v>8.5</v>
      </c>
      <c r="E1345">
        <v>4</v>
      </c>
      <c r="F1345">
        <v>8</v>
      </c>
      <c r="G1345">
        <v>80</v>
      </c>
      <c r="H1345">
        <v>85</v>
      </c>
      <c r="I1345">
        <v>70</v>
      </c>
      <c r="J1345">
        <v>20</v>
      </c>
      <c r="K1345" t="s">
        <v>26</v>
      </c>
    </row>
    <row r="1346" spans="1:11" x14ac:dyDescent="0.25">
      <c r="A1346" t="s">
        <v>287</v>
      </c>
      <c r="B1346" t="s">
        <v>673</v>
      </c>
      <c r="C1346" t="s">
        <v>34</v>
      </c>
      <c r="D1346" t="s">
        <v>693</v>
      </c>
      <c r="E1346">
        <v>4</v>
      </c>
      <c r="F1346">
        <v>6</v>
      </c>
      <c r="G1346">
        <v>100</v>
      </c>
      <c r="H1346">
        <v>75</v>
      </c>
      <c r="I1346">
        <v>20</v>
      </c>
      <c r="J1346">
        <v>60</v>
      </c>
      <c r="K1346" t="s">
        <v>14</v>
      </c>
    </row>
    <row r="1347" spans="1:11" x14ac:dyDescent="0.25">
      <c r="A1347" t="s">
        <v>306</v>
      </c>
      <c r="B1347" t="s">
        <v>451</v>
      </c>
      <c r="C1347" t="s">
        <v>21</v>
      </c>
      <c r="D1347" t="s">
        <v>760</v>
      </c>
      <c r="E1347">
        <v>4</v>
      </c>
      <c r="F1347">
        <v>10</v>
      </c>
      <c r="G1347">
        <v>80</v>
      </c>
      <c r="H1347">
        <v>95</v>
      </c>
      <c r="I1347">
        <v>30</v>
      </c>
      <c r="J1347">
        <v>70</v>
      </c>
      <c r="K1347" t="s">
        <v>475</v>
      </c>
    </row>
    <row r="1348" spans="1:11" x14ac:dyDescent="0.25">
      <c r="A1348" t="s">
        <v>811</v>
      </c>
      <c r="B1348" t="s">
        <v>471</v>
      </c>
      <c r="C1348" t="s">
        <v>28</v>
      </c>
      <c r="D1348">
        <v>9.5</v>
      </c>
      <c r="E1348">
        <v>9</v>
      </c>
      <c r="F1348">
        <v>5</v>
      </c>
      <c r="G1348" t="s">
        <v>782</v>
      </c>
      <c r="H1348" t="s">
        <v>687</v>
      </c>
      <c r="I1348">
        <v>90</v>
      </c>
      <c r="J1348">
        <v>70</v>
      </c>
      <c r="K1348" t="s">
        <v>26</v>
      </c>
    </row>
    <row r="1349" spans="1:11" x14ac:dyDescent="0.25">
      <c r="A1349" t="s">
        <v>299</v>
      </c>
      <c r="B1349" t="s">
        <v>585</v>
      </c>
      <c r="C1349" t="s">
        <v>18</v>
      </c>
      <c r="D1349">
        <v>4</v>
      </c>
      <c r="E1349">
        <v>4</v>
      </c>
      <c r="F1349">
        <v>10</v>
      </c>
      <c r="G1349">
        <v>50</v>
      </c>
      <c r="H1349">
        <v>90</v>
      </c>
      <c r="I1349">
        <v>20</v>
      </c>
      <c r="J1349">
        <v>90</v>
      </c>
      <c r="K1349" t="s">
        <v>30</v>
      </c>
    </row>
    <row r="1350" spans="1:11" x14ac:dyDescent="0.25">
      <c r="A1350" t="s">
        <v>155</v>
      </c>
      <c r="B1350" t="s">
        <v>554</v>
      </c>
      <c r="C1350" t="s">
        <v>38</v>
      </c>
      <c r="D1350">
        <v>5.5</v>
      </c>
      <c r="E1350">
        <v>4.5</v>
      </c>
      <c r="F1350">
        <v>3</v>
      </c>
      <c r="G1350" t="s">
        <v>605</v>
      </c>
      <c r="H1350" t="s">
        <v>776</v>
      </c>
      <c r="I1350">
        <v>20</v>
      </c>
      <c r="J1350" t="s">
        <v>647</v>
      </c>
      <c r="K1350" t="s">
        <v>14</v>
      </c>
    </row>
    <row r="1351" spans="1:11" x14ac:dyDescent="0.25">
      <c r="A1351" t="s">
        <v>250</v>
      </c>
      <c r="B1351" t="s">
        <v>634</v>
      </c>
      <c r="C1351" t="s">
        <v>18</v>
      </c>
      <c r="D1351">
        <v>9.5</v>
      </c>
      <c r="E1351">
        <v>9</v>
      </c>
      <c r="F1351">
        <v>7</v>
      </c>
      <c r="G1351">
        <v>80</v>
      </c>
      <c r="H1351">
        <v>95</v>
      </c>
      <c r="I1351">
        <v>80</v>
      </c>
      <c r="J1351">
        <v>30</v>
      </c>
      <c r="K1351" t="s">
        <v>19</v>
      </c>
    </row>
    <row r="1352" spans="1:11" x14ac:dyDescent="0.25">
      <c r="A1352" t="s">
        <v>407</v>
      </c>
      <c r="B1352" t="s">
        <v>512</v>
      </c>
      <c r="C1352" t="s">
        <v>474</v>
      </c>
      <c r="D1352">
        <v>6.5</v>
      </c>
      <c r="E1352">
        <v>4.5</v>
      </c>
      <c r="F1352">
        <v>7</v>
      </c>
      <c r="G1352" t="s">
        <v>519</v>
      </c>
      <c r="H1352">
        <v>70</v>
      </c>
      <c r="I1352">
        <v>30</v>
      </c>
      <c r="J1352" t="s">
        <v>547</v>
      </c>
      <c r="K1352" t="s">
        <v>443</v>
      </c>
    </row>
    <row r="1353" spans="1:11" x14ac:dyDescent="0.25">
      <c r="A1353" t="s">
        <v>127</v>
      </c>
      <c r="B1353" t="s">
        <v>706</v>
      </c>
      <c r="C1353" t="s">
        <v>23</v>
      </c>
      <c r="D1353">
        <v>9</v>
      </c>
      <c r="E1353">
        <v>9</v>
      </c>
      <c r="F1353">
        <v>2</v>
      </c>
      <c r="G1353">
        <v>80</v>
      </c>
      <c r="H1353">
        <v>100</v>
      </c>
      <c r="I1353" t="s">
        <v>525</v>
      </c>
      <c r="J1353">
        <v>90</v>
      </c>
      <c r="K1353" t="s">
        <v>639</v>
      </c>
    </row>
    <row r="1354" spans="1:11" x14ac:dyDescent="0.25">
      <c r="A1354" t="s">
        <v>114</v>
      </c>
      <c r="B1354" t="s">
        <v>476</v>
      </c>
      <c r="C1354" t="s">
        <v>724</v>
      </c>
      <c r="D1354">
        <v>8</v>
      </c>
      <c r="E1354">
        <v>4</v>
      </c>
      <c r="F1354">
        <v>6</v>
      </c>
      <c r="G1354">
        <v>60</v>
      </c>
      <c r="H1354">
        <v>70</v>
      </c>
      <c r="I1354">
        <v>90</v>
      </c>
      <c r="J1354">
        <v>10</v>
      </c>
      <c r="K1354" t="s">
        <v>14</v>
      </c>
    </row>
    <row r="1355" spans="1:11" x14ac:dyDescent="0.25">
      <c r="A1355" t="s">
        <v>332</v>
      </c>
      <c r="B1355" t="s">
        <v>456</v>
      </c>
      <c r="C1355" t="s">
        <v>36</v>
      </c>
      <c r="D1355">
        <v>4</v>
      </c>
      <c r="E1355">
        <v>4</v>
      </c>
      <c r="F1355">
        <v>2</v>
      </c>
      <c r="G1355">
        <v>60</v>
      </c>
      <c r="H1355">
        <v>95</v>
      </c>
      <c r="I1355">
        <v>80</v>
      </c>
      <c r="J1355" t="s">
        <v>712</v>
      </c>
      <c r="K1355" t="s">
        <v>16</v>
      </c>
    </row>
    <row r="1356" spans="1:11" x14ac:dyDescent="0.25">
      <c r="A1356" t="s">
        <v>63</v>
      </c>
      <c r="B1356" t="s">
        <v>658</v>
      </c>
      <c r="C1356" t="s">
        <v>542</v>
      </c>
      <c r="D1356">
        <v>9</v>
      </c>
      <c r="E1356">
        <v>5</v>
      </c>
      <c r="F1356" t="s">
        <v>646</v>
      </c>
      <c r="G1356">
        <v>90</v>
      </c>
      <c r="H1356" t="s">
        <v>771</v>
      </c>
      <c r="I1356">
        <v>80</v>
      </c>
      <c r="J1356" t="s">
        <v>712</v>
      </c>
      <c r="K1356" t="s">
        <v>16</v>
      </c>
    </row>
    <row r="1357" spans="1:11" x14ac:dyDescent="0.25">
      <c r="A1357" t="s">
        <v>340</v>
      </c>
      <c r="B1357" t="s">
        <v>428</v>
      </c>
      <c r="C1357" t="s">
        <v>28</v>
      </c>
      <c r="D1357">
        <v>8.5</v>
      </c>
      <c r="E1357">
        <v>4</v>
      </c>
      <c r="F1357">
        <v>9</v>
      </c>
      <c r="G1357">
        <v>50</v>
      </c>
      <c r="H1357">
        <v>100</v>
      </c>
      <c r="I1357">
        <v>50</v>
      </c>
      <c r="J1357">
        <v>50</v>
      </c>
      <c r="K1357" t="s">
        <v>475</v>
      </c>
    </row>
    <row r="1358" spans="1:11" x14ac:dyDescent="0.25">
      <c r="A1358" t="s">
        <v>411</v>
      </c>
      <c r="B1358" t="s">
        <v>546</v>
      </c>
      <c r="C1358" t="s">
        <v>13</v>
      </c>
      <c r="D1358">
        <v>8.5</v>
      </c>
      <c r="E1358">
        <v>8</v>
      </c>
      <c r="F1358">
        <v>3</v>
      </c>
      <c r="G1358">
        <v>80</v>
      </c>
      <c r="H1358">
        <v>75</v>
      </c>
      <c r="I1358">
        <v>30</v>
      </c>
      <c r="J1358">
        <v>60</v>
      </c>
      <c r="K1358" t="s">
        <v>30</v>
      </c>
    </row>
    <row r="1359" spans="1:11" x14ac:dyDescent="0.25">
      <c r="A1359" t="s">
        <v>208</v>
      </c>
      <c r="B1359" t="s">
        <v>735</v>
      </c>
      <c r="C1359" t="s">
        <v>36</v>
      </c>
      <c r="D1359">
        <v>9</v>
      </c>
      <c r="E1359">
        <v>8</v>
      </c>
      <c r="F1359">
        <v>2</v>
      </c>
      <c r="G1359">
        <v>60</v>
      </c>
      <c r="H1359">
        <v>80</v>
      </c>
      <c r="I1359">
        <v>30</v>
      </c>
      <c r="J1359" t="s">
        <v>449</v>
      </c>
      <c r="K1359" t="s">
        <v>30</v>
      </c>
    </row>
    <row r="1360" spans="1:11" x14ac:dyDescent="0.25">
      <c r="A1360" t="s">
        <v>250</v>
      </c>
      <c r="B1360" t="s">
        <v>660</v>
      </c>
      <c r="C1360" t="s">
        <v>28</v>
      </c>
      <c r="D1360">
        <v>6.5</v>
      </c>
      <c r="E1360">
        <v>4</v>
      </c>
      <c r="F1360">
        <v>8</v>
      </c>
      <c r="G1360">
        <v>100</v>
      </c>
      <c r="H1360">
        <v>100</v>
      </c>
      <c r="I1360">
        <v>20</v>
      </c>
      <c r="J1360">
        <v>90</v>
      </c>
      <c r="K1360" t="s">
        <v>14</v>
      </c>
    </row>
    <row r="1361" spans="1:11" x14ac:dyDescent="0.25">
      <c r="A1361" t="s">
        <v>372</v>
      </c>
      <c r="B1361" t="s">
        <v>623</v>
      </c>
      <c r="C1361" t="s">
        <v>18</v>
      </c>
      <c r="D1361">
        <v>8.5</v>
      </c>
      <c r="E1361">
        <v>8</v>
      </c>
      <c r="F1361">
        <v>9</v>
      </c>
      <c r="G1361">
        <v>90</v>
      </c>
      <c r="H1361">
        <v>95</v>
      </c>
      <c r="I1361">
        <v>40</v>
      </c>
      <c r="J1361">
        <v>50</v>
      </c>
      <c r="K1361" t="s">
        <v>19</v>
      </c>
    </row>
    <row r="1362" spans="1:11" x14ac:dyDescent="0.25">
      <c r="A1362" t="s">
        <v>208</v>
      </c>
      <c r="B1362" t="s">
        <v>518</v>
      </c>
      <c r="C1362" t="s">
        <v>38</v>
      </c>
      <c r="D1362">
        <v>6</v>
      </c>
      <c r="E1362" t="s">
        <v>600</v>
      </c>
      <c r="F1362">
        <v>7</v>
      </c>
      <c r="G1362">
        <v>80</v>
      </c>
      <c r="H1362">
        <v>70</v>
      </c>
      <c r="I1362">
        <v>80</v>
      </c>
      <c r="J1362">
        <v>10</v>
      </c>
      <c r="K1362" t="s">
        <v>30</v>
      </c>
    </row>
    <row r="1363" spans="1:11" x14ac:dyDescent="0.25">
      <c r="A1363" t="s">
        <v>412</v>
      </c>
      <c r="B1363" t="s">
        <v>812</v>
      </c>
      <c r="C1363" t="s">
        <v>36</v>
      </c>
      <c r="D1363">
        <v>7.5</v>
      </c>
      <c r="E1363">
        <v>7</v>
      </c>
      <c r="F1363">
        <v>5</v>
      </c>
      <c r="G1363">
        <v>70</v>
      </c>
      <c r="H1363" t="s">
        <v>500</v>
      </c>
      <c r="I1363">
        <v>10</v>
      </c>
      <c r="J1363">
        <v>90</v>
      </c>
      <c r="K1363" t="s">
        <v>470</v>
      </c>
    </row>
    <row r="1364" spans="1:11" x14ac:dyDescent="0.25">
      <c r="A1364" t="s">
        <v>230</v>
      </c>
      <c r="B1364" t="s">
        <v>456</v>
      </c>
      <c r="C1364" t="s">
        <v>732</v>
      </c>
      <c r="D1364">
        <v>8.5</v>
      </c>
      <c r="E1364">
        <v>8.5</v>
      </c>
      <c r="F1364">
        <v>9</v>
      </c>
      <c r="G1364">
        <v>100</v>
      </c>
      <c r="H1364">
        <v>80</v>
      </c>
      <c r="I1364">
        <v>10</v>
      </c>
      <c r="J1364">
        <v>90</v>
      </c>
      <c r="K1364" t="s">
        <v>14</v>
      </c>
    </row>
    <row r="1365" spans="1:11" x14ac:dyDescent="0.25">
      <c r="A1365" t="s">
        <v>342</v>
      </c>
      <c r="B1365" t="s">
        <v>527</v>
      </c>
      <c r="C1365" t="s">
        <v>18</v>
      </c>
      <c r="D1365">
        <v>5.5</v>
      </c>
      <c r="E1365">
        <v>5</v>
      </c>
      <c r="F1365">
        <v>9</v>
      </c>
      <c r="G1365">
        <v>100</v>
      </c>
      <c r="H1365">
        <v>100</v>
      </c>
      <c r="I1365">
        <v>70</v>
      </c>
      <c r="J1365">
        <v>90</v>
      </c>
      <c r="K1365" t="s">
        <v>16</v>
      </c>
    </row>
    <row r="1366" spans="1:11" x14ac:dyDescent="0.25">
      <c r="A1366" t="s">
        <v>271</v>
      </c>
      <c r="B1366" t="s">
        <v>541</v>
      </c>
      <c r="C1366" t="s">
        <v>474</v>
      </c>
      <c r="D1366">
        <v>9</v>
      </c>
      <c r="E1366">
        <v>4</v>
      </c>
      <c r="F1366" t="s">
        <v>466</v>
      </c>
      <c r="G1366">
        <v>80</v>
      </c>
      <c r="H1366">
        <v>75</v>
      </c>
      <c r="I1366">
        <v>40</v>
      </c>
      <c r="J1366">
        <v>60</v>
      </c>
      <c r="K1366" t="s">
        <v>14</v>
      </c>
    </row>
    <row r="1367" spans="1:11" x14ac:dyDescent="0.25">
      <c r="A1367" t="s">
        <v>338</v>
      </c>
      <c r="B1367" t="s">
        <v>485</v>
      </c>
      <c r="C1367" t="s">
        <v>36</v>
      </c>
      <c r="D1367">
        <v>8.5</v>
      </c>
      <c r="E1367">
        <v>8.5</v>
      </c>
      <c r="F1367">
        <v>1</v>
      </c>
      <c r="G1367">
        <v>80</v>
      </c>
      <c r="H1367">
        <v>75</v>
      </c>
      <c r="I1367">
        <v>20</v>
      </c>
      <c r="J1367">
        <v>50</v>
      </c>
      <c r="K1367" t="s">
        <v>14</v>
      </c>
    </row>
    <row r="1368" spans="1:11" x14ac:dyDescent="0.25">
      <c r="A1368" t="s">
        <v>327</v>
      </c>
      <c r="B1368" t="s">
        <v>601</v>
      </c>
      <c r="C1368" t="s">
        <v>36</v>
      </c>
      <c r="D1368">
        <v>5</v>
      </c>
      <c r="E1368">
        <v>4.5</v>
      </c>
      <c r="F1368">
        <v>4</v>
      </c>
      <c r="G1368">
        <v>80</v>
      </c>
      <c r="H1368">
        <v>70</v>
      </c>
      <c r="I1368">
        <v>30</v>
      </c>
      <c r="J1368">
        <v>30</v>
      </c>
      <c r="K1368" t="s">
        <v>16</v>
      </c>
    </row>
    <row r="1369" spans="1:11" x14ac:dyDescent="0.25">
      <c r="A1369" t="s">
        <v>358</v>
      </c>
      <c r="B1369" t="s">
        <v>460</v>
      </c>
      <c r="C1369" t="s">
        <v>23</v>
      </c>
      <c r="D1369">
        <v>6</v>
      </c>
      <c r="E1369">
        <v>5.5</v>
      </c>
      <c r="F1369">
        <v>10</v>
      </c>
      <c r="G1369" t="s">
        <v>500</v>
      </c>
      <c r="H1369">
        <v>80</v>
      </c>
      <c r="I1369">
        <v>40</v>
      </c>
      <c r="J1369">
        <v>50</v>
      </c>
      <c r="K1369" t="s">
        <v>30</v>
      </c>
    </row>
    <row r="1370" spans="1:11" x14ac:dyDescent="0.25">
      <c r="A1370" t="s">
        <v>104</v>
      </c>
      <c r="B1370" t="s">
        <v>603</v>
      </c>
      <c r="C1370" t="s">
        <v>21</v>
      </c>
      <c r="D1370">
        <v>7</v>
      </c>
      <c r="E1370">
        <v>5</v>
      </c>
      <c r="F1370">
        <v>4</v>
      </c>
      <c r="G1370">
        <v>80</v>
      </c>
      <c r="H1370">
        <v>80</v>
      </c>
      <c r="I1370">
        <v>10</v>
      </c>
      <c r="J1370">
        <v>70</v>
      </c>
      <c r="K1370" t="s">
        <v>639</v>
      </c>
    </row>
    <row r="1371" spans="1:11" x14ac:dyDescent="0.25">
      <c r="A1371" t="s">
        <v>40</v>
      </c>
      <c r="B1371" t="s">
        <v>763</v>
      </c>
      <c r="C1371" t="s">
        <v>18</v>
      </c>
      <c r="D1371">
        <v>9.5</v>
      </c>
      <c r="E1371">
        <v>5.5</v>
      </c>
      <c r="F1371">
        <v>2</v>
      </c>
      <c r="G1371">
        <v>50</v>
      </c>
      <c r="H1371">
        <v>70</v>
      </c>
      <c r="I1371">
        <v>30</v>
      </c>
      <c r="J1371">
        <v>80</v>
      </c>
      <c r="K1371" t="s">
        <v>14</v>
      </c>
    </row>
    <row r="1372" spans="1:11" x14ac:dyDescent="0.25">
      <c r="A1372" t="s">
        <v>22</v>
      </c>
      <c r="B1372" t="s">
        <v>536</v>
      </c>
      <c r="C1372" t="s">
        <v>34</v>
      </c>
      <c r="D1372">
        <v>5</v>
      </c>
      <c r="E1372">
        <v>5</v>
      </c>
      <c r="F1372" t="s">
        <v>765</v>
      </c>
      <c r="G1372" t="s">
        <v>605</v>
      </c>
      <c r="H1372">
        <v>95</v>
      </c>
      <c r="I1372">
        <v>70</v>
      </c>
      <c r="J1372">
        <v>50</v>
      </c>
      <c r="K1372" t="s">
        <v>16</v>
      </c>
    </row>
    <row r="1373" spans="1:11" x14ac:dyDescent="0.25">
      <c r="A1373" t="s">
        <v>406</v>
      </c>
      <c r="B1373" t="s">
        <v>768</v>
      </c>
      <c r="C1373" t="s">
        <v>437</v>
      </c>
      <c r="D1373">
        <v>6</v>
      </c>
      <c r="E1373">
        <v>4</v>
      </c>
      <c r="F1373">
        <v>2</v>
      </c>
      <c r="G1373" t="s">
        <v>505</v>
      </c>
      <c r="H1373">
        <v>70</v>
      </c>
      <c r="I1373">
        <v>90</v>
      </c>
      <c r="J1373">
        <v>80</v>
      </c>
      <c r="K1373" t="s">
        <v>26</v>
      </c>
    </row>
    <row r="1374" spans="1:11" x14ac:dyDescent="0.25">
      <c r="A1374" t="s">
        <v>175</v>
      </c>
      <c r="B1374" t="s">
        <v>625</v>
      </c>
      <c r="C1374" t="s">
        <v>38</v>
      </c>
      <c r="D1374">
        <v>7.5</v>
      </c>
      <c r="E1374">
        <v>7.5</v>
      </c>
      <c r="F1374" t="s">
        <v>492</v>
      </c>
      <c r="G1374">
        <v>60</v>
      </c>
      <c r="H1374" t="s">
        <v>563</v>
      </c>
      <c r="I1374">
        <v>70</v>
      </c>
      <c r="J1374" t="s">
        <v>712</v>
      </c>
      <c r="K1374" t="s">
        <v>14</v>
      </c>
    </row>
    <row r="1375" spans="1:11" x14ac:dyDescent="0.25">
      <c r="A1375" t="s">
        <v>171</v>
      </c>
      <c r="B1375" t="s">
        <v>644</v>
      </c>
      <c r="C1375" t="s">
        <v>36</v>
      </c>
      <c r="D1375">
        <v>8.5</v>
      </c>
      <c r="E1375" t="s">
        <v>577</v>
      </c>
      <c r="F1375">
        <v>8</v>
      </c>
      <c r="G1375">
        <v>60</v>
      </c>
      <c r="H1375" t="s">
        <v>652</v>
      </c>
      <c r="I1375">
        <v>10</v>
      </c>
      <c r="J1375">
        <v>90</v>
      </c>
      <c r="K1375" t="s">
        <v>26</v>
      </c>
    </row>
    <row r="1376" spans="1:11" x14ac:dyDescent="0.25">
      <c r="A1376" t="s">
        <v>173</v>
      </c>
      <c r="B1376" t="s">
        <v>717</v>
      </c>
      <c r="C1376" t="s">
        <v>23</v>
      </c>
      <c r="D1376">
        <v>4</v>
      </c>
      <c r="E1376">
        <v>4</v>
      </c>
      <c r="F1376">
        <v>3</v>
      </c>
      <c r="G1376">
        <v>70</v>
      </c>
      <c r="H1376">
        <v>75</v>
      </c>
      <c r="I1376" t="s">
        <v>647</v>
      </c>
      <c r="J1376">
        <v>80</v>
      </c>
      <c r="K1376" t="s">
        <v>26</v>
      </c>
    </row>
    <row r="1377" spans="1:11" x14ac:dyDescent="0.25">
      <c r="A1377" t="s">
        <v>214</v>
      </c>
      <c r="B1377" t="s">
        <v>513</v>
      </c>
      <c r="C1377" t="s">
        <v>23</v>
      </c>
      <c r="D1377">
        <v>5</v>
      </c>
      <c r="E1377">
        <v>4.5</v>
      </c>
      <c r="F1377">
        <v>9</v>
      </c>
      <c r="G1377">
        <v>60</v>
      </c>
      <c r="H1377">
        <v>75</v>
      </c>
      <c r="I1377">
        <v>40</v>
      </c>
      <c r="J1377">
        <v>60</v>
      </c>
      <c r="K1377" t="s">
        <v>30</v>
      </c>
    </row>
    <row r="1378" spans="1:11" x14ac:dyDescent="0.25">
      <c r="A1378" t="s">
        <v>73</v>
      </c>
      <c r="B1378" t="s">
        <v>718</v>
      </c>
      <c r="C1378" t="s">
        <v>502</v>
      </c>
      <c r="D1378">
        <v>5.5</v>
      </c>
      <c r="E1378" t="s">
        <v>478</v>
      </c>
      <c r="F1378">
        <v>9</v>
      </c>
      <c r="G1378">
        <v>60</v>
      </c>
      <c r="H1378">
        <v>90</v>
      </c>
      <c r="I1378">
        <v>60</v>
      </c>
      <c r="J1378">
        <v>10</v>
      </c>
      <c r="K1378" t="s">
        <v>14</v>
      </c>
    </row>
    <row r="1379" spans="1:11" x14ac:dyDescent="0.25">
      <c r="A1379" t="s">
        <v>99</v>
      </c>
      <c r="B1379" t="s">
        <v>779</v>
      </c>
      <c r="C1379" t="s">
        <v>18</v>
      </c>
      <c r="D1379">
        <v>8</v>
      </c>
      <c r="E1379">
        <v>4</v>
      </c>
      <c r="F1379">
        <v>10</v>
      </c>
      <c r="G1379" t="s">
        <v>532</v>
      </c>
      <c r="H1379">
        <v>95</v>
      </c>
      <c r="I1379">
        <v>60</v>
      </c>
      <c r="J1379">
        <v>60</v>
      </c>
      <c r="K1379" t="s">
        <v>487</v>
      </c>
    </row>
    <row r="1380" spans="1:11" x14ac:dyDescent="0.25">
      <c r="A1380" t="s">
        <v>364</v>
      </c>
      <c r="B1380" t="s">
        <v>561</v>
      </c>
      <c r="C1380" t="s">
        <v>23</v>
      </c>
      <c r="D1380">
        <v>5.5</v>
      </c>
      <c r="E1380">
        <v>4</v>
      </c>
      <c r="F1380">
        <v>7</v>
      </c>
      <c r="G1380">
        <v>90</v>
      </c>
      <c r="H1380">
        <v>70</v>
      </c>
      <c r="I1380">
        <v>70</v>
      </c>
      <c r="J1380" t="s">
        <v>521</v>
      </c>
      <c r="K1380" t="s">
        <v>26</v>
      </c>
    </row>
    <row r="1381" spans="1:11" x14ac:dyDescent="0.25">
      <c r="A1381" t="s">
        <v>194</v>
      </c>
      <c r="B1381" t="s">
        <v>713</v>
      </c>
      <c r="C1381" t="s">
        <v>36</v>
      </c>
      <c r="D1381">
        <v>4.5</v>
      </c>
      <c r="E1381">
        <v>4</v>
      </c>
      <c r="F1381">
        <v>8</v>
      </c>
      <c r="G1381">
        <v>100</v>
      </c>
      <c r="H1381">
        <v>85</v>
      </c>
      <c r="I1381" t="s">
        <v>547</v>
      </c>
      <c r="J1381" t="s">
        <v>468</v>
      </c>
      <c r="K1381" t="s">
        <v>30</v>
      </c>
    </row>
    <row r="1382" spans="1:11" x14ac:dyDescent="0.25">
      <c r="A1382" t="s">
        <v>411</v>
      </c>
      <c r="B1382" t="s">
        <v>694</v>
      </c>
      <c r="C1382" t="s">
        <v>28</v>
      </c>
      <c r="D1382">
        <v>8.5</v>
      </c>
      <c r="E1382">
        <v>6</v>
      </c>
      <c r="F1382">
        <v>6</v>
      </c>
      <c r="G1382" t="s">
        <v>552</v>
      </c>
      <c r="H1382">
        <v>85</v>
      </c>
      <c r="I1382">
        <v>30</v>
      </c>
      <c r="J1382">
        <v>80</v>
      </c>
      <c r="K1382" t="s">
        <v>16</v>
      </c>
    </row>
    <row r="1383" spans="1:11" x14ac:dyDescent="0.25">
      <c r="A1383" t="s">
        <v>61</v>
      </c>
      <c r="B1383" t="s">
        <v>562</v>
      </c>
      <c r="C1383" t="s">
        <v>18</v>
      </c>
      <c r="D1383">
        <v>6</v>
      </c>
      <c r="E1383">
        <v>4.5</v>
      </c>
      <c r="F1383">
        <v>7</v>
      </c>
      <c r="G1383">
        <v>60</v>
      </c>
      <c r="H1383">
        <v>80</v>
      </c>
      <c r="I1383">
        <v>10</v>
      </c>
      <c r="J1383">
        <v>70</v>
      </c>
      <c r="K1383" t="s">
        <v>19</v>
      </c>
    </row>
    <row r="1384" spans="1:11" x14ac:dyDescent="0.25">
      <c r="A1384" t="s">
        <v>58</v>
      </c>
      <c r="B1384" t="s">
        <v>486</v>
      </c>
      <c r="C1384" t="s">
        <v>13</v>
      </c>
      <c r="D1384">
        <v>7</v>
      </c>
      <c r="E1384">
        <v>6.5</v>
      </c>
      <c r="F1384">
        <v>9</v>
      </c>
      <c r="G1384">
        <v>80</v>
      </c>
      <c r="H1384">
        <v>75</v>
      </c>
      <c r="I1384">
        <v>60</v>
      </c>
      <c r="J1384">
        <v>40</v>
      </c>
      <c r="K1384" t="s">
        <v>30</v>
      </c>
    </row>
    <row r="1385" spans="1:11" x14ac:dyDescent="0.25">
      <c r="A1385" t="s">
        <v>238</v>
      </c>
      <c r="B1385" t="s">
        <v>486</v>
      </c>
      <c r="C1385" t="s">
        <v>18</v>
      </c>
      <c r="D1385">
        <v>9.5</v>
      </c>
      <c r="E1385">
        <v>7.5</v>
      </c>
      <c r="F1385">
        <v>8</v>
      </c>
      <c r="G1385">
        <v>80</v>
      </c>
      <c r="H1385">
        <v>80</v>
      </c>
      <c r="I1385">
        <v>60</v>
      </c>
      <c r="J1385">
        <v>60</v>
      </c>
      <c r="K1385" t="s">
        <v>30</v>
      </c>
    </row>
    <row r="1386" spans="1:11" x14ac:dyDescent="0.25">
      <c r="A1386" t="s">
        <v>396</v>
      </c>
      <c r="B1386" t="s">
        <v>522</v>
      </c>
      <c r="C1386" t="s">
        <v>13</v>
      </c>
      <c r="D1386">
        <v>5.5</v>
      </c>
      <c r="E1386">
        <v>4.5</v>
      </c>
      <c r="F1386">
        <v>4</v>
      </c>
      <c r="G1386">
        <v>60</v>
      </c>
      <c r="H1386">
        <v>90</v>
      </c>
      <c r="I1386">
        <v>40</v>
      </c>
      <c r="J1386">
        <v>60</v>
      </c>
      <c r="K1386" t="s">
        <v>30</v>
      </c>
    </row>
    <row r="1387" spans="1:11" x14ac:dyDescent="0.25">
      <c r="A1387" t="s">
        <v>128</v>
      </c>
      <c r="B1387" t="s">
        <v>726</v>
      </c>
      <c r="C1387" t="s">
        <v>13</v>
      </c>
      <c r="D1387">
        <v>6</v>
      </c>
      <c r="E1387">
        <v>4.5</v>
      </c>
      <c r="F1387">
        <v>7</v>
      </c>
      <c r="G1387">
        <v>80</v>
      </c>
      <c r="H1387">
        <v>70</v>
      </c>
      <c r="I1387">
        <v>90</v>
      </c>
      <c r="J1387">
        <v>80</v>
      </c>
      <c r="K1387" t="s">
        <v>19</v>
      </c>
    </row>
    <row r="1388" spans="1:11" x14ac:dyDescent="0.25">
      <c r="A1388" t="s">
        <v>399</v>
      </c>
      <c r="B1388" t="s">
        <v>746</v>
      </c>
      <c r="C1388" t="s">
        <v>21</v>
      </c>
      <c r="D1388">
        <v>5.5</v>
      </c>
      <c r="E1388">
        <v>5</v>
      </c>
      <c r="F1388">
        <v>9</v>
      </c>
      <c r="G1388">
        <v>100</v>
      </c>
      <c r="H1388">
        <v>85</v>
      </c>
      <c r="I1388">
        <v>90</v>
      </c>
      <c r="J1388" t="s">
        <v>468</v>
      </c>
      <c r="K1388" t="s">
        <v>639</v>
      </c>
    </row>
    <row r="1389" spans="1:11" x14ac:dyDescent="0.25">
      <c r="A1389" t="s">
        <v>393</v>
      </c>
      <c r="B1389" t="s">
        <v>631</v>
      </c>
      <c r="C1389" t="s">
        <v>36</v>
      </c>
      <c r="D1389">
        <v>5.5</v>
      </c>
      <c r="E1389">
        <v>5.5</v>
      </c>
      <c r="F1389">
        <v>10</v>
      </c>
      <c r="G1389" t="s">
        <v>505</v>
      </c>
      <c r="H1389">
        <v>80</v>
      </c>
      <c r="I1389">
        <v>30</v>
      </c>
      <c r="J1389">
        <v>70</v>
      </c>
      <c r="K1389" t="s">
        <v>16</v>
      </c>
    </row>
    <row r="1390" spans="1:11" x14ac:dyDescent="0.25">
      <c r="A1390" t="s">
        <v>91</v>
      </c>
      <c r="B1390" t="s">
        <v>603</v>
      </c>
      <c r="C1390" t="s">
        <v>732</v>
      </c>
      <c r="D1390">
        <v>6.5</v>
      </c>
      <c r="E1390">
        <v>5.5</v>
      </c>
      <c r="F1390">
        <v>4</v>
      </c>
      <c r="G1390">
        <v>60</v>
      </c>
      <c r="H1390">
        <v>100</v>
      </c>
      <c r="I1390">
        <v>80</v>
      </c>
      <c r="J1390">
        <v>60</v>
      </c>
      <c r="K1390" t="s">
        <v>16</v>
      </c>
    </row>
    <row r="1391" spans="1:11" x14ac:dyDescent="0.25">
      <c r="A1391" t="s">
        <v>370</v>
      </c>
      <c r="B1391" t="s">
        <v>658</v>
      </c>
      <c r="C1391" t="s">
        <v>529</v>
      </c>
      <c r="D1391">
        <v>10</v>
      </c>
      <c r="E1391" t="s">
        <v>545</v>
      </c>
      <c r="F1391">
        <v>2</v>
      </c>
      <c r="G1391">
        <v>50</v>
      </c>
      <c r="I1391">
        <v>10</v>
      </c>
      <c r="J1391">
        <v>60</v>
      </c>
      <c r="K1391" t="s">
        <v>526</v>
      </c>
    </row>
    <row r="1392" spans="1:11" x14ac:dyDescent="0.25">
      <c r="A1392" t="s">
        <v>303</v>
      </c>
      <c r="B1392" t="s">
        <v>746</v>
      </c>
      <c r="C1392" t="s">
        <v>28</v>
      </c>
      <c r="D1392">
        <v>9.5</v>
      </c>
      <c r="E1392">
        <v>5</v>
      </c>
      <c r="F1392">
        <v>4</v>
      </c>
      <c r="G1392">
        <v>50</v>
      </c>
      <c r="H1392">
        <v>80</v>
      </c>
      <c r="I1392">
        <v>60</v>
      </c>
      <c r="J1392">
        <v>80</v>
      </c>
      <c r="K1392" t="s">
        <v>443</v>
      </c>
    </row>
    <row r="1393" spans="1:11" x14ac:dyDescent="0.25">
      <c r="A1393" t="s">
        <v>265</v>
      </c>
      <c r="B1393" t="s">
        <v>567</v>
      </c>
      <c r="C1393" t="s">
        <v>13</v>
      </c>
      <c r="D1393" t="s">
        <v>524</v>
      </c>
      <c r="E1393">
        <v>5</v>
      </c>
      <c r="F1393">
        <v>2</v>
      </c>
      <c r="G1393">
        <v>60</v>
      </c>
      <c r="H1393">
        <v>75</v>
      </c>
      <c r="I1393">
        <v>30</v>
      </c>
      <c r="J1393" t="s">
        <v>468</v>
      </c>
      <c r="K1393" t="s">
        <v>14</v>
      </c>
    </row>
    <row r="1394" spans="1:11" x14ac:dyDescent="0.25">
      <c r="A1394" t="s">
        <v>60</v>
      </c>
      <c r="B1394" t="s">
        <v>629</v>
      </c>
      <c r="C1394" t="s">
        <v>23</v>
      </c>
      <c r="D1394" t="s">
        <v>693</v>
      </c>
      <c r="E1394">
        <v>7.5</v>
      </c>
      <c r="F1394">
        <v>5</v>
      </c>
      <c r="G1394">
        <v>60</v>
      </c>
      <c r="H1394">
        <v>70</v>
      </c>
      <c r="I1394">
        <v>30</v>
      </c>
      <c r="J1394">
        <v>80</v>
      </c>
      <c r="K1394" t="s">
        <v>487</v>
      </c>
    </row>
    <row r="1395" spans="1:11" x14ac:dyDescent="0.25">
      <c r="A1395" t="s">
        <v>210</v>
      </c>
      <c r="B1395" t="s">
        <v>513</v>
      </c>
      <c r="C1395" t="s">
        <v>542</v>
      </c>
      <c r="D1395">
        <v>7.5</v>
      </c>
      <c r="E1395">
        <v>7</v>
      </c>
      <c r="F1395">
        <v>8</v>
      </c>
      <c r="G1395">
        <v>50</v>
      </c>
      <c r="H1395">
        <v>90</v>
      </c>
      <c r="I1395">
        <v>60</v>
      </c>
      <c r="J1395">
        <v>80</v>
      </c>
      <c r="K1395" t="s">
        <v>16</v>
      </c>
    </row>
    <row r="1396" spans="1:11" x14ac:dyDescent="0.25">
      <c r="A1396" t="s">
        <v>208</v>
      </c>
      <c r="B1396" t="s">
        <v>680</v>
      </c>
      <c r="C1396" t="s">
        <v>452</v>
      </c>
      <c r="D1396">
        <v>7.5</v>
      </c>
      <c r="E1396">
        <v>6.5</v>
      </c>
      <c r="F1396">
        <v>6</v>
      </c>
      <c r="G1396">
        <v>70</v>
      </c>
      <c r="H1396">
        <v>70</v>
      </c>
      <c r="I1396">
        <v>30</v>
      </c>
      <c r="J1396" t="s">
        <v>712</v>
      </c>
      <c r="K1396" t="s">
        <v>16</v>
      </c>
    </row>
    <row r="1397" spans="1:11" x14ac:dyDescent="0.25">
      <c r="A1397" t="s">
        <v>370</v>
      </c>
      <c r="B1397" t="s">
        <v>703</v>
      </c>
      <c r="C1397" t="s">
        <v>21</v>
      </c>
      <c r="D1397">
        <v>5</v>
      </c>
      <c r="E1397">
        <v>4</v>
      </c>
      <c r="F1397">
        <v>4</v>
      </c>
      <c r="G1397">
        <v>70</v>
      </c>
      <c r="H1397" t="s">
        <v>552</v>
      </c>
      <c r="I1397">
        <v>20</v>
      </c>
      <c r="J1397">
        <v>60</v>
      </c>
      <c r="K1397" t="s">
        <v>16</v>
      </c>
    </row>
    <row r="1398" spans="1:11" x14ac:dyDescent="0.25">
      <c r="A1398" t="s">
        <v>284</v>
      </c>
      <c r="B1398" t="s">
        <v>539</v>
      </c>
      <c r="C1398" t="s">
        <v>23</v>
      </c>
      <c r="D1398">
        <v>8.5</v>
      </c>
      <c r="E1398">
        <v>7</v>
      </c>
      <c r="F1398">
        <v>3</v>
      </c>
      <c r="G1398">
        <v>70</v>
      </c>
      <c r="H1398">
        <v>75</v>
      </c>
      <c r="I1398">
        <v>90</v>
      </c>
      <c r="J1398">
        <v>50</v>
      </c>
      <c r="K1398" t="s">
        <v>16</v>
      </c>
    </row>
    <row r="1399" spans="1:11" x14ac:dyDescent="0.25">
      <c r="A1399" t="s">
        <v>219</v>
      </c>
      <c r="B1399" t="s">
        <v>717</v>
      </c>
      <c r="C1399" t="s">
        <v>23</v>
      </c>
      <c r="D1399">
        <v>5</v>
      </c>
      <c r="E1399">
        <v>4</v>
      </c>
      <c r="F1399">
        <v>4</v>
      </c>
      <c r="G1399">
        <v>70</v>
      </c>
      <c r="H1399">
        <v>80</v>
      </c>
      <c r="I1399">
        <v>80</v>
      </c>
      <c r="J1399">
        <v>70</v>
      </c>
      <c r="K1399" t="s">
        <v>19</v>
      </c>
    </row>
    <row r="1400" spans="1:11" x14ac:dyDescent="0.25">
      <c r="A1400" t="s">
        <v>351</v>
      </c>
      <c r="B1400" t="s">
        <v>459</v>
      </c>
      <c r="C1400" t="s">
        <v>13</v>
      </c>
      <c r="D1400">
        <v>7.5</v>
      </c>
      <c r="E1400">
        <v>4.5</v>
      </c>
      <c r="F1400" t="s">
        <v>637</v>
      </c>
      <c r="G1400">
        <v>50</v>
      </c>
      <c r="H1400">
        <v>75</v>
      </c>
      <c r="I1400">
        <v>10</v>
      </c>
      <c r="J1400">
        <v>10</v>
      </c>
      <c r="K1400" t="s">
        <v>639</v>
      </c>
    </row>
    <row r="1401" spans="1:11" x14ac:dyDescent="0.25">
      <c r="A1401" t="s">
        <v>277</v>
      </c>
      <c r="B1401" t="s">
        <v>624</v>
      </c>
      <c r="C1401" t="s">
        <v>13</v>
      </c>
      <c r="D1401">
        <v>7</v>
      </c>
      <c r="E1401">
        <v>5.5</v>
      </c>
      <c r="F1401">
        <v>1</v>
      </c>
      <c r="G1401">
        <v>100</v>
      </c>
      <c r="H1401">
        <v>80</v>
      </c>
      <c r="I1401">
        <v>70</v>
      </c>
      <c r="J1401">
        <v>60</v>
      </c>
      <c r="K1401" t="s">
        <v>19</v>
      </c>
    </row>
    <row r="1402" spans="1:11" x14ac:dyDescent="0.25">
      <c r="A1402" t="s">
        <v>179</v>
      </c>
      <c r="B1402" t="s">
        <v>493</v>
      </c>
      <c r="C1402" t="s">
        <v>21</v>
      </c>
      <c r="D1402">
        <v>5</v>
      </c>
      <c r="E1402">
        <v>4.5</v>
      </c>
      <c r="F1402">
        <v>5</v>
      </c>
      <c r="G1402">
        <v>60</v>
      </c>
      <c r="H1402">
        <v>85</v>
      </c>
      <c r="I1402">
        <v>50</v>
      </c>
      <c r="J1402">
        <v>50</v>
      </c>
      <c r="K1402" t="s">
        <v>14</v>
      </c>
    </row>
    <row r="1403" spans="1:11" x14ac:dyDescent="0.25">
      <c r="A1403" t="s">
        <v>256</v>
      </c>
      <c r="B1403" t="s">
        <v>762</v>
      </c>
      <c r="C1403" t="s">
        <v>729</v>
      </c>
      <c r="D1403">
        <v>10</v>
      </c>
      <c r="E1403">
        <v>9</v>
      </c>
      <c r="F1403">
        <v>6</v>
      </c>
      <c r="G1403">
        <v>50</v>
      </c>
      <c r="H1403">
        <v>70</v>
      </c>
      <c r="I1403">
        <v>30</v>
      </c>
      <c r="J1403">
        <v>20</v>
      </c>
      <c r="K1403" t="s">
        <v>26</v>
      </c>
    </row>
    <row r="1404" spans="1:11" x14ac:dyDescent="0.25">
      <c r="A1404" t="s">
        <v>70</v>
      </c>
      <c r="B1404" t="s">
        <v>455</v>
      </c>
      <c r="C1404" t="s">
        <v>28</v>
      </c>
      <c r="D1404">
        <v>4.5</v>
      </c>
      <c r="E1404">
        <v>4</v>
      </c>
      <c r="F1404" t="s">
        <v>646</v>
      </c>
      <c r="G1404">
        <v>50</v>
      </c>
      <c r="H1404">
        <v>100</v>
      </c>
      <c r="I1404">
        <v>20</v>
      </c>
      <c r="J1404" t="s">
        <v>593</v>
      </c>
      <c r="K1404" t="s">
        <v>443</v>
      </c>
    </row>
    <row r="1405" spans="1:11" x14ac:dyDescent="0.25">
      <c r="A1405" t="s">
        <v>386</v>
      </c>
      <c r="B1405" t="s">
        <v>463</v>
      </c>
      <c r="C1405" t="s">
        <v>18</v>
      </c>
      <c r="D1405">
        <v>5</v>
      </c>
      <c r="E1405">
        <v>5</v>
      </c>
      <c r="F1405" t="s">
        <v>754</v>
      </c>
      <c r="H1405">
        <v>100</v>
      </c>
      <c r="I1405">
        <v>20</v>
      </c>
      <c r="J1405">
        <v>20</v>
      </c>
      <c r="K1405" t="s">
        <v>14</v>
      </c>
    </row>
    <row r="1406" spans="1:11" x14ac:dyDescent="0.25">
      <c r="A1406" t="s">
        <v>277</v>
      </c>
      <c r="B1406" t="s">
        <v>628</v>
      </c>
      <c r="C1406" t="s">
        <v>38</v>
      </c>
      <c r="D1406">
        <v>5</v>
      </c>
      <c r="E1406">
        <v>4</v>
      </c>
      <c r="F1406">
        <v>2</v>
      </c>
      <c r="G1406">
        <v>80</v>
      </c>
      <c r="H1406">
        <v>100</v>
      </c>
      <c r="I1406">
        <v>40</v>
      </c>
      <c r="J1406">
        <v>40</v>
      </c>
      <c r="K1406" t="s">
        <v>14</v>
      </c>
    </row>
    <row r="1407" spans="1:11" x14ac:dyDescent="0.25">
      <c r="A1407" t="s">
        <v>119</v>
      </c>
      <c r="B1407" t="s">
        <v>565</v>
      </c>
      <c r="C1407" t="s">
        <v>34</v>
      </c>
      <c r="D1407">
        <v>9</v>
      </c>
      <c r="E1407">
        <v>8</v>
      </c>
      <c r="F1407">
        <v>4</v>
      </c>
      <c r="G1407">
        <v>60</v>
      </c>
      <c r="H1407">
        <v>95</v>
      </c>
      <c r="I1407">
        <v>80</v>
      </c>
      <c r="J1407">
        <v>30</v>
      </c>
      <c r="K1407" t="s">
        <v>30</v>
      </c>
    </row>
    <row r="1408" spans="1:11" x14ac:dyDescent="0.25">
      <c r="A1408" t="s">
        <v>345</v>
      </c>
      <c r="B1408" t="s">
        <v>685</v>
      </c>
      <c r="C1408" t="s">
        <v>34</v>
      </c>
      <c r="D1408" t="s">
        <v>738</v>
      </c>
      <c r="E1408">
        <v>4</v>
      </c>
      <c r="F1408">
        <v>8</v>
      </c>
      <c r="G1408">
        <v>90</v>
      </c>
      <c r="H1408">
        <v>70</v>
      </c>
      <c r="I1408">
        <v>20</v>
      </c>
      <c r="J1408">
        <v>30</v>
      </c>
      <c r="K1408" t="s">
        <v>526</v>
      </c>
    </row>
    <row r="1409" spans="1:11" x14ac:dyDescent="0.25">
      <c r="A1409" t="s">
        <v>319</v>
      </c>
      <c r="B1409" t="s">
        <v>537</v>
      </c>
      <c r="C1409" t="s">
        <v>18</v>
      </c>
      <c r="D1409">
        <v>8.5</v>
      </c>
      <c r="E1409">
        <v>5.5</v>
      </c>
      <c r="F1409" t="s">
        <v>619</v>
      </c>
      <c r="G1409">
        <v>50</v>
      </c>
      <c r="H1409">
        <v>75</v>
      </c>
      <c r="I1409">
        <v>30</v>
      </c>
      <c r="J1409">
        <v>60</v>
      </c>
      <c r="K1409" t="s">
        <v>475</v>
      </c>
    </row>
    <row r="1410" spans="1:11" x14ac:dyDescent="0.25">
      <c r="A1410" t="s">
        <v>413</v>
      </c>
      <c r="B1410" t="s">
        <v>707</v>
      </c>
      <c r="C1410" t="s">
        <v>34</v>
      </c>
      <c r="D1410">
        <v>8.5</v>
      </c>
      <c r="E1410">
        <v>6</v>
      </c>
      <c r="F1410">
        <v>10</v>
      </c>
      <c r="G1410">
        <v>90</v>
      </c>
      <c r="H1410">
        <v>95</v>
      </c>
      <c r="I1410">
        <v>50</v>
      </c>
      <c r="J1410">
        <v>40</v>
      </c>
      <c r="K1410" t="s">
        <v>470</v>
      </c>
    </row>
    <row r="1411" spans="1:11" x14ac:dyDescent="0.25">
      <c r="A1411" t="s">
        <v>63</v>
      </c>
      <c r="B1411" t="s">
        <v>548</v>
      </c>
      <c r="C1411" t="s">
        <v>28</v>
      </c>
      <c r="D1411">
        <v>8</v>
      </c>
      <c r="E1411">
        <v>4</v>
      </c>
      <c r="F1411">
        <v>5</v>
      </c>
      <c r="G1411">
        <v>60</v>
      </c>
      <c r="H1411">
        <v>70</v>
      </c>
      <c r="I1411">
        <v>10</v>
      </c>
      <c r="J1411">
        <v>20</v>
      </c>
      <c r="K1411" t="s">
        <v>30</v>
      </c>
    </row>
    <row r="1412" spans="1:11" x14ac:dyDescent="0.25">
      <c r="A1412" t="s">
        <v>155</v>
      </c>
      <c r="B1412" t="s">
        <v>476</v>
      </c>
      <c r="C1412" t="s">
        <v>28</v>
      </c>
      <c r="D1412">
        <v>8.5</v>
      </c>
      <c r="E1412">
        <v>7</v>
      </c>
      <c r="F1412">
        <v>2</v>
      </c>
      <c r="G1412">
        <v>100</v>
      </c>
      <c r="H1412">
        <v>85</v>
      </c>
      <c r="I1412">
        <v>10</v>
      </c>
      <c r="J1412">
        <v>20</v>
      </c>
      <c r="K1412" t="s">
        <v>19</v>
      </c>
    </row>
    <row r="1413" spans="1:11" x14ac:dyDescent="0.25">
      <c r="A1413" t="s">
        <v>398</v>
      </c>
      <c r="B1413" t="s">
        <v>709</v>
      </c>
      <c r="C1413" t="s">
        <v>440</v>
      </c>
      <c r="D1413">
        <v>8.5</v>
      </c>
      <c r="E1413">
        <v>4.5</v>
      </c>
      <c r="F1413">
        <v>10</v>
      </c>
      <c r="G1413">
        <v>100</v>
      </c>
      <c r="H1413">
        <v>100</v>
      </c>
      <c r="I1413">
        <v>60</v>
      </c>
      <c r="J1413" t="s">
        <v>556</v>
      </c>
      <c r="K1413" t="s">
        <v>19</v>
      </c>
    </row>
    <row r="1414" spans="1:11" x14ac:dyDescent="0.25">
      <c r="A1414" t="s">
        <v>25</v>
      </c>
      <c r="B1414" t="s">
        <v>592</v>
      </c>
      <c r="C1414" t="s">
        <v>28</v>
      </c>
      <c r="D1414">
        <v>6</v>
      </c>
      <c r="E1414">
        <v>5.5</v>
      </c>
      <c r="F1414">
        <v>6</v>
      </c>
      <c r="G1414">
        <v>100</v>
      </c>
      <c r="H1414">
        <v>75</v>
      </c>
      <c r="I1414">
        <v>40</v>
      </c>
      <c r="J1414">
        <v>30</v>
      </c>
      <c r="K1414" t="s">
        <v>14</v>
      </c>
    </row>
    <row r="1415" spans="1:11" x14ac:dyDescent="0.25">
      <c r="A1415" t="s">
        <v>99</v>
      </c>
      <c r="B1415" t="s">
        <v>671</v>
      </c>
      <c r="C1415" t="s">
        <v>13</v>
      </c>
      <c r="D1415" t="s">
        <v>454</v>
      </c>
      <c r="E1415" t="s">
        <v>489</v>
      </c>
      <c r="F1415">
        <v>7</v>
      </c>
      <c r="G1415">
        <v>80</v>
      </c>
      <c r="H1415">
        <v>85</v>
      </c>
      <c r="I1415">
        <v>30</v>
      </c>
      <c r="J1415">
        <v>30</v>
      </c>
      <c r="K1415" t="s">
        <v>30</v>
      </c>
    </row>
    <row r="1416" spans="1:11" x14ac:dyDescent="0.25">
      <c r="A1416" t="s">
        <v>393</v>
      </c>
      <c r="B1416" t="s">
        <v>447</v>
      </c>
      <c r="C1416" t="s">
        <v>18</v>
      </c>
      <c r="D1416">
        <v>10</v>
      </c>
      <c r="E1416">
        <v>6.5</v>
      </c>
      <c r="F1416">
        <v>7</v>
      </c>
      <c r="G1416">
        <v>60</v>
      </c>
      <c r="H1416">
        <v>85</v>
      </c>
      <c r="I1416">
        <v>60</v>
      </c>
      <c r="J1416">
        <v>10</v>
      </c>
      <c r="K1416" t="s">
        <v>30</v>
      </c>
    </row>
    <row r="1417" spans="1:11" x14ac:dyDescent="0.25">
      <c r="A1417" t="s">
        <v>91</v>
      </c>
      <c r="B1417" t="s">
        <v>535</v>
      </c>
      <c r="C1417" t="s">
        <v>36</v>
      </c>
      <c r="D1417">
        <v>5</v>
      </c>
      <c r="E1417">
        <v>4</v>
      </c>
      <c r="F1417">
        <v>2</v>
      </c>
      <c r="G1417">
        <v>80</v>
      </c>
      <c r="H1417">
        <v>85</v>
      </c>
      <c r="I1417">
        <v>30</v>
      </c>
      <c r="J1417">
        <v>50</v>
      </c>
      <c r="K1417" t="s">
        <v>480</v>
      </c>
    </row>
    <row r="1418" spans="1:11" x14ac:dyDescent="0.25">
      <c r="A1418" t="s">
        <v>414</v>
      </c>
      <c r="B1418" t="s">
        <v>592</v>
      </c>
      <c r="C1418" t="s">
        <v>440</v>
      </c>
      <c r="D1418">
        <v>7</v>
      </c>
      <c r="E1418">
        <v>4.5</v>
      </c>
      <c r="F1418">
        <v>5</v>
      </c>
      <c r="G1418">
        <v>70</v>
      </c>
      <c r="H1418">
        <v>75</v>
      </c>
      <c r="I1418">
        <v>40</v>
      </c>
      <c r="J1418" t="s">
        <v>645</v>
      </c>
      <c r="K1418" t="s">
        <v>16</v>
      </c>
    </row>
    <row r="1419" spans="1:11" x14ac:dyDescent="0.25">
      <c r="A1419" t="s">
        <v>98</v>
      </c>
      <c r="B1419" t="s">
        <v>644</v>
      </c>
      <c r="C1419" t="s">
        <v>553</v>
      </c>
      <c r="D1419" t="s">
        <v>490</v>
      </c>
      <c r="E1419">
        <v>4.5</v>
      </c>
      <c r="F1419">
        <v>1</v>
      </c>
      <c r="G1419">
        <v>50</v>
      </c>
      <c r="H1419">
        <v>70</v>
      </c>
      <c r="I1419">
        <v>60</v>
      </c>
      <c r="J1419">
        <v>80</v>
      </c>
      <c r="K1419" t="s">
        <v>16</v>
      </c>
    </row>
    <row r="1420" spans="1:11" x14ac:dyDescent="0.25">
      <c r="A1420" t="s">
        <v>170</v>
      </c>
      <c r="B1420" t="s">
        <v>483</v>
      </c>
      <c r="C1420" t="s">
        <v>34</v>
      </c>
      <c r="D1420">
        <v>8</v>
      </c>
      <c r="E1420" t="s">
        <v>454</v>
      </c>
      <c r="F1420">
        <v>4</v>
      </c>
      <c r="G1420">
        <v>80</v>
      </c>
      <c r="H1420">
        <v>70</v>
      </c>
      <c r="I1420">
        <v>50</v>
      </c>
      <c r="J1420">
        <v>30</v>
      </c>
      <c r="K1420" t="s">
        <v>19</v>
      </c>
    </row>
    <row r="1421" spans="1:11" x14ac:dyDescent="0.25">
      <c r="A1421" t="s">
        <v>203</v>
      </c>
      <c r="B1421" t="s">
        <v>611</v>
      </c>
      <c r="C1421" t="s">
        <v>18</v>
      </c>
      <c r="D1421" t="s">
        <v>484</v>
      </c>
      <c r="E1421">
        <v>6</v>
      </c>
      <c r="F1421">
        <v>2</v>
      </c>
      <c r="G1421">
        <v>60</v>
      </c>
      <c r="H1421">
        <v>90</v>
      </c>
      <c r="I1421">
        <v>50</v>
      </c>
      <c r="J1421" t="s">
        <v>647</v>
      </c>
      <c r="K1421" t="s">
        <v>19</v>
      </c>
    </row>
    <row r="1422" spans="1:11" x14ac:dyDescent="0.25">
      <c r="A1422" t="s">
        <v>25</v>
      </c>
      <c r="B1422" t="s">
        <v>623</v>
      </c>
      <c r="C1422" t="s">
        <v>36</v>
      </c>
      <c r="D1422">
        <v>7.5</v>
      </c>
      <c r="E1422">
        <v>4.5</v>
      </c>
      <c r="F1422">
        <v>1</v>
      </c>
      <c r="G1422">
        <v>70</v>
      </c>
      <c r="H1422">
        <v>85</v>
      </c>
      <c r="I1422">
        <v>40</v>
      </c>
      <c r="J1422">
        <v>40</v>
      </c>
      <c r="K1422" t="s">
        <v>511</v>
      </c>
    </row>
    <row r="1423" spans="1:11" x14ac:dyDescent="0.25">
      <c r="A1423" t="s">
        <v>281</v>
      </c>
      <c r="B1423" t="s">
        <v>707</v>
      </c>
      <c r="C1423" t="s">
        <v>28</v>
      </c>
      <c r="D1423">
        <v>7.5</v>
      </c>
      <c r="E1423">
        <v>6</v>
      </c>
      <c r="F1423">
        <v>9</v>
      </c>
      <c r="G1423">
        <v>90</v>
      </c>
      <c r="H1423">
        <v>100</v>
      </c>
      <c r="I1423">
        <v>60</v>
      </c>
      <c r="J1423">
        <v>40</v>
      </c>
      <c r="K1423" t="s">
        <v>526</v>
      </c>
    </row>
    <row r="1424" spans="1:11" x14ac:dyDescent="0.25">
      <c r="A1424" t="s">
        <v>367</v>
      </c>
      <c r="B1424" t="s">
        <v>752</v>
      </c>
      <c r="C1424" t="s">
        <v>21</v>
      </c>
      <c r="D1424">
        <v>8.5</v>
      </c>
      <c r="E1424">
        <v>5.5</v>
      </c>
      <c r="F1424" t="s">
        <v>646</v>
      </c>
      <c r="G1424">
        <v>60</v>
      </c>
      <c r="H1424">
        <v>100</v>
      </c>
      <c r="I1424">
        <v>40</v>
      </c>
      <c r="J1424">
        <v>80</v>
      </c>
      <c r="K1424" t="s">
        <v>16</v>
      </c>
    </row>
    <row r="1425" spans="1:11" x14ac:dyDescent="0.25">
      <c r="A1425" t="s">
        <v>79</v>
      </c>
      <c r="B1425" t="s">
        <v>509</v>
      </c>
      <c r="C1425" t="s">
        <v>21</v>
      </c>
      <c r="D1425">
        <v>8</v>
      </c>
      <c r="E1425">
        <v>4.5</v>
      </c>
      <c r="F1425">
        <v>7</v>
      </c>
      <c r="G1425">
        <v>60</v>
      </c>
      <c r="H1425">
        <v>90</v>
      </c>
      <c r="I1425">
        <v>60</v>
      </c>
      <c r="J1425">
        <v>20</v>
      </c>
      <c r="K1425" t="s">
        <v>16</v>
      </c>
    </row>
    <row r="1426" spans="1:11" x14ac:dyDescent="0.25">
      <c r="A1426" t="s">
        <v>217</v>
      </c>
      <c r="B1426" t="s">
        <v>602</v>
      </c>
      <c r="C1426" t="s">
        <v>724</v>
      </c>
      <c r="D1426" t="s">
        <v>497</v>
      </c>
      <c r="E1426">
        <v>6</v>
      </c>
      <c r="F1426">
        <v>2</v>
      </c>
      <c r="G1426">
        <v>80</v>
      </c>
      <c r="H1426">
        <v>100</v>
      </c>
      <c r="I1426" t="s">
        <v>751</v>
      </c>
      <c r="J1426" t="s">
        <v>547</v>
      </c>
      <c r="K1426" t="s">
        <v>26</v>
      </c>
    </row>
    <row r="1427" spans="1:11" x14ac:dyDescent="0.25">
      <c r="A1427" t="s">
        <v>259</v>
      </c>
      <c r="B1427" t="s">
        <v>476</v>
      </c>
      <c r="C1427" t="s">
        <v>542</v>
      </c>
      <c r="D1427" t="s">
        <v>569</v>
      </c>
      <c r="E1427">
        <v>5.5</v>
      </c>
      <c r="F1427">
        <v>4</v>
      </c>
      <c r="G1427">
        <v>50</v>
      </c>
      <c r="H1427">
        <v>80</v>
      </c>
      <c r="I1427">
        <v>60</v>
      </c>
      <c r="J1427">
        <v>80</v>
      </c>
      <c r="K1427" t="s">
        <v>16</v>
      </c>
    </row>
    <row r="1428" spans="1:11" x14ac:dyDescent="0.25">
      <c r="A1428" t="s">
        <v>351</v>
      </c>
      <c r="B1428" t="s">
        <v>717</v>
      </c>
      <c r="C1428" t="s">
        <v>23</v>
      </c>
      <c r="D1428">
        <v>7.5</v>
      </c>
      <c r="E1428">
        <v>6.5</v>
      </c>
      <c r="F1428">
        <v>10</v>
      </c>
      <c r="G1428">
        <v>60</v>
      </c>
      <c r="H1428" t="s">
        <v>500</v>
      </c>
      <c r="I1428" t="s">
        <v>429</v>
      </c>
      <c r="J1428">
        <v>20</v>
      </c>
      <c r="K1428" t="s">
        <v>19</v>
      </c>
    </row>
    <row r="1429" spans="1:11" x14ac:dyDescent="0.25">
      <c r="A1429" t="s">
        <v>68</v>
      </c>
      <c r="B1429" t="s">
        <v>554</v>
      </c>
      <c r="C1429" t="s">
        <v>36</v>
      </c>
      <c r="D1429">
        <v>8</v>
      </c>
      <c r="E1429">
        <v>8</v>
      </c>
      <c r="F1429">
        <v>5</v>
      </c>
      <c r="G1429">
        <v>80</v>
      </c>
      <c r="H1429" t="s">
        <v>652</v>
      </c>
      <c r="I1429" t="s">
        <v>676</v>
      </c>
      <c r="J1429">
        <v>50</v>
      </c>
      <c r="K1429" t="s">
        <v>19</v>
      </c>
    </row>
    <row r="1430" spans="1:11" x14ac:dyDescent="0.25">
      <c r="A1430" t="s">
        <v>319</v>
      </c>
      <c r="B1430" t="s">
        <v>550</v>
      </c>
      <c r="C1430" t="s">
        <v>18</v>
      </c>
      <c r="D1430">
        <v>4</v>
      </c>
      <c r="E1430">
        <v>4</v>
      </c>
      <c r="F1430">
        <v>7</v>
      </c>
      <c r="G1430">
        <v>70</v>
      </c>
      <c r="H1430">
        <v>85</v>
      </c>
      <c r="I1430">
        <v>30</v>
      </c>
      <c r="J1430" t="s">
        <v>645</v>
      </c>
      <c r="K1430" t="s">
        <v>30</v>
      </c>
    </row>
    <row r="1431" spans="1:11" x14ac:dyDescent="0.25">
      <c r="A1431" t="s">
        <v>262</v>
      </c>
      <c r="B1431" t="s">
        <v>675</v>
      </c>
      <c r="C1431" t="s">
        <v>437</v>
      </c>
      <c r="D1431">
        <v>10</v>
      </c>
      <c r="E1431">
        <v>6.5</v>
      </c>
      <c r="F1431" t="s">
        <v>757</v>
      </c>
      <c r="G1431">
        <v>80</v>
      </c>
      <c r="H1431">
        <v>80</v>
      </c>
      <c r="I1431">
        <v>40</v>
      </c>
      <c r="J1431">
        <v>80</v>
      </c>
      <c r="K1431" t="s">
        <v>19</v>
      </c>
    </row>
    <row r="1432" spans="1:11" x14ac:dyDescent="0.25">
      <c r="A1432" t="s">
        <v>245</v>
      </c>
      <c r="B1432" t="s">
        <v>579</v>
      </c>
      <c r="C1432" t="s">
        <v>28</v>
      </c>
      <c r="D1432">
        <v>6.5</v>
      </c>
      <c r="E1432">
        <v>4</v>
      </c>
      <c r="F1432">
        <v>2</v>
      </c>
      <c r="G1432">
        <v>70</v>
      </c>
      <c r="H1432" t="s">
        <v>581</v>
      </c>
      <c r="I1432" t="s">
        <v>645</v>
      </c>
      <c r="J1432">
        <v>60</v>
      </c>
      <c r="K1432" t="s">
        <v>26</v>
      </c>
    </row>
    <row r="1433" spans="1:11" x14ac:dyDescent="0.25">
      <c r="A1433" t="s">
        <v>369</v>
      </c>
      <c r="B1433" t="s">
        <v>678</v>
      </c>
      <c r="C1433" t="s">
        <v>732</v>
      </c>
      <c r="D1433">
        <v>8</v>
      </c>
      <c r="E1433" t="s">
        <v>457</v>
      </c>
      <c r="F1433" t="s">
        <v>433</v>
      </c>
      <c r="G1433">
        <v>70</v>
      </c>
      <c r="I1433">
        <v>30</v>
      </c>
      <c r="J1433">
        <v>60</v>
      </c>
      <c r="K1433" t="s">
        <v>16</v>
      </c>
    </row>
    <row r="1434" spans="1:11" x14ac:dyDescent="0.25">
      <c r="A1434" t="s">
        <v>156</v>
      </c>
      <c r="B1434" t="s">
        <v>633</v>
      </c>
      <c r="C1434" t="s">
        <v>38</v>
      </c>
      <c r="D1434">
        <v>6.5</v>
      </c>
      <c r="E1434">
        <v>6</v>
      </c>
      <c r="F1434">
        <v>10</v>
      </c>
      <c r="G1434" t="s">
        <v>581</v>
      </c>
      <c r="H1434">
        <v>70</v>
      </c>
      <c r="I1434" t="s">
        <v>498</v>
      </c>
      <c r="J1434" t="s">
        <v>599</v>
      </c>
      <c r="K1434" t="s">
        <v>14</v>
      </c>
    </row>
    <row r="1435" spans="1:11" x14ac:dyDescent="0.25">
      <c r="A1435" t="s">
        <v>415</v>
      </c>
      <c r="B1435" t="s">
        <v>558</v>
      </c>
      <c r="C1435" t="s">
        <v>28</v>
      </c>
      <c r="D1435">
        <v>4.5</v>
      </c>
      <c r="E1435">
        <v>4</v>
      </c>
      <c r="F1435">
        <v>4</v>
      </c>
      <c r="G1435">
        <v>70</v>
      </c>
      <c r="H1435">
        <v>80</v>
      </c>
      <c r="I1435">
        <v>60</v>
      </c>
      <c r="J1435">
        <v>20</v>
      </c>
      <c r="K1435" t="s">
        <v>30</v>
      </c>
    </row>
    <row r="1436" spans="1:11" x14ac:dyDescent="0.25">
      <c r="A1436" t="s">
        <v>270</v>
      </c>
      <c r="B1436" t="s">
        <v>718</v>
      </c>
      <c r="C1436" t="s">
        <v>38</v>
      </c>
      <c r="D1436" t="s">
        <v>568</v>
      </c>
      <c r="E1436">
        <v>7</v>
      </c>
      <c r="F1436">
        <v>9</v>
      </c>
      <c r="G1436">
        <v>90</v>
      </c>
      <c r="H1436">
        <v>85</v>
      </c>
      <c r="I1436">
        <v>70</v>
      </c>
      <c r="J1436">
        <v>30</v>
      </c>
      <c r="K1436" t="s">
        <v>16</v>
      </c>
    </row>
    <row r="1437" spans="1:11" x14ac:dyDescent="0.25">
      <c r="A1437" t="s">
        <v>316</v>
      </c>
      <c r="B1437" t="s">
        <v>673</v>
      </c>
      <c r="C1437" t="s">
        <v>36</v>
      </c>
      <c r="D1437">
        <v>5</v>
      </c>
      <c r="E1437">
        <v>4</v>
      </c>
      <c r="F1437">
        <v>5</v>
      </c>
      <c r="G1437" t="s">
        <v>505</v>
      </c>
      <c r="H1437">
        <v>70</v>
      </c>
      <c r="I1437">
        <v>90</v>
      </c>
      <c r="J1437">
        <v>10</v>
      </c>
      <c r="K1437" t="s">
        <v>443</v>
      </c>
    </row>
    <row r="1438" spans="1:11" x14ac:dyDescent="0.25">
      <c r="A1438" t="s">
        <v>283</v>
      </c>
      <c r="B1438" t="s">
        <v>660</v>
      </c>
      <c r="C1438" t="s">
        <v>13</v>
      </c>
      <c r="D1438" t="s">
        <v>588</v>
      </c>
      <c r="E1438">
        <v>4</v>
      </c>
      <c r="F1438">
        <v>4</v>
      </c>
      <c r="G1438">
        <v>60</v>
      </c>
      <c r="H1438">
        <v>90</v>
      </c>
      <c r="I1438">
        <v>60</v>
      </c>
      <c r="J1438">
        <v>60</v>
      </c>
      <c r="K1438" t="s">
        <v>30</v>
      </c>
    </row>
    <row r="1439" spans="1:11" x14ac:dyDescent="0.25">
      <c r="A1439" t="s">
        <v>79</v>
      </c>
      <c r="B1439" t="s">
        <v>742</v>
      </c>
      <c r="C1439" t="s">
        <v>23</v>
      </c>
      <c r="D1439">
        <v>10</v>
      </c>
      <c r="E1439">
        <v>6</v>
      </c>
      <c r="F1439">
        <v>8</v>
      </c>
      <c r="G1439">
        <v>100</v>
      </c>
      <c r="H1439">
        <v>95</v>
      </c>
      <c r="I1439">
        <v>70</v>
      </c>
      <c r="J1439">
        <v>90</v>
      </c>
      <c r="K1439" t="s">
        <v>14</v>
      </c>
    </row>
    <row r="1440" spans="1:11" x14ac:dyDescent="0.25">
      <c r="A1440" t="s">
        <v>277</v>
      </c>
      <c r="B1440" t="s">
        <v>462</v>
      </c>
      <c r="C1440" t="s">
        <v>28</v>
      </c>
      <c r="D1440" t="s">
        <v>457</v>
      </c>
      <c r="E1440">
        <v>4</v>
      </c>
      <c r="F1440">
        <v>4</v>
      </c>
      <c r="G1440">
        <v>80</v>
      </c>
      <c r="H1440">
        <v>70</v>
      </c>
      <c r="I1440">
        <v>60</v>
      </c>
      <c r="J1440">
        <v>20</v>
      </c>
      <c r="K1440" t="s">
        <v>16</v>
      </c>
    </row>
    <row r="1441" spans="1:11" x14ac:dyDescent="0.25">
      <c r="A1441" t="s">
        <v>271</v>
      </c>
      <c r="B1441" t="s">
        <v>756</v>
      </c>
      <c r="C1441" t="s">
        <v>28</v>
      </c>
      <c r="D1441">
        <v>7</v>
      </c>
      <c r="E1441">
        <v>4.5</v>
      </c>
      <c r="F1441">
        <v>3</v>
      </c>
      <c r="G1441">
        <v>50</v>
      </c>
      <c r="H1441">
        <v>95</v>
      </c>
      <c r="I1441">
        <v>50</v>
      </c>
      <c r="J1441">
        <v>50</v>
      </c>
      <c r="K1441" t="s">
        <v>16</v>
      </c>
    </row>
    <row r="1442" spans="1:11" x14ac:dyDescent="0.25">
      <c r="A1442" t="s">
        <v>416</v>
      </c>
      <c r="B1442" t="s">
        <v>534</v>
      </c>
      <c r="C1442" t="s">
        <v>38</v>
      </c>
      <c r="D1442">
        <v>5</v>
      </c>
      <c r="E1442" t="s">
        <v>588</v>
      </c>
      <c r="F1442">
        <v>10</v>
      </c>
      <c r="G1442">
        <v>70</v>
      </c>
      <c r="H1442">
        <v>75</v>
      </c>
      <c r="I1442">
        <v>60</v>
      </c>
      <c r="J1442">
        <v>50</v>
      </c>
      <c r="K1442" t="s">
        <v>30</v>
      </c>
    </row>
    <row r="1443" spans="1:11" x14ac:dyDescent="0.25">
      <c r="A1443" t="s">
        <v>211</v>
      </c>
      <c r="B1443" t="s">
        <v>705</v>
      </c>
      <c r="C1443" t="s">
        <v>18</v>
      </c>
      <c r="D1443">
        <v>7.5</v>
      </c>
      <c r="E1443">
        <v>4</v>
      </c>
      <c r="F1443" t="s">
        <v>754</v>
      </c>
      <c r="G1443">
        <v>100</v>
      </c>
      <c r="H1443">
        <v>95</v>
      </c>
      <c r="I1443" t="s">
        <v>464</v>
      </c>
      <c r="J1443">
        <v>70</v>
      </c>
      <c r="K1443" t="s">
        <v>26</v>
      </c>
    </row>
    <row r="1444" spans="1:11" x14ac:dyDescent="0.25">
      <c r="A1444" t="s">
        <v>57</v>
      </c>
      <c r="B1444" t="s">
        <v>660</v>
      </c>
      <c r="C1444" t="s">
        <v>553</v>
      </c>
      <c r="D1444">
        <v>7</v>
      </c>
      <c r="E1444">
        <v>7</v>
      </c>
      <c r="F1444">
        <v>2</v>
      </c>
      <c r="G1444">
        <v>60</v>
      </c>
      <c r="H1444">
        <v>75</v>
      </c>
      <c r="I1444">
        <v>50</v>
      </c>
      <c r="J1444">
        <v>40</v>
      </c>
      <c r="K1444" t="s">
        <v>508</v>
      </c>
    </row>
    <row r="1445" spans="1:11" x14ac:dyDescent="0.25">
      <c r="A1445" t="s">
        <v>248</v>
      </c>
      <c r="B1445" t="s">
        <v>656</v>
      </c>
      <c r="C1445" t="s">
        <v>36</v>
      </c>
      <c r="D1445">
        <v>4</v>
      </c>
      <c r="E1445">
        <v>4</v>
      </c>
      <c r="F1445">
        <v>10</v>
      </c>
      <c r="G1445" t="s">
        <v>532</v>
      </c>
      <c r="H1445">
        <v>90</v>
      </c>
      <c r="I1445" t="s">
        <v>593</v>
      </c>
      <c r="J1445">
        <v>50</v>
      </c>
      <c r="K1445" t="s">
        <v>14</v>
      </c>
    </row>
    <row r="1446" spans="1:11" x14ac:dyDescent="0.25">
      <c r="A1446" t="s">
        <v>133</v>
      </c>
      <c r="B1446" t="s">
        <v>570</v>
      </c>
      <c r="C1446" t="s">
        <v>21</v>
      </c>
      <c r="D1446">
        <v>5.5</v>
      </c>
      <c r="E1446">
        <v>5.5</v>
      </c>
      <c r="F1446">
        <v>7</v>
      </c>
      <c r="G1446">
        <v>70</v>
      </c>
      <c r="H1446" t="s">
        <v>533</v>
      </c>
      <c r="I1446">
        <v>70</v>
      </c>
      <c r="J1446">
        <v>30</v>
      </c>
      <c r="K1446" t="s">
        <v>30</v>
      </c>
    </row>
    <row r="1447" spans="1:11" x14ac:dyDescent="0.25">
      <c r="A1447" t="s">
        <v>162</v>
      </c>
      <c r="B1447" t="s">
        <v>683</v>
      </c>
      <c r="C1447" t="s">
        <v>34</v>
      </c>
      <c r="D1447">
        <v>6</v>
      </c>
      <c r="E1447">
        <v>4.5</v>
      </c>
      <c r="F1447">
        <v>2</v>
      </c>
      <c r="G1447">
        <v>50</v>
      </c>
      <c r="H1447">
        <v>70</v>
      </c>
      <c r="I1447">
        <v>10</v>
      </c>
      <c r="J1447">
        <v>10</v>
      </c>
      <c r="K1447" t="s">
        <v>14</v>
      </c>
    </row>
    <row r="1448" spans="1:11" x14ac:dyDescent="0.25">
      <c r="A1448" t="s">
        <v>64</v>
      </c>
      <c r="B1448" t="s">
        <v>564</v>
      </c>
      <c r="C1448" t="s">
        <v>13</v>
      </c>
      <c r="D1448">
        <v>7.5</v>
      </c>
      <c r="E1448">
        <v>7</v>
      </c>
      <c r="F1448">
        <v>10</v>
      </c>
      <c r="G1448">
        <v>50</v>
      </c>
      <c r="H1448">
        <v>70</v>
      </c>
      <c r="I1448">
        <v>60</v>
      </c>
      <c r="J1448" t="s">
        <v>751</v>
      </c>
      <c r="K1448" t="s">
        <v>26</v>
      </c>
    </row>
    <row r="1449" spans="1:11" x14ac:dyDescent="0.25">
      <c r="A1449" t="s">
        <v>257</v>
      </c>
      <c r="B1449" t="s">
        <v>455</v>
      </c>
      <c r="C1449" t="s">
        <v>18</v>
      </c>
      <c r="D1449">
        <v>4.5</v>
      </c>
      <c r="E1449">
        <v>4.5</v>
      </c>
      <c r="F1449">
        <v>7</v>
      </c>
      <c r="G1449">
        <v>50</v>
      </c>
      <c r="H1449">
        <v>80</v>
      </c>
      <c r="I1449">
        <v>10</v>
      </c>
      <c r="J1449">
        <v>20</v>
      </c>
      <c r="K1449" t="s">
        <v>19</v>
      </c>
    </row>
    <row r="1450" spans="1:11" x14ac:dyDescent="0.25">
      <c r="A1450" t="s">
        <v>222</v>
      </c>
      <c r="B1450" t="s">
        <v>597</v>
      </c>
      <c r="C1450" t="s">
        <v>23</v>
      </c>
      <c r="D1450">
        <v>10</v>
      </c>
      <c r="E1450">
        <v>5.5</v>
      </c>
      <c r="F1450">
        <v>2</v>
      </c>
      <c r="G1450">
        <v>100</v>
      </c>
      <c r="H1450">
        <v>95</v>
      </c>
      <c r="I1450">
        <v>10</v>
      </c>
      <c r="J1450">
        <v>80</v>
      </c>
      <c r="K1450" t="s">
        <v>26</v>
      </c>
    </row>
    <row r="1451" spans="1:11" x14ac:dyDescent="0.25">
      <c r="A1451" t="s">
        <v>57</v>
      </c>
      <c r="B1451" t="s">
        <v>571</v>
      </c>
      <c r="C1451" t="s">
        <v>21</v>
      </c>
      <c r="D1451">
        <v>9.5</v>
      </c>
      <c r="E1451">
        <v>5.5</v>
      </c>
      <c r="F1451">
        <v>8</v>
      </c>
      <c r="G1451" t="s">
        <v>605</v>
      </c>
      <c r="H1451">
        <v>90</v>
      </c>
      <c r="I1451" t="s">
        <v>721</v>
      </c>
      <c r="J1451">
        <v>50</v>
      </c>
      <c r="K1451" t="s">
        <v>14</v>
      </c>
    </row>
    <row r="1452" spans="1:11" x14ac:dyDescent="0.25">
      <c r="A1452" t="s">
        <v>384</v>
      </c>
      <c r="B1452" t="s">
        <v>631</v>
      </c>
      <c r="C1452" t="s">
        <v>13</v>
      </c>
      <c r="D1452">
        <v>5</v>
      </c>
      <c r="E1452">
        <v>4</v>
      </c>
      <c r="F1452">
        <v>2</v>
      </c>
      <c r="G1452">
        <v>100</v>
      </c>
      <c r="H1452">
        <v>85</v>
      </c>
      <c r="I1452">
        <v>10</v>
      </c>
      <c r="J1452">
        <v>10</v>
      </c>
      <c r="K1452" t="s">
        <v>30</v>
      </c>
    </row>
    <row r="1453" spans="1:11" x14ac:dyDescent="0.25">
      <c r="A1453" t="s">
        <v>254</v>
      </c>
      <c r="B1453" t="s">
        <v>603</v>
      </c>
      <c r="C1453" t="s">
        <v>36</v>
      </c>
      <c r="D1453">
        <v>5</v>
      </c>
      <c r="E1453">
        <v>4</v>
      </c>
      <c r="F1453">
        <v>10</v>
      </c>
      <c r="G1453">
        <v>100</v>
      </c>
      <c r="H1453">
        <v>70</v>
      </c>
      <c r="I1453">
        <v>50</v>
      </c>
      <c r="J1453">
        <v>50</v>
      </c>
      <c r="K1453" t="s">
        <v>30</v>
      </c>
    </row>
    <row r="1454" spans="1:11" x14ac:dyDescent="0.25">
      <c r="A1454" t="s">
        <v>96</v>
      </c>
      <c r="B1454" t="s">
        <v>506</v>
      </c>
      <c r="C1454" t="s">
        <v>13</v>
      </c>
      <c r="D1454">
        <v>9</v>
      </c>
      <c r="E1454">
        <v>6</v>
      </c>
      <c r="F1454">
        <v>4</v>
      </c>
      <c r="G1454">
        <v>100</v>
      </c>
      <c r="H1454">
        <v>85</v>
      </c>
      <c r="I1454">
        <v>10</v>
      </c>
      <c r="J1454">
        <v>10</v>
      </c>
      <c r="K1454" t="s">
        <v>480</v>
      </c>
    </row>
    <row r="1455" spans="1:11" x14ac:dyDescent="0.25">
      <c r="A1455" t="s">
        <v>287</v>
      </c>
      <c r="B1455" t="s">
        <v>503</v>
      </c>
      <c r="C1455" t="s">
        <v>437</v>
      </c>
      <c r="D1455">
        <v>7.5</v>
      </c>
      <c r="E1455">
        <v>5.5</v>
      </c>
      <c r="F1455">
        <v>1</v>
      </c>
      <c r="G1455">
        <v>70</v>
      </c>
      <c r="H1455">
        <v>70</v>
      </c>
      <c r="I1455">
        <v>60</v>
      </c>
      <c r="J1455">
        <v>80</v>
      </c>
      <c r="K1455" t="s">
        <v>30</v>
      </c>
    </row>
    <row r="1456" spans="1:11" x14ac:dyDescent="0.25">
      <c r="A1456" t="s">
        <v>128</v>
      </c>
      <c r="B1456" t="s">
        <v>459</v>
      </c>
      <c r="C1456" t="s">
        <v>739</v>
      </c>
      <c r="D1456">
        <v>6.5</v>
      </c>
      <c r="E1456">
        <v>6.5</v>
      </c>
      <c r="F1456">
        <v>9</v>
      </c>
      <c r="G1456">
        <v>60</v>
      </c>
      <c r="H1456">
        <v>80</v>
      </c>
      <c r="I1456">
        <v>60</v>
      </c>
      <c r="J1456">
        <v>70</v>
      </c>
      <c r="K1456" t="s">
        <v>26</v>
      </c>
    </row>
    <row r="1457" spans="1:11" x14ac:dyDescent="0.25">
      <c r="A1457" t="s">
        <v>251</v>
      </c>
      <c r="B1457" t="s">
        <v>813</v>
      </c>
      <c r="C1457" t="s">
        <v>13</v>
      </c>
      <c r="D1457">
        <v>6.5</v>
      </c>
      <c r="E1457">
        <v>5</v>
      </c>
      <c r="F1457">
        <v>3</v>
      </c>
      <c r="G1457">
        <v>80</v>
      </c>
      <c r="H1457" t="s">
        <v>431</v>
      </c>
      <c r="I1457">
        <v>90</v>
      </c>
      <c r="J1457">
        <v>70</v>
      </c>
      <c r="K1457" t="s">
        <v>19</v>
      </c>
    </row>
    <row r="1458" spans="1:11" x14ac:dyDescent="0.25">
      <c r="A1458" t="s">
        <v>182</v>
      </c>
      <c r="B1458" t="s">
        <v>602</v>
      </c>
      <c r="C1458" t="s">
        <v>23</v>
      </c>
      <c r="D1458">
        <v>6</v>
      </c>
      <c r="E1458">
        <v>4.5</v>
      </c>
      <c r="F1458">
        <v>6</v>
      </c>
      <c r="G1458">
        <v>100</v>
      </c>
      <c r="H1458">
        <v>85</v>
      </c>
      <c r="I1458" t="s">
        <v>556</v>
      </c>
      <c r="J1458">
        <v>90</v>
      </c>
      <c r="K1458" t="s">
        <v>26</v>
      </c>
    </row>
    <row r="1459" spans="1:11" x14ac:dyDescent="0.25">
      <c r="A1459" t="s">
        <v>228</v>
      </c>
      <c r="B1459" t="s">
        <v>691</v>
      </c>
      <c r="C1459" t="s">
        <v>507</v>
      </c>
      <c r="D1459">
        <v>9</v>
      </c>
      <c r="E1459">
        <v>5</v>
      </c>
      <c r="F1459">
        <v>10</v>
      </c>
      <c r="G1459">
        <v>90</v>
      </c>
      <c r="H1459">
        <v>95</v>
      </c>
      <c r="I1459">
        <v>30</v>
      </c>
      <c r="J1459">
        <v>30</v>
      </c>
      <c r="K1459" t="s">
        <v>508</v>
      </c>
    </row>
    <row r="1460" spans="1:11" x14ac:dyDescent="0.25">
      <c r="A1460" t="s">
        <v>335</v>
      </c>
      <c r="B1460" t="s">
        <v>610</v>
      </c>
      <c r="C1460" t="s">
        <v>36</v>
      </c>
      <c r="D1460">
        <v>4.5</v>
      </c>
      <c r="E1460">
        <v>4</v>
      </c>
      <c r="F1460">
        <v>9</v>
      </c>
      <c r="G1460">
        <v>90</v>
      </c>
      <c r="H1460">
        <v>70</v>
      </c>
      <c r="I1460">
        <v>50</v>
      </c>
      <c r="J1460" t="s">
        <v>427</v>
      </c>
      <c r="K1460" t="s">
        <v>26</v>
      </c>
    </row>
    <row r="1461" spans="1:11" x14ac:dyDescent="0.25">
      <c r="A1461" t="s">
        <v>203</v>
      </c>
      <c r="B1461" t="s">
        <v>570</v>
      </c>
      <c r="C1461" t="s">
        <v>36</v>
      </c>
      <c r="D1461">
        <v>7.5</v>
      </c>
      <c r="E1461">
        <v>4.5</v>
      </c>
      <c r="F1461">
        <v>6</v>
      </c>
      <c r="G1461">
        <v>70</v>
      </c>
      <c r="H1461">
        <v>90</v>
      </c>
      <c r="I1461">
        <v>70</v>
      </c>
      <c r="J1461">
        <v>90</v>
      </c>
      <c r="K1461" t="s">
        <v>30</v>
      </c>
    </row>
    <row r="1462" spans="1:11" x14ac:dyDescent="0.25">
      <c r="A1462" t="s">
        <v>297</v>
      </c>
      <c r="B1462" t="s">
        <v>706</v>
      </c>
      <c r="C1462" t="s">
        <v>23</v>
      </c>
      <c r="D1462">
        <v>9.5</v>
      </c>
      <c r="E1462">
        <v>7</v>
      </c>
      <c r="F1462">
        <v>2</v>
      </c>
      <c r="G1462">
        <v>100</v>
      </c>
      <c r="H1462">
        <v>95</v>
      </c>
      <c r="I1462">
        <v>80</v>
      </c>
      <c r="J1462">
        <v>30</v>
      </c>
      <c r="K1462" t="s">
        <v>639</v>
      </c>
    </row>
    <row r="1463" spans="1:11" x14ac:dyDescent="0.25">
      <c r="A1463" t="s">
        <v>126</v>
      </c>
      <c r="B1463" t="s">
        <v>814</v>
      </c>
      <c r="C1463" t="s">
        <v>38</v>
      </c>
      <c r="D1463">
        <v>7.5</v>
      </c>
      <c r="E1463">
        <v>5</v>
      </c>
      <c r="F1463">
        <v>2</v>
      </c>
      <c r="G1463">
        <v>70</v>
      </c>
      <c r="H1463" t="s">
        <v>771</v>
      </c>
      <c r="I1463">
        <v>70</v>
      </c>
      <c r="J1463">
        <v>50</v>
      </c>
      <c r="K1463" t="s">
        <v>26</v>
      </c>
    </row>
    <row r="1464" spans="1:11" x14ac:dyDescent="0.25">
      <c r="A1464" t="s">
        <v>46</v>
      </c>
      <c r="B1464" t="s">
        <v>506</v>
      </c>
      <c r="C1464" t="s">
        <v>21</v>
      </c>
      <c r="D1464">
        <v>4</v>
      </c>
      <c r="E1464">
        <v>4</v>
      </c>
      <c r="F1464">
        <v>5</v>
      </c>
      <c r="G1464">
        <v>60</v>
      </c>
      <c r="H1464">
        <v>75</v>
      </c>
      <c r="I1464">
        <v>20</v>
      </c>
      <c r="J1464">
        <v>20</v>
      </c>
      <c r="K1464" t="s">
        <v>19</v>
      </c>
    </row>
    <row r="1465" spans="1:11" x14ac:dyDescent="0.25">
      <c r="A1465" t="s">
        <v>400</v>
      </c>
      <c r="B1465" t="s">
        <v>590</v>
      </c>
      <c r="C1465" t="s">
        <v>28</v>
      </c>
      <c r="D1465">
        <v>6.5</v>
      </c>
      <c r="E1465">
        <v>6.5</v>
      </c>
      <c r="F1465">
        <v>7</v>
      </c>
      <c r="G1465">
        <v>100</v>
      </c>
      <c r="H1465" t="s">
        <v>482</v>
      </c>
      <c r="I1465">
        <v>50</v>
      </c>
      <c r="J1465">
        <v>60</v>
      </c>
      <c r="K1465" t="s">
        <v>30</v>
      </c>
    </row>
    <row r="1466" spans="1:11" x14ac:dyDescent="0.25">
      <c r="A1466" t="s">
        <v>316</v>
      </c>
      <c r="B1466" t="s">
        <v>564</v>
      </c>
      <c r="C1466" t="s">
        <v>440</v>
      </c>
      <c r="D1466">
        <v>7</v>
      </c>
      <c r="E1466">
        <v>6</v>
      </c>
      <c r="F1466">
        <v>10</v>
      </c>
      <c r="G1466">
        <v>100</v>
      </c>
      <c r="H1466">
        <v>90</v>
      </c>
      <c r="I1466">
        <v>10</v>
      </c>
      <c r="J1466">
        <v>80</v>
      </c>
      <c r="K1466" t="s">
        <v>14</v>
      </c>
    </row>
    <row r="1467" spans="1:11" x14ac:dyDescent="0.25">
      <c r="A1467" t="s">
        <v>212</v>
      </c>
      <c r="B1467" t="s">
        <v>706</v>
      </c>
      <c r="C1467" t="s">
        <v>28</v>
      </c>
      <c r="D1467">
        <v>4</v>
      </c>
      <c r="E1467">
        <v>4</v>
      </c>
      <c r="F1467">
        <v>8</v>
      </c>
      <c r="G1467">
        <v>90</v>
      </c>
      <c r="H1467">
        <v>100</v>
      </c>
      <c r="I1467">
        <v>20</v>
      </c>
      <c r="J1467">
        <v>70</v>
      </c>
      <c r="K1467" t="s">
        <v>16</v>
      </c>
    </row>
    <row r="1468" spans="1:11" x14ac:dyDescent="0.25">
      <c r="A1468" t="s">
        <v>203</v>
      </c>
      <c r="B1468" t="s">
        <v>694</v>
      </c>
      <c r="C1468" t="s">
        <v>38</v>
      </c>
      <c r="D1468">
        <v>4</v>
      </c>
      <c r="E1468">
        <v>4</v>
      </c>
      <c r="F1468">
        <v>1</v>
      </c>
      <c r="G1468">
        <v>50</v>
      </c>
      <c r="H1468">
        <v>85</v>
      </c>
      <c r="I1468">
        <v>50</v>
      </c>
      <c r="J1468">
        <v>90</v>
      </c>
      <c r="K1468" t="s">
        <v>14</v>
      </c>
    </row>
    <row r="1469" spans="1:11" x14ac:dyDescent="0.25">
      <c r="A1469" t="s">
        <v>324</v>
      </c>
      <c r="B1469" t="s">
        <v>752</v>
      </c>
      <c r="C1469" t="s">
        <v>34</v>
      </c>
      <c r="D1469">
        <v>4.5</v>
      </c>
      <c r="E1469">
        <v>4.5</v>
      </c>
      <c r="F1469">
        <v>7</v>
      </c>
      <c r="G1469">
        <v>70</v>
      </c>
      <c r="H1469">
        <v>75</v>
      </c>
      <c r="I1469">
        <v>80</v>
      </c>
      <c r="J1469">
        <v>10</v>
      </c>
      <c r="K1469" t="s">
        <v>19</v>
      </c>
    </row>
    <row r="1470" spans="1:11" x14ac:dyDescent="0.25">
      <c r="A1470" t="s">
        <v>103</v>
      </c>
      <c r="B1470" t="s">
        <v>722</v>
      </c>
      <c r="C1470" t="s">
        <v>477</v>
      </c>
      <c r="D1470" t="s">
        <v>568</v>
      </c>
      <c r="E1470">
        <v>5.5</v>
      </c>
      <c r="F1470">
        <v>10</v>
      </c>
      <c r="G1470">
        <v>50</v>
      </c>
      <c r="H1470">
        <v>70</v>
      </c>
      <c r="I1470">
        <v>30</v>
      </c>
      <c r="J1470">
        <v>10</v>
      </c>
      <c r="K1470" t="s">
        <v>16</v>
      </c>
    </row>
    <row r="1471" spans="1:11" x14ac:dyDescent="0.25">
      <c r="A1471" t="s">
        <v>53</v>
      </c>
      <c r="B1471" t="s">
        <v>747</v>
      </c>
      <c r="C1471" t="s">
        <v>38</v>
      </c>
      <c r="D1471">
        <v>5</v>
      </c>
      <c r="E1471">
        <v>4.5</v>
      </c>
      <c r="F1471">
        <v>5</v>
      </c>
      <c r="G1471">
        <v>90</v>
      </c>
      <c r="H1471">
        <v>85</v>
      </c>
      <c r="I1471" t="s">
        <v>666</v>
      </c>
      <c r="J1471" t="s">
        <v>676</v>
      </c>
      <c r="K1471" t="s">
        <v>19</v>
      </c>
    </row>
    <row r="1472" spans="1:11" x14ac:dyDescent="0.25">
      <c r="A1472" t="s">
        <v>398</v>
      </c>
      <c r="B1472" t="s">
        <v>779</v>
      </c>
      <c r="C1472" t="s">
        <v>769</v>
      </c>
      <c r="D1472">
        <v>7.5</v>
      </c>
      <c r="E1472" t="s">
        <v>448</v>
      </c>
      <c r="F1472" t="s">
        <v>650</v>
      </c>
      <c r="H1472">
        <v>70</v>
      </c>
      <c r="I1472">
        <v>50</v>
      </c>
      <c r="J1472" t="s">
        <v>647</v>
      </c>
      <c r="K1472" t="s">
        <v>30</v>
      </c>
    </row>
    <row r="1473" spans="1:11" x14ac:dyDescent="0.25">
      <c r="A1473" t="s">
        <v>403</v>
      </c>
      <c r="B1473" t="s">
        <v>501</v>
      </c>
      <c r="C1473" t="s">
        <v>23</v>
      </c>
      <c r="D1473">
        <v>4.5</v>
      </c>
      <c r="E1473">
        <v>4</v>
      </c>
      <c r="F1473">
        <v>8</v>
      </c>
      <c r="G1473">
        <v>60</v>
      </c>
      <c r="H1473" t="s">
        <v>563</v>
      </c>
      <c r="I1473">
        <v>70</v>
      </c>
      <c r="J1473" t="s">
        <v>712</v>
      </c>
      <c r="K1473" t="s">
        <v>30</v>
      </c>
    </row>
    <row r="1474" spans="1:11" x14ac:dyDescent="0.25">
      <c r="A1474" t="s">
        <v>361</v>
      </c>
      <c r="B1474" t="s">
        <v>546</v>
      </c>
      <c r="C1474" t="s">
        <v>437</v>
      </c>
      <c r="D1474">
        <v>5.5</v>
      </c>
      <c r="E1474">
        <v>5</v>
      </c>
      <c r="F1474">
        <v>10</v>
      </c>
      <c r="G1474">
        <v>60</v>
      </c>
      <c r="H1474">
        <v>95</v>
      </c>
      <c r="I1474">
        <v>80</v>
      </c>
      <c r="J1474" t="s">
        <v>589</v>
      </c>
      <c r="K1474" t="s">
        <v>14</v>
      </c>
    </row>
    <row r="1475" spans="1:11" x14ac:dyDescent="0.25">
      <c r="A1475" t="s">
        <v>415</v>
      </c>
      <c r="B1475" t="s">
        <v>573</v>
      </c>
      <c r="C1475" t="s">
        <v>636</v>
      </c>
      <c r="D1475">
        <v>9.5</v>
      </c>
      <c r="E1475">
        <v>8.5</v>
      </c>
      <c r="F1475">
        <v>10</v>
      </c>
      <c r="G1475">
        <v>80</v>
      </c>
      <c r="H1475">
        <v>85</v>
      </c>
      <c r="I1475">
        <v>60</v>
      </c>
      <c r="J1475">
        <v>70</v>
      </c>
      <c r="K1475" t="s">
        <v>14</v>
      </c>
    </row>
    <row r="1476" spans="1:11" x14ac:dyDescent="0.25">
      <c r="A1476" t="s">
        <v>375</v>
      </c>
      <c r="B1476" t="s">
        <v>713</v>
      </c>
      <c r="C1476" t="s">
        <v>38</v>
      </c>
      <c r="D1476">
        <v>4.5</v>
      </c>
      <c r="E1476" t="s">
        <v>445</v>
      </c>
      <c r="F1476">
        <v>8</v>
      </c>
      <c r="G1476" t="s">
        <v>632</v>
      </c>
      <c r="H1476">
        <v>85</v>
      </c>
      <c r="I1476">
        <v>90</v>
      </c>
      <c r="J1476">
        <v>70</v>
      </c>
      <c r="K1476" t="s">
        <v>14</v>
      </c>
    </row>
    <row r="1477" spans="1:11" x14ac:dyDescent="0.25">
      <c r="A1477" t="s">
        <v>182</v>
      </c>
      <c r="B1477" t="s">
        <v>725</v>
      </c>
      <c r="C1477" t="s">
        <v>18</v>
      </c>
      <c r="D1477">
        <v>9</v>
      </c>
      <c r="E1477">
        <v>6.5</v>
      </c>
      <c r="F1477">
        <v>8</v>
      </c>
      <c r="G1477">
        <v>90</v>
      </c>
      <c r="H1477">
        <v>75</v>
      </c>
      <c r="I1477">
        <v>30</v>
      </c>
      <c r="J1477">
        <v>20</v>
      </c>
      <c r="K1477" t="s">
        <v>14</v>
      </c>
    </row>
    <row r="1478" spans="1:11" x14ac:dyDescent="0.25">
      <c r="A1478" t="s">
        <v>182</v>
      </c>
      <c r="B1478" t="s">
        <v>634</v>
      </c>
      <c r="C1478" t="s">
        <v>21</v>
      </c>
      <c r="D1478">
        <v>5</v>
      </c>
      <c r="E1478" t="s">
        <v>478</v>
      </c>
      <c r="F1478" t="s">
        <v>538</v>
      </c>
      <c r="H1478">
        <v>90</v>
      </c>
      <c r="I1478">
        <v>60</v>
      </c>
      <c r="J1478">
        <v>90</v>
      </c>
      <c r="K1478" t="s">
        <v>19</v>
      </c>
    </row>
    <row r="1479" spans="1:11" x14ac:dyDescent="0.25">
      <c r="A1479" t="s">
        <v>140</v>
      </c>
      <c r="B1479" t="s">
        <v>459</v>
      </c>
      <c r="C1479" t="s">
        <v>34</v>
      </c>
      <c r="D1479">
        <v>5</v>
      </c>
      <c r="E1479">
        <v>5</v>
      </c>
      <c r="F1479">
        <v>7</v>
      </c>
      <c r="G1479">
        <v>90</v>
      </c>
      <c r="H1479">
        <v>70</v>
      </c>
      <c r="I1479">
        <v>40</v>
      </c>
      <c r="J1479" t="s">
        <v>429</v>
      </c>
      <c r="K1479" t="s">
        <v>26</v>
      </c>
    </row>
    <row r="1480" spans="1:11" x14ac:dyDescent="0.25">
      <c r="A1480" t="s">
        <v>296</v>
      </c>
      <c r="B1480" t="s">
        <v>503</v>
      </c>
      <c r="C1480" t="s">
        <v>34</v>
      </c>
      <c r="D1480">
        <v>7</v>
      </c>
      <c r="E1480">
        <v>4</v>
      </c>
      <c r="F1480">
        <v>6</v>
      </c>
      <c r="G1480" t="s">
        <v>581</v>
      </c>
      <c r="H1480">
        <v>100</v>
      </c>
      <c r="I1480">
        <v>10</v>
      </c>
      <c r="J1480">
        <v>20</v>
      </c>
      <c r="K1480" t="s">
        <v>16</v>
      </c>
    </row>
    <row r="1481" spans="1:11" x14ac:dyDescent="0.25">
      <c r="A1481" t="s">
        <v>49</v>
      </c>
      <c r="B1481" t="s">
        <v>522</v>
      </c>
      <c r="C1481" t="s">
        <v>21</v>
      </c>
      <c r="D1481">
        <v>4</v>
      </c>
      <c r="E1481">
        <v>4</v>
      </c>
      <c r="F1481">
        <v>3</v>
      </c>
      <c r="G1481">
        <v>60</v>
      </c>
      <c r="H1481">
        <v>100</v>
      </c>
      <c r="I1481">
        <v>80</v>
      </c>
      <c r="J1481">
        <v>40</v>
      </c>
      <c r="K1481" t="s">
        <v>26</v>
      </c>
    </row>
    <row r="1482" spans="1:11" x14ac:dyDescent="0.25">
      <c r="A1482" t="s">
        <v>260</v>
      </c>
      <c r="B1482" t="s">
        <v>481</v>
      </c>
      <c r="C1482" t="s">
        <v>18</v>
      </c>
      <c r="D1482" t="s">
        <v>657</v>
      </c>
      <c r="E1482">
        <v>4</v>
      </c>
      <c r="F1482">
        <v>3</v>
      </c>
      <c r="G1482">
        <v>90</v>
      </c>
      <c r="H1482">
        <v>95</v>
      </c>
      <c r="I1482" t="s">
        <v>427</v>
      </c>
      <c r="J1482">
        <v>20</v>
      </c>
      <c r="K1482" t="s">
        <v>26</v>
      </c>
    </row>
    <row r="1483" spans="1:11" x14ac:dyDescent="0.25">
      <c r="A1483" t="s">
        <v>416</v>
      </c>
      <c r="B1483" t="s">
        <v>622</v>
      </c>
      <c r="C1483" t="s">
        <v>28</v>
      </c>
      <c r="D1483">
        <v>10</v>
      </c>
      <c r="E1483">
        <v>4.5</v>
      </c>
      <c r="F1483">
        <v>8</v>
      </c>
      <c r="G1483">
        <v>50</v>
      </c>
      <c r="H1483">
        <v>90</v>
      </c>
      <c r="I1483">
        <v>30</v>
      </c>
      <c r="J1483">
        <v>40</v>
      </c>
      <c r="K1483" t="s">
        <v>30</v>
      </c>
    </row>
    <row r="1484" spans="1:11" x14ac:dyDescent="0.25">
      <c r="A1484" t="s">
        <v>69</v>
      </c>
      <c r="B1484" t="s">
        <v>725</v>
      </c>
      <c r="C1484" t="s">
        <v>28</v>
      </c>
      <c r="D1484" t="s">
        <v>484</v>
      </c>
      <c r="E1484">
        <v>4</v>
      </c>
      <c r="F1484">
        <v>7</v>
      </c>
      <c r="G1484">
        <v>70</v>
      </c>
      <c r="H1484">
        <v>100</v>
      </c>
      <c r="I1484">
        <v>70</v>
      </c>
      <c r="J1484">
        <v>10</v>
      </c>
      <c r="K1484" t="s">
        <v>26</v>
      </c>
    </row>
    <row r="1485" spans="1:11" x14ac:dyDescent="0.25">
      <c r="A1485" t="s">
        <v>214</v>
      </c>
      <c r="B1485" t="s">
        <v>649</v>
      </c>
      <c r="C1485" t="s">
        <v>504</v>
      </c>
      <c r="D1485">
        <v>8.5</v>
      </c>
      <c r="E1485">
        <v>5.5</v>
      </c>
      <c r="F1485">
        <v>3</v>
      </c>
      <c r="G1485">
        <v>90</v>
      </c>
      <c r="H1485">
        <v>100</v>
      </c>
      <c r="I1485">
        <v>90</v>
      </c>
      <c r="J1485">
        <v>70</v>
      </c>
      <c r="K1485" t="s">
        <v>26</v>
      </c>
    </row>
    <row r="1486" spans="1:11" x14ac:dyDescent="0.25">
      <c r="A1486" t="s">
        <v>291</v>
      </c>
      <c r="B1486" t="s">
        <v>510</v>
      </c>
      <c r="C1486" t="s">
        <v>38</v>
      </c>
      <c r="D1486">
        <v>6</v>
      </c>
      <c r="E1486">
        <v>5.5</v>
      </c>
      <c r="F1486">
        <v>2</v>
      </c>
      <c r="G1486" t="s">
        <v>482</v>
      </c>
      <c r="H1486">
        <v>70</v>
      </c>
      <c r="I1486">
        <v>70</v>
      </c>
      <c r="J1486">
        <v>20</v>
      </c>
      <c r="K1486" t="s">
        <v>16</v>
      </c>
    </row>
    <row r="1487" spans="1:11" x14ac:dyDescent="0.25">
      <c r="A1487" t="s">
        <v>265</v>
      </c>
      <c r="B1487" t="s">
        <v>622</v>
      </c>
      <c r="C1487" t="s">
        <v>34</v>
      </c>
      <c r="D1487" t="s">
        <v>515</v>
      </c>
      <c r="E1487">
        <v>9</v>
      </c>
      <c r="F1487">
        <v>1</v>
      </c>
      <c r="G1487">
        <v>70</v>
      </c>
      <c r="H1487">
        <v>85</v>
      </c>
      <c r="I1487">
        <v>50</v>
      </c>
      <c r="J1487">
        <v>80</v>
      </c>
      <c r="K1487" t="s">
        <v>19</v>
      </c>
    </row>
    <row r="1488" spans="1:11" x14ac:dyDescent="0.25">
      <c r="A1488" t="s">
        <v>22</v>
      </c>
      <c r="B1488" t="s">
        <v>602</v>
      </c>
      <c r="C1488" t="s">
        <v>28</v>
      </c>
      <c r="D1488">
        <v>6.5</v>
      </c>
      <c r="E1488">
        <v>5</v>
      </c>
      <c r="F1488">
        <v>8</v>
      </c>
      <c r="G1488">
        <v>80</v>
      </c>
      <c r="H1488">
        <v>85</v>
      </c>
      <c r="I1488">
        <v>90</v>
      </c>
      <c r="J1488">
        <v>30</v>
      </c>
      <c r="K1488" t="s">
        <v>30</v>
      </c>
    </row>
    <row r="1489" spans="1:11" x14ac:dyDescent="0.25">
      <c r="A1489" t="s">
        <v>32</v>
      </c>
      <c r="B1489" t="s">
        <v>631</v>
      </c>
      <c r="C1489" t="s">
        <v>34</v>
      </c>
      <c r="D1489" t="s">
        <v>568</v>
      </c>
      <c r="E1489">
        <v>6.5</v>
      </c>
      <c r="F1489">
        <v>9</v>
      </c>
      <c r="G1489">
        <v>90</v>
      </c>
      <c r="H1489">
        <v>95</v>
      </c>
      <c r="I1489">
        <v>20</v>
      </c>
      <c r="J1489">
        <v>50</v>
      </c>
      <c r="K1489" t="s">
        <v>470</v>
      </c>
    </row>
    <row r="1490" spans="1:11" x14ac:dyDescent="0.25">
      <c r="A1490" t="s">
        <v>130</v>
      </c>
      <c r="B1490" t="s">
        <v>683</v>
      </c>
      <c r="C1490" t="s">
        <v>36</v>
      </c>
      <c r="D1490">
        <v>8</v>
      </c>
      <c r="E1490" t="s">
        <v>600</v>
      </c>
      <c r="F1490" t="s">
        <v>679</v>
      </c>
      <c r="G1490">
        <v>60</v>
      </c>
      <c r="H1490">
        <v>90</v>
      </c>
      <c r="I1490">
        <v>40</v>
      </c>
      <c r="J1490">
        <v>60</v>
      </c>
      <c r="K1490" t="s">
        <v>19</v>
      </c>
    </row>
    <row r="1491" spans="1:11" x14ac:dyDescent="0.25">
      <c r="A1491" t="s">
        <v>417</v>
      </c>
      <c r="B1491" t="s">
        <v>779</v>
      </c>
      <c r="C1491" t="s">
        <v>36</v>
      </c>
      <c r="D1491">
        <v>9</v>
      </c>
      <c r="E1491">
        <v>7</v>
      </c>
      <c r="F1491">
        <v>5</v>
      </c>
      <c r="G1491" t="s">
        <v>581</v>
      </c>
      <c r="H1491">
        <v>85</v>
      </c>
      <c r="I1491">
        <v>40</v>
      </c>
      <c r="J1491">
        <v>30</v>
      </c>
      <c r="K1491" t="s">
        <v>639</v>
      </c>
    </row>
    <row r="1492" spans="1:11" x14ac:dyDescent="0.25">
      <c r="A1492" t="s">
        <v>403</v>
      </c>
      <c r="B1492" t="s">
        <v>561</v>
      </c>
      <c r="C1492" t="s">
        <v>38</v>
      </c>
      <c r="D1492">
        <v>6.5</v>
      </c>
      <c r="E1492">
        <v>6.5</v>
      </c>
      <c r="F1492">
        <v>9</v>
      </c>
      <c r="G1492">
        <v>70</v>
      </c>
      <c r="H1492">
        <v>75</v>
      </c>
      <c r="I1492">
        <v>80</v>
      </c>
      <c r="J1492" t="s">
        <v>427</v>
      </c>
      <c r="K1492" t="s">
        <v>26</v>
      </c>
    </row>
    <row r="1493" spans="1:11" x14ac:dyDescent="0.25">
      <c r="A1493" t="s">
        <v>396</v>
      </c>
      <c r="B1493" t="s">
        <v>697</v>
      </c>
      <c r="C1493" t="s">
        <v>28</v>
      </c>
      <c r="D1493">
        <v>9</v>
      </c>
      <c r="E1493">
        <v>5.5</v>
      </c>
      <c r="F1493">
        <v>4</v>
      </c>
      <c r="G1493">
        <v>100</v>
      </c>
      <c r="H1493">
        <v>100</v>
      </c>
      <c r="I1493">
        <v>60</v>
      </c>
      <c r="J1493">
        <v>30</v>
      </c>
      <c r="K1493" t="s">
        <v>30</v>
      </c>
    </row>
    <row r="1494" spans="1:11" x14ac:dyDescent="0.25">
      <c r="A1494" t="s">
        <v>324</v>
      </c>
      <c r="B1494" t="s">
        <v>703</v>
      </c>
      <c r="C1494" t="s">
        <v>38</v>
      </c>
      <c r="D1494">
        <v>7.5</v>
      </c>
      <c r="E1494">
        <v>6</v>
      </c>
      <c r="F1494">
        <v>10</v>
      </c>
      <c r="G1494">
        <v>90</v>
      </c>
      <c r="H1494">
        <v>80</v>
      </c>
      <c r="I1494">
        <v>30</v>
      </c>
      <c r="J1494" t="s">
        <v>761</v>
      </c>
      <c r="K1494" t="s">
        <v>16</v>
      </c>
    </row>
    <row r="1495" spans="1:11" x14ac:dyDescent="0.25">
      <c r="A1495" t="s">
        <v>157</v>
      </c>
      <c r="B1495" t="s">
        <v>434</v>
      </c>
      <c r="C1495" t="s">
        <v>21</v>
      </c>
      <c r="D1495">
        <v>7</v>
      </c>
      <c r="E1495">
        <v>7</v>
      </c>
      <c r="F1495">
        <v>9</v>
      </c>
      <c r="G1495" t="s">
        <v>458</v>
      </c>
      <c r="H1495">
        <v>70</v>
      </c>
      <c r="I1495">
        <v>40</v>
      </c>
      <c r="J1495">
        <v>50</v>
      </c>
      <c r="K1495" t="s">
        <v>508</v>
      </c>
    </row>
    <row r="1496" spans="1:11" x14ac:dyDescent="0.25">
      <c r="A1496" t="s">
        <v>102</v>
      </c>
      <c r="B1496" t="s">
        <v>766</v>
      </c>
      <c r="C1496" t="s">
        <v>38</v>
      </c>
      <c r="D1496">
        <v>6</v>
      </c>
      <c r="E1496">
        <v>6</v>
      </c>
      <c r="F1496">
        <v>10</v>
      </c>
      <c r="G1496">
        <v>60</v>
      </c>
      <c r="H1496">
        <v>80</v>
      </c>
      <c r="I1496" t="s">
        <v>646</v>
      </c>
      <c r="J1496">
        <v>70</v>
      </c>
      <c r="K1496" t="s">
        <v>480</v>
      </c>
    </row>
    <row r="1497" spans="1:11" x14ac:dyDescent="0.25">
      <c r="A1497" t="s">
        <v>349</v>
      </c>
      <c r="B1497" t="s">
        <v>644</v>
      </c>
      <c r="C1497" t="s">
        <v>38</v>
      </c>
      <c r="D1497">
        <v>7</v>
      </c>
      <c r="E1497">
        <v>5</v>
      </c>
      <c r="F1497">
        <v>2</v>
      </c>
      <c r="G1497">
        <v>60</v>
      </c>
      <c r="H1497">
        <v>70</v>
      </c>
      <c r="I1497" t="s">
        <v>543</v>
      </c>
      <c r="J1497" t="s">
        <v>646</v>
      </c>
      <c r="K1497" t="s">
        <v>14</v>
      </c>
    </row>
    <row r="1498" spans="1:11" x14ac:dyDescent="0.25">
      <c r="A1498" t="s">
        <v>326</v>
      </c>
      <c r="B1498" t="s">
        <v>620</v>
      </c>
      <c r="C1498" t="s">
        <v>23</v>
      </c>
      <c r="D1498">
        <v>8</v>
      </c>
      <c r="E1498" t="s">
        <v>693</v>
      </c>
      <c r="F1498">
        <v>5</v>
      </c>
      <c r="G1498">
        <v>50</v>
      </c>
      <c r="H1498">
        <v>95</v>
      </c>
      <c r="I1498">
        <v>70</v>
      </c>
      <c r="J1498">
        <v>40</v>
      </c>
      <c r="K1498" t="s">
        <v>14</v>
      </c>
    </row>
    <row r="1499" spans="1:11" x14ac:dyDescent="0.25">
      <c r="A1499" t="s">
        <v>247</v>
      </c>
      <c r="B1499" t="s">
        <v>426</v>
      </c>
      <c r="C1499" t="s">
        <v>34</v>
      </c>
      <c r="D1499">
        <v>6.5</v>
      </c>
      <c r="E1499">
        <v>6</v>
      </c>
      <c r="F1499">
        <v>5</v>
      </c>
      <c r="G1499" t="s">
        <v>519</v>
      </c>
      <c r="H1499">
        <v>75</v>
      </c>
      <c r="I1499">
        <v>40</v>
      </c>
      <c r="J1499">
        <v>40</v>
      </c>
      <c r="K1499" t="s">
        <v>16</v>
      </c>
    </row>
    <row r="1500" spans="1:11" x14ac:dyDescent="0.25">
      <c r="A1500" t="s">
        <v>103</v>
      </c>
      <c r="B1500" t="s">
        <v>439</v>
      </c>
      <c r="C1500" t="s">
        <v>36</v>
      </c>
      <c r="D1500">
        <v>5.5</v>
      </c>
      <c r="E1500">
        <v>4.5</v>
      </c>
      <c r="F1500">
        <v>1</v>
      </c>
      <c r="G1500">
        <v>90</v>
      </c>
      <c r="H1500">
        <v>80</v>
      </c>
      <c r="I1500">
        <v>40</v>
      </c>
      <c r="J1500">
        <v>30</v>
      </c>
      <c r="K1500" t="s">
        <v>30</v>
      </c>
    </row>
    <row r="1501" spans="1:11" x14ac:dyDescent="0.25">
      <c r="A1501" t="s">
        <v>304</v>
      </c>
      <c r="B1501" t="s">
        <v>674</v>
      </c>
      <c r="C1501" t="s">
        <v>38</v>
      </c>
      <c r="D1501">
        <v>4</v>
      </c>
      <c r="E1501">
        <v>4</v>
      </c>
      <c r="F1501">
        <v>2</v>
      </c>
      <c r="G1501">
        <v>100</v>
      </c>
      <c r="H1501">
        <v>90</v>
      </c>
      <c r="I1501">
        <v>50</v>
      </c>
      <c r="J1501">
        <v>80</v>
      </c>
      <c r="K1501" t="s">
        <v>14</v>
      </c>
    </row>
    <row r="1502" spans="1:11" x14ac:dyDescent="0.25">
      <c r="A1502" t="s">
        <v>206</v>
      </c>
      <c r="B1502" t="s">
        <v>574</v>
      </c>
      <c r="C1502" t="s">
        <v>23</v>
      </c>
      <c r="D1502">
        <v>5.5</v>
      </c>
      <c r="E1502">
        <v>4.5</v>
      </c>
      <c r="F1502">
        <v>8</v>
      </c>
      <c r="G1502">
        <v>60</v>
      </c>
      <c r="H1502">
        <v>75</v>
      </c>
      <c r="I1502">
        <v>40</v>
      </c>
      <c r="J1502">
        <v>50</v>
      </c>
      <c r="K1502" t="s">
        <v>14</v>
      </c>
    </row>
    <row r="1503" spans="1:11" x14ac:dyDescent="0.25">
      <c r="A1503" t="s">
        <v>374</v>
      </c>
      <c r="B1503" t="s">
        <v>460</v>
      </c>
      <c r="C1503" t="s">
        <v>502</v>
      </c>
      <c r="D1503" t="s">
        <v>438</v>
      </c>
      <c r="E1503">
        <v>5.5</v>
      </c>
      <c r="F1503">
        <v>10</v>
      </c>
      <c r="G1503">
        <v>80</v>
      </c>
      <c r="H1503">
        <v>85</v>
      </c>
      <c r="I1503" t="s">
        <v>429</v>
      </c>
      <c r="J1503">
        <v>40</v>
      </c>
      <c r="K1503" t="s">
        <v>639</v>
      </c>
    </row>
    <row r="1504" spans="1:11" x14ac:dyDescent="0.25">
      <c r="A1504" t="s">
        <v>99</v>
      </c>
      <c r="B1504" t="s">
        <v>675</v>
      </c>
      <c r="C1504" t="s">
        <v>21</v>
      </c>
      <c r="D1504">
        <v>7.5</v>
      </c>
      <c r="E1504">
        <v>5</v>
      </c>
      <c r="F1504">
        <v>7</v>
      </c>
      <c r="G1504">
        <v>80</v>
      </c>
      <c r="H1504" t="s">
        <v>632</v>
      </c>
      <c r="I1504">
        <v>90</v>
      </c>
      <c r="J1504">
        <v>50</v>
      </c>
      <c r="K1504" t="s">
        <v>470</v>
      </c>
    </row>
    <row r="1505" spans="1:11" x14ac:dyDescent="0.25">
      <c r="A1505" t="s">
        <v>136</v>
      </c>
      <c r="B1505" t="s">
        <v>663</v>
      </c>
      <c r="C1505" t="s">
        <v>36</v>
      </c>
      <c r="D1505" t="s">
        <v>577</v>
      </c>
      <c r="E1505">
        <v>5</v>
      </c>
      <c r="F1505">
        <v>1</v>
      </c>
      <c r="G1505">
        <v>90</v>
      </c>
      <c r="H1505">
        <v>90</v>
      </c>
      <c r="I1505">
        <v>70</v>
      </c>
      <c r="J1505">
        <v>80</v>
      </c>
      <c r="K1505" t="s">
        <v>639</v>
      </c>
    </row>
    <row r="1506" spans="1:11" x14ac:dyDescent="0.25">
      <c r="A1506" t="s">
        <v>251</v>
      </c>
      <c r="B1506" t="s">
        <v>562</v>
      </c>
      <c r="C1506" t="s">
        <v>36</v>
      </c>
      <c r="D1506">
        <v>9.5</v>
      </c>
      <c r="E1506">
        <v>4.5</v>
      </c>
      <c r="F1506">
        <v>10</v>
      </c>
      <c r="G1506">
        <v>100</v>
      </c>
      <c r="H1506">
        <v>85</v>
      </c>
      <c r="I1506">
        <v>30</v>
      </c>
      <c r="J1506">
        <v>70</v>
      </c>
      <c r="K1506" t="s">
        <v>443</v>
      </c>
    </row>
    <row r="1507" spans="1:11" x14ac:dyDescent="0.25">
      <c r="A1507" t="s">
        <v>281</v>
      </c>
      <c r="B1507" t="s">
        <v>439</v>
      </c>
      <c r="C1507" t="s">
        <v>36</v>
      </c>
      <c r="D1507" t="s">
        <v>586</v>
      </c>
      <c r="E1507">
        <v>5</v>
      </c>
      <c r="F1507">
        <v>4</v>
      </c>
      <c r="G1507">
        <v>70</v>
      </c>
      <c r="H1507">
        <v>75</v>
      </c>
      <c r="I1507">
        <v>70</v>
      </c>
      <c r="J1507">
        <v>80</v>
      </c>
      <c r="K1507" t="s">
        <v>14</v>
      </c>
    </row>
    <row r="1508" spans="1:11" x14ac:dyDescent="0.25">
      <c r="A1508" t="s">
        <v>202</v>
      </c>
      <c r="B1508" t="s">
        <v>520</v>
      </c>
      <c r="C1508" t="s">
        <v>21</v>
      </c>
      <c r="D1508">
        <v>4.5</v>
      </c>
      <c r="E1508">
        <v>4.5</v>
      </c>
      <c r="F1508">
        <v>1</v>
      </c>
      <c r="G1508">
        <v>90</v>
      </c>
      <c r="H1508">
        <v>80</v>
      </c>
      <c r="I1508">
        <v>60</v>
      </c>
      <c r="J1508">
        <v>70</v>
      </c>
      <c r="K1508" t="s">
        <v>14</v>
      </c>
    </row>
    <row r="1509" spans="1:11" x14ac:dyDescent="0.25">
      <c r="A1509" t="s">
        <v>136</v>
      </c>
      <c r="B1509" t="s">
        <v>673</v>
      </c>
      <c r="C1509" t="s">
        <v>21</v>
      </c>
      <c r="D1509">
        <v>7</v>
      </c>
      <c r="E1509">
        <v>4</v>
      </c>
      <c r="F1509">
        <v>7</v>
      </c>
      <c r="G1509">
        <v>70</v>
      </c>
      <c r="H1509" t="s">
        <v>771</v>
      </c>
      <c r="I1509">
        <v>50</v>
      </c>
      <c r="J1509">
        <v>60</v>
      </c>
      <c r="K1509" t="s">
        <v>19</v>
      </c>
    </row>
    <row r="1510" spans="1:11" x14ac:dyDescent="0.25">
      <c r="A1510" t="s">
        <v>94</v>
      </c>
      <c r="B1510" t="s">
        <v>517</v>
      </c>
      <c r="C1510" t="s">
        <v>38</v>
      </c>
      <c r="D1510">
        <v>5.5</v>
      </c>
      <c r="E1510">
        <v>4.5</v>
      </c>
      <c r="F1510">
        <v>1</v>
      </c>
      <c r="G1510" t="s">
        <v>563</v>
      </c>
      <c r="H1510">
        <v>70</v>
      </c>
      <c r="I1510">
        <v>40</v>
      </c>
      <c r="J1510" t="s">
        <v>525</v>
      </c>
      <c r="K1510" t="s">
        <v>26</v>
      </c>
    </row>
    <row r="1511" spans="1:11" x14ac:dyDescent="0.25">
      <c r="A1511" t="s">
        <v>120</v>
      </c>
      <c r="B1511" t="s">
        <v>520</v>
      </c>
      <c r="C1511" t="s">
        <v>18</v>
      </c>
      <c r="D1511">
        <v>8</v>
      </c>
      <c r="E1511">
        <v>4</v>
      </c>
      <c r="F1511">
        <v>5</v>
      </c>
      <c r="G1511" t="s">
        <v>687</v>
      </c>
      <c r="H1511">
        <v>80</v>
      </c>
      <c r="I1511">
        <v>80</v>
      </c>
      <c r="J1511">
        <v>30</v>
      </c>
      <c r="K1511" t="s">
        <v>19</v>
      </c>
    </row>
    <row r="1512" spans="1:11" x14ac:dyDescent="0.25">
      <c r="A1512" t="s">
        <v>136</v>
      </c>
      <c r="B1512" t="s">
        <v>692</v>
      </c>
      <c r="C1512" t="s">
        <v>23</v>
      </c>
      <c r="D1512">
        <v>5</v>
      </c>
      <c r="E1512">
        <v>4</v>
      </c>
      <c r="F1512">
        <v>7</v>
      </c>
      <c r="G1512">
        <v>60</v>
      </c>
      <c r="H1512" t="s">
        <v>581</v>
      </c>
      <c r="I1512">
        <v>20</v>
      </c>
      <c r="J1512">
        <v>40</v>
      </c>
      <c r="K1512" t="s">
        <v>14</v>
      </c>
    </row>
    <row r="1513" spans="1:11" x14ac:dyDescent="0.25">
      <c r="A1513" t="s">
        <v>237</v>
      </c>
      <c r="B1513" t="s">
        <v>669</v>
      </c>
      <c r="C1513" t="s">
        <v>23</v>
      </c>
      <c r="D1513">
        <v>10</v>
      </c>
      <c r="E1513">
        <v>10</v>
      </c>
      <c r="F1513">
        <v>3</v>
      </c>
      <c r="G1513">
        <v>90</v>
      </c>
      <c r="H1513">
        <v>85</v>
      </c>
      <c r="I1513">
        <v>70</v>
      </c>
      <c r="J1513" t="s">
        <v>626</v>
      </c>
      <c r="K1513" t="s">
        <v>26</v>
      </c>
    </row>
    <row r="1514" spans="1:11" x14ac:dyDescent="0.25">
      <c r="A1514" t="s">
        <v>320</v>
      </c>
      <c r="B1514" t="s">
        <v>602</v>
      </c>
      <c r="C1514" t="s">
        <v>21</v>
      </c>
      <c r="D1514">
        <v>9.5</v>
      </c>
      <c r="E1514" t="s">
        <v>495</v>
      </c>
      <c r="F1514">
        <v>2</v>
      </c>
      <c r="G1514">
        <v>50</v>
      </c>
      <c r="H1514">
        <v>80</v>
      </c>
      <c r="I1514">
        <v>30</v>
      </c>
      <c r="J1514">
        <v>90</v>
      </c>
      <c r="K1514" t="s">
        <v>14</v>
      </c>
    </row>
    <row r="1515" spans="1:11" x14ac:dyDescent="0.25">
      <c r="A1515" t="s">
        <v>333</v>
      </c>
      <c r="B1515" t="s">
        <v>541</v>
      </c>
      <c r="C1515" t="s">
        <v>34</v>
      </c>
      <c r="D1515" t="s">
        <v>497</v>
      </c>
      <c r="E1515">
        <v>5</v>
      </c>
      <c r="F1515">
        <v>3</v>
      </c>
      <c r="G1515">
        <v>60</v>
      </c>
      <c r="H1515">
        <v>75</v>
      </c>
      <c r="I1515">
        <v>10</v>
      </c>
      <c r="J1515">
        <v>60</v>
      </c>
      <c r="K1515" t="s">
        <v>26</v>
      </c>
    </row>
    <row r="1516" spans="1:11" x14ac:dyDescent="0.25">
      <c r="A1516" t="s">
        <v>124</v>
      </c>
      <c r="B1516" t="s">
        <v>680</v>
      </c>
      <c r="C1516" t="s">
        <v>18</v>
      </c>
      <c r="D1516">
        <v>8</v>
      </c>
      <c r="E1516">
        <v>8</v>
      </c>
      <c r="F1516">
        <v>1</v>
      </c>
      <c r="G1516">
        <v>60</v>
      </c>
      <c r="H1516">
        <v>75</v>
      </c>
      <c r="I1516">
        <v>10</v>
      </c>
      <c r="J1516">
        <v>80</v>
      </c>
      <c r="K1516" t="s">
        <v>26</v>
      </c>
    </row>
    <row r="1517" spans="1:11" x14ac:dyDescent="0.25">
      <c r="A1517" t="s">
        <v>171</v>
      </c>
      <c r="B1517" t="s">
        <v>540</v>
      </c>
      <c r="C1517" t="s">
        <v>18</v>
      </c>
      <c r="D1517">
        <v>6.5</v>
      </c>
      <c r="E1517">
        <v>6</v>
      </c>
      <c r="F1517">
        <v>5</v>
      </c>
      <c r="G1517">
        <v>60</v>
      </c>
      <c r="H1517">
        <v>85</v>
      </c>
      <c r="I1517">
        <v>30</v>
      </c>
      <c r="J1517">
        <v>20</v>
      </c>
      <c r="K1517" t="s">
        <v>26</v>
      </c>
    </row>
    <row r="1518" spans="1:11" x14ac:dyDescent="0.25">
      <c r="A1518" t="s">
        <v>12</v>
      </c>
      <c r="B1518" t="s">
        <v>540</v>
      </c>
      <c r="C1518" t="s">
        <v>21</v>
      </c>
      <c r="D1518">
        <v>10</v>
      </c>
      <c r="E1518">
        <v>4</v>
      </c>
      <c r="F1518">
        <v>2</v>
      </c>
      <c r="G1518">
        <v>60</v>
      </c>
      <c r="H1518">
        <v>70</v>
      </c>
      <c r="I1518">
        <v>50</v>
      </c>
      <c r="J1518">
        <v>80</v>
      </c>
      <c r="K1518" t="s">
        <v>16</v>
      </c>
    </row>
    <row r="1519" spans="1:11" x14ac:dyDescent="0.25">
      <c r="A1519" t="s">
        <v>370</v>
      </c>
      <c r="B1519" t="s">
        <v>595</v>
      </c>
      <c r="C1519" t="s">
        <v>13</v>
      </c>
      <c r="D1519">
        <v>8</v>
      </c>
      <c r="E1519">
        <v>8</v>
      </c>
      <c r="F1519">
        <v>7</v>
      </c>
      <c r="G1519" t="s">
        <v>519</v>
      </c>
      <c r="H1519">
        <v>95</v>
      </c>
      <c r="I1519">
        <v>90</v>
      </c>
      <c r="J1519">
        <v>60</v>
      </c>
      <c r="K1519" t="s">
        <v>16</v>
      </c>
    </row>
    <row r="1520" spans="1:11" x14ac:dyDescent="0.25">
      <c r="A1520" t="s">
        <v>270</v>
      </c>
      <c r="B1520" t="s">
        <v>451</v>
      </c>
      <c r="C1520" t="s">
        <v>28</v>
      </c>
      <c r="D1520">
        <v>8</v>
      </c>
      <c r="E1520">
        <v>7</v>
      </c>
      <c r="F1520">
        <v>3</v>
      </c>
      <c r="G1520">
        <v>80</v>
      </c>
      <c r="H1520">
        <v>75</v>
      </c>
      <c r="I1520">
        <v>10</v>
      </c>
      <c r="J1520" t="s">
        <v>429</v>
      </c>
      <c r="K1520" t="s">
        <v>14</v>
      </c>
    </row>
    <row r="1521" spans="1:11" x14ac:dyDescent="0.25">
      <c r="A1521" t="s">
        <v>76</v>
      </c>
      <c r="B1521" t="s">
        <v>735</v>
      </c>
      <c r="C1521" t="s">
        <v>36</v>
      </c>
      <c r="D1521">
        <v>8.5</v>
      </c>
      <c r="E1521">
        <v>7</v>
      </c>
      <c r="F1521" t="s">
        <v>472</v>
      </c>
      <c r="G1521">
        <v>70</v>
      </c>
      <c r="H1521">
        <v>80</v>
      </c>
      <c r="I1521">
        <v>10</v>
      </c>
      <c r="J1521">
        <v>60</v>
      </c>
      <c r="K1521" t="s">
        <v>30</v>
      </c>
    </row>
    <row r="1522" spans="1:11" x14ac:dyDescent="0.25">
      <c r="A1522" t="s">
        <v>270</v>
      </c>
      <c r="B1522" t="s">
        <v>792</v>
      </c>
      <c r="C1522" t="s">
        <v>36</v>
      </c>
      <c r="D1522">
        <v>5.5</v>
      </c>
      <c r="E1522">
        <v>5.5</v>
      </c>
      <c r="F1522">
        <v>3</v>
      </c>
      <c r="G1522">
        <v>90</v>
      </c>
      <c r="H1522">
        <v>100</v>
      </c>
      <c r="I1522" t="s">
        <v>712</v>
      </c>
      <c r="J1522">
        <v>50</v>
      </c>
      <c r="K1522" t="s">
        <v>30</v>
      </c>
    </row>
    <row r="1523" spans="1:11" x14ac:dyDescent="0.25">
      <c r="A1523" t="s">
        <v>170</v>
      </c>
      <c r="B1523" t="s">
        <v>792</v>
      </c>
      <c r="C1523" t="s">
        <v>21</v>
      </c>
      <c r="D1523">
        <v>5.5</v>
      </c>
      <c r="E1523">
        <v>5.5</v>
      </c>
      <c r="F1523">
        <v>5</v>
      </c>
      <c r="G1523">
        <v>80</v>
      </c>
      <c r="H1523">
        <v>85</v>
      </c>
      <c r="I1523">
        <v>80</v>
      </c>
      <c r="J1523">
        <v>60</v>
      </c>
      <c r="K1523" t="s">
        <v>443</v>
      </c>
    </row>
    <row r="1524" spans="1:11" x14ac:dyDescent="0.25">
      <c r="A1524" t="s">
        <v>418</v>
      </c>
      <c r="B1524" t="s">
        <v>576</v>
      </c>
      <c r="C1524" t="s">
        <v>21</v>
      </c>
      <c r="D1524">
        <v>4</v>
      </c>
      <c r="E1524">
        <v>4</v>
      </c>
      <c r="F1524">
        <v>3</v>
      </c>
      <c r="G1524" t="s">
        <v>727</v>
      </c>
      <c r="H1524">
        <v>80</v>
      </c>
      <c r="I1524">
        <v>60</v>
      </c>
      <c r="J1524">
        <v>10</v>
      </c>
      <c r="K1524" t="s">
        <v>508</v>
      </c>
    </row>
    <row r="1525" spans="1:11" x14ac:dyDescent="0.25">
      <c r="A1525" t="s">
        <v>209</v>
      </c>
      <c r="B1525" t="s">
        <v>669</v>
      </c>
      <c r="C1525" t="s">
        <v>732</v>
      </c>
      <c r="D1525">
        <v>7</v>
      </c>
      <c r="E1525" t="s">
        <v>457</v>
      </c>
      <c r="F1525">
        <v>10</v>
      </c>
      <c r="G1525">
        <v>70</v>
      </c>
      <c r="H1525">
        <v>100</v>
      </c>
      <c r="I1525">
        <v>90</v>
      </c>
      <c r="J1525">
        <v>90</v>
      </c>
      <c r="K1525" t="s">
        <v>30</v>
      </c>
    </row>
    <row r="1526" spans="1:11" x14ac:dyDescent="0.25">
      <c r="A1526" t="s">
        <v>283</v>
      </c>
      <c r="B1526" t="s">
        <v>718</v>
      </c>
      <c r="C1526" t="s">
        <v>34</v>
      </c>
      <c r="D1526">
        <v>6.5</v>
      </c>
      <c r="E1526">
        <v>5</v>
      </c>
      <c r="F1526" t="s">
        <v>710</v>
      </c>
      <c r="G1526">
        <v>90</v>
      </c>
      <c r="H1526">
        <v>75</v>
      </c>
      <c r="I1526">
        <v>10</v>
      </c>
      <c r="J1526">
        <v>20</v>
      </c>
      <c r="K1526" t="s">
        <v>26</v>
      </c>
    </row>
    <row r="1527" spans="1:11" x14ac:dyDescent="0.25">
      <c r="A1527" t="s">
        <v>381</v>
      </c>
      <c r="B1527" t="s">
        <v>506</v>
      </c>
      <c r="C1527" t="s">
        <v>21</v>
      </c>
      <c r="D1527">
        <v>8</v>
      </c>
      <c r="E1527">
        <v>5.5</v>
      </c>
      <c r="F1527">
        <v>9</v>
      </c>
      <c r="G1527">
        <v>50</v>
      </c>
      <c r="H1527">
        <v>85</v>
      </c>
      <c r="I1527">
        <v>70</v>
      </c>
      <c r="J1527">
        <v>60</v>
      </c>
      <c r="K1527" t="s">
        <v>16</v>
      </c>
    </row>
    <row r="1528" spans="1:11" x14ac:dyDescent="0.25">
      <c r="A1528" t="s">
        <v>419</v>
      </c>
      <c r="B1528" t="s">
        <v>539</v>
      </c>
      <c r="C1528" t="s">
        <v>684</v>
      </c>
      <c r="D1528">
        <v>6.5</v>
      </c>
      <c r="E1528">
        <v>5</v>
      </c>
      <c r="F1528">
        <v>6</v>
      </c>
      <c r="G1528">
        <v>90</v>
      </c>
      <c r="H1528">
        <v>90</v>
      </c>
      <c r="I1528">
        <v>20</v>
      </c>
      <c r="J1528">
        <v>80</v>
      </c>
      <c r="K1528" t="s">
        <v>30</v>
      </c>
    </row>
    <row r="1529" spans="1:11" x14ac:dyDescent="0.25">
      <c r="A1529" t="s">
        <v>93</v>
      </c>
      <c r="B1529" t="s">
        <v>661</v>
      </c>
      <c r="C1529" t="s">
        <v>18</v>
      </c>
      <c r="D1529">
        <v>4</v>
      </c>
      <c r="E1529">
        <v>4</v>
      </c>
      <c r="F1529">
        <v>3</v>
      </c>
      <c r="G1529" t="s">
        <v>563</v>
      </c>
      <c r="H1529">
        <v>95</v>
      </c>
      <c r="I1529">
        <v>80</v>
      </c>
      <c r="J1529">
        <v>50</v>
      </c>
      <c r="K1529" t="s">
        <v>26</v>
      </c>
    </row>
    <row r="1530" spans="1:11" x14ac:dyDescent="0.25">
      <c r="A1530" t="s">
        <v>93</v>
      </c>
      <c r="B1530" t="s">
        <v>518</v>
      </c>
      <c r="C1530" t="s">
        <v>18</v>
      </c>
      <c r="D1530">
        <v>4.5</v>
      </c>
      <c r="E1530">
        <v>4.5</v>
      </c>
      <c r="F1530">
        <v>5</v>
      </c>
      <c r="G1530">
        <v>60</v>
      </c>
      <c r="H1530">
        <v>70</v>
      </c>
      <c r="I1530">
        <v>10</v>
      </c>
      <c r="J1530">
        <v>50</v>
      </c>
      <c r="K1530" t="s">
        <v>14</v>
      </c>
    </row>
    <row r="1531" spans="1:11" x14ac:dyDescent="0.25">
      <c r="A1531" t="s">
        <v>220</v>
      </c>
      <c r="B1531" t="s">
        <v>610</v>
      </c>
      <c r="C1531" t="s">
        <v>38</v>
      </c>
      <c r="D1531">
        <v>8.5</v>
      </c>
      <c r="E1531">
        <v>5.5</v>
      </c>
      <c r="F1531">
        <v>7</v>
      </c>
      <c r="G1531" t="s">
        <v>519</v>
      </c>
      <c r="H1531">
        <v>90</v>
      </c>
      <c r="I1531" t="s">
        <v>761</v>
      </c>
      <c r="J1531">
        <v>40</v>
      </c>
      <c r="K1531" t="s">
        <v>14</v>
      </c>
    </row>
    <row r="1532" spans="1:11" x14ac:dyDescent="0.25">
      <c r="A1532" t="s">
        <v>204</v>
      </c>
      <c r="B1532" t="s">
        <v>625</v>
      </c>
      <c r="C1532" t="s">
        <v>477</v>
      </c>
      <c r="D1532">
        <v>6</v>
      </c>
      <c r="E1532">
        <v>5.5</v>
      </c>
      <c r="F1532">
        <v>2</v>
      </c>
      <c r="G1532">
        <v>80</v>
      </c>
      <c r="H1532">
        <v>75</v>
      </c>
      <c r="I1532">
        <v>80</v>
      </c>
      <c r="J1532">
        <v>20</v>
      </c>
      <c r="K1532" t="s">
        <v>480</v>
      </c>
    </row>
    <row r="1533" spans="1:11" x14ac:dyDescent="0.25">
      <c r="A1533" t="s">
        <v>228</v>
      </c>
      <c r="B1533" t="s">
        <v>674</v>
      </c>
      <c r="C1533" t="s">
        <v>502</v>
      </c>
      <c r="D1533">
        <v>9.5</v>
      </c>
      <c r="E1533">
        <v>6.5</v>
      </c>
      <c r="F1533">
        <v>8</v>
      </c>
      <c r="G1533">
        <v>90</v>
      </c>
      <c r="H1533">
        <v>90</v>
      </c>
      <c r="I1533">
        <v>90</v>
      </c>
      <c r="J1533">
        <v>60</v>
      </c>
      <c r="K1533" t="s">
        <v>19</v>
      </c>
    </row>
    <row r="1534" spans="1:11" x14ac:dyDescent="0.25">
      <c r="A1534" t="s">
        <v>71</v>
      </c>
      <c r="B1534" t="s">
        <v>709</v>
      </c>
      <c r="C1534" t="s">
        <v>13</v>
      </c>
      <c r="D1534">
        <v>9.5</v>
      </c>
      <c r="E1534">
        <v>8.5</v>
      </c>
      <c r="F1534">
        <v>9</v>
      </c>
      <c r="G1534">
        <v>70</v>
      </c>
      <c r="H1534">
        <v>100</v>
      </c>
      <c r="I1534">
        <v>40</v>
      </c>
      <c r="J1534">
        <v>40</v>
      </c>
      <c r="K1534" t="s">
        <v>14</v>
      </c>
    </row>
    <row r="1535" spans="1:11" x14ac:dyDescent="0.25">
      <c r="A1535" t="s">
        <v>168</v>
      </c>
      <c r="B1535" t="s">
        <v>441</v>
      </c>
      <c r="C1535" t="s">
        <v>38</v>
      </c>
      <c r="D1535">
        <v>6.5</v>
      </c>
      <c r="E1535">
        <v>6</v>
      </c>
      <c r="F1535">
        <v>5</v>
      </c>
      <c r="G1535">
        <v>100</v>
      </c>
      <c r="H1535">
        <v>85</v>
      </c>
      <c r="I1535" t="s">
        <v>676</v>
      </c>
      <c r="J1535" t="s">
        <v>547</v>
      </c>
      <c r="K1535" t="s">
        <v>443</v>
      </c>
    </row>
    <row r="1536" spans="1:11" x14ac:dyDescent="0.25">
      <c r="A1536" t="s">
        <v>343</v>
      </c>
      <c r="B1536" t="s">
        <v>608</v>
      </c>
      <c r="C1536" t="s">
        <v>13</v>
      </c>
      <c r="D1536" t="s">
        <v>699</v>
      </c>
      <c r="E1536">
        <v>4.5</v>
      </c>
      <c r="F1536">
        <v>4</v>
      </c>
      <c r="G1536" t="s">
        <v>532</v>
      </c>
      <c r="H1536">
        <v>70</v>
      </c>
      <c r="I1536" t="s">
        <v>666</v>
      </c>
      <c r="J1536">
        <v>90</v>
      </c>
      <c r="K1536" t="s">
        <v>19</v>
      </c>
    </row>
    <row r="1537" spans="1:11" x14ac:dyDescent="0.25">
      <c r="A1537" t="s">
        <v>72</v>
      </c>
      <c r="B1537" t="s">
        <v>672</v>
      </c>
      <c r="C1537" t="s">
        <v>636</v>
      </c>
      <c r="D1537">
        <v>7</v>
      </c>
      <c r="E1537">
        <v>6</v>
      </c>
      <c r="F1537" t="s">
        <v>572</v>
      </c>
      <c r="G1537" t="s">
        <v>731</v>
      </c>
      <c r="H1537">
        <v>75</v>
      </c>
      <c r="I1537">
        <v>30</v>
      </c>
      <c r="J1537" t="s">
        <v>645</v>
      </c>
      <c r="K1537" t="s">
        <v>14</v>
      </c>
    </row>
    <row r="1538" spans="1:11" x14ac:dyDescent="0.25">
      <c r="A1538" t="s">
        <v>233</v>
      </c>
      <c r="B1538" t="s">
        <v>644</v>
      </c>
      <c r="C1538" t="s">
        <v>38</v>
      </c>
      <c r="D1538">
        <v>7</v>
      </c>
      <c r="E1538">
        <v>7</v>
      </c>
      <c r="F1538">
        <v>7</v>
      </c>
      <c r="G1538">
        <v>80</v>
      </c>
      <c r="H1538">
        <v>85</v>
      </c>
      <c r="I1538">
        <v>10</v>
      </c>
      <c r="J1538">
        <v>60</v>
      </c>
      <c r="K1538" t="s">
        <v>19</v>
      </c>
    </row>
    <row r="1539" spans="1:11" x14ac:dyDescent="0.25">
      <c r="A1539" t="s">
        <v>315</v>
      </c>
      <c r="B1539" t="s">
        <v>483</v>
      </c>
      <c r="C1539" t="s">
        <v>36</v>
      </c>
      <c r="D1539">
        <v>7.5</v>
      </c>
      <c r="E1539">
        <v>7.5</v>
      </c>
      <c r="F1539">
        <v>7</v>
      </c>
      <c r="G1539">
        <v>60</v>
      </c>
      <c r="H1539">
        <v>85</v>
      </c>
      <c r="I1539">
        <v>70</v>
      </c>
      <c r="J1539">
        <v>40</v>
      </c>
      <c r="K1539" t="s">
        <v>19</v>
      </c>
    </row>
    <row r="1540" spans="1:11" x14ac:dyDescent="0.25">
      <c r="A1540" t="s">
        <v>148</v>
      </c>
      <c r="B1540" t="s">
        <v>756</v>
      </c>
      <c r="C1540" t="s">
        <v>38</v>
      </c>
      <c r="D1540">
        <v>6.5</v>
      </c>
      <c r="E1540">
        <v>4.5</v>
      </c>
      <c r="F1540">
        <v>10</v>
      </c>
      <c r="G1540">
        <v>90</v>
      </c>
      <c r="H1540">
        <v>85</v>
      </c>
      <c r="I1540">
        <v>20</v>
      </c>
      <c r="J1540">
        <v>20</v>
      </c>
      <c r="K1540" t="s">
        <v>470</v>
      </c>
    </row>
    <row r="1541" spans="1:11" x14ac:dyDescent="0.25">
      <c r="A1541" t="s">
        <v>181</v>
      </c>
      <c r="B1541" t="s">
        <v>702</v>
      </c>
      <c r="C1541" t="s">
        <v>21</v>
      </c>
      <c r="D1541">
        <v>5</v>
      </c>
      <c r="E1541">
        <v>5</v>
      </c>
      <c r="F1541">
        <v>7</v>
      </c>
      <c r="G1541">
        <v>50</v>
      </c>
      <c r="H1541">
        <v>100</v>
      </c>
      <c r="I1541" t="s">
        <v>626</v>
      </c>
      <c r="J1541">
        <v>10</v>
      </c>
      <c r="K1541" t="s">
        <v>14</v>
      </c>
    </row>
    <row r="1542" spans="1:11" x14ac:dyDescent="0.25">
      <c r="A1542" t="s">
        <v>70</v>
      </c>
      <c r="B1542" t="s">
        <v>677</v>
      </c>
      <c r="C1542" t="s">
        <v>18</v>
      </c>
      <c r="D1542">
        <v>5</v>
      </c>
      <c r="E1542">
        <v>4.5</v>
      </c>
      <c r="F1542">
        <v>6</v>
      </c>
      <c r="G1542">
        <v>100</v>
      </c>
      <c r="H1542">
        <v>100</v>
      </c>
      <c r="I1542">
        <v>60</v>
      </c>
      <c r="J1542">
        <v>20</v>
      </c>
      <c r="K1542" t="s">
        <v>14</v>
      </c>
    </row>
    <row r="1543" spans="1:11" x14ac:dyDescent="0.25">
      <c r="A1543" t="s">
        <v>146</v>
      </c>
      <c r="B1543" t="s">
        <v>601</v>
      </c>
      <c r="C1543" t="s">
        <v>13</v>
      </c>
      <c r="D1543" t="s">
        <v>545</v>
      </c>
      <c r="E1543">
        <v>4</v>
      </c>
      <c r="F1543">
        <v>10</v>
      </c>
      <c r="G1543">
        <v>50</v>
      </c>
      <c r="H1543">
        <v>90</v>
      </c>
      <c r="I1543" t="s">
        <v>646</v>
      </c>
      <c r="J1543">
        <v>40</v>
      </c>
      <c r="K1543" t="s">
        <v>475</v>
      </c>
    </row>
    <row r="1544" spans="1:11" x14ac:dyDescent="0.25">
      <c r="A1544" t="s">
        <v>329</v>
      </c>
      <c r="B1544" t="s">
        <v>620</v>
      </c>
      <c r="C1544" t="s">
        <v>21</v>
      </c>
      <c r="D1544">
        <v>6</v>
      </c>
      <c r="E1544">
        <v>6</v>
      </c>
      <c r="F1544">
        <v>5</v>
      </c>
      <c r="G1544">
        <v>90</v>
      </c>
      <c r="H1544">
        <v>70</v>
      </c>
      <c r="I1544">
        <v>50</v>
      </c>
      <c r="J1544">
        <v>30</v>
      </c>
      <c r="K1544" t="s">
        <v>14</v>
      </c>
    </row>
    <row r="1545" spans="1:11" x14ac:dyDescent="0.25">
      <c r="A1545" t="s">
        <v>114</v>
      </c>
      <c r="B1545" t="s">
        <v>733</v>
      </c>
      <c r="C1545" t="s">
        <v>13</v>
      </c>
      <c r="D1545">
        <v>5</v>
      </c>
      <c r="E1545" t="s">
        <v>448</v>
      </c>
      <c r="F1545">
        <v>9</v>
      </c>
      <c r="G1545">
        <v>80</v>
      </c>
      <c r="H1545">
        <v>90</v>
      </c>
      <c r="I1545">
        <v>40</v>
      </c>
      <c r="J1545">
        <v>50</v>
      </c>
      <c r="K1545" t="s">
        <v>443</v>
      </c>
    </row>
    <row r="1546" spans="1:11" x14ac:dyDescent="0.25">
      <c r="A1546" t="s">
        <v>420</v>
      </c>
      <c r="B1546" t="s">
        <v>587</v>
      </c>
      <c r="C1546" t="s">
        <v>684</v>
      </c>
      <c r="D1546">
        <v>5</v>
      </c>
      <c r="E1546">
        <v>5</v>
      </c>
      <c r="F1546">
        <v>8</v>
      </c>
      <c r="G1546">
        <v>70</v>
      </c>
      <c r="H1546">
        <v>90</v>
      </c>
      <c r="I1546">
        <v>50</v>
      </c>
      <c r="J1546">
        <v>50</v>
      </c>
      <c r="K1546" t="s">
        <v>480</v>
      </c>
    </row>
    <row r="1547" spans="1:11" x14ac:dyDescent="0.25">
      <c r="A1547" t="s">
        <v>183</v>
      </c>
      <c r="B1547" t="s">
        <v>512</v>
      </c>
      <c r="C1547" t="s">
        <v>23</v>
      </c>
      <c r="D1547">
        <v>9</v>
      </c>
      <c r="E1547">
        <v>6.5</v>
      </c>
      <c r="F1547">
        <v>4</v>
      </c>
      <c r="G1547">
        <v>80</v>
      </c>
      <c r="H1547">
        <v>75</v>
      </c>
      <c r="I1547">
        <v>30</v>
      </c>
      <c r="J1547">
        <v>10</v>
      </c>
      <c r="K1547" t="s">
        <v>14</v>
      </c>
    </row>
    <row r="1548" spans="1:11" x14ac:dyDescent="0.25">
      <c r="A1548" t="s">
        <v>815</v>
      </c>
      <c r="B1548" t="s">
        <v>648</v>
      </c>
      <c r="C1548" t="s">
        <v>28</v>
      </c>
      <c r="D1548">
        <v>5</v>
      </c>
      <c r="E1548">
        <v>4</v>
      </c>
      <c r="F1548">
        <v>8</v>
      </c>
      <c r="G1548" t="s">
        <v>505</v>
      </c>
      <c r="H1548" t="s">
        <v>614</v>
      </c>
      <c r="I1548" t="s">
        <v>521</v>
      </c>
      <c r="J1548">
        <v>50</v>
      </c>
      <c r="K1548" t="s">
        <v>19</v>
      </c>
    </row>
    <row r="1549" spans="1:11" x14ac:dyDescent="0.25">
      <c r="A1549" t="s">
        <v>341</v>
      </c>
      <c r="B1549" t="s">
        <v>548</v>
      </c>
      <c r="C1549" t="s">
        <v>21</v>
      </c>
      <c r="D1549">
        <v>9.5</v>
      </c>
      <c r="E1549">
        <v>7.5</v>
      </c>
      <c r="F1549" t="s">
        <v>472</v>
      </c>
      <c r="G1549">
        <v>50</v>
      </c>
      <c r="H1549">
        <v>95</v>
      </c>
      <c r="I1549">
        <v>90</v>
      </c>
      <c r="J1549">
        <v>50</v>
      </c>
      <c r="K1549" t="s">
        <v>26</v>
      </c>
    </row>
    <row r="1550" spans="1:11" x14ac:dyDescent="0.25">
      <c r="A1550" t="s">
        <v>109</v>
      </c>
      <c r="B1550" t="s">
        <v>677</v>
      </c>
      <c r="C1550" t="s">
        <v>13</v>
      </c>
      <c r="D1550">
        <v>6.5</v>
      </c>
      <c r="E1550">
        <v>4.5</v>
      </c>
      <c r="F1550" t="s">
        <v>472</v>
      </c>
      <c r="G1550">
        <v>70</v>
      </c>
      <c r="H1550">
        <v>70</v>
      </c>
      <c r="I1550">
        <v>10</v>
      </c>
      <c r="J1550" t="s">
        <v>593</v>
      </c>
      <c r="K1550" t="s">
        <v>19</v>
      </c>
    </row>
    <row r="1551" spans="1:11" x14ac:dyDescent="0.25">
      <c r="A1551" t="s">
        <v>153</v>
      </c>
      <c r="B1551" t="s">
        <v>592</v>
      </c>
      <c r="C1551" t="s">
        <v>18</v>
      </c>
      <c r="D1551">
        <v>7.5</v>
      </c>
      <c r="E1551">
        <v>7</v>
      </c>
      <c r="F1551">
        <v>6</v>
      </c>
      <c r="G1551">
        <v>60</v>
      </c>
      <c r="H1551">
        <v>100</v>
      </c>
      <c r="I1551">
        <v>60</v>
      </c>
      <c r="J1551">
        <v>70</v>
      </c>
      <c r="K1551" t="s">
        <v>19</v>
      </c>
    </row>
    <row r="1552" spans="1:11" x14ac:dyDescent="0.25">
      <c r="A1552" t="s">
        <v>299</v>
      </c>
      <c r="B1552" t="s">
        <v>756</v>
      </c>
      <c r="C1552" t="s">
        <v>440</v>
      </c>
      <c r="D1552">
        <v>6</v>
      </c>
      <c r="E1552">
        <v>5.5</v>
      </c>
      <c r="F1552">
        <v>2</v>
      </c>
      <c r="G1552">
        <v>70</v>
      </c>
      <c r="H1552">
        <v>75</v>
      </c>
      <c r="I1552">
        <v>10</v>
      </c>
      <c r="J1552" t="s">
        <v>712</v>
      </c>
      <c r="K1552" t="s">
        <v>26</v>
      </c>
    </row>
    <row r="1553" spans="1:11" x14ac:dyDescent="0.25">
      <c r="A1553" t="s">
        <v>326</v>
      </c>
      <c r="B1553" t="s">
        <v>746</v>
      </c>
      <c r="C1553" t="s">
        <v>28</v>
      </c>
      <c r="D1553">
        <v>9.5</v>
      </c>
      <c r="E1553">
        <v>5</v>
      </c>
      <c r="F1553">
        <v>7</v>
      </c>
      <c r="G1553">
        <v>50</v>
      </c>
      <c r="H1553">
        <v>95</v>
      </c>
      <c r="I1553">
        <v>60</v>
      </c>
      <c r="J1553">
        <v>60</v>
      </c>
      <c r="K1553" t="s">
        <v>480</v>
      </c>
    </row>
    <row r="1554" spans="1:11" x14ac:dyDescent="0.25">
      <c r="A1554" t="s">
        <v>421</v>
      </c>
      <c r="B1554" t="s">
        <v>494</v>
      </c>
      <c r="C1554" t="s">
        <v>13</v>
      </c>
      <c r="D1554">
        <v>4.5</v>
      </c>
      <c r="E1554">
        <v>4.5</v>
      </c>
      <c r="F1554">
        <v>9</v>
      </c>
      <c r="G1554">
        <v>60</v>
      </c>
      <c r="H1554">
        <v>75</v>
      </c>
      <c r="I1554">
        <v>60</v>
      </c>
      <c r="J1554">
        <v>90</v>
      </c>
      <c r="K1554" t="s">
        <v>19</v>
      </c>
    </row>
    <row r="1555" spans="1:11" x14ac:dyDescent="0.25">
      <c r="A1555" t="s">
        <v>33</v>
      </c>
      <c r="B1555" t="s">
        <v>535</v>
      </c>
      <c r="C1555" t="s">
        <v>34</v>
      </c>
      <c r="D1555" t="s">
        <v>566</v>
      </c>
      <c r="E1555">
        <v>8.5</v>
      </c>
      <c r="F1555">
        <v>4</v>
      </c>
      <c r="G1555">
        <v>100</v>
      </c>
      <c r="H1555">
        <v>100</v>
      </c>
      <c r="I1555">
        <v>10</v>
      </c>
      <c r="J1555" t="s">
        <v>599</v>
      </c>
      <c r="K1555" t="s">
        <v>16</v>
      </c>
    </row>
    <row r="1556" spans="1:11" x14ac:dyDescent="0.25">
      <c r="A1556" t="s">
        <v>106</v>
      </c>
      <c r="B1556" t="s">
        <v>597</v>
      </c>
      <c r="C1556" t="s">
        <v>21</v>
      </c>
      <c r="D1556" t="s">
        <v>598</v>
      </c>
      <c r="E1556">
        <v>4</v>
      </c>
      <c r="F1556">
        <v>6</v>
      </c>
      <c r="G1556">
        <v>80</v>
      </c>
      <c r="H1556">
        <v>90</v>
      </c>
      <c r="I1556">
        <v>20</v>
      </c>
      <c r="J1556">
        <v>80</v>
      </c>
      <c r="K1556" t="s">
        <v>526</v>
      </c>
    </row>
    <row r="1557" spans="1:11" x14ac:dyDescent="0.25">
      <c r="A1557" t="s">
        <v>132</v>
      </c>
      <c r="B1557" t="s">
        <v>816</v>
      </c>
      <c r="C1557" t="s">
        <v>34</v>
      </c>
      <c r="D1557">
        <v>5.5</v>
      </c>
      <c r="E1557">
        <v>5</v>
      </c>
      <c r="F1557">
        <v>10</v>
      </c>
      <c r="G1557">
        <v>80</v>
      </c>
      <c r="H1557" t="s">
        <v>519</v>
      </c>
      <c r="I1557" t="s">
        <v>761</v>
      </c>
      <c r="J1557">
        <v>10</v>
      </c>
      <c r="K1557" t="s">
        <v>26</v>
      </c>
    </row>
    <row r="1558" spans="1:11" x14ac:dyDescent="0.25">
      <c r="A1558" t="s">
        <v>413</v>
      </c>
      <c r="B1558" t="s">
        <v>725</v>
      </c>
      <c r="C1558" t="s">
        <v>23</v>
      </c>
      <c r="D1558">
        <v>4</v>
      </c>
      <c r="E1558">
        <v>4</v>
      </c>
      <c r="F1558">
        <v>1</v>
      </c>
      <c r="G1558">
        <v>80</v>
      </c>
      <c r="H1558">
        <v>75</v>
      </c>
      <c r="I1558">
        <v>70</v>
      </c>
      <c r="J1558">
        <v>10</v>
      </c>
      <c r="K1558" t="s">
        <v>30</v>
      </c>
    </row>
    <row r="1559" spans="1:11" x14ac:dyDescent="0.25">
      <c r="A1559" t="s">
        <v>226</v>
      </c>
      <c r="B1559" t="s">
        <v>681</v>
      </c>
      <c r="C1559" t="s">
        <v>621</v>
      </c>
      <c r="D1559">
        <v>8</v>
      </c>
      <c r="E1559">
        <v>8</v>
      </c>
      <c r="F1559">
        <v>7</v>
      </c>
      <c r="G1559">
        <v>90</v>
      </c>
      <c r="H1559">
        <v>100</v>
      </c>
      <c r="I1559">
        <v>50</v>
      </c>
      <c r="J1559">
        <v>10</v>
      </c>
      <c r="K1559" t="s">
        <v>639</v>
      </c>
    </row>
    <row r="1560" spans="1:11" x14ac:dyDescent="0.25">
      <c r="A1560" t="s">
        <v>180</v>
      </c>
      <c r="B1560" t="s">
        <v>763</v>
      </c>
      <c r="C1560" t="s">
        <v>36</v>
      </c>
      <c r="D1560">
        <v>8</v>
      </c>
      <c r="E1560" t="s">
        <v>524</v>
      </c>
      <c r="F1560">
        <v>2</v>
      </c>
      <c r="G1560">
        <v>80</v>
      </c>
      <c r="H1560">
        <v>90</v>
      </c>
      <c r="I1560">
        <v>60</v>
      </c>
      <c r="J1560" t="s">
        <v>626</v>
      </c>
      <c r="K1560" t="s">
        <v>16</v>
      </c>
    </row>
    <row r="1561" spans="1:11" x14ac:dyDescent="0.25">
      <c r="A1561" t="s">
        <v>302</v>
      </c>
      <c r="B1561" t="s">
        <v>561</v>
      </c>
      <c r="C1561" t="s">
        <v>34</v>
      </c>
      <c r="D1561">
        <v>7</v>
      </c>
      <c r="E1561">
        <v>4</v>
      </c>
      <c r="F1561">
        <v>6</v>
      </c>
      <c r="G1561">
        <v>60</v>
      </c>
      <c r="H1561">
        <v>85</v>
      </c>
      <c r="I1561">
        <v>10</v>
      </c>
      <c r="J1561">
        <v>20</v>
      </c>
      <c r="K1561" t="s">
        <v>26</v>
      </c>
    </row>
    <row r="1562" spans="1:11" x14ac:dyDescent="0.25">
      <c r="A1562" t="s">
        <v>422</v>
      </c>
      <c r="B1562" t="s">
        <v>459</v>
      </c>
      <c r="C1562" t="s">
        <v>34</v>
      </c>
      <c r="D1562">
        <v>6</v>
      </c>
      <c r="E1562">
        <v>5</v>
      </c>
      <c r="F1562">
        <v>7</v>
      </c>
      <c r="G1562">
        <v>80</v>
      </c>
      <c r="H1562">
        <v>75</v>
      </c>
      <c r="I1562">
        <v>30</v>
      </c>
      <c r="J1562">
        <v>60</v>
      </c>
      <c r="K1562" t="s">
        <v>639</v>
      </c>
    </row>
    <row r="1563" spans="1:11" x14ac:dyDescent="0.25">
      <c r="A1563" t="s">
        <v>146</v>
      </c>
      <c r="B1563" t="s">
        <v>537</v>
      </c>
      <c r="C1563" t="s">
        <v>729</v>
      </c>
      <c r="D1563">
        <v>9.5</v>
      </c>
      <c r="E1563">
        <v>8</v>
      </c>
      <c r="F1563">
        <v>2</v>
      </c>
      <c r="G1563">
        <v>60</v>
      </c>
      <c r="H1563">
        <v>100</v>
      </c>
      <c r="I1563">
        <v>20</v>
      </c>
      <c r="J1563">
        <v>10</v>
      </c>
      <c r="K1563" t="s">
        <v>26</v>
      </c>
    </row>
    <row r="1564" spans="1:11" x14ac:dyDescent="0.25">
      <c r="A1564" t="s">
        <v>259</v>
      </c>
      <c r="B1564" t="s">
        <v>441</v>
      </c>
      <c r="C1564" t="s">
        <v>38</v>
      </c>
      <c r="D1564">
        <v>5</v>
      </c>
      <c r="E1564">
        <v>4</v>
      </c>
      <c r="F1564">
        <v>8</v>
      </c>
      <c r="G1564">
        <v>50</v>
      </c>
      <c r="H1564">
        <v>90</v>
      </c>
      <c r="I1564">
        <v>90</v>
      </c>
      <c r="J1564">
        <v>80</v>
      </c>
      <c r="K1564" t="s">
        <v>16</v>
      </c>
    </row>
    <row r="1565" spans="1:11" x14ac:dyDescent="0.25">
      <c r="A1565" t="s">
        <v>301</v>
      </c>
      <c r="B1565" t="s">
        <v>460</v>
      </c>
      <c r="C1565" t="s">
        <v>452</v>
      </c>
      <c r="D1565">
        <v>8.5</v>
      </c>
      <c r="E1565">
        <v>6</v>
      </c>
      <c r="F1565">
        <v>2</v>
      </c>
      <c r="G1565">
        <v>50</v>
      </c>
      <c r="H1565">
        <v>80</v>
      </c>
      <c r="I1565">
        <v>30</v>
      </c>
      <c r="J1565">
        <v>70</v>
      </c>
      <c r="K1565" t="s">
        <v>26</v>
      </c>
    </row>
    <row r="1566" spans="1:11" x14ac:dyDescent="0.25">
      <c r="A1566" t="s">
        <v>173</v>
      </c>
      <c r="B1566" t="s">
        <v>792</v>
      </c>
      <c r="C1566" t="s">
        <v>36</v>
      </c>
      <c r="D1566">
        <v>8.5</v>
      </c>
      <c r="E1566">
        <v>4.5</v>
      </c>
      <c r="F1566">
        <v>2</v>
      </c>
      <c r="G1566" t="s">
        <v>505</v>
      </c>
      <c r="H1566">
        <v>80</v>
      </c>
      <c r="I1566" t="s">
        <v>712</v>
      </c>
      <c r="J1566">
        <v>90</v>
      </c>
      <c r="K1566" t="s">
        <v>16</v>
      </c>
    </row>
    <row r="1567" spans="1:11" x14ac:dyDescent="0.25">
      <c r="A1567" t="s">
        <v>283</v>
      </c>
      <c r="B1567" t="s">
        <v>752</v>
      </c>
      <c r="C1567" t="s">
        <v>18</v>
      </c>
      <c r="D1567">
        <v>6.5</v>
      </c>
      <c r="E1567">
        <v>4</v>
      </c>
      <c r="F1567">
        <v>6</v>
      </c>
      <c r="G1567">
        <v>80</v>
      </c>
      <c r="H1567">
        <v>70</v>
      </c>
      <c r="I1567">
        <v>90</v>
      </c>
      <c r="J1567">
        <v>70</v>
      </c>
      <c r="K1567" t="s">
        <v>26</v>
      </c>
    </row>
    <row r="1568" spans="1:11" x14ac:dyDescent="0.25">
      <c r="A1568" t="s">
        <v>46</v>
      </c>
      <c r="B1568" t="s">
        <v>611</v>
      </c>
      <c r="C1568" t="s">
        <v>21</v>
      </c>
      <c r="D1568">
        <v>9</v>
      </c>
      <c r="E1568">
        <v>7.5</v>
      </c>
      <c r="F1568">
        <v>10</v>
      </c>
      <c r="G1568">
        <v>100</v>
      </c>
      <c r="H1568">
        <v>70</v>
      </c>
      <c r="I1568">
        <v>40</v>
      </c>
      <c r="J1568" t="s">
        <v>599</v>
      </c>
      <c r="K1568" t="s">
        <v>16</v>
      </c>
    </row>
    <row r="1569" spans="1:11" x14ac:dyDescent="0.25">
      <c r="A1569" t="s">
        <v>119</v>
      </c>
      <c r="B1569" t="s">
        <v>565</v>
      </c>
      <c r="C1569" t="s">
        <v>28</v>
      </c>
      <c r="D1569">
        <v>9</v>
      </c>
      <c r="E1569">
        <v>6.5</v>
      </c>
      <c r="F1569">
        <v>4</v>
      </c>
      <c r="G1569">
        <v>50</v>
      </c>
      <c r="H1569">
        <v>85</v>
      </c>
      <c r="I1569">
        <v>40</v>
      </c>
      <c r="J1569" t="s">
        <v>593</v>
      </c>
      <c r="K1569" t="s">
        <v>16</v>
      </c>
    </row>
    <row r="1570" spans="1:11" x14ac:dyDescent="0.25">
      <c r="A1570" t="s">
        <v>284</v>
      </c>
      <c r="B1570" t="s">
        <v>587</v>
      </c>
      <c r="C1570" t="s">
        <v>38</v>
      </c>
      <c r="D1570">
        <v>6.5</v>
      </c>
      <c r="E1570">
        <v>6.5</v>
      </c>
      <c r="F1570">
        <v>6</v>
      </c>
      <c r="G1570">
        <v>100</v>
      </c>
      <c r="H1570">
        <v>100</v>
      </c>
      <c r="I1570">
        <v>10</v>
      </c>
      <c r="J1570">
        <v>60</v>
      </c>
      <c r="K1570" t="s">
        <v>30</v>
      </c>
    </row>
    <row r="1571" spans="1:11" x14ac:dyDescent="0.25">
      <c r="A1571" t="s">
        <v>296</v>
      </c>
      <c r="B1571" t="s">
        <v>658</v>
      </c>
      <c r="C1571" t="s">
        <v>28</v>
      </c>
      <c r="D1571">
        <v>8.5</v>
      </c>
      <c r="E1571" t="s">
        <v>442</v>
      </c>
      <c r="F1571">
        <v>9</v>
      </c>
      <c r="G1571">
        <v>50</v>
      </c>
      <c r="I1571">
        <v>30</v>
      </c>
      <c r="J1571">
        <v>80</v>
      </c>
      <c r="K1571" t="s">
        <v>30</v>
      </c>
    </row>
    <row r="1572" spans="1:11" x14ac:dyDescent="0.25">
      <c r="A1572" t="s">
        <v>87</v>
      </c>
      <c r="B1572" t="s">
        <v>539</v>
      </c>
      <c r="C1572" t="s">
        <v>38</v>
      </c>
      <c r="D1572">
        <v>10</v>
      </c>
      <c r="E1572">
        <v>4</v>
      </c>
      <c r="F1572" t="s">
        <v>679</v>
      </c>
      <c r="G1572">
        <v>70</v>
      </c>
      <c r="H1572">
        <v>90</v>
      </c>
      <c r="I1572">
        <v>70</v>
      </c>
      <c r="J1572">
        <v>50</v>
      </c>
      <c r="K1572" t="s">
        <v>14</v>
      </c>
    </row>
    <row r="1573" spans="1:11" x14ac:dyDescent="0.25">
      <c r="A1573" t="s">
        <v>111</v>
      </c>
      <c r="B1573" t="s">
        <v>665</v>
      </c>
      <c r="C1573" t="s">
        <v>28</v>
      </c>
      <c r="D1573">
        <v>9</v>
      </c>
      <c r="E1573" t="s">
        <v>448</v>
      </c>
      <c r="F1573">
        <v>5</v>
      </c>
      <c r="G1573">
        <v>60</v>
      </c>
      <c r="I1573">
        <v>60</v>
      </c>
      <c r="J1573" t="s">
        <v>606</v>
      </c>
      <c r="K1573" t="s">
        <v>14</v>
      </c>
    </row>
    <row r="1574" spans="1:11" x14ac:dyDescent="0.25">
      <c r="A1574" t="s">
        <v>226</v>
      </c>
      <c r="B1574" t="s">
        <v>592</v>
      </c>
      <c r="C1574" t="s">
        <v>18</v>
      </c>
      <c r="D1574">
        <v>6</v>
      </c>
      <c r="E1574" t="s">
        <v>478</v>
      </c>
      <c r="F1574">
        <v>7</v>
      </c>
      <c r="G1574">
        <v>50</v>
      </c>
      <c r="H1574">
        <v>80</v>
      </c>
      <c r="I1574">
        <v>60</v>
      </c>
      <c r="J1574">
        <v>30</v>
      </c>
      <c r="K1574" t="s">
        <v>487</v>
      </c>
    </row>
    <row r="1575" spans="1:11" x14ac:dyDescent="0.25">
      <c r="A1575" t="s">
        <v>197</v>
      </c>
      <c r="B1575" t="s">
        <v>602</v>
      </c>
      <c r="C1575" t="s">
        <v>18</v>
      </c>
      <c r="D1575">
        <v>8.5</v>
      </c>
      <c r="E1575">
        <v>4.5</v>
      </c>
      <c r="F1575">
        <v>6</v>
      </c>
      <c r="G1575" t="s">
        <v>731</v>
      </c>
      <c r="H1575">
        <v>80</v>
      </c>
      <c r="I1575">
        <v>60</v>
      </c>
      <c r="J1575">
        <v>60</v>
      </c>
      <c r="K1575" t="s">
        <v>14</v>
      </c>
    </row>
    <row r="1576" spans="1:11" x14ac:dyDescent="0.25">
      <c r="A1576" t="s">
        <v>297</v>
      </c>
      <c r="B1576" t="s">
        <v>728</v>
      </c>
      <c r="C1576" t="s">
        <v>452</v>
      </c>
      <c r="D1576">
        <v>8.5</v>
      </c>
      <c r="E1576">
        <v>4.5</v>
      </c>
      <c r="F1576" t="s">
        <v>710</v>
      </c>
      <c r="G1576">
        <v>70</v>
      </c>
      <c r="H1576">
        <v>80</v>
      </c>
      <c r="I1576">
        <v>90</v>
      </c>
      <c r="J1576">
        <v>90</v>
      </c>
      <c r="K1576" t="s">
        <v>508</v>
      </c>
    </row>
    <row r="1577" spans="1:11" x14ac:dyDescent="0.25">
      <c r="A1577" t="s">
        <v>103</v>
      </c>
      <c r="B1577" t="s">
        <v>459</v>
      </c>
      <c r="C1577" t="s">
        <v>34</v>
      </c>
      <c r="D1577">
        <v>6</v>
      </c>
      <c r="E1577">
        <v>4</v>
      </c>
      <c r="F1577">
        <v>7</v>
      </c>
      <c r="G1577">
        <v>50</v>
      </c>
      <c r="H1577">
        <v>80</v>
      </c>
      <c r="I1577">
        <v>70</v>
      </c>
      <c r="J1577" t="s">
        <v>525</v>
      </c>
      <c r="K1577" t="s">
        <v>19</v>
      </c>
    </row>
    <row r="1578" spans="1:11" x14ac:dyDescent="0.25">
      <c r="A1578" t="s">
        <v>257</v>
      </c>
      <c r="B1578" t="s">
        <v>817</v>
      </c>
      <c r="C1578" t="s">
        <v>529</v>
      </c>
      <c r="D1578">
        <v>5</v>
      </c>
      <c r="E1578">
        <v>4</v>
      </c>
      <c r="F1578">
        <v>2</v>
      </c>
      <c r="G1578">
        <v>50</v>
      </c>
      <c r="H1578" t="s">
        <v>560</v>
      </c>
      <c r="I1578">
        <v>80</v>
      </c>
      <c r="J1578">
        <v>10</v>
      </c>
      <c r="K1578" t="s">
        <v>30</v>
      </c>
    </row>
    <row r="1579" spans="1:11" x14ac:dyDescent="0.25">
      <c r="A1579" t="s">
        <v>201</v>
      </c>
      <c r="B1579" t="s">
        <v>537</v>
      </c>
      <c r="C1579" t="s">
        <v>18</v>
      </c>
      <c r="D1579">
        <v>4.5</v>
      </c>
      <c r="E1579">
        <v>4.5</v>
      </c>
      <c r="F1579">
        <v>3</v>
      </c>
      <c r="G1579">
        <v>90</v>
      </c>
      <c r="H1579">
        <v>100</v>
      </c>
      <c r="I1579">
        <v>40</v>
      </c>
      <c r="J1579">
        <v>20</v>
      </c>
      <c r="K1579" t="s">
        <v>508</v>
      </c>
    </row>
    <row r="1580" spans="1:11" x14ac:dyDescent="0.25">
      <c r="A1580" t="s">
        <v>410</v>
      </c>
      <c r="B1580" t="s">
        <v>473</v>
      </c>
      <c r="C1580" t="s">
        <v>621</v>
      </c>
      <c r="D1580">
        <v>8.5</v>
      </c>
      <c r="E1580" t="s">
        <v>445</v>
      </c>
      <c r="F1580">
        <v>1</v>
      </c>
      <c r="G1580">
        <v>60</v>
      </c>
      <c r="H1580">
        <v>95</v>
      </c>
      <c r="I1580">
        <v>30</v>
      </c>
      <c r="J1580">
        <v>30</v>
      </c>
      <c r="K1580" t="s">
        <v>16</v>
      </c>
    </row>
    <row r="1581" spans="1:11" x14ac:dyDescent="0.25">
      <c r="A1581" t="s">
        <v>179</v>
      </c>
      <c r="B1581" t="s">
        <v>616</v>
      </c>
      <c r="C1581" t="s">
        <v>36</v>
      </c>
      <c r="D1581">
        <v>9</v>
      </c>
      <c r="E1581">
        <v>8</v>
      </c>
      <c r="F1581">
        <v>5</v>
      </c>
      <c r="G1581">
        <v>100</v>
      </c>
      <c r="H1581">
        <v>100</v>
      </c>
      <c r="I1581">
        <v>40</v>
      </c>
      <c r="J1581">
        <v>80</v>
      </c>
      <c r="K1581" t="s">
        <v>16</v>
      </c>
    </row>
    <row r="1582" spans="1:11" x14ac:dyDescent="0.25">
      <c r="A1582" t="s">
        <v>381</v>
      </c>
      <c r="B1582" t="s">
        <v>514</v>
      </c>
      <c r="C1582" t="s">
        <v>13</v>
      </c>
      <c r="D1582">
        <v>5.5</v>
      </c>
      <c r="E1582">
        <v>5.5</v>
      </c>
      <c r="F1582">
        <v>4</v>
      </c>
      <c r="G1582">
        <v>70</v>
      </c>
      <c r="H1582">
        <v>80</v>
      </c>
      <c r="I1582">
        <v>30</v>
      </c>
      <c r="J1582">
        <v>70</v>
      </c>
      <c r="K1582" t="s">
        <v>16</v>
      </c>
    </row>
    <row r="1583" spans="1:11" x14ac:dyDescent="0.25">
      <c r="A1583" t="s">
        <v>341</v>
      </c>
      <c r="B1583" t="s">
        <v>705</v>
      </c>
      <c r="C1583" t="s">
        <v>38</v>
      </c>
      <c r="D1583">
        <v>6</v>
      </c>
      <c r="E1583">
        <v>4.5</v>
      </c>
      <c r="F1583">
        <v>10</v>
      </c>
      <c r="G1583">
        <v>100</v>
      </c>
      <c r="H1583">
        <v>85</v>
      </c>
      <c r="I1583">
        <v>50</v>
      </c>
      <c r="J1583">
        <v>80</v>
      </c>
      <c r="K1583" t="s">
        <v>14</v>
      </c>
    </row>
    <row r="1584" spans="1:11" x14ac:dyDescent="0.25">
      <c r="A1584" t="s">
        <v>201</v>
      </c>
      <c r="B1584" t="s">
        <v>535</v>
      </c>
      <c r="C1584" t="s">
        <v>23</v>
      </c>
      <c r="D1584">
        <v>5.5</v>
      </c>
      <c r="E1584">
        <v>5</v>
      </c>
      <c r="F1584">
        <v>3</v>
      </c>
      <c r="G1584" t="s">
        <v>505</v>
      </c>
      <c r="H1584" t="s">
        <v>641</v>
      </c>
      <c r="I1584">
        <v>20</v>
      </c>
      <c r="J1584">
        <v>40</v>
      </c>
      <c r="K1584" t="s">
        <v>26</v>
      </c>
    </row>
    <row r="1585" spans="1:11" x14ac:dyDescent="0.25">
      <c r="A1585" t="s">
        <v>74</v>
      </c>
      <c r="B1585" t="s">
        <v>701</v>
      </c>
      <c r="C1585" t="s">
        <v>23</v>
      </c>
      <c r="D1585">
        <v>9.5</v>
      </c>
      <c r="E1585">
        <v>4</v>
      </c>
      <c r="F1585">
        <v>2</v>
      </c>
      <c r="G1585" t="s">
        <v>552</v>
      </c>
      <c r="H1585">
        <v>75</v>
      </c>
      <c r="I1585">
        <v>40</v>
      </c>
      <c r="J1585">
        <v>50</v>
      </c>
      <c r="K1585" t="s">
        <v>14</v>
      </c>
    </row>
    <row r="1586" spans="1:11" x14ac:dyDescent="0.25">
      <c r="A1586" t="s">
        <v>211</v>
      </c>
      <c r="B1586" t="s">
        <v>559</v>
      </c>
      <c r="C1586" t="s">
        <v>18</v>
      </c>
      <c r="D1586">
        <v>9.5</v>
      </c>
      <c r="E1586">
        <v>4.5</v>
      </c>
      <c r="F1586" t="s">
        <v>736</v>
      </c>
      <c r="G1586">
        <v>50</v>
      </c>
      <c r="H1586">
        <v>80</v>
      </c>
      <c r="I1586">
        <v>40</v>
      </c>
      <c r="J1586">
        <v>80</v>
      </c>
      <c r="K1586" t="s">
        <v>26</v>
      </c>
    </row>
    <row r="1587" spans="1:11" x14ac:dyDescent="0.25">
      <c r="A1587" t="s">
        <v>396</v>
      </c>
      <c r="B1587" t="s">
        <v>594</v>
      </c>
      <c r="C1587" t="s">
        <v>36</v>
      </c>
      <c r="D1587">
        <v>10</v>
      </c>
      <c r="E1587" t="s">
        <v>445</v>
      </c>
      <c r="F1587">
        <v>6</v>
      </c>
      <c r="G1587">
        <v>80</v>
      </c>
      <c r="H1587">
        <v>85</v>
      </c>
      <c r="I1587">
        <v>90</v>
      </c>
      <c r="J1587">
        <v>50</v>
      </c>
      <c r="K1587" t="s">
        <v>30</v>
      </c>
    </row>
    <row r="1588" spans="1:11" x14ac:dyDescent="0.25">
      <c r="A1588" t="s">
        <v>375</v>
      </c>
      <c r="B1588" t="s">
        <v>622</v>
      </c>
      <c r="C1588" t="s">
        <v>34</v>
      </c>
      <c r="D1588">
        <v>5.5</v>
      </c>
      <c r="E1588">
        <v>5.5</v>
      </c>
      <c r="F1588">
        <v>6</v>
      </c>
      <c r="G1588">
        <v>100</v>
      </c>
      <c r="H1588">
        <v>100</v>
      </c>
      <c r="I1588">
        <v>40</v>
      </c>
      <c r="J1588">
        <v>80</v>
      </c>
      <c r="K1588" t="s">
        <v>30</v>
      </c>
    </row>
    <row r="1589" spans="1:11" x14ac:dyDescent="0.25">
      <c r="A1589" t="s">
        <v>136</v>
      </c>
      <c r="B1589" t="s">
        <v>450</v>
      </c>
      <c r="C1589" t="s">
        <v>34</v>
      </c>
      <c r="D1589">
        <v>6</v>
      </c>
      <c r="E1589">
        <v>4</v>
      </c>
      <c r="F1589" t="s">
        <v>433</v>
      </c>
      <c r="G1589" t="s">
        <v>505</v>
      </c>
      <c r="H1589">
        <v>70</v>
      </c>
      <c r="I1589">
        <v>10</v>
      </c>
      <c r="J1589">
        <v>80</v>
      </c>
      <c r="K1589" t="s">
        <v>16</v>
      </c>
    </row>
    <row r="1590" spans="1:11" x14ac:dyDescent="0.25">
      <c r="A1590" t="s">
        <v>339</v>
      </c>
      <c r="B1590" t="s">
        <v>603</v>
      </c>
      <c r="C1590" t="s">
        <v>769</v>
      </c>
      <c r="D1590">
        <v>4.5</v>
      </c>
      <c r="E1590">
        <v>4.5</v>
      </c>
      <c r="F1590">
        <v>3</v>
      </c>
      <c r="G1590">
        <v>70</v>
      </c>
      <c r="H1590">
        <v>75</v>
      </c>
      <c r="I1590">
        <v>70</v>
      </c>
      <c r="J1590">
        <v>10</v>
      </c>
      <c r="K1590" t="s">
        <v>30</v>
      </c>
    </row>
    <row r="1591" spans="1:11" x14ac:dyDescent="0.25">
      <c r="A1591" t="s">
        <v>245</v>
      </c>
      <c r="B1591" t="s">
        <v>597</v>
      </c>
      <c r="C1591" t="s">
        <v>34</v>
      </c>
      <c r="D1591">
        <v>6.5</v>
      </c>
      <c r="E1591" t="s">
        <v>478</v>
      </c>
      <c r="F1591">
        <v>4</v>
      </c>
      <c r="G1591" t="s">
        <v>505</v>
      </c>
      <c r="H1591">
        <v>95</v>
      </c>
      <c r="I1591">
        <v>50</v>
      </c>
      <c r="J1591">
        <v>80</v>
      </c>
      <c r="K1591" t="s">
        <v>30</v>
      </c>
    </row>
    <row r="1592" spans="1:11" x14ac:dyDescent="0.25">
      <c r="A1592" t="s">
        <v>280</v>
      </c>
      <c r="B1592" t="s">
        <v>481</v>
      </c>
      <c r="C1592" t="s">
        <v>18</v>
      </c>
      <c r="D1592" t="s">
        <v>657</v>
      </c>
      <c r="E1592">
        <v>5.5</v>
      </c>
      <c r="F1592">
        <v>3</v>
      </c>
      <c r="G1592" t="s">
        <v>782</v>
      </c>
      <c r="H1592">
        <v>95</v>
      </c>
      <c r="I1592">
        <v>80</v>
      </c>
      <c r="J1592">
        <v>70</v>
      </c>
      <c r="K1592" t="s">
        <v>26</v>
      </c>
    </row>
    <row r="1593" spans="1:11" x14ac:dyDescent="0.25">
      <c r="A1593" t="s">
        <v>321</v>
      </c>
      <c r="B1593" t="s">
        <v>444</v>
      </c>
      <c r="C1593" t="s">
        <v>13</v>
      </c>
      <c r="D1593">
        <v>9.5</v>
      </c>
      <c r="E1593">
        <v>6.5</v>
      </c>
      <c r="F1593">
        <v>9</v>
      </c>
      <c r="G1593">
        <v>100</v>
      </c>
      <c r="H1593">
        <v>70</v>
      </c>
      <c r="I1593">
        <v>50</v>
      </c>
      <c r="J1593">
        <v>90</v>
      </c>
      <c r="K1593" t="s">
        <v>475</v>
      </c>
    </row>
    <row r="1594" spans="1:11" x14ac:dyDescent="0.25">
      <c r="A1594" t="s">
        <v>42</v>
      </c>
      <c r="B1594" t="s">
        <v>734</v>
      </c>
      <c r="C1594" t="s">
        <v>18</v>
      </c>
      <c r="D1594" t="s">
        <v>566</v>
      </c>
      <c r="E1594">
        <v>4.5</v>
      </c>
      <c r="F1594">
        <v>4</v>
      </c>
      <c r="G1594">
        <v>70</v>
      </c>
      <c r="H1594" t="s">
        <v>605</v>
      </c>
      <c r="I1594">
        <v>40</v>
      </c>
      <c r="J1594">
        <v>90</v>
      </c>
      <c r="K1594" t="s">
        <v>475</v>
      </c>
    </row>
    <row r="1595" spans="1:11" x14ac:dyDescent="0.25">
      <c r="A1595" t="s">
        <v>115</v>
      </c>
      <c r="B1595" t="s">
        <v>818</v>
      </c>
      <c r="C1595" t="s">
        <v>28</v>
      </c>
      <c r="D1595" t="s">
        <v>442</v>
      </c>
      <c r="E1595">
        <v>4</v>
      </c>
      <c r="F1595" t="s">
        <v>770</v>
      </c>
      <c r="H1595" t="s">
        <v>605</v>
      </c>
      <c r="I1595">
        <v>90</v>
      </c>
      <c r="J1595">
        <v>70</v>
      </c>
      <c r="K1595" t="s">
        <v>16</v>
      </c>
    </row>
    <row r="1596" spans="1:11" x14ac:dyDescent="0.25">
      <c r="A1596" t="s">
        <v>64</v>
      </c>
      <c r="B1596" t="s">
        <v>575</v>
      </c>
      <c r="C1596" t="s">
        <v>36</v>
      </c>
      <c r="D1596">
        <v>5.5</v>
      </c>
      <c r="E1596" t="s">
        <v>445</v>
      </c>
      <c r="F1596">
        <v>2</v>
      </c>
      <c r="G1596">
        <v>70</v>
      </c>
      <c r="I1596">
        <v>70</v>
      </c>
      <c r="J1596">
        <v>50</v>
      </c>
      <c r="K1596" t="s">
        <v>19</v>
      </c>
    </row>
    <row r="1597" spans="1:11" x14ac:dyDescent="0.25">
      <c r="A1597" t="s">
        <v>115</v>
      </c>
      <c r="B1597" t="s">
        <v>672</v>
      </c>
      <c r="C1597" t="s">
        <v>36</v>
      </c>
      <c r="D1597">
        <v>9</v>
      </c>
      <c r="E1597">
        <v>8.5</v>
      </c>
      <c r="F1597">
        <v>10</v>
      </c>
      <c r="G1597">
        <v>70</v>
      </c>
      <c r="H1597">
        <v>70</v>
      </c>
      <c r="I1597">
        <v>70</v>
      </c>
      <c r="J1597">
        <v>80</v>
      </c>
      <c r="K1597" t="s">
        <v>16</v>
      </c>
    </row>
    <row r="1598" spans="1:11" x14ac:dyDescent="0.25">
      <c r="A1598" t="s">
        <v>324</v>
      </c>
      <c r="B1598" t="s">
        <v>536</v>
      </c>
      <c r="C1598" t="s">
        <v>13</v>
      </c>
      <c r="D1598">
        <v>4</v>
      </c>
      <c r="E1598" t="s">
        <v>457</v>
      </c>
      <c r="F1598">
        <v>6</v>
      </c>
      <c r="G1598">
        <v>60</v>
      </c>
      <c r="H1598">
        <v>90</v>
      </c>
      <c r="I1598">
        <v>60</v>
      </c>
      <c r="J1598">
        <v>80</v>
      </c>
      <c r="K1598" t="s">
        <v>26</v>
      </c>
    </row>
    <row r="1599" spans="1:11" x14ac:dyDescent="0.25">
      <c r="A1599" t="s">
        <v>162</v>
      </c>
      <c r="B1599" t="s">
        <v>792</v>
      </c>
      <c r="C1599" t="s">
        <v>21</v>
      </c>
      <c r="D1599">
        <v>9.5</v>
      </c>
      <c r="E1599">
        <v>4.5</v>
      </c>
      <c r="F1599" t="s">
        <v>619</v>
      </c>
      <c r="H1599">
        <v>75</v>
      </c>
      <c r="I1599">
        <v>70</v>
      </c>
      <c r="J1599">
        <v>10</v>
      </c>
      <c r="K1599" t="s">
        <v>508</v>
      </c>
    </row>
    <row r="1600" spans="1:11" x14ac:dyDescent="0.25">
      <c r="A1600" t="s">
        <v>101</v>
      </c>
      <c r="B1600" t="s">
        <v>767</v>
      </c>
      <c r="C1600" t="s">
        <v>36</v>
      </c>
      <c r="D1600">
        <v>9.5</v>
      </c>
      <c r="E1600">
        <v>4.5</v>
      </c>
      <c r="F1600">
        <v>2</v>
      </c>
      <c r="G1600">
        <v>90</v>
      </c>
      <c r="H1600" t="s">
        <v>533</v>
      </c>
      <c r="I1600">
        <v>30</v>
      </c>
      <c r="J1600">
        <v>40</v>
      </c>
      <c r="K1600" t="s">
        <v>26</v>
      </c>
    </row>
    <row r="1601" spans="1:11" x14ac:dyDescent="0.25">
      <c r="A1601" t="s">
        <v>25</v>
      </c>
      <c r="B1601" t="s">
        <v>658</v>
      </c>
      <c r="C1601" t="s">
        <v>38</v>
      </c>
      <c r="D1601">
        <v>4</v>
      </c>
      <c r="E1601">
        <v>4</v>
      </c>
      <c r="F1601">
        <v>1</v>
      </c>
      <c r="G1601">
        <v>80</v>
      </c>
      <c r="H1601">
        <v>70</v>
      </c>
      <c r="I1601">
        <v>50</v>
      </c>
      <c r="J1601">
        <v>80</v>
      </c>
      <c r="K1601" t="s">
        <v>26</v>
      </c>
    </row>
    <row r="1602" spans="1:11" x14ac:dyDescent="0.25">
      <c r="A1602" t="s">
        <v>90</v>
      </c>
      <c r="B1602" t="s">
        <v>483</v>
      </c>
      <c r="C1602" t="s">
        <v>34</v>
      </c>
      <c r="D1602">
        <v>8.5</v>
      </c>
      <c r="E1602">
        <v>4.5</v>
      </c>
      <c r="F1602">
        <v>2</v>
      </c>
      <c r="G1602">
        <v>90</v>
      </c>
      <c r="H1602">
        <v>90</v>
      </c>
      <c r="I1602">
        <v>40</v>
      </c>
      <c r="J1602">
        <v>10</v>
      </c>
      <c r="K1602" t="s">
        <v>30</v>
      </c>
    </row>
    <row r="1603" spans="1:11" x14ac:dyDescent="0.25">
      <c r="A1603" t="s">
        <v>304</v>
      </c>
      <c r="B1603" t="s">
        <v>756</v>
      </c>
      <c r="C1603" t="s">
        <v>36</v>
      </c>
      <c r="D1603">
        <v>9</v>
      </c>
      <c r="E1603">
        <v>4</v>
      </c>
      <c r="F1603">
        <v>8</v>
      </c>
      <c r="G1603">
        <v>80</v>
      </c>
      <c r="H1603">
        <v>80</v>
      </c>
      <c r="I1603">
        <v>20</v>
      </c>
      <c r="J1603">
        <v>20</v>
      </c>
      <c r="K1603" t="s">
        <v>16</v>
      </c>
    </row>
    <row r="1604" spans="1:11" x14ac:dyDescent="0.25">
      <c r="A1604" t="s">
        <v>331</v>
      </c>
      <c r="B1604" t="s">
        <v>692</v>
      </c>
      <c r="C1604" t="s">
        <v>23</v>
      </c>
      <c r="D1604">
        <v>4</v>
      </c>
      <c r="E1604">
        <v>4</v>
      </c>
      <c r="F1604">
        <v>6</v>
      </c>
      <c r="G1604">
        <v>80</v>
      </c>
      <c r="H1604">
        <v>90</v>
      </c>
      <c r="I1604">
        <v>30</v>
      </c>
      <c r="J1604">
        <v>10</v>
      </c>
      <c r="K1604" t="s">
        <v>14</v>
      </c>
    </row>
    <row r="1605" spans="1:11" x14ac:dyDescent="0.25">
      <c r="A1605" t="s">
        <v>71</v>
      </c>
      <c r="B1605" t="s">
        <v>681</v>
      </c>
      <c r="C1605" t="s">
        <v>36</v>
      </c>
      <c r="D1605">
        <v>5.5</v>
      </c>
      <c r="E1605">
        <v>4.5</v>
      </c>
      <c r="F1605">
        <v>3</v>
      </c>
      <c r="G1605">
        <v>100</v>
      </c>
      <c r="H1605">
        <v>70</v>
      </c>
      <c r="I1605">
        <v>30</v>
      </c>
      <c r="J1605">
        <v>40</v>
      </c>
      <c r="K1605" t="s">
        <v>26</v>
      </c>
    </row>
    <row r="1606" spans="1:11" x14ac:dyDescent="0.25">
      <c r="A1606" t="s">
        <v>310</v>
      </c>
      <c r="B1606" t="s">
        <v>550</v>
      </c>
      <c r="C1606" t="s">
        <v>28</v>
      </c>
      <c r="D1606">
        <v>7.5</v>
      </c>
      <c r="E1606">
        <v>4</v>
      </c>
      <c r="F1606">
        <v>8</v>
      </c>
      <c r="G1606" t="s">
        <v>482</v>
      </c>
      <c r="H1606">
        <v>75</v>
      </c>
      <c r="I1606">
        <v>10</v>
      </c>
      <c r="J1606">
        <v>20</v>
      </c>
      <c r="K1606" t="s">
        <v>26</v>
      </c>
    </row>
    <row r="1607" spans="1:11" x14ac:dyDescent="0.25">
      <c r="A1607" t="s">
        <v>115</v>
      </c>
      <c r="B1607" t="s">
        <v>665</v>
      </c>
      <c r="C1607" t="s">
        <v>23</v>
      </c>
      <c r="D1607">
        <v>9</v>
      </c>
      <c r="E1607">
        <v>7</v>
      </c>
      <c r="F1607">
        <v>3</v>
      </c>
      <c r="G1607">
        <v>50</v>
      </c>
      <c r="H1607">
        <v>100</v>
      </c>
      <c r="I1607">
        <v>30</v>
      </c>
      <c r="J1607">
        <v>80</v>
      </c>
      <c r="K1607" t="s">
        <v>30</v>
      </c>
    </row>
    <row r="1608" spans="1:11" x14ac:dyDescent="0.25">
      <c r="A1608" t="s">
        <v>174</v>
      </c>
      <c r="B1608" t="s">
        <v>455</v>
      </c>
      <c r="C1608" t="s">
        <v>18</v>
      </c>
      <c r="D1608">
        <v>4</v>
      </c>
      <c r="E1608" t="s">
        <v>457</v>
      </c>
      <c r="F1608" t="s">
        <v>472</v>
      </c>
      <c r="H1608">
        <v>100</v>
      </c>
      <c r="I1608" t="s">
        <v>626</v>
      </c>
      <c r="J1608">
        <v>40</v>
      </c>
      <c r="K1608" t="s">
        <v>14</v>
      </c>
    </row>
    <row r="1609" spans="1:11" x14ac:dyDescent="0.25">
      <c r="A1609" t="s">
        <v>104</v>
      </c>
      <c r="B1609" t="s">
        <v>620</v>
      </c>
      <c r="C1609" t="s">
        <v>28</v>
      </c>
      <c r="D1609">
        <v>7</v>
      </c>
      <c r="E1609">
        <v>4.5</v>
      </c>
      <c r="F1609">
        <v>3</v>
      </c>
      <c r="G1609">
        <v>100</v>
      </c>
      <c r="H1609">
        <v>90</v>
      </c>
      <c r="I1609">
        <v>90</v>
      </c>
      <c r="J1609" t="s">
        <v>427</v>
      </c>
      <c r="K1609" t="s">
        <v>16</v>
      </c>
    </row>
    <row r="1610" spans="1:11" x14ac:dyDescent="0.25">
      <c r="A1610" t="s">
        <v>141</v>
      </c>
      <c r="B1610" t="s">
        <v>453</v>
      </c>
      <c r="C1610" t="s">
        <v>28</v>
      </c>
      <c r="D1610">
        <v>8.5</v>
      </c>
      <c r="E1610">
        <v>8</v>
      </c>
      <c r="F1610">
        <v>10</v>
      </c>
      <c r="G1610">
        <v>80</v>
      </c>
      <c r="H1610">
        <v>85</v>
      </c>
      <c r="I1610">
        <v>30</v>
      </c>
      <c r="J1610">
        <v>80</v>
      </c>
      <c r="K1610" t="s">
        <v>19</v>
      </c>
    </row>
    <row r="1611" spans="1:11" x14ac:dyDescent="0.25">
      <c r="A1611" t="s">
        <v>51</v>
      </c>
      <c r="B1611" t="s">
        <v>540</v>
      </c>
      <c r="C1611" t="s">
        <v>38</v>
      </c>
      <c r="D1611" t="s">
        <v>600</v>
      </c>
      <c r="E1611">
        <v>4</v>
      </c>
      <c r="F1611">
        <v>4</v>
      </c>
      <c r="G1611">
        <v>70</v>
      </c>
      <c r="H1611">
        <v>85</v>
      </c>
      <c r="I1611">
        <v>90</v>
      </c>
      <c r="J1611">
        <v>80</v>
      </c>
      <c r="K1611" t="s">
        <v>14</v>
      </c>
    </row>
    <row r="1612" spans="1:11" x14ac:dyDescent="0.25">
      <c r="A1612" t="s">
        <v>371</v>
      </c>
      <c r="B1612" t="s">
        <v>579</v>
      </c>
      <c r="C1612" t="s">
        <v>18</v>
      </c>
      <c r="D1612">
        <v>4</v>
      </c>
      <c r="E1612">
        <v>4</v>
      </c>
      <c r="F1612" t="s">
        <v>578</v>
      </c>
      <c r="G1612">
        <v>90</v>
      </c>
      <c r="H1612">
        <v>85</v>
      </c>
      <c r="I1612" t="s">
        <v>446</v>
      </c>
      <c r="J1612">
        <v>30</v>
      </c>
      <c r="K1612" t="s">
        <v>14</v>
      </c>
    </row>
    <row r="1613" spans="1:11" x14ac:dyDescent="0.25">
      <c r="A1613" t="s">
        <v>106</v>
      </c>
      <c r="B1613" t="s">
        <v>596</v>
      </c>
      <c r="C1613" t="s">
        <v>38</v>
      </c>
      <c r="D1613" t="s">
        <v>584</v>
      </c>
      <c r="E1613">
        <v>5</v>
      </c>
      <c r="F1613" t="s">
        <v>710</v>
      </c>
      <c r="G1613">
        <v>90</v>
      </c>
      <c r="H1613">
        <v>100</v>
      </c>
      <c r="I1613">
        <v>90</v>
      </c>
      <c r="J1613">
        <v>20</v>
      </c>
      <c r="K1613" t="s">
        <v>26</v>
      </c>
    </row>
    <row r="1614" spans="1:11" x14ac:dyDescent="0.25">
      <c r="A1614" t="s">
        <v>420</v>
      </c>
      <c r="B1614" t="s">
        <v>663</v>
      </c>
      <c r="C1614" t="s">
        <v>13</v>
      </c>
      <c r="D1614">
        <v>8</v>
      </c>
      <c r="E1614">
        <v>4.5</v>
      </c>
      <c r="F1614">
        <v>5</v>
      </c>
      <c r="G1614">
        <v>70</v>
      </c>
      <c r="H1614">
        <v>90</v>
      </c>
      <c r="I1614">
        <v>30</v>
      </c>
      <c r="J1614">
        <v>30</v>
      </c>
      <c r="K1614" t="s">
        <v>487</v>
      </c>
    </row>
    <row r="1615" spans="1:11" x14ac:dyDescent="0.25">
      <c r="A1615" t="s">
        <v>329</v>
      </c>
      <c r="B1615" t="s">
        <v>485</v>
      </c>
      <c r="C1615" t="s">
        <v>38</v>
      </c>
      <c r="D1615">
        <v>5</v>
      </c>
      <c r="E1615" t="s">
        <v>588</v>
      </c>
      <c r="F1615">
        <v>2</v>
      </c>
      <c r="G1615" t="s">
        <v>505</v>
      </c>
      <c r="H1615" t="s">
        <v>687</v>
      </c>
      <c r="I1615">
        <v>80</v>
      </c>
      <c r="J1615">
        <v>20</v>
      </c>
      <c r="K1615" t="s">
        <v>30</v>
      </c>
    </row>
    <row r="1616" spans="1:11" x14ac:dyDescent="0.25">
      <c r="A1616" t="s">
        <v>181</v>
      </c>
      <c r="B1616" t="s">
        <v>565</v>
      </c>
      <c r="C1616" t="s">
        <v>23</v>
      </c>
      <c r="D1616">
        <v>7.5</v>
      </c>
      <c r="E1616">
        <v>5</v>
      </c>
      <c r="F1616">
        <v>5</v>
      </c>
      <c r="G1616">
        <v>50</v>
      </c>
      <c r="H1616">
        <v>70</v>
      </c>
      <c r="I1616">
        <v>10</v>
      </c>
      <c r="J1616">
        <v>10</v>
      </c>
      <c r="K1616" t="s">
        <v>14</v>
      </c>
    </row>
    <row r="1617" spans="1:11" x14ac:dyDescent="0.25">
      <c r="A1617" t="s">
        <v>159</v>
      </c>
      <c r="B1617" t="s">
        <v>565</v>
      </c>
      <c r="C1617" t="s">
        <v>21</v>
      </c>
      <c r="D1617">
        <v>5</v>
      </c>
      <c r="E1617">
        <v>5</v>
      </c>
      <c r="F1617">
        <v>10</v>
      </c>
      <c r="G1617" t="s">
        <v>458</v>
      </c>
      <c r="H1617">
        <v>95</v>
      </c>
      <c r="I1617">
        <v>40</v>
      </c>
      <c r="J1617">
        <v>80</v>
      </c>
      <c r="K1617" t="s">
        <v>470</v>
      </c>
    </row>
    <row r="1618" spans="1:11" x14ac:dyDescent="0.25">
      <c r="A1618" t="s">
        <v>106</v>
      </c>
      <c r="B1618" t="s">
        <v>594</v>
      </c>
      <c r="C1618" t="s">
        <v>38</v>
      </c>
      <c r="D1618" t="s">
        <v>489</v>
      </c>
      <c r="E1618">
        <v>4</v>
      </c>
      <c r="F1618">
        <v>10</v>
      </c>
      <c r="G1618">
        <v>100</v>
      </c>
      <c r="H1618">
        <v>75</v>
      </c>
      <c r="I1618" t="s">
        <v>543</v>
      </c>
      <c r="J1618">
        <v>60</v>
      </c>
      <c r="K1618" t="s">
        <v>30</v>
      </c>
    </row>
    <row r="1619" spans="1:11" x14ac:dyDescent="0.25">
      <c r="A1619" t="s">
        <v>126</v>
      </c>
      <c r="B1619" t="s">
        <v>594</v>
      </c>
      <c r="C1619" t="s">
        <v>34</v>
      </c>
      <c r="D1619">
        <v>6</v>
      </c>
      <c r="E1619">
        <v>5</v>
      </c>
      <c r="F1619" t="s">
        <v>765</v>
      </c>
      <c r="G1619">
        <v>50</v>
      </c>
      <c r="H1619">
        <v>90</v>
      </c>
      <c r="I1619">
        <v>30</v>
      </c>
      <c r="J1619">
        <v>90</v>
      </c>
      <c r="K1619" t="s">
        <v>30</v>
      </c>
    </row>
    <row r="1620" spans="1:11" x14ac:dyDescent="0.25">
      <c r="A1620" t="s">
        <v>329</v>
      </c>
      <c r="B1620" t="s">
        <v>510</v>
      </c>
      <c r="C1620" t="s">
        <v>21</v>
      </c>
      <c r="D1620" t="s">
        <v>584</v>
      </c>
      <c r="E1620">
        <v>4.5</v>
      </c>
      <c r="F1620">
        <v>3</v>
      </c>
      <c r="G1620">
        <v>70</v>
      </c>
      <c r="H1620">
        <v>90</v>
      </c>
      <c r="I1620">
        <v>10</v>
      </c>
      <c r="J1620">
        <v>60</v>
      </c>
      <c r="K1620" t="s">
        <v>30</v>
      </c>
    </row>
    <row r="1621" spans="1:11" x14ac:dyDescent="0.25">
      <c r="A1621" t="s">
        <v>232</v>
      </c>
      <c r="B1621" t="s">
        <v>691</v>
      </c>
      <c r="C1621" t="s">
        <v>13</v>
      </c>
      <c r="D1621">
        <v>7</v>
      </c>
      <c r="E1621">
        <v>5.5</v>
      </c>
      <c r="F1621">
        <v>1</v>
      </c>
      <c r="G1621">
        <v>90</v>
      </c>
      <c r="H1621" t="s">
        <v>563</v>
      </c>
      <c r="I1621">
        <v>10</v>
      </c>
      <c r="J1621">
        <v>50</v>
      </c>
      <c r="K1621" t="s">
        <v>526</v>
      </c>
    </row>
    <row r="1622" spans="1:11" x14ac:dyDescent="0.25">
      <c r="A1622" t="s">
        <v>819</v>
      </c>
      <c r="B1622" t="s">
        <v>707</v>
      </c>
      <c r="C1622" t="s">
        <v>13</v>
      </c>
      <c r="D1622" t="s">
        <v>577</v>
      </c>
      <c r="E1622">
        <v>4</v>
      </c>
      <c r="F1622">
        <v>6</v>
      </c>
      <c r="G1622" t="s">
        <v>687</v>
      </c>
      <c r="H1622">
        <v>80</v>
      </c>
      <c r="I1622">
        <v>90</v>
      </c>
      <c r="J1622">
        <v>30</v>
      </c>
      <c r="K1622" t="s">
        <v>30</v>
      </c>
    </row>
    <row r="1623" spans="1:11" x14ac:dyDescent="0.25">
      <c r="A1623" t="s">
        <v>194</v>
      </c>
      <c r="B1623" t="s">
        <v>434</v>
      </c>
      <c r="C1623" t="s">
        <v>28</v>
      </c>
      <c r="D1623">
        <v>5.5</v>
      </c>
      <c r="E1623" t="s">
        <v>699</v>
      </c>
      <c r="F1623">
        <v>3</v>
      </c>
      <c r="G1623">
        <v>90</v>
      </c>
      <c r="H1623">
        <v>75</v>
      </c>
      <c r="I1623">
        <v>60</v>
      </c>
      <c r="J1623">
        <v>60</v>
      </c>
      <c r="K1623" t="s">
        <v>470</v>
      </c>
    </row>
    <row r="1624" spans="1:11" x14ac:dyDescent="0.25">
      <c r="A1624" t="s">
        <v>146</v>
      </c>
      <c r="B1624" t="s">
        <v>517</v>
      </c>
      <c r="C1624" t="s">
        <v>13</v>
      </c>
      <c r="D1624">
        <v>10</v>
      </c>
      <c r="E1624">
        <v>8.5</v>
      </c>
      <c r="F1624">
        <v>7</v>
      </c>
      <c r="G1624">
        <v>50</v>
      </c>
      <c r="H1624">
        <v>90</v>
      </c>
      <c r="I1624">
        <v>10</v>
      </c>
      <c r="J1624">
        <v>80</v>
      </c>
      <c r="K1624" t="s">
        <v>14</v>
      </c>
    </row>
    <row r="1625" spans="1:11" x14ac:dyDescent="0.25">
      <c r="A1625" t="s">
        <v>316</v>
      </c>
      <c r="B1625" t="s">
        <v>548</v>
      </c>
      <c r="C1625" t="s">
        <v>18</v>
      </c>
      <c r="D1625">
        <v>7</v>
      </c>
      <c r="E1625">
        <v>6</v>
      </c>
      <c r="F1625">
        <v>10</v>
      </c>
      <c r="G1625">
        <v>80</v>
      </c>
      <c r="H1625">
        <v>90</v>
      </c>
      <c r="I1625" t="s">
        <v>543</v>
      </c>
      <c r="J1625" t="s">
        <v>593</v>
      </c>
      <c r="K1625" t="s">
        <v>16</v>
      </c>
    </row>
    <row r="1626" spans="1:11" x14ac:dyDescent="0.25">
      <c r="A1626" t="s">
        <v>235</v>
      </c>
      <c r="B1626" t="s">
        <v>734</v>
      </c>
      <c r="C1626" t="s">
        <v>23</v>
      </c>
      <c r="D1626">
        <v>4</v>
      </c>
      <c r="E1626">
        <v>4</v>
      </c>
      <c r="F1626">
        <v>1</v>
      </c>
      <c r="G1626">
        <v>80</v>
      </c>
      <c r="H1626">
        <v>80</v>
      </c>
      <c r="I1626">
        <v>90</v>
      </c>
      <c r="J1626">
        <v>20</v>
      </c>
      <c r="K1626" t="s">
        <v>508</v>
      </c>
    </row>
    <row r="1627" spans="1:11" x14ac:dyDescent="0.25">
      <c r="A1627" t="s">
        <v>51</v>
      </c>
      <c r="B1627" t="s">
        <v>582</v>
      </c>
      <c r="C1627" t="s">
        <v>13</v>
      </c>
      <c r="D1627">
        <v>9.5</v>
      </c>
      <c r="E1627">
        <v>6</v>
      </c>
      <c r="F1627">
        <v>3</v>
      </c>
      <c r="G1627">
        <v>80</v>
      </c>
      <c r="H1627">
        <v>85</v>
      </c>
      <c r="I1627">
        <v>40</v>
      </c>
      <c r="J1627">
        <v>90</v>
      </c>
      <c r="K1627" t="s">
        <v>26</v>
      </c>
    </row>
    <row r="1628" spans="1:11" x14ac:dyDescent="0.25">
      <c r="A1628" t="s">
        <v>55</v>
      </c>
      <c r="B1628" t="s">
        <v>479</v>
      </c>
      <c r="C1628" t="s">
        <v>452</v>
      </c>
      <c r="D1628">
        <v>8</v>
      </c>
      <c r="E1628">
        <v>4.5</v>
      </c>
      <c r="F1628">
        <v>7</v>
      </c>
      <c r="G1628">
        <v>60</v>
      </c>
      <c r="H1628">
        <v>75</v>
      </c>
      <c r="I1628">
        <v>20</v>
      </c>
      <c r="J1628">
        <v>30</v>
      </c>
      <c r="K1628" t="s">
        <v>30</v>
      </c>
    </row>
    <row r="1629" spans="1:11" x14ac:dyDescent="0.25">
      <c r="A1629" t="s">
        <v>173</v>
      </c>
      <c r="B1629" t="s">
        <v>517</v>
      </c>
      <c r="C1629" t="s">
        <v>28</v>
      </c>
      <c r="D1629">
        <v>8</v>
      </c>
      <c r="E1629">
        <v>6</v>
      </c>
      <c r="F1629">
        <v>7</v>
      </c>
      <c r="G1629">
        <v>60</v>
      </c>
      <c r="H1629" t="s">
        <v>632</v>
      </c>
      <c r="I1629">
        <v>40</v>
      </c>
      <c r="J1629">
        <v>70</v>
      </c>
      <c r="K1629" t="s">
        <v>26</v>
      </c>
    </row>
    <row r="1630" spans="1:11" x14ac:dyDescent="0.25">
      <c r="A1630" t="s">
        <v>379</v>
      </c>
      <c r="B1630" t="s">
        <v>522</v>
      </c>
      <c r="C1630" t="s">
        <v>34</v>
      </c>
      <c r="D1630">
        <v>7</v>
      </c>
      <c r="E1630">
        <v>4.5</v>
      </c>
      <c r="F1630" t="s">
        <v>492</v>
      </c>
      <c r="G1630">
        <v>70</v>
      </c>
      <c r="H1630">
        <v>70</v>
      </c>
      <c r="I1630">
        <v>80</v>
      </c>
      <c r="J1630">
        <v>10</v>
      </c>
      <c r="K1630" t="s">
        <v>30</v>
      </c>
    </row>
    <row r="1631" spans="1:11" x14ac:dyDescent="0.25">
      <c r="A1631" t="s">
        <v>145</v>
      </c>
      <c r="B1631" t="s">
        <v>534</v>
      </c>
      <c r="C1631" t="s">
        <v>36</v>
      </c>
      <c r="D1631" t="s">
        <v>448</v>
      </c>
      <c r="E1631">
        <v>4.5</v>
      </c>
      <c r="F1631">
        <v>6</v>
      </c>
      <c r="G1631">
        <v>70</v>
      </c>
      <c r="H1631" t="s">
        <v>500</v>
      </c>
      <c r="I1631">
        <v>10</v>
      </c>
      <c r="J1631">
        <v>30</v>
      </c>
      <c r="K1631" t="s">
        <v>30</v>
      </c>
    </row>
    <row r="1632" spans="1:11" x14ac:dyDescent="0.25">
      <c r="A1632" t="s">
        <v>379</v>
      </c>
      <c r="B1632" t="s">
        <v>700</v>
      </c>
      <c r="C1632" t="s">
        <v>477</v>
      </c>
      <c r="D1632">
        <v>6.5</v>
      </c>
      <c r="E1632">
        <v>5</v>
      </c>
      <c r="F1632">
        <v>9</v>
      </c>
      <c r="G1632">
        <v>60</v>
      </c>
      <c r="H1632">
        <v>80</v>
      </c>
      <c r="I1632">
        <v>40</v>
      </c>
      <c r="J1632">
        <v>10</v>
      </c>
      <c r="K1632" t="s">
        <v>14</v>
      </c>
    </row>
    <row r="1633" spans="1:11" x14ac:dyDescent="0.25">
      <c r="A1633" t="s">
        <v>189</v>
      </c>
      <c r="B1633" t="s">
        <v>456</v>
      </c>
      <c r="C1633" t="s">
        <v>36</v>
      </c>
      <c r="D1633">
        <v>7</v>
      </c>
      <c r="E1633">
        <v>7</v>
      </c>
      <c r="F1633">
        <v>5</v>
      </c>
      <c r="G1633">
        <v>90</v>
      </c>
      <c r="H1633">
        <v>90</v>
      </c>
      <c r="I1633" t="s">
        <v>666</v>
      </c>
      <c r="J1633">
        <v>90</v>
      </c>
      <c r="K1633" t="s">
        <v>475</v>
      </c>
    </row>
    <row r="1634" spans="1:11" x14ac:dyDescent="0.25">
      <c r="A1634" t="s">
        <v>345</v>
      </c>
      <c r="B1634" t="s">
        <v>620</v>
      </c>
      <c r="C1634" t="s">
        <v>18</v>
      </c>
      <c r="D1634">
        <v>6.5</v>
      </c>
      <c r="E1634">
        <v>4.5</v>
      </c>
      <c r="F1634">
        <v>9</v>
      </c>
      <c r="G1634">
        <v>90</v>
      </c>
      <c r="H1634">
        <v>90</v>
      </c>
      <c r="I1634" t="s">
        <v>712</v>
      </c>
      <c r="J1634">
        <v>50</v>
      </c>
      <c r="K1634" t="s">
        <v>19</v>
      </c>
    </row>
    <row r="1635" spans="1:11" x14ac:dyDescent="0.25">
      <c r="A1635" t="s">
        <v>254</v>
      </c>
      <c r="B1635" t="s">
        <v>585</v>
      </c>
      <c r="C1635" t="s">
        <v>36</v>
      </c>
      <c r="D1635">
        <v>9.5</v>
      </c>
      <c r="E1635">
        <v>4</v>
      </c>
      <c r="F1635" t="s">
        <v>637</v>
      </c>
      <c r="G1635">
        <v>70</v>
      </c>
      <c r="H1635">
        <v>95</v>
      </c>
      <c r="I1635">
        <v>10</v>
      </c>
      <c r="J1635">
        <v>50</v>
      </c>
      <c r="K1635" t="s">
        <v>26</v>
      </c>
    </row>
    <row r="1636" spans="1:11" x14ac:dyDescent="0.25">
      <c r="A1636" t="s">
        <v>20</v>
      </c>
      <c r="B1636" t="s">
        <v>559</v>
      </c>
      <c r="C1636" t="s">
        <v>36</v>
      </c>
      <c r="D1636" t="s">
        <v>741</v>
      </c>
      <c r="E1636" t="s">
        <v>577</v>
      </c>
      <c r="F1636">
        <v>4</v>
      </c>
      <c r="G1636">
        <v>70</v>
      </c>
      <c r="I1636">
        <v>60</v>
      </c>
      <c r="J1636">
        <v>20</v>
      </c>
      <c r="K1636" t="s">
        <v>30</v>
      </c>
    </row>
    <row r="1637" spans="1:11" x14ac:dyDescent="0.25">
      <c r="A1637" t="s">
        <v>170</v>
      </c>
      <c r="B1637" t="s">
        <v>491</v>
      </c>
      <c r="C1637" t="s">
        <v>504</v>
      </c>
      <c r="D1637">
        <v>4.5</v>
      </c>
      <c r="E1637">
        <v>4</v>
      </c>
      <c r="F1637">
        <v>10</v>
      </c>
      <c r="G1637">
        <v>90</v>
      </c>
      <c r="H1637">
        <v>85</v>
      </c>
      <c r="I1637">
        <v>20</v>
      </c>
      <c r="J1637">
        <v>90</v>
      </c>
      <c r="K1637" t="s">
        <v>14</v>
      </c>
    </row>
    <row r="1638" spans="1:11" x14ac:dyDescent="0.25">
      <c r="A1638" t="s">
        <v>171</v>
      </c>
      <c r="B1638" t="s">
        <v>535</v>
      </c>
      <c r="C1638" t="s">
        <v>13</v>
      </c>
      <c r="D1638">
        <v>4.5</v>
      </c>
      <c r="E1638">
        <v>4</v>
      </c>
      <c r="F1638" t="s">
        <v>650</v>
      </c>
      <c r="G1638">
        <v>60</v>
      </c>
      <c r="H1638" t="s">
        <v>533</v>
      </c>
      <c r="I1638" t="s">
        <v>543</v>
      </c>
      <c r="J1638">
        <v>40</v>
      </c>
      <c r="K1638" t="s">
        <v>14</v>
      </c>
    </row>
    <row r="1639" spans="1:11" x14ac:dyDescent="0.25">
      <c r="A1639" t="s">
        <v>394</v>
      </c>
      <c r="B1639" t="s">
        <v>820</v>
      </c>
      <c r="C1639" t="s">
        <v>549</v>
      </c>
      <c r="D1639">
        <v>4.5</v>
      </c>
      <c r="E1639">
        <v>4.5</v>
      </c>
      <c r="F1639">
        <v>6</v>
      </c>
      <c r="G1639">
        <v>50</v>
      </c>
      <c r="H1639" t="s">
        <v>533</v>
      </c>
      <c r="I1639">
        <v>90</v>
      </c>
      <c r="J1639">
        <v>70</v>
      </c>
      <c r="K1639" t="s">
        <v>16</v>
      </c>
    </row>
    <row r="1640" spans="1:11" x14ac:dyDescent="0.25">
      <c r="A1640" t="s">
        <v>247</v>
      </c>
      <c r="B1640" t="s">
        <v>557</v>
      </c>
      <c r="C1640" t="s">
        <v>18</v>
      </c>
      <c r="D1640">
        <v>5.5</v>
      </c>
      <c r="E1640">
        <v>4</v>
      </c>
      <c r="F1640">
        <v>1</v>
      </c>
      <c r="G1640" t="s">
        <v>727</v>
      </c>
      <c r="H1640">
        <v>80</v>
      </c>
      <c r="I1640" t="s">
        <v>468</v>
      </c>
      <c r="J1640">
        <v>20</v>
      </c>
      <c r="K1640" t="s">
        <v>16</v>
      </c>
    </row>
    <row r="1641" spans="1:11" x14ac:dyDescent="0.25">
      <c r="A1641" t="s">
        <v>152</v>
      </c>
      <c r="B1641" t="s">
        <v>663</v>
      </c>
      <c r="C1641" t="s">
        <v>38</v>
      </c>
      <c r="D1641">
        <v>14</v>
      </c>
      <c r="E1641">
        <v>4</v>
      </c>
      <c r="F1641">
        <v>0</v>
      </c>
      <c r="G1641">
        <v>80</v>
      </c>
      <c r="H1641">
        <v>95</v>
      </c>
      <c r="I1641" t="s">
        <v>599</v>
      </c>
      <c r="J1641">
        <v>50</v>
      </c>
      <c r="K1641" t="s">
        <v>19</v>
      </c>
    </row>
    <row r="1642" spans="1:11" x14ac:dyDescent="0.25">
      <c r="A1642" t="s">
        <v>173</v>
      </c>
      <c r="B1642" t="s">
        <v>576</v>
      </c>
      <c r="C1642" t="s">
        <v>38</v>
      </c>
      <c r="D1642">
        <v>4</v>
      </c>
      <c r="E1642">
        <v>4</v>
      </c>
      <c r="F1642" t="s">
        <v>472</v>
      </c>
      <c r="H1642">
        <v>100</v>
      </c>
      <c r="I1642">
        <v>60</v>
      </c>
      <c r="J1642" t="s">
        <v>712</v>
      </c>
      <c r="K1642" t="s">
        <v>443</v>
      </c>
    </row>
    <row r="1643" spans="1:11" x14ac:dyDescent="0.25">
      <c r="A1643" t="s">
        <v>300</v>
      </c>
      <c r="B1643" t="s">
        <v>602</v>
      </c>
      <c r="C1643" t="s">
        <v>36</v>
      </c>
      <c r="D1643">
        <v>4.5</v>
      </c>
      <c r="E1643">
        <v>4</v>
      </c>
      <c r="F1643">
        <v>9</v>
      </c>
      <c r="G1643">
        <v>90</v>
      </c>
      <c r="H1643">
        <v>80</v>
      </c>
      <c r="I1643">
        <v>20</v>
      </c>
      <c r="J1643">
        <v>90</v>
      </c>
      <c r="K1643" t="s">
        <v>19</v>
      </c>
    </row>
    <row r="1644" spans="1:11" x14ac:dyDescent="0.25">
      <c r="A1644" t="s">
        <v>74</v>
      </c>
      <c r="B1644" t="s">
        <v>595</v>
      </c>
      <c r="C1644" t="s">
        <v>18</v>
      </c>
      <c r="D1644">
        <v>8</v>
      </c>
      <c r="E1644">
        <v>7.5</v>
      </c>
      <c r="F1644">
        <v>6</v>
      </c>
      <c r="G1644">
        <v>90</v>
      </c>
      <c r="H1644">
        <v>75</v>
      </c>
      <c r="I1644">
        <v>70</v>
      </c>
      <c r="J1644" t="s">
        <v>751</v>
      </c>
      <c r="K1644" t="s">
        <v>511</v>
      </c>
    </row>
    <row r="1645" spans="1:11" x14ac:dyDescent="0.25">
      <c r="A1645" t="s">
        <v>20</v>
      </c>
      <c r="B1645" t="s">
        <v>540</v>
      </c>
      <c r="C1645" t="s">
        <v>13</v>
      </c>
      <c r="D1645">
        <v>8.5</v>
      </c>
      <c r="E1645">
        <v>8</v>
      </c>
      <c r="F1645">
        <v>3</v>
      </c>
      <c r="G1645">
        <v>60</v>
      </c>
      <c r="H1645" t="s">
        <v>776</v>
      </c>
      <c r="I1645">
        <v>50</v>
      </c>
      <c r="J1645">
        <v>60</v>
      </c>
      <c r="K1645" t="s">
        <v>19</v>
      </c>
    </row>
    <row r="1646" spans="1:11" x14ac:dyDescent="0.25">
      <c r="A1646" t="s">
        <v>185</v>
      </c>
      <c r="B1646" t="s">
        <v>695</v>
      </c>
      <c r="C1646" t="s">
        <v>23</v>
      </c>
      <c r="D1646">
        <v>6</v>
      </c>
      <c r="E1646">
        <v>4</v>
      </c>
      <c r="F1646">
        <v>5</v>
      </c>
      <c r="G1646">
        <v>90</v>
      </c>
      <c r="H1646" t="s">
        <v>581</v>
      </c>
      <c r="I1646">
        <v>70</v>
      </c>
      <c r="J1646">
        <v>10</v>
      </c>
      <c r="K1646" t="s">
        <v>19</v>
      </c>
    </row>
    <row r="1647" spans="1:11" x14ac:dyDescent="0.25">
      <c r="A1647" t="s">
        <v>259</v>
      </c>
      <c r="B1647" t="s">
        <v>432</v>
      </c>
      <c r="C1647" t="s">
        <v>769</v>
      </c>
      <c r="D1647">
        <v>5.5</v>
      </c>
      <c r="E1647">
        <v>5.5</v>
      </c>
      <c r="F1647">
        <v>7</v>
      </c>
      <c r="G1647">
        <v>80</v>
      </c>
      <c r="H1647">
        <v>100</v>
      </c>
      <c r="I1647">
        <v>10</v>
      </c>
      <c r="J1647" t="s">
        <v>464</v>
      </c>
      <c r="K1647" t="s">
        <v>480</v>
      </c>
    </row>
    <row r="1648" spans="1:11" x14ac:dyDescent="0.25">
      <c r="A1648" t="s">
        <v>116</v>
      </c>
      <c r="B1648" t="s">
        <v>579</v>
      </c>
      <c r="C1648" t="s">
        <v>28</v>
      </c>
      <c r="D1648">
        <v>7</v>
      </c>
      <c r="E1648">
        <v>7</v>
      </c>
      <c r="F1648">
        <v>1</v>
      </c>
      <c r="G1648">
        <v>60</v>
      </c>
      <c r="H1648">
        <v>100</v>
      </c>
      <c r="I1648">
        <v>10</v>
      </c>
      <c r="J1648">
        <v>90</v>
      </c>
      <c r="K1648" t="s">
        <v>639</v>
      </c>
    </row>
    <row r="1649" spans="1:11" x14ac:dyDescent="0.25">
      <c r="A1649" t="s">
        <v>154</v>
      </c>
      <c r="B1649" t="s">
        <v>595</v>
      </c>
      <c r="C1649" t="s">
        <v>474</v>
      </c>
      <c r="D1649" t="s">
        <v>738</v>
      </c>
      <c r="E1649">
        <v>4.5</v>
      </c>
      <c r="F1649">
        <v>1</v>
      </c>
      <c r="G1649">
        <v>60</v>
      </c>
      <c r="H1649">
        <v>95</v>
      </c>
      <c r="I1649">
        <v>80</v>
      </c>
      <c r="J1649">
        <v>20</v>
      </c>
      <c r="K1649" t="s">
        <v>526</v>
      </c>
    </row>
    <row r="1650" spans="1:11" x14ac:dyDescent="0.25">
      <c r="A1650" t="s">
        <v>88</v>
      </c>
      <c r="B1650" t="s">
        <v>567</v>
      </c>
      <c r="C1650" t="s">
        <v>18</v>
      </c>
      <c r="D1650">
        <v>10</v>
      </c>
      <c r="E1650" t="s">
        <v>699</v>
      </c>
      <c r="F1650">
        <v>5</v>
      </c>
      <c r="G1650">
        <v>70</v>
      </c>
      <c r="H1650">
        <v>70</v>
      </c>
      <c r="I1650" t="s">
        <v>468</v>
      </c>
      <c r="J1650">
        <v>90</v>
      </c>
      <c r="K1650" t="s">
        <v>16</v>
      </c>
    </row>
    <row r="1651" spans="1:11" x14ac:dyDescent="0.25">
      <c r="A1651" t="s">
        <v>136</v>
      </c>
      <c r="B1651" t="s">
        <v>634</v>
      </c>
      <c r="C1651" t="s">
        <v>34</v>
      </c>
      <c r="D1651">
        <v>4.5</v>
      </c>
      <c r="E1651">
        <v>4.5</v>
      </c>
      <c r="F1651">
        <v>8</v>
      </c>
      <c r="G1651">
        <v>90</v>
      </c>
      <c r="H1651">
        <v>95</v>
      </c>
      <c r="I1651">
        <v>30</v>
      </c>
      <c r="J1651">
        <v>40</v>
      </c>
      <c r="K1651" t="s">
        <v>16</v>
      </c>
    </row>
    <row r="1652" spans="1:11" x14ac:dyDescent="0.25">
      <c r="A1652" t="s">
        <v>224</v>
      </c>
      <c r="B1652" t="s">
        <v>660</v>
      </c>
      <c r="C1652" t="s">
        <v>28</v>
      </c>
      <c r="D1652" t="s">
        <v>495</v>
      </c>
      <c r="E1652">
        <v>4</v>
      </c>
      <c r="F1652" t="s">
        <v>765</v>
      </c>
      <c r="G1652">
        <v>50</v>
      </c>
      <c r="H1652">
        <v>100</v>
      </c>
      <c r="I1652" t="s">
        <v>666</v>
      </c>
      <c r="J1652">
        <v>80</v>
      </c>
      <c r="K1652" t="s">
        <v>26</v>
      </c>
    </row>
    <row r="1653" spans="1:11" x14ac:dyDescent="0.25">
      <c r="A1653" t="s">
        <v>76</v>
      </c>
      <c r="B1653" t="s">
        <v>483</v>
      </c>
      <c r="C1653" t="s">
        <v>38</v>
      </c>
      <c r="D1653">
        <v>7.5</v>
      </c>
      <c r="E1653">
        <v>5</v>
      </c>
      <c r="F1653">
        <v>7</v>
      </c>
      <c r="G1653">
        <v>60</v>
      </c>
      <c r="H1653">
        <v>75</v>
      </c>
      <c r="I1653">
        <v>60</v>
      </c>
      <c r="J1653">
        <v>20</v>
      </c>
      <c r="K1653" t="s">
        <v>508</v>
      </c>
    </row>
    <row r="1654" spans="1:11" x14ac:dyDescent="0.25">
      <c r="A1654" t="s">
        <v>71</v>
      </c>
      <c r="B1654" t="s">
        <v>541</v>
      </c>
      <c r="C1654" t="s">
        <v>18</v>
      </c>
      <c r="D1654">
        <v>7.5</v>
      </c>
      <c r="E1654">
        <v>4</v>
      </c>
      <c r="F1654">
        <v>10</v>
      </c>
      <c r="G1654">
        <v>90</v>
      </c>
      <c r="H1654" t="s">
        <v>552</v>
      </c>
      <c r="I1654">
        <v>20</v>
      </c>
      <c r="J1654">
        <v>50</v>
      </c>
      <c r="K1654" t="s">
        <v>19</v>
      </c>
    </row>
    <row r="1655" spans="1:11" x14ac:dyDescent="0.25">
      <c r="A1655" t="s">
        <v>284</v>
      </c>
      <c r="B1655" t="s">
        <v>649</v>
      </c>
      <c r="C1655" t="s">
        <v>21</v>
      </c>
      <c r="D1655">
        <v>6</v>
      </c>
      <c r="E1655" t="s">
        <v>748</v>
      </c>
      <c r="F1655">
        <v>3</v>
      </c>
      <c r="G1655">
        <v>90</v>
      </c>
      <c r="H1655">
        <v>95</v>
      </c>
      <c r="I1655">
        <v>70</v>
      </c>
      <c r="J1655">
        <v>70</v>
      </c>
      <c r="K1655" t="s">
        <v>19</v>
      </c>
    </row>
    <row r="1656" spans="1:11" x14ac:dyDescent="0.25">
      <c r="A1656" t="s">
        <v>230</v>
      </c>
      <c r="B1656" t="s">
        <v>510</v>
      </c>
      <c r="C1656" t="s">
        <v>28</v>
      </c>
      <c r="D1656">
        <v>6</v>
      </c>
      <c r="E1656">
        <v>4.5</v>
      </c>
      <c r="F1656">
        <v>9</v>
      </c>
      <c r="G1656">
        <v>70</v>
      </c>
      <c r="H1656">
        <v>90</v>
      </c>
      <c r="I1656">
        <v>70</v>
      </c>
      <c r="J1656">
        <v>40</v>
      </c>
      <c r="K1656" t="s">
        <v>26</v>
      </c>
    </row>
    <row r="1657" spans="1:11" x14ac:dyDescent="0.25">
      <c r="A1657" t="s">
        <v>221</v>
      </c>
      <c r="B1657" t="s">
        <v>491</v>
      </c>
      <c r="C1657" t="s">
        <v>38</v>
      </c>
      <c r="D1657">
        <v>6</v>
      </c>
      <c r="E1657">
        <v>4</v>
      </c>
      <c r="F1657">
        <v>9</v>
      </c>
      <c r="G1657">
        <v>90</v>
      </c>
      <c r="H1657">
        <v>90</v>
      </c>
      <c r="I1657">
        <v>40</v>
      </c>
      <c r="J1657" t="s">
        <v>712</v>
      </c>
      <c r="K1657" t="s">
        <v>26</v>
      </c>
    </row>
    <row r="1658" spans="1:11" x14ac:dyDescent="0.25">
      <c r="A1658" t="s">
        <v>410</v>
      </c>
      <c r="B1658" t="s">
        <v>784</v>
      </c>
      <c r="C1658" t="s">
        <v>23</v>
      </c>
      <c r="D1658">
        <v>6</v>
      </c>
      <c r="E1658">
        <v>4.5</v>
      </c>
      <c r="F1658">
        <v>7</v>
      </c>
      <c r="G1658">
        <v>90</v>
      </c>
      <c r="H1658">
        <v>90</v>
      </c>
      <c r="I1658">
        <v>10</v>
      </c>
      <c r="J1658">
        <v>70</v>
      </c>
      <c r="K1658" t="s">
        <v>16</v>
      </c>
    </row>
    <row r="1659" spans="1:11" x14ac:dyDescent="0.25">
      <c r="A1659" t="s">
        <v>408</v>
      </c>
      <c r="B1659" t="s">
        <v>523</v>
      </c>
      <c r="C1659" t="s">
        <v>34</v>
      </c>
      <c r="D1659">
        <v>5</v>
      </c>
      <c r="E1659">
        <v>4.5</v>
      </c>
      <c r="F1659" t="s">
        <v>492</v>
      </c>
      <c r="G1659">
        <v>80</v>
      </c>
      <c r="H1659">
        <v>70</v>
      </c>
      <c r="I1659">
        <v>80</v>
      </c>
      <c r="J1659">
        <v>30</v>
      </c>
      <c r="K1659" t="s">
        <v>26</v>
      </c>
    </row>
    <row r="1660" spans="1:11" x14ac:dyDescent="0.25">
      <c r="A1660" t="s">
        <v>162</v>
      </c>
      <c r="B1660" t="s">
        <v>436</v>
      </c>
      <c r="C1660" t="s">
        <v>18</v>
      </c>
      <c r="D1660">
        <v>8</v>
      </c>
      <c r="E1660" t="s">
        <v>699</v>
      </c>
      <c r="F1660">
        <v>6</v>
      </c>
      <c r="G1660">
        <v>100</v>
      </c>
      <c r="I1660">
        <v>60</v>
      </c>
      <c r="J1660">
        <v>40</v>
      </c>
      <c r="K1660" t="s">
        <v>16</v>
      </c>
    </row>
    <row r="1661" spans="1:11" x14ac:dyDescent="0.25">
      <c r="A1661" t="s">
        <v>305</v>
      </c>
      <c r="B1661" t="s">
        <v>629</v>
      </c>
      <c r="C1661" t="s">
        <v>13</v>
      </c>
      <c r="D1661">
        <v>10</v>
      </c>
      <c r="E1661">
        <v>4</v>
      </c>
      <c r="F1661" t="s">
        <v>664</v>
      </c>
      <c r="G1661">
        <v>70</v>
      </c>
      <c r="H1661">
        <v>85</v>
      </c>
      <c r="I1661">
        <v>20</v>
      </c>
      <c r="J1661">
        <v>30</v>
      </c>
      <c r="K1661" t="s">
        <v>16</v>
      </c>
    </row>
    <row r="1662" spans="1:11" x14ac:dyDescent="0.25">
      <c r="A1662" t="s">
        <v>90</v>
      </c>
      <c r="B1662" t="s">
        <v>428</v>
      </c>
      <c r="C1662" t="s">
        <v>38</v>
      </c>
      <c r="D1662">
        <v>8</v>
      </c>
      <c r="E1662">
        <v>5</v>
      </c>
      <c r="F1662">
        <v>7</v>
      </c>
      <c r="G1662">
        <v>70</v>
      </c>
      <c r="H1662">
        <v>90</v>
      </c>
      <c r="I1662">
        <v>30</v>
      </c>
      <c r="J1662">
        <v>70</v>
      </c>
      <c r="K1662" t="s">
        <v>19</v>
      </c>
    </row>
    <row r="1663" spans="1:11" x14ac:dyDescent="0.25">
      <c r="A1663" t="s">
        <v>102</v>
      </c>
      <c r="B1663" t="s">
        <v>513</v>
      </c>
      <c r="C1663" t="s">
        <v>21</v>
      </c>
      <c r="D1663">
        <v>8.5</v>
      </c>
      <c r="E1663">
        <v>7</v>
      </c>
      <c r="F1663" t="s">
        <v>637</v>
      </c>
      <c r="G1663">
        <v>100</v>
      </c>
      <c r="H1663">
        <v>70</v>
      </c>
      <c r="I1663">
        <v>40</v>
      </c>
      <c r="J1663">
        <v>10</v>
      </c>
      <c r="K1663" t="s">
        <v>16</v>
      </c>
    </row>
    <row r="1664" spans="1:11" x14ac:dyDescent="0.25">
      <c r="A1664" t="s">
        <v>312</v>
      </c>
      <c r="B1664" t="s">
        <v>583</v>
      </c>
      <c r="C1664" t="s">
        <v>28</v>
      </c>
      <c r="D1664" t="s">
        <v>753</v>
      </c>
      <c r="E1664">
        <v>9</v>
      </c>
      <c r="F1664">
        <v>3</v>
      </c>
      <c r="G1664">
        <v>60</v>
      </c>
      <c r="H1664" t="s">
        <v>500</v>
      </c>
      <c r="I1664">
        <v>90</v>
      </c>
      <c r="J1664">
        <v>60</v>
      </c>
      <c r="K1664" t="s">
        <v>16</v>
      </c>
    </row>
    <row r="1665" spans="1:11" x14ac:dyDescent="0.25">
      <c r="A1665" t="s">
        <v>270</v>
      </c>
      <c r="B1665" t="s">
        <v>648</v>
      </c>
      <c r="C1665" t="s">
        <v>34</v>
      </c>
      <c r="D1665">
        <v>6</v>
      </c>
      <c r="E1665">
        <v>4.5</v>
      </c>
      <c r="F1665">
        <v>5</v>
      </c>
      <c r="G1665">
        <v>90</v>
      </c>
      <c r="H1665">
        <v>75</v>
      </c>
      <c r="I1665">
        <v>40</v>
      </c>
      <c r="J1665">
        <v>50</v>
      </c>
      <c r="K1665" t="s">
        <v>16</v>
      </c>
    </row>
    <row r="1666" spans="1:11" x14ac:dyDescent="0.25">
      <c r="A1666" t="s">
        <v>191</v>
      </c>
      <c r="B1666" t="s">
        <v>660</v>
      </c>
      <c r="C1666" t="s">
        <v>13</v>
      </c>
      <c r="D1666">
        <v>4</v>
      </c>
      <c r="E1666">
        <v>4</v>
      </c>
      <c r="F1666" t="s">
        <v>754</v>
      </c>
      <c r="G1666">
        <v>60</v>
      </c>
      <c r="H1666" t="s">
        <v>560</v>
      </c>
      <c r="I1666">
        <v>10</v>
      </c>
      <c r="J1666">
        <v>90</v>
      </c>
      <c r="K1666" t="s">
        <v>30</v>
      </c>
    </row>
    <row r="1667" spans="1:11" x14ac:dyDescent="0.25">
      <c r="A1667" t="s">
        <v>154</v>
      </c>
      <c r="B1667" t="s">
        <v>734</v>
      </c>
      <c r="C1667" t="s">
        <v>28</v>
      </c>
      <c r="D1667" t="s">
        <v>457</v>
      </c>
      <c r="E1667">
        <v>4</v>
      </c>
      <c r="F1667">
        <v>7</v>
      </c>
      <c r="G1667">
        <v>60</v>
      </c>
      <c r="H1667">
        <v>70</v>
      </c>
      <c r="I1667">
        <v>20</v>
      </c>
      <c r="J1667">
        <v>40</v>
      </c>
      <c r="K1667" t="s">
        <v>16</v>
      </c>
    </row>
    <row r="1668" spans="1:11" x14ac:dyDescent="0.25">
      <c r="A1668" t="s">
        <v>402</v>
      </c>
      <c r="B1668" t="s">
        <v>450</v>
      </c>
      <c r="C1668" t="s">
        <v>38</v>
      </c>
      <c r="D1668">
        <v>4.5</v>
      </c>
      <c r="E1668" t="s">
        <v>545</v>
      </c>
      <c r="F1668">
        <v>9</v>
      </c>
      <c r="G1668">
        <v>90</v>
      </c>
      <c r="H1668" t="s">
        <v>467</v>
      </c>
      <c r="I1668">
        <v>50</v>
      </c>
      <c r="J1668">
        <v>20</v>
      </c>
      <c r="K1668" t="s">
        <v>19</v>
      </c>
    </row>
    <row r="1669" spans="1:11" x14ac:dyDescent="0.25">
      <c r="A1669" t="s">
        <v>181</v>
      </c>
      <c r="B1669" t="s">
        <v>565</v>
      </c>
      <c r="C1669" t="s">
        <v>21</v>
      </c>
      <c r="D1669">
        <v>4</v>
      </c>
      <c r="E1669">
        <v>4</v>
      </c>
      <c r="F1669">
        <v>7</v>
      </c>
      <c r="G1669">
        <v>60</v>
      </c>
      <c r="H1669">
        <v>100</v>
      </c>
      <c r="I1669">
        <v>90</v>
      </c>
      <c r="J1669">
        <v>40</v>
      </c>
      <c r="K1669" t="s">
        <v>16</v>
      </c>
    </row>
    <row r="1670" spans="1:11" x14ac:dyDescent="0.25">
      <c r="A1670" t="s">
        <v>165</v>
      </c>
      <c r="B1670" t="s">
        <v>603</v>
      </c>
      <c r="C1670" t="s">
        <v>21</v>
      </c>
      <c r="D1670">
        <v>9</v>
      </c>
      <c r="E1670">
        <v>5</v>
      </c>
      <c r="F1670" t="s">
        <v>615</v>
      </c>
      <c r="H1670">
        <v>75</v>
      </c>
      <c r="I1670" t="s">
        <v>547</v>
      </c>
      <c r="J1670">
        <v>50</v>
      </c>
      <c r="K1670" t="s">
        <v>14</v>
      </c>
    </row>
    <row r="1671" spans="1:11" x14ac:dyDescent="0.25">
      <c r="A1671" t="s">
        <v>73</v>
      </c>
      <c r="B1671" t="s">
        <v>675</v>
      </c>
      <c r="C1671" t="s">
        <v>13</v>
      </c>
      <c r="D1671">
        <v>8.5</v>
      </c>
      <c r="E1671">
        <v>6</v>
      </c>
      <c r="F1671">
        <v>7</v>
      </c>
      <c r="G1671">
        <v>50</v>
      </c>
      <c r="H1671">
        <v>95</v>
      </c>
      <c r="I1671">
        <v>80</v>
      </c>
      <c r="J1671">
        <v>30</v>
      </c>
      <c r="K1671" t="s">
        <v>511</v>
      </c>
    </row>
    <row r="1672" spans="1:11" x14ac:dyDescent="0.25">
      <c r="A1672" t="s">
        <v>256</v>
      </c>
      <c r="B1672" t="s">
        <v>573</v>
      </c>
      <c r="C1672" t="s">
        <v>13</v>
      </c>
      <c r="D1672" t="s">
        <v>566</v>
      </c>
      <c r="E1672">
        <v>5</v>
      </c>
      <c r="F1672">
        <v>6</v>
      </c>
      <c r="G1672">
        <v>90</v>
      </c>
      <c r="H1672">
        <v>100</v>
      </c>
      <c r="I1672" t="s">
        <v>589</v>
      </c>
      <c r="J1672">
        <v>80</v>
      </c>
      <c r="K1672" t="s">
        <v>30</v>
      </c>
    </row>
    <row r="1673" spans="1:11" x14ac:dyDescent="0.25">
      <c r="A1673" t="s">
        <v>376</v>
      </c>
      <c r="B1673" t="s">
        <v>635</v>
      </c>
      <c r="C1673" t="s">
        <v>452</v>
      </c>
      <c r="D1673">
        <v>8.5</v>
      </c>
      <c r="E1673">
        <v>8.5</v>
      </c>
      <c r="F1673">
        <v>2</v>
      </c>
      <c r="G1673">
        <v>70</v>
      </c>
      <c r="H1673">
        <v>70</v>
      </c>
      <c r="I1673">
        <v>70</v>
      </c>
      <c r="J1673">
        <v>90</v>
      </c>
      <c r="K1673" t="s">
        <v>16</v>
      </c>
    </row>
    <row r="1674" spans="1:11" x14ac:dyDescent="0.25">
      <c r="A1674" t="s">
        <v>140</v>
      </c>
      <c r="B1674" t="s">
        <v>554</v>
      </c>
      <c r="C1674" t="s">
        <v>36</v>
      </c>
      <c r="D1674">
        <v>5.5</v>
      </c>
      <c r="E1674">
        <v>4.5</v>
      </c>
      <c r="F1674">
        <v>8</v>
      </c>
      <c r="G1674">
        <v>50</v>
      </c>
      <c r="H1674">
        <v>75</v>
      </c>
      <c r="I1674">
        <v>60</v>
      </c>
      <c r="J1674">
        <v>60</v>
      </c>
      <c r="K1674" t="s">
        <v>26</v>
      </c>
    </row>
    <row r="1675" spans="1:11" x14ac:dyDescent="0.25">
      <c r="A1675" t="s">
        <v>63</v>
      </c>
      <c r="B1675" t="s">
        <v>672</v>
      </c>
      <c r="C1675" t="s">
        <v>769</v>
      </c>
      <c r="D1675">
        <v>4.5</v>
      </c>
      <c r="E1675">
        <v>4.5</v>
      </c>
      <c r="F1675">
        <v>9</v>
      </c>
      <c r="G1675">
        <v>80</v>
      </c>
      <c r="H1675">
        <v>70</v>
      </c>
      <c r="I1675">
        <v>40</v>
      </c>
      <c r="J1675">
        <v>30</v>
      </c>
      <c r="K1675" t="s">
        <v>475</v>
      </c>
    </row>
    <row r="1676" spans="1:11" x14ac:dyDescent="0.25">
      <c r="A1676" t="s">
        <v>357</v>
      </c>
      <c r="B1676" t="s">
        <v>635</v>
      </c>
      <c r="C1676" t="s">
        <v>21</v>
      </c>
      <c r="D1676">
        <v>4</v>
      </c>
      <c r="E1676">
        <v>4</v>
      </c>
      <c r="F1676">
        <v>2</v>
      </c>
      <c r="G1676">
        <v>80</v>
      </c>
      <c r="H1676">
        <v>75</v>
      </c>
      <c r="I1676">
        <v>90</v>
      </c>
      <c r="J1676">
        <v>60</v>
      </c>
      <c r="K1676" t="s">
        <v>487</v>
      </c>
    </row>
    <row r="1677" spans="1:11" x14ac:dyDescent="0.25">
      <c r="A1677" t="s">
        <v>338</v>
      </c>
      <c r="B1677" t="s">
        <v>713</v>
      </c>
      <c r="C1677" t="s">
        <v>34</v>
      </c>
      <c r="D1677">
        <v>8.5</v>
      </c>
      <c r="E1677">
        <v>6.5</v>
      </c>
      <c r="F1677">
        <v>7</v>
      </c>
      <c r="G1677">
        <v>60</v>
      </c>
      <c r="H1677">
        <v>75</v>
      </c>
      <c r="I1677">
        <v>80</v>
      </c>
      <c r="J1677" t="s">
        <v>525</v>
      </c>
      <c r="K1677" t="s">
        <v>16</v>
      </c>
    </row>
    <row r="1678" spans="1:11" x14ac:dyDescent="0.25">
      <c r="A1678" t="s">
        <v>315</v>
      </c>
      <c r="B1678" t="s">
        <v>725</v>
      </c>
      <c r="C1678" t="s">
        <v>23</v>
      </c>
      <c r="D1678">
        <v>8.5</v>
      </c>
      <c r="E1678" t="s">
        <v>588</v>
      </c>
      <c r="F1678">
        <v>3</v>
      </c>
      <c r="G1678">
        <v>70</v>
      </c>
      <c r="H1678">
        <v>70</v>
      </c>
      <c r="I1678">
        <v>30</v>
      </c>
      <c r="J1678">
        <v>70</v>
      </c>
      <c r="K1678" t="s">
        <v>19</v>
      </c>
    </row>
    <row r="1679" spans="1:11" x14ac:dyDescent="0.25">
      <c r="A1679" t="s">
        <v>391</v>
      </c>
      <c r="B1679" t="s">
        <v>514</v>
      </c>
      <c r="C1679" t="s">
        <v>21</v>
      </c>
      <c r="D1679">
        <v>6</v>
      </c>
      <c r="E1679">
        <v>5</v>
      </c>
      <c r="F1679">
        <v>1</v>
      </c>
      <c r="G1679">
        <v>80</v>
      </c>
      <c r="H1679">
        <v>75</v>
      </c>
      <c r="I1679">
        <v>50</v>
      </c>
      <c r="J1679">
        <v>20</v>
      </c>
      <c r="K1679" t="s">
        <v>30</v>
      </c>
    </row>
    <row r="1680" spans="1:11" x14ac:dyDescent="0.25">
      <c r="A1680" t="s">
        <v>180</v>
      </c>
      <c r="B1680" t="s">
        <v>620</v>
      </c>
      <c r="C1680" t="s">
        <v>18</v>
      </c>
      <c r="D1680">
        <v>5</v>
      </c>
      <c r="E1680" t="s">
        <v>545</v>
      </c>
      <c r="F1680">
        <v>8</v>
      </c>
      <c r="G1680" t="s">
        <v>581</v>
      </c>
      <c r="H1680">
        <v>75</v>
      </c>
      <c r="I1680">
        <v>30</v>
      </c>
      <c r="J1680">
        <v>20</v>
      </c>
      <c r="K1680" t="s">
        <v>14</v>
      </c>
    </row>
    <row r="1681" spans="1:11" x14ac:dyDescent="0.25">
      <c r="A1681" t="s">
        <v>12</v>
      </c>
      <c r="B1681" t="s">
        <v>695</v>
      </c>
      <c r="C1681" t="s">
        <v>28</v>
      </c>
      <c r="D1681">
        <v>7.5</v>
      </c>
      <c r="E1681">
        <v>5</v>
      </c>
      <c r="F1681">
        <v>2</v>
      </c>
      <c r="G1681">
        <v>60</v>
      </c>
      <c r="H1681">
        <v>80</v>
      </c>
      <c r="I1681">
        <v>90</v>
      </c>
      <c r="J1681">
        <v>70</v>
      </c>
      <c r="K1681" t="s">
        <v>26</v>
      </c>
    </row>
    <row r="1682" spans="1:11" x14ac:dyDescent="0.25">
      <c r="A1682" t="s">
        <v>68</v>
      </c>
      <c r="B1682" t="s">
        <v>694</v>
      </c>
      <c r="C1682" t="s">
        <v>36</v>
      </c>
      <c r="D1682">
        <v>10</v>
      </c>
      <c r="E1682">
        <v>9.5</v>
      </c>
      <c r="F1682">
        <v>10</v>
      </c>
      <c r="G1682">
        <v>60</v>
      </c>
      <c r="H1682">
        <v>100</v>
      </c>
      <c r="I1682">
        <v>70</v>
      </c>
      <c r="J1682" t="s">
        <v>449</v>
      </c>
      <c r="K1682" t="s">
        <v>16</v>
      </c>
    </row>
    <row r="1683" spans="1:11" x14ac:dyDescent="0.25">
      <c r="A1683" t="s">
        <v>213</v>
      </c>
      <c r="B1683" t="s">
        <v>661</v>
      </c>
      <c r="C1683" t="s">
        <v>21</v>
      </c>
      <c r="D1683">
        <v>5</v>
      </c>
      <c r="E1683">
        <v>5</v>
      </c>
      <c r="F1683">
        <v>6</v>
      </c>
      <c r="G1683">
        <v>50</v>
      </c>
      <c r="H1683">
        <v>80</v>
      </c>
      <c r="I1683">
        <v>40</v>
      </c>
      <c r="J1683">
        <v>80</v>
      </c>
      <c r="K1683" t="s">
        <v>14</v>
      </c>
    </row>
    <row r="1684" spans="1:11" x14ac:dyDescent="0.25">
      <c r="A1684" t="s">
        <v>246</v>
      </c>
      <c r="B1684" t="s">
        <v>462</v>
      </c>
      <c r="C1684" t="s">
        <v>21</v>
      </c>
      <c r="D1684">
        <v>8</v>
      </c>
      <c r="E1684" t="s">
        <v>586</v>
      </c>
      <c r="F1684">
        <v>7</v>
      </c>
      <c r="G1684">
        <v>50</v>
      </c>
      <c r="H1684">
        <v>85</v>
      </c>
      <c r="I1684">
        <v>80</v>
      </c>
      <c r="J1684">
        <v>10</v>
      </c>
      <c r="K1684" t="s">
        <v>443</v>
      </c>
    </row>
    <row r="1685" spans="1:11" x14ac:dyDescent="0.25">
      <c r="A1685" t="s">
        <v>183</v>
      </c>
      <c r="B1685" t="s">
        <v>749</v>
      </c>
      <c r="C1685" t="s">
        <v>437</v>
      </c>
      <c r="D1685">
        <v>8</v>
      </c>
      <c r="E1685">
        <v>5</v>
      </c>
      <c r="F1685" t="s">
        <v>775</v>
      </c>
      <c r="G1685">
        <v>50</v>
      </c>
      <c r="H1685">
        <v>85</v>
      </c>
      <c r="I1685" t="s">
        <v>427</v>
      </c>
      <c r="J1685">
        <v>30</v>
      </c>
      <c r="K1685" t="s">
        <v>14</v>
      </c>
    </row>
    <row r="1686" spans="1:11" x14ac:dyDescent="0.25">
      <c r="A1686" t="s">
        <v>133</v>
      </c>
      <c r="B1686" t="s">
        <v>784</v>
      </c>
      <c r="C1686" t="s">
        <v>502</v>
      </c>
      <c r="D1686">
        <v>9</v>
      </c>
      <c r="E1686" t="s">
        <v>577</v>
      </c>
      <c r="F1686">
        <v>6</v>
      </c>
      <c r="G1686">
        <v>60</v>
      </c>
      <c r="H1686">
        <v>70</v>
      </c>
      <c r="I1686" t="s">
        <v>446</v>
      </c>
      <c r="J1686">
        <v>60</v>
      </c>
      <c r="K1686" t="s">
        <v>14</v>
      </c>
    </row>
    <row r="1687" spans="1:11" x14ac:dyDescent="0.25">
      <c r="A1687" t="s">
        <v>334</v>
      </c>
      <c r="B1687" t="s">
        <v>673</v>
      </c>
      <c r="C1687" t="s">
        <v>38</v>
      </c>
      <c r="D1687">
        <v>4.5</v>
      </c>
      <c r="E1687">
        <v>4.5</v>
      </c>
      <c r="F1687">
        <v>7</v>
      </c>
      <c r="G1687">
        <v>60</v>
      </c>
      <c r="H1687">
        <v>95</v>
      </c>
      <c r="I1687">
        <v>20</v>
      </c>
      <c r="J1687">
        <v>90</v>
      </c>
      <c r="K1687" t="s">
        <v>26</v>
      </c>
    </row>
    <row r="1688" spans="1:11" x14ac:dyDescent="0.25">
      <c r="A1688" t="s">
        <v>107</v>
      </c>
      <c r="B1688" t="s">
        <v>447</v>
      </c>
      <c r="C1688" t="s">
        <v>36</v>
      </c>
      <c r="D1688">
        <v>6.5</v>
      </c>
      <c r="E1688">
        <v>6</v>
      </c>
      <c r="F1688">
        <v>7</v>
      </c>
      <c r="G1688">
        <v>90</v>
      </c>
      <c r="H1688">
        <v>70</v>
      </c>
      <c r="I1688">
        <v>90</v>
      </c>
      <c r="J1688">
        <v>90</v>
      </c>
      <c r="K1688" t="s">
        <v>475</v>
      </c>
    </row>
    <row r="1689" spans="1:11" x14ac:dyDescent="0.25">
      <c r="A1689" t="s">
        <v>354</v>
      </c>
      <c r="B1689" t="s">
        <v>539</v>
      </c>
      <c r="C1689" t="s">
        <v>23</v>
      </c>
      <c r="D1689">
        <v>8.5</v>
      </c>
      <c r="E1689">
        <v>8</v>
      </c>
      <c r="F1689">
        <v>5</v>
      </c>
      <c r="G1689">
        <v>90</v>
      </c>
      <c r="H1689">
        <v>100</v>
      </c>
      <c r="I1689">
        <v>10</v>
      </c>
      <c r="J1689">
        <v>30</v>
      </c>
      <c r="K1689" t="s">
        <v>639</v>
      </c>
    </row>
    <row r="1690" spans="1:11" x14ac:dyDescent="0.25">
      <c r="A1690" t="s">
        <v>43</v>
      </c>
      <c r="B1690" t="s">
        <v>677</v>
      </c>
      <c r="C1690" t="s">
        <v>18</v>
      </c>
      <c r="D1690">
        <v>8.5</v>
      </c>
      <c r="E1690">
        <v>5.5</v>
      </c>
      <c r="F1690">
        <v>9</v>
      </c>
      <c r="G1690">
        <v>100</v>
      </c>
      <c r="H1690">
        <v>90</v>
      </c>
      <c r="I1690">
        <v>50</v>
      </c>
      <c r="J1690" t="s">
        <v>427</v>
      </c>
      <c r="K1690" t="s">
        <v>19</v>
      </c>
    </row>
    <row r="1691" spans="1:11" x14ac:dyDescent="0.25">
      <c r="A1691" t="s">
        <v>76</v>
      </c>
      <c r="B1691" t="s">
        <v>540</v>
      </c>
      <c r="C1691" t="s">
        <v>28</v>
      </c>
      <c r="D1691">
        <v>6.5</v>
      </c>
      <c r="E1691">
        <v>6.5</v>
      </c>
      <c r="F1691">
        <v>10</v>
      </c>
      <c r="G1691">
        <v>90</v>
      </c>
      <c r="H1691">
        <v>95</v>
      </c>
      <c r="I1691">
        <v>20</v>
      </c>
      <c r="J1691">
        <v>20</v>
      </c>
      <c r="K1691" t="s">
        <v>19</v>
      </c>
    </row>
    <row r="1692" spans="1:11" x14ac:dyDescent="0.25">
      <c r="A1692" t="s">
        <v>141</v>
      </c>
      <c r="B1692" t="s">
        <v>582</v>
      </c>
      <c r="C1692" t="s">
        <v>18</v>
      </c>
      <c r="D1692">
        <v>8</v>
      </c>
      <c r="E1692">
        <v>8</v>
      </c>
      <c r="F1692">
        <v>8</v>
      </c>
      <c r="G1692">
        <v>50</v>
      </c>
      <c r="H1692">
        <v>95</v>
      </c>
      <c r="I1692">
        <v>80</v>
      </c>
      <c r="J1692">
        <v>20</v>
      </c>
      <c r="K1692" t="s">
        <v>19</v>
      </c>
    </row>
    <row r="1693" spans="1:11" x14ac:dyDescent="0.25">
      <c r="A1693" t="s">
        <v>183</v>
      </c>
      <c r="B1693" t="s">
        <v>713</v>
      </c>
      <c r="C1693" t="s">
        <v>21</v>
      </c>
      <c r="D1693">
        <v>7</v>
      </c>
      <c r="E1693" t="s">
        <v>699</v>
      </c>
      <c r="F1693">
        <v>7</v>
      </c>
      <c r="G1693">
        <v>60</v>
      </c>
      <c r="H1693">
        <v>90</v>
      </c>
      <c r="I1693">
        <v>30</v>
      </c>
      <c r="J1693">
        <v>10</v>
      </c>
      <c r="K1693" t="s">
        <v>16</v>
      </c>
    </row>
    <row r="1694" spans="1:11" x14ac:dyDescent="0.25">
      <c r="A1694" t="s">
        <v>318</v>
      </c>
      <c r="B1694" t="s">
        <v>513</v>
      </c>
      <c r="C1694" t="s">
        <v>21</v>
      </c>
      <c r="D1694">
        <v>10</v>
      </c>
      <c r="E1694" t="s">
        <v>545</v>
      </c>
      <c r="F1694">
        <v>10</v>
      </c>
      <c r="G1694" t="s">
        <v>500</v>
      </c>
      <c r="H1694">
        <v>95</v>
      </c>
      <c r="I1694">
        <v>80</v>
      </c>
      <c r="J1694">
        <v>80</v>
      </c>
      <c r="K1694" t="s">
        <v>16</v>
      </c>
    </row>
    <row r="1695" spans="1:11" x14ac:dyDescent="0.25">
      <c r="A1695" t="s">
        <v>332</v>
      </c>
      <c r="B1695" t="s">
        <v>537</v>
      </c>
      <c r="C1695" t="s">
        <v>36</v>
      </c>
      <c r="D1695">
        <v>5</v>
      </c>
      <c r="E1695">
        <v>5</v>
      </c>
      <c r="F1695" t="s">
        <v>646</v>
      </c>
      <c r="G1695">
        <v>90</v>
      </c>
      <c r="H1695">
        <v>85</v>
      </c>
      <c r="I1695">
        <v>30</v>
      </c>
      <c r="J1695">
        <v>30</v>
      </c>
      <c r="K1695" t="s">
        <v>19</v>
      </c>
    </row>
    <row r="1696" spans="1:11" x14ac:dyDescent="0.25">
      <c r="A1696" t="s">
        <v>244</v>
      </c>
      <c r="B1696" t="s">
        <v>625</v>
      </c>
      <c r="C1696" t="s">
        <v>36</v>
      </c>
      <c r="D1696" t="s">
        <v>515</v>
      </c>
      <c r="E1696">
        <v>9</v>
      </c>
      <c r="F1696">
        <v>9</v>
      </c>
      <c r="G1696">
        <v>100</v>
      </c>
      <c r="H1696">
        <v>90</v>
      </c>
      <c r="I1696">
        <v>10</v>
      </c>
      <c r="J1696">
        <v>70</v>
      </c>
      <c r="K1696" t="s">
        <v>511</v>
      </c>
    </row>
    <row r="1697" spans="1:11" x14ac:dyDescent="0.25">
      <c r="A1697" t="s">
        <v>158</v>
      </c>
      <c r="B1697" t="s">
        <v>469</v>
      </c>
      <c r="C1697" t="s">
        <v>28</v>
      </c>
      <c r="D1697">
        <v>9.5</v>
      </c>
      <c r="E1697">
        <v>6</v>
      </c>
      <c r="F1697" t="s">
        <v>775</v>
      </c>
      <c r="H1697">
        <v>100</v>
      </c>
      <c r="I1697" t="s">
        <v>446</v>
      </c>
      <c r="J1697">
        <v>70</v>
      </c>
      <c r="K1697" t="s">
        <v>526</v>
      </c>
    </row>
    <row r="1698" spans="1:11" x14ac:dyDescent="0.25">
      <c r="A1698" t="s">
        <v>403</v>
      </c>
      <c r="B1698" t="s">
        <v>597</v>
      </c>
      <c r="C1698" t="s">
        <v>28</v>
      </c>
      <c r="D1698">
        <v>8.5</v>
      </c>
      <c r="E1698" t="s">
        <v>588</v>
      </c>
      <c r="F1698">
        <v>1</v>
      </c>
      <c r="G1698" t="s">
        <v>458</v>
      </c>
      <c r="I1698">
        <v>50</v>
      </c>
      <c r="J1698">
        <v>90</v>
      </c>
      <c r="K1698" t="s">
        <v>26</v>
      </c>
    </row>
    <row r="1699" spans="1:11" x14ac:dyDescent="0.25">
      <c r="A1699" t="s">
        <v>128</v>
      </c>
      <c r="B1699" t="s">
        <v>444</v>
      </c>
      <c r="C1699" t="s">
        <v>724</v>
      </c>
      <c r="D1699">
        <v>6</v>
      </c>
      <c r="E1699">
        <v>4.5</v>
      </c>
      <c r="F1699" t="s">
        <v>714</v>
      </c>
      <c r="G1699">
        <v>80</v>
      </c>
      <c r="H1699">
        <v>90</v>
      </c>
      <c r="I1699" t="s">
        <v>468</v>
      </c>
      <c r="J1699">
        <v>40</v>
      </c>
      <c r="K1699" t="s">
        <v>470</v>
      </c>
    </row>
    <row r="1700" spans="1:11" x14ac:dyDescent="0.25">
      <c r="A1700" t="s">
        <v>286</v>
      </c>
      <c r="B1700" t="s">
        <v>550</v>
      </c>
      <c r="C1700" t="s">
        <v>36</v>
      </c>
      <c r="D1700">
        <v>5</v>
      </c>
      <c r="E1700">
        <v>5</v>
      </c>
      <c r="F1700">
        <v>4</v>
      </c>
      <c r="G1700">
        <v>60</v>
      </c>
      <c r="H1700">
        <v>95</v>
      </c>
      <c r="I1700">
        <v>90</v>
      </c>
      <c r="J1700">
        <v>50</v>
      </c>
      <c r="K1700" t="s">
        <v>511</v>
      </c>
    </row>
    <row r="1701" spans="1:11" x14ac:dyDescent="0.25">
      <c r="A1701" t="s">
        <v>220</v>
      </c>
      <c r="B1701" t="s">
        <v>713</v>
      </c>
      <c r="C1701" t="s">
        <v>28</v>
      </c>
      <c r="D1701" t="s">
        <v>516</v>
      </c>
      <c r="E1701">
        <v>4.5</v>
      </c>
      <c r="F1701">
        <v>6</v>
      </c>
      <c r="G1701">
        <v>60</v>
      </c>
      <c r="H1701">
        <v>80</v>
      </c>
      <c r="I1701" t="s">
        <v>521</v>
      </c>
      <c r="J1701">
        <v>60</v>
      </c>
      <c r="K1701" t="s">
        <v>26</v>
      </c>
    </row>
    <row r="1702" spans="1:11" x14ac:dyDescent="0.25">
      <c r="A1702" t="s">
        <v>379</v>
      </c>
      <c r="B1702" t="s">
        <v>575</v>
      </c>
      <c r="C1702" t="s">
        <v>28</v>
      </c>
      <c r="D1702">
        <v>5</v>
      </c>
      <c r="E1702">
        <v>4.5</v>
      </c>
      <c r="F1702">
        <v>7</v>
      </c>
      <c r="G1702">
        <v>90</v>
      </c>
      <c r="H1702">
        <v>75</v>
      </c>
      <c r="I1702">
        <v>70</v>
      </c>
      <c r="J1702">
        <v>40</v>
      </c>
      <c r="K1702" t="s">
        <v>26</v>
      </c>
    </row>
    <row r="1703" spans="1:11" x14ac:dyDescent="0.25">
      <c r="A1703" t="s">
        <v>274</v>
      </c>
      <c r="B1703" t="s">
        <v>540</v>
      </c>
      <c r="C1703" t="s">
        <v>13</v>
      </c>
      <c r="D1703">
        <v>10</v>
      </c>
      <c r="E1703">
        <v>9</v>
      </c>
      <c r="F1703">
        <v>6</v>
      </c>
      <c r="G1703">
        <v>60</v>
      </c>
      <c r="H1703">
        <v>100</v>
      </c>
      <c r="I1703">
        <v>90</v>
      </c>
      <c r="J1703">
        <v>20</v>
      </c>
      <c r="K1703" t="s">
        <v>480</v>
      </c>
    </row>
    <row r="1704" spans="1:11" x14ac:dyDescent="0.25">
      <c r="A1704" t="s">
        <v>25</v>
      </c>
      <c r="B1704" t="s">
        <v>716</v>
      </c>
      <c r="C1704" t="s">
        <v>28</v>
      </c>
      <c r="D1704">
        <v>4</v>
      </c>
      <c r="E1704" t="s">
        <v>598</v>
      </c>
      <c r="F1704">
        <v>9</v>
      </c>
      <c r="G1704">
        <v>80</v>
      </c>
      <c r="H1704">
        <v>100</v>
      </c>
      <c r="I1704" t="s">
        <v>464</v>
      </c>
      <c r="J1704">
        <v>60</v>
      </c>
      <c r="K1704" t="s">
        <v>14</v>
      </c>
    </row>
    <row r="1705" spans="1:11" x14ac:dyDescent="0.25">
      <c r="A1705" t="s">
        <v>184</v>
      </c>
      <c r="B1705" t="s">
        <v>730</v>
      </c>
      <c r="C1705" t="s">
        <v>729</v>
      </c>
      <c r="D1705">
        <v>10</v>
      </c>
      <c r="E1705">
        <v>9</v>
      </c>
      <c r="F1705">
        <v>5</v>
      </c>
      <c r="G1705" t="s">
        <v>782</v>
      </c>
      <c r="H1705">
        <v>70</v>
      </c>
      <c r="I1705">
        <v>40</v>
      </c>
      <c r="J1705">
        <v>50</v>
      </c>
      <c r="K1705" t="s">
        <v>16</v>
      </c>
    </row>
    <row r="1706" spans="1:11" x14ac:dyDescent="0.25">
      <c r="A1706" t="s">
        <v>50</v>
      </c>
      <c r="B1706" t="s">
        <v>661</v>
      </c>
      <c r="C1706" t="s">
        <v>28</v>
      </c>
      <c r="D1706">
        <v>8.5</v>
      </c>
      <c r="E1706">
        <v>4.5</v>
      </c>
      <c r="F1706" t="s">
        <v>757</v>
      </c>
      <c r="G1706">
        <v>90</v>
      </c>
      <c r="H1706">
        <v>85</v>
      </c>
      <c r="I1706">
        <v>30</v>
      </c>
      <c r="J1706" t="s">
        <v>676</v>
      </c>
      <c r="K1706" t="s">
        <v>26</v>
      </c>
    </row>
    <row r="1707" spans="1:11" x14ac:dyDescent="0.25">
      <c r="A1707" t="s">
        <v>142</v>
      </c>
      <c r="B1707" t="s">
        <v>483</v>
      </c>
      <c r="C1707" t="s">
        <v>34</v>
      </c>
      <c r="D1707" t="s">
        <v>524</v>
      </c>
      <c r="E1707">
        <v>4</v>
      </c>
      <c r="F1707">
        <v>2</v>
      </c>
      <c r="G1707">
        <v>60</v>
      </c>
      <c r="H1707">
        <v>85</v>
      </c>
      <c r="I1707">
        <v>50</v>
      </c>
      <c r="J1707">
        <v>20</v>
      </c>
      <c r="K1707" t="s">
        <v>19</v>
      </c>
    </row>
    <row r="1708" spans="1:11" x14ac:dyDescent="0.25">
      <c r="A1708" t="s">
        <v>100</v>
      </c>
      <c r="B1708" t="s">
        <v>620</v>
      </c>
      <c r="C1708" t="s">
        <v>474</v>
      </c>
      <c r="D1708">
        <v>6.5</v>
      </c>
      <c r="E1708">
        <v>5</v>
      </c>
      <c r="F1708">
        <v>4</v>
      </c>
      <c r="G1708">
        <v>60</v>
      </c>
      <c r="H1708">
        <v>95</v>
      </c>
      <c r="I1708">
        <v>30</v>
      </c>
      <c r="J1708">
        <v>60</v>
      </c>
      <c r="K1708" t="s">
        <v>16</v>
      </c>
    </row>
    <row r="1709" spans="1:11" x14ac:dyDescent="0.25">
      <c r="A1709" t="s">
        <v>218</v>
      </c>
      <c r="B1709" t="s">
        <v>523</v>
      </c>
      <c r="C1709" t="s">
        <v>34</v>
      </c>
      <c r="D1709">
        <v>9.5</v>
      </c>
      <c r="E1709" t="s">
        <v>580</v>
      </c>
      <c r="F1709">
        <v>2</v>
      </c>
      <c r="G1709">
        <v>80</v>
      </c>
      <c r="I1709">
        <v>60</v>
      </c>
      <c r="J1709">
        <v>10</v>
      </c>
      <c r="K1709" t="s">
        <v>14</v>
      </c>
    </row>
    <row r="1710" spans="1:11" x14ac:dyDescent="0.25">
      <c r="A1710" t="s">
        <v>821</v>
      </c>
      <c r="B1710" t="s">
        <v>520</v>
      </c>
      <c r="C1710" t="s">
        <v>13</v>
      </c>
      <c r="D1710">
        <v>9</v>
      </c>
      <c r="E1710">
        <v>4.5</v>
      </c>
      <c r="F1710">
        <v>5</v>
      </c>
      <c r="G1710" t="s">
        <v>727</v>
      </c>
      <c r="H1710" t="s">
        <v>563</v>
      </c>
      <c r="I1710">
        <v>60</v>
      </c>
      <c r="J1710">
        <v>30</v>
      </c>
      <c r="K1710" t="s">
        <v>30</v>
      </c>
    </row>
    <row r="1711" spans="1:11" x14ac:dyDescent="0.25">
      <c r="A1711" t="s">
        <v>120</v>
      </c>
      <c r="B1711" t="s">
        <v>822</v>
      </c>
      <c r="C1711" t="s">
        <v>34</v>
      </c>
      <c r="D1711">
        <v>4.5</v>
      </c>
      <c r="E1711">
        <v>4.5</v>
      </c>
      <c r="F1711">
        <v>9</v>
      </c>
      <c r="G1711">
        <v>90</v>
      </c>
      <c r="H1711" t="s">
        <v>614</v>
      </c>
      <c r="I1711">
        <v>30</v>
      </c>
      <c r="J1711">
        <v>80</v>
      </c>
      <c r="K1711" t="s">
        <v>14</v>
      </c>
    </row>
    <row r="1712" spans="1:11" x14ac:dyDescent="0.25">
      <c r="A1712" t="s">
        <v>248</v>
      </c>
      <c r="B1712" t="s">
        <v>573</v>
      </c>
      <c r="C1712" t="s">
        <v>23</v>
      </c>
      <c r="D1712">
        <v>5.5</v>
      </c>
      <c r="E1712">
        <v>5</v>
      </c>
      <c r="F1712">
        <v>7</v>
      </c>
      <c r="G1712">
        <v>60</v>
      </c>
      <c r="H1712">
        <v>80</v>
      </c>
      <c r="I1712">
        <v>90</v>
      </c>
      <c r="J1712">
        <v>70</v>
      </c>
      <c r="K1712" t="s">
        <v>30</v>
      </c>
    </row>
    <row r="1713" spans="1:11" x14ac:dyDescent="0.25">
      <c r="A1713" t="s">
        <v>83</v>
      </c>
      <c r="B1713" t="s">
        <v>766</v>
      </c>
      <c r="C1713" t="s">
        <v>21</v>
      </c>
      <c r="D1713">
        <v>8</v>
      </c>
      <c r="E1713">
        <v>7</v>
      </c>
      <c r="F1713">
        <v>8</v>
      </c>
      <c r="G1713" t="s">
        <v>528</v>
      </c>
      <c r="H1713">
        <v>80</v>
      </c>
      <c r="I1713">
        <v>50</v>
      </c>
      <c r="J1713">
        <v>30</v>
      </c>
      <c r="K1713" t="s">
        <v>26</v>
      </c>
    </row>
    <row r="1714" spans="1:11" x14ac:dyDescent="0.25">
      <c r="A1714" t="s">
        <v>359</v>
      </c>
      <c r="B1714" t="s">
        <v>432</v>
      </c>
      <c r="C1714" t="s">
        <v>502</v>
      </c>
      <c r="D1714">
        <v>8</v>
      </c>
      <c r="E1714" t="s">
        <v>577</v>
      </c>
      <c r="F1714">
        <v>5</v>
      </c>
      <c r="G1714">
        <v>100</v>
      </c>
      <c r="H1714">
        <v>80</v>
      </c>
      <c r="I1714">
        <v>70</v>
      </c>
      <c r="J1714">
        <v>60</v>
      </c>
      <c r="K1714" t="s">
        <v>19</v>
      </c>
    </row>
    <row r="1715" spans="1:11" x14ac:dyDescent="0.25">
      <c r="A1715" t="s">
        <v>200</v>
      </c>
      <c r="B1715" t="s">
        <v>747</v>
      </c>
      <c r="C1715" t="s">
        <v>18</v>
      </c>
      <c r="D1715">
        <v>5</v>
      </c>
      <c r="E1715">
        <v>4.5</v>
      </c>
      <c r="F1715">
        <v>10</v>
      </c>
      <c r="G1715" t="s">
        <v>731</v>
      </c>
      <c r="H1715">
        <v>100</v>
      </c>
      <c r="I1715">
        <v>70</v>
      </c>
      <c r="J1715">
        <v>60</v>
      </c>
      <c r="K1715" t="s">
        <v>14</v>
      </c>
    </row>
    <row r="1716" spans="1:11" x14ac:dyDescent="0.25">
      <c r="A1716" t="s">
        <v>299</v>
      </c>
      <c r="B1716" t="s">
        <v>660</v>
      </c>
      <c r="C1716" t="s">
        <v>18</v>
      </c>
      <c r="D1716" t="s">
        <v>588</v>
      </c>
      <c r="E1716">
        <v>4</v>
      </c>
      <c r="F1716">
        <v>5</v>
      </c>
      <c r="G1716">
        <v>100</v>
      </c>
      <c r="H1716" t="s">
        <v>643</v>
      </c>
      <c r="I1716">
        <v>40</v>
      </c>
      <c r="J1716">
        <v>20</v>
      </c>
      <c r="K1716" t="s">
        <v>26</v>
      </c>
    </row>
    <row r="1717" spans="1:11" x14ac:dyDescent="0.25">
      <c r="A1717" t="s">
        <v>156</v>
      </c>
      <c r="B1717" t="s">
        <v>735</v>
      </c>
      <c r="C1717" t="s">
        <v>23</v>
      </c>
      <c r="D1717">
        <v>10</v>
      </c>
      <c r="E1717" t="s">
        <v>489</v>
      </c>
      <c r="F1717">
        <v>6</v>
      </c>
      <c r="G1717">
        <v>60</v>
      </c>
      <c r="H1717">
        <v>70</v>
      </c>
      <c r="I1717">
        <v>60</v>
      </c>
      <c r="J1717" t="s">
        <v>647</v>
      </c>
      <c r="K1717" t="s">
        <v>30</v>
      </c>
    </row>
    <row r="1718" spans="1:11" x14ac:dyDescent="0.25">
      <c r="A1718" t="s">
        <v>366</v>
      </c>
      <c r="B1718" t="s">
        <v>485</v>
      </c>
      <c r="C1718" t="s">
        <v>553</v>
      </c>
      <c r="D1718">
        <v>9</v>
      </c>
      <c r="E1718">
        <v>9</v>
      </c>
      <c r="F1718">
        <v>7</v>
      </c>
      <c r="G1718">
        <v>100</v>
      </c>
      <c r="H1718">
        <v>75</v>
      </c>
      <c r="I1718">
        <v>20</v>
      </c>
      <c r="J1718">
        <v>50</v>
      </c>
      <c r="K1718" t="s">
        <v>19</v>
      </c>
    </row>
    <row r="1719" spans="1:11" x14ac:dyDescent="0.25">
      <c r="A1719" t="s">
        <v>186</v>
      </c>
      <c r="B1719" t="s">
        <v>663</v>
      </c>
      <c r="C1719" t="s">
        <v>36</v>
      </c>
      <c r="D1719">
        <v>8.5</v>
      </c>
      <c r="E1719">
        <v>7</v>
      </c>
      <c r="F1719">
        <v>7</v>
      </c>
      <c r="G1719">
        <v>90</v>
      </c>
      <c r="H1719">
        <v>95</v>
      </c>
      <c r="I1719">
        <v>80</v>
      </c>
      <c r="J1719">
        <v>30</v>
      </c>
      <c r="K1719" t="s">
        <v>30</v>
      </c>
    </row>
    <row r="1720" spans="1:11" x14ac:dyDescent="0.25">
      <c r="A1720" t="s">
        <v>352</v>
      </c>
      <c r="B1720" t="s">
        <v>673</v>
      </c>
      <c r="C1720" t="s">
        <v>18</v>
      </c>
      <c r="D1720" t="s">
        <v>753</v>
      </c>
      <c r="E1720" t="s">
        <v>568</v>
      </c>
      <c r="F1720">
        <v>5</v>
      </c>
      <c r="G1720">
        <v>80</v>
      </c>
      <c r="H1720">
        <v>75</v>
      </c>
      <c r="I1720">
        <v>10</v>
      </c>
      <c r="J1720">
        <v>30</v>
      </c>
      <c r="K1720" t="s">
        <v>19</v>
      </c>
    </row>
    <row r="1721" spans="1:11" x14ac:dyDescent="0.25">
      <c r="A1721" t="s">
        <v>158</v>
      </c>
      <c r="B1721" t="s">
        <v>705</v>
      </c>
      <c r="C1721" t="s">
        <v>36</v>
      </c>
      <c r="D1721">
        <v>5.5</v>
      </c>
      <c r="E1721">
        <v>4</v>
      </c>
      <c r="F1721">
        <v>9</v>
      </c>
      <c r="G1721">
        <v>60</v>
      </c>
      <c r="H1721">
        <v>95</v>
      </c>
      <c r="I1721">
        <v>90</v>
      </c>
      <c r="J1721">
        <v>20</v>
      </c>
      <c r="K1721" t="s">
        <v>26</v>
      </c>
    </row>
    <row r="1722" spans="1:11" x14ac:dyDescent="0.25">
      <c r="A1722" t="s">
        <v>384</v>
      </c>
      <c r="B1722" t="s">
        <v>579</v>
      </c>
      <c r="C1722" t="s">
        <v>23</v>
      </c>
      <c r="D1722">
        <v>5.5</v>
      </c>
      <c r="E1722">
        <v>4.5</v>
      </c>
      <c r="F1722">
        <v>1</v>
      </c>
      <c r="G1722">
        <v>70</v>
      </c>
      <c r="H1722">
        <v>90</v>
      </c>
      <c r="I1722">
        <v>20</v>
      </c>
      <c r="J1722">
        <v>10</v>
      </c>
      <c r="K1722" t="s">
        <v>30</v>
      </c>
    </row>
    <row r="1723" spans="1:11" x14ac:dyDescent="0.25">
      <c r="A1723" t="s">
        <v>823</v>
      </c>
      <c r="B1723" t="s">
        <v>510</v>
      </c>
      <c r="C1723" t="s">
        <v>23</v>
      </c>
      <c r="D1723">
        <v>5.5</v>
      </c>
      <c r="E1723">
        <v>5.5</v>
      </c>
      <c r="F1723">
        <v>5</v>
      </c>
      <c r="G1723" t="s">
        <v>505</v>
      </c>
      <c r="H1723">
        <v>75</v>
      </c>
      <c r="I1723">
        <v>90</v>
      </c>
      <c r="J1723">
        <v>80</v>
      </c>
      <c r="K1723" t="s">
        <v>19</v>
      </c>
    </row>
    <row r="1724" spans="1:11" x14ac:dyDescent="0.25">
      <c r="A1724" t="s">
        <v>199</v>
      </c>
      <c r="B1724" t="s">
        <v>756</v>
      </c>
      <c r="C1724" t="s">
        <v>28</v>
      </c>
      <c r="D1724">
        <v>10</v>
      </c>
      <c r="E1724">
        <v>7.5</v>
      </c>
      <c r="F1724">
        <v>7</v>
      </c>
      <c r="G1724">
        <v>100</v>
      </c>
      <c r="H1724">
        <v>70</v>
      </c>
      <c r="I1724">
        <v>80</v>
      </c>
      <c r="J1724">
        <v>30</v>
      </c>
      <c r="K1724" t="s">
        <v>26</v>
      </c>
    </row>
    <row r="1725" spans="1:11" x14ac:dyDescent="0.25">
      <c r="A1725" t="s">
        <v>283</v>
      </c>
      <c r="B1725" t="s">
        <v>656</v>
      </c>
      <c r="C1725" t="s">
        <v>437</v>
      </c>
      <c r="D1725">
        <v>6.5</v>
      </c>
      <c r="E1725">
        <v>5</v>
      </c>
      <c r="F1725">
        <v>6</v>
      </c>
      <c r="G1725">
        <v>100</v>
      </c>
      <c r="H1725">
        <v>80</v>
      </c>
      <c r="I1725" t="s">
        <v>556</v>
      </c>
      <c r="J1725">
        <v>30</v>
      </c>
      <c r="K1725" t="s">
        <v>30</v>
      </c>
    </row>
    <row r="1726" spans="1:11" x14ac:dyDescent="0.25">
      <c r="A1726" t="s">
        <v>107</v>
      </c>
      <c r="B1726" t="s">
        <v>677</v>
      </c>
      <c r="C1726" t="s">
        <v>36</v>
      </c>
      <c r="D1726">
        <v>6.5</v>
      </c>
      <c r="E1726">
        <v>4.5</v>
      </c>
      <c r="F1726">
        <v>10</v>
      </c>
      <c r="G1726">
        <v>90</v>
      </c>
      <c r="H1726">
        <v>100</v>
      </c>
      <c r="I1726">
        <v>80</v>
      </c>
      <c r="J1726">
        <v>70</v>
      </c>
      <c r="K1726" t="s">
        <v>16</v>
      </c>
    </row>
    <row r="1727" spans="1:11" x14ac:dyDescent="0.25">
      <c r="A1727" t="s">
        <v>388</v>
      </c>
      <c r="B1727" t="s">
        <v>491</v>
      </c>
      <c r="C1727" t="s">
        <v>38</v>
      </c>
      <c r="D1727">
        <v>7</v>
      </c>
      <c r="E1727">
        <v>4</v>
      </c>
      <c r="F1727">
        <v>9</v>
      </c>
      <c r="G1727">
        <v>100</v>
      </c>
      <c r="H1727" t="s">
        <v>776</v>
      </c>
      <c r="I1727" t="s">
        <v>589</v>
      </c>
      <c r="J1727">
        <v>80</v>
      </c>
      <c r="K1727" t="s">
        <v>26</v>
      </c>
    </row>
    <row r="1728" spans="1:11" x14ac:dyDescent="0.25">
      <c r="A1728" t="s">
        <v>824</v>
      </c>
      <c r="B1728" t="s">
        <v>825</v>
      </c>
      <c r="C1728" t="s">
        <v>724</v>
      </c>
      <c r="D1728" t="s">
        <v>657</v>
      </c>
      <c r="E1728">
        <v>4.5</v>
      </c>
      <c r="F1728">
        <v>8</v>
      </c>
      <c r="G1728" t="s">
        <v>605</v>
      </c>
      <c r="H1728" t="s">
        <v>431</v>
      </c>
      <c r="I1728" t="s">
        <v>449</v>
      </c>
      <c r="J1728">
        <v>30</v>
      </c>
      <c r="K1728" t="s">
        <v>14</v>
      </c>
    </row>
    <row r="1729" spans="1:11" x14ac:dyDescent="0.25">
      <c r="A1729" t="s">
        <v>378</v>
      </c>
      <c r="B1729" t="s">
        <v>567</v>
      </c>
      <c r="C1729" t="s">
        <v>684</v>
      </c>
      <c r="D1729">
        <v>5</v>
      </c>
      <c r="E1729">
        <v>5</v>
      </c>
      <c r="F1729">
        <v>10</v>
      </c>
      <c r="G1729" t="s">
        <v>505</v>
      </c>
      <c r="H1729">
        <v>95</v>
      </c>
      <c r="I1729">
        <v>70</v>
      </c>
      <c r="J1729">
        <v>30</v>
      </c>
      <c r="K1729" t="s">
        <v>14</v>
      </c>
    </row>
    <row r="1730" spans="1:11" x14ac:dyDescent="0.25">
      <c r="A1730" t="s">
        <v>227</v>
      </c>
      <c r="B1730" t="s">
        <v>459</v>
      </c>
      <c r="C1730" t="s">
        <v>28</v>
      </c>
      <c r="D1730" t="s">
        <v>738</v>
      </c>
      <c r="E1730">
        <v>4.5</v>
      </c>
      <c r="F1730">
        <v>5</v>
      </c>
      <c r="G1730">
        <v>90</v>
      </c>
      <c r="H1730">
        <v>90</v>
      </c>
      <c r="I1730">
        <v>30</v>
      </c>
      <c r="J1730">
        <v>40</v>
      </c>
      <c r="K1730" t="s">
        <v>26</v>
      </c>
    </row>
    <row r="1731" spans="1:11" x14ac:dyDescent="0.25">
      <c r="A1731" t="s">
        <v>309</v>
      </c>
      <c r="B1731" t="s">
        <v>716</v>
      </c>
      <c r="C1731" t="s">
        <v>13</v>
      </c>
      <c r="D1731" t="s">
        <v>497</v>
      </c>
      <c r="E1731">
        <v>5.5</v>
      </c>
      <c r="F1731">
        <v>10</v>
      </c>
      <c r="G1731">
        <v>60</v>
      </c>
      <c r="H1731">
        <v>80</v>
      </c>
      <c r="I1731">
        <v>90</v>
      </c>
      <c r="J1731">
        <v>50</v>
      </c>
      <c r="K1731" t="s">
        <v>19</v>
      </c>
    </row>
    <row r="1732" spans="1:11" x14ac:dyDescent="0.25">
      <c r="A1732" t="s">
        <v>344</v>
      </c>
      <c r="B1732" t="s">
        <v>694</v>
      </c>
      <c r="C1732" t="s">
        <v>34</v>
      </c>
      <c r="D1732">
        <v>9.5</v>
      </c>
      <c r="E1732" t="s">
        <v>711</v>
      </c>
      <c r="F1732">
        <v>8</v>
      </c>
      <c r="G1732" t="s">
        <v>641</v>
      </c>
      <c r="H1732">
        <v>85</v>
      </c>
      <c r="I1732">
        <v>40</v>
      </c>
      <c r="J1732">
        <v>30</v>
      </c>
      <c r="K1732" t="s">
        <v>30</v>
      </c>
    </row>
    <row r="1733" spans="1:11" x14ac:dyDescent="0.25">
      <c r="A1733" t="s">
        <v>206</v>
      </c>
      <c r="B1733" t="s">
        <v>680</v>
      </c>
      <c r="C1733" t="s">
        <v>440</v>
      </c>
      <c r="D1733">
        <v>8.5</v>
      </c>
      <c r="E1733">
        <v>6.5</v>
      </c>
      <c r="F1733">
        <v>5</v>
      </c>
      <c r="G1733">
        <v>90</v>
      </c>
      <c r="H1733">
        <v>100</v>
      </c>
      <c r="I1733" t="s">
        <v>556</v>
      </c>
      <c r="J1733">
        <v>20</v>
      </c>
      <c r="K1733" t="s">
        <v>26</v>
      </c>
    </row>
    <row r="1734" spans="1:11" x14ac:dyDescent="0.25">
      <c r="A1734" t="s">
        <v>149</v>
      </c>
      <c r="B1734" t="s">
        <v>766</v>
      </c>
      <c r="C1734" t="s">
        <v>529</v>
      </c>
      <c r="D1734">
        <v>7.5</v>
      </c>
      <c r="E1734">
        <v>4</v>
      </c>
      <c r="F1734">
        <v>3</v>
      </c>
      <c r="G1734" t="s">
        <v>505</v>
      </c>
      <c r="H1734">
        <v>85</v>
      </c>
      <c r="I1734">
        <v>20</v>
      </c>
      <c r="J1734">
        <v>30</v>
      </c>
      <c r="K1734" t="s">
        <v>14</v>
      </c>
    </row>
    <row r="1735" spans="1:11" x14ac:dyDescent="0.25">
      <c r="A1735" t="s">
        <v>206</v>
      </c>
      <c r="B1735" t="s">
        <v>587</v>
      </c>
      <c r="C1735" t="s">
        <v>18</v>
      </c>
      <c r="D1735">
        <v>8.5</v>
      </c>
      <c r="E1735">
        <v>7.5</v>
      </c>
      <c r="F1735">
        <v>9</v>
      </c>
      <c r="G1735">
        <v>100</v>
      </c>
      <c r="H1735">
        <v>70</v>
      </c>
      <c r="I1735">
        <v>40</v>
      </c>
      <c r="J1735">
        <v>80</v>
      </c>
      <c r="K1735" t="s">
        <v>19</v>
      </c>
    </row>
    <row r="1736" spans="1:11" x14ac:dyDescent="0.25">
      <c r="A1736" t="s">
        <v>341</v>
      </c>
      <c r="B1736" t="s">
        <v>608</v>
      </c>
      <c r="C1736" t="s">
        <v>13</v>
      </c>
      <c r="D1736">
        <v>8</v>
      </c>
      <c r="E1736">
        <v>5.5</v>
      </c>
      <c r="F1736">
        <v>3</v>
      </c>
      <c r="G1736">
        <v>50</v>
      </c>
      <c r="H1736">
        <v>100</v>
      </c>
      <c r="I1736">
        <v>20</v>
      </c>
      <c r="J1736">
        <v>30</v>
      </c>
      <c r="K1736" t="s">
        <v>19</v>
      </c>
    </row>
    <row r="1737" spans="1:11" x14ac:dyDescent="0.25">
      <c r="A1737" t="s">
        <v>388</v>
      </c>
      <c r="B1737" t="s">
        <v>469</v>
      </c>
      <c r="C1737" t="s">
        <v>21</v>
      </c>
      <c r="D1737">
        <v>8</v>
      </c>
      <c r="E1737">
        <v>5.5</v>
      </c>
      <c r="F1737">
        <v>3</v>
      </c>
      <c r="G1737">
        <v>50</v>
      </c>
      <c r="H1737">
        <v>80</v>
      </c>
      <c r="I1737">
        <v>90</v>
      </c>
      <c r="J1737">
        <v>80</v>
      </c>
      <c r="K1737" t="s">
        <v>16</v>
      </c>
    </row>
    <row r="1738" spans="1:11" x14ac:dyDescent="0.25">
      <c r="A1738" t="s">
        <v>175</v>
      </c>
      <c r="B1738" t="s">
        <v>747</v>
      </c>
      <c r="C1738" t="s">
        <v>18</v>
      </c>
      <c r="D1738">
        <v>8</v>
      </c>
      <c r="E1738">
        <v>7.5</v>
      </c>
      <c r="F1738" t="s">
        <v>572</v>
      </c>
      <c r="H1738">
        <v>95</v>
      </c>
      <c r="I1738">
        <v>60</v>
      </c>
      <c r="J1738">
        <v>90</v>
      </c>
      <c r="K1738" t="s">
        <v>19</v>
      </c>
    </row>
    <row r="1739" spans="1:11" x14ac:dyDescent="0.25">
      <c r="A1739" t="s">
        <v>151</v>
      </c>
      <c r="B1739" t="s">
        <v>618</v>
      </c>
      <c r="C1739" t="s">
        <v>36</v>
      </c>
      <c r="D1739">
        <v>8</v>
      </c>
      <c r="E1739">
        <v>7</v>
      </c>
      <c r="F1739">
        <v>1</v>
      </c>
      <c r="G1739">
        <v>50</v>
      </c>
      <c r="H1739">
        <v>75</v>
      </c>
      <c r="I1739">
        <v>10</v>
      </c>
      <c r="J1739" t="s">
        <v>761</v>
      </c>
      <c r="K1739" t="s">
        <v>19</v>
      </c>
    </row>
    <row r="1740" spans="1:11" x14ac:dyDescent="0.25">
      <c r="A1740" t="s">
        <v>826</v>
      </c>
      <c r="B1740" t="s">
        <v>594</v>
      </c>
      <c r="C1740" t="s">
        <v>38</v>
      </c>
      <c r="D1740" t="s">
        <v>495</v>
      </c>
      <c r="E1740">
        <v>4.5</v>
      </c>
      <c r="F1740">
        <v>2</v>
      </c>
      <c r="G1740" t="s">
        <v>458</v>
      </c>
      <c r="H1740">
        <v>80</v>
      </c>
      <c r="I1740">
        <v>30</v>
      </c>
      <c r="J1740">
        <v>40</v>
      </c>
      <c r="K1740" t="s">
        <v>16</v>
      </c>
    </row>
    <row r="1741" spans="1:11" x14ac:dyDescent="0.25">
      <c r="A1741" t="s">
        <v>414</v>
      </c>
      <c r="B1741" t="s">
        <v>558</v>
      </c>
      <c r="C1741" t="s">
        <v>34</v>
      </c>
      <c r="D1741">
        <v>9</v>
      </c>
      <c r="E1741">
        <v>8.5</v>
      </c>
      <c r="F1741">
        <v>3</v>
      </c>
      <c r="G1741">
        <v>100</v>
      </c>
      <c r="H1741">
        <v>90</v>
      </c>
      <c r="I1741" t="s">
        <v>543</v>
      </c>
      <c r="J1741">
        <v>10</v>
      </c>
      <c r="K1741" t="s">
        <v>14</v>
      </c>
    </row>
    <row r="1742" spans="1:11" x14ac:dyDescent="0.25">
      <c r="A1742" t="s">
        <v>387</v>
      </c>
      <c r="B1742" t="s">
        <v>827</v>
      </c>
      <c r="C1742" t="s">
        <v>13</v>
      </c>
      <c r="D1742">
        <v>6</v>
      </c>
      <c r="E1742">
        <v>6</v>
      </c>
      <c r="F1742">
        <v>4</v>
      </c>
      <c r="G1742" t="s">
        <v>482</v>
      </c>
      <c r="H1742" t="s">
        <v>605</v>
      </c>
      <c r="I1742" t="s">
        <v>449</v>
      </c>
      <c r="J1742">
        <v>10</v>
      </c>
      <c r="K1742" t="s">
        <v>16</v>
      </c>
    </row>
    <row r="1743" spans="1:11" x14ac:dyDescent="0.25">
      <c r="A1743" t="s">
        <v>325</v>
      </c>
      <c r="B1743" t="s">
        <v>762</v>
      </c>
      <c r="C1743" t="s">
        <v>18</v>
      </c>
      <c r="D1743" t="s">
        <v>600</v>
      </c>
      <c r="E1743">
        <v>5.5</v>
      </c>
      <c r="F1743">
        <v>2</v>
      </c>
      <c r="G1743">
        <v>50</v>
      </c>
      <c r="H1743">
        <v>75</v>
      </c>
      <c r="I1743">
        <v>70</v>
      </c>
      <c r="J1743" t="s">
        <v>646</v>
      </c>
      <c r="K1743" t="s">
        <v>26</v>
      </c>
    </row>
    <row r="1744" spans="1:11" x14ac:dyDescent="0.25">
      <c r="A1744" t="s">
        <v>347</v>
      </c>
      <c r="B1744" t="s">
        <v>559</v>
      </c>
      <c r="C1744" t="s">
        <v>38</v>
      </c>
      <c r="D1744">
        <v>5</v>
      </c>
      <c r="E1744">
        <v>4</v>
      </c>
      <c r="F1744">
        <v>8</v>
      </c>
      <c r="G1744">
        <v>80</v>
      </c>
      <c r="H1744">
        <v>100</v>
      </c>
      <c r="I1744">
        <v>30</v>
      </c>
      <c r="J1744">
        <v>10</v>
      </c>
      <c r="K1744" t="s">
        <v>14</v>
      </c>
    </row>
    <row r="1745" spans="1:11" x14ac:dyDescent="0.25">
      <c r="A1745" t="s">
        <v>347</v>
      </c>
      <c r="B1745" t="s">
        <v>426</v>
      </c>
      <c r="C1745" t="s">
        <v>18</v>
      </c>
      <c r="D1745">
        <v>7</v>
      </c>
      <c r="E1745">
        <v>5.5</v>
      </c>
      <c r="F1745">
        <v>2</v>
      </c>
      <c r="G1745">
        <v>60</v>
      </c>
      <c r="H1745">
        <v>70</v>
      </c>
      <c r="I1745">
        <v>20</v>
      </c>
      <c r="J1745">
        <v>10</v>
      </c>
      <c r="K1745" t="s">
        <v>30</v>
      </c>
    </row>
    <row r="1746" spans="1:11" x14ac:dyDescent="0.25">
      <c r="A1746" t="s">
        <v>396</v>
      </c>
      <c r="B1746" t="s">
        <v>493</v>
      </c>
      <c r="C1746" t="s">
        <v>36</v>
      </c>
      <c r="D1746">
        <v>9</v>
      </c>
      <c r="E1746">
        <v>8</v>
      </c>
      <c r="F1746">
        <v>8</v>
      </c>
      <c r="G1746">
        <v>60</v>
      </c>
      <c r="H1746">
        <v>90</v>
      </c>
      <c r="I1746">
        <v>40</v>
      </c>
      <c r="J1746">
        <v>10</v>
      </c>
      <c r="K1746" t="s">
        <v>511</v>
      </c>
    </row>
    <row r="1747" spans="1:11" x14ac:dyDescent="0.25">
      <c r="A1747" t="s">
        <v>354</v>
      </c>
      <c r="B1747" t="s">
        <v>513</v>
      </c>
      <c r="C1747" t="s">
        <v>38</v>
      </c>
      <c r="D1747">
        <v>6.5</v>
      </c>
      <c r="E1747">
        <v>4.5</v>
      </c>
      <c r="F1747">
        <v>9</v>
      </c>
      <c r="G1747">
        <v>100</v>
      </c>
      <c r="H1747">
        <v>75</v>
      </c>
      <c r="I1747">
        <v>80</v>
      </c>
      <c r="J1747">
        <v>50</v>
      </c>
      <c r="K1747" t="s">
        <v>470</v>
      </c>
    </row>
    <row r="1748" spans="1:11" x14ac:dyDescent="0.25">
      <c r="A1748" t="s">
        <v>269</v>
      </c>
      <c r="B1748" t="s">
        <v>633</v>
      </c>
      <c r="C1748" t="s">
        <v>18</v>
      </c>
      <c r="D1748">
        <v>5</v>
      </c>
      <c r="E1748" t="s">
        <v>598</v>
      </c>
      <c r="F1748">
        <v>2</v>
      </c>
      <c r="G1748">
        <v>50</v>
      </c>
      <c r="H1748">
        <v>100</v>
      </c>
      <c r="I1748">
        <v>90</v>
      </c>
      <c r="J1748">
        <v>70</v>
      </c>
      <c r="K1748" t="s">
        <v>480</v>
      </c>
    </row>
    <row r="1749" spans="1:11" x14ac:dyDescent="0.25">
      <c r="A1749" t="s">
        <v>421</v>
      </c>
      <c r="B1749" t="s">
        <v>702</v>
      </c>
      <c r="C1749" t="s">
        <v>36</v>
      </c>
      <c r="D1749">
        <v>8.5</v>
      </c>
      <c r="E1749" t="s">
        <v>489</v>
      </c>
      <c r="F1749">
        <v>3</v>
      </c>
      <c r="G1749">
        <v>90</v>
      </c>
      <c r="H1749">
        <v>80</v>
      </c>
      <c r="I1749">
        <v>70</v>
      </c>
      <c r="J1749">
        <v>30</v>
      </c>
      <c r="K1749" t="s">
        <v>14</v>
      </c>
    </row>
    <row r="1750" spans="1:11" x14ac:dyDescent="0.25">
      <c r="A1750" t="s">
        <v>240</v>
      </c>
      <c r="B1750" t="s">
        <v>716</v>
      </c>
      <c r="C1750" t="s">
        <v>28</v>
      </c>
      <c r="D1750">
        <v>6.5</v>
      </c>
      <c r="E1750">
        <v>6.5</v>
      </c>
      <c r="F1750" t="s">
        <v>472</v>
      </c>
      <c r="G1750">
        <v>50</v>
      </c>
      <c r="H1750">
        <v>100</v>
      </c>
      <c r="I1750">
        <v>10</v>
      </c>
      <c r="J1750">
        <v>40</v>
      </c>
      <c r="K1750" t="s">
        <v>16</v>
      </c>
    </row>
    <row r="1751" spans="1:11" x14ac:dyDescent="0.25">
      <c r="A1751" t="s">
        <v>40</v>
      </c>
      <c r="B1751" t="s">
        <v>631</v>
      </c>
      <c r="C1751" t="s">
        <v>34</v>
      </c>
      <c r="D1751">
        <v>8.5</v>
      </c>
      <c r="E1751">
        <v>7.5</v>
      </c>
      <c r="F1751">
        <v>1</v>
      </c>
      <c r="G1751">
        <v>50</v>
      </c>
      <c r="H1751">
        <v>75</v>
      </c>
      <c r="I1751">
        <v>80</v>
      </c>
      <c r="J1751">
        <v>20</v>
      </c>
      <c r="K1751" t="s">
        <v>480</v>
      </c>
    </row>
    <row r="1752" spans="1:11" x14ac:dyDescent="0.25">
      <c r="A1752" t="s">
        <v>46</v>
      </c>
      <c r="B1752" t="s">
        <v>590</v>
      </c>
      <c r="C1752" t="s">
        <v>23</v>
      </c>
      <c r="D1752">
        <v>6.5</v>
      </c>
      <c r="E1752">
        <v>6</v>
      </c>
      <c r="F1752">
        <v>6</v>
      </c>
      <c r="G1752">
        <v>70</v>
      </c>
      <c r="H1752">
        <v>85</v>
      </c>
      <c r="I1752">
        <v>50</v>
      </c>
      <c r="J1752">
        <v>30</v>
      </c>
      <c r="K1752" t="s">
        <v>26</v>
      </c>
    </row>
    <row r="1753" spans="1:11" x14ac:dyDescent="0.25">
      <c r="A1753" t="s">
        <v>279</v>
      </c>
      <c r="B1753" t="s">
        <v>496</v>
      </c>
      <c r="C1753" t="s">
        <v>18</v>
      </c>
      <c r="D1753">
        <v>9.5</v>
      </c>
      <c r="E1753">
        <v>5</v>
      </c>
      <c r="F1753">
        <v>1</v>
      </c>
      <c r="G1753">
        <v>80</v>
      </c>
      <c r="H1753">
        <v>70</v>
      </c>
      <c r="I1753" t="s">
        <v>468</v>
      </c>
      <c r="J1753">
        <v>20</v>
      </c>
      <c r="K1753" t="s">
        <v>19</v>
      </c>
    </row>
    <row r="1754" spans="1:11" x14ac:dyDescent="0.25">
      <c r="A1754" t="s">
        <v>283</v>
      </c>
      <c r="B1754" t="s">
        <v>596</v>
      </c>
      <c r="C1754" t="s">
        <v>13</v>
      </c>
      <c r="D1754" t="s">
        <v>442</v>
      </c>
      <c r="E1754">
        <v>7.5</v>
      </c>
      <c r="F1754">
        <v>5</v>
      </c>
      <c r="G1754">
        <v>60</v>
      </c>
      <c r="H1754">
        <v>90</v>
      </c>
      <c r="I1754">
        <v>10</v>
      </c>
      <c r="J1754">
        <v>80</v>
      </c>
      <c r="K1754" t="s">
        <v>14</v>
      </c>
    </row>
    <row r="1755" spans="1:11" x14ac:dyDescent="0.25">
      <c r="A1755" t="s">
        <v>312</v>
      </c>
      <c r="B1755" t="s">
        <v>535</v>
      </c>
      <c r="C1755" t="s">
        <v>28</v>
      </c>
      <c r="D1755">
        <v>4</v>
      </c>
      <c r="E1755">
        <v>4</v>
      </c>
      <c r="F1755">
        <v>4</v>
      </c>
      <c r="G1755">
        <v>60</v>
      </c>
      <c r="H1755">
        <v>100</v>
      </c>
      <c r="I1755">
        <v>50</v>
      </c>
      <c r="J1755">
        <v>90</v>
      </c>
      <c r="K1755" t="s">
        <v>14</v>
      </c>
    </row>
    <row r="1756" spans="1:11" x14ac:dyDescent="0.25">
      <c r="A1756" t="s">
        <v>212</v>
      </c>
      <c r="B1756" t="s">
        <v>733</v>
      </c>
      <c r="C1756" t="s">
        <v>23</v>
      </c>
      <c r="D1756">
        <v>5</v>
      </c>
      <c r="E1756">
        <v>5</v>
      </c>
      <c r="F1756">
        <v>1</v>
      </c>
      <c r="G1756">
        <v>100</v>
      </c>
      <c r="H1756">
        <v>95</v>
      </c>
      <c r="I1756">
        <v>50</v>
      </c>
      <c r="J1756">
        <v>10</v>
      </c>
      <c r="K1756" t="s">
        <v>26</v>
      </c>
    </row>
    <row r="1757" spans="1:11" x14ac:dyDescent="0.25">
      <c r="A1757" t="s">
        <v>363</v>
      </c>
      <c r="B1757" t="s">
        <v>792</v>
      </c>
      <c r="C1757" t="s">
        <v>34</v>
      </c>
      <c r="D1757">
        <v>8.5</v>
      </c>
      <c r="E1757">
        <v>6.5</v>
      </c>
      <c r="F1757">
        <v>7</v>
      </c>
      <c r="G1757">
        <v>90</v>
      </c>
      <c r="H1757">
        <v>100</v>
      </c>
      <c r="I1757">
        <v>80</v>
      </c>
      <c r="J1757">
        <v>60</v>
      </c>
      <c r="K1757" t="s">
        <v>443</v>
      </c>
    </row>
    <row r="1758" spans="1:11" x14ac:dyDescent="0.25">
      <c r="A1758" t="s">
        <v>358</v>
      </c>
      <c r="B1758" t="s">
        <v>734</v>
      </c>
      <c r="C1758" t="s">
        <v>36</v>
      </c>
      <c r="D1758">
        <v>6.5</v>
      </c>
      <c r="E1758" t="s">
        <v>699</v>
      </c>
      <c r="F1758">
        <v>10</v>
      </c>
      <c r="G1758">
        <v>70</v>
      </c>
      <c r="H1758">
        <v>80</v>
      </c>
      <c r="I1758">
        <v>50</v>
      </c>
      <c r="J1758">
        <v>70</v>
      </c>
      <c r="K1758" t="s">
        <v>511</v>
      </c>
    </row>
    <row r="1759" spans="1:11" x14ac:dyDescent="0.25">
      <c r="A1759" t="s">
        <v>328</v>
      </c>
      <c r="B1759" t="s">
        <v>481</v>
      </c>
      <c r="C1759" t="s">
        <v>23</v>
      </c>
      <c r="D1759">
        <v>4.5</v>
      </c>
      <c r="E1759">
        <v>4</v>
      </c>
      <c r="F1759">
        <v>5</v>
      </c>
      <c r="G1759">
        <v>80</v>
      </c>
      <c r="H1759">
        <v>70</v>
      </c>
      <c r="I1759" t="s">
        <v>589</v>
      </c>
      <c r="J1759">
        <v>10</v>
      </c>
      <c r="K1759" t="s">
        <v>16</v>
      </c>
    </row>
    <row r="1760" spans="1:11" x14ac:dyDescent="0.25">
      <c r="A1760" t="s">
        <v>314</v>
      </c>
      <c r="B1760" t="s">
        <v>648</v>
      </c>
      <c r="C1760" t="s">
        <v>36</v>
      </c>
      <c r="D1760">
        <v>10</v>
      </c>
      <c r="E1760" t="s">
        <v>515</v>
      </c>
      <c r="F1760">
        <v>9</v>
      </c>
      <c r="G1760">
        <v>50</v>
      </c>
      <c r="H1760" t="s">
        <v>688</v>
      </c>
      <c r="I1760">
        <v>10</v>
      </c>
      <c r="J1760">
        <v>70</v>
      </c>
      <c r="K1760" t="s">
        <v>487</v>
      </c>
    </row>
    <row r="1761" spans="1:11" x14ac:dyDescent="0.25">
      <c r="A1761" t="s">
        <v>88</v>
      </c>
      <c r="B1761" t="s">
        <v>649</v>
      </c>
      <c r="C1761" t="s">
        <v>23</v>
      </c>
      <c r="D1761">
        <v>7</v>
      </c>
      <c r="E1761">
        <v>5</v>
      </c>
      <c r="F1761">
        <v>2</v>
      </c>
      <c r="G1761">
        <v>60</v>
      </c>
      <c r="H1761">
        <v>85</v>
      </c>
      <c r="I1761">
        <v>90</v>
      </c>
      <c r="J1761" t="s">
        <v>646</v>
      </c>
      <c r="K1761" t="s">
        <v>487</v>
      </c>
    </row>
    <row r="1762" spans="1:11" x14ac:dyDescent="0.25">
      <c r="A1762" t="s">
        <v>313</v>
      </c>
      <c r="B1762" t="s">
        <v>658</v>
      </c>
      <c r="C1762" t="s">
        <v>549</v>
      </c>
      <c r="D1762">
        <v>10</v>
      </c>
      <c r="E1762" t="s">
        <v>760</v>
      </c>
      <c r="F1762">
        <v>6</v>
      </c>
      <c r="G1762">
        <v>50</v>
      </c>
      <c r="H1762">
        <v>75</v>
      </c>
      <c r="I1762">
        <v>10</v>
      </c>
      <c r="J1762">
        <v>20</v>
      </c>
      <c r="K1762" t="s">
        <v>19</v>
      </c>
    </row>
    <row r="1763" spans="1:11" x14ac:dyDescent="0.25">
      <c r="A1763" t="s">
        <v>192</v>
      </c>
      <c r="B1763" t="s">
        <v>762</v>
      </c>
      <c r="C1763" t="s">
        <v>28</v>
      </c>
      <c r="D1763">
        <v>5.5</v>
      </c>
      <c r="E1763">
        <v>4</v>
      </c>
      <c r="F1763" t="s">
        <v>472</v>
      </c>
      <c r="H1763">
        <v>75</v>
      </c>
      <c r="I1763">
        <v>10</v>
      </c>
      <c r="J1763" t="s">
        <v>556</v>
      </c>
      <c r="K1763" t="s">
        <v>26</v>
      </c>
    </row>
    <row r="1764" spans="1:11" x14ac:dyDescent="0.25">
      <c r="A1764" t="s">
        <v>112</v>
      </c>
      <c r="B1764" t="s">
        <v>450</v>
      </c>
      <c r="C1764" t="s">
        <v>38</v>
      </c>
      <c r="D1764">
        <v>6</v>
      </c>
      <c r="E1764">
        <v>5</v>
      </c>
      <c r="F1764">
        <v>9</v>
      </c>
      <c r="G1764">
        <v>80</v>
      </c>
      <c r="H1764">
        <v>80</v>
      </c>
      <c r="I1764">
        <v>40</v>
      </c>
      <c r="J1764">
        <v>70</v>
      </c>
      <c r="K1764" t="s">
        <v>526</v>
      </c>
    </row>
    <row r="1765" spans="1:11" x14ac:dyDescent="0.25">
      <c r="A1765" t="s">
        <v>265</v>
      </c>
      <c r="B1765" t="s">
        <v>518</v>
      </c>
      <c r="C1765" t="s">
        <v>21</v>
      </c>
      <c r="D1765">
        <v>4</v>
      </c>
      <c r="E1765">
        <v>4</v>
      </c>
      <c r="F1765">
        <v>10</v>
      </c>
      <c r="G1765">
        <v>60</v>
      </c>
      <c r="H1765">
        <v>80</v>
      </c>
      <c r="I1765">
        <v>90</v>
      </c>
      <c r="J1765">
        <v>90</v>
      </c>
      <c r="K1765" t="s">
        <v>19</v>
      </c>
    </row>
    <row r="1766" spans="1:11" x14ac:dyDescent="0.25">
      <c r="A1766" t="s">
        <v>312</v>
      </c>
      <c r="B1766" t="s">
        <v>722</v>
      </c>
      <c r="C1766" t="s">
        <v>758</v>
      </c>
      <c r="D1766">
        <v>7</v>
      </c>
      <c r="E1766">
        <v>6</v>
      </c>
      <c r="F1766">
        <v>5</v>
      </c>
      <c r="G1766">
        <v>50</v>
      </c>
      <c r="H1766">
        <v>75</v>
      </c>
      <c r="I1766">
        <v>20</v>
      </c>
      <c r="J1766">
        <v>90</v>
      </c>
      <c r="K1766" t="s">
        <v>14</v>
      </c>
    </row>
    <row r="1767" spans="1:11" x14ac:dyDescent="0.25">
      <c r="A1767" t="s">
        <v>387</v>
      </c>
      <c r="B1767" t="s">
        <v>460</v>
      </c>
      <c r="C1767" t="s">
        <v>13</v>
      </c>
      <c r="D1767">
        <v>10</v>
      </c>
      <c r="E1767" t="s">
        <v>515</v>
      </c>
      <c r="F1767">
        <v>4</v>
      </c>
      <c r="G1767">
        <v>80</v>
      </c>
      <c r="H1767" t="s">
        <v>643</v>
      </c>
      <c r="I1767">
        <v>80</v>
      </c>
      <c r="J1767">
        <v>50</v>
      </c>
      <c r="K1767" t="s">
        <v>30</v>
      </c>
    </row>
    <row r="1768" spans="1:11" x14ac:dyDescent="0.25">
      <c r="A1768" t="s">
        <v>136</v>
      </c>
      <c r="B1768" t="s">
        <v>558</v>
      </c>
      <c r="C1768" t="s">
        <v>23</v>
      </c>
      <c r="D1768">
        <v>4.5</v>
      </c>
      <c r="E1768">
        <v>4.5</v>
      </c>
      <c r="F1768">
        <v>10</v>
      </c>
      <c r="G1768">
        <v>90</v>
      </c>
      <c r="H1768" t="s">
        <v>771</v>
      </c>
      <c r="I1768" t="s">
        <v>498</v>
      </c>
      <c r="J1768">
        <v>80</v>
      </c>
      <c r="K1768" t="s">
        <v>14</v>
      </c>
    </row>
    <row r="1769" spans="1:11" x14ac:dyDescent="0.25">
      <c r="A1769" t="s">
        <v>233</v>
      </c>
      <c r="B1769" t="s">
        <v>444</v>
      </c>
      <c r="C1769" t="s">
        <v>23</v>
      </c>
      <c r="D1769">
        <v>7</v>
      </c>
      <c r="E1769">
        <v>5.5</v>
      </c>
      <c r="F1769">
        <v>7</v>
      </c>
      <c r="G1769">
        <v>70</v>
      </c>
      <c r="H1769">
        <v>80</v>
      </c>
      <c r="I1769">
        <v>10</v>
      </c>
      <c r="J1769">
        <v>20</v>
      </c>
      <c r="K1769" t="s">
        <v>14</v>
      </c>
    </row>
    <row r="1770" spans="1:11" x14ac:dyDescent="0.25">
      <c r="A1770" t="s">
        <v>288</v>
      </c>
      <c r="B1770" t="s">
        <v>462</v>
      </c>
      <c r="C1770" t="s">
        <v>38</v>
      </c>
      <c r="D1770">
        <v>7.5</v>
      </c>
      <c r="E1770" t="s">
        <v>569</v>
      </c>
      <c r="F1770">
        <v>2</v>
      </c>
      <c r="G1770">
        <v>50</v>
      </c>
      <c r="H1770">
        <v>70</v>
      </c>
      <c r="I1770">
        <v>50</v>
      </c>
      <c r="J1770">
        <v>40</v>
      </c>
      <c r="K1770" t="s">
        <v>526</v>
      </c>
    </row>
    <row r="1771" spans="1:11" x14ac:dyDescent="0.25">
      <c r="A1771" t="s">
        <v>272</v>
      </c>
      <c r="B1771" t="s">
        <v>623</v>
      </c>
      <c r="C1771" t="s">
        <v>437</v>
      </c>
      <c r="D1771">
        <v>10</v>
      </c>
      <c r="E1771">
        <v>9.5</v>
      </c>
      <c r="F1771" t="s">
        <v>664</v>
      </c>
      <c r="G1771">
        <v>50</v>
      </c>
      <c r="H1771">
        <v>80</v>
      </c>
      <c r="I1771">
        <v>40</v>
      </c>
      <c r="J1771">
        <v>20</v>
      </c>
      <c r="K1771" t="s">
        <v>19</v>
      </c>
    </row>
    <row r="1772" spans="1:11" x14ac:dyDescent="0.25">
      <c r="A1772" t="s">
        <v>58</v>
      </c>
      <c r="B1772" t="s">
        <v>737</v>
      </c>
      <c r="C1772" t="s">
        <v>477</v>
      </c>
      <c r="D1772" t="s">
        <v>738</v>
      </c>
      <c r="E1772">
        <v>8.5</v>
      </c>
      <c r="F1772" t="s">
        <v>723</v>
      </c>
      <c r="G1772">
        <v>90</v>
      </c>
      <c r="H1772">
        <v>80</v>
      </c>
      <c r="I1772" t="s">
        <v>645</v>
      </c>
      <c r="J1772">
        <v>70</v>
      </c>
      <c r="K1772" t="s">
        <v>16</v>
      </c>
    </row>
    <row r="1773" spans="1:11" x14ac:dyDescent="0.25">
      <c r="A1773" t="s">
        <v>12</v>
      </c>
      <c r="B1773" t="s">
        <v>784</v>
      </c>
      <c r="C1773" t="s">
        <v>34</v>
      </c>
      <c r="D1773">
        <v>9</v>
      </c>
      <c r="E1773">
        <v>4.5</v>
      </c>
      <c r="F1773" t="s">
        <v>710</v>
      </c>
      <c r="G1773">
        <v>90</v>
      </c>
      <c r="H1773">
        <v>85</v>
      </c>
      <c r="I1773">
        <v>20</v>
      </c>
      <c r="J1773">
        <v>70</v>
      </c>
      <c r="K1773" t="s">
        <v>30</v>
      </c>
    </row>
    <row r="1774" spans="1:11" x14ac:dyDescent="0.25">
      <c r="A1774" t="s">
        <v>138</v>
      </c>
      <c r="B1774" t="s">
        <v>603</v>
      </c>
      <c r="C1774" t="s">
        <v>34</v>
      </c>
      <c r="D1774">
        <v>7</v>
      </c>
      <c r="E1774" t="s">
        <v>598</v>
      </c>
      <c r="F1774">
        <v>3</v>
      </c>
      <c r="G1774">
        <v>80</v>
      </c>
      <c r="H1774">
        <v>80</v>
      </c>
      <c r="I1774">
        <v>10</v>
      </c>
      <c r="J1774">
        <v>80</v>
      </c>
      <c r="K1774" t="s">
        <v>30</v>
      </c>
    </row>
    <row r="1775" spans="1:11" x14ac:dyDescent="0.25">
      <c r="A1775" t="s">
        <v>293</v>
      </c>
      <c r="B1775" t="s">
        <v>596</v>
      </c>
      <c r="C1775" t="s">
        <v>38</v>
      </c>
      <c r="D1775">
        <v>5</v>
      </c>
      <c r="E1775">
        <v>4.5</v>
      </c>
      <c r="F1775">
        <v>7</v>
      </c>
      <c r="G1775">
        <v>60</v>
      </c>
      <c r="H1775">
        <v>95</v>
      </c>
      <c r="I1775">
        <v>90</v>
      </c>
      <c r="J1775">
        <v>50</v>
      </c>
      <c r="K1775" t="s">
        <v>16</v>
      </c>
    </row>
    <row r="1776" spans="1:11" x14ac:dyDescent="0.25">
      <c r="A1776" t="s">
        <v>148</v>
      </c>
      <c r="B1776" t="s">
        <v>673</v>
      </c>
      <c r="C1776" t="s">
        <v>36</v>
      </c>
      <c r="D1776">
        <v>10</v>
      </c>
      <c r="E1776">
        <v>4</v>
      </c>
      <c r="F1776">
        <v>2</v>
      </c>
      <c r="G1776">
        <v>70</v>
      </c>
      <c r="H1776">
        <v>75</v>
      </c>
      <c r="I1776">
        <v>70</v>
      </c>
      <c r="J1776">
        <v>30</v>
      </c>
      <c r="K1776" t="s">
        <v>14</v>
      </c>
    </row>
    <row r="1777" spans="1:11" x14ac:dyDescent="0.25">
      <c r="A1777" t="s">
        <v>45</v>
      </c>
      <c r="B1777" t="s">
        <v>469</v>
      </c>
      <c r="C1777" t="s">
        <v>23</v>
      </c>
      <c r="D1777">
        <v>8</v>
      </c>
      <c r="E1777">
        <v>7.5</v>
      </c>
      <c r="F1777">
        <v>9</v>
      </c>
      <c r="G1777">
        <v>50</v>
      </c>
      <c r="H1777">
        <v>70</v>
      </c>
      <c r="I1777">
        <v>70</v>
      </c>
      <c r="J1777">
        <v>10</v>
      </c>
      <c r="K1777" t="s">
        <v>26</v>
      </c>
    </row>
    <row r="1778" spans="1:11" x14ac:dyDescent="0.25">
      <c r="A1778" t="s">
        <v>423</v>
      </c>
      <c r="B1778" t="s">
        <v>763</v>
      </c>
      <c r="C1778" t="s">
        <v>21</v>
      </c>
      <c r="D1778">
        <v>9</v>
      </c>
      <c r="E1778">
        <v>6</v>
      </c>
      <c r="F1778" t="s">
        <v>492</v>
      </c>
      <c r="G1778">
        <v>50</v>
      </c>
      <c r="H1778">
        <v>75</v>
      </c>
      <c r="I1778" t="s">
        <v>543</v>
      </c>
      <c r="J1778">
        <v>90</v>
      </c>
      <c r="K1778" t="s">
        <v>475</v>
      </c>
    </row>
    <row r="1779" spans="1:11" x14ac:dyDescent="0.25">
      <c r="A1779" t="s">
        <v>343</v>
      </c>
      <c r="B1779" t="s">
        <v>426</v>
      </c>
      <c r="C1779" t="s">
        <v>38</v>
      </c>
      <c r="D1779" t="s">
        <v>495</v>
      </c>
      <c r="E1779">
        <v>4.5</v>
      </c>
      <c r="F1779">
        <v>1</v>
      </c>
      <c r="G1779">
        <v>90</v>
      </c>
      <c r="H1779">
        <v>90</v>
      </c>
      <c r="I1779">
        <v>50</v>
      </c>
      <c r="J1779">
        <v>90</v>
      </c>
      <c r="K1779" t="s">
        <v>14</v>
      </c>
    </row>
    <row r="1780" spans="1:11" x14ac:dyDescent="0.25">
      <c r="A1780" t="s">
        <v>176</v>
      </c>
      <c r="B1780" t="s">
        <v>672</v>
      </c>
      <c r="C1780" t="s">
        <v>36</v>
      </c>
      <c r="D1780">
        <v>6</v>
      </c>
      <c r="E1780">
        <v>5</v>
      </c>
      <c r="F1780">
        <v>9</v>
      </c>
      <c r="G1780">
        <v>60</v>
      </c>
      <c r="H1780">
        <v>100</v>
      </c>
      <c r="I1780">
        <v>20</v>
      </c>
      <c r="J1780">
        <v>80</v>
      </c>
      <c r="K1780" t="s">
        <v>19</v>
      </c>
    </row>
    <row r="1781" spans="1:11" x14ac:dyDescent="0.25">
      <c r="A1781" t="s">
        <v>107</v>
      </c>
      <c r="B1781" t="s">
        <v>627</v>
      </c>
      <c r="C1781" t="s">
        <v>23</v>
      </c>
      <c r="D1781" t="s">
        <v>580</v>
      </c>
      <c r="E1781">
        <v>6.5</v>
      </c>
      <c r="F1781">
        <v>8</v>
      </c>
      <c r="G1781">
        <v>90</v>
      </c>
      <c r="H1781">
        <v>75</v>
      </c>
      <c r="I1781">
        <v>10</v>
      </c>
      <c r="J1781">
        <v>10</v>
      </c>
      <c r="K1781" t="s">
        <v>511</v>
      </c>
    </row>
    <row r="1782" spans="1:11" x14ac:dyDescent="0.25">
      <c r="A1782" t="s">
        <v>218</v>
      </c>
      <c r="B1782" t="s">
        <v>523</v>
      </c>
      <c r="C1782" t="s">
        <v>684</v>
      </c>
      <c r="D1782">
        <v>6.5</v>
      </c>
      <c r="E1782">
        <v>5.5</v>
      </c>
      <c r="F1782">
        <v>2</v>
      </c>
      <c r="G1782">
        <v>60</v>
      </c>
      <c r="H1782">
        <v>85</v>
      </c>
      <c r="I1782">
        <v>20</v>
      </c>
      <c r="J1782">
        <v>50</v>
      </c>
      <c r="K1782" t="s">
        <v>470</v>
      </c>
    </row>
    <row r="1783" spans="1:11" x14ac:dyDescent="0.25">
      <c r="A1783" t="s">
        <v>32</v>
      </c>
      <c r="B1783" t="s">
        <v>594</v>
      </c>
      <c r="C1783" t="s">
        <v>13</v>
      </c>
      <c r="D1783">
        <v>9</v>
      </c>
      <c r="E1783">
        <v>4.5</v>
      </c>
      <c r="F1783">
        <v>3</v>
      </c>
      <c r="G1783">
        <v>80</v>
      </c>
      <c r="H1783">
        <v>95</v>
      </c>
      <c r="I1783">
        <v>50</v>
      </c>
      <c r="J1783">
        <v>30</v>
      </c>
      <c r="K1783" t="s">
        <v>16</v>
      </c>
    </row>
    <row r="1784" spans="1:11" x14ac:dyDescent="0.25">
      <c r="A1784" t="s">
        <v>287</v>
      </c>
      <c r="B1784" t="s">
        <v>691</v>
      </c>
      <c r="C1784" t="s">
        <v>23</v>
      </c>
      <c r="D1784">
        <v>5</v>
      </c>
      <c r="E1784">
        <v>4.5</v>
      </c>
      <c r="F1784">
        <v>7</v>
      </c>
      <c r="G1784">
        <v>100</v>
      </c>
      <c r="H1784">
        <v>100</v>
      </c>
      <c r="I1784">
        <v>80</v>
      </c>
      <c r="J1784">
        <v>10</v>
      </c>
      <c r="K1784" t="s">
        <v>19</v>
      </c>
    </row>
    <row r="1785" spans="1:11" x14ac:dyDescent="0.25">
      <c r="A1785" t="s">
        <v>261</v>
      </c>
      <c r="B1785" t="s">
        <v>439</v>
      </c>
      <c r="C1785" t="s">
        <v>739</v>
      </c>
      <c r="D1785">
        <v>5.5</v>
      </c>
      <c r="E1785">
        <v>4</v>
      </c>
      <c r="F1785">
        <v>5</v>
      </c>
      <c r="G1785">
        <v>50</v>
      </c>
      <c r="H1785">
        <v>100</v>
      </c>
      <c r="I1785">
        <v>70</v>
      </c>
      <c r="J1785">
        <v>20</v>
      </c>
      <c r="K1785" t="s">
        <v>19</v>
      </c>
    </row>
    <row r="1786" spans="1:11" x14ac:dyDescent="0.25">
      <c r="A1786" t="s">
        <v>56</v>
      </c>
      <c r="B1786" t="s">
        <v>651</v>
      </c>
      <c r="C1786" t="s">
        <v>28</v>
      </c>
      <c r="D1786" t="s">
        <v>693</v>
      </c>
      <c r="E1786">
        <v>5.5</v>
      </c>
      <c r="F1786">
        <v>3</v>
      </c>
      <c r="G1786" t="s">
        <v>632</v>
      </c>
      <c r="H1786">
        <v>95</v>
      </c>
      <c r="I1786">
        <v>90</v>
      </c>
      <c r="J1786">
        <v>90</v>
      </c>
      <c r="K1786" t="s">
        <v>26</v>
      </c>
    </row>
    <row r="1787" spans="1:11" x14ac:dyDescent="0.25">
      <c r="A1787" t="s">
        <v>396</v>
      </c>
      <c r="B1787" t="s">
        <v>678</v>
      </c>
      <c r="C1787" t="s">
        <v>23</v>
      </c>
      <c r="D1787">
        <v>6.5</v>
      </c>
      <c r="E1787">
        <v>4</v>
      </c>
      <c r="F1787">
        <v>8</v>
      </c>
      <c r="G1787">
        <v>100</v>
      </c>
      <c r="H1787">
        <v>95</v>
      </c>
      <c r="I1787">
        <v>70</v>
      </c>
      <c r="J1787">
        <v>30</v>
      </c>
      <c r="K1787" t="s">
        <v>470</v>
      </c>
    </row>
    <row r="1788" spans="1:11" x14ac:dyDescent="0.25">
      <c r="A1788" t="s">
        <v>149</v>
      </c>
      <c r="B1788" t="s">
        <v>610</v>
      </c>
      <c r="C1788" t="s">
        <v>13</v>
      </c>
      <c r="D1788" t="s">
        <v>497</v>
      </c>
      <c r="E1788">
        <v>9</v>
      </c>
      <c r="F1788">
        <v>5</v>
      </c>
      <c r="G1788" t="s">
        <v>519</v>
      </c>
      <c r="H1788">
        <v>85</v>
      </c>
      <c r="I1788">
        <v>90</v>
      </c>
      <c r="J1788">
        <v>40</v>
      </c>
      <c r="K1788" t="s">
        <v>19</v>
      </c>
    </row>
    <row r="1789" spans="1:11" x14ac:dyDescent="0.25">
      <c r="A1789" t="s">
        <v>402</v>
      </c>
      <c r="B1789" t="s">
        <v>444</v>
      </c>
      <c r="C1789" t="s">
        <v>729</v>
      </c>
      <c r="D1789">
        <v>7.5</v>
      </c>
      <c r="E1789">
        <v>6</v>
      </c>
      <c r="F1789">
        <v>3</v>
      </c>
      <c r="G1789">
        <v>80</v>
      </c>
      <c r="H1789">
        <v>70</v>
      </c>
      <c r="I1789">
        <v>30</v>
      </c>
      <c r="J1789">
        <v>90</v>
      </c>
      <c r="K1789" t="s">
        <v>19</v>
      </c>
    </row>
    <row r="1790" spans="1:11" x14ac:dyDescent="0.25">
      <c r="A1790" t="s">
        <v>209</v>
      </c>
      <c r="B1790" t="s">
        <v>562</v>
      </c>
      <c r="C1790" t="s">
        <v>18</v>
      </c>
      <c r="D1790" t="s">
        <v>490</v>
      </c>
      <c r="E1790">
        <v>4.5</v>
      </c>
      <c r="F1790" t="s">
        <v>593</v>
      </c>
      <c r="G1790">
        <v>60</v>
      </c>
      <c r="H1790">
        <v>100</v>
      </c>
      <c r="I1790">
        <v>70</v>
      </c>
      <c r="J1790">
        <v>50</v>
      </c>
      <c r="K1790" t="s">
        <v>16</v>
      </c>
    </row>
    <row r="1791" spans="1:11" x14ac:dyDescent="0.25">
      <c r="A1791" t="s">
        <v>64</v>
      </c>
      <c r="B1791" t="s">
        <v>747</v>
      </c>
      <c r="C1791" t="s">
        <v>23</v>
      </c>
      <c r="D1791">
        <v>8.5</v>
      </c>
      <c r="E1791">
        <v>5.5</v>
      </c>
      <c r="F1791">
        <v>5</v>
      </c>
      <c r="G1791">
        <v>80</v>
      </c>
      <c r="H1791" t="s">
        <v>581</v>
      </c>
      <c r="I1791" t="s">
        <v>427</v>
      </c>
      <c r="J1791">
        <v>40</v>
      </c>
      <c r="K1791" t="s">
        <v>16</v>
      </c>
    </row>
    <row r="1792" spans="1:11" x14ac:dyDescent="0.25">
      <c r="A1792" t="s">
        <v>136</v>
      </c>
      <c r="B1792" t="s">
        <v>447</v>
      </c>
      <c r="C1792" t="s">
        <v>38</v>
      </c>
      <c r="D1792">
        <v>6</v>
      </c>
      <c r="E1792">
        <v>5.5</v>
      </c>
      <c r="F1792">
        <v>8</v>
      </c>
      <c r="G1792">
        <v>90</v>
      </c>
      <c r="H1792">
        <v>85</v>
      </c>
      <c r="I1792">
        <v>20</v>
      </c>
      <c r="J1792">
        <v>70</v>
      </c>
      <c r="K1792" t="s">
        <v>14</v>
      </c>
    </row>
    <row r="1793" spans="1:11" x14ac:dyDescent="0.25">
      <c r="A1793" t="s">
        <v>230</v>
      </c>
      <c r="B1793" t="s">
        <v>665</v>
      </c>
      <c r="C1793" t="s">
        <v>13</v>
      </c>
      <c r="D1793">
        <v>4.5</v>
      </c>
      <c r="E1793">
        <v>4</v>
      </c>
      <c r="F1793">
        <v>2</v>
      </c>
      <c r="G1793">
        <v>100</v>
      </c>
      <c r="H1793">
        <v>75</v>
      </c>
      <c r="I1793">
        <v>60</v>
      </c>
      <c r="J1793">
        <v>30</v>
      </c>
      <c r="K1793" t="s">
        <v>526</v>
      </c>
    </row>
    <row r="1794" spans="1:11" x14ac:dyDescent="0.25">
      <c r="A1794" t="s">
        <v>172</v>
      </c>
      <c r="B1794" t="s">
        <v>596</v>
      </c>
      <c r="C1794" t="s">
        <v>28</v>
      </c>
      <c r="D1794">
        <v>5.5</v>
      </c>
      <c r="E1794">
        <v>5.5</v>
      </c>
      <c r="F1794">
        <v>7</v>
      </c>
      <c r="G1794">
        <v>70</v>
      </c>
      <c r="H1794">
        <v>75</v>
      </c>
      <c r="I1794">
        <v>40</v>
      </c>
      <c r="J1794" t="s">
        <v>593</v>
      </c>
      <c r="K1794" t="s">
        <v>19</v>
      </c>
    </row>
    <row r="1795" spans="1:11" x14ac:dyDescent="0.25">
      <c r="A1795" t="s">
        <v>129</v>
      </c>
      <c r="B1795" t="s">
        <v>742</v>
      </c>
      <c r="C1795" t="s">
        <v>34</v>
      </c>
      <c r="D1795">
        <v>4.5</v>
      </c>
      <c r="E1795" t="s">
        <v>495</v>
      </c>
      <c r="F1795">
        <v>6</v>
      </c>
      <c r="G1795">
        <v>100</v>
      </c>
      <c r="I1795">
        <v>30</v>
      </c>
      <c r="J1795" t="s">
        <v>543</v>
      </c>
      <c r="K1795" t="s">
        <v>19</v>
      </c>
    </row>
    <row r="1796" spans="1:11" x14ac:dyDescent="0.25">
      <c r="A1796" t="s">
        <v>338</v>
      </c>
      <c r="B1796" t="s">
        <v>622</v>
      </c>
      <c r="C1796" t="s">
        <v>34</v>
      </c>
      <c r="D1796">
        <v>6</v>
      </c>
      <c r="E1796" t="s">
        <v>588</v>
      </c>
      <c r="F1796" t="s">
        <v>676</v>
      </c>
      <c r="G1796">
        <v>80</v>
      </c>
      <c r="H1796">
        <v>80</v>
      </c>
      <c r="I1796">
        <v>10</v>
      </c>
      <c r="J1796">
        <v>40</v>
      </c>
      <c r="K1796" t="s">
        <v>19</v>
      </c>
    </row>
    <row r="1797" spans="1:11" x14ac:dyDescent="0.25">
      <c r="A1797" t="s">
        <v>77</v>
      </c>
      <c r="B1797" t="s">
        <v>768</v>
      </c>
      <c r="C1797" t="s">
        <v>502</v>
      </c>
      <c r="D1797">
        <v>7</v>
      </c>
      <c r="E1797">
        <v>5.5</v>
      </c>
      <c r="F1797" t="s">
        <v>619</v>
      </c>
      <c r="G1797">
        <v>100</v>
      </c>
      <c r="H1797">
        <v>85</v>
      </c>
      <c r="I1797">
        <v>20</v>
      </c>
      <c r="J1797">
        <v>90</v>
      </c>
      <c r="K1797" t="s">
        <v>480</v>
      </c>
    </row>
    <row r="1798" spans="1:11" x14ac:dyDescent="0.25">
      <c r="A1798" t="s">
        <v>262</v>
      </c>
      <c r="B1798" t="s">
        <v>471</v>
      </c>
      <c r="C1798" t="s">
        <v>18</v>
      </c>
      <c r="D1798">
        <v>8.5</v>
      </c>
      <c r="E1798">
        <v>8</v>
      </c>
      <c r="F1798">
        <v>1</v>
      </c>
      <c r="G1798">
        <v>90</v>
      </c>
      <c r="H1798">
        <v>95</v>
      </c>
      <c r="I1798">
        <v>10</v>
      </c>
      <c r="J1798">
        <v>70</v>
      </c>
      <c r="K1798" t="s">
        <v>30</v>
      </c>
    </row>
    <row r="1799" spans="1:11" x14ac:dyDescent="0.25">
      <c r="A1799" t="s">
        <v>407</v>
      </c>
      <c r="B1799" t="s">
        <v>441</v>
      </c>
      <c r="C1799" t="s">
        <v>437</v>
      </c>
      <c r="D1799">
        <v>4.5</v>
      </c>
      <c r="E1799">
        <v>4.5</v>
      </c>
      <c r="F1799">
        <v>5</v>
      </c>
      <c r="G1799">
        <v>90</v>
      </c>
      <c r="H1799">
        <v>100</v>
      </c>
      <c r="I1799">
        <v>20</v>
      </c>
      <c r="J1799" t="s">
        <v>429</v>
      </c>
      <c r="K1799" t="s">
        <v>526</v>
      </c>
    </row>
    <row r="1800" spans="1:11" x14ac:dyDescent="0.25">
      <c r="A1800" t="s">
        <v>78</v>
      </c>
      <c r="B1800" t="s">
        <v>582</v>
      </c>
      <c r="C1800" t="s">
        <v>13</v>
      </c>
      <c r="D1800">
        <v>7</v>
      </c>
      <c r="E1800">
        <v>5</v>
      </c>
      <c r="F1800">
        <v>9</v>
      </c>
      <c r="G1800">
        <v>90</v>
      </c>
      <c r="H1800">
        <v>95</v>
      </c>
      <c r="I1800" t="s">
        <v>427</v>
      </c>
      <c r="J1800">
        <v>40</v>
      </c>
      <c r="K1800" t="s">
        <v>16</v>
      </c>
    </row>
    <row r="1801" spans="1:11" x14ac:dyDescent="0.25">
      <c r="A1801" t="s">
        <v>390</v>
      </c>
      <c r="B1801" t="s">
        <v>611</v>
      </c>
      <c r="C1801" t="s">
        <v>28</v>
      </c>
      <c r="D1801">
        <v>8</v>
      </c>
      <c r="E1801">
        <v>7.5</v>
      </c>
      <c r="F1801" t="s">
        <v>664</v>
      </c>
      <c r="G1801" t="s">
        <v>552</v>
      </c>
      <c r="H1801">
        <v>90</v>
      </c>
      <c r="I1801">
        <v>50</v>
      </c>
      <c r="J1801" t="s">
        <v>521</v>
      </c>
      <c r="K1801" t="s">
        <v>475</v>
      </c>
    </row>
    <row r="1802" spans="1:11" x14ac:dyDescent="0.25">
      <c r="A1802" t="s">
        <v>261</v>
      </c>
      <c r="B1802" t="s">
        <v>828</v>
      </c>
      <c r="C1802" t="s">
        <v>21</v>
      </c>
      <c r="D1802">
        <v>6.5</v>
      </c>
      <c r="E1802">
        <v>6.5</v>
      </c>
      <c r="F1802">
        <v>1</v>
      </c>
      <c r="G1802">
        <v>50</v>
      </c>
      <c r="H1802" t="s">
        <v>482</v>
      </c>
      <c r="I1802" t="s">
        <v>498</v>
      </c>
      <c r="J1802">
        <v>30</v>
      </c>
      <c r="K1802" t="s">
        <v>14</v>
      </c>
    </row>
    <row r="1803" spans="1:11" x14ac:dyDescent="0.25">
      <c r="A1803" t="s">
        <v>248</v>
      </c>
      <c r="B1803" t="s">
        <v>701</v>
      </c>
      <c r="C1803" t="s">
        <v>23</v>
      </c>
      <c r="D1803">
        <v>9.5</v>
      </c>
      <c r="E1803">
        <v>7</v>
      </c>
      <c r="F1803">
        <v>1</v>
      </c>
      <c r="G1803">
        <v>50</v>
      </c>
      <c r="H1803">
        <v>70</v>
      </c>
      <c r="I1803" t="s">
        <v>599</v>
      </c>
      <c r="J1803">
        <v>20</v>
      </c>
      <c r="K1803" t="s">
        <v>30</v>
      </c>
    </row>
    <row r="1804" spans="1:11" x14ac:dyDescent="0.25">
      <c r="A1804" t="s">
        <v>127</v>
      </c>
      <c r="B1804" t="s">
        <v>683</v>
      </c>
      <c r="C1804" t="s">
        <v>38</v>
      </c>
      <c r="D1804">
        <v>8</v>
      </c>
      <c r="E1804">
        <v>8</v>
      </c>
      <c r="F1804">
        <v>7</v>
      </c>
      <c r="G1804">
        <v>80</v>
      </c>
      <c r="H1804">
        <v>80</v>
      </c>
      <c r="I1804">
        <v>40</v>
      </c>
      <c r="J1804" t="s">
        <v>446</v>
      </c>
      <c r="K1804" t="s">
        <v>470</v>
      </c>
    </row>
    <row r="1805" spans="1:11" x14ac:dyDescent="0.25">
      <c r="A1805" t="s">
        <v>346</v>
      </c>
      <c r="B1805" t="s">
        <v>654</v>
      </c>
      <c r="C1805" t="s">
        <v>23</v>
      </c>
      <c r="D1805">
        <v>6</v>
      </c>
      <c r="E1805">
        <v>5</v>
      </c>
      <c r="F1805">
        <v>6</v>
      </c>
      <c r="G1805">
        <v>50</v>
      </c>
      <c r="H1805">
        <v>85</v>
      </c>
      <c r="I1805">
        <v>80</v>
      </c>
      <c r="J1805" t="s">
        <v>676</v>
      </c>
      <c r="K1805" t="s">
        <v>14</v>
      </c>
    </row>
    <row r="1806" spans="1:11" x14ac:dyDescent="0.25">
      <c r="A1806" t="s">
        <v>262</v>
      </c>
      <c r="B1806" t="s">
        <v>669</v>
      </c>
      <c r="C1806" t="s">
        <v>34</v>
      </c>
      <c r="D1806">
        <v>9</v>
      </c>
      <c r="E1806" t="s">
        <v>516</v>
      </c>
      <c r="F1806">
        <v>5</v>
      </c>
      <c r="G1806">
        <v>70</v>
      </c>
      <c r="H1806" t="s">
        <v>581</v>
      </c>
      <c r="I1806">
        <v>50</v>
      </c>
      <c r="J1806">
        <v>30</v>
      </c>
      <c r="K1806" t="s">
        <v>470</v>
      </c>
    </row>
    <row r="1807" spans="1:11" x14ac:dyDescent="0.25">
      <c r="A1807" t="s">
        <v>134</v>
      </c>
      <c r="B1807" t="s">
        <v>678</v>
      </c>
      <c r="C1807" t="s">
        <v>28</v>
      </c>
      <c r="D1807">
        <v>9</v>
      </c>
      <c r="E1807" t="s">
        <v>524</v>
      </c>
      <c r="F1807">
        <v>9</v>
      </c>
      <c r="G1807">
        <v>80</v>
      </c>
      <c r="H1807">
        <v>85</v>
      </c>
      <c r="I1807">
        <v>80</v>
      </c>
      <c r="J1807">
        <v>70</v>
      </c>
      <c r="K1807" t="s">
        <v>14</v>
      </c>
    </row>
    <row r="1808" spans="1:11" x14ac:dyDescent="0.25">
      <c r="A1808" t="s">
        <v>136</v>
      </c>
      <c r="B1808" t="s">
        <v>725</v>
      </c>
      <c r="C1808" t="s">
        <v>529</v>
      </c>
      <c r="D1808">
        <v>5</v>
      </c>
      <c r="E1808" t="s">
        <v>457</v>
      </c>
      <c r="F1808">
        <v>5</v>
      </c>
      <c r="G1808">
        <v>80</v>
      </c>
      <c r="H1808">
        <v>100</v>
      </c>
      <c r="I1808">
        <v>60</v>
      </c>
      <c r="J1808">
        <v>80</v>
      </c>
      <c r="K1808" t="s">
        <v>30</v>
      </c>
    </row>
    <row r="1809" spans="1:11" x14ac:dyDescent="0.25">
      <c r="A1809" t="s">
        <v>106</v>
      </c>
      <c r="B1809" t="s">
        <v>428</v>
      </c>
      <c r="C1809" t="s">
        <v>502</v>
      </c>
      <c r="D1809" t="s">
        <v>566</v>
      </c>
      <c r="E1809">
        <v>7.5</v>
      </c>
      <c r="F1809" t="s">
        <v>765</v>
      </c>
      <c r="H1809">
        <v>75</v>
      </c>
      <c r="I1809" t="s">
        <v>751</v>
      </c>
      <c r="J1809">
        <v>90</v>
      </c>
      <c r="K1809" t="s">
        <v>16</v>
      </c>
    </row>
    <row r="1810" spans="1:11" x14ac:dyDescent="0.25">
      <c r="A1810" t="s">
        <v>86</v>
      </c>
      <c r="B1810" t="s">
        <v>573</v>
      </c>
      <c r="C1810" t="s">
        <v>28</v>
      </c>
      <c r="D1810">
        <v>5.5</v>
      </c>
      <c r="E1810">
        <v>5</v>
      </c>
      <c r="F1810">
        <v>5</v>
      </c>
      <c r="G1810">
        <v>80</v>
      </c>
      <c r="H1810">
        <v>100</v>
      </c>
      <c r="I1810">
        <v>30</v>
      </c>
      <c r="J1810">
        <v>30</v>
      </c>
      <c r="K1810" t="s">
        <v>487</v>
      </c>
    </row>
    <row r="1811" spans="1:11" x14ac:dyDescent="0.25">
      <c r="A1811" t="s">
        <v>240</v>
      </c>
      <c r="B1811" t="s">
        <v>697</v>
      </c>
      <c r="C1811" t="s">
        <v>23</v>
      </c>
      <c r="D1811">
        <v>4</v>
      </c>
      <c r="E1811">
        <v>4</v>
      </c>
      <c r="F1811">
        <v>7</v>
      </c>
      <c r="G1811">
        <v>70</v>
      </c>
      <c r="H1811">
        <v>90</v>
      </c>
      <c r="I1811">
        <v>60</v>
      </c>
      <c r="J1811">
        <v>40</v>
      </c>
      <c r="K1811" t="s">
        <v>14</v>
      </c>
    </row>
    <row r="1812" spans="1:11" x14ac:dyDescent="0.25">
      <c r="A1812" t="s">
        <v>371</v>
      </c>
      <c r="B1812" t="s">
        <v>700</v>
      </c>
      <c r="C1812" t="s">
        <v>13</v>
      </c>
      <c r="D1812">
        <v>7</v>
      </c>
      <c r="E1812">
        <v>4.5</v>
      </c>
      <c r="F1812">
        <v>3</v>
      </c>
      <c r="G1812">
        <v>60</v>
      </c>
      <c r="H1812">
        <v>75</v>
      </c>
      <c r="I1812">
        <v>50</v>
      </c>
      <c r="J1812" t="s">
        <v>626</v>
      </c>
      <c r="K1812" t="s">
        <v>30</v>
      </c>
    </row>
    <row r="1813" spans="1:11" x14ac:dyDescent="0.25">
      <c r="A1813" t="s">
        <v>260</v>
      </c>
      <c r="B1813" t="s">
        <v>631</v>
      </c>
      <c r="C1813" t="s">
        <v>549</v>
      </c>
      <c r="D1813">
        <v>9</v>
      </c>
      <c r="E1813">
        <v>7.5</v>
      </c>
      <c r="F1813">
        <v>5</v>
      </c>
      <c r="G1813">
        <v>60</v>
      </c>
      <c r="H1813" t="s">
        <v>641</v>
      </c>
      <c r="I1813">
        <v>60</v>
      </c>
      <c r="J1813">
        <v>20</v>
      </c>
      <c r="K1813" t="s">
        <v>639</v>
      </c>
    </row>
    <row r="1814" spans="1:11" x14ac:dyDescent="0.25">
      <c r="A1814" t="s">
        <v>364</v>
      </c>
      <c r="B1814" t="s">
        <v>628</v>
      </c>
      <c r="C1814" t="s">
        <v>13</v>
      </c>
      <c r="D1814">
        <v>5</v>
      </c>
      <c r="E1814">
        <v>4.5</v>
      </c>
      <c r="F1814" t="s">
        <v>492</v>
      </c>
      <c r="G1814">
        <v>70</v>
      </c>
      <c r="H1814">
        <v>100</v>
      </c>
      <c r="I1814">
        <v>90</v>
      </c>
      <c r="J1814">
        <v>50</v>
      </c>
      <c r="K1814" t="s">
        <v>16</v>
      </c>
    </row>
    <row r="1815" spans="1:11" x14ac:dyDescent="0.25">
      <c r="A1815" t="s">
        <v>381</v>
      </c>
      <c r="B1815" t="s">
        <v>616</v>
      </c>
      <c r="C1815" t="s">
        <v>477</v>
      </c>
      <c r="D1815">
        <v>10</v>
      </c>
      <c r="E1815">
        <v>8</v>
      </c>
      <c r="F1815" t="s">
        <v>736</v>
      </c>
      <c r="G1815">
        <v>80</v>
      </c>
      <c r="H1815">
        <v>90</v>
      </c>
      <c r="I1815">
        <v>90</v>
      </c>
      <c r="J1815">
        <v>70</v>
      </c>
      <c r="K1815" t="s">
        <v>30</v>
      </c>
    </row>
    <row r="1816" spans="1:11" x14ac:dyDescent="0.25">
      <c r="A1816" t="s">
        <v>287</v>
      </c>
      <c r="B1816" t="s">
        <v>579</v>
      </c>
      <c r="C1816" t="s">
        <v>21</v>
      </c>
      <c r="D1816">
        <v>5.5</v>
      </c>
      <c r="E1816">
        <v>4</v>
      </c>
      <c r="F1816">
        <v>3</v>
      </c>
      <c r="G1816">
        <v>90</v>
      </c>
      <c r="H1816">
        <v>80</v>
      </c>
      <c r="I1816">
        <v>80</v>
      </c>
      <c r="J1816">
        <v>10</v>
      </c>
      <c r="K1816" t="s">
        <v>19</v>
      </c>
    </row>
    <row r="1817" spans="1:11" x14ac:dyDescent="0.25">
      <c r="A1817" t="s">
        <v>210</v>
      </c>
      <c r="B1817" t="s">
        <v>574</v>
      </c>
      <c r="C1817" t="s">
        <v>23</v>
      </c>
      <c r="D1817">
        <v>10</v>
      </c>
      <c r="E1817" t="s">
        <v>438</v>
      </c>
      <c r="F1817">
        <v>3</v>
      </c>
      <c r="G1817">
        <v>80</v>
      </c>
      <c r="H1817">
        <v>70</v>
      </c>
      <c r="I1817">
        <v>30</v>
      </c>
      <c r="J1817">
        <v>20</v>
      </c>
      <c r="K1817" t="s">
        <v>480</v>
      </c>
    </row>
    <row r="1818" spans="1:11" x14ac:dyDescent="0.25">
      <c r="A1818" t="s">
        <v>339</v>
      </c>
      <c r="B1818" t="s">
        <v>522</v>
      </c>
      <c r="C1818" t="s">
        <v>23</v>
      </c>
      <c r="D1818">
        <v>6</v>
      </c>
      <c r="E1818" t="s">
        <v>545</v>
      </c>
      <c r="F1818">
        <v>8</v>
      </c>
      <c r="G1818">
        <v>60</v>
      </c>
      <c r="H1818" t="s">
        <v>652</v>
      </c>
      <c r="I1818" t="s">
        <v>647</v>
      </c>
      <c r="J1818">
        <v>70</v>
      </c>
      <c r="K1818" t="s">
        <v>639</v>
      </c>
    </row>
    <row r="1819" spans="1:11" x14ac:dyDescent="0.25">
      <c r="A1819" t="s">
        <v>217</v>
      </c>
      <c r="B1819" t="s">
        <v>555</v>
      </c>
      <c r="C1819" t="s">
        <v>38</v>
      </c>
      <c r="D1819">
        <v>6.5</v>
      </c>
      <c r="E1819" t="s">
        <v>577</v>
      </c>
      <c r="F1819">
        <v>3</v>
      </c>
      <c r="G1819">
        <v>70</v>
      </c>
      <c r="H1819">
        <v>90</v>
      </c>
      <c r="I1819">
        <v>30</v>
      </c>
      <c r="J1819">
        <v>50</v>
      </c>
      <c r="K1819" t="s">
        <v>26</v>
      </c>
    </row>
    <row r="1820" spans="1:11" x14ac:dyDescent="0.25">
      <c r="A1820" t="s">
        <v>256</v>
      </c>
      <c r="B1820" t="s">
        <v>608</v>
      </c>
      <c r="C1820" t="s">
        <v>13</v>
      </c>
      <c r="D1820">
        <v>9.5</v>
      </c>
      <c r="E1820">
        <v>5.5</v>
      </c>
      <c r="F1820">
        <v>9</v>
      </c>
      <c r="G1820" t="s">
        <v>560</v>
      </c>
      <c r="H1820">
        <v>80</v>
      </c>
      <c r="I1820">
        <v>50</v>
      </c>
      <c r="J1820">
        <v>10</v>
      </c>
      <c r="K1820" t="s">
        <v>14</v>
      </c>
    </row>
    <row r="1821" spans="1:11" x14ac:dyDescent="0.25">
      <c r="A1821" t="s">
        <v>113</v>
      </c>
      <c r="B1821" t="s">
        <v>456</v>
      </c>
      <c r="C1821" t="s">
        <v>38</v>
      </c>
      <c r="D1821">
        <v>9</v>
      </c>
      <c r="E1821">
        <v>6.5</v>
      </c>
      <c r="F1821">
        <v>5</v>
      </c>
      <c r="G1821">
        <v>80</v>
      </c>
      <c r="H1821">
        <v>80</v>
      </c>
      <c r="I1821">
        <v>30</v>
      </c>
      <c r="J1821">
        <v>40</v>
      </c>
      <c r="K1821" t="s">
        <v>14</v>
      </c>
    </row>
    <row r="1822" spans="1:11" x14ac:dyDescent="0.25">
      <c r="A1822" t="s">
        <v>415</v>
      </c>
      <c r="B1822" t="s">
        <v>554</v>
      </c>
      <c r="C1822" t="s">
        <v>21</v>
      </c>
      <c r="D1822">
        <v>5</v>
      </c>
      <c r="E1822">
        <v>5</v>
      </c>
      <c r="F1822" t="s">
        <v>754</v>
      </c>
      <c r="G1822">
        <v>90</v>
      </c>
      <c r="H1822">
        <v>90</v>
      </c>
      <c r="I1822">
        <v>80</v>
      </c>
      <c r="J1822" t="s">
        <v>525</v>
      </c>
      <c r="K1822" t="s">
        <v>30</v>
      </c>
    </row>
    <row r="1823" spans="1:11" x14ac:dyDescent="0.25">
      <c r="A1823" t="s">
        <v>290</v>
      </c>
      <c r="B1823" t="s">
        <v>595</v>
      </c>
      <c r="C1823" t="s">
        <v>23</v>
      </c>
      <c r="D1823">
        <v>10</v>
      </c>
      <c r="E1823">
        <v>5.5</v>
      </c>
      <c r="F1823">
        <v>4</v>
      </c>
      <c r="G1823">
        <v>70</v>
      </c>
      <c r="H1823" t="s">
        <v>614</v>
      </c>
      <c r="I1823" t="s">
        <v>498</v>
      </c>
      <c r="J1823">
        <v>80</v>
      </c>
      <c r="K1823" t="s">
        <v>26</v>
      </c>
    </row>
    <row r="1824" spans="1:11" x14ac:dyDescent="0.25">
      <c r="A1824" t="s">
        <v>317</v>
      </c>
      <c r="B1824" t="s">
        <v>608</v>
      </c>
      <c r="C1824" t="s">
        <v>38</v>
      </c>
      <c r="D1824">
        <v>8</v>
      </c>
      <c r="E1824">
        <v>7</v>
      </c>
      <c r="F1824">
        <v>3</v>
      </c>
      <c r="G1824">
        <v>80</v>
      </c>
      <c r="H1824" t="s">
        <v>552</v>
      </c>
      <c r="I1824">
        <v>10</v>
      </c>
      <c r="J1824">
        <v>90</v>
      </c>
      <c r="K1824" t="s">
        <v>14</v>
      </c>
    </row>
    <row r="1825" spans="1:11" x14ac:dyDescent="0.25">
      <c r="A1825" t="s">
        <v>114</v>
      </c>
      <c r="B1825" t="s">
        <v>534</v>
      </c>
      <c r="C1825" t="s">
        <v>36</v>
      </c>
      <c r="D1825">
        <v>5.5</v>
      </c>
      <c r="E1825">
        <v>4</v>
      </c>
      <c r="F1825" t="s">
        <v>664</v>
      </c>
      <c r="G1825">
        <v>100</v>
      </c>
      <c r="H1825">
        <v>95</v>
      </c>
      <c r="I1825">
        <v>40</v>
      </c>
      <c r="J1825">
        <v>10</v>
      </c>
      <c r="K1825" t="s">
        <v>30</v>
      </c>
    </row>
    <row r="1826" spans="1:11" x14ac:dyDescent="0.25">
      <c r="A1826" t="s">
        <v>83</v>
      </c>
      <c r="B1826" t="s">
        <v>713</v>
      </c>
      <c r="C1826" t="s">
        <v>23</v>
      </c>
      <c r="D1826">
        <v>8</v>
      </c>
      <c r="E1826">
        <v>5</v>
      </c>
      <c r="F1826">
        <v>5</v>
      </c>
      <c r="G1826">
        <v>60</v>
      </c>
      <c r="H1826">
        <v>80</v>
      </c>
      <c r="I1826">
        <v>40</v>
      </c>
      <c r="J1826">
        <v>50</v>
      </c>
      <c r="K1826" t="s">
        <v>487</v>
      </c>
    </row>
    <row r="1827" spans="1:11" x14ac:dyDescent="0.25">
      <c r="A1827" t="s">
        <v>240</v>
      </c>
      <c r="B1827" t="s">
        <v>707</v>
      </c>
      <c r="C1827" t="s">
        <v>34</v>
      </c>
      <c r="D1827">
        <v>9.5</v>
      </c>
      <c r="E1827" t="s">
        <v>545</v>
      </c>
      <c r="F1827">
        <v>9</v>
      </c>
      <c r="G1827">
        <v>100</v>
      </c>
      <c r="H1827">
        <v>100</v>
      </c>
      <c r="I1827">
        <v>70</v>
      </c>
      <c r="J1827">
        <v>80</v>
      </c>
      <c r="K1827" t="s">
        <v>30</v>
      </c>
    </row>
    <row r="1828" spans="1:11" x14ac:dyDescent="0.25">
      <c r="A1828" t="s">
        <v>346</v>
      </c>
      <c r="B1828" t="s">
        <v>718</v>
      </c>
      <c r="C1828" t="s">
        <v>13</v>
      </c>
      <c r="D1828">
        <v>7</v>
      </c>
      <c r="E1828" t="s">
        <v>448</v>
      </c>
      <c r="F1828" t="s">
        <v>755</v>
      </c>
      <c r="G1828">
        <v>70</v>
      </c>
      <c r="H1828">
        <v>80</v>
      </c>
      <c r="I1828">
        <v>60</v>
      </c>
      <c r="J1828">
        <v>50</v>
      </c>
      <c r="K1828" t="s">
        <v>19</v>
      </c>
    </row>
    <row r="1829" spans="1:11" x14ac:dyDescent="0.25">
      <c r="A1829" t="s">
        <v>89</v>
      </c>
      <c r="B1829" t="s">
        <v>767</v>
      </c>
      <c r="C1829" t="s">
        <v>729</v>
      </c>
      <c r="D1829">
        <v>5.5</v>
      </c>
      <c r="E1829">
        <v>5</v>
      </c>
      <c r="F1829">
        <v>2</v>
      </c>
      <c r="G1829" t="s">
        <v>581</v>
      </c>
      <c r="H1829">
        <v>90</v>
      </c>
      <c r="I1829">
        <v>40</v>
      </c>
      <c r="J1829">
        <v>80</v>
      </c>
      <c r="K1829" t="s">
        <v>16</v>
      </c>
    </row>
    <row r="1830" spans="1:11" x14ac:dyDescent="0.25">
      <c r="A1830" t="s">
        <v>302</v>
      </c>
      <c r="B1830" t="s">
        <v>726</v>
      </c>
      <c r="C1830" t="s">
        <v>21</v>
      </c>
      <c r="D1830">
        <v>9</v>
      </c>
      <c r="E1830">
        <v>9</v>
      </c>
      <c r="F1830">
        <v>6</v>
      </c>
      <c r="G1830">
        <v>100</v>
      </c>
      <c r="H1830">
        <v>90</v>
      </c>
      <c r="I1830" t="s">
        <v>521</v>
      </c>
      <c r="J1830">
        <v>30</v>
      </c>
      <c r="K1830" t="s">
        <v>16</v>
      </c>
    </row>
    <row r="1831" spans="1:11" x14ac:dyDescent="0.25">
      <c r="A1831" t="s">
        <v>166</v>
      </c>
      <c r="B1831" t="s">
        <v>661</v>
      </c>
      <c r="C1831" t="s">
        <v>18</v>
      </c>
      <c r="D1831">
        <v>9</v>
      </c>
      <c r="E1831">
        <v>6</v>
      </c>
      <c r="F1831" t="s">
        <v>578</v>
      </c>
      <c r="H1831" t="s">
        <v>641</v>
      </c>
      <c r="I1831">
        <v>70</v>
      </c>
      <c r="J1831">
        <v>90</v>
      </c>
      <c r="K1831" t="s">
        <v>16</v>
      </c>
    </row>
    <row r="1832" spans="1:11" x14ac:dyDescent="0.25">
      <c r="A1832" t="s">
        <v>295</v>
      </c>
      <c r="B1832" t="s">
        <v>662</v>
      </c>
      <c r="C1832" t="s">
        <v>502</v>
      </c>
      <c r="D1832">
        <v>8.5</v>
      </c>
      <c r="E1832">
        <v>4</v>
      </c>
      <c r="F1832">
        <v>5</v>
      </c>
      <c r="G1832">
        <v>80</v>
      </c>
      <c r="H1832">
        <v>90</v>
      </c>
      <c r="I1832" t="s">
        <v>712</v>
      </c>
      <c r="J1832">
        <v>80</v>
      </c>
      <c r="K1832" t="s">
        <v>14</v>
      </c>
    </row>
    <row r="1833" spans="1:11" x14ac:dyDescent="0.25">
      <c r="A1833" t="s">
        <v>205</v>
      </c>
      <c r="B1833" t="s">
        <v>709</v>
      </c>
      <c r="C1833" t="s">
        <v>34</v>
      </c>
      <c r="D1833" t="s">
        <v>490</v>
      </c>
      <c r="E1833">
        <v>4.5</v>
      </c>
      <c r="F1833">
        <v>7</v>
      </c>
      <c r="G1833">
        <v>50</v>
      </c>
      <c r="H1833">
        <v>100</v>
      </c>
      <c r="I1833">
        <v>20</v>
      </c>
      <c r="J1833">
        <v>90</v>
      </c>
      <c r="K1833" t="s">
        <v>30</v>
      </c>
    </row>
    <row r="1834" spans="1:11" x14ac:dyDescent="0.25">
      <c r="A1834" t="s">
        <v>123</v>
      </c>
      <c r="B1834" t="s">
        <v>444</v>
      </c>
      <c r="C1834" t="s">
        <v>36</v>
      </c>
      <c r="D1834">
        <v>5</v>
      </c>
      <c r="E1834">
        <v>4</v>
      </c>
      <c r="F1834">
        <v>9</v>
      </c>
      <c r="G1834" t="s">
        <v>505</v>
      </c>
      <c r="H1834" t="s">
        <v>581</v>
      </c>
      <c r="I1834">
        <v>80</v>
      </c>
      <c r="J1834">
        <v>30</v>
      </c>
      <c r="K1834" t="s">
        <v>508</v>
      </c>
    </row>
    <row r="1835" spans="1:11" x14ac:dyDescent="0.25">
      <c r="A1835" t="s">
        <v>151</v>
      </c>
      <c r="B1835" t="s">
        <v>768</v>
      </c>
      <c r="C1835" t="s">
        <v>13</v>
      </c>
      <c r="D1835">
        <v>10</v>
      </c>
      <c r="E1835">
        <v>4.5</v>
      </c>
      <c r="F1835">
        <v>3</v>
      </c>
      <c r="G1835">
        <v>100</v>
      </c>
      <c r="H1835">
        <v>95</v>
      </c>
      <c r="I1835">
        <v>90</v>
      </c>
      <c r="J1835">
        <v>80</v>
      </c>
      <c r="K1835" t="s">
        <v>14</v>
      </c>
    </row>
    <row r="1836" spans="1:11" x14ac:dyDescent="0.25">
      <c r="A1836" t="s">
        <v>94</v>
      </c>
      <c r="B1836" t="s">
        <v>768</v>
      </c>
      <c r="C1836" t="s">
        <v>18</v>
      </c>
      <c r="D1836">
        <v>5.5</v>
      </c>
      <c r="E1836">
        <v>4.5</v>
      </c>
      <c r="F1836">
        <v>9</v>
      </c>
      <c r="G1836">
        <v>50</v>
      </c>
      <c r="H1836">
        <v>95</v>
      </c>
      <c r="I1836">
        <v>90</v>
      </c>
      <c r="J1836" t="s">
        <v>449</v>
      </c>
      <c r="K1836" t="s">
        <v>26</v>
      </c>
    </row>
    <row r="1837" spans="1:11" x14ac:dyDescent="0.25">
      <c r="A1837" t="s">
        <v>344</v>
      </c>
      <c r="B1837" t="s">
        <v>744</v>
      </c>
      <c r="C1837" t="s">
        <v>684</v>
      </c>
      <c r="D1837">
        <v>4.5</v>
      </c>
      <c r="E1837" t="s">
        <v>598</v>
      </c>
      <c r="F1837">
        <v>3</v>
      </c>
      <c r="G1837">
        <v>60</v>
      </c>
      <c r="H1837">
        <v>70</v>
      </c>
      <c r="I1837">
        <v>10</v>
      </c>
      <c r="J1837">
        <v>20</v>
      </c>
      <c r="K1837" t="s">
        <v>508</v>
      </c>
    </row>
    <row r="1838" spans="1:11" x14ac:dyDescent="0.25">
      <c r="A1838" t="s">
        <v>217</v>
      </c>
      <c r="B1838" t="s">
        <v>644</v>
      </c>
      <c r="C1838" t="s">
        <v>769</v>
      </c>
      <c r="D1838">
        <v>7</v>
      </c>
      <c r="E1838">
        <v>4</v>
      </c>
      <c r="F1838">
        <v>1</v>
      </c>
      <c r="G1838">
        <v>90</v>
      </c>
      <c r="H1838">
        <v>100</v>
      </c>
      <c r="I1838">
        <v>90</v>
      </c>
      <c r="J1838">
        <v>80</v>
      </c>
      <c r="K1838" t="s">
        <v>470</v>
      </c>
    </row>
    <row r="1839" spans="1:11" x14ac:dyDescent="0.25">
      <c r="A1839" t="s">
        <v>247</v>
      </c>
      <c r="B1839" t="s">
        <v>551</v>
      </c>
      <c r="C1839" t="s">
        <v>36</v>
      </c>
      <c r="D1839">
        <v>4.5</v>
      </c>
      <c r="E1839">
        <v>4.5</v>
      </c>
      <c r="F1839" t="s">
        <v>710</v>
      </c>
      <c r="G1839">
        <v>80</v>
      </c>
      <c r="H1839">
        <v>100</v>
      </c>
      <c r="I1839">
        <v>20</v>
      </c>
      <c r="J1839">
        <v>50</v>
      </c>
      <c r="K1839" t="s">
        <v>14</v>
      </c>
    </row>
    <row r="1840" spans="1:11" x14ac:dyDescent="0.25">
      <c r="A1840" t="s">
        <v>333</v>
      </c>
      <c r="B1840" t="s">
        <v>697</v>
      </c>
      <c r="C1840" t="s">
        <v>34</v>
      </c>
      <c r="D1840">
        <v>6.5</v>
      </c>
      <c r="E1840">
        <v>6.5</v>
      </c>
      <c r="F1840">
        <v>4</v>
      </c>
      <c r="G1840">
        <v>50</v>
      </c>
      <c r="H1840">
        <v>90</v>
      </c>
      <c r="I1840">
        <v>90</v>
      </c>
      <c r="J1840">
        <v>10</v>
      </c>
      <c r="K1840" t="s">
        <v>30</v>
      </c>
    </row>
    <row r="1841" spans="1:11" x14ac:dyDescent="0.25">
      <c r="A1841" t="s">
        <v>404</v>
      </c>
      <c r="B1841" t="s">
        <v>551</v>
      </c>
      <c r="C1841" t="s">
        <v>23</v>
      </c>
      <c r="D1841">
        <v>9</v>
      </c>
      <c r="E1841">
        <v>5</v>
      </c>
      <c r="F1841">
        <v>4</v>
      </c>
      <c r="G1841">
        <v>70</v>
      </c>
      <c r="H1841">
        <v>85</v>
      </c>
      <c r="I1841">
        <v>60</v>
      </c>
      <c r="J1841">
        <v>20</v>
      </c>
      <c r="K1841" t="s">
        <v>14</v>
      </c>
    </row>
    <row r="1842" spans="1:11" x14ac:dyDescent="0.25">
      <c r="A1842" t="s">
        <v>387</v>
      </c>
      <c r="B1842" t="s">
        <v>829</v>
      </c>
      <c r="C1842" t="s">
        <v>13</v>
      </c>
      <c r="D1842">
        <v>7.5</v>
      </c>
      <c r="E1842">
        <v>7</v>
      </c>
      <c r="F1842">
        <v>3</v>
      </c>
      <c r="G1842">
        <v>70</v>
      </c>
      <c r="H1842" t="s">
        <v>605</v>
      </c>
      <c r="I1842">
        <v>50</v>
      </c>
      <c r="J1842">
        <v>60</v>
      </c>
      <c r="K1842" t="s">
        <v>16</v>
      </c>
    </row>
    <row r="1843" spans="1:11" x14ac:dyDescent="0.25">
      <c r="A1843" t="s">
        <v>190</v>
      </c>
      <c r="B1843" t="s">
        <v>496</v>
      </c>
      <c r="C1843" t="s">
        <v>38</v>
      </c>
      <c r="D1843">
        <v>6.5</v>
      </c>
      <c r="E1843">
        <v>4</v>
      </c>
      <c r="F1843">
        <v>1</v>
      </c>
      <c r="G1843">
        <v>80</v>
      </c>
      <c r="H1843">
        <v>95</v>
      </c>
      <c r="I1843">
        <v>70</v>
      </c>
      <c r="J1843">
        <v>70</v>
      </c>
      <c r="K1843" t="s">
        <v>19</v>
      </c>
    </row>
    <row r="1844" spans="1:11" x14ac:dyDescent="0.25">
      <c r="A1844" t="s">
        <v>163</v>
      </c>
      <c r="B1844" t="s">
        <v>696</v>
      </c>
      <c r="C1844" t="s">
        <v>23</v>
      </c>
      <c r="D1844">
        <v>9</v>
      </c>
      <c r="E1844">
        <v>7</v>
      </c>
      <c r="F1844">
        <v>6</v>
      </c>
      <c r="G1844">
        <v>50</v>
      </c>
      <c r="H1844">
        <v>95</v>
      </c>
      <c r="I1844">
        <v>20</v>
      </c>
      <c r="J1844" t="s">
        <v>449</v>
      </c>
      <c r="K1844" t="s">
        <v>19</v>
      </c>
    </row>
    <row r="1845" spans="1:11" x14ac:dyDescent="0.25">
      <c r="A1845" t="s">
        <v>288</v>
      </c>
      <c r="B1845" t="s">
        <v>537</v>
      </c>
      <c r="C1845" t="s">
        <v>23</v>
      </c>
      <c r="D1845">
        <v>6.5</v>
      </c>
      <c r="E1845">
        <v>4</v>
      </c>
      <c r="F1845">
        <v>7</v>
      </c>
      <c r="G1845" t="s">
        <v>687</v>
      </c>
      <c r="H1845">
        <v>80</v>
      </c>
      <c r="I1845">
        <v>80</v>
      </c>
      <c r="J1845">
        <v>10</v>
      </c>
      <c r="K1845" t="s">
        <v>16</v>
      </c>
    </row>
    <row r="1846" spans="1:11" x14ac:dyDescent="0.25">
      <c r="A1846" t="s">
        <v>158</v>
      </c>
      <c r="B1846" t="s">
        <v>629</v>
      </c>
      <c r="C1846" t="s">
        <v>13</v>
      </c>
      <c r="D1846">
        <v>10</v>
      </c>
      <c r="E1846">
        <v>5.5</v>
      </c>
      <c r="F1846">
        <v>7</v>
      </c>
      <c r="G1846">
        <v>90</v>
      </c>
      <c r="H1846">
        <v>75</v>
      </c>
      <c r="I1846">
        <v>50</v>
      </c>
      <c r="J1846">
        <v>90</v>
      </c>
      <c r="K1846" t="s">
        <v>26</v>
      </c>
    </row>
    <row r="1847" spans="1:11" x14ac:dyDescent="0.25">
      <c r="A1847" t="s">
        <v>180</v>
      </c>
      <c r="B1847" t="s">
        <v>768</v>
      </c>
      <c r="C1847" t="s">
        <v>36</v>
      </c>
      <c r="D1847">
        <v>8.5</v>
      </c>
      <c r="E1847">
        <v>8.5</v>
      </c>
      <c r="F1847" t="s">
        <v>433</v>
      </c>
      <c r="G1847">
        <v>80</v>
      </c>
      <c r="H1847">
        <v>90</v>
      </c>
      <c r="I1847">
        <v>80</v>
      </c>
      <c r="J1847">
        <v>10</v>
      </c>
      <c r="K1847" t="s">
        <v>16</v>
      </c>
    </row>
    <row r="1848" spans="1:11" x14ac:dyDescent="0.25">
      <c r="A1848" t="s">
        <v>334</v>
      </c>
      <c r="B1848" t="s">
        <v>514</v>
      </c>
      <c r="C1848" t="s">
        <v>38</v>
      </c>
      <c r="D1848">
        <v>8</v>
      </c>
      <c r="E1848" t="s">
        <v>580</v>
      </c>
      <c r="F1848">
        <v>9</v>
      </c>
      <c r="G1848">
        <v>90</v>
      </c>
      <c r="H1848">
        <v>70</v>
      </c>
      <c r="I1848">
        <v>80</v>
      </c>
      <c r="J1848">
        <v>90</v>
      </c>
      <c r="K1848" t="s">
        <v>30</v>
      </c>
    </row>
    <row r="1849" spans="1:11" x14ac:dyDescent="0.25">
      <c r="A1849" t="s">
        <v>348</v>
      </c>
      <c r="B1849" t="s">
        <v>428</v>
      </c>
      <c r="C1849" t="s">
        <v>667</v>
      </c>
      <c r="D1849">
        <v>6.5</v>
      </c>
      <c r="E1849">
        <v>6</v>
      </c>
      <c r="F1849">
        <v>7</v>
      </c>
      <c r="G1849">
        <v>70</v>
      </c>
      <c r="H1849">
        <v>85</v>
      </c>
      <c r="I1849">
        <v>20</v>
      </c>
      <c r="J1849">
        <v>80</v>
      </c>
      <c r="K1849" t="s">
        <v>30</v>
      </c>
    </row>
    <row r="1850" spans="1:11" x14ac:dyDescent="0.25">
      <c r="A1850" t="s">
        <v>830</v>
      </c>
      <c r="B1850" t="s">
        <v>683</v>
      </c>
      <c r="C1850" t="s">
        <v>18</v>
      </c>
      <c r="D1850">
        <v>5.5</v>
      </c>
      <c r="E1850">
        <v>4.5</v>
      </c>
      <c r="F1850">
        <v>1</v>
      </c>
      <c r="G1850" t="s">
        <v>532</v>
      </c>
      <c r="H1850">
        <v>85</v>
      </c>
      <c r="I1850">
        <v>60</v>
      </c>
      <c r="J1850">
        <v>80</v>
      </c>
      <c r="K1850" t="s">
        <v>16</v>
      </c>
    </row>
    <row r="1851" spans="1:11" x14ac:dyDescent="0.25">
      <c r="A1851" t="s">
        <v>27</v>
      </c>
      <c r="B1851" t="s">
        <v>696</v>
      </c>
      <c r="C1851" t="s">
        <v>28</v>
      </c>
      <c r="D1851">
        <v>6</v>
      </c>
      <c r="E1851">
        <v>4</v>
      </c>
      <c r="F1851">
        <v>9</v>
      </c>
      <c r="G1851">
        <v>90</v>
      </c>
      <c r="H1851">
        <v>80</v>
      </c>
      <c r="I1851">
        <v>30</v>
      </c>
      <c r="J1851">
        <v>20</v>
      </c>
      <c r="K1851" t="s">
        <v>508</v>
      </c>
    </row>
    <row r="1852" spans="1:11" x14ac:dyDescent="0.25">
      <c r="A1852" t="s">
        <v>417</v>
      </c>
      <c r="B1852" t="s">
        <v>742</v>
      </c>
      <c r="C1852" t="s">
        <v>553</v>
      </c>
      <c r="D1852">
        <v>6.5</v>
      </c>
      <c r="E1852">
        <v>4</v>
      </c>
      <c r="F1852">
        <v>8</v>
      </c>
      <c r="G1852">
        <v>80</v>
      </c>
      <c r="H1852">
        <v>80</v>
      </c>
      <c r="I1852">
        <v>20</v>
      </c>
      <c r="J1852">
        <v>30</v>
      </c>
      <c r="K1852" t="s">
        <v>30</v>
      </c>
    </row>
    <row r="1853" spans="1:11" x14ac:dyDescent="0.25">
      <c r="A1853" t="s">
        <v>209</v>
      </c>
      <c r="B1853" t="s">
        <v>602</v>
      </c>
      <c r="C1853" t="s">
        <v>38</v>
      </c>
      <c r="D1853">
        <v>5</v>
      </c>
      <c r="E1853">
        <v>4</v>
      </c>
      <c r="F1853">
        <v>2</v>
      </c>
      <c r="G1853">
        <v>100</v>
      </c>
      <c r="H1853" t="s">
        <v>500</v>
      </c>
      <c r="I1853">
        <v>90</v>
      </c>
      <c r="J1853">
        <v>30</v>
      </c>
      <c r="K1853" t="s">
        <v>508</v>
      </c>
    </row>
    <row r="1854" spans="1:11" x14ac:dyDescent="0.25">
      <c r="A1854" t="s">
        <v>132</v>
      </c>
      <c r="B1854" t="s">
        <v>535</v>
      </c>
      <c r="C1854" t="s">
        <v>38</v>
      </c>
      <c r="D1854">
        <v>7</v>
      </c>
      <c r="E1854" t="s">
        <v>445</v>
      </c>
      <c r="F1854" t="s">
        <v>613</v>
      </c>
      <c r="G1854">
        <v>60</v>
      </c>
      <c r="H1854">
        <v>75</v>
      </c>
      <c r="I1854">
        <v>30</v>
      </c>
      <c r="J1854">
        <v>80</v>
      </c>
      <c r="K1854" t="s">
        <v>19</v>
      </c>
    </row>
    <row r="1855" spans="1:11" x14ac:dyDescent="0.25">
      <c r="A1855" t="s">
        <v>205</v>
      </c>
      <c r="B1855" t="s">
        <v>469</v>
      </c>
      <c r="C1855" t="s">
        <v>28</v>
      </c>
      <c r="D1855">
        <v>10</v>
      </c>
      <c r="E1855">
        <v>9.5</v>
      </c>
      <c r="F1855">
        <v>5</v>
      </c>
      <c r="G1855">
        <v>100</v>
      </c>
      <c r="H1855">
        <v>80</v>
      </c>
      <c r="I1855">
        <v>50</v>
      </c>
      <c r="J1855">
        <v>30</v>
      </c>
      <c r="K1855" t="s">
        <v>14</v>
      </c>
    </row>
    <row r="1856" spans="1:11" x14ac:dyDescent="0.25">
      <c r="A1856" t="s">
        <v>360</v>
      </c>
      <c r="B1856" t="s">
        <v>550</v>
      </c>
      <c r="C1856" t="s">
        <v>18</v>
      </c>
      <c r="D1856">
        <v>6.5</v>
      </c>
      <c r="E1856">
        <v>5.5</v>
      </c>
      <c r="F1856">
        <v>1</v>
      </c>
      <c r="G1856">
        <v>80</v>
      </c>
      <c r="H1856">
        <v>100</v>
      </c>
      <c r="I1856">
        <v>90</v>
      </c>
      <c r="J1856">
        <v>30</v>
      </c>
      <c r="K1856" t="s">
        <v>14</v>
      </c>
    </row>
    <row r="1857" spans="1:11" x14ac:dyDescent="0.25">
      <c r="A1857" t="s">
        <v>235</v>
      </c>
      <c r="B1857" t="s">
        <v>716</v>
      </c>
      <c r="C1857" t="s">
        <v>758</v>
      </c>
      <c r="D1857">
        <v>7.5</v>
      </c>
      <c r="E1857">
        <v>4</v>
      </c>
      <c r="F1857">
        <v>10</v>
      </c>
      <c r="G1857">
        <v>100</v>
      </c>
      <c r="H1857">
        <v>70</v>
      </c>
      <c r="I1857">
        <v>20</v>
      </c>
      <c r="J1857">
        <v>70</v>
      </c>
      <c r="K1857" t="s">
        <v>26</v>
      </c>
    </row>
    <row r="1858" spans="1:11" x14ac:dyDescent="0.25">
      <c r="A1858" t="s">
        <v>99</v>
      </c>
      <c r="B1858" t="s">
        <v>681</v>
      </c>
      <c r="C1858" t="s">
        <v>18</v>
      </c>
      <c r="D1858">
        <v>4</v>
      </c>
      <c r="E1858">
        <v>4</v>
      </c>
      <c r="F1858">
        <v>3</v>
      </c>
      <c r="G1858">
        <v>60</v>
      </c>
      <c r="H1858">
        <v>80</v>
      </c>
      <c r="I1858">
        <v>80</v>
      </c>
      <c r="J1858">
        <v>30</v>
      </c>
      <c r="K1858" t="s">
        <v>16</v>
      </c>
    </row>
    <row r="1859" spans="1:11" x14ac:dyDescent="0.25">
      <c r="A1859" t="s">
        <v>287</v>
      </c>
      <c r="B1859" t="s">
        <v>585</v>
      </c>
      <c r="C1859" t="s">
        <v>18</v>
      </c>
      <c r="D1859">
        <v>6.5</v>
      </c>
      <c r="E1859">
        <v>6.5</v>
      </c>
      <c r="F1859">
        <v>5</v>
      </c>
      <c r="G1859">
        <v>50</v>
      </c>
      <c r="H1859">
        <v>70</v>
      </c>
      <c r="I1859">
        <v>80</v>
      </c>
      <c r="J1859">
        <v>90</v>
      </c>
      <c r="K1859" t="s">
        <v>16</v>
      </c>
    </row>
    <row r="1860" spans="1:11" x14ac:dyDescent="0.25">
      <c r="A1860" t="s">
        <v>280</v>
      </c>
      <c r="B1860" t="s">
        <v>662</v>
      </c>
      <c r="C1860" t="s">
        <v>28</v>
      </c>
      <c r="D1860">
        <v>6</v>
      </c>
      <c r="E1860">
        <v>5.5</v>
      </c>
      <c r="F1860">
        <v>4</v>
      </c>
      <c r="G1860">
        <v>60</v>
      </c>
      <c r="H1860">
        <v>85</v>
      </c>
      <c r="I1860">
        <v>20</v>
      </c>
      <c r="J1860">
        <v>70</v>
      </c>
      <c r="K1860" t="s">
        <v>16</v>
      </c>
    </row>
    <row r="1861" spans="1:11" x14ac:dyDescent="0.25">
      <c r="A1861" t="s">
        <v>299</v>
      </c>
      <c r="B1861" t="s">
        <v>575</v>
      </c>
      <c r="C1861" t="s">
        <v>28</v>
      </c>
      <c r="D1861">
        <v>4.5</v>
      </c>
      <c r="E1861">
        <v>4</v>
      </c>
      <c r="F1861">
        <v>6</v>
      </c>
      <c r="G1861">
        <v>100</v>
      </c>
      <c r="H1861">
        <v>95</v>
      </c>
      <c r="I1861">
        <v>10</v>
      </c>
      <c r="J1861">
        <v>20</v>
      </c>
      <c r="K1861" t="s">
        <v>475</v>
      </c>
    </row>
    <row r="1862" spans="1:11" x14ac:dyDescent="0.25">
      <c r="A1862" t="s">
        <v>64</v>
      </c>
      <c r="B1862" t="s">
        <v>585</v>
      </c>
      <c r="C1862" t="s">
        <v>732</v>
      </c>
      <c r="D1862">
        <v>5</v>
      </c>
      <c r="E1862">
        <v>4.5</v>
      </c>
      <c r="F1862">
        <v>2</v>
      </c>
      <c r="G1862">
        <v>50</v>
      </c>
      <c r="H1862">
        <v>80</v>
      </c>
      <c r="I1862">
        <v>30</v>
      </c>
      <c r="J1862">
        <v>70</v>
      </c>
      <c r="K1862" t="s">
        <v>639</v>
      </c>
    </row>
    <row r="1863" spans="1:11" x14ac:dyDescent="0.25">
      <c r="A1863" t="s">
        <v>72</v>
      </c>
      <c r="B1863" t="s">
        <v>630</v>
      </c>
      <c r="C1863" t="s">
        <v>38</v>
      </c>
      <c r="D1863">
        <v>5.5</v>
      </c>
      <c r="E1863">
        <v>5.5</v>
      </c>
      <c r="F1863">
        <v>1</v>
      </c>
      <c r="G1863">
        <v>60</v>
      </c>
      <c r="H1863">
        <v>75</v>
      </c>
      <c r="I1863">
        <v>10</v>
      </c>
      <c r="J1863">
        <v>10</v>
      </c>
      <c r="K1863" t="s">
        <v>30</v>
      </c>
    </row>
    <row r="1864" spans="1:11" x14ac:dyDescent="0.25">
      <c r="A1864" t="s">
        <v>354</v>
      </c>
      <c r="B1864" t="s">
        <v>535</v>
      </c>
      <c r="C1864" t="s">
        <v>34</v>
      </c>
      <c r="D1864">
        <v>6.5</v>
      </c>
      <c r="E1864">
        <v>6.5</v>
      </c>
      <c r="F1864">
        <v>1</v>
      </c>
      <c r="G1864">
        <v>80</v>
      </c>
      <c r="H1864">
        <v>80</v>
      </c>
      <c r="I1864">
        <v>20</v>
      </c>
      <c r="J1864" t="s">
        <v>464</v>
      </c>
      <c r="K1864" t="s">
        <v>16</v>
      </c>
    </row>
    <row r="1865" spans="1:11" x14ac:dyDescent="0.25">
      <c r="A1865" t="s">
        <v>162</v>
      </c>
      <c r="B1865" t="s">
        <v>536</v>
      </c>
      <c r="C1865" t="s">
        <v>36</v>
      </c>
      <c r="D1865">
        <v>9.5</v>
      </c>
      <c r="E1865">
        <v>6</v>
      </c>
      <c r="F1865" t="s">
        <v>710</v>
      </c>
      <c r="G1865">
        <v>60</v>
      </c>
      <c r="H1865">
        <v>100</v>
      </c>
      <c r="I1865">
        <v>90</v>
      </c>
      <c r="J1865">
        <v>80</v>
      </c>
      <c r="K1865" t="s">
        <v>487</v>
      </c>
    </row>
    <row r="1866" spans="1:11" x14ac:dyDescent="0.25">
      <c r="A1866" t="s">
        <v>101</v>
      </c>
      <c r="B1866" t="s">
        <v>750</v>
      </c>
      <c r="C1866" t="s">
        <v>18</v>
      </c>
      <c r="D1866" t="s">
        <v>490</v>
      </c>
      <c r="E1866">
        <v>5</v>
      </c>
      <c r="F1866">
        <v>5</v>
      </c>
      <c r="G1866">
        <v>80</v>
      </c>
      <c r="H1866">
        <v>100</v>
      </c>
      <c r="I1866">
        <v>20</v>
      </c>
      <c r="J1866">
        <v>70</v>
      </c>
      <c r="K1866" t="s">
        <v>14</v>
      </c>
    </row>
    <row r="1867" spans="1:11" x14ac:dyDescent="0.25">
      <c r="A1867" t="s">
        <v>311</v>
      </c>
      <c r="B1867" t="s">
        <v>746</v>
      </c>
      <c r="C1867" t="s">
        <v>28</v>
      </c>
      <c r="D1867">
        <v>10</v>
      </c>
      <c r="E1867">
        <v>6</v>
      </c>
      <c r="F1867">
        <v>9</v>
      </c>
      <c r="G1867">
        <v>60</v>
      </c>
      <c r="H1867">
        <v>100</v>
      </c>
      <c r="I1867">
        <v>20</v>
      </c>
      <c r="J1867">
        <v>10</v>
      </c>
      <c r="K1867" t="s">
        <v>19</v>
      </c>
    </row>
    <row r="1868" spans="1:11" x14ac:dyDescent="0.25">
      <c r="A1868" t="s">
        <v>424</v>
      </c>
      <c r="B1868" t="s">
        <v>501</v>
      </c>
      <c r="C1868" t="s">
        <v>34</v>
      </c>
      <c r="D1868">
        <v>6.5</v>
      </c>
      <c r="E1868">
        <v>6</v>
      </c>
      <c r="F1868">
        <v>10</v>
      </c>
      <c r="G1868">
        <v>60</v>
      </c>
      <c r="H1868">
        <v>95</v>
      </c>
      <c r="I1868">
        <v>30</v>
      </c>
      <c r="J1868">
        <v>20</v>
      </c>
      <c r="K1868" t="s">
        <v>30</v>
      </c>
    </row>
    <row r="1869" spans="1:11" x14ac:dyDescent="0.25">
      <c r="A1869" t="s">
        <v>362</v>
      </c>
      <c r="B1869" t="s">
        <v>630</v>
      </c>
      <c r="C1869" t="s">
        <v>23</v>
      </c>
      <c r="D1869" t="s">
        <v>454</v>
      </c>
      <c r="E1869">
        <v>6</v>
      </c>
      <c r="F1869" t="s">
        <v>723</v>
      </c>
      <c r="H1869">
        <v>80</v>
      </c>
      <c r="I1869">
        <v>30</v>
      </c>
      <c r="J1869">
        <v>70</v>
      </c>
      <c r="K1869" t="s">
        <v>16</v>
      </c>
    </row>
    <row r="1870" spans="1:11" x14ac:dyDescent="0.25">
      <c r="A1870" t="s">
        <v>201</v>
      </c>
      <c r="B1870" t="s">
        <v>441</v>
      </c>
      <c r="C1870" t="s">
        <v>34</v>
      </c>
      <c r="D1870">
        <v>8</v>
      </c>
      <c r="E1870">
        <v>7</v>
      </c>
      <c r="F1870">
        <v>1</v>
      </c>
      <c r="G1870">
        <v>80</v>
      </c>
      <c r="H1870">
        <v>85</v>
      </c>
      <c r="I1870">
        <v>40</v>
      </c>
      <c r="J1870">
        <v>90</v>
      </c>
      <c r="K1870" t="s">
        <v>26</v>
      </c>
    </row>
    <row r="1871" spans="1:11" x14ac:dyDescent="0.25">
      <c r="A1871" t="s">
        <v>164</v>
      </c>
      <c r="B1871" t="s">
        <v>537</v>
      </c>
      <c r="C1871" t="s">
        <v>13</v>
      </c>
      <c r="D1871">
        <v>8</v>
      </c>
      <c r="E1871">
        <v>5.5</v>
      </c>
      <c r="F1871" t="s">
        <v>723</v>
      </c>
      <c r="G1871">
        <v>60</v>
      </c>
      <c r="H1871">
        <v>80</v>
      </c>
      <c r="I1871">
        <v>40</v>
      </c>
      <c r="J1871" t="s">
        <v>468</v>
      </c>
      <c r="K1871" t="s">
        <v>19</v>
      </c>
    </row>
    <row r="1872" spans="1:11" x14ac:dyDescent="0.25">
      <c r="A1872" t="s">
        <v>178</v>
      </c>
      <c r="B1872" t="s">
        <v>537</v>
      </c>
      <c r="C1872" t="s">
        <v>13</v>
      </c>
      <c r="D1872" t="s">
        <v>588</v>
      </c>
      <c r="E1872">
        <v>4</v>
      </c>
      <c r="F1872">
        <v>6</v>
      </c>
      <c r="G1872">
        <v>80</v>
      </c>
      <c r="H1872">
        <v>100</v>
      </c>
      <c r="I1872">
        <v>80</v>
      </c>
      <c r="J1872">
        <v>50</v>
      </c>
      <c r="K1872" t="s">
        <v>14</v>
      </c>
    </row>
    <row r="1873" spans="1:11" x14ac:dyDescent="0.25">
      <c r="A1873" t="s">
        <v>248</v>
      </c>
      <c r="B1873" t="s">
        <v>673</v>
      </c>
      <c r="C1873" t="s">
        <v>18</v>
      </c>
      <c r="D1873">
        <v>8.5</v>
      </c>
      <c r="E1873">
        <v>6.5</v>
      </c>
      <c r="F1873" t="s">
        <v>637</v>
      </c>
      <c r="G1873">
        <v>70</v>
      </c>
      <c r="H1873">
        <v>85</v>
      </c>
      <c r="I1873" t="s">
        <v>712</v>
      </c>
      <c r="J1873">
        <v>40</v>
      </c>
      <c r="K1873" t="s">
        <v>16</v>
      </c>
    </row>
    <row r="1874" spans="1:11" x14ac:dyDescent="0.25">
      <c r="A1874" t="s">
        <v>388</v>
      </c>
      <c r="B1874" t="s">
        <v>702</v>
      </c>
      <c r="C1874" t="s">
        <v>670</v>
      </c>
      <c r="D1874">
        <v>8.5</v>
      </c>
      <c r="E1874">
        <v>4</v>
      </c>
      <c r="F1874">
        <v>9</v>
      </c>
      <c r="G1874">
        <v>70</v>
      </c>
      <c r="H1874">
        <v>70</v>
      </c>
      <c r="I1874">
        <v>10</v>
      </c>
      <c r="J1874">
        <v>80</v>
      </c>
      <c r="K1874" t="s">
        <v>19</v>
      </c>
    </row>
    <row r="1875" spans="1:11" x14ac:dyDescent="0.25">
      <c r="A1875" t="s">
        <v>71</v>
      </c>
      <c r="B1875" t="s">
        <v>607</v>
      </c>
      <c r="C1875" t="s">
        <v>23</v>
      </c>
      <c r="D1875">
        <v>4.5</v>
      </c>
      <c r="E1875">
        <v>4</v>
      </c>
      <c r="F1875" t="s">
        <v>492</v>
      </c>
      <c r="H1875">
        <v>85</v>
      </c>
      <c r="I1875">
        <v>90</v>
      </c>
      <c r="J1875">
        <v>70</v>
      </c>
      <c r="K1875" t="s">
        <v>14</v>
      </c>
    </row>
    <row r="1876" spans="1:11" x14ac:dyDescent="0.25">
      <c r="A1876" t="s">
        <v>170</v>
      </c>
      <c r="B1876" t="s">
        <v>601</v>
      </c>
      <c r="C1876" t="s">
        <v>739</v>
      </c>
      <c r="D1876">
        <v>10</v>
      </c>
      <c r="E1876" t="s">
        <v>524</v>
      </c>
      <c r="F1876">
        <v>8</v>
      </c>
      <c r="G1876">
        <v>80</v>
      </c>
      <c r="H1876">
        <v>70</v>
      </c>
      <c r="I1876">
        <v>30</v>
      </c>
      <c r="J1876">
        <v>30</v>
      </c>
      <c r="K1876" t="s">
        <v>14</v>
      </c>
    </row>
    <row r="1877" spans="1:11" x14ac:dyDescent="0.25">
      <c r="A1877" t="s">
        <v>55</v>
      </c>
      <c r="B1877" t="s">
        <v>611</v>
      </c>
      <c r="C1877" t="s">
        <v>18</v>
      </c>
      <c r="D1877">
        <v>6.5</v>
      </c>
      <c r="E1877">
        <v>4.5</v>
      </c>
      <c r="F1877" t="s">
        <v>679</v>
      </c>
      <c r="G1877">
        <v>100</v>
      </c>
      <c r="H1877">
        <v>70</v>
      </c>
      <c r="I1877">
        <v>30</v>
      </c>
      <c r="J1877">
        <v>10</v>
      </c>
      <c r="K1877" t="s">
        <v>14</v>
      </c>
    </row>
    <row r="1878" spans="1:11" x14ac:dyDescent="0.25">
      <c r="A1878" t="s">
        <v>378</v>
      </c>
      <c r="B1878" t="s">
        <v>627</v>
      </c>
      <c r="C1878" t="s">
        <v>28</v>
      </c>
      <c r="D1878" t="s">
        <v>638</v>
      </c>
      <c r="E1878">
        <v>6</v>
      </c>
      <c r="F1878">
        <v>6</v>
      </c>
      <c r="G1878">
        <v>50</v>
      </c>
      <c r="H1878">
        <v>75</v>
      </c>
      <c r="I1878">
        <v>70</v>
      </c>
      <c r="J1878" t="s">
        <v>646</v>
      </c>
      <c r="K1878" t="s">
        <v>14</v>
      </c>
    </row>
    <row r="1879" spans="1:11" x14ac:dyDescent="0.25">
      <c r="A1879" t="s">
        <v>321</v>
      </c>
      <c r="B1879" t="s">
        <v>432</v>
      </c>
      <c r="C1879" t="s">
        <v>28</v>
      </c>
      <c r="D1879">
        <v>5.5</v>
      </c>
      <c r="E1879">
        <v>4.5</v>
      </c>
      <c r="F1879">
        <v>6</v>
      </c>
      <c r="G1879">
        <v>100</v>
      </c>
      <c r="H1879">
        <v>95</v>
      </c>
      <c r="I1879">
        <v>50</v>
      </c>
      <c r="J1879">
        <v>80</v>
      </c>
      <c r="K1879" t="s">
        <v>16</v>
      </c>
    </row>
    <row r="1880" spans="1:11" x14ac:dyDescent="0.25">
      <c r="A1880" t="s">
        <v>15</v>
      </c>
      <c r="B1880" t="s">
        <v>831</v>
      </c>
      <c r="C1880" t="s">
        <v>23</v>
      </c>
      <c r="D1880">
        <v>6</v>
      </c>
      <c r="E1880">
        <v>4</v>
      </c>
      <c r="F1880">
        <v>8</v>
      </c>
      <c r="G1880">
        <v>80</v>
      </c>
      <c r="H1880" t="s">
        <v>467</v>
      </c>
      <c r="I1880">
        <v>40</v>
      </c>
      <c r="J1880">
        <v>30</v>
      </c>
      <c r="K1880" t="s">
        <v>30</v>
      </c>
    </row>
    <row r="1881" spans="1:11" x14ac:dyDescent="0.25">
      <c r="A1881" t="s">
        <v>368</v>
      </c>
      <c r="B1881" t="s">
        <v>535</v>
      </c>
      <c r="C1881" t="s">
        <v>13</v>
      </c>
      <c r="D1881">
        <v>9</v>
      </c>
      <c r="E1881">
        <v>6.5</v>
      </c>
      <c r="F1881">
        <v>1</v>
      </c>
      <c r="G1881">
        <v>100</v>
      </c>
      <c r="H1881">
        <v>100</v>
      </c>
      <c r="I1881">
        <v>20</v>
      </c>
      <c r="J1881">
        <v>10</v>
      </c>
      <c r="K1881" t="s">
        <v>14</v>
      </c>
    </row>
    <row r="1882" spans="1:11" x14ac:dyDescent="0.25">
      <c r="A1882" t="s">
        <v>130</v>
      </c>
      <c r="B1882" t="s">
        <v>685</v>
      </c>
      <c r="C1882" t="s">
        <v>34</v>
      </c>
      <c r="D1882">
        <v>8.5</v>
      </c>
      <c r="E1882">
        <v>5.5</v>
      </c>
      <c r="F1882">
        <v>5</v>
      </c>
      <c r="G1882">
        <v>100</v>
      </c>
      <c r="H1882">
        <v>70</v>
      </c>
      <c r="I1882">
        <v>40</v>
      </c>
      <c r="J1882">
        <v>20</v>
      </c>
      <c r="K1882" t="s">
        <v>526</v>
      </c>
    </row>
    <row r="1883" spans="1:11" x14ac:dyDescent="0.25">
      <c r="A1883" t="s">
        <v>215</v>
      </c>
      <c r="B1883" t="s">
        <v>832</v>
      </c>
      <c r="C1883" t="s">
        <v>34</v>
      </c>
      <c r="D1883" t="s">
        <v>598</v>
      </c>
      <c r="E1883">
        <v>4</v>
      </c>
      <c r="F1883">
        <v>7</v>
      </c>
      <c r="G1883">
        <v>90</v>
      </c>
      <c r="H1883" t="s">
        <v>482</v>
      </c>
      <c r="I1883">
        <v>50</v>
      </c>
      <c r="J1883">
        <v>20</v>
      </c>
      <c r="K1883" t="s">
        <v>14</v>
      </c>
    </row>
    <row r="1884" spans="1:11" x14ac:dyDescent="0.25">
      <c r="A1884" t="s">
        <v>191</v>
      </c>
      <c r="B1884" t="s">
        <v>674</v>
      </c>
      <c r="C1884" t="s">
        <v>504</v>
      </c>
      <c r="D1884">
        <v>4.5</v>
      </c>
      <c r="E1884">
        <v>4</v>
      </c>
      <c r="F1884">
        <v>6</v>
      </c>
      <c r="G1884">
        <v>90</v>
      </c>
      <c r="H1884">
        <v>75</v>
      </c>
      <c r="I1884">
        <v>90</v>
      </c>
      <c r="J1884">
        <v>60</v>
      </c>
      <c r="K1884" t="s">
        <v>19</v>
      </c>
    </row>
    <row r="1885" spans="1:11" x14ac:dyDescent="0.25">
      <c r="A1885" t="s">
        <v>128</v>
      </c>
      <c r="B1885" t="s">
        <v>561</v>
      </c>
      <c r="C1885" t="s">
        <v>13</v>
      </c>
      <c r="D1885">
        <v>8.5</v>
      </c>
      <c r="E1885">
        <v>6.5</v>
      </c>
      <c r="F1885">
        <v>3</v>
      </c>
      <c r="G1885">
        <v>70</v>
      </c>
      <c r="H1885">
        <v>85</v>
      </c>
      <c r="I1885">
        <v>20</v>
      </c>
      <c r="J1885">
        <v>10</v>
      </c>
      <c r="K1885" t="s">
        <v>480</v>
      </c>
    </row>
    <row r="1886" spans="1:11" x14ac:dyDescent="0.25">
      <c r="A1886" t="s">
        <v>267</v>
      </c>
      <c r="B1886" t="s">
        <v>768</v>
      </c>
      <c r="C1886" t="s">
        <v>13</v>
      </c>
      <c r="D1886">
        <v>8.5</v>
      </c>
      <c r="E1886">
        <v>4</v>
      </c>
      <c r="F1886">
        <v>1</v>
      </c>
      <c r="G1886">
        <v>90</v>
      </c>
      <c r="H1886">
        <v>85</v>
      </c>
      <c r="I1886">
        <v>90</v>
      </c>
      <c r="J1886">
        <v>10</v>
      </c>
      <c r="K1886" t="s">
        <v>14</v>
      </c>
    </row>
    <row r="1887" spans="1:11" x14ac:dyDescent="0.25">
      <c r="A1887" t="s">
        <v>55</v>
      </c>
      <c r="B1887" t="s">
        <v>627</v>
      </c>
      <c r="C1887" t="s">
        <v>18</v>
      </c>
      <c r="D1887">
        <v>7.5</v>
      </c>
      <c r="E1887">
        <v>6</v>
      </c>
      <c r="F1887">
        <v>1</v>
      </c>
      <c r="G1887">
        <v>100</v>
      </c>
      <c r="H1887">
        <v>75</v>
      </c>
      <c r="I1887">
        <v>80</v>
      </c>
      <c r="J1887">
        <v>90</v>
      </c>
      <c r="K1887" t="s">
        <v>19</v>
      </c>
    </row>
    <row r="1888" spans="1:11" x14ac:dyDescent="0.25">
      <c r="A1888" t="s">
        <v>272</v>
      </c>
      <c r="B1888" t="s">
        <v>659</v>
      </c>
      <c r="C1888" t="s">
        <v>23</v>
      </c>
      <c r="D1888" t="s">
        <v>642</v>
      </c>
      <c r="E1888">
        <v>5.5</v>
      </c>
      <c r="F1888">
        <v>10</v>
      </c>
      <c r="G1888">
        <v>70</v>
      </c>
      <c r="H1888">
        <v>90</v>
      </c>
      <c r="I1888">
        <v>60</v>
      </c>
      <c r="J1888">
        <v>40</v>
      </c>
      <c r="K1888" t="s">
        <v>14</v>
      </c>
    </row>
    <row r="1889" spans="1:11" x14ac:dyDescent="0.25">
      <c r="A1889" t="s">
        <v>78</v>
      </c>
      <c r="B1889" t="s">
        <v>694</v>
      </c>
      <c r="C1889" t="s">
        <v>23</v>
      </c>
      <c r="D1889">
        <v>7.5</v>
      </c>
      <c r="E1889">
        <v>7</v>
      </c>
      <c r="F1889">
        <v>3</v>
      </c>
      <c r="G1889">
        <v>70</v>
      </c>
      <c r="H1889">
        <v>70</v>
      </c>
      <c r="I1889">
        <v>40</v>
      </c>
      <c r="J1889" t="s">
        <v>626</v>
      </c>
      <c r="K1889" t="s">
        <v>639</v>
      </c>
    </row>
    <row r="1890" spans="1:11" x14ac:dyDescent="0.25">
      <c r="A1890" t="s">
        <v>163</v>
      </c>
      <c r="B1890" t="s">
        <v>651</v>
      </c>
      <c r="C1890" t="s">
        <v>21</v>
      </c>
      <c r="D1890">
        <v>5.5</v>
      </c>
      <c r="E1890">
        <v>5.5</v>
      </c>
      <c r="F1890">
        <v>6</v>
      </c>
      <c r="G1890">
        <v>60</v>
      </c>
      <c r="H1890">
        <v>85</v>
      </c>
      <c r="I1890">
        <v>30</v>
      </c>
      <c r="J1890">
        <v>50</v>
      </c>
      <c r="K1890" t="s">
        <v>14</v>
      </c>
    </row>
    <row r="1891" spans="1:11" x14ac:dyDescent="0.25">
      <c r="A1891" t="s">
        <v>106</v>
      </c>
      <c r="B1891" t="s">
        <v>737</v>
      </c>
      <c r="C1891" t="s">
        <v>34</v>
      </c>
      <c r="D1891">
        <v>5</v>
      </c>
      <c r="E1891" t="s">
        <v>490</v>
      </c>
      <c r="F1891">
        <v>1</v>
      </c>
      <c r="G1891">
        <v>60</v>
      </c>
      <c r="H1891" t="s">
        <v>431</v>
      </c>
      <c r="I1891">
        <v>30</v>
      </c>
      <c r="J1891">
        <v>40</v>
      </c>
      <c r="K1891" t="s">
        <v>26</v>
      </c>
    </row>
    <row r="1892" spans="1:11" x14ac:dyDescent="0.25">
      <c r="A1892" t="s">
        <v>43</v>
      </c>
      <c r="B1892" t="s">
        <v>658</v>
      </c>
      <c r="C1892" t="s">
        <v>36</v>
      </c>
      <c r="D1892">
        <v>4.5</v>
      </c>
      <c r="E1892">
        <v>4</v>
      </c>
      <c r="F1892">
        <v>1</v>
      </c>
      <c r="G1892">
        <v>50</v>
      </c>
      <c r="H1892">
        <v>95</v>
      </c>
      <c r="I1892">
        <v>70</v>
      </c>
      <c r="J1892">
        <v>10</v>
      </c>
      <c r="K1892" t="s">
        <v>19</v>
      </c>
    </row>
    <row r="1893" spans="1:11" x14ac:dyDescent="0.25">
      <c r="A1893" t="s">
        <v>285</v>
      </c>
      <c r="B1893" t="s">
        <v>618</v>
      </c>
      <c r="C1893" t="s">
        <v>38</v>
      </c>
      <c r="D1893">
        <v>10</v>
      </c>
      <c r="E1893">
        <v>8</v>
      </c>
      <c r="F1893">
        <v>9</v>
      </c>
      <c r="G1893">
        <v>90</v>
      </c>
      <c r="H1893">
        <v>80</v>
      </c>
      <c r="I1893">
        <v>40</v>
      </c>
      <c r="J1893">
        <v>10</v>
      </c>
      <c r="K1893" t="s">
        <v>508</v>
      </c>
    </row>
    <row r="1894" spans="1:11" x14ac:dyDescent="0.25">
      <c r="A1894" t="s">
        <v>230</v>
      </c>
      <c r="B1894" t="s">
        <v>527</v>
      </c>
      <c r="C1894" t="s">
        <v>21</v>
      </c>
      <c r="D1894">
        <v>7</v>
      </c>
      <c r="E1894">
        <v>5.5</v>
      </c>
      <c r="F1894">
        <v>4</v>
      </c>
      <c r="G1894">
        <v>60</v>
      </c>
      <c r="H1894">
        <v>90</v>
      </c>
      <c r="I1894" t="s">
        <v>676</v>
      </c>
      <c r="J1894">
        <v>50</v>
      </c>
      <c r="K1894" t="s">
        <v>19</v>
      </c>
    </row>
    <row r="1895" spans="1:11" x14ac:dyDescent="0.25">
      <c r="A1895" t="s">
        <v>417</v>
      </c>
      <c r="B1895" t="s">
        <v>623</v>
      </c>
      <c r="C1895" t="s">
        <v>684</v>
      </c>
      <c r="D1895">
        <v>8</v>
      </c>
      <c r="E1895">
        <v>8</v>
      </c>
      <c r="F1895">
        <v>8</v>
      </c>
      <c r="G1895">
        <v>90</v>
      </c>
      <c r="H1895">
        <v>100</v>
      </c>
      <c r="I1895">
        <v>30</v>
      </c>
      <c r="J1895">
        <v>20</v>
      </c>
      <c r="K1895" t="s">
        <v>26</v>
      </c>
    </row>
    <row r="1896" spans="1:11" x14ac:dyDescent="0.25">
      <c r="A1896" t="s">
        <v>300</v>
      </c>
      <c r="B1896" t="s">
        <v>756</v>
      </c>
      <c r="C1896" t="s">
        <v>21</v>
      </c>
      <c r="D1896">
        <v>7</v>
      </c>
      <c r="E1896">
        <v>4</v>
      </c>
      <c r="F1896">
        <v>4</v>
      </c>
      <c r="G1896">
        <v>80</v>
      </c>
      <c r="H1896">
        <v>95</v>
      </c>
      <c r="I1896">
        <v>30</v>
      </c>
      <c r="J1896">
        <v>10</v>
      </c>
      <c r="K1896" t="s">
        <v>26</v>
      </c>
    </row>
    <row r="1897" spans="1:11" x14ac:dyDescent="0.25">
      <c r="A1897" t="s">
        <v>25</v>
      </c>
      <c r="B1897" t="s">
        <v>439</v>
      </c>
      <c r="C1897" t="s">
        <v>21</v>
      </c>
      <c r="D1897">
        <v>8</v>
      </c>
      <c r="E1897">
        <v>5</v>
      </c>
      <c r="F1897" t="s">
        <v>757</v>
      </c>
      <c r="G1897">
        <v>80</v>
      </c>
      <c r="H1897" t="s">
        <v>776</v>
      </c>
      <c r="I1897">
        <v>10</v>
      </c>
      <c r="J1897">
        <v>30</v>
      </c>
      <c r="K1897" t="s">
        <v>475</v>
      </c>
    </row>
    <row r="1898" spans="1:11" x14ac:dyDescent="0.25">
      <c r="A1898" t="s">
        <v>213</v>
      </c>
      <c r="B1898" t="s">
        <v>695</v>
      </c>
      <c r="C1898" t="s">
        <v>36</v>
      </c>
      <c r="D1898">
        <v>10</v>
      </c>
      <c r="E1898">
        <v>6.5</v>
      </c>
      <c r="F1898" t="s">
        <v>770</v>
      </c>
      <c r="G1898">
        <v>100</v>
      </c>
      <c r="H1898">
        <v>100</v>
      </c>
      <c r="I1898">
        <v>90</v>
      </c>
      <c r="J1898">
        <v>10</v>
      </c>
      <c r="K1898" t="s">
        <v>26</v>
      </c>
    </row>
    <row r="1899" spans="1:11" x14ac:dyDescent="0.25">
      <c r="A1899" t="s">
        <v>354</v>
      </c>
      <c r="B1899" t="s">
        <v>503</v>
      </c>
      <c r="C1899" t="s">
        <v>38</v>
      </c>
      <c r="D1899">
        <v>5</v>
      </c>
      <c r="E1899">
        <v>4</v>
      </c>
      <c r="F1899">
        <v>10</v>
      </c>
      <c r="G1899">
        <v>100</v>
      </c>
      <c r="H1899">
        <v>75</v>
      </c>
      <c r="I1899">
        <v>20</v>
      </c>
      <c r="J1899">
        <v>60</v>
      </c>
      <c r="K1899" t="s">
        <v>526</v>
      </c>
    </row>
    <row r="1900" spans="1:11" x14ac:dyDescent="0.25">
      <c r="A1900" t="s">
        <v>366</v>
      </c>
      <c r="B1900" t="s">
        <v>634</v>
      </c>
      <c r="C1900" t="s">
        <v>13</v>
      </c>
      <c r="D1900">
        <v>7.5</v>
      </c>
      <c r="E1900">
        <v>4</v>
      </c>
      <c r="F1900" t="s">
        <v>679</v>
      </c>
      <c r="G1900">
        <v>50</v>
      </c>
      <c r="H1900">
        <v>85</v>
      </c>
      <c r="I1900">
        <v>20</v>
      </c>
      <c r="J1900">
        <v>20</v>
      </c>
      <c r="K1900" t="s">
        <v>16</v>
      </c>
    </row>
    <row r="1901" spans="1:11" x14ac:dyDescent="0.25">
      <c r="A1901" t="s">
        <v>392</v>
      </c>
      <c r="B1901" t="s">
        <v>471</v>
      </c>
      <c r="C1901" t="s">
        <v>18</v>
      </c>
      <c r="D1901">
        <v>6.5</v>
      </c>
      <c r="E1901">
        <v>5</v>
      </c>
      <c r="F1901" t="s">
        <v>723</v>
      </c>
      <c r="H1901">
        <v>95</v>
      </c>
      <c r="I1901" t="s">
        <v>543</v>
      </c>
      <c r="J1901" t="s">
        <v>556</v>
      </c>
      <c r="K1901" t="s">
        <v>30</v>
      </c>
    </row>
    <row r="1902" spans="1:11" x14ac:dyDescent="0.25">
      <c r="A1902" t="s">
        <v>265</v>
      </c>
      <c r="B1902" t="s">
        <v>662</v>
      </c>
      <c r="C1902" t="s">
        <v>21</v>
      </c>
      <c r="D1902">
        <v>4.5</v>
      </c>
      <c r="E1902">
        <v>4.5</v>
      </c>
      <c r="F1902">
        <v>9</v>
      </c>
      <c r="G1902">
        <v>50</v>
      </c>
      <c r="H1902">
        <v>95</v>
      </c>
      <c r="I1902">
        <v>10</v>
      </c>
      <c r="J1902">
        <v>60</v>
      </c>
      <c r="K1902" t="s">
        <v>508</v>
      </c>
    </row>
    <row r="1903" spans="1:11" x14ac:dyDescent="0.25">
      <c r="A1903" t="s">
        <v>180</v>
      </c>
      <c r="B1903" t="s">
        <v>503</v>
      </c>
      <c r="C1903" t="s">
        <v>21</v>
      </c>
      <c r="D1903">
        <v>8.5</v>
      </c>
      <c r="E1903" t="s">
        <v>657</v>
      </c>
      <c r="F1903">
        <v>2</v>
      </c>
      <c r="G1903">
        <v>80</v>
      </c>
      <c r="I1903">
        <v>30</v>
      </c>
      <c r="J1903">
        <v>90</v>
      </c>
      <c r="K1903" t="s">
        <v>16</v>
      </c>
    </row>
    <row r="1904" spans="1:11" x14ac:dyDescent="0.25">
      <c r="A1904" t="s">
        <v>397</v>
      </c>
      <c r="B1904" t="s">
        <v>742</v>
      </c>
      <c r="C1904" t="s">
        <v>21</v>
      </c>
      <c r="D1904" t="s">
        <v>524</v>
      </c>
      <c r="E1904">
        <v>5</v>
      </c>
      <c r="F1904">
        <v>5</v>
      </c>
      <c r="G1904" t="s">
        <v>605</v>
      </c>
      <c r="H1904">
        <v>70</v>
      </c>
      <c r="I1904">
        <v>90</v>
      </c>
      <c r="J1904">
        <v>30</v>
      </c>
      <c r="K1904" t="s">
        <v>443</v>
      </c>
    </row>
    <row r="1905" spans="1:11" x14ac:dyDescent="0.25">
      <c r="A1905" t="s">
        <v>204</v>
      </c>
      <c r="B1905" t="s">
        <v>494</v>
      </c>
      <c r="C1905" t="s">
        <v>437</v>
      </c>
      <c r="D1905">
        <v>4</v>
      </c>
      <c r="E1905">
        <v>4</v>
      </c>
      <c r="F1905">
        <v>9</v>
      </c>
      <c r="G1905">
        <v>90</v>
      </c>
      <c r="H1905">
        <v>80</v>
      </c>
      <c r="I1905">
        <v>90</v>
      </c>
      <c r="J1905">
        <v>30</v>
      </c>
      <c r="K1905" t="s">
        <v>26</v>
      </c>
    </row>
    <row r="1906" spans="1:11" x14ac:dyDescent="0.25">
      <c r="A1906" t="s">
        <v>54</v>
      </c>
      <c r="B1906" t="s">
        <v>501</v>
      </c>
      <c r="C1906" t="s">
        <v>38</v>
      </c>
      <c r="D1906">
        <v>4</v>
      </c>
      <c r="E1906">
        <v>4</v>
      </c>
      <c r="F1906">
        <v>2</v>
      </c>
      <c r="G1906">
        <v>70</v>
      </c>
      <c r="H1906">
        <v>85</v>
      </c>
      <c r="I1906">
        <v>50</v>
      </c>
      <c r="J1906">
        <v>40</v>
      </c>
      <c r="K1906" t="s">
        <v>26</v>
      </c>
    </row>
    <row r="1907" spans="1:11" x14ac:dyDescent="0.25">
      <c r="A1907" t="s">
        <v>125</v>
      </c>
      <c r="B1907" t="s">
        <v>610</v>
      </c>
      <c r="C1907" t="s">
        <v>18</v>
      </c>
      <c r="D1907" t="s">
        <v>489</v>
      </c>
      <c r="E1907">
        <v>6</v>
      </c>
      <c r="F1907">
        <v>10</v>
      </c>
      <c r="G1907">
        <v>60</v>
      </c>
      <c r="H1907">
        <v>95</v>
      </c>
      <c r="I1907">
        <v>10</v>
      </c>
      <c r="J1907">
        <v>30</v>
      </c>
      <c r="K1907" t="s">
        <v>14</v>
      </c>
    </row>
    <row r="1908" spans="1:11" x14ac:dyDescent="0.25">
      <c r="A1908" t="s">
        <v>108</v>
      </c>
      <c r="B1908" t="s">
        <v>707</v>
      </c>
      <c r="C1908" t="s">
        <v>21</v>
      </c>
      <c r="D1908">
        <v>5.5</v>
      </c>
      <c r="E1908">
        <v>4</v>
      </c>
      <c r="F1908">
        <v>5</v>
      </c>
      <c r="G1908">
        <v>100</v>
      </c>
      <c r="H1908">
        <v>75</v>
      </c>
      <c r="I1908">
        <v>40</v>
      </c>
      <c r="J1908">
        <v>30</v>
      </c>
      <c r="K1908" t="s">
        <v>26</v>
      </c>
    </row>
    <row r="1909" spans="1:11" x14ac:dyDescent="0.25">
      <c r="A1909" t="s">
        <v>236</v>
      </c>
      <c r="B1909" t="s">
        <v>591</v>
      </c>
      <c r="C1909" t="s">
        <v>769</v>
      </c>
      <c r="D1909" t="s">
        <v>448</v>
      </c>
      <c r="E1909">
        <v>5</v>
      </c>
      <c r="F1909">
        <v>2</v>
      </c>
      <c r="G1909">
        <v>70</v>
      </c>
      <c r="H1909">
        <v>95</v>
      </c>
      <c r="I1909">
        <v>40</v>
      </c>
      <c r="J1909">
        <v>10</v>
      </c>
      <c r="K1909" t="s">
        <v>511</v>
      </c>
    </row>
    <row r="1910" spans="1:11" x14ac:dyDescent="0.25">
      <c r="A1910" t="s">
        <v>238</v>
      </c>
      <c r="B1910" t="s">
        <v>570</v>
      </c>
      <c r="C1910" t="s">
        <v>621</v>
      </c>
      <c r="D1910">
        <v>4</v>
      </c>
      <c r="E1910">
        <v>4</v>
      </c>
      <c r="F1910">
        <v>5</v>
      </c>
      <c r="G1910">
        <v>60</v>
      </c>
      <c r="H1910">
        <v>70</v>
      </c>
      <c r="I1910">
        <v>10</v>
      </c>
      <c r="J1910" t="s">
        <v>543</v>
      </c>
      <c r="K1910" t="s">
        <v>470</v>
      </c>
    </row>
    <row r="1911" spans="1:11" x14ac:dyDescent="0.25">
      <c r="A1911" t="s">
        <v>73</v>
      </c>
      <c r="B1911" t="s">
        <v>597</v>
      </c>
      <c r="C1911" t="s">
        <v>38</v>
      </c>
      <c r="D1911">
        <v>7.5</v>
      </c>
      <c r="E1911">
        <v>6.5</v>
      </c>
      <c r="F1911">
        <v>7</v>
      </c>
      <c r="G1911">
        <v>50</v>
      </c>
      <c r="H1911">
        <v>90</v>
      </c>
      <c r="I1911">
        <v>90</v>
      </c>
      <c r="J1911">
        <v>40</v>
      </c>
      <c r="K1911" t="s">
        <v>26</v>
      </c>
    </row>
    <row r="1912" spans="1:11" x14ac:dyDescent="0.25">
      <c r="A1912" t="s">
        <v>203</v>
      </c>
      <c r="B1912" t="s">
        <v>680</v>
      </c>
      <c r="C1912" t="s">
        <v>13</v>
      </c>
      <c r="D1912">
        <v>9</v>
      </c>
      <c r="E1912">
        <v>5</v>
      </c>
      <c r="F1912">
        <v>10</v>
      </c>
      <c r="G1912">
        <v>80</v>
      </c>
      <c r="H1912">
        <v>95</v>
      </c>
      <c r="I1912">
        <v>20</v>
      </c>
      <c r="J1912">
        <v>80</v>
      </c>
      <c r="K1912" t="s">
        <v>526</v>
      </c>
    </row>
    <row r="1913" spans="1:11" x14ac:dyDescent="0.25">
      <c r="A1913" t="s">
        <v>132</v>
      </c>
      <c r="B1913" t="s">
        <v>660</v>
      </c>
      <c r="C1913" t="s">
        <v>34</v>
      </c>
      <c r="D1913">
        <v>5</v>
      </c>
      <c r="E1913">
        <v>5</v>
      </c>
      <c r="F1913">
        <v>9</v>
      </c>
      <c r="G1913">
        <v>50</v>
      </c>
      <c r="H1913">
        <v>100</v>
      </c>
      <c r="I1913">
        <v>10</v>
      </c>
      <c r="J1913">
        <v>50</v>
      </c>
      <c r="K1913" t="s">
        <v>443</v>
      </c>
    </row>
    <row r="1914" spans="1:11" x14ac:dyDescent="0.25">
      <c r="A1914" t="s">
        <v>140</v>
      </c>
      <c r="B1914" t="s">
        <v>611</v>
      </c>
      <c r="C1914" t="s">
        <v>21</v>
      </c>
      <c r="D1914">
        <v>7</v>
      </c>
      <c r="E1914">
        <v>5.5</v>
      </c>
      <c r="F1914">
        <v>3</v>
      </c>
      <c r="G1914">
        <v>90</v>
      </c>
      <c r="H1914">
        <v>70</v>
      </c>
      <c r="I1914">
        <v>40</v>
      </c>
      <c r="J1914" t="s">
        <v>589</v>
      </c>
      <c r="K1914" t="s">
        <v>30</v>
      </c>
    </row>
    <row r="1915" spans="1:11" x14ac:dyDescent="0.25">
      <c r="A1915" t="s">
        <v>302</v>
      </c>
      <c r="B1915" t="s">
        <v>747</v>
      </c>
      <c r="C1915" t="s">
        <v>23</v>
      </c>
      <c r="D1915">
        <v>4</v>
      </c>
      <c r="E1915">
        <v>4</v>
      </c>
      <c r="F1915">
        <v>7</v>
      </c>
      <c r="G1915">
        <v>70</v>
      </c>
      <c r="H1915">
        <v>100</v>
      </c>
      <c r="I1915">
        <v>70</v>
      </c>
      <c r="J1915">
        <v>70</v>
      </c>
      <c r="K1915" t="s">
        <v>30</v>
      </c>
    </row>
    <row r="1916" spans="1:11" x14ac:dyDescent="0.25">
      <c r="A1916" t="s">
        <v>332</v>
      </c>
      <c r="B1916" t="s">
        <v>596</v>
      </c>
      <c r="C1916" t="s">
        <v>23</v>
      </c>
      <c r="D1916">
        <v>9.5</v>
      </c>
      <c r="E1916">
        <v>7</v>
      </c>
      <c r="F1916">
        <v>3</v>
      </c>
      <c r="G1916">
        <v>90</v>
      </c>
      <c r="H1916">
        <v>90</v>
      </c>
      <c r="I1916">
        <v>70</v>
      </c>
      <c r="J1916">
        <v>60</v>
      </c>
      <c r="K1916" t="s">
        <v>19</v>
      </c>
    </row>
    <row r="1917" spans="1:11" x14ac:dyDescent="0.25">
      <c r="A1917" t="s">
        <v>342</v>
      </c>
      <c r="B1917" t="s">
        <v>654</v>
      </c>
      <c r="C1917" t="s">
        <v>34</v>
      </c>
      <c r="D1917">
        <v>6</v>
      </c>
      <c r="E1917">
        <v>5</v>
      </c>
      <c r="F1917">
        <v>5</v>
      </c>
      <c r="G1917">
        <v>50</v>
      </c>
      <c r="H1917">
        <v>85</v>
      </c>
      <c r="I1917">
        <v>70</v>
      </c>
      <c r="J1917">
        <v>70</v>
      </c>
      <c r="K1917" t="s">
        <v>26</v>
      </c>
    </row>
    <row r="1918" spans="1:11" x14ac:dyDescent="0.25">
      <c r="A1918" t="s">
        <v>149</v>
      </c>
      <c r="B1918" t="s">
        <v>479</v>
      </c>
      <c r="C1918" t="s">
        <v>21</v>
      </c>
      <c r="D1918">
        <v>9.5</v>
      </c>
      <c r="E1918">
        <v>5.5</v>
      </c>
      <c r="F1918">
        <v>10</v>
      </c>
      <c r="G1918">
        <v>70</v>
      </c>
      <c r="H1918">
        <v>70</v>
      </c>
      <c r="I1918">
        <v>50</v>
      </c>
      <c r="J1918">
        <v>70</v>
      </c>
      <c r="K1918" t="s">
        <v>26</v>
      </c>
    </row>
    <row r="1919" spans="1:11" x14ac:dyDescent="0.25">
      <c r="A1919" t="s">
        <v>46</v>
      </c>
      <c r="B1919" t="s">
        <v>573</v>
      </c>
      <c r="C1919" t="s">
        <v>36</v>
      </c>
      <c r="D1919">
        <v>5</v>
      </c>
      <c r="E1919">
        <v>4.5</v>
      </c>
      <c r="F1919">
        <v>3</v>
      </c>
      <c r="G1919">
        <v>50</v>
      </c>
      <c r="H1919">
        <v>70</v>
      </c>
      <c r="I1919">
        <v>50</v>
      </c>
      <c r="J1919">
        <v>30</v>
      </c>
      <c r="K1919" t="s">
        <v>19</v>
      </c>
    </row>
    <row r="1920" spans="1:11" x14ac:dyDescent="0.25">
      <c r="A1920" t="s">
        <v>322</v>
      </c>
      <c r="B1920" t="s">
        <v>587</v>
      </c>
      <c r="C1920" t="s">
        <v>38</v>
      </c>
      <c r="D1920">
        <v>5</v>
      </c>
      <c r="E1920">
        <v>5</v>
      </c>
      <c r="F1920">
        <v>6</v>
      </c>
      <c r="G1920">
        <v>90</v>
      </c>
      <c r="H1920">
        <v>95</v>
      </c>
      <c r="I1920" t="s">
        <v>543</v>
      </c>
      <c r="J1920">
        <v>50</v>
      </c>
      <c r="K1920" t="s">
        <v>26</v>
      </c>
    </row>
    <row r="1921" spans="1:11" x14ac:dyDescent="0.25">
      <c r="A1921" t="s">
        <v>62</v>
      </c>
      <c r="B1921" t="s">
        <v>833</v>
      </c>
      <c r="C1921" t="s">
        <v>36</v>
      </c>
      <c r="D1921" t="s">
        <v>580</v>
      </c>
      <c r="E1921">
        <v>4</v>
      </c>
      <c r="F1921">
        <v>9</v>
      </c>
      <c r="G1921">
        <v>80</v>
      </c>
      <c r="H1921" t="s">
        <v>687</v>
      </c>
      <c r="I1921">
        <v>20</v>
      </c>
      <c r="J1921">
        <v>70</v>
      </c>
      <c r="K1921" t="s">
        <v>639</v>
      </c>
    </row>
    <row r="1922" spans="1:11" x14ac:dyDescent="0.25">
      <c r="A1922" t="s">
        <v>396</v>
      </c>
      <c r="B1922" t="s">
        <v>512</v>
      </c>
      <c r="C1922" t="s">
        <v>28</v>
      </c>
      <c r="D1922">
        <v>9.5</v>
      </c>
      <c r="E1922">
        <v>4.5</v>
      </c>
      <c r="F1922">
        <v>10</v>
      </c>
      <c r="G1922">
        <v>100</v>
      </c>
      <c r="H1922" t="s">
        <v>652</v>
      </c>
      <c r="I1922">
        <v>50</v>
      </c>
      <c r="J1922">
        <v>40</v>
      </c>
      <c r="K1922" t="s">
        <v>26</v>
      </c>
    </row>
    <row r="1923" spans="1:11" x14ac:dyDescent="0.25">
      <c r="A1923" t="s">
        <v>374</v>
      </c>
      <c r="B1923" t="s">
        <v>704</v>
      </c>
      <c r="C1923" t="s">
        <v>36</v>
      </c>
      <c r="D1923">
        <v>9.5</v>
      </c>
      <c r="E1923">
        <v>6</v>
      </c>
      <c r="F1923">
        <v>8</v>
      </c>
      <c r="G1923">
        <v>70</v>
      </c>
      <c r="H1923">
        <v>95</v>
      </c>
      <c r="I1923">
        <v>10</v>
      </c>
      <c r="J1923">
        <v>60</v>
      </c>
      <c r="K1923" t="s">
        <v>16</v>
      </c>
    </row>
    <row r="1924" spans="1:11" x14ac:dyDescent="0.25">
      <c r="A1924" t="s">
        <v>69</v>
      </c>
      <c r="B1924" t="s">
        <v>488</v>
      </c>
      <c r="C1924" t="s">
        <v>440</v>
      </c>
      <c r="D1924">
        <v>6</v>
      </c>
      <c r="E1924">
        <v>4.5</v>
      </c>
      <c r="F1924">
        <v>1</v>
      </c>
      <c r="G1924">
        <v>60</v>
      </c>
      <c r="H1924">
        <v>70</v>
      </c>
      <c r="I1924">
        <v>20</v>
      </c>
      <c r="J1924" t="s">
        <v>435</v>
      </c>
      <c r="K1924" t="s">
        <v>470</v>
      </c>
    </row>
    <row r="1925" spans="1:11" x14ac:dyDescent="0.25">
      <c r="A1925" t="s">
        <v>201</v>
      </c>
      <c r="B1925" t="s">
        <v>428</v>
      </c>
      <c r="C1925" t="s">
        <v>28</v>
      </c>
      <c r="D1925">
        <v>6.5</v>
      </c>
      <c r="E1925">
        <v>6.5</v>
      </c>
      <c r="F1925">
        <v>5</v>
      </c>
      <c r="G1925">
        <v>80</v>
      </c>
      <c r="H1925">
        <v>100</v>
      </c>
      <c r="I1925" t="s">
        <v>446</v>
      </c>
      <c r="J1925" t="s">
        <v>761</v>
      </c>
      <c r="K1925" t="s">
        <v>443</v>
      </c>
    </row>
    <row r="1926" spans="1:11" x14ac:dyDescent="0.25">
      <c r="A1926" t="s">
        <v>100</v>
      </c>
      <c r="B1926" t="s">
        <v>672</v>
      </c>
      <c r="C1926" t="s">
        <v>21</v>
      </c>
      <c r="D1926">
        <v>8.5</v>
      </c>
      <c r="E1926">
        <v>6</v>
      </c>
      <c r="F1926">
        <v>6</v>
      </c>
      <c r="G1926" t="s">
        <v>560</v>
      </c>
      <c r="H1926">
        <v>75</v>
      </c>
      <c r="I1926">
        <v>70</v>
      </c>
      <c r="J1926" t="s">
        <v>543</v>
      </c>
      <c r="K1926" t="s">
        <v>511</v>
      </c>
    </row>
    <row r="1927" spans="1:11" x14ac:dyDescent="0.25">
      <c r="A1927" t="s">
        <v>298</v>
      </c>
      <c r="B1927" t="s">
        <v>703</v>
      </c>
      <c r="C1927" t="s">
        <v>34</v>
      </c>
      <c r="D1927">
        <v>7</v>
      </c>
      <c r="E1927" t="s">
        <v>638</v>
      </c>
      <c r="F1927">
        <v>10</v>
      </c>
      <c r="G1927">
        <v>90</v>
      </c>
      <c r="H1927">
        <v>85</v>
      </c>
      <c r="I1927">
        <v>20</v>
      </c>
      <c r="J1927">
        <v>70</v>
      </c>
      <c r="K1927" t="s">
        <v>26</v>
      </c>
    </row>
    <row r="1928" spans="1:11" x14ac:dyDescent="0.25">
      <c r="A1928" t="s">
        <v>235</v>
      </c>
      <c r="B1928" t="s">
        <v>628</v>
      </c>
      <c r="C1928" t="s">
        <v>452</v>
      </c>
      <c r="D1928">
        <v>5</v>
      </c>
      <c r="E1928">
        <v>4.5</v>
      </c>
      <c r="F1928">
        <v>5</v>
      </c>
      <c r="G1928">
        <v>50</v>
      </c>
      <c r="H1928">
        <v>90</v>
      </c>
      <c r="I1928">
        <v>10</v>
      </c>
      <c r="J1928">
        <v>60</v>
      </c>
      <c r="K1928" t="s">
        <v>16</v>
      </c>
    </row>
    <row r="1929" spans="1:11" x14ac:dyDescent="0.25">
      <c r="A1929" t="s">
        <v>271</v>
      </c>
      <c r="B1929" t="s">
        <v>571</v>
      </c>
      <c r="C1929" t="s">
        <v>34</v>
      </c>
      <c r="D1929">
        <v>6.5</v>
      </c>
      <c r="E1929">
        <v>4.5</v>
      </c>
      <c r="F1929">
        <v>7</v>
      </c>
      <c r="G1929">
        <v>60</v>
      </c>
      <c r="H1929">
        <v>80</v>
      </c>
      <c r="I1929">
        <v>60</v>
      </c>
      <c r="J1929" t="s">
        <v>446</v>
      </c>
      <c r="K1929" t="s">
        <v>30</v>
      </c>
    </row>
    <row r="1930" spans="1:11" x14ac:dyDescent="0.25">
      <c r="A1930" t="s">
        <v>288</v>
      </c>
      <c r="B1930" t="s">
        <v>546</v>
      </c>
      <c r="C1930" t="s">
        <v>769</v>
      </c>
      <c r="D1930">
        <v>4.5</v>
      </c>
      <c r="E1930">
        <v>4</v>
      </c>
      <c r="F1930" t="s">
        <v>775</v>
      </c>
      <c r="G1930">
        <v>70</v>
      </c>
      <c r="H1930">
        <v>75</v>
      </c>
      <c r="I1930">
        <v>40</v>
      </c>
      <c r="J1930">
        <v>60</v>
      </c>
      <c r="K1930" t="s">
        <v>16</v>
      </c>
    </row>
    <row r="1931" spans="1:11" x14ac:dyDescent="0.25">
      <c r="A1931" t="s">
        <v>96</v>
      </c>
      <c r="B1931" t="s">
        <v>546</v>
      </c>
      <c r="C1931" t="s">
        <v>18</v>
      </c>
      <c r="D1931">
        <v>7</v>
      </c>
      <c r="E1931">
        <v>4</v>
      </c>
      <c r="F1931" t="s">
        <v>765</v>
      </c>
      <c r="G1931">
        <v>100</v>
      </c>
      <c r="H1931">
        <v>80</v>
      </c>
      <c r="I1931">
        <v>90</v>
      </c>
      <c r="J1931" t="s">
        <v>429</v>
      </c>
      <c r="K1931" t="s">
        <v>480</v>
      </c>
    </row>
    <row r="1932" spans="1:11" x14ac:dyDescent="0.25">
      <c r="A1932" t="s">
        <v>104</v>
      </c>
      <c r="B1932" t="s">
        <v>735</v>
      </c>
      <c r="C1932" t="s">
        <v>13</v>
      </c>
      <c r="D1932">
        <v>6</v>
      </c>
      <c r="E1932">
        <v>5</v>
      </c>
      <c r="F1932">
        <v>5</v>
      </c>
      <c r="G1932" t="s">
        <v>641</v>
      </c>
      <c r="H1932">
        <v>100</v>
      </c>
      <c r="I1932">
        <v>10</v>
      </c>
      <c r="J1932">
        <v>80</v>
      </c>
      <c r="K1932" t="s">
        <v>480</v>
      </c>
    </row>
    <row r="1933" spans="1:11" x14ac:dyDescent="0.25">
      <c r="A1933" t="s">
        <v>17</v>
      </c>
      <c r="B1933" t="s">
        <v>459</v>
      </c>
      <c r="C1933" t="s">
        <v>21</v>
      </c>
      <c r="D1933">
        <v>10</v>
      </c>
      <c r="E1933">
        <v>7.5</v>
      </c>
      <c r="F1933">
        <v>4</v>
      </c>
      <c r="G1933">
        <v>100</v>
      </c>
      <c r="H1933" t="s">
        <v>632</v>
      </c>
      <c r="I1933">
        <v>10</v>
      </c>
      <c r="J1933">
        <v>90</v>
      </c>
      <c r="K1933" t="s">
        <v>14</v>
      </c>
    </row>
    <row r="1934" spans="1:11" x14ac:dyDescent="0.25">
      <c r="A1934" t="s">
        <v>274</v>
      </c>
      <c r="B1934" t="s">
        <v>591</v>
      </c>
      <c r="C1934" t="s">
        <v>34</v>
      </c>
      <c r="D1934">
        <v>5</v>
      </c>
      <c r="E1934">
        <v>4</v>
      </c>
      <c r="F1934">
        <v>2</v>
      </c>
      <c r="G1934">
        <v>70</v>
      </c>
      <c r="H1934">
        <v>95</v>
      </c>
      <c r="I1934">
        <v>90</v>
      </c>
      <c r="J1934">
        <v>80</v>
      </c>
      <c r="K1934" t="s">
        <v>14</v>
      </c>
    </row>
    <row r="1935" spans="1:11" x14ac:dyDescent="0.25">
      <c r="A1935" t="s">
        <v>110</v>
      </c>
      <c r="B1935" t="s">
        <v>453</v>
      </c>
      <c r="C1935" t="s">
        <v>452</v>
      </c>
      <c r="D1935">
        <v>5.5</v>
      </c>
      <c r="E1935">
        <v>5</v>
      </c>
      <c r="F1935">
        <v>5</v>
      </c>
      <c r="G1935">
        <v>60</v>
      </c>
      <c r="H1935">
        <v>85</v>
      </c>
      <c r="I1935">
        <v>90</v>
      </c>
      <c r="J1935">
        <v>80</v>
      </c>
      <c r="K1935" t="s">
        <v>470</v>
      </c>
    </row>
    <row r="1936" spans="1:11" x14ac:dyDescent="0.25">
      <c r="A1936" t="s">
        <v>360</v>
      </c>
      <c r="B1936" t="s">
        <v>473</v>
      </c>
      <c r="C1936" t="s">
        <v>13</v>
      </c>
      <c r="D1936">
        <v>9</v>
      </c>
      <c r="E1936">
        <v>7.5</v>
      </c>
      <c r="F1936">
        <v>1</v>
      </c>
      <c r="G1936">
        <v>80</v>
      </c>
      <c r="H1936">
        <v>75</v>
      </c>
      <c r="I1936">
        <v>30</v>
      </c>
      <c r="J1936">
        <v>10</v>
      </c>
      <c r="K1936" t="s">
        <v>16</v>
      </c>
    </row>
    <row r="1937" spans="1:11" x14ac:dyDescent="0.25">
      <c r="A1937" t="s">
        <v>90</v>
      </c>
      <c r="B1937" t="s">
        <v>622</v>
      </c>
      <c r="C1937" t="s">
        <v>13</v>
      </c>
      <c r="D1937">
        <v>5.5</v>
      </c>
      <c r="E1937">
        <v>5.5</v>
      </c>
      <c r="F1937">
        <v>8</v>
      </c>
      <c r="G1937">
        <v>60</v>
      </c>
      <c r="H1937">
        <v>90</v>
      </c>
      <c r="I1937">
        <v>70</v>
      </c>
      <c r="J1937">
        <v>70</v>
      </c>
      <c r="K1937" t="s">
        <v>19</v>
      </c>
    </row>
    <row r="1938" spans="1:11" x14ac:dyDescent="0.25">
      <c r="A1938" t="s">
        <v>255</v>
      </c>
      <c r="B1938" t="s">
        <v>554</v>
      </c>
      <c r="C1938" t="s">
        <v>21</v>
      </c>
      <c r="D1938">
        <v>7.5</v>
      </c>
      <c r="E1938">
        <v>4</v>
      </c>
      <c r="F1938">
        <v>2</v>
      </c>
      <c r="G1938">
        <v>50</v>
      </c>
      <c r="H1938">
        <v>95</v>
      </c>
      <c r="I1938" t="s">
        <v>676</v>
      </c>
      <c r="J1938" t="s">
        <v>435</v>
      </c>
      <c r="K1938" t="s">
        <v>26</v>
      </c>
    </row>
    <row r="1939" spans="1:11" x14ac:dyDescent="0.25">
      <c r="A1939" t="s">
        <v>22</v>
      </c>
      <c r="B1939" t="s">
        <v>734</v>
      </c>
      <c r="C1939" t="s">
        <v>18</v>
      </c>
      <c r="D1939">
        <v>4</v>
      </c>
      <c r="E1939">
        <v>4</v>
      </c>
      <c r="F1939">
        <v>6</v>
      </c>
      <c r="G1939">
        <v>90</v>
      </c>
      <c r="H1939">
        <v>95</v>
      </c>
      <c r="I1939">
        <v>10</v>
      </c>
      <c r="J1939">
        <v>10</v>
      </c>
      <c r="K1939" t="s">
        <v>511</v>
      </c>
    </row>
    <row r="1940" spans="1:11" x14ac:dyDescent="0.25">
      <c r="A1940" t="s">
        <v>168</v>
      </c>
      <c r="B1940" t="s">
        <v>709</v>
      </c>
      <c r="C1940" t="s">
        <v>38</v>
      </c>
      <c r="D1940">
        <v>5</v>
      </c>
      <c r="E1940">
        <v>5</v>
      </c>
      <c r="F1940">
        <v>3</v>
      </c>
      <c r="G1940">
        <v>70</v>
      </c>
      <c r="H1940">
        <v>75</v>
      </c>
      <c r="I1940">
        <v>60</v>
      </c>
      <c r="J1940">
        <v>80</v>
      </c>
      <c r="K1940" t="s">
        <v>487</v>
      </c>
    </row>
    <row r="1941" spans="1:11" x14ac:dyDescent="0.25">
      <c r="A1941" t="s">
        <v>86</v>
      </c>
      <c r="B1941" t="s">
        <v>506</v>
      </c>
      <c r="C1941" t="s">
        <v>729</v>
      </c>
      <c r="D1941">
        <v>8.5</v>
      </c>
      <c r="E1941">
        <v>6</v>
      </c>
      <c r="F1941" t="s">
        <v>466</v>
      </c>
      <c r="G1941">
        <v>100</v>
      </c>
      <c r="H1941" t="s">
        <v>641</v>
      </c>
      <c r="I1941">
        <v>20</v>
      </c>
      <c r="J1941">
        <v>40</v>
      </c>
      <c r="K1941" t="s">
        <v>526</v>
      </c>
    </row>
    <row r="1942" spans="1:11" x14ac:dyDescent="0.25">
      <c r="A1942" t="s">
        <v>338</v>
      </c>
      <c r="B1942" t="s">
        <v>756</v>
      </c>
      <c r="C1942" t="s">
        <v>13</v>
      </c>
      <c r="D1942">
        <v>4</v>
      </c>
      <c r="E1942">
        <v>4</v>
      </c>
      <c r="F1942">
        <v>2</v>
      </c>
      <c r="G1942">
        <v>80</v>
      </c>
      <c r="H1942">
        <v>90</v>
      </c>
      <c r="I1942">
        <v>60</v>
      </c>
      <c r="J1942">
        <v>60</v>
      </c>
      <c r="K1942" t="s">
        <v>26</v>
      </c>
    </row>
    <row r="1943" spans="1:11" x14ac:dyDescent="0.25">
      <c r="A1943" t="s">
        <v>70</v>
      </c>
      <c r="B1943" t="s">
        <v>506</v>
      </c>
      <c r="C1943" t="s">
        <v>18</v>
      </c>
      <c r="D1943">
        <v>8.5</v>
      </c>
      <c r="E1943" t="s">
        <v>478</v>
      </c>
      <c r="F1943">
        <v>10</v>
      </c>
      <c r="G1943">
        <v>100</v>
      </c>
      <c r="H1943">
        <v>100</v>
      </c>
      <c r="I1943">
        <v>80</v>
      </c>
      <c r="J1943">
        <v>40</v>
      </c>
      <c r="K1943" t="s">
        <v>19</v>
      </c>
    </row>
    <row r="1944" spans="1:11" x14ac:dyDescent="0.25">
      <c r="A1944" t="s">
        <v>369</v>
      </c>
      <c r="B1944" t="s">
        <v>455</v>
      </c>
      <c r="C1944" t="s">
        <v>504</v>
      </c>
      <c r="D1944">
        <v>8.5</v>
      </c>
      <c r="E1944">
        <v>6.5</v>
      </c>
      <c r="F1944">
        <v>4</v>
      </c>
      <c r="G1944">
        <v>60</v>
      </c>
      <c r="H1944">
        <v>75</v>
      </c>
      <c r="I1944" t="s">
        <v>712</v>
      </c>
      <c r="J1944">
        <v>80</v>
      </c>
      <c r="K1944" t="s">
        <v>26</v>
      </c>
    </row>
    <row r="1945" spans="1:11" x14ac:dyDescent="0.25">
      <c r="A1945" t="s">
        <v>366</v>
      </c>
      <c r="B1945" t="s">
        <v>602</v>
      </c>
      <c r="C1945" t="s">
        <v>36</v>
      </c>
      <c r="D1945">
        <v>8.5</v>
      </c>
      <c r="E1945" t="s">
        <v>448</v>
      </c>
      <c r="F1945">
        <v>1</v>
      </c>
      <c r="G1945">
        <v>70</v>
      </c>
      <c r="H1945">
        <v>100</v>
      </c>
      <c r="I1945" t="s">
        <v>645</v>
      </c>
      <c r="J1945" t="s">
        <v>449</v>
      </c>
      <c r="K1945" t="s">
        <v>19</v>
      </c>
    </row>
    <row r="1946" spans="1:11" x14ac:dyDescent="0.25">
      <c r="A1946" t="s">
        <v>418</v>
      </c>
      <c r="B1946" t="s">
        <v>436</v>
      </c>
      <c r="C1946" t="s">
        <v>23</v>
      </c>
      <c r="D1946">
        <v>7</v>
      </c>
      <c r="E1946">
        <v>5.5</v>
      </c>
      <c r="F1946">
        <v>2</v>
      </c>
      <c r="G1946">
        <v>70</v>
      </c>
      <c r="H1946">
        <v>70</v>
      </c>
      <c r="I1946">
        <v>80</v>
      </c>
      <c r="J1946">
        <v>70</v>
      </c>
      <c r="K1946" t="s">
        <v>14</v>
      </c>
    </row>
    <row r="1947" spans="1:11" x14ac:dyDescent="0.25">
      <c r="A1947" t="s">
        <v>103</v>
      </c>
      <c r="B1947" t="s">
        <v>486</v>
      </c>
      <c r="C1947" t="s">
        <v>36</v>
      </c>
      <c r="D1947">
        <v>4</v>
      </c>
      <c r="E1947">
        <v>4</v>
      </c>
      <c r="F1947">
        <v>7</v>
      </c>
      <c r="G1947">
        <v>80</v>
      </c>
      <c r="H1947">
        <v>100</v>
      </c>
      <c r="I1947">
        <v>20</v>
      </c>
      <c r="J1947">
        <v>90</v>
      </c>
      <c r="K1947" t="s">
        <v>26</v>
      </c>
    </row>
    <row r="1948" spans="1:11" x14ac:dyDescent="0.25">
      <c r="A1948" t="s">
        <v>243</v>
      </c>
      <c r="B1948" t="s">
        <v>625</v>
      </c>
      <c r="C1948" t="s">
        <v>36</v>
      </c>
      <c r="D1948">
        <v>4.5</v>
      </c>
      <c r="E1948">
        <v>4</v>
      </c>
      <c r="F1948">
        <v>8</v>
      </c>
      <c r="G1948">
        <v>60</v>
      </c>
      <c r="H1948">
        <v>85</v>
      </c>
      <c r="I1948">
        <v>20</v>
      </c>
      <c r="J1948">
        <v>60</v>
      </c>
      <c r="K1948" t="s">
        <v>16</v>
      </c>
    </row>
    <row r="1949" spans="1:11" x14ac:dyDescent="0.25">
      <c r="A1949" t="s">
        <v>408</v>
      </c>
      <c r="B1949" t="s">
        <v>685</v>
      </c>
      <c r="C1949" t="s">
        <v>34</v>
      </c>
      <c r="D1949">
        <v>8</v>
      </c>
      <c r="E1949">
        <v>5</v>
      </c>
      <c r="F1949">
        <v>2</v>
      </c>
      <c r="G1949">
        <v>100</v>
      </c>
      <c r="H1949">
        <v>100</v>
      </c>
      <c r="I1949">
        <v>70</v>
      </c>
      <c r="J1949">
        <v>50</v>
      </c>
      <c r="K1949" t="s">
        <v>16</v>
      </c>
    </row>
    <row r="1950" spans="1:11" x14ac:dyDescent="0.25">
      <c r="A1950" t="s">
        <v>242</v>
      </c>
      <c r="B1950" t="s">
        <v>749</v>
      </c>
      <c r="C1950" t="s">
        <v>542</v>
      </c>
      <c r="D1950">
        <v>7.5</v>
      </c>
      <c r="E1950">
        <v>5.5</v>
      </c>
      <c r="F1950">
        <v>6</v>
      </c>
      <c r="G1950">
        <v>70</v>
      </c>
      <c r="H1950">
        <v>75</v>
      </c>
      <c r="I1950">
        <v>30</v>
      </c>
      <c r="J1950">
        <v>40</v>
      </c>
      <c r="K1950" t="s">
        <v>26</v>
      </c>
    </row>
    <row r="1951" spans="1:11" x14ac:dyDescent="0.25">
      <c r="A1951" t="s">
        <v>170</v>
      </c>
      <c r="B1951" t="s">
        <v>834</v>
      </c>
      <c r="C1951" t="s">
        <v>28</v>
      </c>
      <c r="D1951">
        <v>9.5</v>
      </c>
      <c r="E1951">
        <v>8</v>
      </c>
      <c r="F1951">
        <v>1</v>
      </c>
      <c r="G1951">
        <v>50</v>
      </c>
      <c r="H1951" t="s">
        <v>605</v>
      </c>
      <c r="I1951">
        <v>50</v>
      </c>
      <c r="J1951">
        <v>50</v>
      </c>
      <c r="K1951" t="s">
        <v>26</v>
      </c>
    </row>
    <row r="1952" spans="1:11" x14ac:dyDescent="0.25">
      <c r="A1952" t="s">
        <v>287</v>
      </c>
      <c r="B1952" t="s">
        <v>460</v>
      </c>
      <c r="C1952" t="s">
        <v>13</v>
      </c>
      <c r="D1952">
        <v>9.5</v>
      </c>
      <c r="E1952">
        <v>8.5</v>
      </c>
      <c r="F1952">
        <v>3</v>
      </c>
      <c r="G1952">
        <v>100</v>
      </c>
      <c r="H1952">
        <v>95</v>
      </c>
      <c r="I1952">
        <v>30</v>
      </c>
      <c r="J1952">
        <v>30</v>
      </c>
      <c r="K1952" t="s">
        <v>19</v>
      </c>
    </row>
    <row r="1953" spans="1:11" x14ac:dyDescent="0.25">
      <c r="A1953" t="s">
        <v>233</v>
      </c>
      <c r="B1953" t="s">
        <v>678</v>
      </c>
      <c r="C1953" t="s">
        <v>21</v>
      </c>
      <c r="D1953">
        <v>5</v>
      </c>
      <c r="E1953">
        <v>5</v>
      </c>
      <c r="F1953">
        <v>6</v>
      </c>
      <c r="G1953" t="s">
        <v>560</v>
      </c>
      <c r="H1953">
        <v>95</v>
      </c>
      <c r="I1953">
        <v>10</v>
      </c>
      <c r="J1953">
        <v>70</v>
      </c>
      <c r="K1953" t="s">
        <v>26</v>
      </c>
    </row>
    <row r="1954" spans="1:11" x14ac:dyDescent="0.25">
      <c r="A1954" t="s">
        <v>324</v>
      </c>
      <c r="B1954" t="s">
        <v>718</v>
      </c>
      <c r="C1954" t="s">
        <v>36</v>
      </c>
      <c r="D1954" t="s">
        <v>753</v>
      </c>
      <c r="E1954">
        <v>4.5</v>
      </c>
      <c r="F1954">
        <v>9</v>
      </c>
      <c r="G1954">
        <v>70</v>
      </c>
      <c r="H1954">
        <v>85</v>
      </c>
      <c r="I1954">
        <v>80</v>
      </c>
      <c r="J1954">
        <v>50</v>
      </c>
      <c r="K1954" t="s">
        <v>14</v>
      </c>
    </row>
    <row r="1955" spans="1:11" x14ac:dyDescent="0.25">
      <c r="A1955" t="s">
        <v>299</v>
      </c>
      <c r="B1955" t="s">
        <v>730</v>
      </c>
      <c r="C1955" t="s">
        <v>18</v>
      </c>
      <c r="D1955">
        <v>9</v>
      </c>
      <c r="E1955">
        <v>6.5</v>
      </c>
      <c r="F1955">
        <v>4</v>
      </c>
      <c r="G1955">
        <v>70</v>
      </c>
      <c r="H1955">
        <v>100</v>
      </c>
      <c r="I1955">
        <v>20</v>
      </c>
      <c r="J1955">
        <v>90</v>
      </c>
      <c r="K1955" t="s">
        <v>19</v>
      </c>
    </row>
    <row r="1956" spans="1:11" x14ac:dyDescent="0.25">
      <c r="A1956" t="s">
        <v>234</v>
      </c>
      <c r="B1956" t="s">
        <v>459</v>
      </c>
      <c r="C1956" t="s">
        <v>13</v>
      </c>
      <c r="D1956">
        <v>4.5</v>
      </c>
      <c r="E1956" t="s">
        <v>588</v>
      </c>
      <c r="F1956">
        <v>7</v>
      </c>
      <c r="G1956">
        <v>80</v>
      </c>
      <c r="I1956">
        <v>10</v>
      </c>
      <c r="J1956">
        <v>90</v>
      </c>
      <c r="K1956" t="s">
        <v>19</v>
      </c>
    </row>
    <row r="1957" spans="1:11" x14ac:dyDescent="0.25">
      <c r="A1957" t="s">
        <v>294</v>
      </c>
      <c r="B1957" t="s">
        <v>634</v>
      </c>
      <c r="C1957" t="s">
        <v>28</v>
      </c>
      <c r="D1957">
        <v>9.5</v>
      </c>
      <c r="E1957">
        <v>7.5</v>
      </c>
      <c r="F1957">
        <v>6</v>
      </c>
      <c r="G1957" t="s">
        <v>458</v>
      </c>
      <c r="H1957">
        <v>80</v>
      </c>
      <c r="I1957">
        <v>50</v>
      </c>
      <c r="J1957">
        <v>80</v>
      </c>
      <c r="K1957" t="s">
        <v>14</v>
      </c>
    </row>
    <row r="1958" spans="1:11" x14ac:dyDescent="0.25">
      <c r="A1958" t="s">
        <v>212</v>
      </c>
      <c r="B1958" t="s">
        <v>451</v>
      </c>
      <c r="C1958" t="s">
        <v>34</v>
      </c>
      <c r="D1958">
        <v>8.5</v>
      </c>
      <c r="E1958">
        <v>4.5</v>
      </c>
      <c r="F1958">
        <v>3</v>
      </c>
      <c r="G1958">
        <v>100</v>
      </c>
      <c r="H1958">
        <v>70</v>
      </c>
      <c r="I1958">
        <v>60</v>
      </c>
      <c r="J1958">
        <v>20</v>
      </c>
      <c r="K1958" t="s">
        <v>30</v>
      </c>
    </row>
    <row r="1959" spans="1:11" x14ac:dyDescent="0.25">
      <c r="A1959" t="s">
        <v>95</v>
      </c>
      <c r="B1959" t="s">
        <v>496</v>
      </c>
      <c r="C1959" t="s">
        <v>36</v>
      </c>
      <c r="D1959">
        <v>8.5</v>
      </c>
      <c r="E1959" t="s">
        <v>489</v>
      </c>
      <c r="F1959">
        <v>6</v>
      </c>
      <c r="G1959">
        <v>70</v>
      </c>
      <c r="H1959">
        <v>70</v>
      </c>
      <c r="I1959">
        <v>20</v>
      </c>
      <c r="J1959">
        <v>70</v>
      </c>
      <c r="K1959" t="s">
        <v>16</v>
      </c>
    </row>
    <row r="1960" spans="1:11" x14ac:dyDescent="0.25">
      <c r="A1960" t="s">
        <v>266</v>
      </c>
      <c r="B1960" t="s">
        <v>565</v>
      </c>
      <c r="C1960" t="s">
        <v>34</v>
      </c>
      <c r="D1960">
        <v>7.5</v>
      </c>
      <c r="E1960">
        <v>7.5</v>
      </c>
      <c r="F1960">
        <v>6</v>
      </c>
      <c r="G1960">
        <v>50</v>
      </c>
      <c r="H1960">
        <v>85</v>
      </c>
      <c r="I1960">
        <v>10</v>
      </c>
      <c r="J1960" t="s">
        <v>626</v>
      </c>
      <c r="K1960" t="s">
        <v>14</v>
      </c>
    </row>
    <row r="1961" spans="1:11" x14ac:dyDescent="0.25">
      <c r="A1961" t="s">
        <v>422</v>
      </c>
      <c r="B1961" t="s">
        <v>644</v>
      </c>
      <c r="C1961" t="s">
        <v>769</v>
      </c>
      <c r="D1961">
        <v>5</v>
      </c>
      <c r="E1961">
        <v>5</v>
      </c>
      <c r="F1961">
        <v>1</v>
      </c>
      <c r="G1961">
        <v>90</v>
      </c>
      <c r="H1961">
        <v>100</v>
      </c>
      <c r="I1961" t="s">
        <v>645</v>
      </c>
      <c r="J1961">
        <v>20</v>
      </c>
      <c r="K1961" t="s">
        <v>26</v>
      </c>
    </row>
    <row r="1962" spans="1:11" x14ac:dyDescent="0.25">
      <c r="A1962" t="s">
        <v>269</v>
      </c>
      <c r="B1962" t="s">
        <v>456</v>
      </c>
      <c r="C1962" t="s">
        <v>21</v>
      </c>
      <c r="D1962">
        <v>14</v>
      </c>
      <c r="E1962">
        <v>4</v>
      </c>
      <c r="F1962">
        <v>0</v>
      </c>
      <c r="G1962">
        <v>100</v>
      </c>
      <c r="H1962">
        <v>85</v>
      </c>
      <c r="I1962" t="s">
        <v>606</v>
      </c>
      <c r="J1962">
        <v>80</v>
      </c>
      <c r="K1962" t="s">
        <v>16</v>
      </c>
    </row>
    <row r="1963" spans="1:11" x14ac:dyDescent="0.25">
      <c r="A1963" t="s">
        <v>201</v>
      </c>
      <c r="B1963" t="s">
        <v>625</v>
      </c>
      <c r="C1963" t="s">
        <v>474</v>
      </c>
      <c r="D1963">
        <v>8.5</v>
      </c>
      <c r="E1963">
        <v>8</v>
      </c>
      <c r="F1963">
        <v>8</v>
      </c>
      <c r="G1963" t="s">
        <v>727</v>
      </c>
      <c r="H1963">
        <v>75</v>
      </c>
      <c r="I1963">
        <v>70</v>
      </c>
      <c r="J1963">
        <v>80</v>
      </c>
      <c r="K1963" t="s">
        <v>30</v>
      </c>
    </row>
    <row r="1964" spans="1:11" x14ac:dyDescent="0.25">
      <c r="A1964" t="s">
        <v>112</v>
      </c>
      <c r="B1964" t="s">
        <v>602</v>
      </c>
      <c r="C1964" t="s">
        <v>21</v>
      </c>
      <c r="D1964">
        <v>10</v>
      </c>
      <c r="E1964">
        <v>5</v>
      </c>
      <c r="F1964">
        <v>3</v>
      </c>
      <c r="G1964" t="s">
        <v>641</v>
      </c>
      <c r="H1964">
        <v>85</v>
      </c>
      <c r="I1964">
        <v>10</v>
      </c>
      <c r="J1964">
        <v>80</v>
      </c>
      <c r="K1964" t="s">
        <v>511</v>
      </c>
    </row>
    <row r="1965" spans="1:11" x14ac:dyDescent="0.25">
      <c r="A1965" t="s">
        <v>118</v>
      </c>
      <c r="B1965" t="s">
        <v>713</v>
      </c>
      <c r="C1965" t="s">
        <v>729</v>
      </c>
      <c r="D1965">
        <v>7</v>
      </c>
      <c r="E1965">
        <v>5</v>
      </c>
      <c r="F1965">
        <v>4</v>
      </c>
      <c r="G1965">
        <v>60</v>
      </c>
      <c r="H1965">
        <v>95</v>
      </c>
      <c r="I1965">
        <v>50</v>
      </c>
      <c r="J1965">
        <v>40</v>
      </c>
      <c r="K1965" t="s">
        <v>14</v>
      </c>
    </row>
    <row r="1966" spans="1:11" x14ac:dyDescent="0.25">
      <c r="A1966" t="s">
        <v>423</v>
      </c>
      <c r="B1966" t="s">
        <v>513</v>
      </c>
      <c r="C1966" t="s">
        <v>38</v>
      </c>
      <c r="D1966">
        <v>6.5</v>
      </c>
      <c r="E1966">
        <v>5</v>
      </c>
      <c r="F1966">
        <v>4</v>
      </c>
      <c r="G1966">
        <v>90</v>
      </c>
      <c r="H1966">
        <v>95</v>
      </c>
      <c r="I1966">
        <v>60</v>
      </c>
      <c r="J1966">
        <v>30</v>
      </c>
      <c r="K1966" t="s">
        <v>26</v>
      </c>
    </row>
    <row r="1967" spans="1:11" x14ac:dyDescent="0.25">
      <c r="A1967" t="s">
        <v>225</v>
      </c>
      <c r="B1967" t="s">
        <v>744</v>
      </c>
      <c r="C1967" t="s">
        <v>13</v>
      </c>
      <c r="D1967">
        <v>5</v>
      </c>
      <c r="E1967">
        <v>4</v>
      </c>
      <c r="F1967">
        <v>10</v>
      </c>
      <c r="G1967">
        <v>70</v>
      </c>
      <c r="H1967">
        <v>100</v>
      </c>
      <c r="I1967">
        <v>10</v>
      </c>
      <c r="J1967">
        <v>60</v>
      </c>
      <c r="K1967" t="s">
        <v>30</v>
      </c>
    </row>
    <row r="1968" spans="1:11" x14ac:dyDescent="0.25">
      <c r="A1968" t="s">
        <v>351</v>
      </c>
      <c r="B1968" t="s">
        <v>633</v>
      </c>
      <c r="C1968" t="s">
        <v>13</v>
      </c>
      <c r="D1968">
        <v>8.5</v>
      </c>
      <c r="E1968">
        <v>7.5</v>
      </c>
      <c r="F1968">
        <v>5</v>
      </c>
      <c r="G1968">
        <v>50</v>
      </c>
      <c r="H1968">
        <v>95</v>
      </c>
      <c r="I1968">
        <v>10</v>
      </c>
      <c r="J1968">
        <v>10</v>
      </c>
      <c r="K1968" t="s">
        <v>26</v>
      </c>
    </row>
    <row r="1969" spans="1:11" x14ac:dyDescent="0.25">
      <c r="A1969" t="s">
        <v>162</v>
      </c>
      <c r="B1969" t="s">
        <v>656</v>
      </c>
      <c r="C1969" t="s">
        <v>34</v>
      </c>
      <c r="D1969">
        <v>7</v>
      </c>
      <c r="E1969" t="s">
        <v>490</v>
      </c>
      <c r="F1969">
        <v>5</v>
      </c>
      <c r="G1969">
        <v>100</v>
      </c>
      <c r="H1969">
        <v>100</v>
      </c>
      <c r="I1969">
        <v>70</v>
      </c>
      <c r="J1969">
        <v>80</v>
      </c>
      <c r="K1969" t="s">
        <v>30</v>
      </c>
    </row>
    <row r="1970" spans="1:11" x14ac:dyDescent="0.25">
      <c r="A1970" t="s">
        <v>237</v>
      </c>
      <c r="B1970" t="s">
        <v>673</v>
      </c>
      <c r="C1970" t="s">
        <v>684</v>
      </c>
      <c r="D1970">
        <v>8.5</v>
      </c>
      <c r="E1970">
        <v>7.5</v>
      </c>
      <c r="F1970">
        <v>5</v>
      </c>
      <c r="G1970">
        <v>80</v>
      </c>
      <c r="H1970">
        <v>100</v>
      </c>
      <c r="I1970">
        <v>40</v>
      </c>
      <c r="J1970">
        <v>70</v>
      </c>
      <c r="K1970" t="s">
        <v>19</v>
      </c>
    </row>
    <row r="1971" spans="1:11" x14ac:dyDescent="0.25">
      <c r="A1971" t="s">
        <v>323</v>
      </c>
      <c r="B1971" t="s">
        <v>677</v>
      </c>
      <c r="C1971" t="s">
        <v>21</v>
      </c>
      <c r="D1971">
        <v>6</v>
      </c>
      <c r="E1971">
        <v>5</v>
      </c>
      <c r="F1971">
        <v>1</v>
      </c>
      <c r="G1971">
        <v>80</v>
      </c>
      <c r="H1971">
        <v>75</v>
      </c>
      <c r="I1971">
        <v>60</v>
      </c>
      <c r="J1971">
        <v>60</v>
      </c>
      <c r="K1971" t="s">
        <v>487</v>
      </c>
    </row>
    <row r="1972" spans="1:11" x14ac:dyDescent="0.25">
      <c r="A1972" t="s">
        <v>387</v>
      </c>
      <c r="B1972" t="s">
        <v>625</v>
      </c>
      <c r="C1972" t="s">
        <v>38</v>
      </c>
      <c r="D1972">
        <v>8.5</v>
      </c>
      <c r="E1972">
        <v>7</v>
      </c>
      <c r="F1972" t="s">
        <v>765</v>
      </c>
      <c r="H1972">
        <v>90</v>
      </c>
      <c r="I1972">
        <v>30</v>
      </c>
      <c r="J1972">
        <v>80</v>
      </c>
      <c r="K1972" t="s">
        <v>30</v>
      </c>
    </row>
    <row r="1973" spans="1:11" x14ac:dyDescent="0.25">
      <c r="A1973" t="s">
        <v>321</v>
      </c>
      <c r="B1973" t="s">
        <v>707</v>
      </c>
      <c r="C1973" t="s">
        <v>23</v>
      </c>
      <c r="D1973">
        <v>8.5</v>
      </c>
      <c r="E1973">
        <v>6.5</v>
      </c>
      <c r="F1973">
        <v>3</v>
      </c>
      <c r="G1973">
        <v>100</v>
      </c>
      <c r="H1973">
        <v>85</v>
      </c>
      <c r="I1973">
        <v>40</v>
      </c>
      <c r="J1973">
        <v>60</v>
      </c>
      <c r="K1973" t="s">
        <v>26</v>
      </c>
    </row>
    <row r="1974" spans="1:11" x14ac:dyDescent="0.25">
      <c r="A1974" t="s">
        <v>371</v>
      </c>
      <c r="B1974" t="s">
        <v>541</v>
      </c>
      <c r="C1974" t="s">
        <v>18</v>
      </c>
      <c r="D1974">
        <v>8.5</v>
      </c>
      <c r="E1974">
        <v>7.5</v>
      </c>
      <c r="F1974">
        <v>1</v>
      </c>
      <c r="G1974">
        <v>70</v>
      </c>
      <c r="H1974">
        <v>80</v>
      </c>
      <c r="I1974">
        <v>20</v>
      </c>
      <c r="J1974" t="s">
        <v>626</v>
      </c>
      <c r="K1974" t="s">
        <v>16</v>
      </c>
    </row>
    <row r="1975" spans="1:11" x14ac:dyDescent="0.25">
      <c r="A1975" t="s">
        <v>217</v>
      </c>
      <c r="B1975" t="s">
        <v>668</v>
      </c>
      <c r="C1975" t="s">
        <v>724</v>
      </c>
      <c r="D1975">
        <v>9</v>
      </c>
      <c r="E1975">
        <v>5.5</v>
      </c>
      <c r="F1975">
        <v>7</v>
      </c>
      <c r="G1975">
        <v>60</v>
      </c>
      <c r="H1975" t="s">
        <v>632</v>
      </c>
      <c r="I1975">
        <v>60</v>
      </c>
      <c r="J1975">
        <v>50</v>
      </c>
      <c r="K1975" t="s">
        <v>475</v>
      </c>
    </row>
    <row r="1976" spans="1:11" x14ac:dyDescent="0.25">
      <c r="A1976" t="s">
        <v>286</v>
      </c>
      <c r="B1976" t="s">
        <v>703</v>
      </c>
      <c r="C1976" t="s">
        <v>502</v>
      </c>
      <c r="D1976">
        <v>6.5</v>
      </c>
      <c r="E1976" t="s">
        <v>478</v>
      </c>
      <c r="F1976">
        <v>7</v>
      </c>
      <c r="G1976">
        <v>80</v>
      </c>
      <c r="H1976">
        <v>75</v>
      </c>
      <c r="I1976">
        <v>50</v>
      </c>
      <c r="J1976">
        <v>60</v>
      </c>
      <c r="K1976" t="s">
        <v>19</v>
      </c>
    </row>
    <row r="1977" spans="1:11" x14ac:dyDescent="0.25">
      <c r="A1977" t="s">
        <v>258</v>
      </c>
      <c r="B1977" t="s">
        <v>689</v>
      </c>
      <c r="C1977" t="s">
        <v>36</v>
      </c>
      <c r="D1977">
        <v>6</v>
      </c>
      <c r="E1977">
        <v>5</v>
      </c>
      <c r="F1977">
        <v>2</v>
      </c>
      <c r="G1977">
        <v>70</v>
      </c>
      <c r="H1977">
        <v>90</v>
      </c>
      <c r="I1977">
        <v>20</v>
      </c>
      <c r="J1977">
        <v>70</v>
      </c>
      <c r="K1977" t="s">
        <v>475</v>
      </c>
    </row>
    <row r="1978" spans="1:11" x14ac:dyDescent="0.25">
      <c r="A1978" t="s">
        <v>278</v>
      </c>
      <c r="B1978" t="s">
        <v>540</v>
      </c>
      <c r="C1978" t="s">
        <v>502</v>
      </c>
      <c r="D1978">
        <v>5.5</v>
      </c>
      <c r="E1978">
        <v>5</v>
      </c>
      <c r="F1978">
        <v>5</v>
      </c>
      <c r="G1978">
        <v>80</v>
      </c>
      <c r="H1978">
        <v>80</v>
      </c>
      <c r="I1978">
        <v>40</v>
      </c>
      <c r="J1978">
        <v>50</v>
      </c>
      <c r="K1978" t="s">
        <v>30</v>
      </c>
    </row>
    <row r="1979" spans="1:11" x14ac:dyDescent="0.25">
      <c r="A1979" t="s">
        <v>284</v>
      </c>
      <c r="B1979" t="s">
        <v>663</v>
      </c>
      <c r="C1979" t="s">
        <v>13</v>
      </c>
      <c r="D1979">
        <v>10</v>
      </c>
      <c r="E1979">
        <v>9</v>
      </c>
      <c r="F1979">
        <v>9</v>
      </c>
      <c r="G1979">
        <v>60</v>
      </c>
      <c r="H1979">
        <v>75</v>
      </c>
      <c r="I1979">
        <v>10</v>
      </c>
      <c r="J1979">
        <v>60</v>
      </c>
      <c r="K1979" t="s">
        <v>16</v>
      </c>
    </row>
    <row r="1980" spans="1:11" x14ac:dyDescent="0.25">
      <c r="A1980" t="s">
        <v>40</v>
      </c>
      <c r="B1980" t="s">
        <v>602</v>
      </c>
      <c r="C1980" t="s">
        <v>34</v>
      </c>
      <c r="D1980">
        <v>9.5</v>
      </c>
      <c r="E1980">
        <v>7.5</v>
      </c>
      <c r="F1980">
        <v>4</v>
      </c>
      <c r="G1980">
        <v>100</v>
      </c>
      <c r="H1980">
        <v>100</v>
      </c>
      <c r="I1980">
        <v>90</v>
      </c>
      <c r="J1980">
        <v>90</v>
      </c>
      <c r="K1980" t="s">
        <v>16</v>
      </c>
    </row>
    <row r="1981" spans="1:11" x14ac:dyDescent="0.25">
      <c r="A1981" t="s">
        <v>88</v>
      </c>
      <c r="B1981" t="s">
        <v>701</v>
      </c>
      <c r="C1981" t="s">
        <v>38</v>
      </c>
      <c r="D1981">
        <v>5</v>
      </c>
      <c r="E1981">
        <v>4</v>
      </c>
      <c r="F1981">
        <v>1</v>
      </c>
      <c r="G1981">
        <v>90</v>
      </c>
      <c r="H1981">
        <v>85</v>
      </c>
      <c r="I1981">
        <v>30</v>
      </c>
      <c r="J1981">
        <v>10</v>
      </c>
      <c r="K1981" t="s">
        <v>26</v>
      </c>
    </row>
    <row r="1982" spans="1:11" x14ac:dyDescent="0.25">
      <c r="A1982" t="s">
        <v>283</v>
      </c>
      <c r="B1982" t="s">
        <v>744</v>
      </c>
      <c r="C1982" t="s">
        <v>28</v>
      </c>
      <c r="D1982">
        <v>7.5</v>
      </c>
      <c r="E1982">
        <v>6.5</v>
      </c>
      <c r="F1982">
        <v>5</v>
      </c>
      <c r="G1982">
        <v>70</v>
      </c>
      <c r="H1982">
        <v>75</v>
      </c>
      <c r="I1982" t="s">
        <v>547</v>
      </c>
      <c r="J1982">
        <v>70</v>
      </c>
      <c r="K1982" t="s">
        <v>19</v>
      </c>
    </row>
    <row r="1983" spans="1:11" x14ac:dyDescent="0.25">
      <c r="A1983" t="s">
        <v>188</v>
      </c>
      <c r="B1983" t="s">
        <v>766</v>
      </c>
      <c r="C1983" t="s">
        <v>13</v>
      </c>
      <c r="D1983">
        <v>5</v>
      </c>
      <c r="E1983" t="s">
        <v>457</v>
      </c>
      <c r="F1983">
        <v>1</v>
      </c>
      <c r="G1983">
        <v>50</v>
      </c>
      <c r="H1983">
        <v>70</v>
      </c>
      <c r="I1983">
        <v>50</v>
      </c>
      <c r="J1983">
        <v>50</v>
      </c>
      <c r="K1983" t="s">
        <v>16</v>
      </c>
    </row>
    <row r="1984" spans="1:11" x14ac:dyDescent="0.25">
      <c r="A1984" t="s">
        <v>342</v>
      </c>
      <c r="B1984" t="s">
        <v>513</v>
      </c>
      <c r="C1984" t="s">
        <v>38</v>
      </c>
      <c r="D1984">
        <v>4.5</v>
      </c>
      <c r="E1984">
        <v>4</v>
      </c>
      <c r="F1984">
        <v>10</v>
      </c>
      <c r="G1984">
        <v>90</v>
      </c>
      <c r="H1984">
        <v>70</v>
      </c>
      <c r="I1984" t="s">
        <v>646</v>
      </c>
      <c r="J1984">
        <v>30</v>
      </c>
      <c r="K1984" t="s">
        <v>19</v>
      </c>
    </row>
    <row r="1985" spans="1:11" x14ac:dyDescent="0.25">
      <c r="A1985" t="s">
        <v>210</v>
      </c>
      <c r="B1985" t="s">
        <v>735</v>
      </c>
      <c r="C1985" t="s">
        <v>28</v>
      </c>
      <c r="D1985" t="s">
        <v>699</v>
      </c>
      <c r="E1985">
        <v>5.5</v>
      </c>
      <c r="F1985">
        <v>6</v>
      </c>
      <c r="G1985">
        <v>70</v>
      </c>
      <c r="H1985">
        <v>90</v>
      </c>
      <c r="I1985">
        <v>70</v>
      </c>
      <c r="J1985">
        <v>40</v>
      </c>
      <c r="K1985" t="s">
        <v>508</v>
      </c>
    </row>
    <row r="1986" spans="1:11" x14ac:dyDescent="0.25">
      <c r="A1986" t="s">
        <v>115</v>
      </c>
      <c r="B1986" t="s">
        <v>685</v>
      </c>
      <c r="C1986" t="s">
        <v>28</v>
      </c>
      <c r="D1986">
        <v>7.5</v>
      </c>
      <c r="E1986">
        <v>4</v>
      </c>
      <c r="F1986">
        <v>9</v>
      </c>
      <c r="G1986">
        <v>50</v>
      </c>
      <c r="H1986">
        <v>90</v>
      </c>
      <c r="I1986">
        <v>40</v>
      </c>
      <c r="J1986">
        <v>20</v>
      </c>
      <c r="K1986" t="s">
        <v>19</v>
      </c>
    </row>
    <row r="1987" spans="1:11" x14ac:dyDescent="0.25">
      <c r="A1987" t="s">
        <v>103</v>
      </c>
      <c r="B1987" t="s">
        <v>665</v>
      </c>
      <c r="C1987" t="s">
        <v>28</v>
      </c>
      <c r="D1987">
        <v>5.5</v>
      </c>
      <c r="E1987">
        <v>5</v>
      </c>
      <c r="F1987">
        <v>6</v>
      </c>
      <c r="G1987">
        <v>80</v>
      </c>
      <c r="H1987" t="s">
        <v>771</v>
      </c>
      <c r="I1987">
        <v>20</v>
      </c>
      <c r="J1987">
        <v>20</v>
      </c>
      <c r="K1987" t="s">
        <v>26</v>
      </c>
    </row>
    <row r="1988" spans="1:11" x14ac:dyDescent="0.25">
      <c r="A1988" t="s">
        <v>376</v>
      </c>
      <c r="B1988" t="s">
        <v>485</v>
      </c>
      <c r="C1988" t="s">
        <v>36</v>
      </c>
      <c r="D1988">
        <v>6</v>
      </c>
      <c r="E1988">
        <v>4.5</v>
      </c>
      <c r="F1988">
        <v>4</v>
      </c>
      <c r="G1988">
        <v>60</v>
      </c>
      <c r="H1988">
        <v>95</v>
      </c>
      <c r="I1988">
        <v>30</v>
      </c>
      <c r="J1988">
        <v>10</v>
      </c>
      <c r="K1988" t="s">
        <v>26</v>
      </c>
    </row>
    <row r="1989" spans="1:11" x14ac:dyDescent="0.25">
      <c r="A1989" t="s">
        <v>146</v>
      </c>
      <c r="B1989" t="s">
        <v>486</v>
      </c>
      <c r="C1989" t="s">
        <v>36</v>
      </c>
      <c r="D1989">
        <v>6</v>
      </c>
      <c r="E1989">
        <v>4.5</v>
      </c>
      <c r="F1989">
        <v>5</v>
      </c>
      <c r="G1989">
        <v>60</v>
      </c>
      <c r="H1989">
        <v>95</v>
      </c>
      <c r="I1989">
        <v>20</v>
      </c>
      <c r="J1989">
        <v>10</v>
      </c>
      <c r="K1989" t="s">
        <v>19</v>
      </c>
    </row>
    <row r="1990" spans="1:11" x14ac:dyDescent="0.25">
      <c r="A1990" t="s">
        <v>54</v>
      </c>
      <c r="B1990" t="s">
        <v>649</v>
      </c>
      <c r="C1990" t="s">
        <v>23</v>
      </c>
      <c r="D1990" t="s">
        <v>497</v>
      </c>
      <c r="E1990">
        <v>8.5</v>
      </c>
      <c r="F1990">
        <v>7</v>
      </c>
      <c r="G1990">
        <v>100</v>
      </c>
      <c r="H1990">
        <v>95</v>
      </c>
      <c r="I1990">
        <v>70</v>
      </c>
      <c r="J1990">
        <v>90</v>
      </c>
      <c r="K1990" t="s">
        <v>14</v>
      </c>
    </row>
    <row r="1991" spans="1:11" x14ac:dyDescent="0.25">
      <c r="A1991" t="s">
        <v>103</v>
      </c>
      <c r="B1991" t="s">
        <v>473</v>
      </c>
      <c r="C1991" t="s">
        <v>440</v>
      </c>
      <c r="D1991">
        <v>6.5</v>
      </c>
      <c r="E1991">
        <v>6.5</v>
      </c>
      <c r="F1991">
        <v>3</v>
      </c>
      <c r="G1991">
        <v>70</v>
      </c>
      <c r="H1991">
        <v>85</v>
      </c>
      <c r="I1991">
        <v>10</v>
      </c>
      <c r="J1991">
        <v>30</v>
      </c>
      <c r="K1991" t="s">
        <v>14</v>
      </c>
    </row>
    <row r="1992" spans="1:11" x14ac:dyDescent="0.25">
      <c r="A1992" t="s">
        <v>190</v>
      </c>
      <c r="B1992" t="s">
        <v>705</v>
      </c>
      <c r="C1992" t="s">
        <v>18</v>
      </c>
      <c r="D1992">
        <v>4.5</v>
      </c>
      <c r="E1992">
        <v>4.5</v>
      </c>
      <c r="F1992">
        <v>5</v>
      </c>
      <c r="G1992" t="s">
        <v>727</v>
      </c>
      <c r="H1992">
        <v>80</v>
      </c>
      <c r="I1992">
        <v>40</v>
      </c>
      <c r="J1992" t="s">
        <v>435</v>
      </c>
      <c r="K1992" t="s">
        <v>14</v>
      </c>
    </row>
    <row r="1993" spans="1:11" x14ac:dyDescent="0.25">
      <c r="A1993" t="s">
        <v>127</v>
      </c>
      <c r="B1993" t="s">
        <v>471</v>
      </c>
      <c r="C1993" t="s">
        <v>13</v>
      </c>
      <c r="D1993">
        <v>10</v>
      </c>
      <c r="E1993">
        <v>10</v>
      </c>
      <c r="F1993">
        <v>6</v>
      </c>
      <c r="G1993">
        <v>60</v>
      </c>
      <c r="H1993">
        <v>75</v>
      </c>
      <c r="I1993">
        <v>90</v>
      </c>
      <c r="J1993">
        <v>50</v>
      </c>
      <c r="K1993" t="s">
        <v>30</v>
      </c>
    </row>
    <row r="1994" spans="1:11" x14ac:dyDescent="0.25">
      <c r="A1994" t="s">
        <v>835</v>
      </c>
      <c r="B1994" t="s">
        <v>546</v>
      </c>
      <c r="C1994" t="s">
        <v>36</v>
      </c>
      <c r="D1994" t="s">
        <v>569</v>
      </c>
      <c r="E1994">
        <v>6.5</v>
      </c>
      <c r="F1994">
        <v>3</v>
      </c>
      <c r="G1994" t="s">
        <v>782</v>
      </c>
      <c r="H1994">
        <v>75</v>
      </c>
      <c r="I1994">
        <v>90</v>
      </c>
      <c r="J1994">
        <v>30</v>
      </c>
      <c r="K1994" t="s">
        <v>16</v>
      </c>
    </row>
    <row r="1995" spans="1:11" x14ac:dyDescent="0.25">
      <c r="A1995" t="s">
        <v>52</v>
      </c>
      <c r="B1995" t="s">
        <v>704</v>
      </c>
      <c r="C1995" t="s">
        <v>36</v>
      </c>
      <c r="D1995">
        <v>4</v>
      </c>
      <c r="E1995">
        <v>4</v>
      </c>
      <c r="F1995">
        <v>6</v>
      </c>
      <c r="G1995">
        <v>90</v>
      </c>
      <c r="H1995">
        <v>70</v>
      </c>
      <c r="I1995">
        <v>40</v>
      </c>
      <c r="J1995">
        <v>40</v>
      </c>
      <c r="K1995" t="s">
        <v>14</v>
      </c>
    </row>
    <row r="1996" spans="1:11" x14ac:dyDescent="0.25">
      <c r="A1996" t="s">
        <v>414</v>
      </c>
      <c r="B1996" t="s">
        <v>689</v>
      </c>
      <c r="C1996" t="s">
        <v>28</v>
      </c>
      <c r="D1996">
        <v>5.5</v>
      </c>
      <c r="E1996" t="s">
        <v>490</v>
      </c>
      <c r="F1996">
        <v>7</v>
      </c>
      <c r="G1996">
        <v>80</v>
      </c>
      <c r="H1996">
        <v>70</v>
      </c>
      <c r="I1996">
        <v>20</v>
      </c>
      <c r="J1996">
        <v>70</v>
      </c>
      <c r="K1996" t="s">
        <v>30</v>
      </c>
    </row>
    <row r="1997" spans="1:11" x14ac:dyDescent="0.25">
      <c r="A1997" t="s">
        <v>247</v>
      </c>
      <c r="B1997" t="s">
        <v>627</v>
      </c>
      <c r="C1997" t="s">
        <v>18</v>
      </c>
      <c r="D1997">
        <v>7</v>
      </c>
      <c r="E1997">
        <v>4.5</v>
      </c>
      <c r="F1997">
        <v>8</v>
      </c>
      <c r="G1997">
        <v>90</v>
      </c>
      <c r="H1997">
        <v>80</v>
      </c>
      <c r="I1997" t="s">
        <v>647</v>
      </c>
      <c r="J1997">
        <v>40</v>
      </c>
      <c r="K1997" t="s">
        <v>487</v>
      </c>
    </row>
    <row r="1998" spans="1:11" x14ac:dyDescent="0.25">
      <c r="A1998" t="s">
        <v>326</v>
      </c>
      <c r="B1998" t="s">
        <v>726</v>
      </c>
      <c r="C1998" t="s">
        <v>18</v>
      </c>
      <c r="D1998">
        <v>6.5</v>
      </c>
      <c r="E1998">
        <v>4.5</v>
      </c>
      <c r="F1998">
        <v>1</v>
      </c>
      <c r="G1998">
        <v>60</v>
      </c>
      <c r="H1998">
        <v>75</v>
      </c>
      <c r="I1998">
        <v>90</v>
      </c>
      <c r="J1998">
        <v>50</v>
      </c>
      <c r="K1998" t="s">
        <v>30</v>
      </c>
    </row>
    <row r="1999" spans="1:11" x14ac:dyDescent="0.25">
      <c r="A1999" t="s">
        <v>183</v>
      </c>
      <c r="B1999" t="s">
        <v>428</v>
      </c>
      <c r="C1999" t="s">
        <v>23</v>
      </c>
      <c r="D1999">
        <v>5.5</v>
      </c>
      <c r="E1999">
        <v>5</v>
      </c>
      <c r="F1999">
        <v>3</v>
      </c>
      <c r="G1999">
        <v>60</v>
      </c>
      <c r="H1999" t="s">
        <v>687</v>
      </c>
      <c r="I1999">
        <v>50</v>
      </c>
      <c r="J1999">
        <v>80</v>
      </c>
      <c r="K1999" t="s">
        <v>14</v>
      </c>
    </row>
    <row r="2000" spans="1:11" x14ac:dyDescent="0.25">
      <c r="A2000" t="s">
        <v>32</v>
      </c>
      <c r="B2000" t="s">
        <v>597</v>
      </c>
      <c r="C2000" t="s">
        <v>21</v>
      </c>
      <c r="D2000">
        <v>9.5</v>
      </c>
      <c r="E2000">
        <v>5</v>
      </c>
      <c r="F2000">
        <v>3</v>
      </c>
      <c r="G2000">
        <v>60</v>
      </c>
      <c r="H2000">
        <v>80</v>
      </c>
      <c r="I2000">
        <v>10</v>
      </c>
      <c r="J2000">
        <v>60</v>
      </c>
      <c r="K2000" t="s">
        <v>470</v>
      </c>
    </row>
    <row r="2001" spans="1:11" x14ac:dyDescent="0.25">
      <c r="A2001" t="s">
        <v>379</v>
      </c>
      <c r="B2001" t="s">
        <v>603</v>
      </c>
      <c r="C2001" t="s">
        <v>34</v>
      </c>
      <c r="D2001">
        <v>6</v>
      </c>
      <c r="E2001">
        <v>6</v>
      </c>
      <c r="F2001">
        <v>8</v>
      </c>
      <c r="G2001">
        <v>50</v>
      </c>
      <c r="H2001">
        <v>100</v>
      </c>
      <c r="I2001">
        <v>80</v>
      </c>
      <c r="J2001">
        <v>80</v>
      </c>
      <c r="K2001" t="s">
        <v>19</v>
      </c>
    </row>
    <row r="2002" spans="1:11" x14ac:dyDescent="0.25">
      <c r="A2002" t="s">
        <v>101</v>
      </c>
      <c r="B2002" t="s">
        <v>620</v>
      </c>
      <c r="C2002" t="s">
        <v>21</v>
      </c>
      <c r="D2002">
        <v>8.5</v>
      </c>
      <c r="E2002">
        <v>8.5</v>
      </c>
      <c r="F2002">
        <v>3</v>
      </c>
      <c r="G2002">
        <v>50</v>
      </c>
      <c r="H2002">
        <v>85</v>
      </c>
      <c r="I2002">
        <v>60</v>
      </c>
      <c r="J2002">
        <v>90</v>
      </c>
      <c r="K2002" t="s">
        <v>470</v>
      </c>
    </row>
    <row r="2003" spans="1:11" x14ac:dyDescent="0.25">
      <c r="A2003" t="s">
        <v>37</v>
      </c>
      <c r="B2003" t="s">
        <v>685</v>
      </c>
      <c r="C2003" t="s">
        <v>670</v>
      </c>
      <c r="D2003">
        <v>7.5</v>
      </c>
      <c r="E2003" t="s">
        <v>448</v>
      </c>
      <c r="F2003">
        <v>6</v>
      </c>
      <c r="G2003" t="s">
        <v>731</v>
      </c>
      <c r="H2003">
        <v>75</v>
      </c>
      <c r="I2003">
        <v>30</v>
      </c>
      <c r="J2003">
        <v>60</v>
      </c>
      <c r="K2003" t="s">
        <v>16</v>
      </c>
    </row>
    <row r="2004" spans="1:11" x14ac:dyDescent="0.25">
      <c r="A2004" t="s">
        <v>49</v>
      </c>
      <c r="B2004" t="s">
        <v>662</v>
      </c>
      <c r="C2004" t="s">
        <v>36</v>
      </c>
      <c r="D2004">
        <v>6.5</v>
      </c>
      <c r="E2004">
        <v>5.5</v>
      </c>
      <c r="F2004" t="s">
        <v>433</v>
      </c>
      <c r="G2004">
        <v>90</v>
      </c>
      <c r="H2004">
        <v>80</v>
      </c>
      <c r="I2004">
        <v>50</v>
      </c>
      <c r="J2004">
        <v>90</v>
      </c>
      <c r="K2004" t="s">
        <v>26</v>
      </c>
    </row>
    <row r="2005" spans="1:11" x14ac:dyDescent="0.25">
      <c r="A2005" t="s">
        <v>356</v>
      </c>
      <c r="B2005" t="s">
        <v>701</v>
      </c>
      <c r="C2005" t="s">
        <v>38</v>
      </c>
      <c r="D2005">
        <v>9</v>
      </c>
      <c r="E2005">
        <v>5.5</v>
      </c>
      <c r="F2005">
        <v>8</v>
      </c>
      <c r="G2005">
        <v>50</v>
      </c>
      <c r="H2005" t="s">
        <v>605</v>
      </c>
      <c r="I2005">
        <v>30</v>
      </c>
      <c r="J2005">
        <v>20</v>
      </c>
      <c r="K2005" t="s">
        <v>480</v>
      </c>
    </row>
    <row r="2006" spans="1:11" x14ac:dyDescent="0.25">
      <c r="A2006" t="s">
        <v>182</v>
      </c>
      <c r="B2006" t="s">
        <v>450</v>
      </c>
      <c r="C2006" t="s">
        <v>23</v>
      </c>
      <c r="D2006">
        <v>14</v>
      </c>
      <c r="E2006">
        <v>4.5</v>
      </c>
      <c r="F2006">
        <v>0</v>
      </c>
      <c r="G2006">
        <v>60</v>
      </c>
      <c r="H2006">
        <v>95</v>
      </c>
      <c r="I2006" t="s">
        <v>543</v>
      </c>
      <c r="J2006">
        <v>90</v>
      </c>
      <c r="K2006" t="s">
        <v>30</v>
      </c>
    </row>
    <row r="2007" spans="1:11" x14ac:dyDescent="0.25">
      <c r="A2007" t="s">
        <v>268</v>
      </c>
      <c r="B2007" t="s">
        <v>463</v>
      </c>
      <c r="C2007" t="s">
        <v>38</v>
      </c>
      <c r="D2007">
        <v>7.5</v>
      </c>
      <c r="E2007" t="s">
        <v>588</v>
      </c>
      <c r="F2007">
        <v>8</v>
      </c>
      <c r="G2007">
        <v>100</v>
      </c>
      <c r="I2007">
        <v>40</v>
      </c>
      <c r="J2007">
        <v>30</v>
      </c>
      <c r="K2007" t="s">
        <v>443</v>
      </c>
    </row>
    <row r="2008" spans="1:11" x14ac:dyDescent="0.25">
      <c r="A2008" t="s">
        <v>245</v>
      </c>
      <c r="B2008" t="s">
        <v>611</v>
      </c>
      <c r="C2008" t="s">
        <v>18</v>
      </c>
      <c r="D2008">
        <v>8.5</v>
      </c>
      <c r="E2008">
        <v>6</v>
      </c>
      <c r="F2008">
        <v>6</v>
      </c>
      <c r="G2008">
        <v>90</v>
      </c>
      <c r="H2008">
        <v>80</v>
      </c>
      <c r="I2008">
        <v>20</v>
      </c>
      <c r="J2008">
        <v>80</v>
      </c>
      <c r="K2008" t="s">
        <v>14</v>
      </c>
    </row>
    <row r="2009" spans="1:11" x14ac:dyDescent="0.25">
      <c r="A2009" t="s">
        <v>123</v>
      </c>
      <c r="B2009" t="s">
        <v>562</v>
      </c>
      <c r="C2009" t="s">
        <v>23</v>
      </c>
      <c r="D2009">
        <v>7.5</v>
      </c>
      <c r="E2009">
        <v>7</v>
      </c>
      <c r="F2009">
        <v>5</v>
      </c>
      <c r="G2009">
        <v>60</v>
      </c>
      <c r="H2009">
        <v>90</v>
      </c>
      <c r="I2009">
        <v>80</v>
      </c>
      <c r="J2009">
        <v>30</v>
      </c>
      <c r="K2009" t="s">
        <v>26</v>
      </c>
    </row>
    <row r="2010" spans="1:11" x14ac:dyDescent="0.25">
      <c r="A2010" t="s">
        <v>248</v>
      </c>
      <c r="B2010" t="s">
        <v>697</v>
      </c>
      <c r="C2010" t="s">
        <v>684</v>
      </c>
      <c r="D2010">
        <v>5</v>
      </c>
      <c r="E2010">
        <v>4</v>
      </c>
      <c r="F2010">
        <v>2</v>
      </c>
      <c r="G2010">
        <v>60</v>
      </c>
      <c r="H2010">
        <v>85</v>
      </c>
      <c r="I2010">
        <v>60</v>
      </c>
      <c r="J2010">
        <v>50</v>
      </c>
      <c r="K2010" t="s">
        <v>16</v>
      </c>
    </row>
    <row r="2011" spans="1:11" x14ac:dyDescent="0.25">
      <c r="A2011" t="s">
        <v>317</v>
      </c>
      <c r="B2011" t="s">
        <v>554</v>
      </c>
      <c r="C2011" t="s">
        <v>34</v>
      </c>
      <c r="D2011">
        <v>9.5</v>
      </c>
      <c r="E2011">
        <v>9.5</v>
      </c>
      <c r="F2011">
        <v>1</v>
      </c>
      <c r="G2011">
        <v>90</v>
      </c>
      <c r="H2011">
        <v>100</v>
      </c>
      <c r="I2011">
        <v>40</v>
      </c>
      <c r="J2011">
        <v>40</v>
      </c>
      <c r="K2011" t="s">
        <v>508</v>
      </c>
    </row>
    <row r="2012" spans="1:11" x14ac:dyDescent="0.25">
      <c r="A2012" t="s">
        <v>361</v>
      </c>
      <c r="B2012" t="s">
        <v>675</v>
      </c>
      <c r="C2012" t="s">
        <v>21</v>
      </c>
      <c r="D2012">
        <v>4</v>
      </c>
      <c r="E2012" t="s">
        <v>598</v>
      </c>
      <c r="F2012">
        <v>9</v>
      </c>
      <c r="G2012" t="s">
        <v>552</v>
      </c>
      <c r="I2012">
        <v>60</v>
      </c>
      <c r="J2012" t="s">
        <v>676</v>
      </c>
      <c r="K2012" t="s">
        <v>19</v>
      </c>
    </row>
    <row r="2013" spans="1:11" x14ac:dyDescent="0.25">
      <c r="A2013" t="s">
        <v>42</v>
      </c>
      <c r="B2013" t="s">
        <v>756</v>
      </c>
      <c r="C2013" t="s">
        <v>28</v>
      </c>
      <c r="D2013">
        <v>4</v>
      </c>
      <c r="E2013">
        <v>4</v>
      </c>
      <c r="F2013">
        <v>10</v>
      </c>
      <c r="G2013">
        <v>80</v>
      </c>
      <c r="H2013">
        <v>100</v>
      </c>
      <c r="I2013">
        <v>90</v>
      </c>
      <c r="J2013">
        <v>60</v>
      </c>
      <c r="K2013" t="s">
        <v>508</v>
      </c>
    </row>
    <row r="2014" spans="1:11" x14ac:dyDescent="0.25">
      <c r="A2014" t="s">
        <v>46</v>
      </c>
      <c r="B2014" t="s">
        <v>709</v>
      </c>
      <c r="C2014" t="s">
        <v>18</v>
      </c>
      <c r="D2014">
        <v>7.5</v>
      </c>
      <c r="E2014" t="s">
        <v>454</v>
      </c>
      <c r="F2014">
        <v>5</v>
      </c>
      <c r="G2014">
        <v>100</v>
      </c>
      <c r="I2014">
        <v>70</v>
      </c>
      <c r="J2014">
        <v>70</v>
      </c>
      <c r="K2014" t="s">
        <v>443</v>
      </c>
    </row>
    <row r="2015" spans="1:11" x14ac:dyDescent="0.25">
      <c r="A2015" t="s">
        <v>291</v>
      </c>
      <c r="B2015" t="s">
        <v>717</v>
      </c>
      <c r="C2015" t="s">
        <v>18</v>
      </c>
      <c r="D2015">
        <v>7</v>
      </c>
      <c r="E2015">
        <v>4.5</v>
      </c>
      <c r="F2015">
        <v>5</v>
      </c>
      <c r="G2015">
        <v>80</v>
      </c>
      <c r="H2015">
        <v>85</v>
      </c>
      <c r="I2015">
        <v>80</v>
      </c>
      <c r="J2015">
        <v>60</v>
      </c>
      <c r="K2015" t="s">
        <v>26</v>
      </c>
    </row>
    <row r="2016" spans="1:11" x14ac:dyDescent="0.25">
      <c r="A2016" t="s">
        <v>282</v>
      </c>
      <c r="B2016" t="s">
        <v>768</v>
      </c>
      <c r="C2016" t="s">
        <v>18</v>
      </c>
      <c r="D2016">
        <v>5</v>
      </c>
      <c r="E2016">
        <v>4</v>
      </c>
      <c r="F2016">
        <v>7</v>
      </c>
      <c r="G2016">
        <v>80</v>
      </c>
      <c r="H2016">
        <v>80</v>
      </c>
      <c r="I2016">
        <v>90</v>
      </c>
      <c r="J2016" t="s">
        <v>521</v>
      </c>
      <c r="K2016" t="s">
        <v>26</v>
      </c>
    </row>
    <row r="2017" spans="1:11" x14ac:dyDescent="0.25">
      <c r="A2017" t="s">
        <v>77</v>
      </c>
      <c r="B2017" t="s">
        <v>669</v>
      </c>
      <c r="C2017" t="s">
        <v>502</v>
      </c>
      <c r="D2017">
        <v>6.5</v>
      </c>
      <c r="E2017" t="s">
        <v>438</v>
      </c>
      <c r="F2017">
        <v>3</v>
      </c>
      <c r="G2017">
        <v>90</v>
      </c>
      <c r="H2017">
        <v>80</v>
      </c>
      <c r="I2017">
        <v>20</v>
      </c>
      <c r="J2017">
        <v>20</v>
      </c>
      <c r="K2017" t="s">
        <v>19</v>
      </c>
    </row>
    <row r="2018" spans="1:11" x14ac:dyDescent="0.25">
      <c r="A2018" t="s">
        <v>198</v>
      </c>
      <c r="B2018" t="s">
        <v>660</v>
      </c>
      <c r="C2018" t="s">
        <v>36</v>
      </c>
      <c r="D2018" t="s">
        <v>478</v>
      </c>
      <c r="E2018">
        <v>5</v>
      </c>
      <c r="F2018">
        <v>6</v>
      </c>
      <c r="G2018" t="s">
        <v>641</v>
      </c>
      <c r="H2018">
        <v>95</v>
      </c>
      <c r="I2018">
        <v>70</v>
      </c>
      <c r="J2018">
        <v>40</v>
      </c>
      <c r="K2018" t="s">
        <v>30</v>
      </c>
    </row>
    <row r="2019" spans="1:11" x14ac:dyDescent="0.25">
      <c r="A2019" t="s">
        <v>192</v>
      </c>
      <c r="B2019" t="s">
        <v>460</v>
      </c>
      <c r="C2019" t="s">
        <v>507</v>
      </c>
      <c r="D2019">
        <v>9.5</v>
      </c>
      <c r="E2019">
        <v>5</v>
      </c>
      <c r="F2019" t="s">
        <v>472</v>
      </c>
      <c r="G2019">
        <v>90</v>
      </c>
      <c r="H2019">
        <v>95</v>
      </c>
      <c r="I2019">
        <v>50</v>
      </c>
      <c r="J2019">
        <v>30</v>
      </c>
      <c r="K2019" t="s">
        <v>14</v>
      </c>
    </row>
    <row r="2020" spans="1:11" x14ac:dyDescent="0.25">
      <c r="A2020" t="s">
        <v>189</v>
      </c>
      <c r="B2020" t="s">
        <v>496</v>
      </c>
      <c r="C2020" t="s">
        <v>36</v>
      </c>
      <c r="D2020">
        <v>6.5</v>
      </c>
      <c r="E2020">
        <v>6.5</v>
      </c>
      <c r="F2020">
        <v>5</v>
      </c>
      <c r="G2020">
        <v>90</v>
      </c>
      <c r="H2020">
        <v>70</v>
      </c>
      <c r="I2020">
        <v>90</v>
      </c>
      <c r="J2020">
        <v>60</v>
      </c>
      <c r="K2020" t="s">
        <v>14</v>
      </c>
    </row>
    <row r="2021" spans="1:11" x14ac:dyDescent="0.25">
      <c r="A2021" t="s">
        <v>339</v>
      </c>
      <c r="B2021" t="s">
        <v>620</v>
      </c>
      <c r="C2021" t="s">
        <v>38</v>
      </c>
      <c r="D2021">
        <v>5.5</v>
      </c>
      <c r="E2021">
        <v>4</v>
      </c>
      <c r="F2021">
        <v>1</v>
      </c>
      <c r="G2021">
        <v>90</v>
      </c>
      <c r="H2021">
        <v>90</v>
      </c>
      <c r="I2021">
        <v>40</v>
      </c>
      <c r="J2021">
        <v>30</v>
      </c>
      <c r="K2021" t="s">
        <v>480</v>
      </c>
    </row>
    <row r="2022" spans="1:11" x14ac:dyDescent="0.25">
      <c r="A2022" t="s">
        <v>70</v>
      </c>
      <c r="B2022" t="s">
        <v>558</v>
      </c>
      <c r="C2022" t="s">
        <v>18</v>
      </c>
      <c r="D2022">
        <v>4.5</v>
      </c>
      <c r="E2022" t="s">
        <v>457</v>
      </c>
      <c r="F2022">
        <v>2</v>
      </c>
      <c r="G2022">
        <v>100</v>
      </c>
      <c r="H2022">
        <v>80</v>
      </c>
      <c r="I2022">
        <v>90</v>
      </c>
      <c r="J2022">
        <v>20</v>
      </c>
      <c r="K2022" t="s">
        <v>526</v>
      </c>
    </row>
    <row r="2023" spans="1:11" x14ac:dyDescent="0.25">
      <c r="A2023" t="s">
        <v>35</v>
      </c>
      <c r="B2023" t="s">
        <v>713</v>
      </c>
      <c r="C2023" t="s">
        <v>529</v>
      </c>
      <c r="D2023" t="s">
        <v>484</v>
      </c>
      <c r="E2023">
        <v>6</v>
      </c>
      <c r="F2023">
        <v>8</v>
      </c>
      <c r="G2023">
        <v>70</v>
      </c>
      <c r="H2023">
        <v>70</v>
      </c>
      <c r="I2023">
        <v>20</v>
      </c>
      <c r="J2023">
        <v>20</v>
      </c>
      <c r="K2023" t="s">
        <v>16</v>
      </c>
    </row>
    <row r="2024" spans="1:11" x14ac:dyDescent="0.25">
      <c r="A2024" t="s">
        <v>222</v>
      </c>
      <c r="B2024" t="s">
        <v>608</v>
      </c>
      <c r="C2024" t="s">
        <v>13</v>
      </c>
      <c r="D2024">
        <v>8</v>
      </c>
      <c r="E2024">
        <v>4</v>
      </c>
      <c r="F2024">
        <v>7</v>
      </c>
      <c r="G2024">
        <v>70</v>
      </c>
      <c r="H2024">
        <v>100</v>
      </c>
      <c r="I2024" t="s">
        <v>626</v>
      </c>
      <c r="J2024">
        <v>10</v>
      </c>
      <c r="K2024" t="s">
        <v>14</v>
      </c>
    </row>
    <row r="2025" spans="1:11" x14ac:dyDescent="0.25">
      <c r="A2025" t="s">
        <v>70</v>
      </c>
      <c r="B2025" t="s">
        <v>768</v>
      </c>
      <c r="C2025" t="s">
        <v>28</v>
      </c>
      <c r="D2025">
        <v>8</v>
      </c>
      <c r="E2025">
        <v>7.5</v>
      </c>
      <c r="F2025">
        <v>8</v>
      </c>
      <c r="G2025">
        <v>90</v>
      </c>
      <c r="H2025">
        <v>85</v>
      </c>
      <c r="I2025">
        <v>40</v>
      </c>
      <c r="J2025">
        <v>60</v>
      </c>
      <c r="K2025" t="s">
        <v>16</v>
      </c>
    </row>
    <row r="2026" spans="1:11" x14ac:dyDescent="0.25">
      <c r="A2026" t="s">
        <v>92</v>
      </c>
      <c r="B2026" t="s">
        <v>534</v>
      </c>
      <c r="C2026" t="s">
        <v>36</v>
      </c>
      <c r="D2026">
        <v>9</v>
      </c>
      <c r="E2026">
        <v>7</v>
      </c>
      <c r="F2026">
        <v>5</v>
      </c>
      <c r="G2026">
        <v>100</v>
      </c>
      <c r="H2026">
        <v>80</v>
      </c>
      <c r="I2026">
        <v>20</v>
      </c>
      <c r="J2026">
        <v>70</v>
      </c>
      <c r="K2026" t="s">
        <v>26</v>
      </c>
    </row>
    <row r="2027" spans="1:11" x14ac:dyDescent="0.25">
      <c r="A2027" t="s">
        <v>147</v>
      </c>
      <c r="B2027" t="s">
        <v>459</v>
      </c>
      <c r="C2027" t="s">
        <v>36</v>
      </c>
      <c r="D2027">
        <v>5</v>
      </c>
      <c r="E2027" t="s">
        <v>598</v>
      </c>
      <c r="F2027">
        <v>10</v>
      </c>
      <c r="G2027">
        <v>100</v>
      </c>
      <c r="H2027">
        <v>85</v>
      </c>
      <c r="I2027">
        <v>30</v>
      </c>
      <c r="J2027">
        <v>30</v>
      </c>
      <c r="K2027" t="s">
        <v>14</v>
      </c>
    </row>
    <row r="2028" spans="1:11" x14ac:dyDescent="0.25">
      <c r="A2028" t="s">
        <v>378</v>
      </c>
      <c r="B2028" t="s">
        <v>792</v>
      </c>
      <c r="C2028" t="s">
        <v>38</v>
      </c>
      <c r="D2028">
        <v>6</v>
      </c>
      <c r="E2028">
        <v>4</v>
      </c>
      <c r="F2028">
        <v>1</v>
      </c>
      <c r="G2028">
        <v>60</v>
      </c>
      <c r="H2028">
        <v>90</v>
      </c>
      <c r="I2028">
        <v>50</v>
      </c>
      <c r="J2028">
        <v>90</v>
      </c>
      <c r="K2028" t="s">
        <v>26</v>
      </c>
    </row>
    <row r="2029" spans="1:11" x14ac:dyDescent="0.25">
      <c r="A2029" t="s">
        <v>264</v>
      </c>
      <c r="B2029" t="s">
        <v>730</v>
      </c>
      <c r="C2029" t="s">
        <v>34</v>
      </c>
      <c r="D2029">
        <v>8</v>
      </c>
      <c r="E2029">
        <v>4.5</v>
      </c>
      <c r="F2029">
        <v>2</v>
      </c>
      <c r="G2029">
        <v>90</v>
      </c>
      <c r="H2029">
        <v>85</v>
      </c>
      <c r="I2029">
        <v>30</v>
      </c>
      <c r="J2029">
        <v>70</v>
      </c>
      <c r="K2029" t="s">
        <v>16</v>
      </c>
    </row>
    <row r="2030" spans="1:11" x14ac:dyDescent="0.25">
      <c r="A2030" t="s">
        <v>331</v>
      </c>
      <c r="B2030" t="s">
        <v>662</v>
      </c>
      <c r="C2030" t="s">
        <v>23</v>
      </c>
      <c r="D2030">
        <v>8</v>
      </c>
      <c r="E2030">
        <v>4.5</v>
      </c>
      <c r="F2030">
        <v>3</v>
      </c>
      <c r="G2030">
        <v>100</v>
      </c>
      <c r="H2030">
        <v>75</v>
      </c>
      <c r="I2030">
        <v>20</v>
      </c>
      <c r="J2030" t="s">
        <v>666</v>
      </c>
      <c r="K2030" t="s">
        <v>14</v>
      </c>
    </row>
    <row r="2031" spans="1:11" x14ac:dyDescent="0.25">
      <c r="A2031" t="s">
        <v>17</v>
      </c>
      <c r="B2031" t="s">
        <v>514</v>
      </c>
      <c r="C2031" t="s">
        <v>23</v>
      </c>
      <c r="D2031">
        <v>7</v>
      </c>
      <c r="E2031" t="s">
        <v>699</v>
      </c>
      <c r="F2031">
        <v>1</v>
      </c>
      <c r="G2031">
        <v>100</v>
      </c>
      <c r="H2031">
        <v>95</v>
      </c>
      <c r="I2031">
        <v>30</v>
      </c>
      <c r="J2031">
        <v>10</v>
      </c>
      <c r="K2031" t="s">
        <v>14</v>
      </c>
    </row>
    <row r="2032" spans="1:11" x14ac:dyDescent="0.25">
      <c r="A2032" t="s">
        <v>215</v>
      </c>
      <c r="B2032" t="s">
        <v>518</v>
      </c>
      <c r="C2032" t="s">
        <v>732</v>
      </c>
      <c r="D2032">
        <v>9.5</v>
      </c>
      <c r="E2032">
        <v>5</v>
      </c>
      <c r="F2032">
        <v>9</v>
      </c>
      <c r="G2032">
        <v>60</v>
      </c>
      <c r="H2032">
        <v>90</v>
      </c>
      <c r="I2032">
        <v>70</v>
      </c>
      <c r="J2032">
        <v>40</v>
      </c>
      <c r="K2032" t="s">
        <v>14</v>
      </c>
    </row>
    <row r="2033" spans="1:11" x14ac:dyDescent="0.25">
      <c r="A2033" t="s">
        <v>412</v>
      </c>
      <c r="B2033" t="s">
        <v>752</v>
      </c>
      <c r="C2033" t="s">
        <v>724</v>
      </c>
      <c r="D2033">
        <v>4</v>
      </c>
      <c r="E2033">
        <v>4</v>
      </c>
      <c r="F2033">
        <v>3</v>
      </c>
      <c r="G2033">
        <v>60</v>
      </c>
      <c r="H2033">
        <v>90</v>
      </c>
      <c r="I2033">
        <v>40</v>
      </c>
      <c r="J2033">
        <v>90</v>
      </c>
      <c r="K2033" t="s">
        <v>14</v>
      </c>
    </row>
    <row r="2034" spans="1:11" x14ac:dyDescent="0.25">
      <c r="A2034" t="s">
        <v>333</v>
      </c>
      <c r="B2034" t="s">
        <v>662</v>
      </c>
      <c r="C2034" t="s">
        <v>13</v>
      </c>
      <c r="D2034">
        <v>5</v>
      </c>
      <c r="E2034">
        <v>4.5</v>
      </c>
      <c r="F2034">
        <v>10</v>
      </c>
      <c r="G2034">
        <v>100</v>
      </c>
      <c r="H2034">
        <v>100</v>
      </c>
      <c r="I2034" t="s">
        <v>676</v>
      </c>
      <c r="J2034">
        <v>10</v>
      </c>
      <c r="K2034" t="s">
        <v>508</v>
      </c>
    </row>
    <row r="2035" spans="1:11" x14ac:dyDescent="0.25">
      <c r="A2035" t="s">
        <v>180</v>
      </c>
      <c r="B2035" t="s">
        <v>520</v>
      </c>
      <c r="C2035" t="s">
        <v>36</v>
      </c>
      <c r="D2035">
        <v>7</v>
      </c>
      <c r="E2035">
        <v>4.5</v>
      </c>
      <c r="F2035">
        <v>8</v>
      </c>
      <c r="G2035" t="s">
        <v>519</v>
      </c>
      <c r="H2035">
        <v>75</v>
      </c>
      <c r="I2035">
        <v>40</v>
      </c>
      <c r="J2035" t="s">
        <v>712</v>
      </c>
      <c r="K2035" t="s">
        <v>16</v>
      </c>
    </row>
    <row r="2036" spans="1:11" x14ac:dyDescent="0.25">
      <c r="A2036" t="s">
        <v>143</v>
      </c>
      <c r="B2036" t="s">
        <v>585</v>
      </c>
      <c r="C2036" t="s">
        <v>38</v>
      </c>
      <c r="D2036" t="s">
        <v>836</v>
      </c>
      <c r="E2036">
        <v>6.5</v>
      </c>
      <c r="F2036">
        <v>10</v>
      </c>
      <c r="G2036">
        <v>80</v>
      </c>
      <c r="H2036">
        <v>85</v>
      </c>
      <c r="I2036" t="s">
        <v>521</v>
      </c>
      <c r="J2036" t="s">
        <v>427</v>
      </c>
      <c r="K2036" t="s">
        <v>19</v>
      </c>
    </row>
    <row r="2037" spans="1:11" x14ac:dyDescent="0.25">
      <c r="A2037" t="s">
        <v>145</v>
      </c>
      <c r="B2037" t="s">
        <v>537</v>
      </c>
      <c r="C2037" t="s">
        <v>34</v>
      </c>
      <c r="D2037">
        <v>10</v>
      </c>
      <c r="E2037">
        <v>10</v>
      </c>
      <c r="F2037">
        <v>7</v>
      </c>
      <c r="G2037">
        <v>80</v>
      </c>
      <c r="H2037">
        <v>85</v>
      </c>
      <c r="I2037">
        <v>20</v>
      </c>
      <c r="J2037" t="s">
        <v>449</v>
      </c>
      <c r="K2037" t="s">
        <v>30</v>
      </c>
    </row>
    <row r="2038" spans="1:11" x14ac:dyDescent="0.25">
      <c r="A2038" t="s">
        <v>92</v>
      </c>
      <c r="B2038" t="s">
        <v>620</v>
      </c>
      <c r="C2038" t="s">
        <v>18</v>
      </c>
      <c r="D2038">
        <v>4</v>
      </c>
      <c r="E2038">
        <v>4</v>
      </c>
      <c r="F2038">
        <v>4</v>
      </c>
      <c r="G2038">
        <v>100</v>
      </c>
      <c r="H2038">
        <v>90</v>
      </c>
      <c r="I2038">
        <v>30</v>
      </c>
      <c r="J2038">
        <v>40</v>
      </c>
      <c r="K2038" t="s">
        <v>26</v>
      </c>
    </row>
    <row r="2039" spans="1:11" x14ac:dyDescent="0.25">
      <c r="A2039" t="s">
        <v>150</v>
      </c>
      <c r="B2039" t="s">
        <v>700</v>
      </c>
      <c r="C2039" t="s">
        <v>636</v>
      </c>
      <c r="D2039">
        <v>8</v>
      </c>
      <c r="E2039">
        <v>8</v>
      </c>
      <c r="F2039">
        <v>4</v>
      </c>
      <c r="G2039">
        <v>60</v>
      </c>
      <c r="H2039">
        <v>85</v>
      </c>
      <c r="I2039">
        <v>20</v>
      </c>
      <c r="J2039">
        <v>90</v>
      </c>
      <c r="K2039" t="s">
        <v>30</v>
      </c>
    </row>
    <row r="2040" spans="1:11" x14ac:dyDescent="0.25">
      <c r="A2040" t="s">
        <v>144</v>
      </c>
      <c r="B2040" t="s">
        <v>503</v>
      </c>
      <c r="C2040" t="s">
        <v>18</v>
      </c>
      <c r="D2040">
        <v>4</v>
      </c>
      <c r="E2040">
        <v>4</v>
      </c>
      <c r="F2040">
        <v>8</v>
      </c>
      <c r="G2040" t="s">
        <v>519</v>
      </c>
      <c r="H2040">
        <v>70</v>
      </c>
      <c r="I2040">
        <v>10</v>
      </c>
      <c r="J2040">
        <v>70</v>
      </c>
      <c r="K2040" t="s">
        <v>19</v>
      </c>
    </row>
    <row r="2041" spans="1:11" x14ac:dyDescent="0.25">
      <c r="A2041" t="s">
        <v>299</v>
      </c>
      <c r="B2041" t="s">
        <v>707</v>
      </c>
      <c r="C2041" t="s">
        <v>21</v>
      </c>
      <c r="D2041">
        <v>8</v>
      </c>
      <c r="E2041" t="s">
        <v>693</v>
      </c>
      <c r="F2041">
        <v>2</v>
      </c>
      <c r="G2041">
        <v>70</v>
      </c>
      <c r="H2041">
        <v>75</v>
      </c>
      <c r="I2041">
        <v>20</v>
      </c>
      <c r="J2041">
        <v>30</v>
      </c>
      <c r="K2041" t="s">
        <v>30</v>
      </c>
    </row>
    <row r="2042" spans="1:11" x14ac:dyDescent="0.25">
      <c r="A2042" t="s">
        <v>99</v>
      </c>
      <c r="B2042" t="s">
        <v>735</v>
      </c>
      <c r="C2042" t="s">
        <v>34</v>
      </c>
      <c r="D2042">
        <v>7.5</v>
      </c>
      <c r="E2042">
        <v>4.5</v>
      </c>
      <c r="F2042">
        <v>6</v>
      </c>
      <c r="G2042">
        <v>80</v>
      </c>
      <c r="H2042">
        <v>90</v>
      </c>
      <c r="I2042">
        <v>90</v>
      </c>
      <c r="J2042">
        <v>40</v>
      </c>
      <c r="K2042" t="s">
        <v>16</v>
      </c>
    </row>
    <row r="2043" spans="1:11" x14ac:dyDescent="0.25">
      <c r="A2043" t="s">
        <v>131</v>
      </c>
      <c r="B2043" t="s">
        <v>763</v>
      </c>
      <c r="C2043" t="s">
        <v>13</v>
      </c>
      <c r="D2043">
        <v>7.5</v>
      </c>
      <c r="E2043">
        <v>5</v>
      </c>
      <c r="F2043">
        <v>1</v>
      </c>
      <c r="G2043" t="s">
        <v>605</v>
      </c>
      <c r="H2043">
        <v>75</v>
      </c>
      <c r="I2043">
        <v>70</v>
      </c>
      <c r="J2043">
        <v>70</v>
      </c>
      <c r="K2043" t="s">
        <v>19</v>
      </c>
    </row>
    <row r="2044" spans="1:11" x14ac:dyDescent="0.25">
      <c r="A2044" t="s">
        <v>180</v>
      </c>
      <c r="B2044" t="s">
        <v>527</v>
      </c>
      <c r="C2044" t="s">
        <v>21</v>
      </c>
      <c r="D2044">
        <v>10</v>
      </c>
      <c r="E2044">
        <v>5</v>
      </c>
      <c r="F2044">
        <v>10</v>
      </c>
      <c r="G2044">
        <v>90</v>
      </c>
      <c r="H2044">
        <v>100</v>
      </c>
      <c r="I2044">
        <v>20</v>
      </c>
      <c r="J2044">
        <v>30</v>
      </c>
      <c r="K2044" t="s">
        <v>19</v>
      </c>
    </row>
    <row r="2045" spans="1:11" x14ac:dyDescent="0.25">
      <c r="A2045" t="s">
        <v>339</v>
      </c>
      <c r="B2045" t="s">
        <v>456</v>
      </c>
      <c r="C2045" t="s">
        <v>553</v>
      </c>
      <c r="D2045">
        <v>8.5</v>
      </c>
      <c r="E2045">
        <v>8</v>
      </c>
      <c r="F2045">
        <v>10</v>
      </c>
      <c r="G2045">
        <v>60</v>
      </c>
      <c r="H2045">
        <v>80</v>
      </c>
      <c r="I2045">
        <v>60</v>
      </c>
      <c r="J2045" t="s">
        <v>429</v>
      </c>
      <c r="K2045" t="s">
        <v>16</v>
      </c>
    </row>
    <row r="2046" spans="1:11" x14ac:dyDescent="0.25">
      <c r="A2046" t="s">
        <v>256</v>
      </c>
      <c r="B2046" t="s">
        <v>644</v>
      </c>
      <c r="C2046" t="s">
        <v>23</v>
      </c>
      <c r="D2046">
        <v>9</v>
      </c>
      <c r="E2046">
        <v>9</v>
      </c>
      <c r="F2046">
        <v>1</v>
      </c>
      <c r="G2046">
        <v>80</v>
      </c>
      <c r="H2046">
        <v>95</v>
      </c>
      <c r="I2046">
        <v>50</v>
      </c>
      <c r="J2046">
        <v>30</v>
      </c>
      <c r="K2046" t="s">
        <v>475</v>
      </c>
    </row>
    <row r="2047" spans="1:11" x14ac:dyDescent="0.25">
      <c r="A2047" t="s">
        <v>340</v>
      </c>
      <c r="B2047" t="s">
        <v>444</v>
      </c>
      <c r="C2047" t="s">
        <v>21</v>
      </c>
      <c r="D2047">
        <v>9</v>
      </c>
      <c r="E2047">
        <v>7.5</v>
      </c>
      <c r="F2047">
        <v>3</v>
      </c>
      <c r="G2047">
        <v>90</v>
      </c>
      <c r="H2047">
        <v>85</v>
      </c>
      <c r="I2047" t="s">
        <v>446</v>
      </c>
      <c r="J2047">
        <v>50</v>
      </c>
      <c r="K2047" t="s">
        <v>14</v>
      </c>
    </row>
    <row r="2048" spans="1:11" x14ac:dyDescent="0.25">
      <c r="A2048" t="s">
        <v>237</v>
      </c>
      <c r="B2048" t="s">
        <v>611</v>
      </c>
      <c r="C2048" t="s">
        <v>502</v>
      </c>
      <c r="D2048">
        <v>7</v>
      </c>
      <c r="E2048">
        <v>5.5</v>
      </c>
      <c r="F2048">
        <v>1</v>
      </c>
      <c r="G2048">
        <v>50</v>
      </c>
      <c r="H2048">
        <v>90</v>
      </c>
      <c r="I2048" t="s">
        <v>599</v>
      </c>
      <c r="J2048">
        <v>50</v>
      </c>
      <c r="K2048" t="s">
        <v>30</v>
      </c>
    </row>
    <row r="2049" spans="1:11" x14ac:dyDescent="0.25">
      <c r="A2049" t="s">
        <v>287</v>
      </c>
      <c r="B2049" t="s">
        <v>439</v>
      </c>
      <c r="C2049" t="s">
        <v>34</v>
      </c>
      <c r="D2049">
        <v>9</v>
      </c>
      <c r="E2049">
        <v>8.5</v>
      </c>
      <c r="F2049" t="s">
        <v>593</v>
      </c>
      <c r="G2049">
        <v>80</v>
      </c>
      <c r="H2049">
        <v>80</v>
      </c>
      <c r="I2049">
        <v>20</v>
      </c>
      <c r="J2049" t="s">
        <v>427</v>
      </c>
      <c r="K2049" t="s">
        <v>475</v>
      </c>
    </row>
    <row r="2050" spans="1:11" x14ac:dyDescent="0.25">
      <c r="A2050" t="s">
        <v>57</v>
      </c>
      <c r="B2050" t="s">
        <v>603</v>
      </c>
      <c r="C2050" t="s">
        <v>38</v>
      </c>
      <c r="D2050">
        <v>7.5</v>
      </c>
      <c r="E2050">
        <v>5.5</v>
      </c>
      <c r="F2050">
        <v>5</v>
      </c>
      <c r="G2050" t="s">
        <v>581</v>
      </c>
      <c r="H2050" t="s">
        <v>467</v>
      </c>
      <c r="I2050">
        <v>60</v>
      </c>
      <c r="J2050">
        <v>40</v>
      </c>
      <c r="K2050" t="s">
        <v>443</v>
      </c>
    </row>
    <row r="2051" spans="1:11" x14ac:dyDescent="0.25">
      <c r="A2051" t="s">
        <v>27</v>
      </c>
      <c r="B2051" t="s">
        <v>697</v>
      </c>
      <c r="C2051" t="s">
        <v>18</v>
      </c>
      <c r="D2051">
        <v>10</v>
      </c>
      <c r="E2051">
        <v>8.5</v>
      </c>
      <c r="F2051">
        <v>9</v>
      </c>
      <c r="G2051">
        <v>70</v>
      </c>
      <c r="H2051">
        <v>80</v>
      </c>
      <c r="I2051">
        <v>60</v>
      </c>
      <c r="J2051" t="s">
        <v>676</v>
      </c>
      <c r="K2051" t="s">
        <v>639</v>
      </c>
    </row>
    <row r="2052" spans="1:11" x14ac:dyDescent="0.25">
      <c r="A2052" t="s">
        <v>54</v>
      </c>
      <c r="B2052" t="s">
        <v>618</v>
      </c>
      <c r="C2052" t="s">
        <v>437</v>
      </c>
      <c r="D2052">
        <v>8</v>
      </c>
      <c r="E2052">
        <v>7</v>
      </c>
      <c r="F2052">
        <v>1</v>
      </c>
      <c r="G2052">
        <v>60</v>
      </c>
      <c r="H2052">
        <v>70</v>
      </c>
      <c r="I2052">
        <v>10</v>
      </c>
      <c r="J2052">
        <v>30</v>
      </c>
      <c r="K2052" t="s">
        <v>30</v>
      </c>
    </row>
    <row r="2053" spans="1:11" x14ac:dyDescent="0.25">
      <c r="A2053" t="s">
        <v>355</v>
      </c>
      <c r="B2053" t="s">
        <v>660</v>
      </c>
      <c r="C2053" t="s">
        <v>34</v>
      </c>
      <c r="D2053">
        <v>7</v>
      </c>
      <c r="E2053">
        <v>5.5</v>
      </c>
      <c r="F2053">
        <v>5</v>
      </c>
      <c r="G2053">
        <v>90</v>
      </c>
      <c r="H2053">
        <v>70</v>
      </c>
      <c r="I2053">
        <v>10</v>
      </c>
      <c r="J2053">
        <v>90</v>
      </c>
      <c r="K2053" t="s">
        <v>26</v>
      </c>
    </row>
    <row r="2054" spans="1:11" x14ac:dyDescent="0.25">
      <c r="A2054" t="s">
        <v>180</v>
      </c>
      <c r="B2054" t="s">
        <v>451</v>
      </c>
      <c r="C2054" t="s">
        <v>504</v>
      </c>
      <c r="D2054">
        <v>6.5</v>
      </c>
      <c r="E2054">
        <v>6</v>
      </c>
      <c r="F2054">
        <v>2</v>
      </c>
      <c r="G2054">
        <v>60</v>
      </c>
      <c r="H2054">
        <v>70</v>
      </c>
      <c r="I2054">
        <v>90</v>
      </c>
      <c r="J2054">
        <v>90</v>
      </c>
      <c r="K2054" t="s">
        <v>16</v>
      </c>
    </row>
    <row r="2055" spans="1:11" x14ac:dyDescent="0.25">
      <c r="A2055" t="s">
        <v>837</v>
      </c>
      <c r="B2055" t="s">
        <v>660</v>
      </c>
      <c r="C2055" t="s">
        <v>38</v>
      </c>
      <c r="D2055" t="s">
        <v>489</v>
      </c>
      <c r="E2055">
        <v>5.5</v>
      </c>
      <c r="F2055">
        <v>5</v>
      </c>
      <c r="G2055" t="s">
        <v>482</v>
      </c>
      <c r="H2055">
        <v>90</v>
      </c>
      <c r="I2055">
        <v>40</v>
      </c>
      <c r="J2055" t="s">
        <v>599</v>
      </c>
      <c r="K2055" t="s">
        <v>19</v>
      </c>
    </row>
    <row r="2056" spans="1:11" x14ac:dyDescent="0.25">
      <c r="A2056" t="s">
        <v>333</v>
      </c>
      <c r="B2056" t="s">
        <v>750</v>
      </c>
      <c r="C2056" t="s">
        <v>670</v>
      </c>
      <c r="D2056">
        <v>7</v>
      </c>
      <c r="E2056">
        <v>7</v>
      </c>
      <c r="F2056">
        <v>4</v>
      </c>
      <c r="G2056">
        <v>60</v>
      </c>
      <c r="H2056">
        <v>85</v>
      </c>
      <c r="I2056">
        <v>60</v>
      </c>
      <c r="J2056">
        <v>10</v>
      </c>
      <c r="K2056" t="s">
        <v>14</v>
      </c>
    </row>
    <row r="2057" spans="1:11" x14ac:dyDescent="0.25">
      <c r="A2057" t="s">
        <v>392</v>
      </c>
      <c r="B2057" t="s">
        <v>744</v>
      </c>
      <c r="C2057" t="s">
        <v>670</v>
      </c>
      <c r="D2057">
        <v>9</v>
      </c>
      <c r="E2057" t="s">
        <v>638</v>
      </c>
      <c r="F2057">
        <v>7</v>
      </c>
      <c r="G2057">
        <v>100</v>
      </c>
      <c r="H2057" t="s">
        <v>533</v>
      </c>
      <c r="I2057">
        <v>20</v>
      </c>
      <c r="J2057">
        <v>60</v>
      </c>
      <c r="K2057" t="s">
        <v>26</v>
      </c>
    </row>
    <row r="2058" spans="1:11" x14ac:dyDescent="0.25">
      <c r="A2058" t="s">
        <v>282</v>
      </c>
      <c r="B2058" t="s">
        <v>534</v>
      </c>
      <c r="C2058" t="s">
        <v>13</v>
      </c>
      <c r="D2058">
        <v>6</v>
      </c>
      <c r="E2058">
        <v>4</v>
      </c>
      <c r="F2058" t="s">
        <v>578</v>
      </c>
      <c r="G2058">
        <v>90</v>
      </c>
      <c r="H2058">
        <v>75</v>
      </c>
      <c r="I2058">
        <v>80</v>
      </c>
      <c r="J2058">
        <v>90</v>
      </c>
      <c r="K2058" t="s">
        <v>19</v>
      </c>
    </row>
    <row r="2059" spans="1:11" x14ac:dyDescent="0.25">
      <c r="A2059" t="s">
        <v>208</v>
      </c>
      <c r="B2059" t="s">
        <v>768</v>
      </c>
      <c r="C2059" t="s">
        <v>23</v>
      </c>
      <c r="D2059">
        <v>4</v>
      </c>
      <c r="E2059">
        <v>4</v>
      </c>
      <c r="F2059">
        <v>1</v>
      </c>
      <c r="G2059" t="s">
        <v>731</v>
      </c>
      <c r="H2059">
        <v>90</v>
      </c>
      <c r="I2059">
        <v>80</v>
      </c>
      <c r="J2059">
        <v>30</v>
      </c>
      <c r="K2059" t="s">
        <v>30</v>
      </c>
    </row>
    <row r="2060" spans="1:11" x14ac:dyDescent="0.25">
      <c r="A2060" t="s">
        <v>161</v>
      </c>
      <c r="B2060" t="s">
        <v>426</v>
      </c>
      <c r="C2060" t="s">
        <v>34</v>
      </c>
      <c r="D2060">
        <v>9</v>
      </c>
      <c r="E2060">
        <v>5.5</v>
      </c>
      <c r="F2060">
        <v>7</v>
      </c>
      <c r="G2060">
        <v>100</v>
      </c>
      <c r="H2060">
        <v>70</v>
      </c>
      <c r="I2060">
        <v>10</v>
      </c>
      <c r="J2060">
        <v>40</v>
      </c>
      <c r="K2060" t="s">
        <v>470</v>
      </c>
    </row>
    <row r="2061" spans="1:11" x14ac:dyDescent="0.25">
      <c r="A2061" t="s">
        <v>342</v>
      </c>
      <c r="B2061" t="s">
        <v>451</v>
      </c>
      <c r="C2061" t="s">
        <v>13</v>
      </c>
      <c r="D2061">
        <v>5</v>
      </c>
      <c r="E2061">
        <v>5</v>
      </c>
      <c r="F2061">
        <v>10</v>
      </c>
      <c r="G2061">
        <v>80</v>
      </c>
      <c r="H2061">
        <v>85</v>
      </c>
      <c r="I2061" t="s">
        <v>547</v>
      </c>
      <c r="J2061">
        <v>60</v>
      </c>
      <c r="K2061" t="s">
        <v>30</v>
      </c>
    </row>
    <row r="2062" spans="1:11" x14ac:dyDescent="0.25">
      <c r="A2062" t="s">
        <v>128</v>
      </c>
      <c r="B2062" t="s">
        <v>756</v>
      </c>
      <c r="C2062" t="s">
        <v>13</v>
      </c>
      <c r="D2062">
        <v>6</v>
      </c>
      <c r="E2062">
        <v>4</v>
      </c>
      <c r="F2062">
        <v>7</v>
      </c>
      <c r="G2062" t="s">
        <v>505</v>
      </c>
      <c r="H2062">
        <v>70</v>
      </c>
      <c r="I2062">
        <v>60</v>
      </c>
      <c r="J2062">
        <v>60</v>
      </c>
      <c r="K2062" t="s">
        <v>16</v>
      </c>
    </row>
    <row r="2063" spans="1:11" x14ac:dyDescent="0.25">
      <c r="A2063" t="s">
        <v>260</v>
      </c>
      <c r="B2063" t="s">
        <v>447</v>
      </c>
      <c r="C2063" t="s">
        <v>36</v>
      </c>
      <c r="D2063">
        <v>6.5</v>
      </c>
      <c r="E2063">
        <v>5.5</v>
      </c>
      <c r="F2063">
        <v>3</v>
      </c>
      <c r="G2063" t="s">
        <v>782</v>
      </c>
      <c r="H2063" t="s">
        <v>563</v>
      </c>
      <c r="I2063">
        <v>10</v>
      </c>
      <c r="J2063">
        <v>60</v>
      </c>
      <c r="K2063" t="s">
        <v>26</v>
      </c>
    </row>
    <row r="2064" spans="1:11" x14ac:dyDescent="0.25">
      <c r="A2064" t="s">
        <v>375</v>
      </c>
      <c r="B2064" t="s">
        <v>838</v>
      </c>
      <c r="C2064" t="s">
        <v>507</v>
      </c>
      <c r="D2064">
        <v>9</v>
      </c>
      <c r="E2064">
        <v>6</v>
      </c>
      <c r="F2064">
        <v>8</v>
      </c>
      <c r="G2064">
        <v>50</v>
      </c>
      <c r="H2064" t="s">
        <v>519</v>
      </c>
      <c r="I2064">
        <v>80</v>
      </c>
      <c r="J2064">
        <v>50</v>
      </c>
      <c r="K2064" t="s">
        <v>508</v>
      </c>
    </row>
    <row r="2065" spans="1:11" x14ac:dyDescent="0.25">
      <c r="A2065" t="s">
        <v>342</v>
      </c>
      <c r="B2065" t="s">
        <v>537</v>
      </c>
      <c r="C2065" t="s">
        <v>38</v>
      </c>
      <c r="D2065" t="s">
        <v>748</v>
      </c>
      <c r="E2065">
        <v>5</v>
      </c>
      <c r="F2065">
        <v>6</v>
      </c>
      <c r="G2065">
        <v>60</v>
      </c>
      <c r="H2065">
        <v>90</v>
      </c>
      <c r="I2065">
        <v>70</v>
      </c>
      <c r="J2065">
        <v>60</v>
      </c>
      <c r="K2065" t="s">
        <v>26</v>
      </c>
    </row>
    <row r="2066" spans="1:11" x14ac:dyDescent="0.25">
      <c r="A2066" t="s">
        <v>74</v>
      </c>
      <c r="B2066" t="s">
        <v>767</v>
      </c>
      <c r="C2066" t="s">
        <v>36</v>
      </c>
      <c r="D2066">
        <v>5.5</v>
      </c>
      <c r="E2066">
        <v>5</v>
      </c>
      <c r="F2066">
        <v>1</v>
      </c>
      <c r="G2066">
        <v>50</v>
      </c>
      <c r="H2066">
        <v>75</v>
      </c>
      <c r="I2066">
        <v>50</v>
      </c>
      <c r="J2066">
        <v>60</v>
      </c>
      <c r="K2066" t="s">
        <v>19</v>
      </c>
    </row>
    <row r="2067" spans="1:11" x14ac:dyDescent="0.25">
      <c r="A2067" t="s">
        <v>138</v>
      </c>
      <c r="B2067" t="s">
        <v>756</v>
      </c>
      <c r="C2067" t="s">
        <v>38</v>
      </c>
      <c r="D2067">
        <v>9.5</v>
      </c>
      <c r="E2067">
        <v>8.5</v>
      </c>
      <c r="F2067">
        <v>1</v>
      </c>
      <c r="G2067">
        <v>100</v>
      </c>
      <c r="H2067">
        <v>75</v>
      </c>
      <c r="I2067">
        <v>70</v>
      </c>
      <c r="J2067">
        <v>30</v>
      </c>
      <c r="K2067" t="s">
        <v>26</v>
      </c>
    </row>
    <row r="2068" spans="1:11" x14ac:dyDescent="0.25">
      <c r="A2068" t="s">
        <v>140</v>
      </c>
      <c r="B2068" t="s">
        <v>624</v>
      </c>
      <c r="C2068" t="s">
        <v>36</v>
      </c>
      <c r="D2068">
        <v>5.5</v>
      </c>
      <c r="E2068">
        <v>4.5</v>
      </c>
      <c r="F2068">
        <v>8</v>
      </c>
      <c r="G2068">
        <v>60</v>
      </c>
      <c r="H2068">
        <v>85</v>
      </c>
      <c r="I2068">
        <v>50</v>
      </c>
      <c r="J2068">
        <v>90</v>
      </c>
      <c r="K2068" t="s">
        <v>16</v>
      </c>
    </row>
    <row r="2069" spans="1:11" x14ac:dyDescent="0.25">
      <c r="A2069" t="s">
        <v>386</v>
      </c>
      <c r="B2069" t="s">
        <v>750</v>
      </c>
      <c r="C2069" t="s">
        <v>28</v>
      </c>
      <c r="D2069" t="s">
        <v>693</v>
      </c>
      <c r="E2069">
        <v>6.5</v>
      </c>
      <c r="F2069">
        <v>6</v>
      </c>
      <c r="G2069">
        <v>70</v>
      </c>
      <c r="H2069">
        <v>75</v>
      </c>
      <c r="I2069">
        <v>30</v>
      </c>
      <c r="J2069">
        <v>50</v>
      </c>
      <c r="K2069" t="s">
        <v>26</v>
      </c>
    </row>
    <row r="2070" spans="1:11" x14ac:dyDescent="0.25">
      <c r="A2070" t="s">
        <v>415</v>
      </c>
      <c r="B2070" t="s">
        <v>509</v>
      </c>
      <c r="C2070" t="s">
        <v>38</v>
      </c>
      <c r="D2070">
        <v>4.5</v>
      </c>
      <c r="E2070">
        <v>4.5</v>
      </c>
      <c r="F2070">
        <v>2</v>
      </c>
      <c r="G2070">
        <v>70</v>
      </c>
      <c r="H2070">
        <v>85</v>
      </c>
      <c r="I2070">
        <v>60</v>
      </c>
      <c r="J2070">
        <v>20</v>
      </c>
      <c r="K2070" t="s">
        <v>30</v>
      </c>
    </row>
    <row r="2071" spans="1:11" x14ac:dyDescent="0.25">
      <c r="A2071" t="s">
        <v>111</v>
      </c>
      <c r="B2071" t="s">
        <v>432</v>
      </c>
      <c r="C2071" t="s">
        <v>34</v>
      </c>
      <c r="D2071">
        <v>4</v>
      </c>
      <c r="E2071">
        <v>4</v>
      </c>
      <c r="F2071">
        <v>6</v>
      </c>
      <c r="G2071">
        <v>90</v>
      </c>
      <c r="H2071">
        <v>70</v>
      </c>
      <c r="I2071" t="s">
        <v>721</v>
      </c>
      <c r="J2071">
        <v>80</v>
      </c>
      <c r="K2071" t="s">
        <v>30</v>
      </c>
    </row>
    <row r="2072" spans="1:11" x14ac:dyDescent="0.25">
      <c r="A2072" t="s">
        <v>253</v>
      </c>
      <c r="B2072" t="s">
        <v>624</v>
      </c>
      <c r="C2072" t="s">
        <v>38</v>
      </c>
      <c r="D2072">
        <v>5.5</v>
      </c>
      <c r="E2072" t="s">
        <v>478</v>
      </c>
      <c r="F2072">
        <v>4</v>
      </c>
      <c r="G2072">
        <v>60</v>
      </c>
      <c r="H2072">
        <v>80</v>
      </c>
      <c r="I2072">
        <v>80</v>
      </c>
      <c r="J2072">
        <v>90</v>
      </c>
      <c r="K2072" t="s">
        <v>19</v>
      </c>
    </row>
    <row r="2073" spans="1:11" x14ac:dyDescent="0.25">
      <c r="A2073" t="s">
        <v>217</v>
      </c>
      <c r="B2073" t="s">
        <v>648</v>
      </c>
      <c r="C2073" t="s">
        <v>36</v>
      </c>
      <c r="D2073">
        <v>6.5</v>
      </c>
      <c r="E2073" t="s">
        <v>438</v>
      </c>
      <c r="F2073">
        <v>5</v>
      </c>
      <c r="G2073">
        <v>90</v>
      </c>
      <c r="H2073">
        <v>85</v>
      </c>
      <c r="I2073">
        <v>40</v>
      </c>
      <c r="J2073">
        <v>50</v>
      </c>
      <c r="K2073" t="s">
        <v>19</v>
      </c>
    </row>
    <row r="2074" spans="1:11" x14ac:dyDescent="0.25">
      <c r="A2074" t="s">
        <v>108</v>
      </c>
      <c r="B2074" t="s">
        <v>570</v>
      </c>
      <c r="C2074" t="s">
        <v>621</v>
      </c>
      <c r="D2074" t="s">
        <v>699</v>
      </c>
      <c r="E2074">
        <v>5.5</v>
      </c>
      <c r="F2074">
        <v>9</v>
      </c>
      <c r="G2074">
        <v>50</v>
      </c>
      <c r="H2074">
        <v>75</v>
      </c>
      <c r="I2074">
        <v>40</v>
      </c>
      <c r="J2074" t="s">
        <v>521</v>
      </c>
      <c r="K2074" t="s">
        <v>16</v>
      </c>
    </row>
    <row r="2075" spans="1:11" x14ac:dyDescent="0.25">
      <c r="A2075" t="s">
        <v>404</v>
      </c>
      <c r="B2075" t="s">
        <v>762</v>
      </c>
      <c r="C2075" t="s">
        <v>21</v>
      </c>
      <c r="D2075">
        <v>10</v>
      </c>
      <c r="E2075">
        <v>4.5</v>
      </c>
      <c r="F2075">
        <v>4</v>
      </c>
      <c r="G2075">
        <v>100</v>
      </c>
      <c r="H2075">
        <v>90</v>
      </c>
      <c r="I2075">
        <v>30</v>
      </c>
      <c r="J2075">
        <v>70</v>
      </c>
      <c r="K2075" t="s">
        <v>14</v>
      </c>
    </row>
    <row r="2076" spans="1:11" x14ac:dyDescent="0.25">
      <c r="A2076" t="s">
        <v>65</v>
      </c>
      <c r="B2076" t="s">
        <v>767</v>
      </c>
      <c r="C2076" t="s">
        <v>549</v>
      </c>
      <c r="D2076">
        <v>5</v>
      </c>
      <c r="E2076">
        <v>5</v>
      </c>
      <c r="F2076">
        <v>2</v>
      </c>
      <c r="G2076">
        <v>60</v>
      </c>
      <c r="H2076">
        <v>85</v>
      </c>
      <c r="I2076">
        <v>90</v>
      </c>
      <c r="J2076">
        <v>80</v>
      </c>
      <c r="K2076" t="s">
        <v>487</v>
      </c>
    </row>
    <row r="2077" spans="1:11" x14ac:dyDescent="0.25">
      <c r="A2077" t="s">
        <v>249</v>
      </c>
      <c r="B2077" t="s">
        <v>608</v>
      </c>
      <c r="C2077" t="s">
        <v>34</v>
      </c>
      <c r="D2077">
        <v>7</v>
      </c>
      <c r="E2077">
        <v>4.5</v>
      </c>
      <c r="F2077">
        <v>6</v>
      </c>
      <c r="G2077">
        <v>50</v>
      </c>
      <c r="H2077">
        <v>80</v>
      </c>
      <c r="I2077">
        <v>30</v>
      </c>
      <c r="J2077">
        <v>20</v>
      </c>
      <c r="K2077" t="s">
        <v>443</v>
      </c>
    </row>
    <row r="2078" spans="1:11" x14ac:dyDescent="0.25">
      <c r="A2078" t="s">
        <v>99</v>
      </c>
      <c r="B2078" t="s">
        <v>536</v>
      </c>
      <c r="C2078" t="s">
        <v>38</v>
      </c>
      <c r="D2078">
        <v>9</v>
      </c>
      <c r="E2078">
        <v>5.5</v>
      </c>
      <c r="F2078">
        <v>6</v>
      </c>
      <c r="G2078">
        <v>60</v>
      </c>
      <c r="H2078">
        <v>85</v>
      </c>
      <c r="I2078">
        <v>90</v>
      </c>
      <c r="J2078">
        <v>10</v>
      </c>
      <c r="K2078" t="s">
        <v>14</v>
      </c>
    </row>
    <row r="2079" spans="1:11" x14ac:dyDescent="0.25">
      <c r="A2079" t="s">
        <v>303</v>
      </c>
      <c r="B2079" t="s">
        <v>590</v>
      </c>
      <c r="C2079" t="s">
        <v>21</v>
      </c>
      <c r="D2079">
        <v>9</v>
      </c>
      <c r="E2079">
        <v>7.5</v>
      </c>
      <c r="F2079">
        <v>4</v>
      </c>
      <c r="G2079">
        <v>70</v>
      </c>
      <c r="H2079">
        <v>100</v>
      </c>
      <c r="I2079">
        <v>70</v>
      </c>
      <c r="J2079">
        <v>80</v>
      </c>
      <c r="K2079" t="s">
        <v>639</v>
      </c>
    </row>
    <row r="2080" spans="1:11" x14ac:dyDescent="0.25">
      <c r="A2080" t="s">
        <v>373</v>
      </c>
      <c r="B2080" t="s">
        <v>678</v>
      </c>
      <c r="C2080" t="s">
        <v>18</v>
      </c>
      <c r="D2080">
        <v>5</v>
      </c>
      <c r="E2080">
        <v>5</v>
      </c>
      <c r="F2080">
        <v>7</v>
      </c>
      <c r="G2080">
        <v>50</v>
      </c>
      <c r="H2080">
        <v>80</v>
      </c>
      <c r="I2080">
        <v>40</v>
      </c>
      <c r="J2080">
        <v>40</v>
      </c>
      <c r="K2080" t="s">
        <v>30</v>
      </c>
    </row>
    <row r="2081" spans="1:11" x14ac:dyDescent="0.25">
      <c r="A2081" t="s">
        <v>245</v>
      </c>
      <c r="B2081" t="s">
        <v>602</v>
      </c>
      <c r="C2081" t="s">
        <v>23</v>
      </c>
      <c r="D2081">
        <v>8.5</v>
      </c>
      <c r="E2081">
        <v>6</v>
      </c>
      <c r="F2081">
        <v>7</v>
      </c>
      <c r="G2081">
        <v>80</v>
      </c>
      <c r="H2081">
        <v>80</v>
      </c>
      <c r="I2081">
        <v>60</v>
      </c>
      <c r="J2081">
        <v>10</v>
      </c>
      <c r="K2081" t="s">
        <v>443</v>
      </c>
    </row>
    <row r="2082" spans="1:11" x14ac:dyDescent="0.25">
      <c r="A2082" t="s">
        <v>323</v>
      </c>
      <c r="B2082" t="s">
        <v>625</v>
      </c>
      <c r="C2082" t="s">
        <v>23</v>
      </c>
      <c r="D2082">
        <v>4.5</v>
      </c>
      <c r="E2082">
        <v>4</v>
      </c>
      <c r="F2082" t="s">
        <v>714</v>
      </c>
      <c r="G2082">
        <v>90</v>
      </c>
      <c r="H2082">
        <v>80</v>
      </c>
      <c r="I2082">
        <v>80</v>
      </c>
      <c r="J2082">
        <v>40</v>
      </c>
      <c r="K2082" t="s">
        <v>16</v>
      </c>
    </row>
    <row r="2083" spans="1:11" x14ac:dyDescent="0.25">
      <c r="A2083" t="s">
        <v>199</v>
      </c>
      <c r="B2083" t="s">
        <v>596</v>
      </c>
      <c r="C2083" t="s">
        <v>34</v>
      </c>
      <c r="D2083">
        <v>9</v>
      </c>
      <c r="E2083">
        <v>6.5</v>
      </c>
      <c r="F2083" t="s">
        <v>755</v>
      </c>
      <c r="G2083">
        <v>100</v>
      </c>
      <c r="H2083">
        <v>70</v>
      </c>
      <c r="I2083">
        <v>90</v>
      </c>
      <c r="J2083">
        <v>70</v>
      </c>
      <c r="K2083" t="s">
        <v>16</v>
      </c>
    </row>
    <row r="2084" spans="1:11" x14ac:dyDescent="0.25">
      <c r="A2084" t="s">
        <v>130</v>
      </c>
      <c r="B2084" t="s">
        <v>517</v>
      </c>
      <c r="C2084" t="s">
        <v>21</v>
      </c>
      <c r="D2084">
        <v>9</v>
      </c>
      <c r="E2084">
        <v>6</v>
      </c>
      <c r="F2084">
        <v>7</v>
      </c>
      <c r="G2084">
        <v>100</v>
      </c>
      <c r="H2084">
        <v>90</v>
      </c>
      <c r="I2084">
        <v>90</v>
      </c>
      <c r="J2084">
        <v>50</v>
      </c>
      <c r="K2084" t="s">
        <v>16</v>
      </c>
    </row>
    <row r="2085" spans="1:11" x14ac:dyDescent="0.25">
      <c r="A2085" t="s">
        <v>308</v>
      </c>
      <c r="B2085" t="s">
        <v>541</v>
      </c>
      <c r="C2085" t="s">
        <v>38</v>
      </c>
      <c r="D2085" t="s">
        <v>454</v>
      </c>
      <c r="E2085">
        <v>5</v>
      </c>
      <c r="F2085">
        <v>9</v>
      </c>
      <c r="G2085">
        <v>80</v>
      </c>
      <c r="H2085">
        <v>80</v>
      </c>
      <c r="I2085" t="s">
        <v>543</v>
      </c>
      <c r="J2085">
        <v>90</v>
      </c>
      <c r="K2085" t="s">
        <v>26</v>
      </c>
    </row>
    <row r="2086" spans="1:11" x14ac:dyDescent="0.25">
      <c r="A2086" t="s">
        <v>167</v>
      </c>
      <c r="B2086" t="s">
        <v>469</v>
      </c>
      <c r="C2086" t="s">
        <v>729</v>
      </c>
      <c r="D2086">
        <v>5</v>
      </c>
      <c r="E2086">
        <v>4</v>
      </c>
      <c r="F2086" t="s">
        <v>757</v>
      </c>
      <c r="G2086" t="s">
        <v>605</v>
      </c>
      <c r="H2086" t="s">
        <v>581</v>
      </c>
      <c r="I2086">
        <v>80</v>
      </c>
      <c r="J2086">
        <v>90</v>
      </c>
      <c r="K2086" t="s">
        <v>16</v>
      </c>
    </row>
    <row r="2087" spans="1:11" x14ac:dyDescent="0.25">
      <c r="A2087" t="s">
        <v>178</v>
      </c>
      <c r="B2087" t="s">
        <v>665</v>
      </c>
      <c r="C2087" t="s">
        <v>670</v>
      </c>
      <c r="D2087">
        <v>8</v>
      </c>
      <c r="E2087" t="s">
        <v>580</v>
      </c>
      <c r="F2087" t="s">
        <v>466</v>
      </c>
      <c r="G2087">
        <v>90</v>
      </c>
      <c r="H2087">
        <v>100</v>
      </c>
      <c r="I2087">
        <v>80</v>
      </c>
      <c r="J2087">
        <v>20</v>
      </c>
      <c r="K2087" t="s">
        <v>30</v>
      </c>
    </row>
    <row r="2088" spans="1:11" x14ac:dyDescent="0.25">
      <c r="A2088" t="s">
        <v>195</v>
      </c>
      <c r="B2088" t="s">
        <v>654</v>
      </c>
      <c r="C2088" t="s">
        <v>21</v>
      </c>
      <c r="D2088">
        <v>8</v>
      </c>
      <c r="E2088">
        <v>6</v>
      </c>
      <c r="F2088">
        <v>5</v>
      </c>
      <c r="G2088">
        <v>50</v>
      </c>
      <c r="H2088">
        <v>100</v>
      </c>
      <c r="I2088">
        <v>50</v>
      </c>
      <c r="J2088">
        <v>40</v>
      </c>
      <c r="K2088" t="s">
        <v>508</v>
      </c>
    </row>
    <row r="2089" spans="1:11" x14ac:dyDescent="0.25">
      <c r="A2089" t="s">
        <v>169</v>
      </c>
      <c r="B2089" t="s">
        <v>839</v>
      </c>
      <c r="C2089" t="s">
        <v>28</v>
      </c>
      <c r="D2089">
        <v>8</v>
      </c>
      <c r="E2089">
        <v>7</v>
      </c>
      <c r="F2089">
        <v>9</v>
      </c>
      <c r="G2089">
        <v>50</v>
      </c>
      <c r="H2089" t="s">
        <v>771</v>
      </c>
      <c r="I2089">
        <v>40</v>
      </c>
      <c r="J2089">
        <v>10</v>
      </c>
      <c r="K2089" t="s">
        <v>26</v>
      </c>
    </row>
    <row r="2090" spans="1:11" x14ac:dyDescent="0.25">
      <c r="A2090" t="s">
        <v>278</v>
      </c>
      <c r="B2090" t="s">
        <v>644</v>
      </c>
      <c r="C2090" t="s">
        <v>34</v>
      </c>
      <c r="D2090">
        <v>8</v>
      </c>
      <c r="E2090">
        <v>4.5</v>
      </c>
      <c r="F2090">
        <v>2</v>
      </c>
      <c r="G2090">
        <v>60</v>
      </c>
      <c r="H2090" t="s">
        <v>482</v>
      </c>
      <c r="I2090">
        <v>80</v>
      </c>
      <c r="J2090">
        <v>90</v>
      </c>
      <c r="K2090" t="s">
        <v>443</v>
      </c>
    </row>
    <row r="2091" spans="1:11" x14ac:dyDescent="0.25">
      <c r="A2091" t="s">
        <v>421</v>
      </c>
      <c r="B2091" t="s">
        <v>655</v>
      </c>
      <c r="C2091" t="s">
        <v>21</v>
      </c>
      <c r="D2091">
        <v>4</v>
      </c>
      <c r="E2091">
        <v>4</v>
      </c>
      <c r="F2091">
        <v>10</v>
      </c>
      <c r="G2091">
        <v>100</v>
      </c>
      <c r="H2091">
        <v>90</v>
      </c>
      <c r="I2091">
        <v>30</v>
      </c>
      <c r="J2091">
        <v>20</v>
      </c>
      <c r="K2091" t="s">
        <v>30</v>
      </c>
    </row>
    <row r="2092" spans="1:11" x14ac:dyDescent="0.25">
      <c r="A2092" t="s">
        <v>297</v>
      </c>
      <c r="B2092" t="s">
        <v>450</v>
      </c>
      <c r="C2092" t="s">
        <v>38</v>
      </c>
      <c r="D2092">
        <v>6.5</v>
      </c>
      <c r="E2092" t="s">
        <v>448</v>
      </c>
      <c r="F2092">
        <v>3</v>
      </c>
      <c r="G2092">
        <v>80</v>
      </c>
      <c r="H2092">
        <v>85</v>
      </c>
      <c r="I2092">
        <v>40</v>
      </c>
      <c r="J2092" t="s">
        <v>751</v>
      </c>
      <c r="K2092" t="s">
        <v>19</v>
      </c>
    </row>
    <row r="2093" spans="1:11" x14ac:dyDescent="0.25">
      <c r="A2093" t="s">
        <v>115</v>
      </c>
      <c r="B2093" t="s">
        <v>459</v>
      </c>
      <c r="C2093" t="s">
        <v>36</v>
      </c>
      <c r="D2093">
        <v>6.5</v>
      </c>
      <c r="E2093">
        <v>6.5</v>
      </c>
      <c r="F2093">
        <v>9</v>
      </c>
      <c r="G2093">
        <v>50</v>
      </c>
      <c r="H2093">
        <v>100</v>
      </c>
      <c r="I2093">
        <v>80</v>
      </c>
      <c r="J2093">
        <v>10</v>
      </c>
      <c r="K2093" t="s">
        <v>19</v>
      </c>
    </row>
    <row r="2094" spans="1:11" x14ac:dyDescent="0.25">
      <c r="A2094" t="s">
        <v>235</v>
      </c>
      <c r="B2094" t="s">
        <v>700</v>
      </c>
      <c r="C2094" t="s">
        <v>542</v>
      </c>
      <c r="D2094">
        <v>7</v>
      </c>
      <c r="E2094">
        <v>4</v>
      </c>
      <c r="F2094">
        <v>2</v>
      </c>
      <c r="G2094">
        <v>90</v>
      </c>
      <c r="H2094">
        <v>75</v>
      </c>
      <c r="I2094">
        <v>20</v>
      </c>
      <c r="J2094">
        <v>10</v>
      </c>
      <c r="K2094" t="s">
        <v>526</v>
      </c>
    </row>
    <row r="2095" spans="1:11" x14ac:dyDescent="0.25">
      <c r="A2095" t="s">
        <v>237</v>
      </c>
      <c r="B2095" t="s">
        <v>840</v>
      </c>
      <c r="C2095" t="s">
        <v>502</v>
      </c>
      <c r="D2095" t="s">
        <v>524</v>
      </c>
      <c r="E2095">
        <v>4.5</v>
      </c>
      <c r="F2095">
        <v>6</v>
      </c>
      <c r="G2095">
        <v>50</v>
      </c>
      <c r="H2095" t="s">
        <v>771</v>
      </c>
      <c r="I2095">
        <v>70</v>
      </c>
      <c r="J2095">
        <v>10</v>
      </c>
      <c r="K2095" t="s">
        <v>480</v>
      </c>
    </row>
    <row r="2096" spans="1:11" x14ac:dyDescent="0.25">
      <c r="A2096" t="s">
        <v>323</v>
      </c>
      <c r="B2096" t="s">
        <v>522</v>
      </c>
      <c r="C2096" t="s">
        <v>667</v>
      </c>
      <c r="D2096" t="s">
        <v>577</v>
      </c>
      <c r="E2096">
        <v>6</v>
      </c>
      <c r="F2096">
        <v>2</v>
      </c>
      <c r="G2096">
        <v>100</v>
      </c>
      <c r="H2096" t="s">
        <v>560</v>
      </c>
      <c r="I2096">
        <v>10</v>
      </c>
      <c r="J2096">
        <v>50</v>
      </c>
      <c r="K2096" t="s">
        <v>19</v>
      </c>
    </row>
    <row r="2097" spans="1:11" x14ac:dyDescent="0.25">
      <c r="A2097" t="s">
        <v>210</v>
      </c>
      <c r="B2097" t="s">
        <v>665</v>
      </c>
      <c r="C2097" t="s">
        <v>13</v>
      </c>
      <c r="D2097" t="s">
        <v>657</v>
      </c>
      <c r="E2097">
        <v>5.5</v>
      </c>
      <c r="F2097" t="s">
        <v>466</v>
      </c>
      <c r="G2097">
        <v>50</v>
      </c>
      <c r="H2097">
        <v>80</v>
      </c>
      <c r="I2097">
        <v>90</v>
      </c>
      <c r="J2097">
        <v>80</v>
      </c>
      <c r="K2097" t="s">
        <v>470</v>
      </c>
    </row>
    <row r="2098" spans="1:11" x14ac:dyDescent="0.25">
      <c r="A2098" t="s">
        <v>184</v>
      </c>
      <c r="B2098" t="s">
        <v>672</v>
      </c>
      <c r="C2098" t="s">
        <v>36</v>
      </c>
      <c r="D2098">
        <v>5</v>
      </c>
      <c r="E2098">
        <v>4.5</v>
      </c>
      <c r="F2098" t="s">
        <v>492</v>
      </c>
      <c r="G2098">
        <v>100</v>
      </c>
      <c r="H2098">
        <v>80</v>
      </c>
      <c r="I2098">
        <v>90</v>
      </c>
      <c r="J2098">
        <v>70</v>
      </c>
      <c r="K2098" t="s">
        <v>16</v>
      </c>
    </row>
    <row r="2099" spans="1:11" x14ac:dyDescent="0.25">
      <c r="A2099" t="s">
        <v>67</v>
      </c>
      <c r="B2099" t="s">
        <v>439</v>
      </c>
      <c r="C2099" t="s">
        <v>28</v>
      </c>
      <c r="D2099">
        <v>5.5</v>
      </c>
      <c r="E2099">
        <v>4</v>
      </c>
      <c r="F2099" t="s">
        <v>775</v>
      </c>
      <c r="G2099">
        <v>70</v>
      </c>
      <c r="H2099">
        <v>90</v>
      </c>
      <c r="I2099" t="s">
        <v>435</v>
      </c>
      <c r="J2099">
        <v>70</v>
      </c>
      <c r="K2099" t="s">
        <v>475</v>
      </c>
    </row>
    <row r="2100" spans="1:11" x14ac:dyDescent="0.25">
      <c r="A2100" t="s">
        <v>273</v>
      </c>
      <c r="B2100" t="s">
        <v>697</v>
      </c>
      <c r="C2100" t="s">
        <v>477</v>
      </c>
      <c r="D2100">
        <v>7.5</v>
      </c>
      <c r="E2100" t="s">
        <v>600</v>
      </c>
      <c r="F2100">
        <v>2</v>
      </c>
      <c r="G2100">
        <v>70</v>
      </c>
      <c r="H2100">
        <v>100</v>
      </c>
      <c r="I2100">
        <v>70</v>
      </c>
      <c r="J2100">
        <v>70</v>
      </c>
      <c r="K2100" t="s">
        <v>26</v>
      </c>
    </row>
    <row r="2101" spans="1:11" x14ac:dyDescent="0.25">
      <c r="A2101" t="s">
        <v>350</v>
      </c>
      <c r="B2101" t="s">
        <v>557</v>
      </c>
      <c r="C2101" t="s">
        <v>23</v>
      </c>
      <c r="D2101">
        <v>6.5</v>
      </c>
      <c r="E2101">
        <v>5</v>
      </c>
      <c r="F2101" t="s">
        <v>757</v>
      </c>
      <c r="G2101">
        <v>80</v>
      </c>
      <c r="H2101">
        <v>80</v>
      </c>
      <c r="I2101">
        <v>40</v>
      </c>
      <c r="J2101">
        <v>70</v>
      </c>
      <c r="K2101" t="s">
        <v>16</v>
      </c>
    </row>
    <row r="2102" spans="1:11" x14ac:dyDescent="0.25">
      <c r="A2102" t="s">
        <v>327</v>
      </c>
      <c r="B2102" t="s">
        <v>704</v>
      </c>
      <c r="C2102" t="s">
        <v>739</v>
      </c>
      <c r="D2102">
        <v>8</v>
      </c>
      <c r="E2102">
        <v>5.5</v>
      </c>
      <c r="F2102" t="s">
        <v>461</v>
      </c>
      <c r="G2102">
        <v>60</v>
      </c>
      <c r="H2102">
        <v>85</v>
      </c>
      <c r="I2102">
        <v>10</v>
      </c>
      <c r="J2102">
        <v>30</v>
      </c>
      <c r="K2102" t="s">
        <v>16</v>
      </c>
    </row>
    <row r="2103" spans="1:11" x14ac:dyDescent="0.25">
      <c r="A2103" t="s">
        <v>401</v>
      </c>
      <c r="B2103" t="s">
        <v>473</v>
      </c>
      <c r="C2103" t="s">
        <v>739</v>
      </c>
      <c r="D2103">
        <v>7</v>
      </c>
      <c r="E2103">
        <v>5.5</v>
      </c>
      <c r="F2103">
        <v>1</v>
      </c>
      <c r="G2103">
        <v>60</v>
      </c>
      <c r="H2103">
        <v>80</v>
      </c>
      <c r="I2103">
        <v>30</v>
      </c>
      <c r="J2103">
        <v>90</v>
      </c>
      <c r="K2103" t="s">
        <v>14</v>
      </c>
    </row>
    <row r="2104" spans="1:11" x14ac:dyDescent="0.25">
      <c r="A2104" t="s">
        <v>113</v>
      </c>
      <c r="B2104" t="s">
        <v>737</v>
      </c>
      <c r="C2104" t="s">
        <v>28</v>
      </c>
      <c r="D2104">
        <v>4.5</v>
      </c>
      <c r="E2104">
        <v>4.5</v>
      </c>
      <c r="F2104">
        <v>2</v>
      </c>
      <c r="G2104">
        <v>50</v>
      </c>
      <c r="H2104">
        <v>90</v>
      </c>
      <c r="I2104">
        <v>80</v>
      </c>
      <c r="J2104">
        <v>60</v>
      </c>
      <c r="K2104" t="s">
        <v>26</v>
      </c>
    </row>
    <row r="2105" spans="1:11" x14ac:dyDescent="0.25">
      <c r="A2105" t="s">
        <v>22</v>
      </c>
      <c r="B2105" t="s">
        <v>707</v>
      </c>
      <c r="C2105" t="s">
        <v>23</v>
      </c>
      <c r="D2105">
        <v>6</v>
      </c>
      <c r="E2105">
        <v>5.5</v>
      </c>
      <c r="F2105">
        <v>5</v>
      </c>
      <c r="G2105">
        <v>70</v>
      </c>
      <c r="H2105">
        <v>70</v>
      </c>
      <c r="I2105" t="s">
        <v>676</v>
      </c>
      <c r="J2105">
        <v>40</v>
      </c>
      <c r="K2105" t="s">
        <v>16</v>
      </c>
    </row>
    <row r="2106" spans="1:11" x14ac:dyDescent="0.25">
      <c r="A2106" t="s">
        <v>210</v>
      </c>
      <c r="B2106" t="s">
        <v>694</v>
      </c>
      <c r="C2106" t="s">
        <v>38</v>
      </c>
      <c r="D2106">
        <v>5.5</v>
      </c>
      <c r="E2106">
        <v>4</v>
      </c>
      <c r="F2106">
        <v>5</v>
      </c>
      <c r="G2106">
        <v>80</v>
      </c>
      <c r="H2106">
        <v>85</v>
      </c>
      <c r="I2106">
        <v>40</v>
      </c>
      <c r="J2106">
        <v>70</v>
      </c>
      <c r="K2106" t="s">
        <v>487</v>
      </c>
    </row>
    <row r="2107" spans="1:11" x14ac:dyDescent="0.25">
      <c r="A2107" t="s">
        <v>222</v>
      </c>
      <c r="B2107" t="s">
        <v>707</v>
      </c>
      <c r="C2107" t="s">
        <v>23</v>
      </c>
      <c r="D2107">
        <v>6</v>
      </c>
      <c r="E2107">
        <v>5</v>
      </c>
      <c r="F2107">
        <v>8</v>
      </c>
      <c r="G2107">
        <v>90</v>
      </c>
      <c r="H2107">
        <v>100</v>
      </c>
      <c r="I2107">
        <v>40</v>
      </c>
      <c r="J2107">
        <v>60</v>
      </c>
      <c r="K2107" t="s">
        <v>26</v>
      </c>
    </row>
    <row r="2108" spans="1:11" x14ac:dyDescent="0.25">
      <c r="A2108" t="s">
        <v>331</v>
      </c>
      <c r="B2108" t="s">
        <v>603</v>
      </c>
      <c r="C2108" t="s">
        <v>34</v>
      </c>
      <c r="D2108">
        <v>8.5</v>
      </c>
      <c r="E2108">
        <v>4</v>
      </c>
      <c r="F2108">
        <v>7</v>
      </c>
      <c r="G2108" t="s">
        <v>528</v>
      </c>
      <c r="H2108">
        <v>80</v>
      </c>
      <c r="I2108">
        <v>10</v>
      </c>
      <c r="J2108">
        <v>30</v>
      </c>
      <c r="K2108" t="s">
        <v>26</v>
      </c>
    </row>
    <row r="2109" spans="1:11" x14ac:dyDescent="0.25">
      <c r="A2109" t="s">
        <v>330</v>
      </c>
      <c r="B2109" t="s">
        <v>742</v>
      </c>
      <c r="C2109" t="s">
        <v>21</v>
      </c>
      <c r="D2109">
        <v>7.5</v>
      </c>
      <c r="E2109">
        <v>6</v>
      </c>
      <c r="F2109">
        <v>6</v>
      </c>
      <c r="G2109">
        <v>70</v>
      </c>
      <c r="H2109">
        <v>70</v>
      </c>
      <c r="I2109" t="s">
        <v>429</v>
      </c>
      <c r="J2109">
        <v>60</v>
      </c>
      <c r="K2109" t="s">
        <v>16</v>
      </c>
    </row>
    <row r="2110" spans="1:11" x14ac:dyDescent="0.25">
      <c r="A2110" t="s">
        <v>210</v>
      </c>
      <c r="B2110" t="s">
        <v>694</v>
      </c>
      <c r="C2110" t="s">
        <v>38</v>
      </c>
      <c r="D2110">
        <v>4.5</v>
      </c>
      <c r="E2110" t="s">
        <v>445</v>
      </c>
      <c r="F2110">
        <v>5</v>
      </c>
      <c r="G2110">
        <v>50</v>
      </c>
      <c r="H2110">
        <v>95</v>
      </c>
      <c r="I2110">
        <v>70</v>
      </c>
      <c r="J2110">
        <v>90</v>
      </c>
      <c r="K2110" t="s">
        <v>16</v>
      </c>
    </row>
    <row r="2111" spans="1:11" x14ac:dyDescent="0.25">
      <c r="A2111" t="s">
        <v>207</v>
      </c>
      <c r="B2111" t="s">
        <v>527</v>
      </c>
      <c r="C2111" t="s">
        <v>21</v>
      </c>
      <c r="D2111">
        <v>6</v>
      </c>
      <c r="E2111" t="s">
        <v>588</v>
      </c>
      <c r="F2111">
        <v>4</v>
      </c>
      <c r="G2111">
        <v>60</v>
      </c>
      <c r="I2111">
        <v>90</v>
      </c>
      <c r="J2111">
        <v>90</v>
      </c>
      <c r="K2111" t="s">
        <v>14</v>
      </c>
    </row>
    <row r="2112" spans="1:11" x14ac:dyDescent="0.25">
      <c r="A2112" t="s">
        <v>223</v>
      </c>
      <c r="B2112" t="s">
        <v>551</v>
      </c>
      <c r="C2112" t="s">
        <v>553</v>
      </c>
      <c r="D2112">
        <v>7.5</v>
      </c>
      <c r="E2112" t="s">
        <v>568</v>
      </c>
      <c r="F2112">
        <v>6</v>
      </c>
      <c r="G2112" t="s">
        <v>532</v>
      </c>
      <c r="H2112">
        <v>95</v>
      </c>
      <c r="I2112" t="s">
        <v>449</v>
      </c>
      <c r="J2112">
        <v>40</v>
      </c>
      <c r="K2112" t="s">
        <v>30</v>
      </c>
    </row>
    <row r="2113" spans="1:11" x14ac:dyDescent="0.25">
      <c r="A2113" t="s">
        <v>169</v>
      </c>
      <c r="B2113" t="s">
        <v>523</v>
      </c>
      <c r="C2113" t="s">
        <v>38</v>
      </c>
      <c r="D2113">
        <v>7.5</v>
      </c>
      <c r="E2113">
        <v>4</v>
      </c>
      <c r="F2113">
        <v>5</v>
      </c>
      <c r="G2113">
        <v>60</v>
      </c>
      <c r="H2113">
        <v>95</v>
      </c>
      <c r="I2113">
        <v>10</v>
      </c>
      <c r="J2113">
        <v>10</v>
      </c>
      <c r="K2113" t="s">
        <v>487</v>
      </c>
    </row>
    <row r="2114" spans="1:11" x14ac:dyDescent="0.25">
      <c r="A2114" t="s">
        <v>215</v>
      </c>
      <c r="B2114" t="s">
        <v>554</v>
      </c>
      <c r="C2114" t="s">
        <v>34</v>
      </c>
      <c r="D2114">
        <v>8</v>
      </c>
      <c r="E2114">
        <v>7</v>
      </c>
      <c r="F2114">
        <v>1</v>
      </c>
      <c r="G2114">
        <v>90</v>
      </c>
      <c r="H2114">
        <v>75</v>
      </c>
      <c r="I2114">
        <v>70</v>
      </c>
      <c r="J2114">
        <v>30</v>
      </c>
      <c r="K2114" t="s">
        <v>19</v>
      </c>
    </row>
    <row r="2115" spans="1:11" x14ac:dyDescent="0.25">
      <c r="A2115" t="s">
        <v>80</v>
      </c>
      <c r="B2115" t="s">
        <v>660</v>
      </c>
      <c r="C2115" t="s">
        <v>21</v>
      </c>
      <c r="D2115">
        <v>6</v>
      </c>
      <c r="E2115">
        <v>4</v>
      </c>
      <c r="F2115">
        <v>3</v>
      </c>
      <c r="G2115">
        <v>50</v>
      </c>
      <c r="H2115">
        <v>90</v>
      </c>
      <c r="I2115">
        <v>10</v>
      </c>
      <c r="J2115">
        <v>60</v>
      </c>
      <c r="K2115" t="s">
        <v>30</v>
      </c>
    </row>
    <row r="2116" spans="1:11" x14ac:dyDescent="0.25">
      <c r="A2116" t="s">
        <v>296</v>
      </c>
      <c r="B2116" t="s">
        <v>616</v>
      </c>
      <c r="C2116" t="s">
        <v>36</v>
      </c>
      <c r="D2116">
        <v>6</v>
      </c>
      <c r="E2116" t="s">
        <v>478</v>
      </c>
      <c r="F2116">
        <v>2</v>
      </c>
      <c r="G2116">
        <v>50</v>
      </c>
      <c r="H2116">
        <v>95</v>
      </c>
      <c r="I2116">
        <v>80</v>
      </c>
      <c r="J2116">
        <v>50</v>
      </c>
      <c r="K2116" t="s">
        <v>14</v>
      </c>
    </row>
    <row r="2117" spans="1:11" x14ac:dyDescent="0.25">
      <c r="A2117" t="s">
        <v>60</v>
      </c>
      <c r="B2117" t="s">
        <v>441</v>
      </c>
      <c r="C2117" t="s">
        <v>542</v>
      </c>
      <c r="D2117" t="s">
        <v>489</v>
      </c>
      <c r="E2117">
        <v>4.5</v>
      </c>
      <c r="F2117">
        <v>9</v>
      </c>
      <c r="G2117">
        <v>50</v>
      </c>
      <c r="H2117">
        <v>70</v>
      </c>
      <c r="I2117">
        <v>80</v>
      </c>
      <c r="J2117">
        <v>50</v>
      </c>
      <c r="K2117" t="s">
        <v>14</v>
      </c>
    </row>
    <row r="2118" spans="1:11" x14ac:dyDescent="0.25">
      <c r="A2118" t="s">
        <v>319</v>
      </c>
      <c r="B2118" t="s">
        <v>681</v>
      </c>
      <c r="C2118" t="s">
        <v>13</v>
      </c>
      <c r="D2118">
        <v>8</v>
      </c>
      <c r="E2118">
        <v>7.5</v>
      </c>
      <c r="F2118">
        <v>1</v>
      </c>
      <c r="G2118">
        <v>100</v>
      </c>
      <c r="H2118">
        <v>95</v>
      </c>
      <c r="I2118">
        <v>90</v>
      </c>
      <c r="J2118">
        <v>80</v>
      </c>
      <c r="K2118" t="s">
        <v>26</v>
      </c>
    </row>
    <row r="2119" spans="1:11" x14ac:dyDescent="0.25">
      <c r="A2119" t="s">
        <v>113</v>
      </c>
      <c r="B2119" t="s">
        <v>655</v>
      </c>
      <c r="C2119" t="s">
        <v>18</v>
      </c>
      <c r="D2119" t="s">
        <v>609</v>
      </c>
      <c r="E2119">
        <v>4.5</v>
      </c>
      <c r="F2119">
        <v>3</v>
      </c>
      <c r="G2119">
        <v>70</v>
      </c>
      <c r="H2119">
        <v>70</v>
      </c>
      <c r="I2119">
        <v>80</v>
      </c>
      <c r="J2119">
        <v>50</v>
      </c>
      <c r="K2119" t="s">
        <v>26</v>
      </c>
    </row>
    <row r="2120" spans="1:11" x14ac:dyDescent="0.25">
      <c r="A2120" t="s">
        <v>224</v>
      </c>
      <c r="B2120" t="s">
        <v>696</v>
      </c>
      <c r="C2120" t="s">
        <v>36</v>
      </c>
      <c r="D2120" t="s">
        <v>748</v>
      </c>
      <c r="E2120">
        <v>4.5</v>
      </c>
      <c r="F2120" t="s">
        <v>770</v>
      </c>
      <c r="G2120">
        <v>50</v>
      </c>
      <c r="H2120" t="s">
        <v>632</v>
      </c>
      <c r="I2120">
        <v>90</v>
      </c>
      <c r="J2120">
        <v>10</v>
      </c>
      <c r="K2120" t="s">
        <v>508</v>
      </c>
    </row>
    <row r="2121" spans="1:11" x14ac:dyDescent="0.25">
      <c r="A2121" t="s">
        <v>385</v>
      </c>
      <c r="B2121" t="s">
        <v>513</v>
      </c>
      <c r="C2121" t="s">
        <v>18</v>
      </c>
      <c r="D2121">
        <v>8</v>
      </c>
      <c r="E2121">
        <v>7</v>
      </c>
      <c r="F2121">
        <v>2</v>
      </c>
      <c r="G2121" t="s">
        <v>552</v>
      </c>
      <c r="H2121">
        <v>75</v>
      </c>
      <c r="I2121">
        <v>10</v>
      </c>
      <c r="J2121">
        <v>80</v>
      </c>
      <c r="K2121" t="s">
        <v>14</v>
      </c>
    </row>
    <row r="2122" spans="1:11" x14ac:dyDescent="0.25">
      <c r="A2122" t="s">
        <v>176</v>
      </c>
      <c r="B2122" t="s">
        <v>672</v>
      </c>
      <c r="C2122" t="s">
        <v>13</v>
      </c>
      <c r="D2122">
        <v>7.5</v>
      </c>
      <c r="E2122">
        <v>5</v>
      </c>
      <c r="F2122" t="s">
        <v>736</v>
      </c>
      <c r="G2122">
        <v>50</v>
      </c>
      <c r="H2122">
        <v>70</v>
      </c>
      <c r="I2122">
        <v>60</v>
      </c>
      <c r="J2122">
        <v>40</v>
      </c>
      <c r="K2122" t="s">
        <v>30</v>
      </c>
    </row>
    <row r="2123" spans="1:11" x14ac:dyDescent="0.25">
      <c r="A2123" t="s">
        <v>379</v>
      </c>
      <c r="B2123" t="s">
        <v>704</v>
      </c>
      <c r="C2123" t="s">
        <v>21</v>
      </c>
      <c r="D2123" t="s">
        <v>495</v>
      </c>
      <c r="E2123">
        <v>4.5</v>
      </c>
      <c r="F2123">
        <v>4</v>
      </c>
      <c r="G2123">
        <v>90</v>
      </c>
      <c r="H2123">
        <v>90</v>
      </c>
      <c r="I2123">
        <v>10</v>
      </c>
      <c r="J2123">
        <v>10</v>
      </c>
      <c r="K2123" t="s">
        <v>19</v>
      </c>
    </row>
    <row r="2124" spans="1:11" x14ac:dyDescent="0.25">
      <c r="A2124" t="s">
        <v>349</v>
      </c>
      <c r="B2124" t="s">
        <v>602</v>
      </c>
      <c r="C2124" t="s">
        <v>23</v>
      </c>
      <c r="D2124">
        <v>6.5</v>
      </c>
      <c r="E2124">
        <v>4</v>
      </c>
      <c r="F2124">
        <v>1</v>
      </c>
      <c r="G2124">
        <v>80</v>
      </c>
      <c r="H2124">
        <v>75</v>
      </c>
      <c r="I2124">
        <v>30</v>
      </c>
      <c r="J2124">
        <v>60</v>
      </c>
      <c r="K2124" t="s">
        <v>16</v>
      </c>
    </row>
    <row r="2125" spans="1:11" x14ac:dyDescent="0.25">
      <c r="A2125" t="s">
        <v>402</v>
      </c>
      <c r="B2125" t="s">
        <v>656</v>
      </c>
      <c r="C2125" t="s">
        <v>38</v>
      </c>
      <c r="D2125">
        <v>5.5</v>
      </c>
      <c r="E2125">
        <v>5.5</v>
      </c>
      <c r="F2125">
        <v>2</v>
      </c>
      <c r="G2125">
        <v>50</v>
      </c>
      <c r="H2125" t="s">
        <v>614</v>
      </c>
      <c r="I2125" t="s">
        <v>645</v>
      </c>
      <c r="J2125">
        <v>30</v>
      </c>
      <c r="K2125" t="s">
        <v>26</v>
      </c>
    </row>
    <row r="2126" spans="1:11" x14ac:dyDescent="0.25">
      <c r="A2126" t="s">
        <v>172</v>
      </c>
      <c r="B2126" t="s">
        <v>485</v>
      </c>
      <c r="C2126" t="s">
        <v>21</v>
      </c>
      <c r="D2126">
        <v>8</v>
      </c>
      <c r="E2126" t="s">
        <v>484</v>
      </c>
      <c r="F2126">
        <v>10</v>
      </c>
      <c r="G2126">
        <v>100</v>
      </c>
      <c r="H2126">
        <v>90</v>
      </c>
      <c r="I2126">
        <v>80</v>
      </c>
      <c r="J2126">
        <v>20</v>
      </c>
      <c r="K2126" t="s">
        <v>30</v>
      </c>
    </row>
    <row r="2127" spans="1:11" x14ac:dyDescent="0.25">
      <c r="A2127" t="s">
        <v>170</v>
      </c>
      <c r="B2127" t="s">
        <v>557</v>
      </c>
      <c r="C2127" t="s">
        <v>21</v>
      </c>
      <c r="D2127">
        <v>4.5</v>
      </c>
      <c r="E2127">
        <v>4</v>
      </c>
      <c r="F2127">
        <v>5</v>
      </c>
      <c r="G2127">
        <v>100</v>
      </c>
      <c r="H2127">
        <v>100</v>
      </c>
      <c r="I2127">
        <v>50</v>
      </c>
      <c r="J2127">
        <v>70</v>
      </c>
      <c r="K2127" t="s">
        <v>14</v>
      </c>
    </row>
    <row r="2128" spans="1:11" x14ac:dyDescent="0.25">
      <c r="A2128" t="s">
        <v>321</v>
      </c>
      <c r="B2128" t="s">
        <v>768</v>
      </c>
      <c r="C2128" t="s">
        <v>13</v>
      </c>
      <c r="D2128">
        <v>5</v>
      </c>
      <c r="E2128">
        <v>5</v>
      </c>
      <c r="F2128">
        <v>2</v>
      </c>
      <c r="G2128">
        <v>50</v>
      </c>
      <c r="H2128">
        <v>85</v>
      </c>
      <c r="I2128">
        <v>50</v>
      </c>
      <c r="J2128">
        <v>50</v>
      </c>
      <c r="K2128" t="s">
        <v>443</v>
      </c>
    </row>
    <row r="2129" spans="1:11" x14ac:dyDescent="0.25">
      <c r="A2129" t="s">
        <v>89</v>
      </c>
      <c r="B2129" t="s">
        <v>622</v>
      </c>
      <c r="C2129" t="s">
        <v>13</v>
      </c>
      <c r="D2129">
        <v>5.5</v>
      </c>
      <c r="E2129">
        <v>5</v>
      </c>
      <c r="F2129">
        <v>5</v>
      </c>
      <c r="G2129">
        <v>60</v>
      </c>
      <c r="H2129">
        <v>75</v>
      </c>
      <c r="I2129">
        <v>60</v>
      </c>
      <c r="J2129">
        <v>30</v>
      </c>
      <c r="K2129" t="s">
        <v>14</v>
      </c>
    </row>
    <row r="2130" spans="1:11" x14ac:dyDescent="0.25">
      <c r="A2130" t="s">
        <v>302</v>
      </c>
      <c r="B2130" t="s">
        <v>562</v>
      </c>
      <c r="C2130" t="s">
        <v>34</v>
      </c>
      <c r="D2130">
        <v>6.5</v>
      </c>
      <c r="E2130">
        <v>4.5</v>
      </c>
      <c r="F2130">
        <v>4</v>
      </c>
      <c r="G2130">
        <v>70</v>
      </c>
      <c r="H2130">
        <v>100</v>
      </c>
      <c r="I2130">
        <v>20</v>
      </c>
      <c r="J2130">
        <v>30</v>
      </c>
      <c r="K2130" t="s">
        <v>480</v>
      </c>
    </row>
    <row r="2131" spans="1:11" x14ac:dyDescent="0.25">
      <c r="A2131" t="s">
        <v>385</v>
      </c>
      <c r="B2131" t="s">
        <v>673</v>
      </c>
      <c r="C2131" t="s">
        <v>28</v>
      </c>
      <c r="D2131">
        <v>10</v>
      </c>
      <c r="E2131">
        <v>7.5</v>
      </c>
      <c r="F2131">
        <v>3</v>
      </c>
      <c r="G2131">
        <v>90</v>
      </c>
      <c r="H2131">
        <v>70</v>
      </c>
      <c r="I2131">
        <v>40</v>
      </c>
      <c r="J2131">
        <v>30</v>
      </c>
      <c r="K2131" t="s">
        <v>30</v>
      </c>
    </row>
    <row r="2132" spans="1:11" x14ac:dyDescent="0.25">
      <c r="A2132" t="s">
        <v>382</v>
      </c>
      <c r="B2132" t="s">
        <v>658</v>
      </c>
      <c r="C2132" t="s">
        <v>667</v>
      </c>
      <c r="D2132">
        <v>5.5</v>
      </c>
      <c r="E2132">
        <v>4.5</v>
      </c>
      <c r="F2132">
        <v>8</v>
      </c>
      <c r="G2132">
        <v>50</v>
      </c>
      <c r="H2132">
        <v>95</v>
      </c>
      <c r="I2132">
        <v>80</v>
      </c>
      <c r="J2132">
        <v>50</v>
      </c>
      <c r="K2132" t="s">
        <v>16</v>
      </c>
    </row>
    <row r="2133" spans="1:11" x14ac:dyDescent="0.25">
      <c r="A2133" t="s">
        <v>370</v>
      </c>
      <c r="B2133" t="s">
        <v>704</v>
      </c>
      <c r="C2133" t="s">
        <v>18</v>
      </c>
      <c r="D2133" t="s">
        <v>438</v>
      </c>
      <c r="E2133">
        <v>5</v>
      </c>
      <c r="F2133">
        <v>6</v>
      </c>
      <c r="G2133">
        <v>90</v>
      </c>
      <c r="H2133">
        <v>80</v>
      </c>
      <c r="I2133">
        <v>20</v>
      </c>
      <c r="J2133">
        <v>70</v>
      </c>
      <c r="K2133" t="s">
        <v>14</v>
      </c>
    </row>
    <row r="2134" spans="1:11" x14ac:dyDescent="0.25">
      <c r="A2134" t="s">
        <v>207</v>
      </c>
      <c r="B2134" t="s">
        <v>620</v>
      </c>
      <c r="C2134" t="s">
        <v>13</v>
      </c>
      <c r="D2134">
        <v>8.5</v>
      </c>
      <c r="E2134">
        <v>4.5</v>
      </c>
      <c r="F2134" t="s">
        <v>679</v>
      </c>
      <c r="G2134">
        <v>90</v>
      </c>
      <c r="H2134">
        <v>100</v>
      </c>
      <c r="I2134">
        <v>20</v>
      </c>
      <c r="J2134">
        <v>30</v>
      </c>
      <c r="K2134" t="s">
        <v>30</v>
      </c>
    </row>
    <row r="2135" spans="1:11" x14ac:dyDescent="0.25">
      <c r="A2135" t="s">
        <v>184</v>
      </c>
      <c r="B2135" t="s">
        <v>503</v>
      </c>
      <c r="C2135" t="s">
        <v>13</v>
      </c>
      <c r="D2135">
        <v>6</v>
      </c>
      <c r="E2135">
        <v>6</v>
      </c>
      <c r="F2135">
        <v>9</v>
      </c>
      <c r="G2135">
        <v>70</v>
      </c>
      <c r="H2135">
        <v>85</v>
      </c>
      <c r="I2135">
        <v>90</v>
      </c>
      <c r="J2135">
        <v>70</v>
      </c>
      <c r="K2135" t="s">
        <v>16</v>
      </c>
    </row>
    <row r="2136" spans="1:11" x14ac:dyDescent="0.25">
      <c r="A2136" t="s">
        <v>235</v>
      </c>
      <c r="B2136" t="s">
        <v>728</v>
      </c>
      <c r="C2136" t="s">
        <v>34</v>
      </c>
      <c r="D2136">
        <v>7.5</v>
      </c>
      <c r="E2136">
        <v>7</v>
      </c>
      <c r="F2136">
        <v>1</v>
      </c>
      <c r="G2136">
        <v>90</v>
      </c>
      <c r="H2136">
        <v>90</v>
      </c>
      <c r="I2136">
        <v>50</v>
      </c>
      <c r="J2136">
        <v>50</v>
      </c>
      <c r="K2136" t="s">
        <v>30</v>
      </c>
    </row>
    <row r="2137" spans="1:11" x14ac:dyDescent="0.25">
      <c r="A2137" t="s">
        <v>393</v>
      </c>
      <c r="B2137" t="s">
        <v>742</v>
      </c>
      <c r="C2137" t="s">
        <v>34</v>
      </c>
      <c r="D2137" t="s">
        <v>698</v>
      </c>
      <c r="E2137">
        <v>5.5</v>
      </c>
      <c r="F2137">
        <v>8</v>
      </c>
      <c r="G2137">
        <v>90</v>
      </c>
      <c r="H2137" t="s">
        <v>563</v>
      </c>
      <c r="I2137" t="s">
        <v>521</v>
      </c>
      <c r="J2137">
        <v>10</v>
      </c>
      <c r="K2137" t="s">
        <v>30</v>
      </c>
    </row>
    <row r="2138" spans="1:11" x14ac:dyDescent="0.25">
      <c r="A2138" t="s">
        <v>59</v>
      </c>
      <c r="B2138" t="s">
        <v>768</v>
      </c>
      <c r="C2138" t="s">
        <v>13</v>
      </c>
      <c r="D2138">
        <v>5</v>
      </c>
      <c r="E2138">
        <v>4</v>
      </c>
      <c r="F2138">
        <v>7</v>
      </c>
      <c r="G2138">
        <v>50</v>
      </c>
      <c r="H2138" t="s">
        <v>563</v>
      </c>
      <c r="I2138">
        <v>70</v>
      </c>
      <c r="J2138">
        <v>90</v>
      </c>
      <c r="K2138" t="s">
        <v>26</v>
      </c>
    </row>
    <row r="2139" spans="1:11" x14ac:dyDescent="0.25">
      <c r="A2139" t="s">
        <v>132</v>
      </c>
      <c r="B2139" t="s">
        <v>582</v>
      </c>
      <c r="C2139" t="s">
        <v>34</v>
      </c>
      <c r="D2139">
        <v>5</v>
      </c>
      <c r="E2139">
        <v>4</v>
      </c>
      <c r="F2139" t="s">
        <v>637</v>
      </c>
      <c r="G2139">
        <v>70</v>
      </c>
      <c r="H2139">
        <v>90</v>
      </c>
      <c r="I2139">
        <v>50</v>
      </c>
      <c r="J2139">
        <v>90</v>
      </c>
      <c r="K2139" t="s">
        <v>30</v>
      </c>
    </row>
    <row r="2140" spans="1:11" x14ac:dyDescent="0.25">
      <c r="A2140" t="s">
        <v>208</v>
      </c>
      <c r="B2140" t="s">
        <v>660</v>
      </c>
      <c r="C2140" t="s">
        <v>13</v>
      </c>
      <c r="D2140">
        <v>8</v>
      </c>
      <c r="E2140">
        <v>5</v>
      </c>
      <c r="F2140">
        <v>2</v>
      </c>
      <c r="G2140">
        <v>90</v>
      </c>
      <c r="H2140">
        <v>90</v>
      </c>
      <c r="I2140">
        <v>70</v>
      </c>
      <c r="J2140">
        <v>60</v>
      </c>
      <c r="K2140" t="s">
        <v>19</v>
      </c>
    </row>
    <row r="2141" spans="1:11" x14ac:dyDescent="0.25">
      <c r="A2141" t="s">
        <v>153</v>
      </c>
      <c r="B2141" t="s">
        <v>622</v>
      </c>
      <c r="C2141" t="s">
        <v>28</v>
      </c>
      <c r="D2141">
        <v>9.5</v>
      </c>
      <c r="E2141" t="s">
        <v>598</v>
      </c>
      <c r="F2141" t="s">
        <v>617</v>
      </c>
      <c r="G2141">
        <v>60</v>
      </c>
      <c r="H2141" t="s">
        <v>688</v>
      </c>
      <c r="I2141">
        <v>80</v>
      </c>
      <c r="J2141">
        <v>30</v>
      </c>
      <c r="K2141" t="s">
        <v>475</v>
      </c>
    </row>
    <row r="2142" spans="1:11" x14ac:dyDescent="0.25">
      <c r="A2142" t="s">
        <v>195</v>
      </c>
      <c r="B2142" t="s">
        <v>494</v>
      </c>
      <c r="C2142" t="s">
        <v>621</v>
      </c>
      <c r="D2142">
        <v>5.5</v>
      </c>
      <c r="E2142">
        <v>4.5</v>
      </c>
      <c r="F2142" t="s">
        <v>775</v>
      </c>
      <c r="G2142">
        <v>50</v>
      </c>
      <c r="H2142">
        <v>70</v>
      </c>
      <c r="I2142">
        <v>90</v>
      </c>
      <c r="J2142">
        <v>90</v>
      </c>
      <c r="K2142" t="s">
        <v>30</v>
      </c>
    </row>
    <row r="2143" spans="1:11" x14ac:dyDescent="0.25">
      <c r="A2143" t="s">
        <v>239</v>
      </c>
      <c r="B2143" t="s">
        <v>749</v>
      </c>
      <c r="C2143" t="s">
        <v>38</v>
      </c>
      <c r="D2143">
        <v>7.5</v>
      </c>
      <c r="E2143" t="s">
        <v>699</v>
      </c>
      <c r="F2143">
        <v>10</v>
      </c>
      <c r="G2143">
        <v>90</v>
      </c>
      <c r="I2143" t="s">
        <v>676</v>
      </c>
      <c r="J2143">
        <v>90</v>
      </c>
      <c r="K2143" t="s">
        <v>16</v>
      </c>
    </row>
    <row r="2144" spans="1:11" x14ac:dyDescent="0.25">
      <c r="A2144" t="s">
        <v>344</v>
      </c>
      <c r="B2144" t="s">
        <v>451</v>
      </c>
      <c r="C2144" t="s">
        <v>18</v>
      </c>
      <c r="D2144" t="s">
        <v>445</v>
      </c>
      <c r="E2144">
        <v>4.5</v>
      </c>
      <c r="F2144">
        <v>1</v>
      </c>
      <c r="G2144">
        <v>90</v>
      </c>
      <c r="H2144" t="s">
        <v>500</v>
      </c>
      <c r="I2144">
        <v>20</v>
      </c>
      <c r="J2144">
        <v>70</v>
      </c>
      <c r="K2144" t="s">
        <v>16</v>
      </c>
    </row>
    <row r="2145" spans="1:11" x14ac:dyDescent="0.25">
      <c r="A2145" t="s">
        <v>183</v>
      </c>
      <c r="B2145" t="s">
        <v>447</v>
      </c>
      <c r="C2145" t="s">
        <v>23</v>
      </c>
      <c r="D2145">
        <v>9</v>
      </c>
      <c r="E2145" t="s">
        <v>454</v>
      </c>
      <c r="F2145">
        <v>4</v>
      </c>
      <c r="G2145">
        <v>100</v>
      </c>
      <c r="I2145">
        <v>90</v>
      </c>
      <c r="J2145">
        <v>80</v>
      </c>
      <c r="K2145" t="s">
        <v>16</v>
      </c>
    </row>
    <row r="2146" spans="1:11" x14ac:dyDescent="0.25">
      <c r="A2146" t="s">
        <v>119</v>
      </c>
      <c r="B2146" t="s">
        <v>702</v>
      </c>
      <c r="C2146" t="s">
        <v>34</v>
      </c>
      <c r="D2146">
        <v>8</v>
      </c>
      <c r="E2146">
        <v>6.5</v>
      </c>
      <c r="F2146">
        <v>5</v>
      </c>
      <c r="G2146">
        <v>50</v>
      </c>
      <c r="H2146">
        <v>100</v>
      </c>
      <c r="I2146">
        <v>90</v>
      </c>
      <c r="J2146">
        <v>70</v>
      </c>
      <c r="K2146" t="s">
        <v>30</v>
      </c>
    </row>
    <row r="2147" spans="1:11" x14ac:dyDescent="0.25">
      <c r="A2147" t="s">
        <v>119</v>
      </c>
      <c r="B2147" t="s">
        <v>488</v>
      </c>
      <c r="C2147" t="s">
        <v>13</v>
      </c>
      <c r="D2147" t="s">
        <v>457</v>
      </c>
      <c r="E2147" t="s">
        <v>598</v>
      </c>
      <c r="F2147">
        <v>1</v>
      </c>
      <c r="G2147">
        <v>90</v>
      </c>
      <c r="H2147">
        <v>90</v>
      </c>
      <c r="I2147">
        <v>50</v>
      </c>
      <c r="J2147" t="s">
        <v>751</v>
      </c>
      <c r="K2147" t="s">
        <v>26</v>
      </c>
    </row>
    <row r="2148" spans="1:11" x14ac:dyDescent="0.25">
      <c r="A2148" t="s">
        <v>400</v>
      </c>
      <c r="B2148" t="s">
        <v>658</v>
      </c>
      <c r="C2148" t="s">
        <v>28</v>
      </c>
      <c r="D2148" t="s">
        <v>760</v>
      </c>
      <c r="E2148">
        <v>5.5</v>
      </c>
      <c r="F2148">
        <v>8</v>
      </c>
      <c r="G2148">
        <v>50</v>
      </c>
      <c r="H2148">
        <v>90</v>
      </c>
      <c r="I2148" t="s">
        <v>589</v>
      </c>
      <c r="J2148">
        <v>60</v>
      </c>
      <c r="K2148" t="s">
        <v>14</v>
      </c>
    </row>
    <row r="2149" spans="1:11" x14ac:dyDescent="0.25">
      <c r="A2149" t="s">
        <v>371</v>
      </c>
      <c r="B2149" t="s">
        <v>733</v>
      </c>
      <c r="C2149" t="s">
        <v>36</v>
      </c>
      <c r="D2149">
        <v>6.5</v>
      </c>
      <c r="E2149">
        <v>6</v>
      </c>
      <c r="F2149">
        <v>3</v>
      </c>
      <c r="G2149">
        <v>90</v>
      </c>
      <c r="H2149">
        <v>100</v>
      </c>
      <c r="I2149">
        <v>50</v>
      </c>
      <c r="J2149">
        <v>30</v>
      </c>
      <c r="K2149" t="s">
        <v>14</v>
      </c>
    </row>
    <row r="2150" spans="1:11" x14ac:dyDescent="0.25">
      <c r="A2150" t="s">
        <v>375</v>
      </c>
      <c r="B2150" t="s">
        <v>733</v>
      </c>
      <c r="C2150" t="s">
        <v>13</v>
      </c>
      <c r="D2150">
        <v>10</v>
      </c>
      <c r="E2150">
        <v>9</v>
      </c>
      <c r="F2150">
        <v>1</v>
      </c>
      <c r="G2150">
        <v>70</v>
      </c>
      <c r="H2150">
        <v>75</v>
      </c>
      <c r="I2150">
        <v>60</v>
      </c>
      <c r="J2150">
        <v>40</v>
      </c>
      <c r="K2150" t="s">
        <v>19</v>
      </c>
    </row>
    <row r="2151" spans="1:11" x14ac:dyDescent="0.25">
      <c r="A2151" t="s">
        <v>322</v>
      </c>
      <c r="B2151" t="s">
        <v>428</v>
      </c>
      <c r="C2151" t="s">
        <v>34</v>
      </c>
      <c r="D2151">
        <v>7.5</v>
      </c>
      <c r="E2151">
        <v>6.5</v>
      </c>
      <c r="F2151">
        <v>7</v>
      </c>
      <c r="G2151">
        <v>90</v>
      </c>
      <c r="H2151">
        <v>90</v>
      </c>
      <c r="I2151">
        <v>50</v>
      </c>
      <c r="J2151" t="s">
        <v>547</v>
      </c>
      <c r="K2151" t="s">
        <v>16</v>
      </c>
    </row>
    <row r="2152" spans="1:11" x14ac:dyDescent="0.25">
      <c r="A2152" t="s">
        <v>201</v>
      </c>
      <c r="B2152" t="s">
        <v>514</v>
      </c>
      <c r="C2152" t="s">
        <v>18</v>
      </c>
      <c r="D2152">
        <v>7.5</v>
      </c>
      <c r="E2152">
        <v>5</v>
      </c>
      <c r="F2152">
        <v>1</v>
      </c>
      <c r="G2152">
        <v>50</v>
      </c>
      <c r="H2152">
        <v>90</v>
      </c>
      <c r="I2152">
        <v>30</v>
      </c>
      <c r="J2152">
        <v>50</v>
      </c>
      <c r="K2152" t="s">
        <v>14</v>
      </c>
    </row>
    <row r="2153" spans="1:11" x14ac:dyDescent="0.25">
      <c r="A2153" t="s">
        <v>359</v>
      </c>
      <c r="B2153" t="s">
        <v>537</v>
      </c>
      <c r="C2153" t="s">
        <v>18</v>
      </c>
      <c r="D2153">
        <v>4.5</v>
      </c>
      <c r="E2153">
        <v>4</v>
      </c>
      <c r="F2153">
        <v>3</v>
      </c>
      <c r="G2153">
        <v>60</v>
      </c>
      <c r="H2153">
        <v>90</v>
      </c>
      <c r="I2153">
        <v>80</v>
      </c>
      <c r="J2153">
        <v>50</v>
      </c>
      <c r="K2153" t="s">
        <v>14</v>
      </c>
    </row>
    <row r="2154" spans="1:11" x14ac:dyDescent="0.25">
      <c r="A2154" t="s">
        <v>214</v>
      </c>
      <c r="B2154" t="s">
        <v>562</v>
      </c>
      <c r="C2154" t="s">
        <v>36</v>
      </c>
      <c r="D2154">
        <v>4</v>
      </c>
      <c r="E2154">
        <v>4</v>
      </c>
      <c r="F2154">
        <v>9</v>
      </c>
      <c r="G2154">
        <v>80</v>
      </c>
      <c r="H2154">
        <v>80</v>
      </c>
      <c r="I2154" t="s">
        <v>435</v>
      </c>
      <c r="J2154">
        <v>30</v>
      </c>
      <c r="K2154" t="s">
        <v>639</v>
      </c>
    </row>
    <row r="2155" spans="1:11" x14ac:dyDescent="0.25">
      <c r="A2155" t="s">
        <v>282</v>
      </c>
      <c r="B2155" t="s">
        <v>618</v>
      </c>
      <c r="C2155" t="s">
        <v>553</v>
      </c>
      <c r="D2155" t="s">
        <v>657</v>
      </c>
      <c r="E2155">
        <v>5.5</v>
      </c>
      <c r="F2155">
        <v>5</v>
      </c>
      <c r="G2155">
        <v>60</v>
      </c>
      <c r="H2155">
        <v>80</v>
      </c>
      <c r="I2155">
        <v>80</v>
      </c>
      <c r="J2155">
        <v>10</v>
      </c>
      <c r="K2155" t="s">
        <v>14</v>
      </c>
    </row>
    <row r="2156" spans="1:11" x14ac:dyDescent="0.25">
      <c r="A2156" t="s">
        <v>182</v>
      </c>
      <c r="B2156" t="s">
        <v>453</v>
      </c>
      <c r="C2156" t="s">
        <v>38</v>
      </c>
      <c r="D2156">
        <v>8.5</v>
      </c>
      <c r="E2156">
        <v>4.5</v>
      </c>
      <c r="F2156">
        <v>9</v>
      </c>
      <c r="G2156">
        <v>90</v>
      </c>
      <c r="H2156">
        <v>95</v>
      </c>
      <c r="I2156">
        <v>60</v>
      </c>
      <c r="J2156">
        <v>20</v>
      </c>
      <c r="K2156" t="s">
        <v>16</v>
      </c>
    </row>
    <row r="2157" spans="1:11" x14ac:dyDescent="0.25">
      <c r="A2157" t="s">
        <v>403</v>
      </c>
      <c r="B2157" t="s">
        <v>610</v>
      </c>
      <c r="C2157" t="s">
        <v>23</v>
      </c>
      <c r="D2157">
        <v>4.5</v>
      </c>
      <c r="E2157">
        <v>4</v>
      </c>
      <c r="F2157" t="s">
        <v>572</v>
      </c>
      <c r="H2157">
        <v>70</v>
      </c>
      <c r="I2157">
        <v>50</v>
      </c>
      <c r="J2157">
        <v>70</v>
      </c>
      <c r="K2157" t="s">
        <v>14</v>
      </c>
    </row>
    <row r="2158" spans="1:11" x14ac:dyDescent="0.25">
      <c r="A2158" t="s">
        <v>75</v>
      </c>
      <c r="B2158" t="s">
        <v>656</v>
      </c>
      <c r="C2158" t="s">
        <v>729</v>
      </c>
      <c r="D2158">
        <v>8.5</v>
      </c>
      <c r="E2158">
        <v>5</v>
      </c>
      <c r="F2158" t="s">
        <v>710</v>
      </c>
      <c r="G2158">
        <v>70</v>
      </c>
      <c r="H2158">
        <v>85</v>
      </c>
      <c r="I2158">
        <v>70</v>
      </c>
      <c r="J2158">
        <v>10</v>
      </c>
      <c r="K2158" t="s">
        <v>14</v>
      </c>
    </row>
    <row r="2159" spans="1:11" x14ac:dyDescent="0.25">
      <c r="A2159" t="s">
        <v>40</v>
      </c>
      <c r="B2159" t="s">
        <v>629</v>
      </c>
      <c r="C2159" t="s">
        <v>13</v>
      </c>
      <c r="D2159">
        <v>5.5</v>
      </c>
      <c r="E2159">
        <v>4.5</v>
      </c>
      <c r="F2159">
        <v>8</v>
      </c>
      <c r="G2159">
        <v>50</v>
      </c>
      <c r="H2159">
        <v>70</v>
      </c>
      <c r="I2159">
        <v>30</v>
      </c>
      <c r="J2159">
        <v>40</v>
      </c>
      <c r="K2159" t="s">
        <v>26</v>
      </c>
    </row>
    <row r="2160" spans="1:11" x14ac:dyDescent="0.25">
      <c r="A2160" t="s">
        <v>53</v>
      </c>
      <c r="B2160" t="s">
        <v>706</v>
      </c>
      <c r="C2160" t="s">
        <v>13</v>
      </c>
      <c r="D2160">
        <v>4.5</v>
      </c>
      <c r="E2160">
        <v>4</v>
      </c>
      <c r="F2160">
        <v>1</v>
      </c>
      <c r="G2160" t="s">
        <v>560</v>
      </c>
      <c r="H2160">
        <v>90</v>
      </c>
      <c r="I2160">
        <v>60</v>
      </c>
      <c r="J2160">
        <v>10</v>
      </c>
      <c r="K2160" t="s">
        <v>30</v>
      </c>
    </row>
    <row r="2161" spans="1:11" x14ac:dyDescent="0.25">
      <c r="A2161" t="s">
        <v>35</v>
      </c>
      <c r="B2161" t="s">
        <v>536</v>
      </c>
      <c r="C2161" t="s">
        <v>21</v>
      </c>
      <c r="D2161">
        <v>5.5</v>
      </c>
      <c r="E2161">
        <v>5</v>
      </c>
      <c r="F2161">
        <v>5</v>
      </c>
      <c r="G2161" t="s">
        <v>641</v>
      </c>
      <c r="H2161">
        <v>70</v>
      </c>
      <c r="I2161">
        <v>50</v>
      </c>
      <c r="J2161">
        <v>30</v>
      </c>
      <c r="K2161" t="s">
        <v>443</v>
      </c>
    </row>
    <row r="2162" spans="1:11" x14ac:dyDescent="0.25">
      <c r="A2162" t="s">
        <v>218</v>
      </c>
      <c r="B2162" t="s">
        <v>689</v>
      </c>
      <c r="C2162" t="s">
        <v>23</v>
      </c>
      <c r="D2162">
        <v>9</v>
      </c>
      <c r="E2162">
        <v>6</v>
      </c>
      <c r="F2162">
        <v>7</v>
      </c>
      <c r="G2162">
        <v>50</v>
      </c>
      <c r="H2162">
        <v>90</v>
      </c>
      <c r="I2162">
        <v>20</v>
      </c>
      <c r="J2162">
        <v>60</v>
      </c>
      <c r="K2162" t="s">
        <v>26</v>
      </c>
    </row>
    <row r="2163" spans="1:11" x14ac:dyDescent="0.25">
      <c r="A2163" t="s">
        <v>231</v>
      </c>
      <c r="B2163" t="s">
        <v>592</v>
      </c>
      <c r="C2163" t="s">
        <v>28</v>
      </c>
      <c r="D2163">
        <v>9.5</v>
      </c>
      <c r="E2163">
        <v>9.5</v>
      </c>
      <c r="F2163">
        <v>4</v>
      </c>
      <c r="G2163">
        <v>70</v>
      </c>
      <c r="H2163">
        <v>85</v>
      </c>
      <c r="I2163">
        <v>30</v>
      </c>
      <c r="J2163">
        <v>50</v>
      </c>
      <c r="K2163" t="s">
        <v>26</v>
      </c>
    </row>
    <row r="2164" spans="1:11" x14ac:dyDescent="0.25">
      <c r="A2164" t="s">
        <v>408</v>
      </c>
      <c r="B2164" t="s">
        <v>610</v>
      </c>
      <c r="C2164" t="s">
        <v>21</v>
      </c>
      <c r="D2164">
        <v>4.5</v>
      </c>
      <c r="E2164" t="s">
        <v>545</v>
      </c>
      <c r="F2164" t="s">
        <v>472</v>
      </c>
      <c r="G2164">
        <v>60</v>
      </c>
      <c r="H2164">
        <v>75</v>
      </c>
      <c r="I2164">
        <v>60</v>
      </c>
      <c r="J2164" t="s">
        <v>525</v>
      </c>
      <c r="K2164" t="s">
        <v>26</v>
      </c>
    </row>
    <row r="2165" spans="1:11" x14ac:dyDescent="0.25">
      <c r="A2165" t="s">
        <v>268</v>
      </c>
      <c r="B2165" t="s">
        <v>546</v>
      </c>
      <c r="C2165" t="s">
        <v>13</v>
      </c>
      <c r="D2165">
        <v>7</v>
      </c>
      <c r="E2165">
        <v>5.5</v>
      </c>
      <c r="F2165">
        <v>1</v>
      </c>
      <c r="G2165">
        <v>80</v>
      </c>
      <c r="H2165">
        <v>100</v>
      </c>
      <c r="I2165">
        <v>70</v>
      </c>
      <c r="J2165">
        <v>70</v>
      </c>
      <c r="K2165" t="s">
        <v>508</v>
      </c>
    </row>
    <row r="2166" spans="1:11" x14ac:dyDescent="0.25">
      <c r="A2166" t="s">
        <v>37</v>
      </c>
      <c r="B2166" t="s">
        <v>573</v>
      </c>
      <c r="C2166" t="s">
        <v>34</v>
      </c>
      <c r="D2166" t="s">
        <v>524</v>
      </c>
      <c r="E2166">
        <v>4</v>
      </c>
      <c r="F2166">
        <v>10</v>
      </c>
      <c r="G2166">
        <v>80</v>
      </c>
      <c r="H2166">
        <v>100</v>
      </c>
      <c r="I2166">
        <v>90</v>
      </c>
      <c r="J2166" t="s">
        <v>645</v>
      </c>
      <c r="K2166" t="s">
        <v>475</v>
      </c>
    </row>
    <row r="2167" spans="1:11" x14ac:dyDescent="0.25">
      <c r="A2167" t="s">
        <v>389</v>
      </c>
      <c r="B2167" t="s">
        <v>550</v>
      </c>
      <c r="C2167" t="s">
        <v>23</v>
      </c>
      <c r="D2167">
        <v>7.5</v>
      </c>
      <c r="E2167" t="s">
        <v>454</v>
      </c>
      <c r="F2167">
        <v>2</v>
      </c>
      <c r="G2167">
        <v>60</v>
      </c>
      <c r="H2167">
        <v>90</v>
      </c>
      <c r="I2167">
        <v>10</v>
      </c>
      <c r="J2167">
        <v>40</v>
      </c>
      <c r="K2167" t="s">
        <v>19</v>
      </c>
    </row>
    <row r="2168" spans="1:11" x14ac:dyDescent="0.25">
      <c r="A2168" t="s">
        <v>108</v>
      </c>
      <c r="B2168" t="s">
        <v>603</v>
      </c>
      <c r="C2168" t="s">
        <v>28</v>
      </c>
      <c r="D2168">
        <v>4.5</v>
      </c>
      <c r="E2168">
        <v>4.5</v>
      </c>
      <c r="F2168">
        <v>9</v>
      </c>
      <c r="G2168">
        <v>80</v>
      </c>
      <c r="H2168">
        <v>80</v>
      </c>
      <c r="I2168">
        <v>30</v>
      </c>
      <c r="J2168">
        <v>30</v>
      </c>
      <c r="K2168" t="s">
        <v>511</v>
      </c>
    </row>
    <row r="2169" spans="1:11" x14ac:dyDescent="0.25">
      <c r="A2169" t="s">
        <v>351</v>
      </c>
      <c r="B2169" t="s">
        <v>559</v>
      </c>
      <c r="C2169" t="s">
        <v>38</v>
      </c>
      <c r="D2169">
        <v>6</v>
      </c>
      <c r="E2169">
        <v>4</v>
      </c>
      <c r="F2169">
        <v>5</v>
      </c>
      <c r="G2169">
        <v>80</v>
      </c>
      <c r="H2169">
        <v>95</v>
      </c>
      <c r="I2169">
        <v>70</v>
      </c>
      <c r="J2169">
        <v>90</v>
      </c>
      <c r="K2169" t="s">
        <v>475</v>
      </c>
    </row>
    <row r="2170" spans="1:11" x14ac:dyDescent="0.25">
      <c r="A2170" t="s">
        <v>91</v>
      </c>
      <c r="B2170" t="s">
        <v>571</v>
      </c>
      <c r="C2170" t="s">
        <v>34</v>
      </c>
      <c r="D2170">
        <v>6.5</v>
      </c>
      <c r="E2170">
        <v>6.5</v>
      </c>
      <c r="F2170">
        <v>7</v>
      </c>
      <c r="G2170">
        <v>90</v>
      </c>
      <c r="H2170">
        <v>95</v>
      </c>
      <c r="I2170">
        <v>60</v>
      </c>
      <c r="J2170">
        <v>30</v>
      </c>
      <c r="K2170" t="s">
        <v>19</v>
      </c>
    </row>
    <row r="2171" spans="1:11" x14ac:dyDescent="0.25">
      <c r="A2171" t="s">
        <v>331</v>
      </c>
      <c r="B2171" t="s">
        <v>567</v>
      </c>
      <c r="C2171" t="s">
        <v>440</v>
      </c>
      <c r="D2171">
        <v>4</v>
      </c>
      <c r="E2171">
        <v>4</v>
      </c>
      <c r="F2171">
        <v>5</v>
      </c>
      <c r="G2171">
        <v>100</v>
      </c>
      <c r="H2171">
        <v>100</v>
      </c>
      <c r="I2171" t="s">
        <v>525</v>
      </c>
      <c r="J2171">
        <v>20</v>
      </c>
      <c r="K2171" t="s">
        <v>14</v>
      </c>
    </row>
    <row r="2172" spans="1:11" x14ac:dyDescent="0.25">
      <c r="A2172" t="s">
        <v>290</v>
      </c>
      <c r="B2172" t="s">
        <v>518</v>
      </c>
      <c r="C2172" t="s">
        <v>36</v>
      </c>
      <c r="D2172">
        <v>8</v>
      </c>
      <c r="E2172">
        <v>8</v>
      </c>
      <c r="F2172" t="s">
        <v>492</v>
      </c>
      <c r="G2172">
        <v>60</v>
      </c>
      <c r="H2172">
        <v>85</v>
      </c>
      <c r="I2172">
        <v>40</v>
      </c>
      <c r="J2172">
        <v>10</v>
      </c>
      <c r="K2172" t="s">
        <v>30</v>
      </c>
    </row>
    <row r="2173" spans="1:11" x14ac:dyDescent="0.25">
      <c r="A2173" t="s">
        <v>315</v>
      </c>
      <c r="B2173" t="s">
        <v>784</v>
      </c>
      <c r="C2173" t="s">
        <v>34</v>
      </c>
      <c r="D2173">
        <v>6.5</v>
      </c>
      <c r="E2173">
        <v>6.5</v>
      </c>
      <c r="F2173">
        <v>10</v>
      </c>
      <c r="G2173" t="s">
        <v>563</v>
      </c>
      <c r="H2173">
        <v>90</v>
      </c>
      <c r="I2173">
        <v>90</v>
      </c>
      <c r="J2173">
        <v>30</v>
      </c>
      <c r="K2173" t="s">
        <v>475</v>
      </c>
    </row>
    <row r="2174" spans="1:11" x14ac:dyDescent="0.25">
      <c r="A2174" t="s">
        <v>245</v>
      </c>
      <c r="B2174" t="s">
        <v>610</v>
      </c>
      <c r="C2174" t="s">
        <v>38</v>
      </c>
      <c r="D2174" t="s">
        <v>580</v>
      </c>
      <c r="E2174">
        <v>4</v>
      </c>
      <c r="F2174">
        <v>7</v>
      </c>
      <c r="G2174">
        <v>70</v>
      </c>
      <c r="H2174">
        <v>100</v>
      </c>
      <c r="I2174">
        <v>10</v>
      </c>
      <c r="J2174">
        <v>60</v>
      </c>
      <c r="K2174" t="s">
        <v>475</v>
      </c>
    </row>
    <row r="2175" spans="1:11" x14ac:dyDescent="0.25">
      <c r="A2175" t="s">
        <v>56</v>
      </c>
      <c r="B2175" t="s">
        <v>546</v>
      </c>
      <c r="C2175" t="s">
        <v>36</v>
      </c>
      <c r="D2175">
        <v>4.5</v>
      </c>
      <c r="E2175">
        <v>4</v>
      </c>
      <c r="F2175">
        <v>6</v>
      </c>
      <c r="G2175">
        <v>60</v>
      </c>
      <c r="H2175" t="s">
        <v>614</v>
      </c>
      <c r="I2175">
        <v>50</v>
      </c>
      <c r="J2175">
        <v>20</v>
      </c>
      <c r="K2175" t="s">
        <v>26</v>
      </c>
    </row>
    <row r="2176" spans="1:11" x14ac:dyDescent="0.25">
      <c r="A2176" t="s">
        <v>161</v>
      </c>
      <c r="B2176" t="s">
        <v>648</v>
      </c>
      <c r="C2176" t="s">
        <v>36</v>
      </c>
      <c r="D2176">
        <v>9.5</v>
      </c>
      <c r="E2176" t="s">
        <v>484</v>
      </c>
      <c r="F2176">
        <v>1</v>
      </c>
      <c r="G2176" t="s">
        <v>482</v>
      </c>
      <c r="H2176">
        <v>95</v>
      </c>
      <c r="I2176" t="s">
        <v>427</v>
      </c>
      <c r="J2176">
        <v>70</v>
      </c>
      <c r="K2176" t="s">
        <v>511</v>
      </c>
    </row>
    <row r="2177" spans="1:11" x14ac:dyDescent="0.25">
      <c r="A2177" t="s">
        <v>236</v>
      </c>
      <c r="B2177" t="s">
        <v>562</v>
      </c>
      <c r="C2177" t="s">
        <v>21</v>
      </c>
      <c r="D2177">
        <v>4.5</v>
      </c>
      <c r="E2177">
        <v>4.5</v>
      </c>
      <c r="F2177">
        <v>1</v>
      </c>
      <c r="G2177">
        <v>60</v>
      </c>
      <c r="H2177">
        <v>75</v>
      </c>
      <c r="I2177">
        <v>10</v>
      </c>
      <c r="J2177">
        <v>40</v>
      </c>
      <c r="K2177" t="s">
        <v>487</v>
      </c>
    </row>
    <row r="2178" spans="1:11" x14ac:dyDescent="0.25">
      <c r="A2178" t="s">
        <v>102</v>
      </c>
      <c r="B2178" t="s">
        <v>535</v>
      </c>
      <c r="C2178" t="s">
        <v>36</v>
      </c>
      <c r="D2178">
        <v>8.5</v>
      </c>
      <c r="E2178">
        <v>8.5</v>
      </c>
      <c r="F2178">
        <v>1</v>
      </c>
      <c r="G2178">
        <v>50</v>
      </c>
      <c r="H2178">
        <v>100</v>
      </c>
      <c r="I2178">
        <v>50</v>
      </c>
      <c r="J2178">
        <v>10</v>
      </c>
      <c r="K2178" t="s">
        <v>14</v>
      </c>
    </row>
    <row r="2179" spans="1:11" x14ac:dyDescent="0.25">
      <c r="A2179" t="s">
        <v>76</v>
      </c>
      <c r="B2179" t="s">
        <v>523</v>
      </c>
      <c r="C2179" t="s">
        <v>13</v>
      </c>
      <c r="D2179">
        <v>4.5</v>
      </c>
      <c r="E2179">
        <v>4</v>
      </c>
      <c r="F2179">
        <v>2</v>
      </c>
      <c r="G2179">
        <v>100</v>
      </c>
      <c r="H2179">
        <v>85</v>
      </c>
      <c r="I2179">
        <v>20</v>
      </c>
      <c r="J2179">
        <v>80</v>
      </c>
      <c r="K2179" t="s">
        <v>16</v>
      </c>
    </row>
    <row r="2180" spans="1:11" x14ac:dyDescent="0.25">
      <c r="A2180" t="s">
        <v>424</v>
      </c>
      <c r="B2180" t="s">
        <v>491</v>
      </c>
      <c r="C2180" t="s">
        <v>729</v>
      </c>
      <c r="D2180">
        <v>9</v>
      </c>
      <c r="E2180" t="s">
        <v>586</v>
      </c>
      <c r="F2180">
        <v>3</v>
      </c>
      <c r="G2180">
        <v>70</v>
      </c>
      <c r="H2180">
        <v>95</v>
      </c>
      <c r="I2180">
        <v>10</v>
      </c>
      <c r="J2180">
        <v>90</v>
      </c>
      <c r="K2180" t="s">
        <v>19</v>
      </c>
    </row>
    <row r="2181" spans="1:11" x14ac:dyDescent="0.25">
      <c r="A2181" t="s">
        <v>142</v>
      </c>
      <c r="B2181" t="s">
        <v>594</v>
      </c>
      <c r="C2181" t="s">
        <v>440</v>
      </c>
      <c r="D2181">
        <v>6</v>
      </c>
      <c r="E2181">
        <v>5.5</v>
      </c>
      <c r="F2181">
        <v>9</v>
      </c>
      <c r="G2181">
        <v>70</v>
      </c>
      <c r="H2181">
        <v>70</v>
      </c>
      <c r="I2181">
        <v>20</v>
      </c>
      <c r="J2181">
        <v>20</v>
      </c>
      <c r="K2181" t="s">
        <v>26</v>
      </c>
    </row>
    <row r="2182" spans="1:11" x14ac:dyDescent="0.25">
      <c r="A2182" t="s">
        <v>90</v>
      </c>
      <c r="B2182" t="s">
        <v>784</v>
      </c>
      <c r="C2182" t="s">
        <v>21</v>
      </c>
      <c r="D2182">
        <v>6.5</v>
      </c>
      <c r="E2182">
        <v>6</v>
      </c>
      <c r="F2182">
        <v>3</v>
      </c>
      <c r="G2182">
        <v>50</v>
      </c>
      <c r="H2182">
        <v>70</v>
      </c>
      <c r="I2182">
        <v>80</v>
      </c>
      <c r="J2182">
        <v>30</v>
      </c>
      <c r="K2182" t="s">
        <v>16</v>
      </c>
    </row>
    <row r="2183" spans="1:11" x14ac:dyDescent="0.25">
      <c r="A2183" t="s">
        <v>366</v>
      </c>
      <c r="B2183" t="s">
        <v>494</v>
      </c>
      <c r="C2183" t="s">
        <v>13</v>
      </c>
      <c r="D2183" t="s">
        <v>569</v>
      </c>
      <c r="E2183">
        <v>5</v>
      </c>
      <c r="F2183">
        <v>8</v>
      </c>
      <c r="G2183">
        <v>50</v>
      </c>
      <c r="H2183">
        <v>95</v>
      </c>
      <c r="I2183">
        <v>40</v>
      </c>
      <c r="J2183">
        <v>80</v>
      </c>
      <c r="K2183" t="s">
        <v>14</v>
      </c>
    </row>
    <row r="2184" spans="1:11" x14ac:dyDescent="0.25">
      <c r="A2184" t="s">
        <v>207</v>
      </c>
      <c r="B2184" t="s">
        <v>708</v>
      </c>
      <c r="C2184" t="s">
        <v>21</v>
      </c>
      <c r="D2184">
        <v>4</v>
      </c>
      <c r="E2184">
        <v>4</v>
      </c>
      <c r="F2184">
        <v>10</v>
      </c>
      <c r="G2184">
        <v>60</v>
      </c>
      <c r="H2184">
        <v>75</v>
      </c>
      <c r="I2184">
        <v>40</v>
      </c>
      <c r="J2184">
        <v>70</v>
      </c>
      <c r="K2184" t="s">
        <v>19</v>
      </c>
    </row>
    <row r="2185" spans="1:11" x14ac:dyDescent="0.25">
      <c r="A2185" t="s">
        <v>329</v>
      </c>
      <c r="B2185" t="s">
        <v>648</v>
      </c>
      <c r="C2185" t="s">
        <v>38</v>
      </c>
      <c r="D2185">
        <v>8</v>
      </c>
      <c r="E2185" t="s">
        <v>657</v>
      </c>
      <c r="F2185">
        <v>8</v>
      </c>
      <c r="G2185">
        <v>60</v>
      </c>
      <c r="H2185">
        <v>70</v>
      </c>
      <c r="I2185">
        <v>80</v>
      </c>
      <c r="J2185">
        <v>70</v>
      </c>
      <c r="K2185" t="s">
        <v>16</v>
      </c>
    </row>
    <row r="2186" spans="1:11" x14ac:dyDescent="0.25">
      <c r="A2186" t="s">
        <v>299</v>
      </c>
      <c r="B2186" t="s">
        <v>546</v>
      </c>
      <c r="C2186" t="s">
        <v>21</v>
      </c>
      <c r="D2186">
        <v>10</v>
      </c>
      <c r="E2186">
        <v>6</v>
      </c>
      <c r="F2186" t="s">
        <v>723</v>
      </c>
      <c r="G2186">
        <v>100</v>
      </c>
      <c r="H2186">
        <v>95</v>
      </c>
      <c r="I2186">
        <v>90</v>
      </c>
      <c r="J2186">
        <v>60</v>
      </c>
      <c r="K2186" t="s">
        <v>19</v>
      </c>
    </row>
    <row r="2187" spans="1:11" x14ac:dyDescent="0.25">
      <c r="A2187" t="s">
        <v>143</v>
      </c>
      <c r="B2187" t="s">
        <v>677</v>
      </c>
      <c r="C2187" t="s">
        <v>18</v>
      </c>
      <c r="D2187">
        <v>4</v>
      </c>
      <c r="E2187">
        <v>4</v>
      </c>
      <c r="F2187" t="s">
        <v>743</v>
      </c>
      <c r="H2187">
        <v>75</v>
      </c>
      <c r="I2187">
        <v>30</v>
      </c>
      <c r="J2187">
        <v>40</v>
      </c>
      <c r="K2187" t="s">
        <v>30</v>
      </c>
    </row>
    <row r="2188" spans="1:11" x14ac:dyDescent="0.25">
      <c r="A2188" t="s">
        <v>204</v>
      </c>
      <c r="B2188" t="s">
        <v>434</v>
      </c>
      <c r="C2188" t="s">
        <v>21</v>
      </c>
      <c r="D2188">
        <v>7</v>
      </c>
      <c r="E2188" t="s">
        <v>748</v>
      </c>
      <c r="F2188">
        <v>1</v>
      </c>
      <c r="G2188">
        <v>80</v>
      </c>
      <c r="I2188">
        <v>70</v>
      </c>
      <c r="J2188">
        <v>90</v>
      </c>
      <c r="K2188" t="s">
        <v>480</v>
      </c>
    </row>
    <row r="2189" spans="1:11" x14ac:dyDescent="0.25">
      <c r="A2189" t="s">
        <v>279</v>
      </c>
      <c r="B2189" t="s">
        <v>841</v>
      </c>
      <c r="C2189" t="s">
        <v>38</v>
      </c>
      <c r="D2189" t="s">
        <v>753</v>
      </c>
      <c r="E2189">
        <v>7.5</v>
      </c>
      <c r="F2189">
        <v>1</v>
      </c>
      <c r="G2189">
        <v>80</v>
      </c>
      <c r="H2189" t="s">
        <v>467</v>
      </c>
      <c r="I2189">
        <v>60</v>
      </c>
      <c r="J2189">
        <v>20</v>
      </c>
      <c r="K2189" t="s">
        <v>30</v>
      </c>
    </row>
    <row r="2190" spans="1:11" x14ac:dyDescent="0.25">
      <c r="A2190" t="s">
        <v>324</v>
      </c>
      <c r="B2190" t="s">
        <v>655</v>
      </c>
      <c r="C2190" t="s">
        <v>18</v>
      </c>
      <c r="D2190">
        <v>6.5</v>
      </c>
      <c r="E2190">
        <v>6.5</v>
      </c>
      <c r="F2190" t="s">
        <v>617</v>
      </c>
      <c r="G2190" t="s">
        <v>632</v>
      </c>
      <c r="H2190">
        <v>70</v>
      </c>
      <c r="I2190" t="s">
        <v>521</v>
      </c>
      <c r="J2190">
        <v>70</v>
      </c>
      <c r="K2190" t="s">
        <v>19</v>
      </c>
    </row>
    <row r="2191" spans="1:11" x14ac:dyDescent="0.25">
      <c r="A2191" t="s">
        <v>119</v>
      </c>
      <c r="B2191" t="s">
        <v>463</v>
      </c>
      <c r="C2191" t="s">
        <v>18</v>
      </c>
      <c r="D2191">
        <v>4</v>
      </c>
      <c r="E2191">
        <v>4</v>
      </c>
      <c r="F2191">
        <v>1</v>
      </c>
      <c r="G2191">
        <v>60</v>
      </c>
      <c r="H2191">
        <v>80</v>
      </c>
      <c r="I2191">
        <v>10</v>
      </c>
      <c r="J2191">
        <v>90</v>
      </c>
      <c r="K2191" t="s">
        <v>19</v>
      </c>
    </row>
    <row r="2192" spans="1:11" x14ac:dyDescent="0.25">
      <c r="A2192" t="s">
        <v>264</v>
      </c>
      <c r="B2192" t="s">
        <v>728</v>
      </c>
      <c r="C2192" t="s">
        <v>34</v>
      </c>
      <c r="D2192">
        <v>9.5</v>
      </c>
      <c r="E2192">
        <v>9.5</v>
      </c>
      <c r="F2192" t="s">
        <v>492</v>
      </c>
      <c r="G2192">
        <v>90</v>
      </c>
      <c r="H2192">
        <v>100</v>
      </c>
      <c r="I2192">
        <v>40</v>
      </c>
      <c r="J2192">
        <v>30</v>
      </c>
      <c r="K2192" t="s">
        <v>19</v>
      </c>
    </row>
    <row r="2193" spans="1:11" x14ac:dyDescent="0.25">
      <c r="A2193" t="s">
        <v>166</v>
      </c>
      <c r="B2193" t="s">
        <v>734</v>
      </c>
      <c r="C2193" t="s">
        <v>28</v>
      </c>
      <c r="D2193" t="s">
        <v>657</v>
      </c>
      <c r="E2193">
        <v>4</v>
      </c>
      <c r="F2193">
        <v>1</v>
      </c>
      <c r="G2193">
        <v>50</v>
      </c>
      <c r="H2193">
        <v>95</v>
      </c>
      <c r="I2193">
        <v>70</v>
      </c>
      <c r="J2193">
        <v>20</v>
      </c>
      <c r="K2193" t="s">
        <v>480</v>
      </c>
    </row>
    <row r="2194" spans="1:11" x14ac:dyDescent="0.25">
      <c r="A2194" t="s">
        <v>294</v>
      </c>
      <c r="B2194" t="s">
        <v>744</v>
      </c>
      <c r="C2194" t="s">
        <v>34</v>
      </c>
      <c r="D2194">
        <v>5</v>
      </c>
      <c r="E2194" t="s">
        <v>457</v>
      </c>
      <c r="F2194" t="s">
        <v>637</v>
      </c>
      <c r="G2194">
        <v>80</v>
      </c>
      <c r="H2194">
        <v>85</v>
      </c>
      <c r="I2194">
        <v>60</v>
      </c>
      <c r="J2194">
        <v>90</v>
      </c>
      <c r="K2194" t="s">
        <v>30</v>
      </c>
    </row>
    <row r="2195" spans="1:11" x14ac:dyDescent="0.25">
      <c r="A2195" t="s">
        <v>250</v>
      </c>
      <c r="B2195" t="s">
        <v>488</v>
      </c>
      <c r="C2195" t="s">
        <v>23</v>
      </c>
      <c r="D2195">
        <v>5.5</v>
      </c>
      <c r="E2195">
        <v>5</v>
      </c>
      <c r="F2195">
        <v>4</v>
      </c>
      <c r="G2195">
        <v>90</v>
      </c>
      <c r="H2195" t="s">
        <v>563</v>
      </c>
      <c r="I2195">
        <v>20</v>
      </c>
      <c r="J2195">
        <v>10</v>
      </c>
      <c r="K2195" t="s">
        <v>19</v>
      </c>
    </row>
    <row r="2196" spans="1:11" x14ac:dyDescent="0.25">
      <c r="A2196" t="s">
        <v>400</v>
      </c>
      <c r="B2196" t="s">
        <v>681</v>
      </c>
      <c r="C2196" t="s">
        <v>724</v>
      </c>
      <c r="D2196">
        <v>7.5</v>
      </c>
      <c r="E2196">
        <v>7</v>
      </c>
      <c r="F2196">
        <v>5</v>
      </c>
      <c r="G2196">
        <v>60</v>
      </c>
      <c r="H2196">
        <v>85</v>
      </c>
      <c r="I2196">
        <v>90</v>
      </c>
      <c r="J2196">
        <v>70</v>
      </c>
      <c r="K2196" t="s">
        <v>511</v>
      </c>
    </row>
    <row r="2197" spans="1:11" x14ac:dyDescent="0.25">
      <c r="A2197" t="s">
        <v>188</v>
      </c>
      <c r="B2197" t="s">
        <v>701</v>
      </c>
      <c r="C2197" t="s">
        <v>21</v>
      </c>
      <c r="D2197">
        <v>8</v>
      </c>
      <c r="E2197">
        <v>6.5</v>
      </c>
      <c r="F2197">
        <v>6</v>
      </c>
      <c r="G2197">
        <v>50</v>
      </c>
      <c r="H2197" t="s">
        <v>688</v>
      </c>
      <c r="I2197">
        <v>90</v>
      </c>
      <c r="J2197">
        <v>20</v>
      </c>
      <c r="K2197" t="s">
        <v>30</v>
      </c>
    </row>
    <row r="2198" spans="1:11" x14ac:dyDescent="0.25">
      <c r="A2198" t="s">
        <v>195</v>
      </c>
      <c r="B2198" t="s">
        <v>583</v>
      </c>
      <c r="C2198" t="s">
        <v>636</v>
      </c>
      <c r="D2198">
        <v>5</v>
      </c>
      <c r="E2198">
        <v>4</v>
      </c>
      <c r="F2198">
        <v>10</v>
      </c>
      <c r="G2198">
        <v>90</v>
      </c>
      <c r="H2198">
        <v>85</v>
      </c>
      <c r="I2198">
        <v>90</v>
      </c>
      <c r="J2198">
        <v>20</v>
      </c>
      <c r="K2198" t="s">
        <v>19</v>
      </c>
    </row>
    <row r="2199" spans="1:11" x14ac:dyDescent="0.25">
      <c r="A2199" t="s">
        <v>279</v>
      </c>
      <c r="B2199" t="s">
        <v>501</v>
      </c>
      <c r="C2199" t="s">
        <v>684</v>
      </c>
      <c r="D2199">
        <v>7</v>
      </c>
      <c r="E2199">
        <v>7</v>
      </c>
      <c r="F2199">
        <v>1</v>
      </c>
      <c r="G2199">
        <v>100</v>
      </c>
      <c r="H2199">
        <v>100</v>
      </c>
      <c r="I2199">
        <v>80</v>
      </c>
      <c r="J2199">
        <v>30</v>
      </c>
      <c r="K2199" t="s">
        <v>26</v>
      </c>
    </row>
    <row r="2200" spans="1:11" x14ac:dyDescent="0.25">
      <c r="A2200" t="s">
        <v>79</v>
      </c>
      <c r="B2200" t="s">
        <v>501</v>
      </c>
      <c r="C2200" t="s">
        <v>477</v>
      </c>
      <c r="D2200">
        <v>6</v>
      </c>
      <c r="E2200">
        <v>5</v>
      </c>
      <c r="F2200">
        <v>7</v>
      </c>
      <c r="G2200">
        <v>100</v>
      </c>
      <c r="H2200">
        <v>100</v>
      </c>
      <c r="I2200">
        <v>60</v>
      </c>
      <c r="J2200">
        <v>50</v>
      </c>
      <c r="K2200" t="s">
        <v>30</v>
      </c>
    </row>
    <row r="2201" spans="1:11" x14ac:dyDescent="0.25">
      <c r="A2201" t="s">
        <v>45</v>
      </c>
      <c r="B2201" t="s">
        <v>562</v>
      </c>
      <c r="C2201" t="s">
        <v>502</v>
      </c>
      <c r="D2201">
        <v>4</v>
      </c>
      <c r="E2201" t="s">
        <v>598</v>
      </c>
      <c r="F2201">
        <v>2</v>
      </c>
      <c r="G2201" t="s">
        <v>727</v>
      </c>
      <c r="H2201" t="s">
        <v>632</v>
      </c>
      <c r="I2201">
        <v>80</v>
      </c>
      <c r="J2201">
        <v>40</v>
      </c>
      <c r="K2201" t="s">
        <v>14</v>
      </c>
    </row>
    <row r="2202" spans="1:11" x14ac:dyDescent="0.25">
      <c r="A2202" t="s">
        <v>344</v>
      </c>
      <c r="B2202" t="s">
        <v>630</v>
      </c>
      <c r="C2202" t="s">
        <v>23</v>
      </c>
      <c r="D2202">
        <v>7</v>
      </c>
      <c r="E2202" t="s">
        <v>609</v>
      </c>
      <c r="F2202">
        <v>5</v>
      </c>
      <c r="G2202">
        <v>100</v>
      </c>
      <c r="H2202">
        <v>85</v>
      </c>
      <c r="I2202">
        <v>90</v>
      </c>
      <c r="J2202">
        <v>40</v>
      </c>
      <c r="K2202" t="s">
        <v>30</v>
      </c>
    </row>
    <row r="2203" spans="1:11" x14ac:dyDescent="0.25">
      <c r="A2203" t="s">
        <v>20</v>
      </c>
      <c r="B2203" t="s">
        <v>583</v>
      </c>
      <c r="C2203" t="s">
        <v>729</v>
      </c>
      <c r="D2203">
        <v>7.5</v>
      </c>
      <c r="E2203">
        <v>6.5</v>
      </c>
      <c r="F2203">
        <v>5</v>
      </c>
      <c r="G2203">
        <v>90</v>
      </c>
      <c r="H2203">
        <v>70</v>
      </c>
      <c r="I2203">
        <v>30</v>
      </c>
      <c r="J2203" t="s">
        <v>599</v>
      </c>
      <c r="K2203" t="s">
        <v>487</v>
      </c>
    </row>
    <row r="2204" spans="1:11" x14ac:dyDescent="0.25">
      <c r="A2204" t="s">
        <v>361</v>
      </c>
      <c r="B2204" t="s">
        <v>747</v>
      </c>
      <c r="C2204" t="s">
        <v>542</v>
      </c>
      <c r="D2204">
        <v>6.5</v>
      </c>
      <c r="E2204">
        <v>6.5</v>
      </c>
      <c r="F2204">
        <v>8</v>
      </c>
      <c r="G2204">
        <v>60</v>
      </c>
      <c r="H2204">
        <v>85</v>
      </c>
      <c r="I2204">
        <v>10</v>
      </c>
      <c r="J2204" t="s">
        <v>712</v>
      </c>
      <c r="K2204" t="s">
        <v>16</v>
      </c>
    </row>
    <row r="2205" spans="1:11" x14ac:dyDescent="0.25">
      <c r="A2205" t="s">
        <v>137</v>
      </c>
      <c r="B2205" t="s">
        <v>733</v>
      </c>
      <c r="C2205" t="s">
        <v>34</v>
      </c>
      <c r="D2205">
        <v>10</v>
      </c>
      <c r="E2205">
        <v>10</v>
      </c>
      <c r="F2205">
        <v>7</v>
      </c>
      <c r="G2205">
        <v>90</v>
      </c>
      <c r="H2205">
        <v>85</v>
      </c>
      <c r="I2205">
        <v>30</v>
      </c>
      <c r="J2205">
        <v>80</v>
      </c>
      <c r="K2205" t="s">
        <v>26</v>
      </c>
    </row>
    <row r="2206" spans="1:11" x14ac:dyDescent="0.25">
      <c r="A2206" t="s">
        <v>424</v>
      </c>
      <c r="B2206" t="s">
        <v>673</v>
      </c>
      <c r="C2206" t="s">
        <v>477</v>
      </c>
      <c r="D2206">
        <v>7</v>
      </c>
      <c r="E2206">
        <v>5.5</v>
      </c>
      <c r="F2206">
        <v>5</v>
      </c>
      <c r="G2206">
        <v>50</v>
      </c>
      <c r="H2206" t="s">
        <v>776</v>
      </c>
      <c r="I2206">
        <v>70</v>
      </c>
      <c r="J2206" t="s">
        <v>429</v>
      </c>
      <c r="K2206" t="s">
        <v>26</v>
      </c>
    </row>
    <row r="2207" spans="1:11" x14ac:dyDescent="0.25">
      <c r="A2207" t="s">
        <v>140</v>
      </c>
      <c r="B2207" t="s">
        <v>722</v>
      </c>
      <c r="C2207" t="s">
        <v>636</v>
      </c>
      <c r="D2207">
        <v>5.5</v>
      </c>
      <c r="E2207">
        <v>5</v>
      </c>
      <c r="F2207">
        <v>4</v>
      </c>
      <c r="G2207">
        <v>90</v>
      </c>
      <c r="H2207">
        <v>85</v>
      </c>
      <c r="I2207">
        <v>80</v>
      </c>
      <c r="J2207">
        <v>70</v>
      </c>
      <c r="K2207" t="s">
        <v>26</v>
      </c>
    </row>
    <row r="2208" spans="1:11" x14ac:dyDescent="0.25">
      <c r="A2208" t="s">
        <v>149</v>
      </c>
      <c r="B2208" t="s">
        <v>579</v>
      </c>
      <c r="C2208" t="s">
        <v>13</v>
      </c>
      <c r="D2208">
        <v>5.5</v>
      </c>
      <c r="E2208">
        <v>5.5</v>
      </c>
      <c r="F2208">
        <v>9</v>
      </c>
      <c r="G2208" t="s">
        <v>687</v>
      </c>
      <c r="H2208">
        <v>70</v>
      </c>
      <c r="I2208" t="s">
        <v>468</v>
      </c>
      <c r="J2208">
        <v>10</v>
      </c>
      <c r="K2208" t="s">
        <v>19</v>
      </c>
    </row>
    <row r="2209" spans="1:11" x14ac:dyDescent="0.25">
      <c r="A2209" t="s">
        <v>266</v>
      </c>
      <c r="B2209" t="s">
        <v>685</v>
      </c>
      <c r="C2209" t="s">
        <v>23</v>
      </c>
      <c r="D2209">
        <v>5.5</v>
      </c>
      <c r="E2209">
        <v>4.5</v>
      </c>
      <c r="F2209">
        <v>1</v>
      </c>
      <c r="G2209" t="s">
        <v>563</v>
      </c>
      <c r="H2209">
        <v>100</v>
      </c>
      <c r="I2209">
        <v>60</v>
      </c>
      <c r="J2209">
        <v>40</v>
      </c>
      <c r="K2209" t="s">
        <v>19</v>
      </c>
    </row>
    <row r="2210" spans="1:11" x14ac:dyDescent="0.25">
      <c r="A2210" t="s">
        <v>419</v>
      </c>
      <c r="B2210" t="s">
        <v>506</v>
      </c>
      <c r="C2210" t="s">
        <v>28</v>
      </c>
      <c r="D2210">
        <v>9</v>
      </c>
      <c r="E2210">
        <v>8</v>
      </c>
      <c r="F2210">
        <v>10</v>
      </c>
      <c r="G2210">
        <v>60</v>
      </c>
      <c r="H2210">
        <v>85</v>
      </c>
      <c r="I2210">
        <v>40</v>
      </c>
      <c r="J2210" t="s">
        <v>446</v>
      </c>
      <c r="K2210" t="s">
        <v>14</v>
      </c>
    </row>
    <row r="2211" spans="1:11" x14ac:dyDescent="0.25">
      <c r="A2211" t="s">
        <v>152</v>
      </c>
      <c r="B2211" t="s">
        <v>649</v>
      </c>
      <c r="C2211" t="s">
        <v>23</v>
      </c>
      <c r="D2211">
        <v>7</v>
      </c>
      <c r="E2211">
        <v>5</v>
      </c>
      <c r="F2211">
        <v>1</v>
      </c>
      <c r="G2211">
        <v>60</v>
      </c>
      <c r="H2211" t="s">
        <v>431</v>
      </c>
      <c r="I2211">
        <v>60</v>
      </c>
      <c r="J2211">
        <v>70</v>
      </c>
      <c r="K2211" t="s">
        <v>639</v>
      </c>
    </row>
    <row r="2212" spans="1:11" x14ac:dyDescent="0.25">
      <c r="A2212" t="s">
        <v>181</v>
      </c>
      <c r="B2212" t="s">
        <v>523</v>
      </c>
      <c r="C2212" t="s">
        <v>38</v>
      </c>
      <c r="D2212">
        <v>8</v>
      </c>
      <c r="E2212" t="s">
        <v>568</v>
      </c>
      <c r="F2212">
        <v>8</v>
      </c>
      <c r="G2212">
        <v>70</v>
      </c>
      <c r="H2212">
        <v>80</v>
      </c>
      <c r="I2212">
        <v>50</v>
      </c>
      <c r="J2212">
        <v>30</v>
      </c>
      <c r="K2212" t="s">
        <v>30</v>
      </c>
    </row>
    <row r="2213" spans="1:11" x14ac:dyDescent="0.25">
      <c r="A2213" t="s">
        <v>245</v>
      </c>
      <c r="B2213" t="s">
        <v>722</v>
      </c>
      <c r="C2213" t="s">
        <v>13</v>
      </c>
      <c r="D2213">
        <v>4</v>
      </c>
      <c r="E2213">
        <v>4</v>
      </c>
      <c r="F2213">
        <v>9</v>
      </c>
      <c r="G2213">
        <v>60</v>
      </c>
      <c r="H2213">
        <v>100</v>
      </c>
      <c r="I2213">
        <v>30</v>
      </c>
      <c r="J2213">
        <v>80</v>
      </c>
      <c r="K2213" t="s">
        <v>26</v>
      </c>
    </row>
    <row r="2214" spans="1:11" x14ac:dyDescent="0.25">
      <c r="A2214" t="s">
        <v>252</v>
      </c>
      <c r="B2214" t="s">
        <v>573</v>
      </c>
      <c r="C2214" t="s">
        <v>38</v>
      </c>
      <c r="D2214">
        <v>7.5</v>
      </c>
      <c r="E2214">
        <v>5.5</v>
      </c>
      <c r="F2214">
        <v>3</v>
      </c>
      <c r="G2214">
        <v>100</v>
      </c>
      <c r="H2214">
        <v>75</v>
      </c>
      <c r="I2214">
        <v>30</v>
      </c>
      <c r="J2214">
        <v>30</v>
      </c>
      <c r="K2214" t="s">
        <v>30</v>
      </c>
    </row>
    <row r="2215" spans="1:11" x14ac:dyDescent="0.25">
      <c r="A2215" t="s">
        <v>207</v>
      </c>
      <c r="B2215" t="s">
        <v>496</v>
      </c>
      <c r="C2215" t="s">
        <v>18</v>
      </c>
      <c r="D2215">
        <v>7.5</v>
      </c>
      <c r="E2215">
        <v>6.5</v>
      </c>
      <c r="F2215">
        <v>8</v>
      </c>
      <c r="G2215">
        <v>90</v>
      </c>
      <c r="H2215" t="s">
        <v>560</v>
      </c>
      <c r="I2215">
        <v>80</v>
      </c>
      <c r="J2215">
        <v>20</v>
      </c>
      <c r="K2215" t="s">
        <v>30</v>
      </c>
    </row>
    <row r="2216" spans="1:11" x14ac:dyDescent="0.25">
      <c r="A2216" t="s">
        <v>233</v>
      </c>
      <c r="B2216" t="s">
        <v>550</v>
      </c>
      <c r="C2216" t="s">
        <v>36</v>
      </c>
      <c r="D2216">
        <v>5</v>
      </c>
      <c r="E2216">
        <v>5</v>
      </c>
      <c r="F2216">
        <v>9</v>
      </c>
      <c r="G2216">
        <v>50</v>
      </c>
      <c r="H2216">
        <v>80</v>
      </c>
      <c r="I2216">
        <v>50</v>
      </c>
      <c r="J2216">
        <v>90</v>
      </c>
      <c r="K2216" t="s">
        <v>30</v>
      </c>
    </row>
    <row r="2217" spans="1:11" x14ac:dyDescent="0.25">
      <c r="A2217" t="s">
        <v>15</v>
      </c>
      <c r="B2217" t="s">
        <v>455</v>
      </c>
      <c r="C2217" t="s">
        <v>18</v>
      </c>
      <c r="D2217">
        <v>5</v>
      </c>
      <c r="E2217">
        <v>4</v>
      </c>
      <c r="F2217">
        <v>7</v>
      </c>
      <c r="G2217">
        <v>50</v>
      </c>
      <c r="H2217">
        <v>75</v>
      </c>
      <c r="I2217" t="s">
        <v>626</v>
      </c>
      <c r="J2217">
        <v>30</v>
      </c>
      <c r="K2217" t="s">
        <v>14</v>
      </c>
    </row>
    <row r="2218" spans="1:11" x14ac:dyDescent="0.25">
      <c r="A2218" t="s">
        <v>116</v>
      </c>
      <c r="B2218" t="s">
        <v>603</v>
      </c>
      <c r="C2218" t="s">
        <v>38</v>
      </c>
      <c r="D2218">
        <v>8.5</v>
      </c>
      <c r="E2218">
        <v>8</v>
      </c>
      <c r="F2218">
        <v>1</v>
      </c>
      <c r="G2218">
        <v>70</v>
      </c>
      <c r="H2218">
        <v>75</v>
      </c>
      <c r="I2218">
        <v>70</v>
      </c>
      <c r="J2218">
        <v>50</v>
      </c>
      <c r="K2218" t="s">
        <v>30</v>
      </c>
    </row>
    <row r="2219" spans="1:11" x14ac:dyDescent="0.25">
      <c r="A2219" t="s">
        <v>75</v>
      </c>
      <c r="B2219" t="s">
        <v>590</v>
      </c>
      <c r="C2219" t="s">
        <v>13</v>
      </c>
      <c r="D2219" t="s">
        <v>442</v>
      </c>
      <c r="E2219">
        <v>4</v>
      </c>
      <c r="F2219">
        <v>2</v>
      </c>
      <c r="G2219">
        <v>80</v>
      </c>
      <c r="H2219">
        <v>100</v>
      </c>
      <c r="I2219">
        <v>10</v>
      </c>
      <c r="J2219">
        <v>40</v>
      </c>
      <c r="K2219" t="s">
        <v>14</v>
      </c>
    </row>
    <row r="2220" spans="1:11" x14ac:dyDescent="0.25">
      <c r="A2220" t="s">
        <v>220</v>
      </c>
      <c r="B2220" t="s">
        <v>673</v>
      </c>
      <c r="C2220" t="s">
        <v>18</v>
      </c>
      <c r="D2220">
        <v>10</v>
      </c>
      <c r="E2220">
        <v>4</v>
      </c>
      <c r="F2220">
        <v>6</v>
      </c>
      <c r="G2220" t="s">
        <v>731</v>
      </c>
      <c r="H2220">
        <v>70</v>
      </c>
      <c r="I2220">
        <v>50</v>
      </c>
      <c r="J2220" t="s">
        <v>751</v>
      </c>
      <c r="K2220" t="s">
        <v>26</v>
      </c>
    </row>
    <row r="2221" spans="1:11" x14ac:dyDescent="0.25">
      <c r="A2221" t="s">
        <v>101</v>
      </c>
      <c r="B2221" t="s">
        <v>486</v>
      </c>
      <c r="C2221" t="s">
        <v>452</v>
      </c>
      <c r="D2221">
        <v>5</v>
      </c>
      <c r="E2221">
        <v>4.5</v>
      </c>
      <c r="F2221">
        <v>5</v>
      </c>
      <c r="G2221">
        <v>90</v>
      </c>
      <c r="H2221" t="s">
        <v>643</v>
      </c>
      <c r="I2221">
        <v>20</v>
      </c>
      <c r="J2221">
        <v>80</v>
      </c>
      <c r="K2221" t="s">
        <v>26</v>
      </c>
    </row>
    <row r="2222" spans="1:11" x14ac:dyDescent="0.25">
      <c r="A2222" t="s">
        <v>367</v>
      </c>
      <c r="B2222" t="s">
        <v>675</v>
      </c>
      <c r="C2222" t="s">
        <v>34</v>
      </c>
      <c r="D2222" t="s">
        <v>484</v>
      </c>
      <c r="E2222">
        <v>4.5</v>
      </c>
      <c r="F2222">
        <v>9</v>
      </c>
      <c r="G2222" t="s">
        <v>482</v>
      </c>
      <c r="H2222">
        <v>75</v>
      </c>
      <c r="I2222">
        <v>10</v>
      </c>
      <c r="J2222">
        <v>70</v>
      </c>
      <c r="K2222" t="s">
        <v>19</v>
      </c>
    </row>
    <row r="2223" spans="1:11" x14ac:dyDescent="0.25">
      <c r="A2223" t="s">
        <v>75</v>
      </c>
      <c r="B2223" t="s">
        <v>453</v>
      </c>
      <c r="C2223" t="s">
        <v>21</v>
      </c>
      <c r="D2223">
        <v>6.5</v>
      </c>
      <c r="E2223">
        <v>6</v>
      </c>
      <c r="F2223">
        <v>10</v>
      </c>
      <c r="G2223">
        <v>70</v>
      </c>
      <c r="H2223">
        <v>70</v>
      </c>
      <c r="I2223">
        <v>40</v>
      </c>
      <c r="J2223">
        <v>40</v>
      </c>
      <c r="K2223" t="s">
        <v>526</v>
      </c>
    </row>
    <row r="2224" spans="1:11" x14ac:dyDescent="0.25">
      <c r="A2224" t="s">
        <v>240</v>
      </c>
      <c r="B2224" t="s">
        <v>453</v>
      </c>
      <c r="C2224" t="s">
        <v>28</v>
      </c>
      <c r="D2224">
        <v>10</v>
      </c>
      <c r="E2224" t="s">
        <v>569</v>
      </c>
      <c r="F2224">
        <v>3</v>
      </c>
      <c r="G2224" t="s">
        <v>458</v>
      </c>
      <c r="H2224">
        <v>75</v>
      </c>
      <c r="I2224">
        <v>20</v>
      </c>
      <c r="J2224">
        <v>70</v>
      </c>
      <c r="K2224" t="s">
        <v>26</v>
      </c>
    </row>
    <row r="2225" spans="1:11" x14ac:dyDescent="0.25">
      <c r="A2225" t="s">
        <v>211</v>
      </c>
      <c r="B2225" t="s">
        <v>450</v>
      </c>
      <c r="C2225" t="s">
        <v>13</v>
      </c>
      <c r="D2225">
        <v>6</v>
      </c>
      <c r="E2225">
        <v>6</v>
      </c>
      <c r="F2225">
        <v>7</v>
      </c>
      <c r="G2225">
        <v>60</v>
      </c>
      <c r="H2225">
        <v>100</v>
      </c>
      <c r="I2225">
        <v>70</v>
      </c>
      <c r="J2225" t="s">
        <v>446</v>
      </c>
      <c r="K2225" t="s">
        <v>526</v>
      </c>
    </row>
    <row r="2226" spans="1:11" x14ac:dyDescent="0.25">
      <c r="A2226" t="s">
        <v>202</v>
      </c>
      <c r="B2226" t="s">
        <v>601</v>
      </c>
      <c r="C2226" t="s">
        <v>21</v>
      </c>
      <c r="D2226">
        <v>5</v>
      </c>
      <c r="E2226">
        <v>4.5</v>
      </c>
      <c r="F2226">
        <v>3</v>
      </c>
      <c r="G2226">
        <v>100</v>
      </c>
      <c r="H2226">
        <v>80</v>
      </c>
      <c r="I2226">
        <v>60</v>
      </c>
      <c r="J2226">
        <v>40</v>
      </c>
      <c r="K2226" t="s">
        <v>639</v>
      </c>
    </row>
    <row r="2227" spans="1:11" x14ac:dyDescent="0.25">
      <c r="A2227" t="s">
        <v>31</v>
      </c>
      <c r="B2227" t="s">
        <v>539</v>
      </c>
      <c r="C2227" t="s">
        <v>13</v>
      </c>
      <c r="D2227">
        <v>9.5</v>
      </c>
      <c r="E2227">
        <v>9</v>
      </c>
      <c r="F2227">
        <v>10</v>
      </c>
      <c r="G2227">
        <v>50</v>
      </c>
      <c r="H2227">
        <v>85</v>
      </c>
      <c r="I2227">
        <v>10</v>
      </c>
      <c r="J2227">
        <v>90</v>
      </c>
      <c r="K2227" t="s">
        <v>16</v>
      </c>
    </row>
    <row r="2228" spans="1:11" x14ac:dyDescent="0.25">
      <c r="A2228" t="s">
        <v>361</v>
      </c>
      <c r="B2228" t="s">
        <v>494</v>
      </c>
      <c r="C2228" t="s">
        <v>23</v>
      </c>
      <c r="D2228">
        <v>7</v>
      </c>
      <c r="E2228">
        <v>6.5</v>
      </c>
      <c r="F2228">
        <v>8</v>
      </c>
      <c r="G2228">
        <v>80</v>
      </c>
      <c r="H2228">
        <v>100</v>
      </c>
      <c r="I2228">
        <v>10</v>
      </c>
      <c r="J2228">
        <v>30</v>
      </c>
      <c r="K2228" t="s">
        <v>14</v>
      </c>
    </row>
    <row r="2229" spans="1:11" x14ac:dyDescent="0.25">
      <c r="A2229" t="s">
        <v>66</v>
      </c>
      <c r="B2229" t="s">
        <v>491</v>
      </c>
      <c r="C2229" t="s">
        <v>36</v>
      </c>
      <c r="D2229" t="s">
        <v>516</v>
      </c>
      <c r="E2229" t="s">
        <v>478</v>
      </c>
      <c r="F2229" t="s">
        <v>676</v>
      </c>
      <c r="G2229">
        <v>60</v>
      </c>
      <c r="H2229">
        <v>75</v>
      </c>
      <c r="I2229">
        <v>20</v>
      </c>
      <c r="J2229">
        <v>60</v>
      </c>
      <c r="K2229" t="s">
        <v>19</v>
      </c>
    </row>
    <row r="2230" spans="1:11" x14ac:dyDescent="0.25">
      <c r="A2230" t="s">
        <v>59</v>
      </c>
      <c r="B2230" t="s">
        <v>677</v>
      </c>
      <c r="C2230" t="s">
        <v>28</v>
      </c>
      <c r="D2230">
        <v>6</v>
      </c>
      <c r="E2230">
        <v>5</v>
      </c>
      <c r="F2230">
        <v>9</v>
      </c>
      <c r="G2230">
        <v>50</v>
      </c>
      <c r="H2230">
        <v>90</v>
      </c>
      <c r="I2230">
        <v>40</v>
      </c>
      <c r="J2230">
        <v>30</v>
      </c>
      <c r="K2230" t="s">
        <v>26</v>
      </c>
    </row>
    <row r="2231" spans="1:11" x14ac:dyDescent="0.25">
      <c r="A2231" t="s">
        <v>317</v>
      </c>
      <c r="B2231" t="s">
        <v>701</v>
      </c>
      <c r="C2231" t="s">
        <v>28</v>
      </c>
      <c r="D2231">
        <v>5.5</v>
      </c>
      <c r="E2231">
        <v>4.5</v>
      </c>
      <c r="F2231">
        <v>1</v>
      </c>
      <c r="G2231" t="s">
        <v>505</v>
      </c>
      <c r="H2231" t="s">
        <v>552</v>
      </c>
      <c r="I2231">
        <v>20</v>
      </c>
      <c r="J2231">
        <v>10</v>
      </c>
      <c r="K2231" t="s">
        <v>26</v>
      </c>
    </row>
    <row r="2232" spans="1:11" x14ac:dyDescent="0.25">
      <c r="A2232" t="s">
        <v>211</v>
      </c>
      <c r="B2232" t="s">
        <v>601</v>
      </c>
      <c r="C2232" t="s">
        <v>23</v>
      </c>
      <c r="D2232">
        <v>6.5</v>
      </c>
      <c r="E2232">
        <v>4</v>
      </c>
      <c r="F2232" t="s">
        <v>492</v>
      </c>
      <c r="G2232">
        <v>100</v>
      </c>
      <c r="H2232">
        <v>75</v>
      </c>
      <c r="I2232">
        <v>60</v>
      </c>
      <c r="J2232">
        <v>50</v>
      </c>
      <c r="K2232" t="s">
        <v>19</v>
      </c>
    </row>
    <row r="2233" spans="1:11" x14ac:dyDescent="0.25">
      <c r="A2233" t="s">
        <v>69</v>
      </c>
      <c r="B2233" t="s">
        <v>749</v>
      </c>
      <c r="C2233" t="s">
        <v>36</v>
      </c>
      <c r="D2233">
        <v>8.5</v>
      </c>
      <c r="E2233">
        <v>8</v>
      </c>
      <c r="F2233">
        <v>9</v>
      </c>
      <c r="G2233">
        <v>70</v>
      </c>
      <c r="H2233">
        <v>95</v>
      </c>
      <c r="I2233">
        <v>40</v>
      </c>
      <c r="J2233">
        <v>40</v>
      </c>
      <c r="K2233" t="s">
        <v>487</v>
      </c>
    </row>
    <row r="2234" spans="1:11" x14ac:dyDescent="0.25">
      <c r="A2234" t="s">
        <v>204</v>
      </c>
      <c r="B2234" t="s">
        <v>550</v>
      </c>
      <c r="C2234" t="s">
        <v>28</v>
      </c>
      <c r="D2234">
        <v>5.5</v>
      </c>
      <c r="E2234">
        <v>5.5</v>
      </c>
      <c r="F2234">
        <v>3</v>
      </c>
      <c r="G2234">
        <v>80</v>
      </c>
      <c r="H2234" t="s">
        <v>688</v>
      </c>
      <c r="I2234" t="s">
        <v>646</v>
      </c>
      <c r="J2234">
        <v>90</v>
      </c>
      <c r="K2234" t="s">
        <v>14</v>
      </c>
    </row>
    <row r="2235" spans="1:11" x14ac:dyDescent="0.25">
      <c r="A2235" t="s">
        <v>194</v>
      </c>
      <c r="B2235" t="s">
        <v>471</v>
      </c>
      <c r="C2235" t="s">
        <v>23</v>
      </c>
      <c r="D2235">
        <v>9</v>
      </c>
      <c r="E2235" t="s">
        <v>699</v>
      </c>
      <c r="F2235">
        <v>2</v>
      </c>
      <c r="G2235">
        <v>70</v>
      </c>
      <c r="H2235">
        <v>100</v>
      </c>
      <c r="I2235">
        <v>50</v>
      </c>
      <c r="J2235" t="s">
        <v>521</v>
      </c>
      <c r="K2235" t="s">
        <v>26</v>
      </c>
    </row>
    <row r="2236" spans="1:11" x14ac:dyDescent="0.25">
      <c r="A2236" t="s">
        <v>340</v>
      </c>
      <c r="B2236" t="s">
        <v>570</v>
      </c>
      <c r="C2236" t="s">
        <v>542</v>
      </c>
      <c r="D2236">
        <v>10</v>
      </c>
      <c r="E2236">
        <v>8.5</v>
      </c>
      <c r="F2236">
        <v>7</v>
      </c>
      <c r="G2236">
        <v>90</v>
      </c>
      <c r="H2236" t="s">
        <v>581</v>
      </c>
      <c r="I2236">
        <v>30</v>
      </c>
      <c r="J2236">
        <v>10</v>
      </c>
      <c r="K2236" t="s">
        <v>14</v>
      </c>
    </row>
    <row r="2237" spans="1:11" x14ac:dyDescent="0.25">
      <c r="A2237" t="s">
        <v>44</v>
      </c>
      <c r="B2237" t="s">
        <v>592</v>
      </c>
      <c r="C2237" t="s">
        <v>38</v>
      </c>
      <c r="D2237">
        <v>7</v>
      </c>
      <c r="E2237">
        <v>4.5</v>
      </c>
      <c r="F2237" t="s">
        <v>492</v>
      </c>
      <c r="G2237">
        <v>80</v>
      </c>
      <c r="H2237">
        <v>80</v>
      </c>
      <c r="I2237">
        <v>60</v>
      </c>
      <c r="J2237">
        <v>50</v>
      </c>
      <c r="K2237" t="s">
        <v>470</v>
      </c>
    </row>
    <row r="2238" spans="1:11" x14ac:dyDescent="0.25">
      <c r="A2238" t="s">
        <v>302</v>
      </c>
      <c r="B2238" t="s">
        <v>527</v>
      </c>
      <c r="C2238" t="s">
        <v>38</v>
      </c>
      <c r="D2238">
        <v>5</v>
      </c>
      <c r="E2238" t="s">
        <v>490</v>
      </c>
      <c r="F2238">
        <v>5</v>
      </c>
      <c r="G2238">
        <v>50</v>
      </c>
      <c r="H2238">
        <v>90</v>
      </c>
      <c r="I2238">
        <v>40</v>
      </c>
      <c r="J2238">
        <v>80</v>
      </c>
      <c r="K2238" t="s">
        <v>19</v>
      </c>
    </row>
    <row r="2239" spans="1:11" x14ac:dyDescent="0.25">
      <c r="A2239" t="s">
        <v>245</v>
      </c>
      <c r="B2239" t="s">
        <v>573</v>
      </c>
      <c r="C2239" t="s">
        <v>36</v>
      </c>
      <c r="D2239">
        <v>5</v>
      </c>
      <c r="E2239">
        <v>4.5</v>
      </c>
      <c r="F2239">
        <v>8</v>
      </c>
      <c r="G2239">
        <v>100</v>
      </c>
      <c r="H2239" t="s">
        <v>643</v>
      </c>
      <c r="I2239">
        <v>20</v>
      </c>
      <c r="J2239">
        <v>80</v>
      </c>
      <c r="K2239" t="s">
        <v>19</v>
      </c>
    </row>
    <row r="2240" spans="1:11" x14ac:dyDescent="0.25">
      <c r="A2240" t="s">
        <v>379</v>
      </c>
      <c r="B2240" t="s">
        <v>672</v>
      </c>
      <c r="C2240" t="s">
        <v>13</v>
      </c>
      <c r="D2240" t="s">
        <v>490</v>
      </c>
      <c r="E2240">
        <v>4.5</v>
      </c>
      <c r="F2240" t="s">
        <v>743</v>
      </c>
      <c r="G2240">
        <v>70</v>
      </c>
      <c r="H2240">
        <v>75</v>
      </c>
      <c r="I2240" t="s">
        <v>464</v>
      </c>
      <c r="J2240">
        <v>70</v>
      </c>
      <c r="K2240" t="s">
        <v>19</v>
      </c>
    </row>
    <row r="2241" spans="1:11" x14ac:dyDescent="0.25">
      <c r="A2241" t="s">
        <v>138</v>
      </c>
      <c r="B2241" t="s">
        <v>562</v>
      </c>
      <c r="C2241" t="s">
        <v>18</v>
      </c>
      <c r="D2241">
        <v>9.5</v>
      </c>
      <c r="E2241">
        <v>4</v>
      </c>
      <c r="F2241">
        <v>10</v>
      </c>
      <c r="G2241">
        <v>50</v>
      </c>
      <c r="H2241" t="s">
        <v>776</v>
      </c>
      <c r="I2241">
        <v>40</v>
      </c>
      <c r="J2241" t="s">
        <v>676</v>
      </c>
      <c r="K2241" t="s">
        <v>14</v>
      </c>
    </row>
    <row r="2242" spans="1:11" x14ac:dyDescent="0.25">
      <c r="A2242" t="s">
        <v>327</v>
      </c>
      <c r="B2242" t="s">
        <v>767</v>
      </c>
      <c r="C2242" t="s">
        <v>28</v>
      </c>
      <c r="D2242">
        <v>6</v>
      </c>
      <c r="E2242">
        <v>5</v>
      </c>
      <c r="F2242">
        <v>3</v>
      </c>
      <c r="G2242">
        <v>50</v>
      </c>
      <c r="H2242">
        <v>75</v>
      </c>
      <c r="I2242">
        <v>30</v>
      </c>
      <c r="J2242">
        <v>20</v>
      </c>
      <c r="K2242" t="s">
        <v>14</v>
      </c>
    </row>
    <row r="2243" spans="1:11" x14ac:dyDescent="0.25">
      <c r="A2243" t="s">
        <v>323</v>
      </c>
      <c r="B2243" t="s">
        <v>436</v>
      </c>
      <c r="C2243" t="s">
        <v>38</v>
      </c>
      <c r="D2243">
        <v>6.5</v>
      </c>
      <c r="E2243">
        <v>5</v>
      </c>
      <c r="F2243" t="s">
        <v>736</v>
      </c>
      <c r="G2243">
        <v>50</v>
      </c>
      <c r="H2243">
        <v>80</v>
      </c>
      <c r="I2243">
        <v>40</v>
      </c>
      <c r="J2243">
        <v>30</v>
      </c>
      <c r="K2243" t="s">
        <v>639</v>
      </c>
    </row>
    <row r="2244" spans="1:11" x14ac:dyDescent="0.25">
      <c r="A2244" t="s">
        <v>164</v>
      </c>
      <c r="B2244" t="s">
        <v>483</v>
      </c>
      <c r="C2244" t="s">
        <v>21</v>
      </c>
      <c r="D2244">
        <v>9</v>
      </c>
      <c r="E2244" t="s">
        <v>457</v>
      </c>
      <c r="F2244">
        <v>9</v>
      </c>
      <c r="G2244">
        <v>80</v>
      </c>
      <c r="I2244">
        <v>80</v>
      </c>
      <c r="J2244">
        <v>30</v>
      </c>
      <c r="K2244" t="s">
        <v>19</v>
      </c>
    </row>
    <row r="2245" spans="1:11" x14ac:dyDescent="0.25">
      <c r="A2245" t="s">
        <v>149</v>
      </c>
      <c r="B2245" t="s">
        <v>579</v>
      </c>
      <c r="C2245" t="s">
        <v>34</v>
      </c>
      <c r="D2245">
        <v>6.5</v>
      </c>
      <c r="E2245">
        <v>6.5</v>
      </c>
      <c r="F2245">
        <v>5</v>
      </c>
      <c r="G2245">
        <v>60</v>
      </c>
      <c r="H2245" t="s">
        <v>563</v>
      </c>
      <c r="I2245">
        <v>90</v>
      </c>
      <c r="J2245" t="s">
        <v>464</v>
      </c>
      <c r="K2245" t="s">
        <v>26</v>
      </c>
    </row>
    <row r="2246" spans="1:11" x14ac:dyDescent="0.25">
      <c r="A2246" t="s">
        <v>115</v>
      </c>
      <c r="B2246" t="s">
        <v>842</v>
      </c>
      <c r="C2246" t="s">
        <v>21</v>
      </c>
      <c r="D2246">
        <v>6.5</v>
      </c>
      <c r="E2246">
        <v>6.5</v>
      </c>
      <c r="F2246">
        <v>9</v>
      </c>
      <c r="G2246">
        <v>50</v>
      </c>
      <c r="H2246" t="s">
        <v>482</v>
      </c>
      <c r="I2246">
        <v>30</v>
      </c>
      <c r="J2246">
        <v>10</v>
      </c>
      <c r="K2246" t="s">
        <v>19</v>
      </c>
    </row>
    <row r="2247" spans="1:11" x14ac:dyDescent="0.25">
      <c r="A2247" t="s">
        <v>244</v>
      </c>
      <c r="B2247" t="s">
        <v>660</v>
      </c>
      <c r="C2247" t="s">
        <v>13</v>
      </c>
      <c r="D2247">
        <v>7</v>
      </c>
      <c r="E2247">
        <v>5.5</v>
      </c>
      <c r="F2247">
        <v>7</v>
      </c>
      <c r="G2247">
        <v>60</v>
      </c>
      <c r="H2247">
        <v>75</v>
      </c>
      <c r="I2247">
        <v>40</v>
      </c>
      <c r="J2247">
        <v>30</v>
      </c>
      <c r="K2247" t="s">
        <v>16</v>
      </c>
    </row>
    <row r="2248" spans="1:11" x14ac:dyDescent="0.25">
      <c r="A2248" t="s">
        <v>368</v>
      </c>
      <c r="B2248" t="s">
        <v>658</v>
      </c>
      <c r="C2248" t="s">
        <v>34</v>
      </c>
      <c r="D2248">
        <v>6.5</v>
      </c>
      <c r="E2248">
        <v>6</v>
      </c>
      <c r="F2248" t="s">
        <v>615</v>
      </c>
      <c r="G2248">
        <v>70</v>
      </c>
      <c r="H2248">
        <v>85</v>
      </c>
      <c r="I2248">
        <v>90</v>
      </c>
      <c r="J2248">
        <v>50</v>
      </c>
      <c r="K2248" t="s">
        <v>30</v>
      </c>
    </row>
    <row r="2249" spans="1:11" x14ac:dyDescent="0.25">
      <c r="A2249" t="s">
        <v>843</v>
      </c>
      <c r="B2249" t="s">
        <v>510</v>
      </c>
      <c r="C2249" t="s">
        <v>18</v>
      </c>
      <c r="D2249">
        <v>6.5</v>
      </c>
      <c r="E2249">
        <v>6.5</v>
      </c>
      <c r="F2249">
        <v>9</v>
      </c>
      <c r="G2249" t="s">
        <v>560</v>
      </c>
      <c r="H2249">
        <v>95</v>
      </c>
      <c r="I2249">
        <v>90</v>
      </c>
      <c r="J2249">
        <v>90</v>
      </c>
      <c r="K2249" t="s">
        <v>26</v>
      </c>
    </row>
    <row r="2250" spans="1:11" x14ac:dyDescent="0.25">
      <c r="A2250" t="s">
        <v>290</v>
      </c>
      <c r="B2250" t="s">
        <v>565</v>
      </c>
      <c r="C2250" t="s">
        <v>34</v>
      </c>
      <c r="D2250">
        <v>9.5</v>
      </c>
      <c r="E2250">
        <v>7</v>
      </c>
      <c r="F2250">
        <v>8</v>
      </c>
      <c r="G2250">
        <v>80</v>
      </c>
      <c r="H2250">
        <v>100</v>
      </c>
      <c r="I2250" t="s">
        <v>712</v>
      </c>
      <c r="J2250">
        <v>10</v>
      </c>
      <c r="K2250" t="s">
        <v>16</v>
      </c>
    </row>
    <row r="2251" spans="1:11" x14ac:dyDescent="0.25">
      <c r="A2251" t="s">
        <v>81</v>
      </c>
      <c r="B2251" t="s">
        <v>575</v>
      </c>
      <c r="C2251" t="s">
        <v>28</v>
      </c>
      <c r="D2251">
        <v>5</v>
      </c>
      <c r="E2251" t="s">
        <v>478</v>
      </c>
      <c r="F2251">
        <v>10</v>
      </c>
      <c r="G2251">
        <v>60</v>
      </c>
      <c r="I2251">
        <v>50</v>
      </c>
      <c r="J2251">
        <v>40</v>
      </c>
      <c r="K2251" t="s">
        <v>19</v>
      </c>
    </row>
    <row r="2252" spans="1:11" x14ac:dyDescent="0.25">
      <c r="A2252" t="s">
        <v>335</v>
      </c>
      <c r="B2252" t="s">
        <v>766</v>
      </c>
      <c r="C2252" t="s">
        <v>18</v>
      </c>
      <c r="D2252">
        <v>7</v>
      </c>
      <c r="E2252">
        <v>4.5</v>
      </c>
      <c r="F2252" t="s">
        <v>578</v>
      </c>
      <c r="G2252">
        <v>60</v>
      </c>
      <c r="H2252">
        <v>75</v>
      </c>
      <c r="I2252">
        <v>60</v>
      </c>
      <c r="J2252" t="s">
        <v>593</v>
      </c>
      <c r="K2252" t="s">
        <v>14</v>
      </c>
    </row>
    <row r="2253" spans="1:11" x14ac:dyDescent="0.25">
      <c r="A2253" t="s">
        <v>353</v>
      </c>
      <c r="B2253" t="s">
        <v>763</v>
      </c>
      <c r="C2253" t="s">
        <v>36</v>
      </c>
      <c r="D2253">
        <v>9</v>
      </c>
      <c r="E2253">
        <v>7</v>
      </c>
      <c r="F2253">
        <v>3</v>
      </c>
      <c r="G2253">
        <v>70</v>
      </c>
      <c r="H2253">
        <v>85</v>
      </c>
      <c r="I2253">
        <v>30</v>
      </c>
      <c r="J2253" t="s">
        <v>464</v>
      </c>
      <c r="K2253" t="s">
        <v>30</v>
      </c>
    </row>
    <row r="2254" spans="1:11" x14ac:dyDescent="0.25">
      <c r="A2254" t="s">
        <v>261</v>
      </c>
      <c r="B2254" t="s">
        <v>451</v>
      </c>
      <c r="C2254" t="s">
        <v>38</v>
      </c>
      <c r="D2254">
        <v>5</v>
      </c>
      <c r="E2254">
        <v>5</v>
      </c>
      <c r="F2254">
        <v>1</v>
      </c>
      <c r="G2254">
        <v>60</v>
      </c>
      <c r="H2254">
        <v>100</v>
      </c>
      <c r="I2254">
        <v>30</v>
      </c>
      <c r="J2254">
        <v>40</v>
      </c>
      <c r="K2254" t="s">
        <v>639</v>
      </c>
    </row>
    <row r="2255" spans="1:11" x14ac:dyDescent="0.25">
      <c r="A2255" t="s">
        <v>130</v>
      </c>
      <c r="B2255" t="s">
        <v>768</v>
      </c>
      <c r="C2255" t="s">
        <v>440</v>
      </c>
      <c r="D2255">
        <v>8.5</v>
      </c>
      <c r="E2255">
        <v>5</v>
      </c>
      <c r="F2255" t="s">
        <v>593</v>
      </c>
      <c r="G2255">
        <v>50</v>
      </c>
      <c r="H2255">
        <v>90</v>
      </c>
      <c r="I2255">
        <v>70</v>
      </c>
      <c r="J2255">
        <v>70</v>
      </c>
      <c r="K2255" t="s">
        <v>480</v>
      </c>
    </row>
    <row r="2256" spans="1:11" x14ac:dyDescent="0.25">
      <c r="A2256" t="s">
        <v>232</v>
      </c>
      <c r="B2256" t="s">
        <v>704</v>
      </c>
      <c r="C2256" t="s">
        <v>36</v>
      </c>
      <c r="D2256">
        <v>7</v>
      </c>
      <c r="E2256">
        <v>5.5</v>
      </c>
      <c r="F2256" t="s">
        <v>615</v>
      </c>
      <c r="H2256">
        <v>100</v>
      </c>
      <c r="I2256" t="s">
        <v>646</v>
      </c>
      <c r="J2256">
        <v>60</v>
      </c>
      <c r="K2256" t="s">
        <v>30</v>
      </c>
    </row>
    <row r="2257" spans="1:11" x14ac:dyDescent="0.25">
      <c r="A2257" t="s">
        <v>410</v>
      </c>
      <c r="B2257" t="s">
        <v>718</v>
      </c>
      <c r="C2257" t="s">
        <v>504</v>
      </c>
      <c r="D2257">
        <v>7.5</v>
      </c>
      <c r="E2257">
        <v>6</v>
      </c>
      <c r="F2257">
        <v>1</v>
      </c>
      <c r="G2257">
        <v>100</v>
      </c>
      <c r="H2257">
        <v>75</v>
      </c>
      <c r="I2257" t="s">
        <v>525</v>
      </c>
      <c r="J2257">
        <v>10</v>
      </c>
      <c r="K2257" t="s">
        <v>14</v>
      </c>
    </row>
    <row r="2258" spans="1:11" x14ac:dyDescent="0.25">
      <c r="A2258" t="s">
        <v>324</v>
      </c>
      <c r="B2258" t="s">
        <v>541</v>
      </c>
      <c r="C2258" t="s">
        <v>38</v>
      </c>
      <c r="D2258">
        <v>10</v>
      </c>
      <c r="E2258">
        <v>5.5</v>
      </c>
      <c r="F2258">
        <v>9</v>
      </c>
      <c r="G2258">
        <v>60</v>
      </c>
      <c r="H2258">
        <v>75</v>
      </c>
      <c r="I2258">
        <v>30</v>
      </c>
      <c r="J2258">
        <v>50</v>
      </c>
      <c r="K2258" t="s">
        <v>30</v>
      </c>
    </row>
    <row r="2259" spans="1:11" x14ac:dyDescent="0.25">
      <c r="A2259" t="s">
        <v>182</v>
      </c>
      <c r="B2259" t="s">
        <v>535</v>
      </c>
      <c r="C2259" t="s">
        <v>21</v>
      </c>
      <c r="D2259">
        <v>5.5</v>
      </c>
      <c r="E2259">
        <v>5.5</v>
      </c>
      <c r="F2259">
        <v>1</v>
      </c>
      <c r="G2259">
        <v>50</v>
      </c>
      <c r="H2259">
        <v>85</v>
      </c>
      <c r="I2259">
        <v>10</v>
      </c>
      <c r="J2259">
        <v>90</v>
      </c>
      <c r="K2259" t="s">
        <v>26</v>
      </c>
    </row>
    <row r="2260" spans="1:11" x14ac:dyDescent="0.25">
      <c r="A2260" t="s">
        <v>356</v>
      </c>
      <c r="B2260" t="s">
        <v>459</v>
      </c>
      <c r="C2260" t="s">
        <v>13</v>
      </c>
      <c r="D2260">
        <v>4</v>
      </c>
      <c r="E2260">
        <v>4</v>
      </c>
      <c r="F2260">
        <v>7</v>
      </c>
      <c r="G2260">
        <v>80</v>
      </c>
      <c r="H2260">
        <v>70</v>
      </c>
      <c r="I2260">
        <v>70</v>
      </c>
      <c r="J2260">
        <v>10</v>
      </c>
      <c r="K2260" t="s">
        <v>30</v>
      </c>
    </row>
    <row r="2261" spans="1:11" x14ac:dyDescent="0.25">
      <c r="A2261" t="s">
        <v>418</v>
      </c>
      <c r="B2261" t="s">
        <v>703</v>
      </c>
      <c r="C2261" t="s">
        <v>21</v>
      </c>
      <c r="D2261">
        <v>6</v>
      </c>
      <c r="E2261">
        <v>4.5</v>
      </c>
      <c r="F2261">
        <v>9</v>
      </c>
      <c r="G2261">
        <v>70</v>
      </c>
      <c r="H2261" t="s">
        <v>560</v>
      </c>
      <c r="I2261">
        <v>10</v>
      </c>
      <c r="J2261">
        <v>60</v>
      </c>
      <c r="K2261" t="s">
        <v>26</v>
      </c>
    </row>
    <row r="2262" spans="1:11" x14ac:dyDescent="0.25">
      <c r="A2262" t="s">
        <v>397</v>
      </c>
      <c r="B2262" t="s">
        <v>746</v>
      </c>
      <c r="C2262" t="s">
        <v>36</v>
      </c>
      <c r="D2262">
        <v>6</v>
      </c>
      <c r="E2262" t="s">
        <v>600</v>
      </c>
      <c r="F2262">
        <v>2</v>
      </c>
      <c r="G2262">
        <v>80</v>
      </c>
      <c r="H2262">
        <v>95</v>
      </c>
      <c r="I2262">
        <v>30</v>
      </c>
      <c r="J2262">
        <v>40</v>
      </c>
      <c r="K2262" t="s">
        <v>14</v>
      </c>
    </row>
    <row r="2263" spans="1:11" x14ac:dyDescent="0.25">
      <c r="A2263" t="s">
        <v>387</v>
      </c>
      <c r="B2263" t="s">
        <v>603</v>
      </c>
      <c r="C2263" t="s">
        <v>542</v>
      </c>
      <c r="D2263">
        <v>4.5</v>
      </c>
      <c r="E2263">
        <v>4</v>
      </c>
      <c r="F2263">
        <v>10</v>
      </c>
      <c r="G2263">
        <v>70</v>
      </c>
      <c r="H2263" t="s">
        <v>614</v>
      </c>
      <c r="I2263">
        <v>20</v>
      </c>
      <c r="J2263">
        <v>70</v>
      </c>
      <c r="K2263" t="s">
        <v>19</v>
      </c>
    </row>
    <row r="2264" spans="1:11" x14ac:dyDescent="0.25">
      <c r="A2264" t="s">
        <v>277</v>
      </c>
      <c r="B2264" t="s">
        <v>583</v>
      </c>
      <c r="C2264" t="s">
        <v>21</v>
      </c>
      <c r="D2264">
        <v>7</v>
      </c>
      <c r="E2264">
        <v>5</v>
      </c>
      <c r="F2264" t="s">
        <v>664</v>
      </c>
      <c r="G2264">
        <v>50</v>
      </c>
      <c r="H2264">
        <v>95</v>
      </c>
      <c r="I2264">
        <v>40</v>
      </c>
      <c r="J2264">
        <v>80</v>
      </c>
      <c r="K2264" t="s">
        <v>26</v>
      </c>
    </row>
    <row r="2265" spans="1:11" x14ac:dyDescent="0.25">
      <c r="A2265" t="s">
        <v>325</v>
      </c>
      <c r="B2265" t="s">
        <v>459</v>
      </c>
      <c r="C2265" t="s">
        <v>34</v>
      </c>
      <c r="D2265">
        <v>7</v>
      </c>
      <c r="E2265">
        <v>6</v>
      </c>
      <c r="F2265">
        <v>6</v>
      </c>
      <c r="G2265">
        <v>80</v>
      </c>
      <c r="H2265">
        <v>100</v>
      </c>
      <c r="I2265">
        <v>10</v>
      </c>
      <c r="J2265" t="s">
        <v>446</v>
      </c>
      <c r="K2265" t="s">
        <v>26</v>
      </c>
    </row>
    <row r="2266" spans="1:11" x14ac:dyDescent="0.25">
      <c r="A2266" t="s">
        <v>149</v>
      </c>
      <c r="B2266" t="s">
        <v>697</v>
      </c>
      <c r="C2266" t="s">
        <v>636</v>
      </c>
      <c r="D2266">
        <v>5</v>
      </c>
      <c r="E2266">
        <v>5</v>
      </c>
      <c r="F2266">
        <v>1</v>
      </c>
      <c r="G2266">
        <v>80</v>
      </c>
      <c r="H2266">
        <v>100</v>
      </c>
      <c r="I2266">
        <v>20</v>
      </c>
      <c r="J2266">
        <v>80</v>
      </c>
      <c r="K2266" t="s">
        <v>19</v>
      </c>
    </row>
    <row r="2267" spans="1:11" x14ac:dyDescent="0.25">
      <c r="A2267" t="s">
        <v>88</v>
      </c>
      <c r="B2267" t="s">
        <v>742</v>
      </c>
      <c r="C2267" t="s">
        <v>18</v>
      </c>
      <c r="D2267">
        <v>8</v>
      </c>
      <c r="E2267">
        <v>7.5</v>
      </c>
      <c r="F2267">
        <v>1</v>
      </c>
      <c r="G2267">
        <v>80</v>
      </c>
      <c r="H2267">
        <v>90</v>
      </c>
      <c r="I2267">
        <v>40</v>
      </c>
      <c r="J2267">
        <v>30</v>
      </c>
      <c r="K2267" t="s">
        <v>487</v>
      </c>
    </row>
    <row r="2268" spans="1:11" x14ac:dyDescent="0.25">
      <c r="A2268" t="s">
        <v>58</v>
      </c>
      <c r="B2268" t="s">
        <v>517</v>
      </c>
      <c r="C2268" t="s">
        <v>18</v>
      </c>
      <c r="D2268" t="s">
        <v>748</v>
      </c>
      <c r="E2268">
        <v>6</v>
      </c>
      <c r="F2268" t="s">
        <v>466</v>
      </c>
      <c r="G2268">
        <v>70</v>
      </c>
      <c r="H2268">
        <v>80</v>
      </c>
      <c r="I2268">
        <v>50</v>
      </c>
      <c r="J2268" t="s">
        <v>589</v>
      </c>
      <c r="K2268" t="s">
        <v>30</v>
      </c>
    </row>
    <row r="2269" spans="1:11" x14ac:dyDescent="0.25">
      <c r="A2269" t="s">
        <v>17</v>
      </c>
      <c r="B2269" t="s">
        <v>444</v>
      </c>
      <c r="C2269" t="s">
        <v>23</v>
      </c>
      <c r="D2269">
        <v>6.5</v>
      </c>
      <c r="E2269">
        <v>5.5</v>
      </c>
      <c r="F2269">
        <v>6</v>
      </c>
      <c r="G2269">
        <v>60</v>
      </c>
      <c r="H2269">
        <v>90</v>
      </c>
      <c r="I2269">
        <v>70</v>
      </c>
      <c r="J2269" t="s">
        <v>761</v>
      </c>
      <c r="K2269" t="s">
        <v>30</v>
      </c>
    </row>
    <row r="2270" spans="1:11" x14ac:dyDescent="0.25">
      <c r="A2270" t="s">
        <v>241</v>
      </c>
      <c r="B2270" t="s">
        <v>591</v>
      </c>
      <c r="C2270" t="s">
        <v>23</v>
      </c>
      <c r="D2270" t="s">
        <v>438</v>
      </c>
      <c r="E2270">
        <v>6</v>
      </c>
      <c r="F2270">
        <v>6</v>
      </c>
      <c r="G2270">
        <v>60</v>
      </c>
      <c r="H2270">
        <v>85</v>
      </c>
      <c r="I2270">
        <v>30</v>
      </c>
      <c r="J2270">
        <v>70</v>
      </c>
      <c r="K2270" t="s">
        <v>16</v>
      </c>
    </row>
    <row r="2271" spans="1:11" x14ac:dyDescent="0.25">
      <c r="A2271" t="s">
        <v>336</v>
      </c>
      <c r="B2271" t="s">
        <v>662</v>
      </c>
      <c r="C2271" t="s">
        <v>23</v>
      </c>
      <c r="D2271">
        <v>7.5</v>
      </c>
      <c r="E2271">
        <v>5</v>
      </c>
      <c r="F2271" t="s">
        <v>538</v>
      </c>
      <c r="G2271">
        <v>80</v>
      </c>
      <c r="H2271">
        <v>95</v>
      </c>
      <c r="I2271">
        <v>50</v>
      </c>
      <c r="J2271">
        <v>20</v>
      </c>
      <c r="K2271" t="s">
        <v>14</v>
      </c>
    </row>
    <row r="2272" spans="1:11" x14ac:dyDescent="0.25">
      <c r="A2272" t="s">
        <v>262</v>
      </c>
      <c r="B2272" t="s">
        <v>432</v>
      </c>
      <c r="C2272" t="s">
        <v>34</v>
      </c>
      <c r="D2272">
        <v>5.5</v>
      </c>
      <c r="E2272">
        <v>5</v>
      </c>
      <c r="F2272">
        <v>6</v>
      </c>
      <c r="G2272">
        <v>100</v>
      </c>
      <c r="H2272">
        <v>80</v>
      </c>
      <c r="I2272">
        <v>30</v>
      </c>
      <c r="J2272">
        <v>20</v>
      </c>
      <c r="K2272" t="s">
        <v>30</v>
      </c>
    </row>
    <row r="2273" spans="1:11" x14ac:dyDescent="0.25">
      <c r="A2273" t="s">
        <v>183</v>
      </c>
      <c r="B2273" t="s">
        <v>565</v>
      </c>
      <c r="C2273" t="s">
        <v>38</v>
      </c>
      <c r="D2273">
        <v>10</v>
      </c>
      <c r="E2273">
        <v>8.5</v>
      </c>
      <c r="F2273" t="s">
        <v>593</v>
      </c>
      <c r="G2273">
        <v>50</v>
      </c>
      <c r="H2273">
        <v>90</v>
      </c>
      <c r="I2273">
        <v>40</v>
      </c>
      <c r="J2273">
        <v>80</v>
      </c>
      <c r="K2273" t="s">
        <v>16</v>
      </c>
    </row>
    <row r="2274" spans="1:11" x14ac:dyDescent="0.25">
      <c r="A2274" t="s">
        <v>222</v>
      </c>
      <c r="B2274" t="s">
        <v>700</v>
      </c>
      <c r="C2274" t="s">
        <v>36</v>
      </c>
      <c r="D2274">
        <v>7</v>
      </c>
      <c r="E2274">
        <v>4</v>
      </c>
      <c r="F2274">
        <v>5</v>
      </c>
      <c r="G2274">
        <v>100</v>
      </c>
      <c r="H2274">
        <v>95</v>
      </c>
      <c r="I2274">
        <v>70</v>
      </c>
      <c r="J2274">
        <v>20</v>
      </c>
      <c r="K2274" t="s">
        <v>19</v>
      </c>
    </row>
    <row r="2275" spans="1:11" x14ac:dyDescent="0.25">
      <c r="A2275" t="s">
        <v>383</v>
      </c>
      <c r="B2275" t="s">
        <v>691</v>
      </c>
      <c r="C2275" t="s">
        <v>21</v>
      </c>
      <c r="D2275">
        <v>8</v>
      </c>
      <c r="E2275">
        <v>6</v>
      </c>
      <c r="F2275">
        <v>5</v>
      </c>
      <c r="G2275">
        <v>80</v>
      </c>
      <c r="H2275">
        <v>70</v>
      </c>
      <c r="I2275">
        <v>70</v>
      </c>
      <c r="J2275">
        <v>70</v>
      </c>
      <c r="K2275" t="s">
        <v>14</v>
      </c>
    </row>
    <row r="2276" spans="1:11" x14ac:dyDescent="0.25">
      <c r="A2276" t="s">
        <v>211</v>
      </c>
      <c r="B2276" t="s">
        <v>706</v>
      </c>
      <c r="C2276" t="s">
        <v>38</v>
      </c>
      <c r="D2276">
        <v>7</v>
      </c>
      <c r="E2276" t="s">
        <v>490</v>
      </c>
      <c r="F2276">
        <v>7</v>
      </c>
      <c r="G2276">
        <v>60</v>
      </c>
      <c r="H2276">
        <v>95</v>
      </c>
      <c r="I2276">
        <v>70</v>
      </c>
      <c r="J2276">
        <v>40</v>
      </c>
      <c r="K2276" t="s">
        <v>475</v>
      </c>
    </row>
    <row r="2277" spans="1:11" x14ac:dyDescent="0.25">
      <c r="A2277" t="s">
        <v>158</v>
      </c>
      <c r="B2277" t="s">
        <v>459</v>
      </c>
      <c r="C2277" t="s">
        <v>21</v>
      </c>
      <c r="D2277" t="s">
        <v>438</v>
      </c>
      <c r="E2277">
        <v>4</v>
      </c>
      <c r="F2277">
        <v>9</v>
      </c>
      <c r="G2277">
        <v>90</v>
      </c>
      <c r="H2277">
        <v>95</v>
      </c>
      <c r="I2277">
        <v>10</v>
      </c>
      <c r="J2277">
        <v>10</v>
      </c>
      <c r="K2277" t="s">
        <v>26</v>
      </c>
    </row>
    <row r="2278" spans="1:11" x14ac:dyDescent="0.25">
      <c r="A2278" t="s">
        <v>349</v>
      </c>
      <c r="B2278" t="s">
        <v>520</v>
      </c>
      <c r="C2278" t="s">
        <v>13</v>
      </c>
      <c r="D2278">
        <v>5</v>
      </c>
      <c r="E2278">
        <v>5</v>
      </c>
      <c r="F2278">
        <v>2</v>
      </c>
      <c r="G2278">
        <v>90</v>
      </c>
      <c r="H2278">
        <v>80</v>
      </c>
      <c r="I2278">
        <v>60</v>
      </c>
      <c r="J2278">
        <v>10</v>
      </c>
      <c r="K2278" t="s">
        <v>30</v>
      </c>
    </row>
    <row r="2279" spans="1:11" x14ac:dyDescent="0.25">
      <c r="A2279" t="s">
        <v>42</v>
      </c>
      <c r="B2279" t="s">
        <v>697</v>
      </c>
      <c r="C2279" t="s">
        <v>504</v>
      </c>
      <c r="D2279">
        <v>5.5</v>
      </c>
      <c r="E2279">
        <v>5</v>
      </c>
      <c r="F2279">
        <v>7</v>
      </c>
      <c r="G2279">
        <v>80</v>
      </c>
      <c r="H2279">
        <v>70</v>
      </c>
      <c r="I2279">
        <v>60</v>
      </c>
      <c r="J2279">
        <v>10</v>
      </c>
      <c r="K2279" t="s">
        <v>26</v>
      </c>
    </row>
    <row r="2280" spans="1:11" x14ac:dyDescent="0.25">
      <c r="A2280" t="s">
        <v>340</v>
      </c>
      <c r="B2280" t="s">
        <v>444</v>
      </c>
      <c r="C2280" t="s">
        <v>36</v>
      </c>
      <c r="D2280">
        <v>7</v>
      </c>
      <c r="E2280">
        <v>6</v>
      </c>
      <c r="F2280">
        <v>9</v>
      </c>
      <c r="G2280">
        <v>60</v>
      </c>
      <c r="H2280">
        <v>70</v>
      </c>
      <c r="I2280">
        <v>70</v>
      </c>
      <c r="J2280">
        <v>80</v>
      </c>
      <c r="K2280" t="s">
        <v>30</v>
      </c>
    </row>
    <row r="2281" spans="1:11" x14ac:dyDescent="0.25">
      <c r="A2281" t="s">
        <v>414</v>
      </c>
      <c r="B2281" t="s">
        <v>749</v>
      </c>
      <c r="C2281" t="s">
        <v>440</v>
      </c>
      <c r="D2281">
        <v>7.5</v>
      </c>
      <c r="E2281">
        <v>4.5</v>
      </c>
      <c r="F2281">
        <v>9</v>
      </c>
      <c r="G2281">
        <v>60</v>
      </c>
      <c r="H2281">
        <v>95</v>
      </c>
      <c r="I2281">
        <v>30</v>
      </c>
      <c r="J2281">
        <v>70</v>
      </c>
      <c r="K2281" t="s">
        <v>30</v>
      </c>
    </row>
    <row r="2282" spans="1:11" x14ac:dyDescent="0.25">
      <c r="A2282" t="s">
        <v>331</v>
      </c>
      <c r="B2282" t="s">
        <v>726</v>
      </c>
      <c r="C2282" t="s">
        <v>28</v>
      </c>
      <c r="D2282">
        <v>6</v>
      </c>
      <c r="E2282">
        <v>4</v>
      </c>
      <c r="F2282">
        <v>10</v>
      </c>
      <c r="G2282">
        <v>90</v>
      </c>
      <c r="H2282">
        <v>85</v>
      </c>
      <c r="I2282">
        <v>90</v>
      </c>
      <c r="J2282">
        <v>90</v>
      </c>
      <c r="K2282" t="s">
        <v>526</v>
      </c>
    </row>
    <row r="2283" spans="1:11" x14ac:dyDescent="0.25">
      <c r="A2283" t="s">
        <v>198</v>
      </c>
      <c r="B2283" t="s">
        <v>747</v>
      </c>
      <c r="C2283" t="s">
        <v>34</v>
      </c>
      <c r="D2283">
        <v>10</v>
      </c>
      <c r="E2283" t="s">
        <v>489</v>
      </c>
      <c r="F2283">
        <v>10</v>
      </c>
      <c r="G2283">
        <v>80</v>
      </c>
      <c r="H2283" t="s">
        <v>776</v>
      </c>
      <c r="I2283">
        <v>40</v>
      </c>
      <c r="J2283" t="s">
        <v>606</v>
      </c>
      <c r="K2283" t="s">
        <v>26</v>
      </c>
    </row>
    <row r="2284" spans="1:11" x14ac:dyDescent="0.25">
      <c r="A2284" t="s">
        <v>360</v>
      </c>
      <c r="B2284" t="s">
        <v>517</v>
      </c>
      <c r="C2284" t="s">
        <v>23</v>
      </c>
      <c r="D2284">
        <v>9.5</v>
      </c>
      <c r="E2284">
        <v>8</v>
      </c>
      <c r="F2284">
        <v>10</v>
      </c>
      <c r="G2284">
        <v>80</v>
      </c>
      <c r="H2284">
        <v>85</v>
      </c>
      <c r="I2284">
        <v>10</v>
      </c>
      <c r="J2284" t="s">
        <v>647</v>
      </c>
      <c r="K2284" t="s">
        <v>19</v>
      </c>
    </row>
    <row r="2285" spans="1:11" x14ac:dyDescent="0.25">
      <c r="A2285" t="s">
        <v>256</v>
      </c>
      <c r="B2285" t="s">
        <v>618</v>
      </c>
      <c r="C2285" t="s">
        <v>13</v>
      </c>
      <c r="D2285">
        <v>6</v>
      </c>
      <c r="E2285">
        <v>6</v>
      </c>
      <c r="F2285">
        <v>3</v>
      </c>
      <c r="G2285">
        <v>50</v>
      </c>
      <c r="H2285">
        <v>95</v>
      </c>
      <c r="I2285">
        <v>80</v>
      </c>
      <c r="J2285" t="s">
        <v>593</v>
      </c>
      <c r="K2285" t="s">
        <v>19</v>
      </c>
    </row>
    <row r="2286" spans="1:11" x14ac:dyDescent="0.25">
      <c r="A2286" t="s">
        <v>295</v>
      </c>
      <c r="B2286" t="s">
        <v>503</v>
      </c>
      <c r="C2286" t="s">
        <v>13</v>
      </c>
      <c r="D2286">
        <v>10</v>
      </c>
      <c r="E2286">
        <v>4.5</v>
      </c>
      <c r="F2286">
        <v>9</v>
      </c>
      <c r="G2286" t="s">
        <v>500</v>
      </c>
      <c r="H2286">
        <v>95</v>
      </c>
      <c r="I2286">
        <v>80</v>
      </c>
      <c r="J2286">
        <v>10</v>
      </c>
      <c r="K2286" t="s">
        <v>30</v>
      </c>
    </row>
    <row r="2287" spans="1:11" x14ac:dyDescent="0.25">
      <c r="A2287" t="s">
        <v>223</v>
      </c>
      <c r="B2287" t="s">
        <v>557</v>
      </c>
      <c r="C2287" t="s">
        <v>18</v>
      </c>
      <c r="D2287">
        <v>4</v>
      </c>
      <c r="E2287">
        <v>4</v>
      </c>
      <c r="F2287">
        <v>7</v>
      </c>
      <c r="G2287">
        <v>60</v>
      </c>
      <c r="H2287">
        <v>90</v>
      </c>
      <c r="I2287">
        <v>10</v>
      </c>
      <c r="J2287">
        <v>80</v>
      </c>
      <c r="K2287" t="s">
        <v>26</v>
      </c>
    </row>
    <row r="2288" spans="1:11" x14ac:dyDescent="0.25">
      <c r="A2288" t="s">
        <v>401</v>
      </c>
      <c r="B2288" t="s">
        <v>742</v>
      </c>
      <c r="C2288" t="s">
        <v>684</v>
      </c>
      <c r="D2288">
        <v>8.5</v>
      </c>
      <c r="E2288" t="s">
        <v>545</v>
      </c>
      <c r="F2288">
        <v>10</v>
      </c>
      <c r="G2288">
        <v>60</v>
      </c>
      <c r="H2288">
        <v>85</v>
      </c>
      <c r="I2288">
        <v>20</v>
      </c>
      <c r="J2288">
        <v>90</v>
      </c>
      <c r="K2288" t="s">
        <v>26</v>
      </c>
    </row>
    <row r="2289" spans="1:11" x14ac:dyDescent="0.25">
      <c r="A2289" t="s">
        <v>246</v>
      </c>
      <c r="B2289" t="s">
        <v>844</v>
      </c>
      <c r="C2289" t="s">
        <v>34</v>
      </c>
      <c r="D2289">
        <v>10</v>
      </c>
      <c r="E2289">
        <v>5.5</v>
      </c>
      <c r="F2289">
        <v>4</v>
      </c>
      <c r="G2289">
        <v>50</v>
      </c>
      <c r="H2289" t="s">
        <v>776</v>
      </c>
      <c r="I2289">
        <v>10</v>
      </c>
      <c r="J2289">
        <v>90</v>
      </c>
      <c r="K2289" t="s">
        <v>30</v>
      </c>
    </row>
    <row r="2290" spans="1:11" x14ac:dyDescent="0.25">
      <c r="A2290" t="s">
        <v>148</v>
      </c>
      <c r="B2290" t="s">
        <v>725</v>
      </c>
      <c r="C2290" t="s">
        <v>38</v>
      </c>
      <c r="D2290">
        <v>5</v>
      </c>
      <c r="E2290" t="s">
        <v>495</v>
      </c>
      <c r="F2290">
        <v>10</v>
      </c>
      <c r="G2290">
        <v>60</v>
      </c>
      <c r="H2290" t="s">
        <v>632</v>
      </c>
      <c r="I2290">
        <v>40</v>
      </c>
      <c r="J2290">
        <v>90</v>
      </c>
      <c r="K2290" t="s">
        <v>26</v>
      </c>
    </row>
    <row r="2291" spans="1:11" x14ac:dyDescent="0.25">
      <c r="A2291" t="s">
        <v>50</v>
      </c>
      <c r="B2291" t="s">
        <v>483</v>
      </c>
      <c r="C2291" t="s">
        <v>684</v>
      </c>
      <c r="D2291">
        <v>6.5</v>
      </c>
      <c r="E2291">
        <v>5</v>
      </c>
      <c r="F2291">
        <v>10</v>
      </c>
      <c r="G2291">
        <v>50</v>
      </c>
      <c r="H2291">
        <v>70</v>
      </c>
      <c r="I2291" t="s">
        <v>721</v>
      </c>
      <c r="J2291" t="s">
        <v>543</v>
      </c>
      <c r="K2291" t="s">
        <v>16</v>
      </c>
    </row>
    <row r="2292" spans="1:11" x14ac:dyDescent="0.25">
      <c r="A2292" t="s">
        <v>205</v>
      </c>
      <c r="B2292" t="s">
        <v>506</v>
      </c>
      <c r="C2292" t="s">
        <v>23</v>
      </c>
      <c r="D2292">
        <v>7</v>
      </c>
      <c r="E2292">
        <v>6</v>
      </c>
      <c r="F2292">
        <v>3</v>
      </c>
      <c r="G2292">
        <v>90</v>
      </c>
      <c r="H2292">
        <v>80</v>
      </c>
      <c r="I2292">
        <v>90</v>
      </c>
      <c r="J2292">
        <v>80</v>
      </c>
      <c r="K2292" t="s">
        <v>26</v>
      </c>
    </row>
    <row r="2293" spans="1:11" x14ac:dyDescent="0.25">
      <c r="A2293" t="s">
        <v>158</v>
      </c>
      <c r="B2293" t="s">
        <v>733</v>
      </c>
      <c r="C2293" t="s">
        <v>23</v>
      </c>
      <c r="D2293">
        <v>8.5</v>
      </c>
      <c r="E2293">
        <v>8</v>
      </c>
      <c r="F2293">
        <v>3</v>
      </c>
      <c r="G2293">
        <v>60</v>
      </c>
      <c r="H2293">
        <v>90</v>
      </c>
      <c r="I2293">
        <v>90</v>
      </c>
      <c r="J2293" t="s">
        <v>761</v>
      </c>
      <c r="K2293" t="s">
        <v>26</v>
      </c>
    </row>
    <row r="2294" spans="1:11" x14ac:dyDescent="0.25">
      <c r="A2294" t="s">
        <v>398</v>
      </c>
      <c r="B2294" t="s">
        <v>622</v>
      </c>
      <c r="C2294" t="s">
        <v>549</v>
      </c>
      <c r="D2294">
        <v>10</v>
      </c>
      <c r="E2294">
        <v>9.5</v>
      </c>
      <c r="F2294">
        <v>2</v>
      </c>
      <c r="G2294">
        <v>100</v>
      </c>
      <c r="H2294">
        <v>90</v>
      </c>
      <c r="I2294">
        <v>20</v>
      </c>
      <c r="J2294">
        <v>70</v>
      </c>
      <c r="K2294" t="s">
        <v>30</v>
      </c>
    </row>
    <row r="2295" spans="1:11" x14ac:dyDescent="0.25">
      <c r="A2295" t="s">
        <v>209</v>
      </c>
      <c r="B2295" t="s">
        <v>707</v>
      </c>
      <c r="C2295" t="s">
        <v>667</v>
      </c>
      <c r="D2295">
        <v>7</v>
      </c>
      <c r="E2295" t="s">
        <v>638</v>
      </c>
      <c r="F2295">
        <v>5</v>
      </c>
      <c r="G2295">
        <v>60</v>
      </c>
      <c r="H2295">
        <v>95</v>
      </c>
      <c r="I2295">
        <v>20</v>
      </c>
      <c r="J2295">
        <v>60</v>
      </c>
      <c r="K2295" t="s">
        <v>16</v>
      </c>
    </row>
    <row r="2296" spans="1:11" x14ac:dyDescent="0.25">
      <c r="A2296" t="s">
        <v>138</v>
      </c>
      <c r="B2296" t="s">
        <v>513</v>
      </c>
      <c r="C2296" t="s">
        <v>23</v>
      </c>
      <c r="D2296">
        <v>9</v>
      </c>
      <c r="E2296">
        <v>6</v>
      </c>
      <c r="F2296">
        <v>10</v>
      </c>
      <c r="G2296">
        <v>100</v>
      </c>
      <c r="H2296">
        <v>75</v>
      </c>
      <c r="I2296">
        <v>90</v>
      </c>
      <c r="J2296">
        <v>20</v>
      </c>
      <c r="K2296" t="s">
        <v>19</v>
      </c>
    </row>
    <row r="2297" spans="1:11" x14ac:dyDescent="0.25">
      <c r="A2297" t="s">
        <v>277</v>
      </c>
      <c r="B2297" t="s">
        <v>673</v>
      </c>
      <c r="C2297" t="s">
        <v>23</v>
      </c>
      <c r="D2297">
        <v>10</v>
      </c>
      <c r="E2297">
        <v>4</v>
      </c>
      <c r="F2297">
        <v>2</v>
      </c>
      <c r="G2297" t="s">
        <v>458</v>
      </c>
      <c r="H2297">
        <v>90</v>
      </c>
      <c r="I2297">
        <v>30</v>
      </c>
      <c r="J2297">
        <v>70</v>
      </c>
      <c r="K2297" t="s">
        <v>19</v>
      </c>
    </row>
    <row r="2298" spans="1:11" x14ac:dyDescent="0.25">
      <c r="A2298" t="s">
        <v>288</v>
      </c>
      <c r="B2298" t="s">
        <v>450</v>
      </c>
      <c r="C2298" t="s">
        <v>18</v>
      </c>
      <c r="D2298">
        <v>5.5</v>
      </c>
      <c r="E2298">
        <v>4</v>
      </c>
      <c r="F2298">
        <v>9</v>
      </c>
      <c r="G2298">
        <v>90</v>
      </c>
      <c r="H2298">
        <v>70</v>
      </c>
      <c r="I2298">
        <v>90</v>
      </c>
      <c r="J2298">
        <v>20</v>
      </c>
      <c r="K2298" t="s">
        <v>639</v>
      </c>
    </row>
    <row r="2299" spans="1:11" x14ac:dyDescent="0.25">
      <c r="A2299" t="s">
        <v>29</v>
      </c>
      <c r="B2299" t="s">
        <v>558</v>
      </c>
      <c r="C2299" t="s">
        <v>28</v>
      </c>
      <c r="D2299">
        <v>8</v>
      </c>
      <c r="E2299">
        <v>5</v>
      </c>
      <c r="F2299">
        <v>10</v>
      </c>
      <c r="G2299">
        <v>90</v>
      </c>
      <c r="H2299">
        <v>75</v>
      </c>
      <c r="I2299">
        <v>50</v>
      </c>
      <c r="J2299">
        <v>50</v>
      </c>
      <c r="K2299" t="s">
        <v>16</v>
      </c>
    </row>
    <row r="2300" spans="1:11" x14ac:dyDescent="0.25">
      <c r="A2300" t="s">
        <v>278</v>
      </c>
      <c r="B2300" t="s">
        <v>428</v>
      </c>
      <c r="C2300" t="s">
        <v>34</v>
      </c>
      <c r="D2300" t="s">
        <v>753</v>
      </c>
      <c r="E2300">
        <v>4</v>
      </c>
      <c r="F2300">
        <v>8</v>
      </c>
      <c r="G2300">
        <v>90</v>
      </c>
      <c r="H2300">
        <v>90</v>
      </c>
      <c r="I2300">
        <v>60</v>
      </c>
      <c r="J2300">
        <v>30</v>
      </c>
      <c r="K2300" t="s">
        <v>30</v>
      </c>
    </row>
    <row r="2301" spans="1:11" x14ac:dyDescent="0.25">
      <c r="A2301" t="s">
        <v>230</v>
      </c>
      <c r="B2301" t="s">
        <v>496</v>
      </c>
      <c r="C2301" t="s">
        <v>437</v>
      </c>
      <c r="D2301" t="s">
        <v>484</v>
      </c>
      <c r="E2301">
        <v>6</v>
      </c>
      <c r="F2301">
        <v>1</v>
      </c>
      <c r="G2301">
        <v>90</v>
      </c>
      <c r="H2301">
        <v>95</v>
      </c>
      <c r="I2301">
        <v>20</v>
      </c>
      <c r="J2301">
        <v>70</v>
      </c>
      <c r="K2301" t="s">
        <v>14</v>
      </c>
    </row>
    <row r="2302" spans="1:11" x14ac:dyDescent="0.25">
      <c r="A2302" t="s">
        <v>188</v>
      </c>
      <c r="B2302" t="s">
        <v>749</v>
      </c>
      <c r="C2302" t="s">
        <v>38</v>
      </c>
      <c r="D2302">
        <v>7</v>
      </c>
      <c r="E2302">
        <v>4.5</v>
      </c>
      <c r="F2302">
        <v>1</v>
      </c>
      <c r="G2302" t="s">
        <v>458</v>
      </c>
      <c r="H2302" t="s">
        <v>482</v>
      </c>
      <c r="I2302">
        <v>30</v>
      </c>
      <c r="J2302">
        <v>10</v>
      </c>
      <c r="K2302" t="s">
        <v>26</v>
      </c>
    </row>
    <row r="2303" spans="1:11" x14ac:dyDescent="0.25">
      <c r="A2303" t="s">
        <v>383</v>
      </c>
      <c r="B2303" t="s">
        <v>653</v>
      </c>
      <c r="C2303" t="s">
        <v>502</v>
      </c>
      <c r="D2303">
        <v>9</v>
      </c>
      <c r="E2303">
        <v>5</v>
      </c>
      <c r="F2303" t="s">
        <v>613</v>
      </c>
      <c r="G2303">
        <v>100</v>
      </c>
      <c r="H2303">
        <v>80</v>
      </c>
      <c r="I2303" t="s">
        <v>761</v>
      </c>
      <c r="J2303">
        <v>50</v>
      </c>
      <c r="K2303" t="s">
        <v>26</v>
      </c>
    </row>
    <row r="2304" spans="1:11" x14ac:dyDescent="0.25">
      <c r="A2304" t="s">
        <v>262</v>
      </c>
      <c r="B2304" t="s">
        <v>513</v>
      </c>
      <c r="C2304" t="s">
        <v>769</v>
      </c>
      <c r="D2304">
        <v>9</v>
      </c>
      <c r="E2304">
        <v>9</v>
      </c>
      <c r="F2304">
        <v>3</v>
      </c>
      <c r="G2304">
        <v>70</v>
      </c>
      <c r="H2304">
        <v>80</v>
      </c>
      <c r="I2304">
        <v>90</v>
      </c>
      <c r="J2304">
        <v>80</v>
      </c>
      <c r="K2304" t="s">
        <v>14</v>
      </c>
    </row>
    <row r="2305" spans="1:11" x14ac:dyDescent="0.25">
      <c r="A2305" t="s">
        <v>200</v>
      </c>
      <c r="B2305" t="s">
        <v>702</v>
      </c>
      <c r="C2305" t="s">
        <v>502</v>
      </c>
      <c r="D2305">
        <v>9.5</v>
      </c>
      <c r="E2305">
        <v>9.5</v>
      </c>
      <c r="F2305">
        <v>5</v>
      </c>
      <c r="G2305">
        <v>100</v>
      </c>
      <c r="H2305">
        <v>75</v>
      </c>
      <c r="I2305">
        <v>50</v>
      </c>
      <c r="J2305">
        <v>30</v>
      </c>
      <c r="K2305" t="s">
        <v>443</v>
      </c>
    </row>
    <row r="2306" spans="1:11" x14ac:dyDescent="0.25">
      <c r="A2306" t="s">
        <v>179</v>
      </c>
      <c r="B2306" t="s">
        <v>683</v>
      </c>
      <c r="C2306" t="s">
        <v>34</v>
      </c>
      <c r="D2306">
        <v>4</v>
      </c>
      <c r="E2306">
        <v>4</v>
      </c>
      <c r="F2306">
        <v>3</v>
      </c>
      <c r="G2306">
        <v>80</v>
      </c>
      <c r="H2306">
        <v>80</v>
      </c>
      <c r="I2306">
        <v>40</v>
      </c>
      <c r="J2306">
        <v>10</v>
      </c>
      <c r="K2306" t="s">
        <v>487</v>
      </c>
    </row>
    <row r="2307" spans="1:11" x14ac:dyDescent="0.25">
      <c r="A2307" t="s">
        <v>306</v>
      </c>
      <c r="B2307" t="s">
        <v>649</v>
      </c>
      <c r="C2307" t="s">
        <v>34</v>
      </c>
      <c r="D2307">
        <v>7</v>
      </c>
      <c r="E2307">
        <v>7</v>
      </c>
      <c r="F2307" t="s">
        <v>736</v>
      </c>
      <c r="G2307">
        <v>90</v>
      </c>
      <c r="H2307">
        <v>85</v>
      </c>
      <c r="I2307">
        <v>80</v>
      </c>
      <c r="J2307" t="s">
        <v>593</v>
      </c>
      <c r="K2307" t="s">
        <v>26</v>
      </c>
    </row>
    <row r="2308" spans="1:11" x14ac:dyDescent="0.25">
      <c r="A2308" t="s">
        <v>44</v>
      </c>
      <c r="B2308" t="s">
        <v>678</v>
      </c>
      <c r="C2308" t="s">
        <v>38</v>
      </c>
      <c r="D2308">
        <v>6.5</v>
      </c>
      <c r="E2308">
        <v>4.5</v>
      </c>
      <c r="F2308">
        <v>5</v>
      </c>
      <c r="G2308">
        <v>70</v>
      </c>
      <c r="H2308">
        <v>80</v>
      </c>
      <c r="I2308">
        <v>40</v>
      </c>
      <c r="J2308">
        <v>70</v>
      </c>
      <c r="K2308" t="s">
        <v>19</v>
      </c>
    </row>
    <row r="2309" spans="1:11" x14ac:dyDescent="0.25">
      <c r="A2309" t="s">
        <v>240</v>
      </c>
      <c r="B2309" t="s">
        <v>767</v>
      </c>
      <c r="C2309" t="s">
        <v>18</v>
      </c>
      <c r="D2309" t="s">
        <v>568</v>
      </c>
      <c r="E2309">
        <v>6.5</v>
      </c>
      <c r="F2309" t="s">
        <v>765</v>
      </c>
      <c r="G2309">
        <v>50</v>
      </c>
      <c r="H2309">
        <v>75</v>
      </c>
      <c r="I2309" t="s">
        <v>446</v>
      </c>
      <c r="J2309">
        <v>50</v>
      </c>
      <c r="K2309" t="s">
        <v>16</v>
      </c>
    </row>
    <row r="2310" spans="1:11" x14ac:dyDescent="0.25">
      <c r="A2310" t="s">
        <v>400</v>
      </c>
      <c r="B2310" t="s">
        <v>439</v>
      </c>
      <c r="C2310" t="s">
        <v>13</v>
      </c>
      <c r="D2310">
        <v>9.5</v>
      </c>
      <c r="E2310">
        <v>8.5</v>
      </c>
      <c r="F2310">
        <v>8</v>
      </c>
      <c r="G2310" t="s">
        <v>782</v>
      </c>
      <c r="H2310">
        <v>90</v>
      </c>
      <c r="I2310">
        <v>60</v>
      </c>
      <c r="J2310">
        <v>50</v>
      </c>
      <c r="K2310" t="s">
        <v>30</v>
      </c>
    </row>
    <row r="2311" spans="1:11" x14ac:dyDescent="0.25">
      <c r="A2311" t="s">
        <v>91</v>
      </c>
      <c r="B2311" t="s">
        <v>518</v>
      </c>
      <c r="C2311" t="s">
        <v>452</v>
      </c>
      <c r="D2311">
        <v>5</v>
      </c>
      <c r="E2311">
        <v>4</v>
      </c>
      <c r="F2311">
        <v>7</v>
      </c>
      <c r="G2311">
        <v>80</v>
      </c>
      <c r="H2311">
        <v>85</v>
      </c>
      <c r="I2311">
        <v>80</v>
      </c>
      <c r="J2311">
        <v>90</v>
      </c>
      <c r="K2311" t="s">
        <v>30</v>
      </c>
    </row>
    <row r="2312" spans="1:11" x14ac:dyDescent="0.25">
      <c r="A2312" t="s">
        <v>49</v>
      </c>
      <c r="B2312" t="s">
        <v>845</v>
      </c>
      <c r="C2312" t="s">
        <v>549</v>
      </c>
      <c r="D2312">
        <v>5</v>
      </c>
      <c r="E2312" t="s">
        <v>445</v>
      </c>
      <c r="F2312">
        <v>10</v>
      </c>
      <c r="G2312">
        <v>90</v>
      </c>
      <c r="H2312" t="s">
        <v>500</v>
      </c>
      <c r="I2312">
        <v>80</v>
      </c>
      <c r="J2312">
        <v>30</v>
      </c>
      <c r="K2312" t="s">
        <v>26</v>
      </c>
    </row>
    <row r="2313" spans="1:11" x14ac:dyDescent="0.25">
      <c r="A2313" t="s">
        <v>117</v>
      </c>
      <c r="B2313" t="s">
        <v>557</v>
      </c>
      <c r="C2313" t="s">
        <v>13</v>
      </c>
      <c r="D2313">
        <v>8.5</v>
      </c>
      <c r="E2313">
        <v>8</v>
      </c>
      <c r="F2313">
        <v>7</v>
      </c>
      <c r="G2313">
        <v>60</v>
      </c>
      <c r="H2313">
        <v>85</v>
      </c>
      <c r="I2313">
        <v>30</v>
      </c>
      <c r="J2313">
        <v>10</v>
      </c>
      <c r="K2313" t="s">
        <v>30</v>
      </c>
    </row>
    <row r="2314" spans="1:11" x14ac:dyDescent="0.25">
      <c r="A2314" t="s">
        <v>81</v>
      </c>
      <c r="B2314" t="s">
        <v>463</v>
      </c>
      <c r="C2314" t="s">
        <v>36</v>
      </c>
      <c r="D2314">
        <v>7.5</v>
      </c>
      <c r="E2314">
        <v>7</v>
      </c>
      <c r="F2314">
        <v>3</v>
      </c>
      <c r="G2314" t="s">
        <v>560</v>
      </c>
      <c r="H2314" t="s">
        <v>776</v>
      </c>
      <c r="I2314">
        <v>30</v>
      </c>
      <c r="J2314">
        <v>90</v>
      </c>
      <c r="K2314" t="s">
        <v>443</v>
      </c>
    </row>
    <row r="2315" spans="1:11" x14ac:dyDescent="0.25">
      <c r="A2315" t="s">
        <v>412</v>
      </c>
      <c r="B2315" t="s">
        <v>555</v>
      </c>
      <c r="C2315" t="s">
        <v>18</v>
      </c>
      <c r="D2315">
        <v>9.5</v>
      </c>
      <c r="E2315">
        <v>7.5</v>
      </c>
      <c r="F2315">
        <v>7</v>
      </c>
      <c r="G2315">
        <v>90</v>
      </c>
      <c r="H2315">
        <v>85</v>
      </c>
      <c r="I2315">
        <v>80</v>
      </c>
      <c r="J2315">
        <v>80</v>
      </c>
      <c r="K2315" t="s">
        <v>16</v>
      </c>
    </row>
    <row r="2316" spans="1:11" x14ac:dyDescent="0.25">
      <c r="A2316" t="s">
        <v>251</v>
      </c>
      <c r="B2316" t="s">
        <v>644</v>
      </c>
      <c r="C2316" t="s">
        <v>34</v>
      </c>
      <c r="D2316">
        <v>4</v>
      </c>
      <c r="E2316">
        <v>4</v>
      </c>
      <c r="F2316">
        <v>2</v>
      </c>
      <c r="G2316">
        <v>70</v>
      </c>
      <c r="H2316">
        <v>90</v>
      </c>
      <c r="I2316">
        <v>30</v>
      </c>
      <c r="J2316">
        <v>10</v>
      </c>
      <c r="K2316" t="s">
        <v>480</v>
      </c>
    </row>
    <row r="2317" spans="1:11" x14ac:dyDescent="0.25">
      <c r="A2317" t="s">
        <v>132</v>
      </c>
      <c r="B2317" t="s">
        <v>701</v>
      </c>
      <c r="C2317" t="s">
        <v>18</v>
      </c>
      <c r="D2317">
        <v>4.5</v>
      </c>
      <c r="E2317">
        <v>4.5</v>
      </c>
      <c r="F2317">
        <v>4</v>
      </c>
      <c r="G2317">
        <v>90</v>
      </c>
      <c r="H2317" t="s">
        <v>431</v>
      </c>
      <c r="I2317">
        <v>40</v>
      </c>
      <c r="J2317">
        <v>20</v>
      </c>
      <c r="K2317" t="s">
        <v>480</v>
      </c>
    </row>
    <row r="2318" spans="1:11" x14ac:dyDescent="0.25">
      <c r="A2318" t="s">
        <v>250</v>
      </c>
      <c r="B2318" t="s">
        <v>846</v>
      </c>
      <c r="C2318" t="s">
        <v>38</v>
      </c>
      <c r="D2318" t="s">
        <v>598</v>
      </c>
      <c r="E2318">
        <v>4</v>
      </c>
      <c r="F2318">
        <v>2</v>
      </c>
      <c r="G2318">
        <v>70</v>
      </c>
      <c r="H2318" t="s">
        <v>632</v>
      </c>
      <c r="I2318">
        <v>80</v>
      </c>
      <c r="J2318">
        <v>70</v>
      </c>
      <c r="K2318" t="s">
        <v>26</v>
      </c>
    </row>
    <row r="2319" spans="1:11" x14ac:dyDescent="0.25">
      <c r="A2319" t="s">
        <v>385</v>
      </c>
      <c r="B2319" t="s">
        <v>473</v>
      </c>
      <c r="C2319" t="s">
        <v>769</v>
      </c>
      <c r="D2319">
        <v>9</v>
      </c>
      <c r="E2319">
        <v>5.5</v>
      </c>
      <c r="F2319">
        <v>1</v>
      </c>
      <c r="G2319">
        <v>100</v>
      </c>
      <c r="H2319">
        <v>90</v>
      </c>
      <c r="I2319">
        <v>20</v>
      </c>
      <c r="J2319" t="s">
        <v>449</v>
      </c>
      <c r="K2319" t="s">
        <v>475</v>
      </c>
    </row>
    <row r="2320" spans="1:11" x14ac:dyDescent="0.25">
      <c r="A2320" t="s">
        <v>284</v>
      </c>
      <c r="B2320" t="s">
        <v>485</v>
      </c>
      <c r="C2320" t="s">
        <v>667</v>
      </c>
      <c r="D2320" t="s">
        <v>580</v>
      </c>
      <c r="E2320">
        <v>7.5</v>
      </c>
      <c r="F2320">
        <v>6</v>
      </c>
      <c r="G2320" t="s">
        <v>500</v>
      </c>
      <c r="H2320" t="s">
        <v>605</v>
      </c>
      <c r="I2320">
        <v>90</v>
      </c>
      <c r="J2320">
        <v>80</v>
      </c>
      <c r="K2320" t="s">
        <v>26</v>
      </c>
    </row>
    <row r="2321" spans="1:11" x14ac:dyDescent="0.25">
      <c r="A2321" t="s">
        <v>266</v>
      </c>
      <c r="B2321" t="s">
        <v>585</v>
      </c>
      <c r="C2321" t="s">
        <v>667</v>
      </c>
      <c r="D2321" t="s">
        <v>442</v>
      </c>
      <c r="E2321">
        <v>7</v>
      </c>
      <c r="F2321" t="s">
        <v>572</v>
      </c>
      <c r="G2321">
        <v>80</v>
      </c>
      <c r="H2321">
        <v>80</v>
      </c>
      <c r="I2321">
        <v>30</v>
      </c>
      <c r="J2321">
        <v>30</v>
      </c>
      <c r="K2321" t="s">
        <v>19</v>
      </c>
    </row>
    <row r="2322" spans="1:11" x14ac:dyDescent="0.25">
      <c r="A2322" t="s">
        <v>195</v>
      </c>
      <c r="B2322" t="s">
        <v>611</v>
      </c>
      <c r="C2322" t="s">
        <v>23</v>
      </c>
      <c r="D2322">
        <v>9.5</v>
      </c>
      <c r="E2322">
        <v>9</v>
      </c>
      <c r="F2322">
        <v>3</v>
      </c>
      <c r="G2322">
        <v>90</v>
      </c>
      <c r="H2322">
        <v>75</v>
      </c>
      <c r="I2322">
        <v>40</v>
      </c>
      <c r="J2322">
        <v>60</v>
      </c>
      <c r="K2322" t="s">
        <v>26</v>
      </c>
    </row>
    <row r="2323" spans="1:11" x14ac:dyDescent="0.25">
      <c r="A2323" t="s">
        <v>306</v>
      </c>
      <c r="B2323" t="s">
        <v>730</v>
      </c>
      <c r="C2323" t="s">
        <v>23</v>
      </c>
      <c r="D2323" t="s">
        <v>586</v>
      </c>
      <c r="E2323">
        <v>5.5</v>
      </c>
      <c r="F2323" t="s">
        <v>646</v>
      </c>
      <c r="G2323">
        <v>90</v>
      </c>
      <c r="H2323">
        <v>80</v>
      </c>
      <c r="I2323">
        <v>90</v>
      </c>
      <c r="J2323">
        <v>70</v>
      </c>
      <c r="K2323" t="s">
        <v>508</v>
      </c>
    </row>
    <row r="2324" spans="1:11" x14ac:dyDescent="0.25">
      <c r="A2324" t="s">
        <v>118</v>
      </c>
      <c r="B2324" t="s">
        <v>541</v>
      </c>
      <c r="C2324" t="s">
        <v>21</v>
      </c>
      <c r="D2324">
        <v>7</v>
      </c>
      <c r="E2324">
        <v>6</v>
      </c>
      <c r="F2324">
        <v>3</v>
      </c>
      <c r="G2324">
        <v>50</v>
      </c>
      <c r="H2324">
        <v>85</v>
      </c>
      <c r="I2324">
        <v>60</v>
      </c>
      <c r="J2324">
        <v>40</v>
      </c>
      <c r="K2324" t="s">
        <v>639</v>
      </c>
    </row>
    <row r="2325" spans="1:11" x14ac:dyDescent="0.25">
      <c r="A2325" t="s">
        <v>120</v>
      </c>
      <c r="B2325" t="s">
        <v>574</v>
      </c>
      <c r="C2325" t="s">
        <v>23</v>
      </c>
      <c r="D2325">
        <v>7</v>
      </c>
      <c r="E2325">
        <v>4</v>
      </c>
      <c r="F2325">
        <v>9</v>
      </c>
      <c r="G2325">
        <v>90</v>
      </c>
      <c r="H2325">
        <v>80</v>
      </c>
      <c r="I2325">
        <v>80</v>
      </c>
      <c r="J2325" t="s">
        <v>498</v>
      </c>
      <c r="K2325" t="s">
        <v>19</v>
      </c>
    </row>
    <row r="2326" spans="1:11" x14ac:dyDescent="0.25">
      <c r="A2326" t="s">
        <v>146</v>
      </c>
      <c r="B2326" t="s">
        <v>701</v>
      </c>
      <c r="C2326" t="s">
        <v>38</v>
      </c>
      <c r="D2326">
        <v>10</v>
      </c>
      <c r="E2326">
        <v>6</v>
      </c>
      <c r="F2326">
        <v>8</v>
      </c>
      <c r="G2326" t="s">
        <v>731</v>
      </c>
      <c r="H2326">
        <v>95</v>
      </c>
      <c r="I2326" t="s">
        <v>498</v>
      </c>
      <c r="J2326">
        <v>60</v>
      </c>
      <c r="K2326" t="s">
        <v>470</v>
      </c>
    </row>
    <row r="2327" spans="1:11" x14ac:dyDescent="0.25">
      <c r="A2327" t="s">
        <v>305</v>
      </c>
      <c r="B2327" t="s">
        <v>554</v>
      </c>
      <c r="C2327" t="s">
        <v>36</v>
      </c>
      <c r="D2327">
        <v>7.5</v>
      </c>
      <c r="E2327">
        <v>6.5</v>
      </c>
      <c r="F2327">
        <v>7</v>
      </c>
      <c r="G2327" t="s">
        <v>727</v>
      </c>
      <c r="H2327">
        <v>70</v>
      </c>
      <c r="I2327">
        <v>80</v>
      </c>
      <c r="J2327">
        <v>80</v>
      </c>
      <c r="K2327" t="s">
        <v>30</v>
      </c>
    </row>
    <row r="2328" spans="1:11" x14ac:dyDescent="0.25">
      <c r="A2328" t="s">
        <v>165</v>
      </c>
      <c r="B2328" t="s">
        <v>517</v>
      </c>
      <c r="C2328" t="s">
        <v>18</v>
      </c>
      <c r="D2328">
        <v>4.5</v>
      </c>
      <c r="E2328" t="s">
        <v>445</v>
      </c>
      <c r="F2328" t="s">
        <v>637</v>
      </c>
      <c r="G2328">
        <v>60</v>
      </c>
      <c r="H2328">
        <v>85</v>
      </c>
      <c r="I2328">
        <v>20</v>
      </c>
      <c r="J2328">
        <v>30</v>
      </c>
      <c r="K2328" t="s">
        <v>14</v>
      </c>
    </row>
    <row r="2329" spans="1:11" x14ac:dyDescent="0.25">
      <c r="A2329" t="s">
        <v>371</v>
      </c>
      <c r="B2329" t="s">
        <v>570</v>
      </c>
      <c r="C2329" t="s">
        <v>36</v>
      </c>
      <c r="D2329">
        <v>8.5</v>
      </c>
      <c r="E2329">
        <v>8.5</v>
      </c>
      <c r="F2329">
        <v>10</v>
      </c>
      <c r="G2329" t="s">
        <v>458</v>
      </c>
      <c r="H2329">
        <v>90</v>
      </c>
      <c r="I2329">
        <v>40</v>
      </c>
      <c r="J2329">
        <v>90</v>
      </c>
      <c r="K2329" t="s">
        <v>30</v>
      </c>
    </row>
    <row r="2330" spans="1:11" x14ac:dyDescent="0.25">
      <c r="A2330" t="s">
        <v>67</v>
      </c>
      <c r="B2330" t="s">
        <v>847</v>
      </c>
      <c r="C2330" t="s">
        <v>21</v>
      </c>
      <c r="D2330">
        <v>4</v>
      </c>
      <c r="E2330">
        <v>4</v>
      </c>
      <c r="F2330">
        <v>5</v>
      </c>
      <c r="G2330">
        <v>60</v>
      </c>
      <c r="H2330" t="s">
        <v>605</v>
      </c>
      <c r="I2330">
        <v>50</v>
      </c>
      <c r="J2330">
        <v>50</v>
      </c>
      <c r="K2330" t="s">
        <v>19</v>
      </c>
    </row>
    <row r="2331" spans="1:11" x14ac:dyDescent="0.25">
      <c r="A2331" t="s">
        <v>249</v>
      </c>
      <c r="B2331" t="s">
        <v>551</v>
      </c>
      <c r="C2331" t="s">
        <v>18</v>
      </c>
      <c r="D2331">
        <v>8.5</v>
      </c>
      <c r="E2331">
        <v>4</v>
      </c>
      <c r="F2331">
        <v>5</v>
      </c>
      <c r="G2331">
        <v>80</v>
      </c>
      <c r="H2331">
        <v>70</v>
      </c>
      <c r="I2331">
        <v>80</v>
      </c>
      <c r="J2331">
        <v>90</v>
      </c>
      <c r="K2331" t="s">
        <v>30</v>
      </c>
    </row>
    <row r="2332" spans="1:11" x14ac:dyDescent="0.25">
      <c r="A2332" t="s">
        <v>290</v>
      </c>
      <c r="B2332" t="s">
        <v>784</v>
      </c>
      <c r="C2332" t="s">
        <v>38</v>
      </c>
      <c r="D2332">
        <v>6.5</v>
      </c>
      <c r="E2332">
        <v>4</v>
      </c>
      <c r="F2332">
        <v>1</v>
      </c>
      <c r="G2332">
        <v>80</v>
      </c>
      <c r="H2332">
        <v>85</v>
      </c>
      <c r="I2332" t="s">
        <v>543</v>
      </c>
      <c r="J2332">
        <v>20</v>
      </c>
      <c r="K2332" t="s">
        <v>16</v>
      </c>
    </row>
    <row r="2333" spans="1:11" x14ac:dyDescent="0.25">
      <c r="A2333" t="s">
        <v>188</v>
      </c>
      <c r="B2333" t="s">
        <v>752</v>
      </c>
      <c r="C2333" t="s">
        <v>28</v>
      </c>
      <c r="D2333">
        <v>4</v>
      </c>
      <c r="E2333">
        <v>4</v>
      </c>
      <c r="F2333">
        <v>2</v>
      </c>
      <c r="G2333" t="s">
        <v>605</v>
      </c>
      <c r="H2333" t="s">
        <v>643</v>
      </c>
      <c r="I2333">
        <v>30</v>
      </c>
      <c r="J2333">
        <v>90</v>
      </c>
      <c r="K2333" t="s">
        <v>16</v>
      </c>
    </row>
    <row r="2334" spans="1:11" x14ac:dyDescent="0.25">
      <c r="A2334" t="s">
        <v>112</v>
      </c>
      <c r="B2334" t="s">
        <v>444</v>
      </c>
      <c r="C2334" t="s">
        <v>23</v>
      </c>
      <c r="D2334">
        <v>6.5</v>
      </c>
      <c r="E2334">
        <v>5.5</v>
      </c>
      <c r="F2334">
        <v>4</v>
      </c>
      <c r="G2334">
        <v>50</v>
      </c>
      <c r="H2334">
        <v>90</v>
      </c>
      <c r="I2334">
        <v>20</v>
      </c>
      <c r="J2334">
        <v>90</v>
      </c>
      <c r="K2334" t="s">
        <v>19</v>
      </c>
    </row>
    <row r="2335" spans="1:11" x14ac:dyDescent="0.25">
      <c r="A2335" t="s">
        <v>63</v>
      </c>
      <c r="B2335" t="s">
        <v>750</v>
      </c>
      <c r="C2335" t="s">
        <v>36</v>
      </c>
      <c r="D2335">
        <v>8</v>
      </c>
      <c r="E2335">
        <v>4.5</v>
      </c>
      <c r="F2335">
        <v>2</v>
      </c>
      <c r="G2335" t="s">
        <v>528</v>
      </c>
      <c r="H2335">
        <v>80</v>
      </c>
      <c r="I2335">
        <v>50</v>
      </c>
      <c r="J2335">
        <v>70</v>
      </c>
      <c r="K2335" t="s">
        <v>19</v>
      </c>
    </row>
    <row r="2336" spans="1:11" x14ac:dyDescent="0.25">
      <c r="A2336" t="s">
        <v>357</v>
      </c>
      <c r="B2336" t="s">
        <v>587</v>
      </c>
      <c r="C2336" t="s">
        <v>34</v>
      </c>
      <c r="D2336">
        <v>4.5</v>
      </c>
      <c r="E2336">
        <v>4.5</v>
      </c>
      <c r="F2336" t="s">
        <v>775</v>
      </c>
      <c r="H2336">
        <v>100</v>
      </c>
      <c r="I2336">
        <v>80</v>
      </c>
      <c r="J2336">
        <v>10</v>
      </c>
      <c r="K2336" t="s">
        <v>14</v>
      </c>
    </row>
    <row r="2337" spans="1:11" x14ac:dyDescent="0.25">
      <c r="A2337" t="s">
        <v>247</v>
      </c>
      <c r="B2337" t="s">
        <v>462</v>
      </c>
      <c r="C2337" t="s">
        <v>504</v>
      </c>
      <c r="D2337">
        <v>5.5</v>
      </c>
      <c r="E2337">
        <v>4</v>
      </c>
      <c r="F2337">
        <v>5</v>
      </c>
      <c r="G2337">
        <v>70</v>
      </c>
      <c r="H2337">
        <v>70</v>
      </c>
      <c r="I2337">
        <v>90</v>
      </c>
      <c r="J2337">
        <v>50</v>
      </c>
      <c r="K2337" t="s">
        <v>14</v>
      </c>
    </row>
    <row r="2338" spans="1:11" x14ac:dyDescent="0.25">
      <c r="A2338" t="s">
        <v>149</v>
      </c>
      <c r="B2338" t="s">
        <v>713</v>
      </c>
      <c r="C2338" t="s">
        <v>18</v>
      </c>
      <c r="D2338">
        <v>5</v>
      </c>
      <c r="E2338">
        <v>4</v>
      </c>
      <c r="F2338">
        <v>2</v>
      </c>
      <c r="G2338" t="s">
        <v>731</v>
      </c>
      <c r="H2338">
        <v>95</v>
      </c>
      <c r="I2338">
        <v>40</v>
      </c>
      <c r="J2338">
        <v>70</v>
      </c>
      <c r="K2338" t="s">
        <v>30</v>
      </c>
    </row>
    <row r="2339" spans="1:11" x14ac:dyDescent="0.25">
      <c r="A2339" t="s">
        <v>401</v>
      </c>
      <c r="B2339" t="s">
        <v>660</v>
      </c>
      <c r="C2339" t="s">
        <v>23</v>
      </c>
      <c r="D2339" t="s">
        <v>657</v>
      </c>
      <c r="E2339" t="s">
        <v>490</v>
      </c>
      <c r="F2339">
        <v>9</v>
      </c>
      <c r="G2339" t="s">
        <v>552</v>
      </c>
      <c r="H2339">
        <v>95</v>
      </c>
      <c r="I2339">
        <v>50</v>
      </c>
      <c r="J2339">
        <v>10</v>
      </c>
      <c r="K2339" t="s">
        <v>30</v>
      </c>
    </row>
    <row r="2340" spans="1:11" x14ac:dyDescent="0.25">
      <c r="A2340" t="s">
        <v>91</v>
      </c>
      <c r="B2340" t="s">
        <v>703</v>
      </c>
      <c r="C2340" t="s">
        <v>504</v>
      </c>
      <c r="D2340">
        <v>6.5</v>
      </c>
      <c r="E2340">
        <v>4.5</v>
      </c>
      <c r="F2340">
        <v>10</v>
      </c>
      <c r="G2340">
        <v>70</v>
      </c>
      <c r="H2340">
        <v>70</v>
      </c>
      <c r="I2340">
        <v>70</v>
      </c>
      <c r="J2340">
        <v>50</v>
      </c>
      <c r="K2340" t="s">
        <v>30</v>
      </c>
    </row>
    <row r="2341" spans="1:11" x14ac:dyDescent="0.25">
      <c r="A2341" t="s">
        <v>339</v>
      </c>
      <c r="B2341" t="s">
        <v>483</v>
      </c>
      <c r="C2341" t="s">
        <v>34</v>
      </c>
      <c r="D2341">
        <v>6.5</v>
      </c>
      <c r="E2341">
        <v>6.5</v>
      </c>
      <c r="F2341" t="s">
        <v>472</v>
      </c>
      <c r="G2341">
        <v>60</v>
      </c>
      <c r="H2341">
        <v>70</v>
      </c>
      <c r="I2341">
        <v>40</v>
      </c>
      <c r="J2341">
        <v>80</v>
      </c>
      <c r="K2341" t="s">
        <v>19</v>
      </c>
    </row>
    <row r="2342" spans="1:11" x14ac:dyDescent="0.25">
      <c r="A2342" t="s">
        <v>42</v>
      </c>
      <c r="B2342" t="s">
        <v>747</v>
      </c>
      <c r="C2342" t="s">
        <v>18</v>
      </c>
      <c r="D2342">
        <v>8</v>
      </c>
      <c r="E2342" t="s">
        <v>457</v>
      </c>
      <c r="F2342">
        <v>7</v>
      </c>
      <c r="G2342">
        <v>50</v>
      </c>
      <c r="H2342">
        <v>90</v>
      </c>
      <c r="I2342">
        <v>90</v>
      </c>
      <c r="J2342">
        <v>80</v>
      </c>
      <c r="K2342" t="s">
        <v>14</v>
      </c>
    </row>
    <row r="2343" spans="1:11" x14ac:dyDescent="0.25">
      <c r="A2343" t="s">
        <v>58</v>
      </c>
      <c r="B2343" t="s">
        <v>848</v>
      </c>
      <c r="C2343" t="s">
        <v>769</v>
      </c>
      <c r="D2343">
        <v>9.5</v>
      </c>
      <c r="E2343">
        <v>4.5</v>
      </c>
      <c r="F2343">
        <v>10</v>
      </c>
      <c r="G2343">
        <v>90</v>
      </c>
      <c r="H2343" t="s">
        <v>563</v>
      </c>
      <c r="I2343" t="s">
        <v>666</v>
      </c>
      <c r="J2343">
        <v>50</v>
      </c>
      <c r="K2343" t="s">
        <v>26</v>
      </c>
    </row>
    <row r="2344" spans="1:11" x14ac:dyDescent="0.25">
      <c r="A2344" t="s">
        <v>85</v>
      </c>
      <c r="B2344" t="s">
        <v>746</v>
      </c>
      <c r="C2344" t="s">
        <v>28</v>
      </c>
      <c r="D2344">
        <v>9</v>
      </c>
      <c r="E2344">
        <v>5</v>
      </c>
      <c r="F2344" t="s">
        <v>472</v>
      </c>
      <c r="H2344">
        <v>70</v>
      </c>
      <c r="I2344">
        <v>60</v>
      </c>
      <c r="J2344" t="s">
        <v>464</v>
      </c>
      <c r="K2344" t="s">
        <v>19</v>
      </c>
    </row>
    <row r="2345" spans="1:11" x14ac:dyDescent="0.25">
      <c r="A2345" t="s">
        <v>162</v>
      </c>
      <c r="B2345" t="s">
        <v>450</v>
      </c>
      <c r="C2345" t="s">
        <v>13</v>
      </c>
      <c r="D2345">
        <v>6.5</v>
      </c>
      <c r="E2345">
        <v>4.5</v>
      </c>
      <c r="F2345">
        <v>7</v>
      </c>
      <c r="G2345">
        <v>60</v>
      </c>
      <c r="H2345">
        <v>95</v>
      </c>
      <c r="I2345">
        <v>20</v>
      </c>
      <c r="J2345">
        <v>20</v>
      </c>
      <c r="K2345" t="s">
        <v>480</v>
      </c>
    </row>
    <row r="2346" spans="1:11" x14ac:dyDescent="0.25">
      <c r="A2346" t="s">
        <v>15</v>
      </c>
      <c r="B2346" t="s">
        <v>849</v>
      </c>
      <c r="C2346" t="s">
        <v>21</v>
      </c>
      <c r="D2346" t="s">
        <v>454</v>
      </c>
      <c r="E2346">
        <v>5</v>
      </c>
      <c r="F2346">
        <v>3</v>
      </c>
      <c r="G2346">
        <v>70</v>
      </c>
      <c r="H2346" t="s">
        <v>688</v>
      </c>
      <c r="I2346">
        <v>80</v>
      </c>
      <c r="J2346">
        <v>10</v>
      </c>
      <c r="K2346" t="s">
        <v>30</v>
      </c>
    </row>
    <row r="2347" spans="1:11" x14ac:dyDescent="0.25">
      <c r="A2347" t="s">
        <v>351</v>
      </c>
      <c r="B2347" t="s">
        <v>716</v>
      </c>
      <c r="C2347" t="s">
        <v>36</v>
      </c>
      <c r="D2347">
        <v>9.5</v>
      </c>
      <c r="E2347">
        <v>6</v>
      </c>
      <c r="F2347">
        <v>5</v>
      </c>
      <c r="G2347">
        <v>100</v>
      </c>
      <c r="H2347">
        <v>95</v>
      </c>
      <c r="I2347">
        <v>10</v>
      </c>
      <c r="J2347">
        <v>90</v>
      </c>
      <c r="K2347" t="s">
        <v>26</v>
      </c>
    </row>
    <row r="2348" spans="1:11" x14ac:dyDescent="0.25">
      <c r="A2348" t="s">
        <v>112</v>
      </c>
      <c r="B2348" t="s">
        <v>675</v>
      </c>
      <c r="C2348" t="s">
        <v>502</v>
      </c>
      <c r="D2348">
        <v>10</v>
      </c>
      <c r="E2348">
        <v>4.5</v>
      </c>
      <c r="F2348">
        <v>5</v>
      </c>
      <c r="G2348">
        <v>100</v>
      </c>
      <c r="H2348" t="s">
        <v>632</v>
      </c>
      <c r="I2348">
        <v>60</v>
      </c>
      <c r="J2348">
        <v>40</v>
      </c>
      <c r="K2348" t="s">
        <v>16</v>
      </c>
    </row>
    <row r="2349" spans="1:11" x14ac:dyDescent="0.25">
      <c r="A2349" t="s">
        <v>404</v>
      </c>
      <c r="B2349" t="s">
        <v>730</v>
      </c>
      <c r="C2349" t="s">
        <v>13</v>
      </c>
      <c r="D2349">
        <v>10</v>
      </c>
      <c r="E2349">
        <v>7</v>
      </c>
      <c r="F2349">
        <v>7</v>
      </c>
      <c r="G2349">
        <v>80</v>
      </c>
      <c r="H2349">
        <v>75</v>
      </c>
      <c r="I2349">
        <v>40</v>
      </c>
      <c r="J2349">
        <v>60</v>
      </c>
      <c r="K2349" t="s">
        <v>487</v>
      </c>
    </row>
    <row r="2350" spans="1:11" x14ac:dyDescent="0.25">
      <c r="A2350" t="s">
        <v>187</v>
      </c>
      <c r="B2350" t="s">
        <v>716</v>
      </c>
      <c r="C2350" t="s">
        <v>18</v>
      </c>
      <c r="D2350">
        <v>5.5</v>
      </c>
      <c r="E2350">
        <v>4</v>
      </c>
      <c r="F2350">
        <v>3</v>
      </c>
      <c r="G2350">
        <v>80</v>
      </c>
      <c r="H2350">
        <v>70</v>
      </c>
      <c r="I2350">
        <v>90</v>
      </c>
      <c r="J2350" t="s">
        <v>761</v>
      </c>
      <c r="K2350" t="s">
        <v>14</v>
      </c>
    </row>
    <row r="2351" spans="1:11" x14ac:dyDescent="0.25">
      <c r="A2351" t="s">
        <v>128</v>
      </c>
      <c r="B2351" t="s">
        <v>730</v>
      </c>
      <c r="C2351" t="s">
        <v>23</v>
      </c>
      <c r="D2351">
        <v>8</v>
      </c>
      <c r="E2351">
        <v>7.5</v>
      </c>
      <c r="F2351">
        <v>1</v>
      </c>
      <c r="G2351">
        <v>80</v>
      </c>
      <c r="H2351">
        <v>90</v>
      </c>
      <c r="I2351">
        <v>70</v>
      </c>
      <c r="J2351">
        <v>10</v>
      </c>
      <c r="K2351" t="s">
        <v>19</v>
      </c>
    </row>
    <row r="2352" spans="1:11" x14ac:dyDescent="0.25">
      <c r="A2352" t="s">
        <v>78</v>
      </c>
      <c r="B2352" t="s">
        <v>483</v>
      </c>
      <c r="C2352" t="s">
        <v>18</v>
      </c>
      <c r="D2352">
        <v>4</v>
      </c>
      <c r="E2352">
        <v>4</v>
      </c>
      <c r="F2352">
        <v>7</v>
      </c>
      <c r="G2352">
        <v>80</v>
      </c>
      <c r="H2352">
        <v>100</v>
      </c>
      <c r="I2352" t="s">
        <v>646</v>
      </c>
      <c r="J2352">
        <v>60</v>
      </c>
      <c r="K2352" t="s">
        <v>475</v>
      </c>
    </row>
    <row r="2353" spans="1:11" x14ac:dyDescent="0.25">
      <c r="A2353" t="s">
        <v>345</v>
      </c>
      <c r="B2353" t="s">
        <v>522</v>
      </c>
      <c r="C2353" t="s">
        <v>36</v>
      </c>
      <c r="D2353">
        <v>9</v>
      </c>
      <c r="E2353">
        <v>4.5</v>
      </c>
      <c r="F2353">
        <v>7</v>
      </c>
      <c r="G2353">
        <v>50</v>
      </c>
      <c r="H2353">
        <v>90</v>
      </c>
      <c r="I2353" t="s">
        <v>666</v>
      </c>
      <c r="J2353">
        <v>20</v>
      </c>
      <c r="K2353" t="s">
        <v>470</v>
      </c>
    </row>
    <row r="2354" spans="1:11" x14ac:dyDescent="0.25">
      <c r="A2354" t="s">
        <v>245</v>
      </c>
      <c r="B2354" t="s">
        <v>744</v>
      </c>
      <c r="C2354" t="s">
        <v>18</v>
      </c>
      <c r="D2354">
        <v>8.5</v>
      </c>
      <c r="E2354">
        <v>4.5</v>
      </c>
      <c r="F2354" t="s">
        <v>617</v>
      </c>
      <c r="G2354">
        <v>100</v>
      </c>
      <c r="H2354">
        <v>75</v>
      </c>
      <c r="I2354">
        <v>10</v>
      </c>
      <c r="J2354">
        <v>30</v>
      </c>
      <c r="K2354" t="s">
        <v>19</v>
      </c>
    </row>
    <row r="2355" spans="1:11" x14ac:dyDescent="0.25">
      <c r="A2355" t="s">
        <v>414</v>
      </c>
      <c r="B2355" t="s">
        <v>540</v>
      </c>
      <c r="C2355" t="s">
        <v>21</v>
      </c>
      <c r="D2355">
        <v>6</v>
      </c>
      <c r="E2355">
        <v>5</v>
      </c>
      <c r="F2355">
        <v>3</v>
      </c>
      <c r="G2355">
        <v>60</v>
      </c>
      <c r="H2355">
        <v>100</v>
      </c>
      <c r="I2355">
        <v>80</v>
      </c>
      <c r="J2355">
        <v>60</v>
      </c>
      <c r="K2355" t="s">
        <v>480</v>
      </c>
    </row>
    <row r="2356" spans="1:11" x14ac:dyDescent="0.25">
      <c r="A2356" t="s">
        <v>390</v>
      </c>
      <c r="B2356" t="s">
        <v>683</v>
      </c>
      <c r="C2356" t="s">
        <v>23</v>
      </c>
      <c r="D2356">
        <v>6.5</v>
      </c>
      <c r="E2356">
        <v>4.5</v>
      </c>
      <c r="F2356">
        <v>2</v>
      </c>
      <c r="G2356">
        <v>100</v>
      </c>
      <c r="H2356">
        <v>100</v>
      </c>
      <c r="I2356">
        <v>30</v>
      </c>
      <c r="J2356">
        <v>70</v>
      </c>
      <c r="K2356" t="s">
        <v>14</v>
      </c>
    </row>
    <row r="2357" spans="1:11" x14ac:dyDescent="0.25">
      <c r="A2357" t="s">
        <v>389</v>
      </c>
      <c r="B2357" t="s">
        <v>767</v>
      </c>
      <c r="C2357" t="s">
        <v>34</v>
      </c>
      <c r="D2357">
        <v>7</v>
      </c>
      <c r="E2357">
        <v>4</v>
      </c>
      <c r="F2357">
        <v>3</v>
      </c>
      <c r="G2357">
        <v>70</v>
      </c>
      <c r="H2357">
        <v>100</v>
      </c>
      <c r="I2357">
        <v>80</v>
      </c>
      <c r="J2357">
        <v>50</v>
      </c>
      <c r="K2357" t="s">
        <v>19</v>
      </c>
    </row>
    <row r="2358" spans="1:11" x14ac:dyDescent="0.25">
      <c r="A2358" t="s">
        <v>351</v>
      </c>
      <c r="B2358" t="s">
        <v>752</v>
      </c>
      <c r="C2358" t="s">
        <v>502</v>
      </c>
      <c r="D2358">
        <v>8.5</v>
      </c>
      <c r="E2358">
        <v>5</v>
      </c>
      <c r="F2358">
        <v>1</v>
      </c>
      <c r="G2358">
        <v>70</v>
      </c>
      <c r="H2358">
        <v>95</v>
      </c>
      <c r="I2358">
        <v>90</v>
      </c>
      <c r="J2358">
        <v>50</v>
      </c>
      <c r="K2358" t="s">
        <v>19</v>
      </c>
    </row>
    <row r="2359" spans="1:11" x14ac:dyDescent="0.25">
      <c r="A2359" t="s">
        <v>69</v>
      </c>
      <c r="B2359" t="s">
        <v>661</v>
      </c>
      <c r="C2359" t="s">
        <v>13</v>
      </c>
      <c r="D2359" t="s">
        <v>545</v>
      </c>
      <c r="E2359">
        <v>4</v>
      </c>
      <c r="F2359">
        <v>9</v>
      </c>
      <c r="G2359">
        <v>100</v>
      </c>
      <c r="H2359">
        <v>90</v>
      </c>
      <c r="I2359">
        <v>20</v>
      </c>
      <c r="J2359">
        <v>90</v>
      </c>
      <c r="K2359" t="s">
        <v>16</v>
      </c>
    </row>
    <row r="2360" spans="1:11" x14ac:dyDescent="0.25">
      <c r="A2360" t="s">
        <v>215</v>
      </c>
      <c r="B2360" t="s">
        <v>850</v>
      </c>
      <c r="C2360" t="s">
        <v>437</v>
      </c>
      <c r="D2360">
        <v>6.5</v>
      </c>
      <c r="E2360" t="s">
        <v>748</v>
      </c>
      <c r="F2360">
        <v>4</v>
      </c>
      <c r="G2360">
        <v>70</v>
      </c>
      <c r="H2360" t="s">
        <v>605</v>
      </c>
      <c r="I2360">
        <v>60</v>
      </c>
      <c r="J2360">
        <v>70</v>
      </c>
      <c r="K2360" t="s">
        <v>30</v>
      </c>
    </row>
    <row r="2361" spans="1:11" x14ac:dyDescent="0.25">
      <c r="A2361" t="s">
        <v>80</v>
      </c>
      <c r="B2361" t="s">
        <v>683</v>
      </c>
      <c r="C2361" t="s">
        <v>13</v>
      </c>
      <c r="D2361">
        <v>10</v>
      </c>
      <c r="E2361" t="s">
        <v>642</v>
      </c>
      <c r="F2361">
        <v>6</v>
      </c>
      <c r="G2361" t="s">
        <v>727</v>
      </c>
      <c r="H2361">
        <v>85</v>
      </c>
      <c r="I2361">
        <v>80</v>
      </c>
      <c r="J2361">
        <v>10</v>
      </c>
      <c r="K2361" t="s">
        <v>19</v>
      </c>
    </row>
    <row r="2362" spans="1:11" x14ac:dyDescent="0.25">
      <c r="A2362" t="s">
        <v>27</v>
      </c>
      <c r="B2362" t="s">
        <v>696</v>
      </c>
      <c r="C2362" t="s">
        <v>477</v>
      </c>
      <c r="D2362">
        <v>5.5</v>
      </c>
      <c r="E2362">
        <v>5.5</v>
      </c>
      <c r="F2362">
        <v>2</v>
      </c>
      <c r="G2362">
        <v>60</v>
      </c>
      <c r="H2362">
        <v>80</v>
      </c>
      <c r="I2362">
        <v>90</v>
      </c>
      <c r="J2362">
        <v>70</v>
      </c>
      <c r="K2362" t="s">
        <v>14</v>
      </c>
    </row>
    <row r="2363" spans="1:11" x14ac:dyDescent="0.25">
      <c r="A2363" t="s">
        <v>247</v>
      </c>
      <c r="B2363" t="s">
        <v>550</v>
      </c>
      <c r="C2363" t="s">
        <v>28</v>
      </c>
      <c r="D2363">
        <v>7.5</v>
      </c>
      <c r="E2363">
        <v>5</v>
      </c>
      <c r="F2363">
        <v>7</v>
      </c>
      <c r="G2363">
        <v>50</v>
      </c>
      <c r="H2363">
        <v>75</v>
      </c>
      <c r="I2363">
        <v>40</v>
      </c>
      <c r="J2363">
        <v>60</v>
      </c>
      <c r="K2363" t="s">
        <v>14</v>
      </c>
    </row>
    <row r="2364" spans="1:11" x14ac:dyDescent="0.25">
      <c r="A2364" t="s">
        <v>126</v>
      </c>
      <c r="B2364" t="s">
        <v>716</v>
      </c>
      <c r="C2364" t="s">
        <v>38</v>
      </c>
      <c r="D2364">
        <v>4</v>
      </c>
      <c r="E2364">
        <v>4</v>
      </c>
      <c r="F2364" t="s">
        <v>679</v>
      </c>
      <c r="G2364">
        <v>100</v>
      </c>
      <c r="H2364">
        <v>70</v>
      </c>
      <c r="I2364">
        <v>20</v>
      </c>
      <c r="J2364">
        <v>80</v>
      </c>
      <c r="K2364" t="s">
        <v>26</v>
      </c>
    </row>
    <row r="2365" spans="1:11" x14ac:dyDescent="0.25">
      <c r="A2365" t="s">
        <v>352</v>
      </c>
      <c r="B2365" t="s">
        <v>592</v>
      </c>
      <c r="C2365" t="s">
        <v>23</v>
      </c>
      <c r="D2365">
        <v>10</v>
      </c>
      <c r="E2365">
        <v>4.5</v>
      </c>
      <c r="F2365">
        <v>6</v>
      </c>
      <c r="G2365">
        <v>50</v>
      </c>
      <c r="H2365">
        <v>80</v>
      </c>
      <c r="I2365" t="s">
        <v>666</v>
      </c>
      <c r="J2365">
        <v>80</v>
      </c>
      <c r="K2365" t="s">
        <v>16</v>
      </c>
    </row>
    <row r="2366" spans="1:11" x14ac:dyDescent="0.25">
      <c r="A2366" t="s">
        <v>128</v>
      </c>
      <c r="B2366" t="s">
        <v>573</v>
      </c>
      <c r="C2366" t="s">
        <v>34</v>
      </c>
      <c r="D2366">
        <v>5</v>
      </c>
      <c r="E2366">
        <v>4.5</v>
      </c>
      <c r="F2366">
        <v>5</v>
      </c>
      <c r="G2366">
        <v>60</v>
      </c>
      <c r="H2366">
        <v>75</v>
      </c>
      <c r="I2366">
        <v>60</v>
      </c>
      <c r="J2366">
        <v>50</v>
      </c>
      <c r="K2366" t="s">
        <v>30</v>
      </c>
    </row>
    <row r="2367" spans="1:11" x14ac:dyDescent="0.25">
      <c r="A2367" t="s">
        <v>111</v>
      </c>
      <c r="B2367" t="s">
        <v>678</v>
      </c>
      <c r="C2367" t="s">
        <v>23</v>
      </c>
      <c r="D2367">
        <v>6</v>
      </c>
      <c r="E2367">
        <v>5</v>
      </c>
      <c r="F2367">
        <v>4</v>
      </c>
      <c r="G2367">
        <v>100</v>
      </c>
      <c r="H2367">
        <v>100</v>
      </c>
      <c r="I2367">
        <v>60</v>
      </c>
      <c r="J2367">
        <v>80</v>
      </c>
      <c r="K2367" t="s">
        <v>16</v>
      </c>
    </row>
    <row r="2368" spans="1:11" x14ac:dyDescent="0.25">
      <c r="A2368" t="s">
        <v>212</v>
      </c>
      <c r="B2368" t="s">
        <v>486</v>
      </c>
      <c r="C2368" t="s">
        <v>13</v>
      </c>
      <c r="D2368">
        <v>4.5</v>
      </c>
      <c r="E2368" t="s">
        <v>588</v>
      </c>
      <c r="F2368">
        <v>9</v>
      </c>
      <c r="G2368">
        <v>90</v>
      </c>
      <c r="H2368">
        <v>90</v>
      </c>
      <c r="I2368">
        <v>70</v>
      </c>
      <c r="J2368">
        <v>70</v>
      </c>
      <c r="K2368" t="s">
        <v>19</v>
      </c>
    </row>
    <row r="2369" spans="1:11" x14ac:dyDescent="0.25">
      <c r="A2369" t="s">
        <v>142</v>
      </c>
      <c r="B2369" t="s">
        <v>728</v>
      </c>
      <c r="C2369" t="s">
        <v>21</v>
      </c>
      <c r="D2369">
        <v>7</v>
      </c>
      <c r="E2369">
        <v>5</v>
      </c>
      <c r="F2369">
        <v>7</v>
      </c>
      <c r="G2369">
        <v>90</v>
      </c>
      <c r="H2369">
        <v>75</v>
      </c>
      <c r="I2369">
        <v>40</v>
      </c>
      <c r="J2369">
        <v>60</v>
      </c>
      <c r="K2369" t="s">
        <v>16</v>
      </c>
    </row>
    <row r="2370" spans="1:11" x14ac:dyDescent="0.25">
      <c r="A2370" t="s">
        <v>31</v>
      </c>
      <c r="B2370" t="s">
        <v>582</v>
      </c>
      <c r="C2370" t="s">
        <v>18</v>
      </c>
      <c r="D2370">
        <v>9</v>
      </c>
      <c r="E2370">
        <v>8</v>
      </c>
      <c r="F2370">
        <v>8</v>
      </c>
      <c r="G2370">
        <v>90</v>
      </c>
      <c r="H2370">
        <v>70</v>
      </c>
      <c r="I2370" t="s">
        <v>543</v>
      </c>
      <c r="J2370">
        <v>80</v>
      </c>
      <c r="K2370" t="s">
        <v>14</v>
      </c>
    </row>
    <row r="2371" spans="1:11" x14ac:dyDescent="0.25">
      <c r="A2371" t="s">
        <v>44</v>
      </c>
      <c r="B2371" t="s">
        <v>631</v>
      </c>
      <c r="C2371" t="s">
        <v>18</v>
      </c>
      <c r="D2371">
        <v>7.5</v>
      </c>
      <c r="E2371" t="s">
        <v>454</v>
      </c>
      <c r="F2371">
        <v>2</v>
      </c>
      <c r="G2371">
        <v>70</v>
      </c>
      <c r="H2371">
        <v>75</v>
      </c>
      <c r="I2371">
        <v>10</v>
      </c>
      <c r="J2371">
        <v>20</v>
      </c>
      <c r="K2371" t="s">
        <v>16</v>
      </c>
    </row>
    <row r="2372" spans="1:11" x14ac:dyDescent="0.25">
      <c r="A2372" t="s">
        <v>204</v>
      </c>
      <c r="B2372" t="s">
        <v>506</v>
      </c>
      <c r="C2372" t="s">
        <v>502</v>
      </c>
      <c r="D2372">
        <v>8.5</v>
      </c>
      <c r="E2372" t="s">
        <v>638</v>
      </c>
      <c r="F2372" t="s">
        <v>472</v>
      </c>
      <c r="H2372">
        <v>75</v>
      </c>
      <c r="I2372">
        <v>40</v>
      </c>
      <c r="J2372">
        <v>30</v>
      </c>
      <c r="K2372" t="s">
        <v>443</v>
      </c>
    </row>
    <row r="2373" spans="1:11" x14ac:dyDescent="0.25">
      <c r="A2373" t="s">
        <v>392</v>
      </c>
      <c r="B2373" t="s">
        <v>709</v>
      </c>
      <c r="C2373" t="s">
        <v>18</v>
      </c>
      <c r="D2373">
        <v>5</v>
      </c>
      <c r="E2373">
        <v>4</v>
      </c>
      <c r="F2373">
        <v>10</v>
      </c>
      <c r="G2373">
        <v>70</v>
      </c>
      <c r="H2373">
        <v>80</v>
      </c>
      <c r="I2373">
        <v>10</v>
      </c>
      <c r="J2373">
        <v>30</v>
      </c>
      <c r="K2373" t="s">
        <v>16</v>
      </c>
    </row>
    <row r="2374" spans="1:11" x14ac:dyDescent="0.25">
      <c r="A2374" t="s">
        <v>412</v>
      </c>
      <c r="B2374" t="s">
        <v>548</v>
      </c>
      <c r="C2374" t="s">
        <v>21</v>
      </c>
      <c r="D2374" t="s">
        <v>515</v>
      </c>
      <c r="E2374">
        <v>5</v>
      </c>
      <c r="F2374">
        <v>7</v>
      </c>
      <c r="G2374">
        <v>80</v>
      </c>
      <c r="H2374">
        <v>90</v>
      </c>
      <c r="I2374">
        <v>30</v>
      </c>
      <c r="J2374">
        <v>50</v>
      </c>
      <c r="K2374" t="s">
        <v>26</v>
      </c>
    </row>
    <row r="2375" spans="1:11" x14ac:dyDescent="0.25">
      <c r="A2375" t="s">
        <v>311</v>
      </c>
      <c r="B2375" t="s">
        <v>483</v>
      </c>
      <c r="C2375" t="s">
        <v>18</v>
      </c>
      <c r="D2375" t="s">
        <v>738</v>
      </c>
      <c r="E2375">
        <v>5</v>
      </c>
      <c r="F2375">
        <v>4</v>
      </c>
      <c r="G2375">
        <v>90</v>
      </c>
      <c r="H2375">
        <v>100</v>
      </c>
      <c r="I2375">
        <v>60</v>
      </c>
      <c r="J2375">
        <v>30</v>
      </c>
      <c r="K2375" t="s">
        <v>14</v>
      </c>
    </row>
    <row r="2376" spans="1:11" x14ac:dyDescent="0.25">
      <c r="A2376" t="s">
        <v>374</v>
      </c>
      <c r="B2376" t="s">
        <v>561</v>
      </c>
      <c r="C2376" t="s">
        <v>36</v>
      </c>
      <c r="D2376">
        <v>5</v>
      </c>
      <c r="E2376">
        <v>4</v>
      </c>
      <c r="F2376" t="s">
        <v>646</v>
      </c>
      <c r="G2376" t="s">
        <v>563</v>
      </c>
      <c r="H2376">
        <v>95</v>
      </c>
      <c r="I2376">
        <v>10</v>
      </c>
      <c r="J2376">
        <v>20</v>
      </c>
      <c r="K2376" t="s">
        <v>30</v>
      </c>
    </row>
    <row r="2377" spans="1:11" x14ac:dyDescent="0.25">
      <c r="A2377" t="s">
        <v>127</v>
      </c>
      <c r="B2377" t="s">
        <v>567</v>
      </c>
      <c r="C2377" t="s">
        <v>18</v>
      </c>
      <c r="D2377">
        <v>8</v>
      </c>
      <c r="E2377">
        <v>6</v>
      </c>
      <c r="F2377">
        <v>5</v>
      </c>
      <c r="G2377">
        <v>60</v>
      </c>
      <c r="H2377">
        <v>80</v>
      </c>
      <c r="I2377">
        <v>80</v>
      </c>
      <c r="J2377">
        <v>20</v>
      </c>
      <c r="K2377" t="s">
        <v>16</v>
      </c>
    </row>
    <row r="2378" spans="1:11" x14ac:dyDescent="0.25">
      <c r="A2378" t="s">
        <v>132</v>
      </c>
      <c r="B2378" t="s">
        <v>702</v>
      </c>
      <c r="C2378" t="s">
        <v>28</v>
      </c>
      <c r="D2378">
        <v>10</v>
      </c>
      <c r="E2378">
        <v>9</v>
      </c>
      <c r="F2378" t="s">
        <v>461</v>
      </c>
      <c r="G2378">
        <v>70</v>
      </c>
      <c r="H2378">
        <v>100</v>
      </c>
      <c r="I2378">
        <v>20</v>
      </c>
      <c r="J2378">
        <v>60</v>
      </c>
      <c r="K2378" t="s">
        <v>19</v>
      </c>
    </row>
    <row r="2379" spans="1:11" x14ac:dyDescent="0.25">
      <c r="A2379" t="s">
        <v>235</v>
      </c>
      <c r="B2379" t="s">
        <v>534</v>
      </c>
      <c r="C2379" t="s">
        <v>36</v>
      </c>
      <c r="D2379">
        <v>4</v>
      </c>
      <c r="E2379">
        <v>4</v>
      </c>
      <c r="F2379">
        <v>6</v>
      </c>
      <c r="G2379">
        <v>90</v>
      </c>
      <c r="H2379">
        <v>95</v>
      </c>
      <c r="I2379">
        <v>20</v>
      </c>
      <c r="J2379" t="s">
        <v>429</v>
      </c>
      <c r="K2379" t="s">
        <v>16</v>
      </c>
    </row>
    <row r="2380" spans="1:11" x14ac:dyDescent="0.25">
      <c r="A2380" t="s">
        <v>363</v>
      </c>
      <c r="B2380" t="s">
        <v>428</v>
      </c>
      <c r="C2380" t="s">
        <v>18</v>
      </c>
      <c r="D2380">
        <v>4</v>
      </c>
      <c r="E2380">
        <v>4</v>
      </c>
      <c r="F2380">
        <v>5</v>
      </c>
      <c r="G2380">
        <v>60</v>
      </c>
      <c r="H2380">
        <v>95</v>
      </c>
      <c r="I2380">
        <v>30</v>
      </c>
      <c r="J2380">
        <v>30</v>
      </c>
      <c r="K2380" t="s">
        <v>30</v>
      </c>
    </row>
    <row r="2381" spans="1:11" x14ac:dyDescent="0.25">
      <c r="A2381" t="s">
        <v>40</v>
      </c>
      <c r="B2381" t="s">
        <v>651</v>
      </c>
      <c r="C2381" t="s">
        <v>13</v>
      </c>
      <c r="D2381">
        <v>7.5</v>
      </c>
      <c r="E2381">
        <v>7.5</v>
      </c>
      <c r="F2381">
        <v>8</v>
      </c>
      <c r="G2381">
        <v>60</v>
      </c>
      <c r="H2381">
        <v>70</v>
      </c>
      <c r="I2381">
        <v>70</v>
      </c>
      <c r="J2381">
        <v>90</v>
      </c>
      <c r="K2381" t="s">
        <v>14</v>
      </c>
    </row>
    <row r="2382" spans="1:11" x14ac:dyDescent="0.25">
      <c r="A2382" t="s">
        <v>29</v>
      </c>
      <c r="B2382" t="s">
        <v>665</v>
      </c>
      <c r="C2382" t="s">
        <v>36</v>
      </c>
      <c r="D2382">
        <v>9.5</v>
      </c>
      <c r="E2382" t="s">
        <v>569</v>
      </c>
      <c r="F2382">
        <v>1</v>
      </c>
      <c r="G2382" t="s">
        <v>458</v>
      </c>
      <c r="H2382">
        <v>75</v>
      </c>
      <c r="I2382">
        <v>90</v>
      </c>
      <c r="J2382">
        <v>60</v>
      </c>
      <c r="K2382" t="s">
        <v>14</v>
      </c>
    </row>
    <row r="2383" spans="1:11" x14ac:dyDescent="0.25">
      <c r="A2383" t="s">
        <v>189</v>
      </c>
      <c r="B2383" t="s">
        <v>677</v>
      </c>
      <c r="C2383" t="s">
        <v>769</v>
      </c>
      <c r="D2383">
        <v>6.5</v>
      </c>
      <c r="E2383">
        <v>6</v>
      </c>
      <c r="F2383">
        <v>6</v>
      </c>
      <c r="G2383">
        <v>90</v>
      </c>
      <c r="H2383">
        <v>90</v>
      </c>
      <c r="I2383">
        <v>50</v>
      </c>
      <c r="J2383">
        <v>30</v>
      </c>
      <c r="K2383" t="s">
        <v>19</v>
      </c>
    </row>
    <row r="2384" spans="1:11" x14ac:dyDescent="0.25">
      <c r="A2384" t="s">
        <v>160</v>
      </c>
      <c r="B2384" t="s">
        <v>625</v>
      </c>
      <c r="C2384" t="s">
        <v>13</v>
      </c>
      <c r="D2384">
        <v>9</v>
      </c>
      <c r="E2384">
        <v>7.5</v>
      </c>
      <c r="F2384">
        <v>5</v>
      </c>
      <c r="G2384">
        <v>50</v>
      </c>
      <c r="H2384" t="s">
        <v>688</v>
      </c>
      <c r="I2384">
        <v>80</v>
      </c>
      <c r="J2384">
        <v>50</v>
      </c>
      <c r="K2384" t="s">
        <v>14</v>
      </c>
    </row>
    <row r="2385" spans="1:11" x14ac:dyDescent="0.25">
      <c r="A2385" t="s">
        <v>311</v>
      </c>
      <c r="B2385" t="s">
        <v>716</v>
      </c>
      <c r="C2385" t="s">
        <v>18</v>
      </c>
      <c r="D2385">
        <v>8</v>
      </c>
      <c r="E2385">
        <v>5</v>
      </c>
      <c r="F2385">
        <v>7</v>
      </c>
      <c r="G2385">
        <v>80</v>
      </c>
      <c r="H2385">
        <v>75</v>
      </c>
      <c r="I2385" t="s">
        <v>543</v>
      </c>
      <c r="J2385">
        <v>10</v>
      </c>
      <c r="K2385" t="s">
        <v>30</v>
      </c>
    </row>
    <row r="2386" spans="1:11" x14ac:dyDescent="0.25">
      <c r="A2386" t="s">
        <v>302</v>
      </c>
      <c r="B2386" t="s">
        <v>660</v>
      </c>
      <c r="C2386" t="s">
        <v>769</v>
      </c>
      <c r="D2386">
        <v>5.5</v>
      </c>
      <c r="E2386">
        <v>5.5</v>
      </c>
      <c r="F2386">
        <v>4</v>
      </c>
      <c r="G2386" t="s">
        <v>641</v>
      </c>
      <c r="H2386">
        <v>80</v>
      </c>
      <c r="I2386">
        <v>70</v>
      </c>
      <c r="J2386">
        <v>50</v>
      </c>
      <c r="K2386" t="s">
        <v>30</v>
      </c>
    </row>
    <row r="2387" spans="1:11" x14ac:dyDescent="0.25">
      <c r="A2387" t="s">
        <v>264</v>
      </c>
      <c r="B2387" t="s">
        <v>634</v>
      </c>
      <c r="C2387" t="s">
        <v>36</v>
      </c>
      <c r="D2387">
        <v>7.5</v>
      </c>
      <c r="E2387">
        <v>6</v>
      </c>
      <c r="F2387">
        <v>6</v>
      </c>
      <c r="G2387">
        <v>80</v>
      </c>
      <c r="H2387">
        <v>95</v>
      </c>
      <c r="I2387">
        <v>40</v>
      </c>
      <c r="J2387">
        <v>20</v>
      </c>
      <c r="K2387" t="s">
        <v>443</v>
      </c>
    </row>
    <row r="2388" spans="1:11" x14ac:dyDescent="0.25">
      <c r="A2388" t="s">
        <v>245</v>
      </c>
      <c r="B2388" t="s">
        <v>520</v>
      </c>
      <c r="C2388" t="s">
        <v>38</v>
      </c>
      <c r="D2388">
        <v>10</v>
      </c>
      <c r="E2388">
        <v>8.5</v>
      </c>
      <c r="F2388">
        <v>8</v>
      </c>
      <c r="G2388" t="s">
        <v>482</v>
      </c>
      <c r="H2388">
        <v>100</v>
      </c>
      <c r="I2388">
        <v>90</v>
      </c>
      <c r="J2388">
        <v>50</v>
      </c>
      <c r="K2388" t="s">
        <v>16</v>
      </c>
    </row>
    <row r="2389" spans="1:11" x14ac:dyDescent="0.25">
      <c r="A2389" t="s">
        <v>117</v>
      </c>
      <c r="B2389" t="s">
        <v>607</v>
      </c>
      <c r="C2389" t="s">
        <v>34</v>
      </c>
      <c r="D2389" t="s">
        <v>497</v>
      </c>
      <c r="E2389">
        <v>8</v>
      </c>
      <c r="F2389">
        <v>7</v>
      </c>
      <c r="G2389">
        <v>90</v>
      </c>
      <c r="H2389" t="s">
        <v>431</v>
      </c>
      <c r="I2389">
        <v>60</v>
      </c>
      <c r="J2389">
        <v>60</v>
      </c>
      <c r="K2389" t="s">
        <v>480</v>
      </c>
    </row>
    <row r="2390" spans="1:11" x14ac:dyDescent="0.25">
      <c r="A2390" t="s">
        <v>152</v>
      </c>
      <c r="B2390" t="s">
        <v>503</v>
      </c>
      <c r="C2390" t="s">
        <v>18</v>
      </c>
      <c r="D2390">
        <v>10</v>
      </c>
      <c r="E2390">
        <v>9</v>
      </c>
      <c r="F2390">
        <v>4</v>
      </c>
      <c r="G2390">
        <v>80</v>
      </c>
      <c r="H2390">
        <v>100</v>
      </c>
      <c r="I2390">
        <v>70</v>
      </c>
      <c r="J2390">
        <v>50</v>
      </c>
      <c r="K2390" t="s">
        <v>26</v>
      </c>
    </row>
    <row r="2391" spans="1:11" x14ac:dyDescent="0.25">
      <c r="A2391" t="s">
        <v>310</v>
      </c>
      <c r="B2391" t="s">
        <v>689</v>
      </c>
      <c r="C2391" t="s">
        <v>38</v>
      </c>
      <c r="D2391">
        <v>8.5</v>
      </c>
      <c r="E2391">
        <v>6</v>
      </c>
      <c r="F2391">
        <v>7</v>
      </c>
      <c r="G2391">
        <v>60</v>
      </c>
      <c r="H2391">
        <v>70</v>
      </c>
      <c r="I2391">
        <v>30</v>
      </c>
      <c r="J2391">
        <v>90</v>
      </c>
      <c r="K2391" t="s">
        <v>16</v>
      </c>
    </row>
    <row r="2392" spans="1:11" x14ac:dyDescent="0.25">
      <c r="A2392" t="s">
        <v>24</v>
      </c>
      <c r="B2392" t="s">
        <v>491</v>
      </c>
      <c r="C2392" t="s">
        <v>729</v>
      </c>
      <c r="D2392">
        <v>6.5</v>
      </c>
      <c r="E2392" t="s">
        <v>438</v>
      </c>
      <c r="F2392">
        <v>5</v>
      </c>
      <c r="G2392">
        <v>70</v>
      </c>
      <c r="H2392">
        <v>75</v>
      </c>
      <c r="I2392">
        <v>50</v>
      </c>
      <c r="J2392">
        <v>10</v>
      </c>
      <c r="K2392" t="s">
        <v>14</v>
      </c>
    </row>
    <row r="2393" spans="1:11" x14ac:dyDescent="0.25">
      <c r="A2393" t="s">
        <v>378</v>
      </c>
      <c r="B2393" t="s">
        <v>851</v>
      </c>
      <c r="C2393" t="s">
        <v>34</v>
      </c>
      <c r="D2393">
        <v>7.5</v>
      </c>
      <c r="E2393">
        <v>7</v>
      </c>
      <c r="F2393">
        <v>3</v>
      </c>
      <c r="G2393">
        <v>60</v>
      </c>
      <c r="H2393" t="s">
        <v>500</v>
      </c>
      <c r="I2393">
        <v>90</v>
      </c>
      <c r="J2393">
        <v>50</v>
      </c>
      <c r="K2393" t="s">
        <v>30</v>
      </c>
    </row>
    <row r="2394" spans="1:11" x14ac:dyDescent="0.25">
      <c r="A2394" t="s">
        <v>397</v>
      </c>
      <c r="B2394" t="s">
        <v>618</v>
      </c>
      <c r="C2394" t="s">
        <v>18</v>
      </c>
      <c r="D2394">
        <v>5</v>
      </c>
      <c r="E2394">
        <v>4.5</v>
      </c>
      <c r="F2394">
        <v>7</v>
      </c>
      <c r="G2394">
        <v>80</v>
      </c>
      <c r="H2394">
        <v>95</v>
      </c>
      <c r="I2394">
        <v>90</v>
      </c>
      <c r="J2394">
        <v>80</v>
      </c>
      <c r="K2394" t="s">
        <v>14</v>
      </c>
    </row>
    <row r="2395" spans="1:11" x14ac:dyDescent="0.25">
      <c r="A2395" t="s">
        <v>40</v>
      </c>
      <c r="B2395" t="s">
        <v>485</v>
      </c>
      <c r="C2395" t="s">
        <v>732</v>
      </c>
      <c r="D2395">
        <v>7.5</v>
      </c>
      <c r="E2395" t="s">
        <v>568</v>
      </c>
      <c r="F2395">
        <v>1</v>
      </c>
      <c r="G2395">
        <v>100</v>
      </c>
      <c r="H2395">
        <v>90</v>
      </c>
      <c r="I2395">
        <v>50</v>
      </c>
      <c r="J2395">
        <v>20</v>
      </c>
      <c r="K2395" t="s">
        <v>30</v>
      </c>
    </row>
    <row r="2396" spans="1:11" x14ac:dyDescent="0.25">
      <c r="A2396" t="s">
        <v>332</v>
      </c>
      <c r="B2396" t="s">
        <v>520</v>
      </c>
      <c r="C2396" t="s">
        <v>34</v>
      </c>
      <c r="D2396">
        <v>4.5</v>
      </c>
      <c r="E2396">
        <v>4</v>
      </c>
      <c r="F2396">
        <v>5</v>
      </c>
      <c r="G2396">
        <v>100</v>
      </c>
      <c r="H2396" t="s">
        <v>519</v>
      </c>
      <c r="I2396">
        <v>70</v>
      </c>
      <c r="J2396" t="s">
        <v>721</v>
      </c>
      <c r="K2396" t="s">
        <v>508</v>
      </c>
    </row>
    <row r="2397" spans="1:11" x14ac:dyDescent="0.25">
      <c r="A2397" t="s">
        <v>214</v>
      </c>
      <c r="B2397" t="s">
        <v>506</v>
      </c>
      <c r="C2397" t="s">
        <v>739</v>
      </c>
      <c r="D2397">
        <v>10</v>
      </c>
      <c r="E2397">
        <v>9</v>
      </c>
      <c r="F2397">
        <v>6</v>
      </c>
      <c r="G2397">
        <v>80</v>
      </c>
      <c r="H2397">
        <v>95</v>
      </c>
      <c r="I2397">
        <v>80</v>
      </c>
      <c r="J2397">
        <v>50</v>
      </c>
      <c r="K2397" t="s">
        <v>16</v>
      </c>
    </row>
    <row r="2398" spans="1:11" x14ac:dyDescent="0.25">
      <c r="A2398" t="s">
        <v>317</v>
      </c>
      <c r="B2398" t="s">
        <v>685</v>
      </c>
      <c r="C2398" t="s">
        <v>23</v>
      </c>
      <c r="D2398">
        <v>8</v>
      </c>
      <c r="E2398">
        <v>5.5</v>
      </c>
      <c r="F2398">
        <v>1</v>
      </c>
      <c r="G2398">
        <v>80</v>
      </c>
      <c r="H2398">
        <v>75</v>
      </c>
      <c r="I2398">
        <v>40</v>
      </c>
      <c r="J2398">
        <v>70</v>
      </c>
      <c r="K2398" t="s">
        <v>443</v>
      </c>
    </row>
    <row r="2399" spans="1:11" x14ac:dyDescent="0.25">
      <c r="A2399" t="s">
        <v>121</v>
      </c>
      <c r="B2399" t="s">
        <v>476</v>
      </c>
      <c r="C2399" t="s">
        <v>13</v>
      </c>
      <c r="D2399">
        <v>8.5</v>
      </c>
      <c r="E2399">
        <v>5</v>
      </c>
      <c r="F2399">
        <v>7</v>
      </c>
      <c r="G2399">
        <v>80</v>
      </c>
      <c r="H2399">
        <v>85</v>
      </c>
      <c r="I2399">
        <v>30</v>
      </c>
      <c r="J2399">
        <v>10</v>
      </c>
      <c r="K2399" t="s">
        <v>14</v>
      </c>
    </row>
    <row r="2400" spans="1:11" x14ac:dyDescent="0.25">
      <c r="A2400" t="s">
        <v>82</v>
      </c>
      <c r="B2400" t="s">
        <v>591</v>
      </c>
      <c r="C2400" t="s">
        <v>13</v>
      </c>
      <c r="D2400">
        <v>6.5</v>
      </c>
      <c r="E2400">
        <v>6.5</v>
      </c>
      <c r="F2400">
        <v>8</v>
      </c>
      <c r="G2400">
        <v>90</v>
      </c>
      <c r="H2400">
        <v>85</v>
      </c>
      <c r="I2400">
        <v>50</v>
      </c>
      <c r="J2400">
        <v>60</v>
      </c>
      <c r="K2400" t="s">
        <v>30</v>
      </c>
    </row>
    <row r="2401" spans="1:11" x14ac:dyDescent="0.25">
      <c r="A2401" t="s">
        <v>82</v>
      </c>
      <c r="B2401" t="s">
        <v>536</v>
      </c>
      <c r="C2401" t="s">
        <v>13</v>
      </c>
      <c r="D2401">
        <v>10</v>
      </c>
      <c r="E2401">
        <v>10</v>
      </c>
      <c r="F2401">
        <v>6</v>
      </c>
      <c r="G2401">
        <v>70</v>
      </c>
      <c r="H2401" t="s">
        <v>560</v>
      </c>
      <c r="I2401">
        <v>30</v>
      </c>
      <c r="J2401">
        <v>50</v>
      </c>
      <c r="K2401" t="s">
        <v>511</v>
      </c>
    </row>
    <row r="2402" spans="1:11" x14ac:dyDescent="0.25">
      <c r="A2402" t="s">
        <v>318</v>
      </c>
      <c r="B2402" t="s">
        <v>616</v>
      </c>
      <c r="C2402" t="s">
        <v>18</v>
      </c>
      <c r="D2402">
        <v>4</v>
      </c>
      <c r="E2402">
        <v>4</v>
      </c>
      <c r="F2402">
        <v>7</v>
      </c>
      <c r="G2402">
        <v>80</v>
      </c>
      <c r="H2402">
        <v>80</v>
      </c>
      <c r="I2402">
        <v>90</v>
      </c>
      <c r="J2402">
        <v>70</v>
      </c>
      <c r="K2402" t="s">
        <v>470</v>
      </c>
    </row>
    <row r="2403" spans="1:11" x14ac:dyDescent="0.25">
      <c r="A2403" t="s">
        <v>239</v>
      </c>
      <c r="B2403" t="s">
        <v>709</v>
      </c>
      <c r="C2403" t="s">
        <v>542</v>
      </c>
      <c r="D2403">
        <v>4</v>
      </c>
      <c r="E2403">
        <v>4</v>
      </c>
      <c r="F2403">
        <v>2</v>
      </c>
      <c r="G2403">
        <v>80</v>
      </c>
      <c r="H2403">
        <v>80</v>
      </c>
      <c r="I2403">
        <v>50</v>
      </c>
      <c r="J2403">
        <v>60</v>
      </c>
      <c r="K2403" t="s">
        <v>14</v>
      </c>
    </row>
    <row r="2404" spans="1:11" x14ac:dyDescent="0.25">
      <c r="A2404" t="s">
        <v>123</v>
      </c>
      <c r="B2404" t="s">
        <v>737</v>
      </c>
      <c r="C2404" t="s">
        <v>18</v>
      </c>
      <c r="D2404">
        <v>6</v>
      </c>
      <c r="E2404">
        <v>5</v>
      </c>
      <c r="F2404">
        <v>2</v>
      </c>
      <c r="G2404">
        <v>90</v>
      </c>
      <c r="H2404">
        <v>90</v>
      </c>
      <c r="I2404">
        <v>80</v>
      </c>
      <c r="J2404">
        <v>50</v>
      </c>
      <c r="K2404" t="s">
        <v>14</v>
      </c>
    </row>
    <row r="2405" spans="1:11" x14ac:dyDescent="0.25">
      <c r="A2405" t="s">
        <v>377</v>
      </c>
      <c r="B2405" t="s">
        <v>746</v>
      </c>
      <c r="C2405" t="s">
        <v>23</v>
      </c>
      <c r="D2405">
        <v>8</v>
      </c>
      <c r="E2405">
        <v>7</v>
      </c>
      <c r="F2405">
        <v>9</v>
      </c>
      <c r="G2405">
        <v>50</v>
      </c>
      <c r="H2405">
        <v>90</v>
      </c>
      <c r="I2405">
        <v>40</v>
      </c>
      <c r="J2405">
        <v>60</v>
      </c>
      <c r="K2405" t="s">
        <v>526</v>
      </c>
    </row>
    <row r="2406" spans="1:11" x14ac:dyDescent="0.25">
      <c r="A2406" t="s">
        <v>388</v>
      </c>
      <c r="B2406" t="s">
        <v>734</v>
      </c>
      <c r="C2406" t="s">
        <v>36</v>
      </c>
      <c r="D2406">
        <v>7.5</v>
      </c>
      <c r="E2406">
        <v>4</v>
      </c>
      <c r="F2406">
        <v>4</v>
      </c>
      <c r="G2406">
        <v>60</v>
      </c>
      <c r="H2406">
        <v>70</v>
      </c>
      <c r="I2406">
        <v>50</v>
      </c>
      <c r="J2406">
        <v>50</v>
      </c>
      <c r="K2406" t="s">
        <v>26</v>
      </c>
    </row>
    <row r="2407" spans="1:11" x14ac:dyDescent="0.25">
      <c r="A2407" t="s">
        <v>124</v>
      </c>
      <c r="B2407" t="s">
        <v>726</v>
      </c>
      <c r="C2407" t="s">
        <v>36</v>
      </c>
      <c r="D2407">
        <v>7</v>
      </c>
      <c r="E2407">
        <v>4</v>
      </c>
      <c r="F2407">
        <v>3</v>
      </c>
      <c r="G2407">
        <v>100</v>
      </c>
      <c r="H2407">
        <v>80</v>
      </c>
      <c r="I2407">
        <v>10</v>
      </c>
      <c r="J2407">
        <v>90</v>
      </c>
      <c r="K2407" t="s">
        <v>16</v>
      </c>
    </row>
    <row r="2408" spans="1:11" x14ac:dyDescent="0.25">
      <c r="A2408" t="s">
        <v>161</v>
      </c>
      <c r="B2408" t="s">
        <v>540</v>
      </c>
      <c r="C2408" t="s">
        <v>21</v>
      </c>
      <c r="D2408">
        <v>10</v>
      </c>
      <c r="E2408">
        <v>6</v>
      </c>
      <c r="F2408">
        <v>2</v>
      </c>
      <c r="G2408">
        <v>70</v>
      </c>
      <c r="H2408">
        <v>95</v>
      </c>
      <c r="I2408">
        <v>10</v>
      </c>
      <c r="J2408">
        <v>70</v>
      </c>
      <c r="K2408" t="s">
        <v>511</v>
      </c>
    </row>
    <row r="2409" spans="1:11" x14ac:dyDescent="0.25">
      <c r="A2409" t="s">
        <v>152</v>
      </c>
      <c r="B2409" t="s">
        <v>730</v>
      </c>
      <c r="C2409" t="s">
        <v>36</v>
      </c>
      <c r="D2409" t="s">
        <v>738</v>
      </c>
      <c r="E2409">
        <v>7.5</v>
      </c>
      <c r="F2409">
        <v>3</v>
      </c>
      <c r="G2409">
        <v>70</v>
      </c>
      <c r="H2409">
        <v>75</v>
      </c>
      <c r="I2409">
        <v>90</v>
      </c>
      <c r="J2409">
        <v>50</v>
      </c>
      <c r="K2409" t="s">
        <v>480</v>
      </c>
    </row>
    <row r="2410" spans="1:11" x14ac:dyDescent="0.25">
      <c r="A2410" t="s">
        <v>39</v>
      </c>
      <c r="B2410" t="s">
        <v>534</v>
      </c>
      <c r="C2410" t="s">
        <v>28</v>
      </c>
      <c r="D2410">
        <v>8.5</v>
      </c>
      <c r="E2410">
        <v>6</v>
      </c>
      <c r="F2410">
        <v>9</v>
      </c>
      <c r="G2410">
        <v>70</v>
      </c>
      <c r="H2410">
        <v>80</v>
      </c>
      <c r="I2410">
        <v>10</v>
      </c>
      <c r="J2410">
        <v>80</v>
      </c>
      <c r="K2410" t="s">
        <v>26</v>
      </c>
    </row>
    <row r="2411" spans="1:11" x14ac:dyDescent="0.25">
      <c r="A2411" t="s">
        <v>278</v>
      </c>
      <c r="B2411" t="s">
        <v>678</v>
      </c>
      <c r="C2411" t="s">
        <v>34</v>
      </c>
      <c r="D2411">
        <v>10</v>
      </c>
      <c r="E2411">
        <v>9.5</v>
      </c>
      <c r="F2411">
        <v>8</v>
      </c>
      <c r="G2411">
        <v>90</v>
      </c>
      <c r="H2411">
        <v>70</v>
      </c>
      <c r="I2411">
        <v>60</v>
      </c>
      <c r="J2411">
        <v>80</v>
      </c>
      <c r="K2411" t="s">
        <v>26</v>
      </c>
    </row>
    <row r="2412" spans="1:11" x14ac:dyDescent="0.25">
      <c r="A2412" t="s">
        <v>370</v>
      </c>
      <c r="B2412" t="s">
        <v>792</v>
      </c>
      <c r="C2412" t="s">
        <v>34</v>
      </c>
      <c r="D2412">
        <v>6.5</v>
      </c>
      <c r="E2412">
        <v>6</v>
      </c>
      <c r="F2412">
        <v>9</v>
      </c>
      <c r="G2412">
        <v>60</v>
      </c>
      <c r="H2412" t="s">
        <v>431</v>
      </c>
      <c r="I2412">
        <v>70</v>
      </c>
      <c r="J2412">
        <v>10</v>
      </c>
      <c r="K2412" t="s">
        <v>26</v>
      </c>
    </row>
    <row r="2413" spans="1:11" x14ac:dyDescent="0.25">
      <c r="A2413" t="s">
        <v>298</v>
      </c>
      <c r="B2413" t="s">
        <v>622</v>
      </c>
      <c r="C2413" t="s">
        <v>34</v>
      </c>
      <c r="D2413">
        <v>9</v>
      </c>
      <c r="E2413">
        <v>4</v>
      </c>
      <c r="F2413">
        <v>4</v>
      </c>
      <c r="G2413">
        <v>70</v>
      </c>
      <c r="H2413">
        <v>90</v>
      </c>
      <c r="I2413" t="s">
        <v>498</v>
      </c>
      <c r="J2413" t="s">
        <v>543</v>
      </c>
      <c r="K2413" t="s">
        <v>16</v>
      </c>
    </row>
    <row r="2414" spans="1:11" x14ac:dyDescent="0.25">
      <c r="A2414" t="s">
        <v>148</v>
      </c>
      <c r="B2414" t="s">
        <v>792</v>
      </c>
      <c r="C2414" t="s">
        <v>21</v>
      </c>
      <c r="D2414">
        <v>7.5</v>
      </c>
      <c r="E2414" t="s">
        <v>657</v>
      </c>
      <c r="F2414">
        <v>5</v>
      </c>
      <c r="G2414">
        <v>50</v>
      </c>
      <c r="H2414">
        <v>75</v>
      </c>
      <c r="I2414">
        <v>20</v>
      </c>
      <c r="J2414">
        <v>80</v>
      </c>
      <c r="K2414" t="s">
        <v>30</v>
      </c>
    </row>
    <row r="2415" spans="1:11" x14ac:dyDescent="0.25">
      <c r="A2415" t="s">
        <v>249</v>
      </c>
      <c r="B2415" t="s">
        <v>767</v>
      </c>
      <c r="C2415" t="s">
        <v>13</v>
      </c>
      <c r="D2415">
        <v>7</v>
      </c>
      <c r="E2415">
        <v>5.5</v>
      </c>
      <c r="F2415">
        <v>6</v>
      </c>
      <c r="G2415">
        <v>70</v>
      </c>
      <c r="H2415">
        <v>70</v>
      </c>
      <c r="I2415">
        <v>50</v>
      </c>
      <c r="J2415">
        <v>20</v>
      </c>
      <c r="K2415" t="s">
        <v>16</v>
      </c>
    </row>
    <row r="2416" spans="1:11" x14ac:dyDescent="0.25">
      <c r="A2416" t="s">
        <v>181</v>
      </c>
      <c r="B2416" t="s">
        <v>444</v>
      </c>
      <c r="C2416" t="s">
        <v>28</v>
      </c>
      <c r="D2416">
        <v>9</v>
      </c>
      <c r="E2416">
        <v>8</v>
      </c>
      <c r="F2416">
        <v>3</v>
      </c>
      <c r="G2416" t="s">
        <v>727</v>
      </c>
      <c r="H2416">
        <v>90</v>
      </c>
      <c r="I2416">
        <v>90</v>
      </c>
      <c r="J2416">
        <v>30</v>
      </c>
      <c r="K2416" t="s">
        <v>16</v>
      </c>
    </row>
    <row r="2417" spans="1:11" x14ac:dyDescent="0.25">
      <c r="A2417" t="s">
        <v>165</v>
      </c>
      <c r="B2417" t="s">
        <v>510</v>
      </c>
      <c r="C2417" t="s">
        <v>36</v>
      </c>
      <c r="D2417">
        <v>7</v>
      </c>
      <c r="E2417">
        <v>6.5</v>
      </c>
      <c r="F2417">
        <v>9</v>
      </c>
      <c r="G2417">
        <v>50</v>
      </c>
      <c r="H2417">
        <v>90</v>
      </c>
      <c r="I2417">
        <v>70</v>
      </c>
      <c r="J2417">
        <v>30</v>
      </c>
      <c r="K2417" t="s">
        <v>26</v>
      </c>
    </row>
    <row r="2418" spans="1:11" x14ac:dyDescent="0.25">
      <c r="A2418" t="s">
        <v>422</v>
      </c>
      <c r="B2418" t="s">
        <v>708</v>
      </c>
      <c r="C2418" t="s">
        <v>13</v>
      </c>
      <c r="D2418" t="s">
        <v>588</v>
      </c>
      <c r="E2418">
        <v>4</v>
      </c>
      <c r="F2418">
        <v>9</v>
      </c>
      <c r="G2418">
        <v>100</v>
      </c>
      <c r="H2418">
        <v>90</v>
      </c>
      <c r="I2418">
        <v>50</v>
      </c>
      <c r="J2418">
        <v>30</v>
      </c>
      <c r="K2418" t="s">
        <v>30</v>
      </c>
    </row>
    <row r="2419" spans="1:11" x14ac:dyDescent="0.25">
      <c r="A2419" t="s">
        <v>301</v>
      </c>
      <c r="B2419" t="s">
        <v>697</v>
      </c>
      <c r="C2419" t="s">
        <v>18</v>
      </c>
      <c r="D2419">
        <v>8</v>
      </c>
      <c r="E2419">
        <v>5.5</v>
      </c>
      <c r="F2419">
        <v>2</v>
      </c>
      <c r="G2419" t="s">
        <v>505</v>
      </c>
      <c r="H2419">
        <v>95</v>
      </c>
      <c r="I2419">
        <v>10</v>
      </c>
      <c r="J2419">
        <v>70</v>
      </c>
      <c r="K2419" t="s">
        <v>511</v>
      </c>
    </row>
    <row r="2420" spans="1:11" x14ac:dyDescent="0.25">
      <c r="A2420" t="s">
        <v>266</v>
      </c>
      <c r="B2420" t="s">
        <v>728</v>
      </c>
      <c r="C2420" t="s">
        <v>18</v>
      </c>
      <c r="D2420">
        <v>9</v>
      </c>
      <c r="E2420">
        <v>9</v>
      </c>
      <c r="F2420">
        <v>2</v>
      </c>
      <c r="G2420">
        <v>50</v>
      </c>
      <c r="H2420">
        <v>100</v>
      </c>
      <c r="I2420">
        <v>90</v>
      </c>
      <c r="J2420">
        <v>20</v>
      </c>
      <c r="K2420" t="s">
        <v>30</v>
      </c>
    </row>
    <row r="2421" spans="1:11" x14ac:dyDescent="0.25">
      <c r="A2421" t="s">
        <v>275</v>
      </c>
      <c r="B2421" t="s">
        <v>622</v>
      </c>
      <c r="C2421" t="s">
        <v>23</v>
      </c>
      <c r="D2421">
        <v>7</v>
      </c>
      <c r="E2421">
        <v>7</v>
      </c>
      <c r="F2421">
        <v>6</v>
      </c>
      <c r="G2421">
        <v>90</v>
      </c>
      <c r="H2421">
        <v>80</v>
      </c>
      <c r="I2421">
        <v>70</v>
      </c>
      <c r="J2421">
        <v>90</v>
      </c>
      <c r="K2421" t="s">
        <v>16</v>
      </c>
    </row>
    <row r="2422" spans="1:11" x14ac:dyDescent="0.25">
      <c r="A2422" t="s">
        <v>404</v>
      </c>
      <c r="B2422" t="s">
        <v>501</v>
      </c>
      <c r="C2422" t="s">
        <v>23</v>
      </c>
      <c r="D2422" t="s">
        <v>600</v>
      </c>
      <c r="E2422">
        <v>4.5</v>
      </c>
      <c r="F2422">
        <v>8</v>
      </c>
      <c r="G2422" t="s">
        <v>782</v>
      </c>
      <c r="H2422" t="s">
        <v>771</v>
      </c>
      <c r="I2422">
        <v>80</v>
      </c>
      <c r="J2422">
        <v>20</v>
      </c>
      <c r="K2422" t="s">
        <v>526</v>
      </c>
    </row>
    <row r="2423" spans="1:11" x14ac:dyDescent="0.25">
      <c r="A2423" t="s">
        <v>91</v>
      </c>
      <c r="B2423" t="s">
        <v>517</v>
      </c>
      <c r="C2423" t="s">
        <v>21</v>
      </c>
      <c r="D2423">
        <v>5.5</v>
      </c>
      <c r="E2423" t="s">
        <v>600</v>
      </c>
      <c r="F2423">
        <v>10</v>
      </c>
      <c r="G2423">
        <v>50</v>
      </c>
      <c r="H2423" t="s">
        <v>467</v>
      </c>
      <c r="I2423">
        <v>70</v>
      </c>
      <c r="J2423">
        <v>60</v>
      </c>
      <c r="K2423" t="s">
        <v>19</v>
      </c>
    </row>
    <row r="2424" spans="1:11" x14ac:dyDescent="0.25">
      <c r="A2424" t="s">
        <v>111</v>
      </c>
      <c r="B2424" t="s">
        <v>460</v>
      </c>
      <c r="C2424" t="s">
        <v>13</v>
      </c>
      <c r="D2424">
        <v>8</v>
      </c>
      <c r="E2424" t="s">
        <v>524</v>
      </c>
      <c r="F2424">
        <v>8</v>
      </c>
      <c r="G2424">
        <v>90</v>
      </c>
      <c r="H2424">
        <v>80</v>
      </c>
      <c r="I2424">
        <v>50</v>
      </c>
      <c r="J2424">
        <v>20</v>
      </c>
      <c r="K2424" t="s">
        <v>508</v>
      </c>
    </row>
    <row r="2425" spans="1:11" x14ac:dyDescent="0.25">
      <c r="A2425" t="s">
        <v>236</v>
      </c>
      <c r="B2425" t="s">
        <v>509</v>
      </c>
      <c r="C2425" t="s">
        <v>23</v>
      </c>
      <c r="D2425">
        <v>6.5</v>
      </c>
      <c r="E2425">
        <v>4.5</v>
      </c>
      <c r="F2425">
        <v>10</v>
      </c>
      <c r="G2425">
        <v>50</v>
      </c>
      <c r="H2425">
        <v>100</v>
      </c>
      <c r="I2425">
        <v>90</v>
      </c>
      <c r="J2425">
        <v>90</v>
      </c>
      <c r="K2425" t="s">
        <v>16</v>
      </c>
    </row>
    <row r="2426" spans="1:11" x14ac:dyDescent="0.25">
      <c r="A2426" t="s">
        <v>141</v>
      </c>
      <c r="B2426" t="s">
        <v>559</v>
      </c>
      <c r="C2426" t="s">
        <v>34</v>
      </c>
      <c r="D2426">
        <v>7.5</v>
      </c>
      <c r="E2426">
        <v>4.5</v>
      </c>
      <c r="F2426">
        <v>6</v>
      </c>
      <c r="G2426">
        <v>50</v>
      </c>
      <c r="H2426">
        <v>80</v>
      </c>
      <c r="I2426">
        <v>80</v>
      </c>
      <c r="J2426">
        <v>10</v>
      </c>
      <c r="K2426" t="s">
        <v>16</v>
      </c>
    </row>
    <row r="2427" spans="1:11" x14ac:dyDescent="0.25">
      <c r="A2427" t="s">
        <v>25</v>
      </c>
      <c r="B2427" t="s">
        <v>742</v>
      </c>
      <c r="C2427" t="s">
        <v>440</v>
      </c>
      <c r="D2427">
        <v>8.5</v>
      </c>
      <c r="E2427" t="s">
        <v>484</v>
      </c>
      <c r="F2427">
        <v>3</v>
      </c>
      <c r="G2427">
        <v>90</v>
      </c>
      <c r="H2427">
        <v>75</v>
      </c>
      <c r="I2427">
        <v>90</v>
      </c>
      <c r="J2427">
        <v>50</v>
      </c>
      <c r="K2427" t="s">
        <v>16</v>
      </c>
    </row>
    <row r="2428" spans="1:11" x14ac:dyDescent="0.25">
      <c r="A2428" t="s">
        <v>322</v>
      </c>
      <c r="B2428" t="s">
        <v>485</v>
      </c>
      <c r="C2428" t="s">
        <v>36</v>
      </c>
      <c r="D2428" t="s">
        <v>442</v>
      </c>
      <c r="E2428">
        <v>4</v>
      </c>
      <c r="F2428">
        <v>3</v>
      </c>
      <c r="G2428">
        <v>100</v>
      </c>
      <c r="H2428">
        <v>85</v>
      </c>
      <c r="I2428">
        <v>70</v>
      </c>
      <c r="J2428">
        <v>20</v>
      </c>
      <c r="K2428" t="s">
        <v>639</v>
      </c>
    </row>
    <row r="2429" spans="1:11" x14ac:dyDescent="0.25">
      <c r="A2429" t="s">
        <v>167</v>
      </c>
      <c r="B2429" t="s">
        <v>672</v>
      </c>
      <c r="C2429" t="s">
        <v>38</v>
      </c>
      <c r="D2429">
        <v>9</v>
      </c>
      <c r="E2429">
        <v>4.5</v>
      </c>
      <c r="F2429">
        <v>3</v>
      </c>
      <c r="G2429">
        <v>100</v>
      </c>
      <c r="H2429">
        <v>100</v>
      </c>
      <c r="I2429">
        <v>10</v>
      </c>
      <c r="J2429">
        <v>60</v>
      </c>
      <c r="K2429" t="s">
        <v>14</v>
      </c>
    </row>
    <row r="2430" spans="1:11" x14ac:dyDescent="0.25">
      <c r="A2430" t="s">
        <v>48</v>
      </c>
      <c r="B2430" t="s">
        <v>768</v>
      </c>
      <c r="C2430" t="s">
        <v>23</v>
      </c>
      <c r="D2430">
        <v>9</v>
      </c>
      <c r="E2430">
        <v>8</v>
      </c>
      <c r="F2430">
        <v>9</v>
      </c>
      <c r="G2430">
        <v>80</v>
      </c>
      <c r="H2430">
        <v>100</v>
      </c>
      <c r="I2430">
        <v>20</v>
      </c>
      <c r="J2430">
        <v>90</v>
      </c>
      <c r="K2430" t="s">
        <v>26</v>
      </c>
    </row>
    <row r="2431" spans="1:11" x14ac:dyDescent="0.25">
      <c r="A2431" t="s">
        <v>118</v>
      </c>
      <c r="B2431" t="s">
        <v>694</v>
      </c>
      <c r="C2431" t="s">
        <v>437</v>
      </c>
      <c r="D2431">
        <v>4</v>
      </c>
      <c r="E2431">
        <v>4</v>
      </c>
      <c r="F2431">
        <v>7</v>
      </c>
      <c r="G2431" t="s">
        <v>581</v>
      </c>
      <c r="H2431">
        <v>70</v>
      </c>
      <c r="I2431">
        <v>20</v>
      </c>
      <c r="J2431">
        <v>10</v>
      </c>
      <c r="K2431" t="s">
        <v>30</v>
      </c>
    </row>
    <row r="2432" spans="1:11" x14ac:dyDescent="0.25">
      <c r="A2432" t="s">
        <v>17</v>
      </c>
      <c r="B2432" t="s">
        <v>575</v>
      </c>
      <c r="C2432" t="s">
        <v>34</v>
      </c>
      <c r="D2432">
        <v>10</v>
      </c>
      <c r="E2432">
        <v>5</v>
      </c>
      <c r="F2432">
        <v>10</v>
      </c>
      <c r="G2432">
        <v>60</v>
      </c>
      <c r="H2432">
        <v>85</v>
      </c>
      <c r="I2432">
        <v>90</v>
      </c>
      <c r="J2432">
        <v>40</v>
      </c>
      <c r="K2432" t="s">
        <v>443</v>
      </c>
    </row>
    <row r="2433" spans="1:11" x14ac:dyDescent="0.25">
      <c r="A2433" t="s">
        <v>359</v>
      </c>
      <c r="B2433" t="s">
        <v>742</v>
      </c>
      <c r="C2433" t="s">
        <v>13</v>
      </c>
      <c r="D2433">
        <v>9</v>
      </c>
      <c r="E2433" t="s">
        <v>484</v>
      </c>
      <c r="F2433">
        <v>5</v>
      </c>
      <c r="G2433">
        <v>80</v>
      </c>
      <c r="H2433">
        <v>70</v>
      </c>
      <c r="I2433">
        <v>40</v>
      </c>
      <c r="J2433">
        <v>60</v>
      </c>
      <c r="K2433" t="s">
        <v>14</v>
      </c>
    </row>
    <row r="2434" spans="1:11" x14ac:dyDescent="0.25">
      <c r="A2434" t="s">
        <v>329</v>
      </c>
      <c r="B2434" t="s">
        <v>536</v>
      </c>
      <c r="C2434" t="s">
        <v>28</v>
      </c>
      <c r="D2434">
        <v>7.5</v>
      </c>
      <c r="E2434">
        <v>7</v>
      </c>
      <c r="F2434">
        <v>9</v>
      </c>
      <c r="G2434">
        <v>100</v>
      </c>
      <c r="H2434">
        <v>100</v>
      </c>
      <c r="I2434">
        <v>40</v>
      </c>
      <c r="J2434">
        <v>40</v>
      </c>
      <c r="K2434" t="s">
        <v>19</v>
      </c>
    </row>
    <row r="2435" spans="1:11" x14ac:dyDescent="0.25">
      <c r="A2435" t="s">
        <v>323</v>
      </c>
      <c r="B2435" t="s">
        <v>673</v>
      </c>
      <c r="C2435" t="s">
        <v>28</v>
      </c>
      <c r="D2435">
        <v>4</v>
      </c>
      <c r="E2435">
        <v>4</v>
      </c>
      <c r="F2435">
        <v>8</v>
      </c>
      <c r="G2435">
        <v>100</v>
      </c>
      <c r="H2435">
        <v>70</v>
      </c>
      <c r="I2435">
        <v>30</v>
      </c>
      <c r="J2435">
        <v>40</v>
      </c>
      <c r="K2435" t="s">
        <v>14</v>
      </c>
    </row>
    <row r="2436" spans="1:11" x14ac:dyDescent="0.25">
      <c r="A2436" t="s">
        <v>195</v>
      </c>
      <c r="B2436" t="s">
        <v>493</v>
      </c>
      <c r="C2436" t="s">
        <v>21</v>
      </c>
      <c r="D2436">
        <v>9</v>
      </c>
      <c r="E2436">
        <v>4</v>
      </c>
      <c r="F2436">
        <v>6</v>
      </c>
      <c r="G2436">
        <v>100</v>
      </c>
      <c r="H2436">
        <v>70</v>
      </c>
      <c r="I2436" t="s">
        <v>543</v>
      </c>
      <c r="J2436">
        <v>30</v>
      </c>
      <c r="K2436" t="s">
        <v>14</v>
      </c>
    </row>
    <row r="2437" spans="1:11" x14ac:dyDescent="0.25">
      <c r="A2437" t="s">
        <v>386</v>
      </c>
      <c r="B2437" t="s">
        <v>602</v>
      </c>
      <c r="C2437" t="s">
        <v>553</v>
      </c>
      <c r="D2437">
        <v>9</v>
      </c>
      <c r="E2437">
        <v>5.5</v>
      </c>
      <c r="F2437">
        <v>9</v>
      </c>
      <c r="G2437">
        <v>100</v>
      </c>
      <c r="H2437" t="s">
        <v>641</v>
      </c>
      <c r="I2437">
        <v>50</v>
      </c>
      <c r="J2437">
        <v>50</v>
      </c>
      <c r="K2437" t="s">
        <v>14</v>
      </c>
    </row>
    <row r="2438" spans="1:11" x14ac:dyDescent="0.25">
      <c r="A2438" t="s">
        <v>158</v>
      </c>
      <c r="B2438" t="s">
        <v>742</v>
      </c>
      <c r="C2438" t="s">
        <v>38</v>
      </c>
      <c r="D2438" t="s">
        <v>693</v>
      </c>
      <c r="E2438">
        <v>5.5</v>
      </c>
      <c r="F2438">
        <v>2</v>
      </c>
      <c r="G2438">
        <v>70</v>
      </c>
      <c r="H2438" t="s">
        <v>563</v>
      </c>
      <c r="I2438">
        <v>50</v>
      </c>
      <c r="J2438">
        <v>80</v>
      </c>
      <c r="K2438" t="s">
        <v>14</v>
      </c>
    </row>
    <row r="2439" spans="1:11" x14ac:dyDescent="0.25">
      <c r="A2439" t="s">
        <v>278</v>
      </c>
      <c r="B2439" t="s">
        <v>501</v>
      </c>
      <c r="C2439" t="s">
        <v>684</v>
      </c>
      <c r="D2439">
        <v>5.5</v>
      </c>
      <c r="E2439">
        <v>5</v>
      </c>
      <c r="F2439" t="s">
        <v>736</v>
      </c>
      <c r="G2439">
        <v>80</v>
      </c>
      <c r="H2439">
        <v>90</v>
      </c>
      <c r="I2439">
        <v>80</v>
      </c>
      <c r="J2439" t="s">
        <v>525</v>
      </c>
      <c r="K2439" t="s">
        <v>19</v>
      </c>
    </row>
    <row r="2440" spans="1:11" x14ac:dyDescent="0.25">
      <c r="A2440" t="s">
        <v>92</v>
      </c>
      <c r="B2440" t="s">
        <v>767</v>
      </c>
      <c r="C2440" t="s">
        <v>23</v>
      </c>
      <c r="D2440">
        <v>8.5</v>
      </c>
      <c r="E2440">
        <v>4.5</v>
      </c>
      <c r="F2440">
        <v>1</v>
      </c>
      <c r="G2440">
        <v>100</v>
      </c>
      <c r="H2440">
        <v>85</v>
      </c>
      <c r="I2440">
        <v>80</v>
      </c>
      <c r="J2440">
        <v>80</v>
      </c>
      <c r="K2440" t="s">
        <v>16</v>
      </c>
    </row>
    <row r="2441" spans="1:11" x14ac:dyDescent="0.25">
      <c r="A2441" t="s">
        <v>170</v>
      </c>
      <c r="B2441" t="s">
        <v>596</v>
      </c>
      <c r="C2441" t="s">
        <v>21</v>
      </c>
      <c r="D2441">
        <v>9</v>
      </c>
      <c r="E2441">
        <v>6</v>
      </c>
      <c r="F2441">
        <v>5</v>
      </c>
      <c r="G2441">
        <v>80</v>
      </c>
      <c r="H2441">
        <v>90</v>
      </c>
      <c r="I2441">
        <v>50</v>
      </c>
      <c r="J2441">
        <v>50</v>
      </c>
      <c r="K2441" t="s">
        <v>30</v>
      </c>
    </row>
    <row r="2442" spans="1:11" x14ac:dyDescent="0.25">
      <c r="A2442" t="s">
        <v>331</v>
      </c>
      <c r="B2442" t="s">
        <v>550</v>
      </c>
      <c r="C2442" t="s">
        <v>36</v>
      </c>
      <c r="D2442">
        <v>4</v>
      </c>
      <c r="E2442">
        <v>4</v>
      </c>
      <c r="F2442">
        <v>7</v>
      </c>
      <c r="G2442">
        <v>80</v>
      </c>
      <c r="H2442">
        <v>80</v>
      </c>
      <c r="I2442" t="s">
        <v>676</v>
      </c>
      <c r="J2442">
        <v>20</v>
      </c>
      <c r="K2442" t="s">
        <v>30</v>
      </c>
    </row>
    <row r="2443" spans="1:11" x14ac:dyDescent="0.25">
      <c r="A2443" t="s">
        <v>296</v>
      </c>
      <c r="B2443" t="s">
        <v>585</v>
      </c>
      <c r="C2443" t="s">
        <v>440</v>
      </c>
      <c r="D2443" t="s">
        <v>489</v>
      </c>
      <c r="E2443">
        <v>5.5</v>
      </c>
      <c r="F2443">
        <v>4</v>
      </c>
      <c r="G2443">
        <v>80</v>
      </c>
      <c r="H2443">
        <v>90</v>
      </c>
      <c r="I2443">
        <v>40</v>
      </c>
      <c r="J2443">
        <v>20</v>
      </c>
      <c r="K2443" t="s">
        <v>19</v>
      </c>
    </row>
    <row r="2444" spans="1:11" x14ac:dyDescent="0.25">
      <c r="A2444" t="s">
        <v>231</v>
      </c>
      <c r="B2444" t="s">
        <v>649</v>
      </c>
      <c r="C2444" t="s">
        <v>13</v>
      </c>
      <c r="D2444">
        <v>9.5</v>
      </c>
      <c r="E2444">
        <v>5</v>
      </c>
      <c r="F2444">
        <v>10</v>
      </c>
      <c r="G2444">
        <v>100</v>
      </c>
      <c r="H2444">
        <v>75</v>
      </c>
      <c r="I2444">
        <v>80</v>
      </c>
      <c r="J2444" t="s">
        <v>429</v>
      </c>
      <c r="K2444" t="s">
        <v>14</v>
      </c>
    </row>
    <row r="2445" spans="1:11" x14ac:dyDescent="0.25">
      <c r="A2445" t="s">
        <v>287</v>
      </c>
      <c r="B2445" t="s">
        <v>559</v>
      </c>
      <c r="C2445" t="s">
        <v>18</v>
      </c>
      <c r="D2445">
        <v>9.5</v>
      </c>
      <c r="E2445">
        <v>4</v>
      </c>
      <c r="F2445">
        <v>3</v>
      </c>
      <c r="G2445">
        <v>50</v>
      </c>
      <c r="H2445">
        <v>80</v>
      </c>
      <c r="I2445">
        <v>90</v>
      </c>
      <c r="J2445">
        <v>60</v>
      </c>
      <c r="K2445" t="s">
        <v>19</v>
      </c>
    </row>
    <row r="2446" spans="1:11" x14ac:dyDescent="0.25">
      <c r="A2446" t="s">
        <v>127</v>
      </c>
      <c r="B2446" t="s">
        <v>436</v>
      </c>
      <c r="C2446" t="s">
        <v>34</v>
      </c>
      <c r="D2446">
        <v>5</v>
      </c>
      <c r="E2446">
        <v>4.5</v>
      </c>
      <c r="F2446">
        <v>2</v>
      </c>
      <c r="G2446">
        <v>100</v>
      </c>
      <c r="H2446">
        <v>80</v>
      </c>
      <c r="I2446">
        <v>20</v>
      </c>
      <c r="J2446">
        <v>90</v>
      </c>
      <c r="K2446" t="s">
        <v>19</v>
      </c>
    </row>
    <row r="2447" spans="1:11" x14ac:dyDescent="0.25">
      <c r="A2447" t="s">
        <v>106</v>
      </c>
      <c r="B2447" t="s">
        <v>701</v>
      </c>
      <c r="C2447" t="s">
        <v>21</v>
      </c>
      <c r="D2447" t="s">
        <v>566</v>
      </c>
      <c r="E2447">
        <v>7</v>
      </c>
      <c r="F2447">
        <v>7</v>
      </c>
      <c r="G2447">
        <v>80</v>
      </c>
      <c r="H2447">
        <v>75</v>
      </c>
      <c r="I2447" t="s">
        <v>761</v>
      </c>
      <c r="J2447">
        <v>50</v>
      </c>
      <c r="K2447" t="s">
        <v>30</v>
      </c>
    </row>
    <row r="2448" spans="1:11" x14ac:dyDescent="0.25">
      <c r="A2448" t="s">
        <v>135</v>
      </c>
      <c r="B2448" t="s">
        <v>737</v>
      </c>
      <c r="C2448" t="s">
        <v>38</v>
      </c>
      <c r="D2448">
        <v>7</v>
      </c>
      <c r="E2448">
        <v>4.5</v>
      </c>
      <c r="F2448">
        <v>2</v>
      </c>
      <c r="G2448">
        <v>100</v>
      </c>
      <c r="H2448">
        <v>95</v>
      </c>
      <c r="I2448">
        <v>60</v>
      </c>
      <c r="J2448">
        <v>90</v>
      </c>
      <c r="K2448" t="s">
        <v>19</v>
      </c>
    </row>
    <row r="2449" spans="1:11" x14ac:dyDescent="0.25">
      <c r="A2449" t="s">
        <v>115</v>
      </c>
      <c r="B2449" t="s">
        <v>730</v>
      </c>
      <c r="C2449" t="s">
        <v>18</v>
      </c>
      <c r="D2449">
        <v>6</v>
      </c>
      <c r="E2449">
        <v>6</v>
      </c>
      <c r="F2449">
        <v>2</v>
      </c>
      <c r="G2449">
        <v>50</v>
      </c>
      <c r="H2449">
        <v>85</v>
      </c>
      <c r="I2449">
        <v>10</v>
      </c>
      <c r="J2449">
        <v>60</v>
      </c>
      <c r="K2449" t="s">
        <v>508</v>
      </c>
    </row>
    <row r="2450" spans="1:11" x14ac:dyDescent="0.25">
      <c r="A2450" t="s">
        <v>241</v>
      </c>
      <c r="B2450" t="s">
        <v>496</v>
      </c>
      <c r="C2450" t="s">
        <v>34</v>
      </c>
      <c r="D2450">
        <v>8</v>
      </c>
      <c r="E2450">
        <v>4.5</v>
      </c>
      <c r="F2450" t="s">
        <v>433</v>
      </c>
      <c r="H2450">
        <v>70</v>
      </c>
      <c r="I2450">
        <v>50</v>
      </c>
      <c r="J2450">
        <v>20</v>
      </c>
      <c r="K2450" t="s">
        <v>26</v>
      </c>
    </row>
    <row r="2451" spans="1:11" x14ac:dyDescent="0.25">
      <c r="A2451" t="s">
        <v>318</v>
      </c>
      <c r="B2451" t="s">
        <v>587</v>
      </c>
      <c r="C2451" t="s">
        <v>21</v>
      </c>
      <c r="D2451">
        <v>7.5</v>
      </c>
      <c r="E2451">
        <v>7</v>
      </c>
      <c r="F2451">
        <v>1</v>
      </c>
      <c r="G2451">
        <v>90</v>
      </c>
      <c r="H2451" t="s">
        <v>552</v>
      </c>
      <c r="I2451">
        <v>90</v>
      </c>
      <c r="J2451">
        <v>40</v>
      </c>
      <c r="K2451" t="s">
        <v>30</v>
      </c>
    </row>
    <row r="2452" spans="1:11" x14ac:dyDescent="0.25">
      <c r="A2452" t="s">
        <v>130</v>
      </c>
      <c r="B2452" t="s">
        <v>506</v>
      </c>
      <c r="C2452" t="s">
        <v>36</v>
      </c>
      <c r="D2452">
        <v>9.5</v>
      </c>
      <c r="E2452">
        <v>5</v>
      </c>
      <c r="F2452" t="s">
        <v>676</v>
      </c>
      <c r="G2452" t="s">
        <v>782</v>
      </c>
      <c r="H2452">
        <v>90</v>
      </c>
      <c r="I2452">
        <v>70</v>
      </c>
      <c r="J2452">
        <v>50</v>
      </c>
      <c r="K2452" t="s">
        <v>26</v>
      </c>
    </row>
    <row r="2453" spans="1:11" x14ac:dyDescent="0.25">
      <c r="A2453" t="s">
        <v>292</v>
      </c>
      <c r="B2453" t="s">
        <v>428</v>
      </c>
      <c r="C2453" t="s">
        <v>38</v>
      </c>
      <c r="D2453">
        <v>10</v>
      </c>
      <c r="E2453">
        <v>5</v>
      </c>
      <c r="F2453">
        <v>7</v>
      </c>
      <c r="G2453">
        <v>70</v>
      </c>
      <c r="H2453" t="s">
        <v>614</v>
      </c>
      <c r="I2453">
        <v>10</v>
      </c>
      <c r="J2453">
        <v>70</v>
      </c>
      <c r="K2453" t="s">
        <v>26</v>
      </c>
    </row>
    <row r="2454" spans="1:11" x14ac:dyDescent="0.25">
      <c r="A2454" t="s">
        <v>408</v>
      </c>
      <c r="B2454" t="s">
        <v>479</v>
      </c>
      <c r="C2454" t="s">
        <v>13</v>
      </c>
      <c r="D2454">
        <v>7</v>
      </c>
      <c r="E2454">
        <v>5.5</v>
      </c>
      <c r="F2454">
        <v>8</v>
      </c>
      <c r="G2454">
        <v>50</v>
      </c>
      <c r="H2454">
        <v>90</v>
      </c>
      <c r="I2454">
        <v>70</v>
      </c>
      <c r="J2454" t="s">
        <v>606</v>
      </c>
      <c r="K2454" t="s">
        <v>30</v>
      </c>
    </row>
    <row r="2455" spans="1:11" x14ac:dyDescent="0.25">
      <c r="A2455" t="s">
        <v>185</v>
      </c>
      <c r="B2455" t="s">
        <v>494</v>
      </c>
      <c r="C2455" t="s">
        <v>437</v>
      </c>
      <c r="D2455">
        <v>5</v>
      </c>
      <c r="E2455">
        <v>4.5</v>
      </c>
      <c r="F2455">
        <v>7</v>
      </c>
      <c r="G2455" t="s">
        <v>563</v>
      </c>
      <c r="H2455">
        <v>75</v>
      </c>
      <c r="I2455">
        <v>10</v>
      </c>
      <c r="J2455">
        <v>30</v>
      </c>
      <c r="K2455" t="s">
        <v>26</v>
      </c>
    </row>
    <row r="2456" spans="1:11" x14ac:dyDescent="0.25">
      <c r="A2456" t="s">
        <v>360</v>
      </c>
      <c r="B2456" t="s">
        <v>520</v>
      </c>
      <c r="C2456" t="s">
        <v>507</v>
      </c>
      <c r="D2456">
        <v>5.5</v>
      </c>
      <c r="E2456" t="s">
        <v>478</v>
      </c>
      <c r="F2456">
        <v>10</v>
      </c>
      <c r="G2456">
        <v>90</v>
      </c>
      <c r="H2456">
        <v>70</v>
      </c>
      <c r="I2456">
        <v>20</v>
      </c>
      <c r="J2456">
        <v>40</v>
      </c>
      <c r="K2456" t="s">
        <v>487</v>
      </c>
    </row>
    <row r="2457" spans="1:11" x14ac:dyDescent="0.25">
      <c r="A2457" t="s">
        <v>333</v>
      </c>
      <c r="B2457" t="s">
        <v>689</v>
      </c>
      <c r="C2457" t="s">
        <v>769</v>
      </c>
      <c r="D2457">
        <v>7</v>
      </c>
      <c r="E2457" t="s">
        <v>657</v>
      </c>
      <c r="F2457">
        <v>6</v>
      </c>
      <c r="G2457" t="s">
        <v>500</v>
      </c>
      <c r="H2457">
        <v>70</v>
      </c>
      <c r="I2457">
        <v>20</v>
      </c>
      <c r="J2457">
        <v>80</v>
      </c>
      <c r="K2457" t="s">
        <v>30</v>
      </c>
    </row>
    <row r="2458" spans="1:11" x14ac:dyDescent="0.25">
      <c r="A2458" t="s">
        <v>227</v>
      </c>
      <c r="B2458" t="s">
        <v>558</v>
      </c>
      <c r="C2458" t="s">
        <v>18</v>
      </c>
      <c r="D2458">
        <v>9</v>
      </c>
      <c r="E2458">
        <v>6</v>
      </c>
      <c r="F2458">
        <v>5</v>
      </c>
      <c r="G2458">
        <v>50</v>
      </c>
      <c r="H2458">
        <v>80</v>
      </c>
      <c r="I2458">
        <v>50</v>
      </c>
      <c r="J2458">
        <v>10</v>
      </c>
      <c r="K2458" t="s">
        <v>16</v>
      </c>
    </row>
    <row r="2459" spans="1:11" x14ac:dyDescent="0.25">
      <c r="A2459" t="s">
        <v>392</v>
      </c>
      <c r="B2459" t="s">
        <v>488</v>
      </c>
      <c r="C2459" t="s">
        <v>452</v>
      </c>
      <c r="D2459">
        <v>10</v>
      </c>
      <c r="E2459">
        <v>6.5</v>
      </c>
      <c r="F2459">
        <v>2</v>
      </c>
      <c r="G2459" t="s">
        <v>563</v>
      </c>
      <c r="H2459">
        <v>100</v>
      </c>
      <c r="I2459">
        <v>70</v>
      </c>
      <c r="J2459">
        <v>60</v>
      </c>
      <c r="K2459" t="s">
        <v>30</v>
      </c>
    </row>
    <row r="2460" spans="1:11" x14ac:dyDescent="0.25">
      <c r="A2460" t="s">
        <v>415</v>
      </c>
      <c r="B2460" t="s">
        <v>678</v>
      </c>
      <c r="C2460" t="s">
        <v>38</v>
      </c>
      <c r="D2460">
        <v>4</v>
      </c>
      <c r="E2460">
        <v>4</v>
      </c>
      <c r="F2460">
        <v>9</v>
      </c>
      <c r="G2460">
        <v>60</v>
      </c>
      <c r="H2460">
        <v>85</v>
      </c>
      <c r="I2460" t="s">
        <v>712</v>
      </c>
      <c r="J2460" t="s">
        <v>468</v>
      </c>
      <c r="K2460" t="s">
        <v>26</v>
      </c>
    </row>
    <row r="2461" spans="1:11" x14ac:dyDescent="0.25">
      <c r="A2461" t="s">
        <v>350</v>
      </c>
      <c r="B2461" t="s">
        <v>766</v>
      </c>
      <c r="C2461" t="s">
        <v>18</v>
      </c>
      <c r="D2461">
        <v>10</v>
      </c>
      <c r="E2461">
        <v>10</v>
      </c>
      <c r="F2461">
        <v>6</v>
      </c>
      <c r="G2461">
        <v>100</v>
      </c>
      <c r="H2461">
        <v>85</v>
      </c>
      <c r="I2461">
        <v>60</v>
      </c>
      <c r="J2461">
        <v>60</v>
      </c>
      <c r="K2461" t="s">
        <v>16</v>
      </c>
    </row>
    <row r="2462" spans="1:11" x14ac:dyDescent="0.25">
      <c r="A2462" t="s">
        <v>12</v>
      </c>
      <c r="B2462" t="s">
        <v>546</v>
      </c>
      <c r="C2462" t="s">
        <v>28</v>
      </c>
      <c r="D2462">
        <v>7.5</v>
      </c>
      <c r="E2462">
        <v>7.5</v>
      </c>
      <c r="F2462">
        <v>7</v>
      </c>
      <c r="G2462">
        <v>50</v>
      </c>
      <c r="H2462">
        <v>80</v>
      </c>
      <c r="I2462">
        <v>10</v>
      </c>
      <c r="J2462">
        <v>10</v>
      </c>
      <c r="K2462" t="s">
        <v>639</v>
      </c>
    </row>
    <row r="2463" spans="1:11" x14ac:dyDescent="0.25">
      <c r="A2463" t="s">
        <v>187</v>
      </c>
      <c r="B2463" t="s">
        <v>544</v>
      </c>
      <c r="C2463" t="s">
        <v>34</v>
      </c>
      <c r="D2463">
        <v>9.5</v>
      </c>
      <c r="E2463">
        <v>6.5</v>
      </c>
      <c r="F2463">
        <v>6</v>
      </c>
      <c r="G2463">
        <v>100</v>
      </c>
      <c r="H2463">
        <v>95</v>
      </c>
      <c r="I2463">
        <v>40</v>
      </c>
      <c r="J2463">
        <v>50</v>
      </c>
      <c r="K2463" t="s">
        <v>19</v>
      </c>
    </row>
    <row r="2464" spans="1:11" x14ac:dyDescent="0.25">
      <c r="A2464" t="s">
        <v>102</v>
      </c>
      <c r="B2464" t="s">
        <v>672</v>
      </c>
      <c r="C2464" t="s">
        <v>36</v>
      </c>
      <c r="D2464">
        <v>7.5</v>
      </c>
      <c r="E2464">
        <v>5</v>
      </c>
      <c r="F2464" t="s">
        <v>770</v>
      </c>
      <c r="G2464">
        <v>90</v>
      </c>
      <c r="H2464" t="s">
        <v>688</v>
      </c>
      <c r="I2464">
        <v>10</v>
      </c>
      <c r="J2464">
        <v>50</v>
      </c>
      <c r="K2464" t="s">
        <v>30</v>
      </c>
    </row>
    <row r="2465" spans="1:11" x14ac:dyDescent="0.25">
      <c r="A2465" t="s">
        <v>122</v>
      </c>
      <c r="B2465" t="s">
        <v>734</v>
      </c>
      <c r="C2465" t="s">
        <v>34</v>
      </c>
      <c r="D2465" t="s">
        <v>748</v>
      </c>
      <c r="E2465">
        <v>5</v>
      </c>
      <c r="F2465">
        <v>5</v>
      </c>
      <c r="G2465" t="s">
        <v>500</v>
      </c>
      <c r="H2465">
        <v>95</v>
      </c>
      <c r="I2465">
        <v>20</v>
      </c>
      <c r="J2465">
        <v>60</v>
      </c>
      <c r="K2465" t="s">
        <v>475</v>
      </c>
    </row>
    <row r="2466" spans="1:11" x14ac:dyDescent="0.25">
      <c r="A2466" t="s">
        <v>142</v>
      </c>
      <c r="B2466" t="s">
        <v>518</v>
      </c>
      <c r="C2466" t="s">
        <v>21</v>
      </c>
      <c r="D2466">
        <v>5</v>
      </c>
      <c r="E2466">
        <v>4.5</v>
      </c>
      <c r="F2466">
        <v>2</v>
      </c>
      <c r="G2466">
        <v>70</v>
      </c>
      <c r="H2466">
        <v>95</v>
      </c>
      <c r="I2466">
        <v>80</v>
      </c>
      <c r="J2466">
        <v>90</v>
      </c>
      <c r="K2466" t="s">
        <v>16</v>
      </c>
    </row>
    <row r="2467" spans="1:11" x14ac:dyDescent="0.25">
      <c r="A2467" t="s">
        <v>261</v>
      </c>
      <c r="B2467" t="s">
        <v>717</v>
      </c>
      <c r="C2467" t="s">
        <v>621</v>
      </c>
      <c r="D2467">
        <v>5.5</v>
      </c>
      <c r="E2467">
        <v>4</v>
      </c>
      <c r="F2467">
        <v>3</v>
      </c>
      <c r="G2467">
        <v>50</v>
      </c>
      <c r="H2467">
        <v>80</v>
      </c>
      <c r="I2467">
        <v>10</v>
      </c>
      <c r="J2467">
        <v>60</v>
      </c>
      <c r="K2467" t="s">
        <v>19</v>
      </c>
    </row>
    <row r="2468" spans="1:11" x14ac:dyDescent="0.25">
      <c r="A2468" t="s">
        <v>73</v>
      </c>
      <c r="B2468" t="s">
        <v>651</v>
      </c>
      <c r="C2468" t="s">
        <v>23</v>
      </c>
      <c r="D2468">
        <v>9</v>
      </c>
      <c r="E2468">
        <v>7</v>
      </c>
      <c r="F2468">
        <v>7</v>
      </c>
      <c r="G2468">
        <v>90</v>
      </c>
      <c r="H2468" t="s">
        <v>771</v>
      </c>
      <c r="I2468" t="s">
        <v>676</v>
      </c>
      <c r="J2468">
        <v>90</v>
      </c>
      <c r="K2468" t="s">
        <v>19</v>
      </c>
    </row>
    <row r="2469" spans="1:11" x14ac:dyDescent="0.25">
      <c r="A2469" t="s">
        <v>381</v>
      </c>
      <c r="B2469" t="s">
        <v>583</v>
      </c>
      <c r="C2469" t="s">
        <v>769</v>
      </c>
      <c r="D2469">
        <v>9.5</v>
      </c>
      <c r="E2469">
        <v>9.5</v>
      </c>
      <c r="F2469">
        <v>9</v>
      </c>
      <c r="G2469">
        <v>60</v>
      </c>
      <c r="H2469">
        <v>70</v>
      </c>
      <c r="I2469">
        <v>50</v>
      </c>
      <c r="J2469">
        <v>40</v>
      </c>
      <c r="K2469" t="s">
        <v>16</v>
      </c>
    </row>
    <row r="2470" spans="1:11" x14ac:dyDescent="0.25">
      <c r="A2470" t="s">
        <v>83</v>
      </c>
      <c r="B2470" t="s">
        <v>695</v>
      </c>
      <c r="C2470" t="s">
        <v>23</v>
      </c>
      <c r="D2470">
        <v>4.5</v>
      </c>
      <c r="E2470" t="s">
        <v>545</v>
      </c>
      <c r="F2470">
        <v>4</v>
      </c>
      <c r="G2470">
        <v>80</v>
      </c>
      <c r="H2470">
        <v>90</v>
      </c>
      <c r="I2470">
        <v>70</v>
      </c>
      <c r="J2470">
        <v>30</v>
      </c>
      <c r="K2470" t="s">
        <v>14</v>
      </c>
    </row>
    <row r="2471" spans="1:11" x14ac:dyDescent="0.25">
      <c r="A2471" t="s">
        <v>356</v>
      </c>
      <c r="B2471" t="s">
        <v>551</v>
      </c>
      <c r="C2471" t="s">
        <v>13</v>
      </c>
      <c r="D2471">
        <v>4.5</v>
      </c>
      <c r="E2471">
        <v>4.5</v>
      </c>
      <c r="F2471">
        <v>2</v>
      </c>
      <c r="G2471">
        <v>90</v>
      </c>
      <c r="H2471">
        <v>95</v>
      </c>
      <c r="I2471">
        <v>70</v>
      </c>
      <c r="J2471" t="s">
        <v>666</v>
      </c>
      <c r="K2471" t="s">
        <v>19</v>
      </c>
    </row>
    <row r="2472" spans="1:11" x14ac:dyDescent="0.25">
      <c r="A2472" t="s">
        <v>361</v>
      </c>
      <c r="B2472" t="s">
        <v>852</v>
      </c>
      <c r="C2472" t="s">
        <v>36</v>
      </c>
      <c r="D2472">
        <v>6.5</v>
      </c>
      <c r="E2472">
        <v>5.5</v>
      </c>
      <c r="F2472">
        <v>1</v>
      </c>
      <c r="G2472">
        <v>100</v>
      </c>
      <c r="H2472" t="s">
        <v>687</v>
      </c>
      <c r="I2472">
        <v>10</v>
      </c>
      <c r="J2472" t="s">
        <v>712</v>
      </c>
      <c r="K2472" t="s">
        <v>639</v>
      </c>
    </row>
    <row r="2473" spans="1:11" x14ac:dyDescent="0.25">
      <c r="A2473" t="s">
        <v>324</v>
      </c>
      <c r="B2473" t="s">
        <v>463</v>
      </c>
      <c r="C2473" t="s">
        <v>23</v>
      </c>
      <c r="D2473">
        <v>6.5</v>
      </c>
      <c r="E2473">
        <v>5</v>
      </c>
      <c r="F2473">
        <v>3</v>
      </c>
      <c r="G2473">
        <v>100</v>
      </c>
      <c r="H2473">
        <v>75</v>
      </c>
      <c r="I2473">
        <v>10</v>
      </c>
      <c r="J2473">
        <v>70</v>
      </c>
      <c r="K2473" t="s">
        <v>639</v>
      </c>
    </row>
    <row r="2474" spans="1:11" x14ac:dyDescent="0.25">
      <c r="A2474" t="s">
        <v>410</v>
      </c>
      <c r="B2474" t="s">
        <v>554</v>
      </c>
      <c r="C2474" t="s">
        <v>437</v>
      </c>
      <c r="D2474">
        <v>4</v>
      </c>
      <c r="E2474">
        <v>4</v>
      </c>
      <c r="F2474" t="s">
        <v>714</v>
      </c>
      <c r="G2474">
        <v>70</v>
      </c>
      <c r="H2474">
        <v>95</v>
      </c>
      <c r="I2474">
        <v>60</v>
      </c>
      <c r="J2474">
        <v>10</v>
      </c>
      <c r="K2474" t="s">
        <v>19</v>
      </c>
    </row>
    <row r="2475" spans="1:11" x14ac:dyDescent="0.25">
      <c r="A2475" t="s">
        <v>422</v>
      </c>
      <c r="B2475" t="s">
        <v>705</v>
      </c>
      <c r="C2475" t="s">
        <v>23</v>
      </c>
      <c r="D2475">
        <v>9.5</v>
      </c>
      <c r="E2475">
        <v>4.5</v>
      </c>
      <c r="F2475" t="s">
        <v>492</v>
      </c>
      <c r="H2475">
        <v>70</v>
      </c>
      <c r="I2475">
        <v>70</v>
      </c>
      <c r="J2475">
        <v>70</v>
      </c>
      <c r="K2475" t="s">
        <v>30</v>
      </c>
    </row>
    <row r="2476" spans="1:11" x14ac:dyDescent="0.25">
      <c r="A2476" t="s">
        <v>138</v>
      </c>
      <c r="B2476" t="s">
        <v>509</v>
      </c>
      <c r="C2476" t="s">
        <v>13</v>
      </c>
      <c r="D2476">
        <v>4.5</v>
      </c>
      <c r="E2476">
        <v>4.5</v>
      </c>
      <c r="F2476">
        <v>6</v>
      </c>
      <c r="G2476">
        <v>90</v>
      </c>
      <c r="H2476">
        <v>90</v>
      </c>
      <c r="I2476">
        <v>30</v>
      </c>
      <c r="J2476">
        <v>10</v>
      </c>
      <c r="K2476" t="s">
        <v>14</v>
      </c>
    </row>
    <row r="2477" spans="1:11" x14ac:dyDescent="0.25">
      <c r="A2477" t="s">
        <v>86</v>
      </c>
      <c r="B2477" t="s">
        <v>701</v>
      </c>
      <c r="C2477" t="s">
        <v>36</v>
      </c>
      <c r="D2477">
        <v>5.5</v>
      </c>
      <c r="E2477">
        <v>4.5</v>
      </c>
      <c r="F2477">
        <v>3</v>
      </c>
      <c r="G2477">
        <v>60</v>
      </c>
      <c r="H2477">
        <v>80</v>
      </c>
      <c r="I2477" t="s">
        <v>646</v>
      </c>
      <c r="J2477">
        <v>10</v>
      </c>
      <c r="K2477" t="s">
        <v>19</v>
      </c>
    </row>
    <row r="2478" spans="1:11" x14ac:dyDescent="0.25">
      <c r="A2478" t="s">
        <v>245</v>
      </c>
      <c r="B2478" t="s">
        <v>573</v>
      </c>
      <c r="C2478" t="s">
        <v>23</v>
      </c>
      <c r="D2478">
        <v>5</v>
      </c>
      <c r="E2478">
        <v>5</v>
      </c>
      <c r="F2478">
        <v>3</v>
      </c>
      <c r="G2478">
        <v>70</v>
      </c>
      <c r="H2478">
        <v>85</v>
      </c>
      <c r="I2478">
        <v>30</v>
      </c>
      <c r="J2478">
        <v>10</v>
      </c>
      <c r="K2478" t="s">
        <v>14</v>
      </c>
    </row>
    <row r="2479" spans="1:11" x14ac:dyDescent="0.25">
      <c r="A2479" t="s">
        <v>226</v>
      </c>
      <c r="B2479" t="s">
        <v>735</v>
      </c>
      <c r="C2479" t="s">
        <v>474</v>
      </c>
      <c r="D2479">
        <v>10</v>
      </c>
      <c r="E2479" t="s">
        <v>600</v>
      </c>
      <c r="F2479">
        <v>5</v>
      </c>
      <c r="G2479">
        <v>70</v>
      </c>
      <c r="H2479">
        <v>75</v>
      </c>
      <c r="I2479">
        <v>40</v>
      </c>
      <c r="J2479">
        <v>20</v>
      </c>
      <c r="K2479" t="s">
        <v>26</v>
      </c>
    </row>
    <row r="2480" spans="1:11" x14ac:dyDescent="0.25">
      <c r="A2480" t="s">
        <v>165</v>
      </c>
      <c r="B2480" t="s">
        <v>567</v>
      </c>
      <c r="C2480" t="s">
        <v>34</v>
      </c>
      <c r="D2480">
        <v>6.5</v>
      </c>
      <c r="E2480">
        <v>4.5</v>
      </c>
      <c r="F2480">
        <v>9</v>
      </c>
      <c r="G2480">
        <v>50</v>
      </c>
      <c r="H2480" t="s">
        <v>605</v>
      </c>
      <c r="I2480">
        <v>40</v>
      </c>
      <c r="J2480">
        <v>30</v>
      </c>
      <c r="K2480" t="s">
        <v>487</v>
      </c>
    </row>
    <row r="2481" spans="1:11" x14ac:dyDescent="0.25">
      <c r="A2481" t="s">
        <v>417</v>
      </c>
      <c r="B2481" t="s">
        <v>603</v>
      </c>
      <c r="C2481" t="s">
        <v>34</v>
      </c>
      <c r="D2481">
        <v>9</v>
      </c>
      <c r="E2481" t="s">
        <v>748</v>
      </c>
      <c r="F2481">
        <v>6</v>
      </c>
      <c r="G2481">
        <v>60</v>
      </c>
      <c r="H2481">
        <v>80</v>
      </c>
      <c r="I2481">
        <v>30</v>
      </c>
      <c r="J2481">
        <v>90</v>
      </c>
      <c r="K2481" t="s">
        <v>30</v>
      </c>
    </row>
    <row r="2482" spans="1:11" x14ac:dyDescent="0.25">
      <c r="A2482" t="s">
        <v>409</v>
      </c>
      <c r="B2482" t="s">
        <v>665</v>
      </c>
      <c r="C2482" t="s">
        <v>13</v>
      </c>
      <c r="D2482">
        <v>8.5</v>
      </c>
      <c r="E2482">
        <v>7.5</v>
      </c>
      <c r="F2482">
        <v>7</v>
      </c>
      <c r="G2482">
        <v>50</v>
      </c>
      <c r="H2482">
        <v>75</v>
      </c>
      <c r="I2482">
        <v>50</v>
      </c>
      <c r="J2482">
        <v>90</v>
      </c>
      <c r="K2482" t="s">
        <v>30</v>
      </c>
    </row>
    <row r="2483" spans="1:11" x14ac:dyDescent="0.25">
      <c r="A2483" t="s">
        <v>317</v>
      </c>
      <c r="B2483" t="s">
        <v>444</v>
      </c>
      <c r="C2483" t="s">
        <v>21</v>
      </c>
      <c r="D2483">
        <v>5</v>
      </c>
      <c r="E2483">
        <v>5</v>
      </c>
      <c r="F2483">
        <v>1</v>
      </c>
      <c r="G2483">
        <v>90</v>
      </c>
      <c r="H2483" t="s">
        <v>519</v>
      </c>
      <c r="I2483">
        <v>40</v>
      </c>
      <c r="J2483">
        <v>70</v>
      </c>
      <c r="K2483" t="s">
        <v>30</v>
      </c>
    </row>
    <row r="2484" spans="1:11" x14ac:dyDescent="0.25">
      <c r="A2484" t="s">
        <v>191</v>
      </c>
      <c r="B2484" t="s">
        <v>488</v>
      </c>
      <c r="C2484" t="s">
        <v>28</v>
      </c>
      <c r="D2484">
        <v>6</v>
      </c>
      <c r="E2484">
        <v>6</v>
      </c>
      <c r="F2484">
        <v>9</v>
      </c>
      <c r="G2484">
        <v>100</v>
      </c>
      <c r="H2484">
        <v>80</v>
      </c>
      <c r="I2484">
        <v>30</v>
      </c>
      <c r="J2484">
        <v>80</v>
      </c>
      <c r="K2484" t="s">
        <v>26</v>
      </c>
    </row>
    <row r="2485" spans="1:11" x14ac:dyDescent="0.25">
      <c r="A2485" t="s">
        <v>201</v>
      </c>
      <c r="B2485" t="s">
        <v>695</v>
      </c>
      <c r="C2485" t="s">
        <v>21</v>
      </c>
      <c r="D2485">
        <v>6.5</v>
      </c>
      <c r="E2485" t="s">
        <v>638</v>
      </c>
      <c r="F2485">
        <v>3</v>
      </c>
      <c r="G2485">
        <v>80</v>
      </c>
      <c r="H2485">
        <v>80</v>
      </c>
      <c r="I2485">
        <v>60</v>
      </c>
      <c r="J2485">
        <v>20</v>
      </c>
      <c r="K2485" t="s">
        <v>19</v>
      </c>
    </row>
    <row r="2486" spans="1:11" x14ac:dyDescent="0.25">
      <c r="A2486" t="s">
        <v>295</v>
      </c>
      <c r="B2486" t="s">
        <v>534</v>
      </c>
      <c r="C2486" t="s">
        <v>38</v>
      </c>
      <c r="D2486">
        <v>5</v>
      </c>
      <c r="E2486">
        <v>4.5</v>
      </c>
      <c r="F2486">
        <v>4</v>
      </c>
      <c r="G2486">
        <v>90</v>
      </c>
      <c r="H2486">
        <v>70</v>
      </c>
      <c r="I2486">
        <v>70</v>
      </c>
      <c r="J2486" t="s">
        <v>606</v>
      </c>
      <c r="K2486" t="s">
        <v>19</v>
      </c>
    </row>
    <row r="2487" spans="1:11" x14ac:dyDescent="0.25">
      <c r="A2487" t="s">
        <v>96</v>
      </c>
      <c r="B2487" t="s">
        <v>523</v>
      </c>
      <c r="C2487" t="s">
        <v>21</v>
      </c>
      <c r="D2487">
        <v>10</v>
      </c>
      <c r="E2487">
        <v>6.5</v>
      </c>
      <c r="F2487">
        <v>4</v>
      </c>
      <c r="G2487">
        <v>80</v>
      </c>
      <c r="H2487">
        <v>100</v>
      </c>
      <c r="I2487">
        <v>60</v>
      </c>
      <c r="J2487">
        <v>30</v>
      </c>
      <c r="K2487" t="s">
        <v>19</v>
      </c>
    </row>
    <row r="2488" spans="1:11" x14ac:dyDescent="0.25">
      <c r="A2488" t="s">
        <v>259</v>
      </c>
      <c r="B2488" t="s">
        <v>441</v>
      </c>
      <c r="C2488" t="s">
        <v>13</v>
      </c>
      <c r="D2488">
        <v>10</v>
      </c>
      <c r="E2488">
        <v>7</v>
      </c>
      <c r="F2488">
        <v>7</v>
      </c>
      <c r="G2488">
        <v>70</v>
      </c>
      <c r="H2488">
        <v>95</v>
      </c>
      <c r="I2488" t="s">
        <v>449</v>
      </c>
      <c r="J2488" t="s">
        <v>543</v>
      </c>
      <c r="K2488" t="s">
        <v>26</v>
      </c>
    </row>
    <row r="2489" spans="1:11" x14ac:dyDescent="0.25">
      <c r="A2489" t="s">
        <v>40</v>
      </c>
      <c r="B2489" t="s">
        <v>707</v>
      </c>
      <c r="C2489" t="s">
        <v>13</v>
      </c>
      <c r="D2489">
        <v>10</v>
      </c>
      <c r="E2489">
        <v>8.5</v>
      </c>
      <c r="F2489">
        <v>9</v>
      </c>
      <c r="G2489">
        <v>100</v>
      </c>
      <c r="H2489">
        <v>75</v>
      </c>
      <c r="I2489">
        <v>30</v>
      </c>
      <c r="J2489" t="s">
        <v>761</v>
      </c>
      <c r="K2489" t="s">
        <v>26</v>
      </c>
    </row>
    <row r="2490" spans="1:11" x14ac:dyDescent="0.25">
      <c r="A2490" t="s">
        <v>244</v>
      </c>
      <c r="B2490" t="s">
        <v>535</v>
      </c>
      <c r="C2490" t="s">
        <v>36</v>
      </c>
      <c r="D2490">
        <v>5</v>
      </c>
      <c r="E2490">
        <v>4.5</v>
      </c>
      <c r="F2490">
        <v>2</v>
      </c>
      <c r="G2490">
        <v>80</v>
      </c>
      <c r="H2490">
        <v>70</v>
      </c>
      <c r="I2490" t="s">
        <v>712</v>
      </c>
      <c r="J2490">
        <v>80</v>
      </c>
      <c r="K2490" t="s">
        <v>30</v>
      </c>
    </row>
    <row r="2491" spans="1:11" x14ac:dyDescent="0.25">
      <c r="A2491" t="s">
        <v>258</v>
      </c>
      <c r="B2491" t="s">
        <v>582</v>
      </c>
      <c r="C2491" t="s">
        <v>28</v>
      </c>
      <c r="D2491">
        <v>8</v>
      </c>
      <c r="E2491">
        <v>5.5</v>
      </c>
      <c r="F2491">
        <v>6</v>
      </c>
      <c r="G2491">
        <v>60</v>
      </c>
      <c r="H2491">
        <v>95</v>
      </c>
      <c r="I2491">
        <v>50</v>
      </c>
      <c r="J2491">
        <v>70</v>
      </c>
      <c r="K2491" t="s">
        <v>16</v>
      </c>
    </row>
    <row r="2492" spans="1:11" x14ac:dyDescent="0.25">
      <c r="A2492" t="s">
        <v>143</v>
      </c>
      <c r="B2492" t="s">
        <v>708</v>
      </c>
      <c r="C2492" t="s">
        <v>440</v>
      </c>
      <c r="D2492">
        <v>5.5</v>
      </c>
      <c r="E2492" t="s">
        <v>598</v>
      </c>
      <c r="F2492">
        <v>7</v>
      </c>
      <c r="G2492">
        <v>50</v>
      </c>
      <c r="H2492">
        <v>85</v>
      </c>
      <c r="I2492" t="s">
        <v>464</v>
      </c>
      <c r="J2492">
        <v>30</v>
      </c>
      <c r="K2492" t="s">
        <v>19</v>
      </c>
    </row>
    <row r="2493" spans="1:11" x14ac:dyDescent="0.25">
      <c r="A2493" t="s">
        <v>266</v>
      </c>
      <c r="B2493" t="s">
        <v>618</v>
      </c>
      <c r="C2493" t="s">
        <v>38</v>
      </c>
      <c r="D2493">
        <v>5.5</v>
      </c>
      <c r="E2493">
        <v>4</v>
      </c>
      <c r="F2493">
        <v>7</v>
      </c>
      <c r="G2493">
        <v>70</v>
      </c>
      <c r="H2493">
        <v>100</v>
      </c>
      <c r="I2493">
        <v>40</v>
      </c>
      <c r="J2493">
        <v>90</v>
      </c>
      <c r="K2493" t="s">
        <v>14</v>
      </c>
    </row>
    <row r="2494" spans="1:11" x14ac:dyDescent="0.25">
      <c r="A2494" t="s">
        <v>78</v>
      </c>
      <c r="B2494" t="s">
        <v>661</v>
      </c>
      <c r="C2494" t="s">
        <v>477</v>
      </c>
      <c r="D2494">
        <v>9</v>
      </c>
      <c r="E2494" t="s">
        <v>600</v>
      </c>
      <c r="F2494">
        <v>8</v>
      </c>
      <c r="G2494">
        <v>50</v>
      </c>
      <c r="H2494">
        <v>75</v>
      </c>
      <c r="I2494">
        <v>10</v>
      </c>
      <c r="J2494">
        <v>80</v>
      </c>
      <c r="K2494" t="s">
        <v>26</v>
      </c>
    </row>
    <row r="2495" spans="1:11" x14ac:dyDescent="0.25">
      <c r="A2495" t="s">
        <v>418</v>
      </c>
      <c r="B2495" t="s">
        <v>513</v>
      </c>
      <c r="C2495" t="s">
        <v>684</v>
      </c>
      <c r="D2495">
        <v>4</v>
      </c>
      <c r="E2495" t="s">
        <v>457</v>
      </c>
      <c r="F2495">
        <v>3</v>
      </c>
      <c r="G2495">
        <v>50</v>
      </c>
      <c r="H2495">
        <v>70</v>
      </c>
      <c r="I2495">
        <v>50</v>
      </c>
      <c r="J2495">
        <v>90</v>
      </c>
      <c r="K2495" t="s">
        <v>16</v>
      </c>
    </row>
    <row r="2496" spans="1:11" x14ac:dyDescent="0.25">
      <c r="A2496" t="s">
        <v>301</v>
      </c>
      <c r="B2496" t="s">
        <v>555</v>
      </c>
      <c r="C2496" t="s">
        <v>18</v>
      </c>
      <c r="D2496">
        <v>9.5</v>
      </c>
      <c r="E2496">
        <v>4</v>
      </c>
      <c r="F2496">
        <v>9</v>
      </c>
      <c r="G2496">
        <v>80</v>
      </c>
      <c r="H2496">
        <v>95</v>
      </c>
      <c r="I2496" t="s">
        <v>547</v>
      </c>
      <c r="J2496" t="s">
        <v>449</v>
      </c>
      <c r="K2496" t="s">
        <v>487</v>
      </c>
    </row>
    <row r="2497" spans="1:11" x14ac:dyDescent="0.25">
      <c r="A2497" t="s">
        <v>344</v>
      </c>
      <c r="B2497" t="s">
        <v>705</v>
      </c>
      <c r="C2497" t="s">
        <v>28</v>
      </c>
      <c r="D2497">
        <v>7</v>
      </c>
      <c r="E2497">
        <v>7</v>
      </c>
      <c r="F2497">
        <v>4</v>
      </c>
      <c r="G2497">
        <v>70</v>
      </c>
      <c r="H2497">
        <v>100</v>
      </c>
      <c r="I2497">
        <v>80</v>
      </c>
      <c r="J2497">
        <v>70</v>
      </c>
      <c r="K2497" t="s">
        <v>26</v>
      </c>
    </row>
    <row r="2498" spans="1:11" x14ac:dyDescent="0.25">
      <c r="A2498" t="s">
        <v>165</v>
      </c>
      <c r="B2498" t="s">
        <v>692</v>
      </c>
      <c r="C2498" t="s">
        <v>36</v>
      </c>
      <c r="D2498">
        <v>5</v>
      </c>
      <c r="E2498">
        <v>5</v>
      </c>
      <c r="F2498" t="s">
        <v>593</v>
      </c>
      <c r="G2498" t="s">
        <v>505</v>
      </c>
      <c r="H2498" t="s">
        <v>533</v>
      </c>
      <c r="I2498">
        <v>50</v>
      </c>
      <c r="J2498">
        <v>60</v>
      </c>
      <c r="K2498" t="s">
        <v>30</v>
      </c>
    </row>
    <row r="2499" spans="1:11" x14ac:dyDescent="0.25">
      <c r="A2499" t="s">
        <v>46</v>
      </c>
      <c r="B2499" t="s">
        <v>607</v>
      </c>
      <c r="C2499" t="s">
        <v>13</v>
      </c>
      <c r="D2499">
        <v>4.5</v>
      </c>
      <c r="E2499">
        <v>4.5</v>
      </c>
      <c r="F2499">
        <v>3</v>
      </c>
      <c r="G2499">
        <v>90</v>
      </c>
      <c r="H2499">
        <v>100</v>
      </c>
      <c r="I2499" t="s">
        <v>721</v>
      </c>
      <c r="J2499">
        <v>10</v>
      </c>
      <c r="K2499" t="s">
        <v>26</v>
      </c>
    </row>
    <row r="2500" spans="1:11" x14ac:dyDescent="0.25">
      <c r="A2500" t="s">
        <v>237</v>
      </c>
      <c r="B2500" t="s">
        <v>725</v>
      </c>
      <c r="C2500" t="s">
        <v>21</v>
      </c>
      <c r="D2500">
        <v>8</v>
      </c>
      <c r="E2500">
        <v>4.5</v>
      </c>
      <c r="F2500" t="s">
        <v>757</v>
      </c>
      <c r="H2500">
        <v>85</v>
      </c>
      <c r="I2500">
        <v>70</v>
      </c>
      <c r="J2500">
        <v>50</v>
      </c>
      <c r="K2500" t="s">
        <v>16</v>
      </c>
    </row>
    <row r="2501" spans="1:11" x14ac:dyDescent="0.25">
      <c r="A2501" t="s">
        <v>230</v>
      </c>
      <c r="B2501" t="s">
        <v>611</v>
      </c>
      <c r="C2501" t="s">
        <v>36</v>
      </c>
      <c r="D2501">
        <v>7</v>
      </c>
      <c r="E2501">
        <v>5.5</v>
      </c>
      <c r="F2501">
        <v>1</v>
      </c>
      <c r="G2501">
        <v>100</v>
      </c>
      <c r="H2501">
        <v>90</v>
      </c>
      <c r="I2501">
        <v>40</v>
      </c>
      <c r="J2501" t="s">
        <v>751</v>
      </c>
      <c r="K2501" t="s">
        <v>19</v>
      </c>
    </row>
    <row r="2502" spans="1:11" x14ac:dyDescent="0.25">
      <c r="A2502" t="s">
        <v>395</v>
      </c>
      <c r="B2502" t="s">
        <v>426</v>
      </c>
      <c r="C2502" t="s">
        <v>474</v>
      </c>
      <c r="D2502">
        <v>4</v>
      </c>
      <c r="E2502">
        <v>4</v>
      </c>
      <c r="F2502">
        <v>7</v>
      </c>
      <c r="G2502">
        <v>60</v>
      </c>
      <c r="H2502" t="s">
        <v>528</v>
      </c>
      <c r="I2502">
        <v>10</v>
      </c>
      <c r="J2502">
        <v>20</v>
      </c>
      <c r="K2502" t="s">
        <v>30</v>
      </c>
    </row>
    <row r="2503" spans="1:11" x14ac:dyDescent="0.25">
      <c r="A2503" t="s">
        <v>350</v>
      </c>
      <c r="B2503" t="s">
        <v>602</v>
      </c>
      <c r="C2503" t="s">
        <v>34</v>
      </c>
      <c r="D2503">
        <v>6</v>
      </c>
      <c r="E2503">
        <v>6</v>
      </c>
      <c r="F2503" t="s">
        <v>736</v>
      </c>
      <c r="G2503">
        <v>50</v>
      </c>
      <c r="H2503">
        <v>75</v>
      </c>
      <c r="I2503">
        <v>40</v>
      </c>
      <c r="J2503">
        <v>40</v>
      </c>
      <c r="K2503" t="s">
        <v>19</v>
      </c>
    </row>
    <row r="2504" spans="1:11" x14ac:dyDescent="0.25">
      <c r="A2504" t="s">
        <v>20</v>
      </c>
      <c r="B2504" t="s">
        <v>523</v>
      </c>
      <c r="C2504" t="s">
        <v>34</v>
      </c>
      <c r="D2504">
        <v>9</v>
      </c>
      <c r="E2504">
        <v>7</v>
      </c>
      <c r="F2504">
        <v>8</v>
      </c>
      <c r="G2504">
        <v>60</v>
      </c>
      <c r="H2504">
        <v>95</v>
      </c>
      <c r="I2504">
        <v>50</v>
      </c>
      <c r="J2504">
        <v>90</v>
      </c>
      <c r="K2504" t="s">
        <v>14</v>
      </c>
    </row>
    <row r="2505" spans="1:11" x14ac:dyDescent="0.25">
      <c r="A2505" t="s">
        <v>424</v>
      </c>
      <c r="B2505" t="s">
        <v>623</v>
      </c>
      <c r="C2505" t="s">
        <v>36</v>
      </c>
      <c r="D2505">
        <v>8</v>
      </c>
      <c r="E2505" t="s">
        <v>438</v>
      </c>
      <c r="F2505">
        <v>2</v>
      </c>
      <c r="G2505">
        <v>50</v>
      </c>
      <c r="H2505">
        <v>70</v>
      </c>
      <c r="I2505">
        <v>70</v>
      </c>
      <c r="J2505">
        <v>80</v>
      </c>
      <c r="K2505" t="s">
        <v>16</v>
      </c>
    </row>
    <row r="2506" spans="1:11" x14ac:dyDescent="0.25">
      <c r="A2506" t="s">
        <v>307</v>
      </c>
      <c r="B2506" t="s">
        <v>463</v>
      </c>
      <c r="C2506" t="s">
        <v>23</v>
      </c>
      <c r="D2506">
        <v>6</v>
      </c>
      <c r="E2506">
        <v>6</v>
      </c>
      <c r="F2506">
        <v>2</v>
      </c>
      <c r="G2506">
        <v>80</v>
      </c>
      <c r="H2506">
        <v>70</v>
      </c>
      <c r="I2506">
        <v>50</v>
      </c>
      <c r="J2506">
        <v>20</v>
      </c>
      <c r="K2506" t="s">
        <v>14</v>
      </c>
    </row>
    <row r="2507" spans="1:11" x14ac:dyDescent="0.25">
      <c r="A2507" t="s">
        <v>300</v>
      </c>
      <c r="B2507" t="s">
        <v>669</v>
      </c>
      <c r="C2507" t="s">
        <v>13</v>
      </c>
      <c r="D2507">
        <v>5</v>
      </c>
      <c r="E2507" t="s">
        <v>588</v>
      </c>
      <c r="F2507">
        <v>3</v>
      </c>
      <c r="G2507">
        <v>90</v>
      </c>
      <c r="H2507">
        <v>100</v>
      </c>
      <c r="I2507">
        <v>70</v>
      </c>
      <c r="J2507">
        <v>70</v>
      </c>
      <c r="K2507" t="s">
        <v>14</v>
      </c>
    </row>
    <row r="2508" spans="1:11" x14ac:dyDescent="0.25">
      <c r="A2508" t="s">
        <v>121</v>
      </c>
      <c r="B2508" t="s">
        <v>677</v>
      </c>
      <c r="C2508" t="s">
        <v>36</v>
      </c>
      <c r="D2508">
        <v>9.5</v>
      </c>
      <c r="E2508">
        <v>4.5</v>
      </c>
      <c r="F2508">
        <v>10</v>
      </c>
      <c r="G2508">
        <v>50</v>
      </c>
      <c r="H2508">
        <v>75</v>
      </c>
      <c r="I2508">
        <v>50</v>
      </c>
      <c r="J2508">
        <v>30</v>
      </c>
      <c r="K2508" t="s">
        <v>14</v>
      </c>
    </row>
    <row r="2509" spans="1:11" x14ac:dyDescent="0.25">
      <c r="A2509" t="s">
        <v>279</v>
      </c>
      <c r="B2509" t="s">
        <v>747</v>
      </c>
      <c r="C2509" t="s">
        <v>36</v>
      </c>
      <c r="D2509">
        <v>9.5</v>
      </c>
      <c r="E2509" t="s">
        <v>577</v>
      </c>
      <c r="F2509">
        <v>5</v>
      </c>
      <c r="G2509">
        <v>70</v>
      </c>
      <c r="H2509">
        <v>75</v>
      </c>
      <c r="I2509">
        <v>10</v>
      </c>
      <c r="J2509">
        <v>40</v>
      </c>
      <c r="K2509" t="s">
        <v>19</v>
      </c>
    </row>
    <row r="2510" spans="1:11" x14ac:dyDescent="0.25">
      <c r="A2510" t="s">
        <v>226</v>
      </c>
      <c r="B2510" t="s">
        <v>590</v>
      </c>
      <c r="C2510" t="s">
        <v>13</v>
      </c>
      <c r="D2510">
        <v>4</v>
      </c>
      <c r="E2510">
        <v>4</v>
      </c>
      <c r="F2510" t="s">
        <v>593</v>
      </c>
      <c r="G2510">
        <v>50</v>
      </c>
      <c r="H2510">
        <v>85</v>
      </c>
      <c r="I2510">
        <v>20</v>
      </c>
      <c r="J2510">
        <v>40</v>
      </c>
      <c r="K2510" t="s">
        <v>16</v>
      </c>
    </row>
    <row r="2511" spans="1:11" x14ac:dyDescent="0.25">
      <c r="A2511" t="s">
        <v>381</v>
      </c>
      <c r="B2511" t="s">
        <v>853</v>
      </c>
      <c r="C2511" t="s">
        <v>18</v>
      </c>
      <c r="D2511">
        <v>6.5</v>
      </c>
      <c r="E2511" t="s">
        <v>657</v>
      </c>
      <c r="F2511">
        <v>2</v>
      </c>
      <c r="G2511">
        <v>50</v>
      </c>
      <c r="H2511" t="s">
        <v>641</v>
      </c>
      <c r="I2511">
        <v>80</v>
      </c>
      <c r="J2511" t="s">
        <v>525</v>
      </c>
      <c r="K2511" t="s">
        <v>26</v>
      </c>
    </row>
    <row r="2512" spans="1:11" x14ac:dyDescent="0.25">
      <c r="A2512" t="s">
        <v>367</v>
      </c>
      <c r="B2512" t="s">
        <v>722</v>
      </c>
      <c r="C2512" t="s">
        <v>38</v>
      </c>
      <c r="D2512">
        <v>4.5</v>
      </c>
      <c r="E2512">
        <v>4.5</v>
      </c>
      <c r="F2512" t="s">
        <v>775</v>
      </c>
      <c r="G2512" t="s">
        <v>632</v>
      </c>
      <c r="H2512" t="s">
        <v>776</v>
      </c>
      <c r="I2512">
        <v>10</v>
      </c>
      <c r="J2512">
        <v>30</v>
      </c>
      <c r="K2512" t="s">
        <v>16</v>
      </c>
    </row>
    <row r="2513" spans="1:11" x14ac:dyDescent="0.25">
      <c r="A2513" t="s">
        <v>224</v>
      </c>
      <c r="B2513" t="s">
        <v>695</v>
      </c>
      <c r="C2513" t="s">
        <v>38</v>
      </c>
      <c r="D2513">
        <v>4.5</v>
      </c>
      <c r="E2513">
        <v>4</v>
      </c>
      <c r="F2513">
        <v>9</v>
      </c>
      <c r="G2513">
        <v>100</v>
      </c>
      <c r="H2513">
        <v>80</v>
      </c>
      <c r="I2513">
        <v>60</v>
      </c>
      <c r="J2513">
        <v>30</v>
      </c>
      <c r="K2513" t="s">
        <v>480</v>
      </c>
    </row>
    <row r="2514" spans="1:11" x14ac:dyDescent="0.25">
      <c r="A2514" t="s">
        <v>409</v>
      </c>
      <c r="B2514" t="s">
        <v>540</v>
      </c>
      <c r="C2514" t="s">
        <v>36</v>
      </c>
      <c r="D2514">
        <v>5.5</v>
      </c>
      <c r="E2514">
        <v>5.5</v>
      </c>
      <c r="F2514">
        <v>8</v>
      </c>
      <c r="G2514">
        <v>70</v>
      </c>
      <c r="H2514">
        <v>85</v>
      </c>
      <c r="I2514">
        <v>70</v>
      </c>
      <c r="J2514">
        <v>50</v>
      </c>
      <c r="K2514" t="s">
        <v>30</v>
      </c>
    </row>
    <row r="2515" spans="1:11" x14ac:dyDescent="0.25">
      <c r="A2515" t="s">
        <v>149</v>
      </c>
      <c r="B2515" t="s">
        <v>463</v>
      </c>
      <c r="C2515" t="s">
        <v>34</v>
      </c>
      <c r="D2515">
        <v>5.5</v>
      </c>
      <c r="E2515">
        <v>4</v>
      </c>
      <c r="F2515">
        <v>1</v>
      </c>
      <c r="G2515">
        <v>80</v>
      </c>
      <c r="H2515">
        <v>80</v>
      </c>
      <c r="I2515">
        <v>20</v>
      </c>
      <c r="J2515">
        <v>70</v>
      </c>
      <c r="K2515" t="s">
        <v>14</v>
      </c>
    </row>
    <row r="2516" spans="1:11" x14ac:dyDescent="0.25">
      <c r="A2516" t="s">
        <v>422</v>
      </c>
      <c r="B2516" t="s">
        <v>701</v>
      </c>
      <c r="C2516" t="s">
        <v>28</v>
      </c>
      <c r="D2516">
        <v>9</v>
      </c>
      <c r="E2516">
        <v>5</v>
      </c>
      <c r="F2516">
        <v>2</v>
      </c>
      <c r="G2516" t="s">
        <v>563</v>
      </c>
      <c r="H2516">
        <v>70</v>
      </c>
      <c r="I2516">
        <v>20</v>
      </c>
      <c r="J2516">
        <v>40</v>
      </c>
      <c r="K2516" t="s">
        <v>14</v>
      </c>
    </row>
    <row r="2517" spans="1:11" x14ac:dyDescent="0.25">
      <c r="A2517" t="s">
        <v>198</v>
      </c>
      <c r="B2517" t="s">
        <v>601</v>
      </c>
      <c r="C2517" t="s">
        <v>13</v>
      </c>
      <c r="D2517">
        <v>4</v>
      </c>
      <c r="E2517" t="s">
        <v>598</v>
      </c>
      <c r="F2517">
        <v>10</v>
      </c>
      <c r="G2517">
        <v>80</v>
      </c>
      <c r="H2517">
        <v>95</v>
      </c>
      <c r="I2517">
        <v>30</v>
      </c>
      <c r="J2517">
        <v>70</v>
      </c>
      <c r="K2517" t="s">
        <v>14</v>
      </c>
    </row>
    <row r="2518" spans="1:11" x14ac:dyDescent="0.25">
      <c r="A2518" t="s">
        <v>263</v>
      </c>
      <c r="B2518" t="s">
        <v>791</v>
      </c>
      <c r="C2518" t="s">
        <v>23</v>
      </c>
      <c r="D2518">
        <v>6.5</v>
      </c>
      <c r="E2518" t="s">
        <v>448</v>
      </c>
      <c r="F2518">
        <v>3</v>
      </c>
      <c r="G2518">
        <v>60</v>
      </c>
      <c r="H2518" t="s">
        <v>500</v>
      </c>
      <c r="I2518">
        <v>80</v>
      </c>
      <c r="J2518">
        <v>50</v>
      </c>
      <c r="K2518" t="s">
        <v>14</v>
      </c>
    </row>
    <row r="2519" spans="1:11" x14ac:dyDescent="0.25">
      <c r="A2519" t="s">
        <v>415</v>
      </c>
      <c r="B2519" t="s">
        <v>854</v>
      </c>
      <c r="C2519" t="s">
        <v>34</v>
      </c>
      <c r="D2519">
        <v>6.5</v>
      </c>
      <c r="E2519">
        <v>5</v>
      </c>
      <c r="F2519">
        <v>8</v>
      </c>
      <c r="G2519">
        <v>50</v>
      </c>
      <c r="H2519" t="s">
        <v>467</v>
      </c>
      <c r="I2519">
        <v>80</v>
      </c>
      <c r="J2519" t="s">
        <v>464</v>
      </c>
      <c r="K2519" t="s">
        <v>511</v>
      </c>
    </row>
    <row r="2520" spans="1:11" x14ac:dyDescent="0.25">
      <c r="A2520" t="s">
        <v>855</v>
      </c>
      <c r="B2520" t="s">
        <v>856</v>
      </c>
      <c r="C2520" t="s">
        <v>28</v>
      </c>
      <c r="D2520">
        <v>6.5</v>
      </c>
      <c r="E2520">
        <v>5.5</v>
      </c>
      <c r="F2520">
        <v>7</v>
      </c>
      <c r="G2520" t="s">
        <v>632</v>
      </c>
      <c r="H2520" t="s">
        <v>482</v>
      </c>
      <c r="I2520">
        <v>40</v>
      </c>
      <c r="J2520" t="s">
        <v>593</v>
      </c>
      <c r="K2520" t="s">
        <v>487</v>
      </c>
    </row>
    <row r="2521" spans="1:11" x14ac:dyDescent="0.25">
      <c r="A2521" t="s">
        <v>207</v>
      </c>
      <c r="B2521" t="s">
        <v>535</v>
      </c>
      <c r="C2521" t="s">
        <v>28</v>
      </c>
      <c r="D2521">
        <v>9</v>
      </c>
      <c r="E2521">
        <v>6.5</v>
      </c>
      <c r="F2521" t="s">
        <v>613</v>
      </c>
      <c r="G2521">
        <v>70</v>
      </c>
      <c r="H2521">
        <v>95</v>
      </c>
      <c r="I2521">
        <v>70</v>
      </c>
      <c r="J2521">
        <v>40</v>
      </c>
      <c r="K2521" t="s">
        <v>19</v>
      </c>
    </row>
    <row r="2522" spans="1:11" x14ac:dyDescent="0.25">
      <c r="A2522" t="s">
        <v>259</v>
      </c>
      <c r="B2522" t="s">
        <v>691</v>
      </c>
      <c r="C2522" t="s">
        <v>739</v>
      </c>
      <c r="D2522">
        <v>6</v>
      </c>
      <c r="E2522">
        <v>4.5</v>
      </c>
      <c r="F2522">
        <v>3</v>
      </c>
      <c r="G2522">
        <v>100</v>
      </c>
      <c r="H2522">
        <v>95</v>
      </c>
      <c r="I2522">
        <v>20</v>
      </c>
      <c r="J2522">
        <v>80</v>
      </c>
      <c r="K2522" t="s">
        <v>26</v>
      </c>
    </row>
    <row r="2523" spans="1:11" x14ac:dyDescent="0.25">
      <c r="A2523" t="s">
        <v>250</v>
      </c>
      <c r="B2523" t="s">
        <v>704</v>
      </c>
      <c r="C2523" t="s">
        <v>21</v>
      </c>
      <c r="D2523" t="s">
        <v>515</v>
      </c>
      <c r="E2523">
        <v>9</v>
      </c>
      <c r="F2523">
        <v>6</v>
      </c>
      <c r="G2523">
        <v>70</v>
      </c>
      <c r="H2523">
        <v>70</v>
      </c>
      <c r="I2523">
        <v>50</v>
      </c>
      <c r="J2523">
        <v>70</v>
      </c>
      <c r="K2523" t="s">
        <v>14</v>
      </c>
    </row>
    <row r="2524" spans="1:11" x14ac:dyDescent="0.25">
      <c r="A2524" t="s">
        <v>414</v>
      </c>
      <c r="B2524" t="s">
        <v>763</v>
      </c>
      <c r="C2524" t="s">
        <v>13</v>
      </c>
      <c r="D2524">
        <v>4</v>
      </c>
      <c r="E2524">
        <v>4</v>
      </c>
      <c r="F2524">
        <v>5</v>
      </c>
      <c r="G2524">
        <v>70</v>
      </c>
      <c r="H2524" t="s">
        <v>563</v>
      </c>
      <c r="I2524">
        <v>40</v>
      </c>
      <c r="J2524">
        <v>10</v>
      </c>
      <c r="K2524" t="s">
        <v>30</v>
      </c>
    </row>
    <row r="2525" spans="1:11" x14ac:dyDescent="0.25">
      <c r="A2525" t="s">
        <v>133</v>
      </c>
      <c r="B2525" t="s">
        <v>733</v>
      </c>
      <c r="C2525" t="s">
        <v>23</v>
      </c>
      <c r="D2525">
        <v>4</v>
      </c>
      <c r="E2525" t="s">
        <v>588</v>
      </c>
      <c r="F2525">
        <v>2</v>
      </c>
      <c r="G2525">
        <v>50</v>
      </c>
      <c r="H2525">
        <v>95</v>
      </c>
      <c r="I2525">
        <v>70</v>
      </c>
      <c r="J2525">
        <v>70</v>
      </c>
      <c r="K2525" t="s">
        <v>16</v>
      </c>
    </row>
    <row r="2526" spans="1:11" x14ac:dyDescent="0.25">
      <c r="A2526" t="s">
        <v>193</v>
      </c>
      <c r="B2526" t="s">
        <v>441</v>
      </c>
      <c r="C2526" t="s">
        <v>739</v>
      </c>
      <c r="D2526">
        <v>10</v>
      </c>
      <c r="E2526">
        <v>10</v>
      </c>
      <c r="F2526">
        <v>2</v>
      </c>
      <c r="G2526">
        <v>60</v>
      </c>
      <c r="H2526">
        <v>90</v>
      </c>
      <c r="I2526">
        <v>30</v>
      </c>
      <c r="J2526">
        <v>10</v>
      </c>
      <c r="K2526" t="s">
        <v>487</v>
      </c>
    </row>
    <row r="2527" spans="1:11" x14ac:dyDescent="0.25">
      <c r="A2527" t="s">
        <v>422</v>
      </c>
      <c r="B2527" t="s">
        <v>554</v>
      </c>
      <c r="C2527" t="s">
        <v>18</v>
      </c>
      <c r="D2527" t="s">
        <v>693</v>
      </c>
      <c r="E2527">
        <v>4.5</v>
      </c>
      <c r="F2527">
        <v>2</v>
      </c>
      <c r="G2527">
        <v>100</v>
      </c>
      <c r="H2527">
        <v>75</v>
      </c>
      <c r="I2527">
        <v>30</v>
      </c>
      <c r="J2527">
        <v>40</v>
      </c>
      <c r="K2527" t="s">
        <v>26</v>
      </c>
    </row>
    <row r="2528" spans="1:11" x14ac:dyDescent="0.25">
      <c r="A2528" t="s">
        <v>133</v>
      </c>
      <c r="B2528" t="s">
        <v>567</v>
      </c>
      <c r="C2528" t="s">
        <v>36</v>
      </c>
      <c r="D2528">
        <v>8</v>
      </c>
      <c r="E2528">
        <v>5</v>
      </c>
      <c r="F2528">
        <v>5</v>
      </c>
      <c r="G2528">
        <v>90</v>
      </c>
      <c r="H2528">
        <v>80</v>
      </c>
      <c r="I2528">
        <v>80</v>
      </c>
      <c r="J2528">
        <v>60</v>
      </c>
      <c r="K2528" t="s">
        <v>26</v>
      </c>
    </row>
    <row r="2529" spans="1:11" x14ac:dyDescent="0.25">
      <c r="A2529" t="s">
        <v>282</v>
      </c>
      <c r="B2529" t="s">
        <v>540</v>
      </c>
      <c r="C2529" t="s">
        <v>34</v>
      </c>
      <c r="D2529" t="s">
        <v>738</v>
      </c>
      <c r="E2529">
        <v>8.5</v>
      </c>
      <c r="F2529">
        <v>5</v>
      </c>
      <c r="G2529">
        <v>50</v>
      </c>
      <c r="H2529">
        <v>80</v>
      </c>
      <c r="I2529">
        <v>20</v>
      </c>
      <c r="J2529">
        <v>10</v>
      </c>
      <c r="K2529" t="s">
        <v>16</v>
      </c>
    </row>
    <row r="2530" spans="1:11" x14ac:dyDescent="0.25">
      <c r="A2530" t="s">
        <v>141</v>
      </c>
      <c r="B2530" t="s">
        <v>602</v>
      </c>
      <c r="C2530" t="s">
        <v>23</v>
      </c>
      <c r="D2530">
        <v>10</v>
      </c>
      <c r="E2530">
        <v>4.5</v>
      </c>
      <c r="F2530">
        <v>4</v>
      </c>
      <c r="G2530" t="s">
        <v>458</v>
      </c>
      <c r="H2530" t="s">
        <v>431</v>
      </c>
      <c r="I2530">
        <v>20</v>
      </c>
      <c r="J2530">
        <v>40</v>
      </c>
      <c r="K2530" t="s">
        <v>639</v>
      </c>
    </row>
    <row r="2531" spans="1:11" x14ac:dyDescent="0.25">
      <c r="A2531" t="s">
        <v>290</v>
      </c>
      <c r="B2531" t="s">
        <v>509</v>
      </c>
      <c r="C2531" t="s">
        <v>13</v>
      </c>
      <c r="D2531">
        <v>5.5</v>
      </c>
      <c r="E2531">
        <v>5</v>
      </c>
      <c r="F2531">
        <v>8</v>
      </c>
      <c r="G2531">
        <v>60</v>
      </c>
      <c r="H2531">
        <v>100</v>
      </c>
      <c r="I2531">
        <v>90</v>
      </c>
      <c r="J2531">
        <v>30</v>
      </c>
      <c r="K2531" t="s">
        <v>14</v>
      </c>
    </row>
    <row r="2532" spans="1:11" x14ac:dyDescent="0.25">
      <c r="A2532" t="s">
        <v>224</v>
      </c>
      <c r="B2532" t="s">
        <v>648</v>
      </c>
      <c r="C2532" t="s">
        <v>23</v>
      </c>
      <c r="D2532">
        <v>9</v>
      </c>
      <c r="E2532">
        <v>9</v>
      </c>
      <c r="F2532">
        <v>6</v>
      </c>
      <c r="G2532">
        <v>90</v>
      </c>
      <c r="H2532">
        <v>70</v>
      </c>
      <c r="I2532">
        <v>80</v>
      </c>
      <c r="J2532">
        <v>90</v>
      </c>
      <c r="K2532" t="s">
        <v>26</v>
      </c>
    </row>
    <row r="2533" spans="1:11" x14ac:dyDescent="0.25">
      <c r="A2533" t="s">
        <v>40</v>
      </c>
      <c r="B2533" t="s">
        <v>537</v>
      </c>
      <c r="C2533" t="s">
        <v>34</v>
      </c>
      <c r="D2533">
        <v>4</v>
      </c>
      <c r="E2533">
        <v>4</v>
      </c>
      <c r="F2533">
        <v>1</v>
      </c>
      <c r="G2533">
        <v>50</v>
      </c>
      <c r="H2533">
        <v>90</v>
      </c>
      <c r="I2533">
        <v>50</v>
      </c>
      <c r="J2533">
        <v>60</v>
      </c>
      <c r="K2533" t="s">
        <v>26</v>
      </c>
    </row>
    <row r="2534" spans="1:11" x14ac:dyDescent="0.25">
      <c r="A2534" t="s">
        <v>185</v>
      </c>
      <c r="B2534" t="s">
        <v>585</v>
      </c>
      <c r="C2534" t="s">
        <v>684</v>
      </c>
      <c r="D2534">
        <v>6.5</v>
      </c>
      <c r="E2534">
        <v>4.5</v>
      </c>
      <c r="F2534">
        <v>9</v>
      </c>
      <c r="G2534">
        <v>50</v>
      </c>
      <c r="H2534">
        <v>95</v>
      </c>
      <c r="I2534">
        <v>50</v>
      </c>
      <c r="J2534">
        <v>50</v>
      </c>
      <c r="K2534" t="s">
        <v>30</v>
      </c>
    </row>
    <row r="2535" spans="1:11" x14ac:dyDescent="0.25">
      <c r="A2535" t="s">
        <v>100</v>
      </c>
      <c r="B2535" t="s">
        <v>705</v>
      </c>
      <c r="C2535" t="s">
        <v>36</v>
      </c>
      <c r="D2535">
        <v>9.5</v>
      </c>
      <c r="E2535">
        <v>9</v>
      </c>
      <c r="F2535">
        <v>3</v>
      </c>
      <c r="G2535">
        <v>50</v>
      </c>
      <c r="H2535" t="s">
        <v>643</v>
      </c>
      <c r="I2535">
        <v>20</v>
      </c>
      <c r="J2535">
        <v>90</v>
      </c>
      <c r="K2535" t="s">
        <v>16</v>
      </c>
    </row>
    <row r="2536" spans="1:11" x14ac:dyDescent="0.25">
      <c r="A2536" t="s">
        <v>414</v>
      </c>
      <c r="B2536" t="s">
        <v>527</v>
      </c>
      <c r="C2536" t="s">
        <v>38</v>
      </c>
      <c r="D2536">
        <v>5.5</v>
      </c>
      <c r="E2536">
        <v>5</v>
      </c>
      <c r="F2536">
        <v>8</v>
      </c>
      <c r="G2536">
        <v>100</v>
      </c>
      <c r="H2536">
        <v>95</v>
      </c>
      <c r="I2536">
        <v>10</v>
      </c>
      <c r="J2536">
        <v>40</v>
      </c>
      <c r="K2536" t="s">
        <v>30</v>
      </c>
    </row>
    <row r="2537" spans="1:11" x14ac:dyDescent="0.25">
      <c r="A2537" t="s">
        <v>71</v>
      </c>
      <c r="B2537" t="s">
        <v>622</v>
      </c>
      <c r="C2537" t="s">
        <v>23</v>
      </c>
      <c r="D2537">
        <v>4.5</v>
      </c>
      <c r="E2537">
        <v>4</v>
      </c>
      <c r="F2537">
        <v>10</v>
      </c>
      <c r="G2537">
        <v>100</v>
      </c>
      <c r="H2537">
        <v>85</v>
      </c>
      <c r="I2537">
        <v>50</v>
      </c>
      <c r="J2537">
        <v>40</v>
      </c>
      <c r="K2537" t="s">
        <v>30</v>
      </c>
    </row>
    <row r="2538" spans="1:11" x14ac:dyDescent="0.25">
      <c r="A2538" t="s">
        <v>212</v>
      </c>
      <c r="B2538" t="s">
        <v>601</v>
      </c>
      <c r="C2538" t="s">
        <v>34</v>
      </c>
      <c r="D2538" t="s">
        <v>442</v>
      </c>
      <c r="E2538">
        <v>6.5</v>
      </c>
      <c r="F2538">
        <v>6</v>
      </c>
      <c r="G2538" t="s">
        <v>632</v>
      </c>
      <c r="H2538">
        <v>90</v>
      </c>
      <c r="I2538">
        <v>50</v>
      </c>
      <c r="J2538">
        <v>10</v>
      </c>
      <c r="K2538" t="s">
        <v>16</v>
      </c>
    </row>
    <row r="2539" spans="1:11" x14ac:dyDescent="0.25">
      <c r="A2539" t="s">
        <v>153</v>
      </c>
      <c r="B2539" t="s">
        <v>857</v>
      </c>
      <c r="C2539" t="s">
        <v>18</v>
      </c>
      <c r="D2539">
        <v>9.5</v>
      </c>
      <c r="E2539">
        <v>4</v>
      </c>
      <c r="F2539" t="s">
        <v>433</v>
      </c>
      <c r="G2539">
        <v>80</v>
      </c>
      <c r="H2539" t="s">
        <v>482</v>
      </c>
      <c r="I2539" t="s">
        <v>593</v>
      </c>
      <c r="J2539">
        <v>50</v>
      </c>
      <c r="K2539" t="s">
        <v>19</v>
      </c>
    </row>
    <row r="2540" spans="1:11" x14ac:dyDescent="0.25">
      <c r="A2540" t="s">
        <v>186</v>
      </c>
      <c r="B2540" t="s">
        <v>540</v>
      </c>
      <c r="C2540" t="s">
        <v>13</v>
      </c>
      <c r="D2540">
        <v>10</v>
      </c>
      <c r="E2540">
        <v>8</v>
      </c>
      <c r="F2540">
        <v>7</v>
      </c>
      <c r="G2540">
        <v>80</v>
      </c>
      <c r="H2540" t="s">
        <v>560</v>
      </c>
      <c r="I2540">
        <v>10</v>
      </c>
      <c r="J2540">
        <v>70</v>
      </c>
      <c r="K2540" t="s">
        <v>19</v>
      </c>
    </row>
    <row r="2541" spans="1:11" x14ac:dyDescent="0.25">
      <c r="A2541" t="s">
        <v>196</v>
      </c>
      <c r="B2541" t="s">
        <v>548</v>
      </c>
      <c r="C2541" t="s">
        <v>18</v>
      </c>
      <c r="D2541">
        <v>5.5</v>
      </c>
      <c r="E2541">
        <v>5.5</v>
      </c>
      <c r="F2541">
        <v>5</v>
      </c>
      <c r="G2541">
        <v>80</v>
      </c>
      <c r="H2541">
        <v>70</v>
      </c>
      <c r="I2541">
        <v>20</v>
      </c>
      <c r="J2541">
        <v>70</v>
      </c>
      <c r="K2541" t="s">
        <v>508</v>
      </c>
    </row>
    <row r="2542" spans="1:11" x14ac:dyDescent="0.25">
      <c r="A2542" t="s">
        <v>340</v>
      </c>
      <c r="B2542" t="s">
        <v>576</v>
      </c>
      <c r="C2542" t="s">
        <v>18</v>
      </c>
      <c r="D2542">
        <v>4.5</v>
      </c>
      <c r="E2542">
        <v>4</v>
      </c>
      <c r="F2542">
        <v>7</v>
      </c>
      <c r="G2542">
        <v>90</v>
      </c>
      <c r="H2542">
        <v>70</v>
      </c>
      <c r="I2542">
        <v>50</v>
      </c>
      <c r="J2542">
        <v>90</v>
      </c>
      <c r="K2542" t="s">
        <v>487</v>
      </c>
    </row>
    <row r="2543" spans="1:11" x14ac:dyDescent="0.25">
      <c r="A2543" t="s">
        <v>282</v>
      </c>
      <c r="B2543" t="s">
        <v>858</v>
      </c>
      <c r="C2543" t="s">
        <v>13</v>
      </c>
      <c r="D2543">
        <v>9</v>
      </c>
      <c r="E2543">
        <v>4</v>
      </c>
      <c r="F2543">
        <v>9</v>
      </c>
      <c r="G2543">
        <v>60</v>
      </c>
      <c r="H2543" t="s">
        <v>652</v>
      </c>
      <c r="I2543">
        <v>70</v>
      </c>
      <c r="J2543">
        <v>30</v>
      </c>
      <c r="K2543" t="s">
        <v>16</v>
      </c>
    </row>
    <row r="2544" spans="1:11" x14ac:dyDescent="0.25">
      <c r="A2544" t="s">
        <v>147</v>
      </c>
      <c r="B2544" t="s">
        <v>444</v>
      </c>
      <c r="C2544" t="s">
        <v>18</v>
      </c>
      <c r="D2544">
        <v>6</v>
      </c>
      <c r="E2544">
        <v>5.5</v>
      </c>
      <c r="F2544" t="s">
        <v>754</v>
      </c>
      <c r="H2544">
        <v>100</v>
      </c>
      <c r="I2544" t="s">
        <v>676</v>
      </c>
      <c r="J2544">
        <v>90</v>
      </c>
      <c r="K2544" t="s">
        <v>475</v>
      </c>
    </row>
    <row r="2545" spans="1:11" x14ac:dyDescent="0.25">
      <c r="A2545" t="s">
        <v>171</v>
      </c>
      <c r="B2545" t="s">
        <v>562</v>
      </c>
      <c r="C2545" t="s">
        <v>21</v>
      </c>
      <c r="D2545" t="s">
        <v>524</v>
      </c>
      <c r="E2545">
        <v>4.5</v>
      </c>
      <c r="F2545">
        <v>4</v>
      </c>
      <c r="G2545">
        <v>90</v>
      </c>
      <c r="H2545">
        <v>70</v>
      </c>
      <c r="I2545">
        <v>10</v>
      </c>
      <c r="J2545">
        <v>50</v>
      </c>
      <c r="K2545" t="s">
        <v>14</v>
      </c>
    </row>
    <row r="2546" spans="1:11" x14ac:dyDescent="0.25">
      <c r="A2546" t="s">
        <v>135</v>
      </c>
      <c r="B2546" t="s">
        <v>579</v>
      </c>
      <c r="C2546" t="s">
        <v>28</v>
      </c>
      <c r="D2546">
        <v>6</v>
      </c>
      <c r="E2546">
        <v>4</v>
      </c>
      <c r="F2546">
        <v>6</v>
      </c>
      <c r="G2546">
        <v>60</v>
      </c>
      <c r="H2546">
        <v>100</v>
      </c>
      <c r="I2546">
        <v>70</v>
      </c>
      <c r="J2546">
        <v>20</v>
      </c>
      <c r="K2546" t="s">
        <v>19</v>
      </c>
    </row>
    <row r="2547" spans="1:11" x14ac:dyDescent="0.25">
      <c r="A2547" t="s">
        <v>382</v>
      </c>
      <c r="B2547" t="s">
        <v>486</v>
      </c>
      <c r="C2547" t="s">
        <v>18</v>
      </c>
      <c r="D2547">
        <v>6</v>
      </c>
      <c r="E2547">
        <v>6</v>
      </c>
      <c r="F2547">
        <v>1</v>
      </c>
      <c r="G2547">
        <v>60</v>
      </c>
      <c r="H2547">
        <v>100</v>
      </c>
      <c r="I2547">
        <v>80</v>
      </c>
      <c r="J2547">
        <v>70</v>
      </c>
      <c r="K2547" t="s">
        <v>14</v>
      </c>
    </row>
    <row r="2548" spans="1:11" x14ac:dyDescent="0.25">
      <c r="A2548" t="s">
        <v>326</v>
      </c>
      <c r="B2548" t="s">
        <v>756</v>
      </c>
      <c r="C2548" t="s">
        <v>553</v>
      </c>
      <c r="D2548">
        <v>6.5</v>
      </c>
      <c r="E2548">
        <v>5.5</v>
      </c>
      <c r="F2548">
        <v>1</v>
      </c>
      <c r="G2548">
        <v>60</v>
      </c>
      <c r="H2548">
        <v>75</v>
      </c>
      <c r="I2548" t="s">
        <v>498</v>
      </c>
      <c r="J2548">
        <v>60</v>
      </c>
      <c r="K2548" t="s">
        <v>16</v>
      </c>
    </row>
    <row r="2549" spans="1:11" x14ac:dyDescent="0.25">
      <c r="A2549" t="s">
        <v>282</v>
      </c>
      <c r="B2549" t="s">
        <v>546</v>
      </c>
      <c r="C2549" t="s">
        <v>36</v>
      </c>
      <c r="D2549">
        <v>5.5</v>
      </c>
      <c r="E2549">
        <v>4</v>
      </c>
      <c r="F2549">
        <v>6</v>
      </c>
      <c r="G2549" t="s">
        <v>581</v>
      </c>
      <c r="H2549">
        <v>100</v>
      </c>
      <c r="I2549">
        <v>30</v>
      </c>
      <c r="J2549">
        <v>90</v>
      </c>
      <c r="K2549" t="s">
        <v>30</v>
      </c>
    </row>
    <row r="2550" spans="1:11" x14ac:dyDescent="0.25">
      <c r="A2550" t="s">
        <v>424</v>
      </c>
      <c r="B2550" t="s">
        <v>692</v>
      </c>
      <c r="C2550" t="s">
        <v>38</v>
      </c>
      <c r="D2550">
        <v>4</v>
      </c>
      <c r="E2550">
        <v>4</v>
      </c>
      <c r="F2550">
        <v>10</v>
      </c>
      <c r="G2550">
        <v>80</v>
      </c>
      <c r="H2550">
        <v>75</v>
      </c>
      <c r="I2550">
        <v>20</v>
      </c>
      <c r="J2550" t="s">
        <v>599</v>
      </c>
      <c r="K2550" t="s">
        <v>26</v>
      </c>
    </row>
    <row r="2551" spans="1:11" x14ac:dyDescent="0.25">
      <c r="A2551" t="s">
        <v>356</v>
      </c>
      <c r="B2551" t="s">
        <v>550</v>
      </c>
      <c r="C2551" t="s">
        <v>542</v>
      </c>
      <c r="D2551">
        <v>5</v>
      </c>
      <c r="E2551">
        <v>5</v>
      </c>
      <c r="F2551">
        <v>3</v>
      </c>
      <c r="G2551">
        <v>50</v>
      </c>
      <c r="H2551">
        <v>80</v>
      </c>
      <c r="I2551">
        <v>20</v>
      </c>
      <c r="J2551">
        <v>70</v>
      </c>
      <c r="K2551" t="s">
        <v>30</v>
      </c>
    </row>
    <row r="2552" spans="1:11" x14ac:dyDescent="0.25">
      <c r="A2552" t="s">
        <v>87</v>
      </c>
      <c r="B2552" t="s">
        <v>591</v>
      </c>
      <c r="C2552" t="s">
        <v>13</v>
      </c>
      <c r="D2552">
        <v>9</v>
      </c>
      <c r="E2552">
        <v>5.5</v>
      </c>
      <c r="F2552">
        <v>10</v>
      </c>
      <c r="G2552">
        <v>80</v>
      </c>
      <c r="H2552" t="s">
        <v>533</v>
      </c>
      <c r="I2552" t="s">
        <v>449</v>
      </c>
      <c r="J2552" t="s">
        <v>556</v>
      </c>
      <c r="K2552" t="s">
        <v>14</v>
      </c>
    </row>
    <row r="2553" spans="1:11" x14ac:dyDescent="0.25">
      <c r="A2553" t="s">
        <v>289</v>
      </c>
      <c r="B2553" t="s">
        <v>579</v>
      </c>
      <c r="C2553" t="s">
        <v>34</v>
      </c>
      <c r="D2553">
        <v>6.5</v>
      </c>
      <c r="E2553">
        <v>4</v>
      </c>
      <c r="F2553">
        <v>4</v>
      </c>
      <c r="G2553">
        <v>60</v>
      </c>
      <c r="H2553">
        <v>90</v>
      </c>
      <c r="I2553">
        <v>30</v>
      </c>
      <c r="J2553">
        <v>90</v>
      </c>
      <c r="K2553" t="s">
        <v>14</v>
      </c>
    </row>
    <row r="2554" spans="1:11" x14ac:dyDescent="0.25">
      <c r="A2554" t="s">
        <v>199</v>
      </c>
      <c r="B2554" t="s">
        <v>591</v>
      </c>
      <c r="C2554" t="s">
        <v>36</v>
      </c>
      <c r="D2554">
        <v>4</v>
      </c>
      <c r="E2554">
        <v>4</v>
      </c>
      <c r="F2554">
        <v>3</v>
      </c>
      <c r="G2554">
        <v>80</v>
      </c>
      <c r="H2554">
        <v>70</v>
      </c>
      <c r="I2554">
        <v>10</v>
      </c>
      <c r="J2554">
        <v>20</v>
      </c>
      <c r="K2554" t="s">
        <v>16</v>
      </c>
    </row>
    <row r="2555" spans="1:11" x14ac:dyDescent="0.25">
      <c r="A2555" t="s">
        <v>156</v>
      </c>
      <c r="B2555" t="s">
        <v>488</v>
      </c>
      <c r="C2555" t="s">
        <v>23</v>
      </c>
      <c r="D2555">
        <v>5.5</v>
      </c>
      <c r="E2555">
        <v>5</v>
      </c>
      <c r="F2555">
        <v>10</v>
      </c>
      <c r="G2555">
        <v>80</v>
      </c>
      <c r="H2555" t="s">
        <v>687</v>
      </c>
      <c r="I2555">
        <v>80</v>
      </c>
      <c r="J2555">
        <v>20</v>
      </c>
      <c r="K2555" t="s">
        <v>16</v>
      </c>
    </row>
    <row r="2556" spans="1:11" x14ac:dyDescent="0.25">
      <c r="A2556" t="s">
        <v>187</v>
      </c>
      <c r="B2556" t="s">
        <v>653</v>
      </c>
      <c r="C2556" t="s">
        <v>13</v>
      </c>
      <c r="D2556">
        <v>9</v>
      </c>
      <c r="E2556">
        <v>4</v>
      </c>
      <c r="F2556">
        <v>3</v>
      </c>
      <c r="G2556">
        <v>90</v>
      </c>
      <c r="H2556">
        <v>95</v>
      </c>
      <c r="I2556">
        <v>60</v>
      </c>
      <c r="J2556">
        <v>70</v>
      </c>
      <c r="K2556" t="s">
        <v>14</v>
      </c>
    </row>
    <row r="2557" spans="1:11" x14ac:dyDescent="0.25">
      <c r="A2557" t="s">
        <v>225</v>
      </c>
      <c r="B2557" t="s">
        <v>557</v>
      </c>
      <c r="C2557" t="s">
        <v>34</v>
      </c>
      <c r="D2557" t="s">
        <v>577</v>
      </c>
      <c r="E2557">
        <v>5.5</v>
      </c>
      <c r="F2557">
        <v>5</v>
      </c>
      <c r="G2557">
        <v>80</v>
      </c>
      <c r="H2557">
        <v>70</v>
      </c>
      <c r="I2557">
        <v>90</v>
      </c>
      <c r="J2557">
        <v>60</v>
      </c>
      <c r="K2557" t="s">
        <v>19</v>
      </c>
    </row>
    <row r="2558" spans="1:11" x14ac:dyDescent="0.25">
      <c r="A2558" t="s">
        <v>187</v>
      </c>
      <c r="B2558" t="s">
        <v>649</v>
      </c>
      <c r="C2558" t="s">
        <v>36</v>
      </c>
      <c r="D2558">
        <v>8.5</v>
      </c>
      <c r="E2558">
        <v>8.5</v>
      </c>
      <c r="F2558">
        <v>3</v>
      </c>
      <c r="G2558">
        <v>50</v>
      </c>
      <c r="H2558" t="s">
        <v>519</v>
      </c>
      <c r="I2558">
        <v>60</v>
      </c>
      <c r="J2558">
        <v>40</v>
      </c>
      <c r="K2558" t="s">
        <v>26</v>
      </c>
    </row>
    <row r="2559" spans="1:11" x14ac:dyDescent="0.25">
      <c r="A2559" t="s">
        <v>159</v>
      </c>
      <c r="B2559" t="s">
        <v>859</v>
      </c>
      <c r="C2559" t="s">
        <v>13</v>
      </c>
      <c r="D2559">
        <v>9</v>
      </c>
      <c r="E2559">
        <v>9</v>
      </c>
      <c r="F2559">
        <v>8</v>
      </c>
      <c r="G2559" t="s">
        <v>482</v>
      </c>
      <c r="H2559" t="s">
        <v>500</v>
      </c>
      <c r="I2559" t="s">
        <v>521</v>
      </c>
      <c r="J2559">
        <v>50</v>
      </c>
      <c r="K2559" t="s">
        <v>19</v>
      </c>
    </row>
    <row r="2560" spans="1:11" x14ac:dyDescent="0.25">
      <c r="A2560" t="s">
        <v>224</v>
      </c>
      <c r="B2560" t="s">
        <v>627</v>
      </c>
      <c r="C2560" t="s">
        <v>36</v>
      </c>
      <c r="D2560">
        <v>9.5</v>
      </c>
      <c r="E2560">
        <v>6</v>
      </c>
      <c r="F2560">
        <v>4</v>
      </c>
      <c r="G2560" t="s">
        <v>731</v>
      </c>
      <c r="H2560">
        <v>100</v>
      </c>
      <c r="I2560">
        <v>20</v>
      </c>
      <c r="J2560">
        <v>50</v>
      </c>
      <c r="K2560" t="s">
        <v>443</v>
      </c>
    </row>
    <row r="2561" spans="1:11" x14ac:dyDescent="0.25">
      <c r="A2561" t="s">
        <v>370</v>
      </c>
      <c r="B2561" t="s">
        <v>674</v>
      </c>
      <c r="C2561" t="s">
        <v>28</v>
      </c>
      <c r="D2561" t="s">
        <v>760</v>
      </c>
      <c r="E2561">
        <v>4.5</v>
      </c>
      <c r="F2561">
        <v>2</v>
      </c>
      <c r="G2561">
        <v>80</v>
      </c>
      <c r="H2561">
        <v>85</v>
      </c>
      <c r="I2561">
        <v>70</v>
      </c>
      <c r="J2561">
        <v>70</v>
      </c>
      <c r="K2561" t="s">
        <v>30</v>
      </c>
    </row>
    <row r="2562" spans="1:11" x14ac:dyDescent="0.25">
      <c r="A2562" t="s">
        <v>233</v>
      </c>
      <c r="B2562" t="s">
        <v>750</v>
      </c>
      <c r="C2562" t="s">
        <v>18</v>
      </c>
      <c r="D2562">
        <v>5</v>
      </c>
      <c r="E2562">
        <v>5</v>
      </c>
      <c r="F2562">
        <v>8</v>
      </c>
      <c r="G2562">
        <v>80</v>
      </c>
      <c r="H2562">
        <v>70</v>
      </c>
      <c r="I2562">
        <v>30</v>
      </c>
      <c r="J2562">
        <v>10</v>
      </c>
      <c r="K2562" t="s">
        <v>16</v>
      </c>
    </row>
    <row r="2563" spans="1:11" x14ac:dyDescent="0.25">
      <c r="A2563" t="s">
        <v>333</v>
      </c>
      <c r="B2563" t="s">
        <v>571</v>
      </c>
      <c r="C2563" t="s">
        <v>23</v>
      </c>
      <c r="D2563">
        <v>9.5</v>
      </c>
      <c r="E2563">
        <v>9</v>
      </c>
      <c r="F2563">
        <v>6</v>
      </c>
      <c r="G2563">
        <v>90</v>
      </c>
      <c r="H2563">
        <v>70</v>
      </c>
      <c r="I2563">
        <v>70</v>
      </c>
      <c r="J2563" t="s">
        <v>521</v>
      </c>
      <c r="K2563" t="s">
        <v>16</v>
      </c>
    </row>
    <row r="2564" spans="1:11" x14ac:dyDescent="0.25">
      <c r="A2564" t="s">
        <v>48</v>
      </c>
      <c r="B2564" t="s">
        <v>573</v>
      </c>
      <c r="C2564" t="s">
        <v>13</v>
      </c>
      <c r="D2564">
        <v>5.5</v>
      </c>
      <c r="E2564">
        <v>4</v>
      </c>
      <c r="F2564">
        <v>2</v>
      </c>
      <c r="G2564">
        <v>80</v>
      </c>
      <c r="H2564">
        <v>95</v>
      </c>
      <c r="I2564">
        <v>90</v>
      </c>
      <c r="J2564" t="s">
        <v>556</v>
      </c>
      <c r="K2564" t="s">
        <v>14</v>
      </c>
    </row>
    <row r="2565" spans="1:11" x14ac:dyDescent="0.25">
      <c r="A2565" t="s">
        <v>423</v>
      </c>
      <c r="B2565" t="s">
        <v>481</v>
      </c>
      <c r="C2565" t="s">
        <v>38</v>
      </c>
      <c r="D2565">
        <v>9</v>
      </c>
      <c r="E2565">
        <v>7</v>
      </c>
      <c r="F2565">
        <v>4</v>
      </c>
      <c r="G2565">
        <v>60</v>
      </c>
      <c r="H2565">
        <v>75</v>
      </c>
      <c r="I2565">
        <v>30</v>
      </c>
      <c r="J2565">
        <v>40</v>
      </c>
      <c r="K2565" t="s">
        <v>475</v>
      </c>
    </row>
    <row r="2566" spans="1:11" x14ac:dyDescent="0.25">
      <c r="A2566" t="s">
        <v>334</v>
      </c>
      <c r="B2566" t="s">
        <v>591</v>
      </c>
      <c r="C2566" t="s">
        <v>28</v>
      </c>
      <c r="D2566">
        <v>8.5</v>
      </c>
      <c r="E2566">
        <v>5</v>
      </c>
      <c r="F2566">
        <v>2</v>
      </c>
      <c r="G2566" t="s">
        <v>552</v>
      </c>
      <c r="H2566">
        <v>100</v>
      </c>
      <c r="I2566">
        <v>90</v>
      </c>
      <c r="J2566">
        <v>50</v>
      </c>
      <c r="K2566" t="s">
        <v>16</v>
      </c>
    </row>
    <row r="2567" spans="1:11" x14ac:dyDescent="0.25">
      <c r="A2567" t="s">
        <v>104</v>
      </c>
      <c r="B2567" t="s">
        <v>689</v>
      </c>
      <c r="C2567" t="s">
        <v>23</v>
      </c>
      <c r="D2567">
        <v>7.5</v>
      </c>
      <c r="E2567">
        <v>4.5</v>
      </c>
      <c r="F2567">
        <v>2</v>
      </c>
      <c r="G2567">
        <v>60</v>
      </c>
      <c r="H2567">
        <v>90</v>
      </c>
      <c r="I2567">
        <v>50</v>
      </c>
      <c r="J2567">
        <v>40</v>
      </c>
      <c r="K2567" t="s">
        <v>14</v>
      </c>
    </row>
    <row r="2568" spans="1:11" x14ac:dyDescent="0.25">
      <c r="A2568" t="s">
        <v>77</v>
      </c>
      <c r="B2568" t="s">
        <v>488</v>
      </c>
      <c r="C2568" t="s">
        <v>36</v>
      </c>
      <c r="D2568">
        <v>7.5</v>
      </c>
      <c r="E2568">
        <v>6.5</v>
      </c>
      <c r="F2568">
        <v>4</v>
      </c>
      <c r="G2568">
        <v>90</v>
      </c>
      <c r="H2568">
        <v>90</v>
      </c>
      <c r="I2568">
        <v>30</v>
      </c>
      <c r="J2568">
        <v>40</v>
      </c>
      <c r="K2568" t="s">
        <v>14</v>
      </c>
    </row>
    <row r="2569" spans="1:11" x14ac:dyDescent="0.25">
      <c r="A2569" t="s">
        <v>319</v>
      </c>
      <c r="B2569" t="s">
        <v>733</v>
      </c>
      <c r="C2569" t="s">
        <v>36</v>
      </c>
      <c r="D2569">
        <v>7</v>
      </c>
      <c r="E2569">
        <v>5</v>
      </c>
      <c r="F2569">
        <v>10</v>
      </c>
      <c r="G2569">
        <v>100</v>
      </c>
      <c r="H2569">
        <v>90</v>
      </c>
      <c r="I2569">
        <v>70</v>
      </c>
      <c r="J2569">
        <v>70</v>
      </c>
      <c r="K2569" t="s">
        <v>16</v>
      </c>
    </row>
    <row r="2570" spans="1:11" x14ac:dyDescent="0.25">
      <c r="A2570" t="s">
        <v>235</v>
      </c>
      <c r="B2570" t="s">
        <v>481</v>
      </c>
      <c r="C2570" t="s">
        <v>507</v>
      </c>
      <c r="D2570">
        <v>10</v>
      </c>
      <c r="E2570">
        <v>8</v>
      </c>
      <c r="F2570">
        <v>5</v>
      </c>
      <c r="G2570">
        <v>80</v>
      </c>
      <c r="H2570">
        <v>95</v>
      </c>
      <c r="I2570">
        <v>90</v>
      </c>
      <c r="J2570">
        <v>40</v>
      </c>
      <c r="K2570" t="s">
        <v>30</v>
      </c>
    </row>
    <row r="2571" spans="1:11" x14ac:dyDescent="0.25">
      <c r="A2571" t="s">
        <v>228</v>
      </c>
      <c r="B2571" t="s">
        <v>768</v>
      </c>
      <c r="C2571" t="s">
        <v>23</v>
      </c>
      <c r="D2571">
        <v>4.5</v>
      </c>
      <c r="E2571">
        <v>4.5</v>
      </c>
      <c r="F2571">
        <v>4</v>
      </c>
      <c r="G2571">
        <v>60</v>
      </c>
      <c r="H2571">
        <v>70</v>
      </c>
      <c r="I2571">
        <v>20</v>
      </c>
      <c r="J2571">
        <v>20</v>
      </c>
      <c r="K2571" t="s">
        <v>19</v>
      </c>
    </row>
    <row r="2572" spans="1:11" x14ac:dyDescent="0.25">
      <c r="A2572" t="s">
        <v>119</v>
      </c>
      <c r="B2572" t="s">
        <v>439</v>
      </c>
      <c r="C2572" t="s">
        <v>28</v>
      </c>
      <c r="D2572">
        <v>5</v>
      </c>
      <c r="E2572">
        <v>5</v>
      </c>
      <c r="F2572">
        <v>7</v>
      </c>
      <c r="G2572">
        <v>70</v>
      </c>
      <c r="H2572">
        <v>75</v>
      </c>
      <c r="I2572">
        <v>70</v>
      </c>
      <c r="J2572">
        <v>80</v>
      </c>
      <c r="K2572" t="s">
        <v>26</v>
      </c>
    </row>
    <row r="2573" spans="1:11" x14ac:dyDescent="0.25">
      <c r="A2573" t="s">
        <v>384</v>
      </c>
      <c r="B2573" t="s">
        <v>562</v>
      </c>
      <c r="C2573" t="s">
        <v>507</v>
      </c>
      <c r="D2573">
        <v>7.5</v>
      </c>
      <c r="E2573">
        <v>5</v>
      </c>
      <c r="F2573">
        <v>5</v>
      </c>
      <c r="G2573">
        <v>70</v>
      </c>
      <c r="H2573">
        <v>75</v>
      </c>
      <c r="I2573">
        <v>40</v>
      </c>
      <c r="J2573">
        <v>80</v>
      </c>
      <c r="K2573" t="s">
        <v>19</v>
      </c>
    </row>
    <row r="2574" spans="1:11" x14ac:dyDescent="0.25">
      <c r="A2574" t="s">
        <v>281</v>
      </c>
      <c r="B2574" t="s">
        <v>527</v>
      </c>
      <c r="C2574" t="s">
        <v>739</v>
      </c>
      <c r="D2574">
        <v>8.5</v>
      </c>
      <c r="E2574">
        <v>7.5</v>
      </c>
      <c r="F2574">
        <v>7</v>
      </c>
      <c r="G2574">
        <v>90</v>
      </c>
      <c r="H2574">
        <v>85</v>
      </c>
      <c r="I2574">
        <v>90</v>
      </c>
      <c r="J2574" t="s">
        <v>721</v>
      </c>
      <c r="K2574" t="s">
        <v>16</v>
      </c>
    </row>
    <row r="2575" spans="1:11" x14ac:dyDescent="0.25">
      <c r="A2575" t="s">
        <v>60</v>
      </c>
      <c r="B2575" t="s">
        <v>756</v>
      </c>
      <c r="C2575" t="s">
        <v>13</v>
      </c>
      <c r="D2575">
        <v>6</v>
      </c>
      <c r="E2575">
        <v>6</v>
      </c>
      <c r="F2575" t="s">
        <v>743</v>
      </c>
      <c r="G2575">
        <v>70</v>
      </c>
      <c r="H2575">
        <v>100</v>
      </c>
      <c r="I2575">
        <v>20</v>
      </c>
      <c r="J2575">
        <v>10</v>
      </c>
      <c r="K2575" t="s">
        <v>19</v>
      </c>
    </row>
    <row r="2576" spans="1:11" x14ac:dyDescent="0.25">
      <c r="A2576" t="s">
        <v>191</v>
      </c>
      <c r="B2576" t="s">
        <v>447</v>
      </c>
      <c r="C2576" t="s">
        <v>28</v>
      </c>
      <c r="D2576">
        <v>6.5</v>
      </c>
      <c r="E2576" t="s">
        <v>457</v>
      </c>
      <c r="F2576">
        <v>7</v>
      </c>
      <c r="G2576">
        <v>60</v>
      </c>
      <c r="H2576" t="s">
        <v>581</v>
      </c>
      <c r="I2576">
        <v>70</v>
      </c>
      <c r="J2576" t="s">
        <v>543</v>
      </c>
      <c r="K2576" t="s">
        <v>30</v>
      </c>
    </row>
    <row r="2577" spans="1:11" x14ac:dyDescent="0.25">
      <c r="A2577" t="s">
        <v>321</v>
      </c>
      <c r="B2577" t="s">
        <v>562</v>
      </c>
      <c r="C2577" t="s">
        <v>437</v>
      </c>
      <c r="D2577">
        <v>9</v>
      </c>
      <c r="E2577">
        <v>4</v>
      </c>
      <c r="F2577">
        <v>7</v>
      </c>
      <c r="G2577">
        <v>60</v>
      </c>
      <c r="H2577">
        <v>100</v>
      </c>
      <c r="I2577">
        <v>80</v>
      </c>
      <c r="J2577">
        <v>70</v>
      </c>
      <c r="K2577" t="s">
        <v>30</v>
      </c>
    </row>
    <row r="2578" spans="1:11" x14ac:dyDescent="0.25">
      <c r="A2578" t="s">
        <v>152</v>
      </c>
      <c r="B2578" t="s">
        <v>596</v>
      </c>
      <c r="C2578" t="s">
        <v>437</v>
      </c>
      <c r="D2578">
        <v>9.5</v>
      </c>
      <c r="E2578">
        <v>6.5</v>
      </c>
      <c r="F2578">
        <v>1</v>
      </c>
      <c r="G2578">
        <v>80</v>
      </c>
      <c r="H2578">
        <v>90</v>
      </c>
      <c r="I2578">
        <v>40</v>
      </c>
      <c r="J2578">
        <v>50</v>
      </c>
      <c r="K2578" t="s">
        <v>511</v>
      </c>
    </row>
    <row r="2579" spans="1:11" x14ac:dyDescent="0.25">
      <c r="A2579" t="s">
        <v>163</v>
      </c>
      <c r="B2579" t="s">
        <v>573</v>
      </c>
      <c r="C2579" t="s">
        <v>621</v>
      </c>
      <c r="D2579">
        <v>8.5</v>
      </c>
      <c r="E2579">
        <v>4.5</v>
      </c>
      <c r="F2579">
        <v>5</v>
      </c>
      <c r="G2579">
        <v>100</v>
      </c>
      <c r="H2579">
        <v>80</v>
      </c>
      <c r="I2579">
        <v>10</v>
      </c>
      <c r="J2579" t="s">
        <v>626</v>
      </c>
      <c r="K2579" t="s">
        <v>26</v>
      </c>
    </row>
    <row r="2580" spans="1:11" x14ac:dyDescent="0.25">
      <c r="A2580" t="s">
        <v>239</v>
      </c>
      <c r="B2580" t="s">
        <v>651</v>
      </c>
      <c r="C2580" t="s">
        <v>38</v>
      </c>
      <c r="D2580">
        <v>7.5</v>
      </c>
      <c r="E2580">
        <v>4</v>
      </c>
      <c r="F2580">
        <v>5</v>
      </c>
      <c r="G2580">
        <v>80</v>
      </c>
      <c r="H2580">
        <v>95</v>
      </c>
      <c r="I2580">
        <v>80</v>
      </c>
      <c r="J2580">
        <v>30</v>
      </c>
      <c r="K2580" t="s">
        <v>19</v>
      </c>
    </row>
    <row r="2581" spans="1:11" x14ac:dyDescent="0.25">
      <c r="A2581" t="s">
        <v>186</v>
      </c>
      <c r="B2581" t="s">
        <v>697</v>
      </c>
      <c r="C2581" t="s">
        <v>38</v>
      </c>
      <c r="D2581">
        <v>9.5</v>
      </c>
      <c r="E2581">
        <v>9</v>
      </c>
      <c r="F2581">
        <v>1</v>
      </c>
      <c r="G2581">
        <v>50</v>
      </c>
      <c r="H2581">
        <v>75</v>
      </c>
      <c r="I2581">
        <v>40</v>
      </c>
      <c r="J2581" t="s">
        <v>666</v>
      </c>
      <c r="K2581" t="s">
        <v>511</v>
      </c>
    </row>
    <row r="2582" spans="1:11" x14ac:dyDescent="0.25">
      <c r="A2582" t="s">
        <v>239</v>
      </c>
      <c r="B2582" t="s">
        <v>649</v>
      </c>
      <c r="C2582" t="s">
        <v>34</v>
      </c>
      <c r="D2582" t="s">
        <v>693</v>
      </c>
      <c r="E2582">
        <v>5</v>
      </c>
      <c r="F2582">
        <v>4</v>
      </c>
      <c r="G2582">
        <v>80</v>
      </c>
      <c r="H2582">
        <v>95</v>
      </c>
      <c r="I2582">
        <v>30</v>
      </c>
      <c r="J2582">
        <v>10</v>
      </c>
      <c r="K2582" t="s">
        <v>16</v>
      </c>
    </row>
    <row r="2583" spans="1:11" x14ac:dyDescent="0.25">
      <c r="A2583" t="s">
        <v>110</v>
      </c>
      <c r="B2583" t="s">
        <v>734</v>
      </c>
      <c r="C2583" t="s">
        <v>13</v>
      </c>
      <c r="D2583">
        <v>9.5</v>
      </c>
      <c r="E2583">
        <v>7</v>
      </c>
      <c r="F2583" t="s">
        <v>650</v>
      </c>
      <c r="G2583">
        <v>100</v>
      </c>
      <c r="H2583">
        <v>85</v>
      </c>
      <c r="I2583">
        <v>10</v>
      </c>
      <c r="J2583">
        <v>70</v>
      </c>
      <c r="K2583" t="s">
        <v>26</v>
      </c>
    </row>
    <row r="2584" spans="1:11" x14ac:dyDescent="0.25">
      <c r="A2584" t="s">
        <v>423</v>
      </c>
      <c r="B2584" t="s">
        <v>689</v>
      </c>
      <c r="C2584" t="s">
        <v>18</v>
      </c>
      <c r="D2584">
        <v>9</v>
      </c>
      <c r="E2584">
        <v>5</v>
      </c>
      <c r="F2584">
        <v>9</v>
      </c>
      <c r="G2584">
        <v>60</v>
      </c>
      <c r="H2584">
        <v>70</v>
      </c>
      <c r="I2584">
        <v>20</v>
      </c>
      <c r="J2584">
        <v>20</v>
      </c>
      <c r="K2584" t="s">
        <v>26</v>
      </c>
    </row>
    <row r="2585" spans="1:11" x14ac:dyDescent="0.25">
      <c r="A2585" t="s">
        <v>402</v>
      </c>
      <c r="B2585" t="s">
        <v>450</v>
      </c>
      <c r="C2585" t="s">
        <v>36</v>
      </c>
      <c r="D2585">
        <v>9.5</v>
      </c>
      <c r="E2585">
        <v>9</v>
      </c>
      <c r="F2585">
        <v>9</v>
      </c>
      <c r="G2585">
        <v>90</v>
      </c>
      <c r="H2585">
        <v>80</v>
      </c>
      <c r="I2585">
        <v>30</v>
      </c>
      <c r="J2585">
        <v>70</v>
      </c>
      <c r="K2585" t="s">
        <v>19</v>
      </c>
    </row>
    <row r="2586" spans="1:11" x14ac:dyDescent="0.25">
      <c r="A2586" t="s">
        <v>339</v>
      </c>
      <c r="B2586" t="s">
        <v>728</v>
      </c>
      <c r="C2586" t="s">
        <v>13</v>
      </c>
      <c r="D2586">
        <v>7</v>
      </c>
      <c r="E2586">
        <v>7</v>
      </c>
      <c r="F2586">
        <v>8</v>
      </c>
      <c r="G2586">
        <v>90</v>
      </c>
      <c r="H2586">
        <v>85</v>
      </c>
      <c r="I2586">
        <v>10</v>
      </c>
      <c r="J2586">
        <v>90</v>
      </c>
      <c r="K2586" t="s">
        <v>26</v>
      </c>
    </row>
    <row r="2587" spans="1:11" x14ac:dyDescent="0.25">
      <c r="A2587" t="s">
        <v>405</v>
      </c>
      <c r="B2587" t="s">
        <v>618</v>
      </c>
      <c r="C2587" t="s">
        <v>18</v>
      </c>
      <c r="D2587">
        <v>4.5</v>
      </c>
      <c r="E2587">
        <v>4</v>
      </c>
      <c r="F2587" t="s">
        <v>433</v>
      </c>
      <c r="G2587">
        <v>70</v>
      </c>
      <c r="H2587">
        <v>95</v>
      </c>
      <c r="I2587">
        <v>50</v>
      </c>
      <c r="J2587">
        <v>50</v>
      </c>
      <c r="K2587" t="s">
        <v>30</v>
      </c>
    </row>
    <row r="2588" spans="1:11" x14ac:dyDescent="0.25">
      <c r="A2588" t="s">
        <v>393</v>
      </c>
      <c r="B2588" t="s">
        <v>629</v>
      </c>
      <c r="C2588" t="s">
        <v>18</v>
      </c>
      <c r="D2588" t="s">
        <v>638</v>
      </c>
      <c r="E2588">
        <v>5.5</v>
      </c>
      <c r="F2588">
        <v>5</v>
      </c>
      <c r="G2588">
        <v>100</v>
      </c>
      <c r="H2588">
        <v>100</v>
      </c>
      <c r="I2588">
        <v>10</v>
      </c>
      <c r="J2588">
        <v>20</v>
      </c>
      <c r="K2588" t="s">
        <v>511</v>
      </c>
    </row>
    <row r="2589" spans="1:11" x14ac:dyDescent="0.25">
      <c r="A2589" t="s">
        <v>51</v>
      </c>
      <c r="B2589" t="s">
        <v>539</v>
      </c>
      <c r="C2589" t="s">
        <v>28</v>
      </c>
      <c r="D2589" t="s">
        <v>489</v>
      </c>
      <c r="E2589">
        <v>4</v>
      </c>
      <c r="F2589">
        <v>10</v>
      </c>
      <c r="G2589">
        <v>70</v>
      </c>
      <c r="H2589">
        <v>70</v>
      </c>
      <c r="I2589">
        <v>10</v>
      </c>
      <c r="J2589">
        <v>20</v>
      </c>
      <c r="K2589" t="s">
        <v>511</v>
      </c>
    </row>
    <row r="2590" spans="1:11" x14ac:dyDescent="0.25">
      <c r="A2590" t="s">
        <v>239</v>
      </c>
      <c r="B2590" t="s">
        <v>703</v>
      </c>
      <c r="C2590" t="s">
        <v>36</v>
      </c>
      <c r="D2590">
        <v>4.5</v>
      </c>
      <c r="E2590" t="s">
        <v>545</v>
      </c>
      <c r="F2590">
        <v>6</v>
      </c>
      <c r="G2590">
        <v>90</v>
      </c>
      <c r="I2590">
        <v>10</v>
      </c>
      <c r="J2590">
        <v>90</v>
      </c>
      <c r="K2590" t="s">
        <v>14</v>
      </c>
    </row>
    <row r="2591" spans="1:11" x14ac:dyDescent="0.25">
      <c r="A2591" t="s">
        <v>197</v>
      </c>
      <c r="B2591" t="s">
        <v>742</v>
      </c>
      <c r="C2591" t="s">
        <v>34</v>
      </c>
      <c r="D2591">
        <v>8.5</v>
      </c>
      <c r="E2591" t="s">
        <v>598</v>
      </c>
      <c r="F2591">
        <v>5</v>
      </c>
      <c r="G2591">
        <v>100</v>
      </c>
      <c r="H2591">
        <v>70</v>
      </c>
      <c r="I2591">
        <v>10</v>
      </c>
      <c r="J2591">
        <v>50</v>
      </c>
      <c r="K2591" t="s">
        <v>14</v>
      </c>
    </row>
    <row r="2592" spans="1:11" x14ac:dyDescent="0.25">
      <c r="A2592" t="s">
        <v>171</v>
      </c>
      <c r="B2592" t="s">
        <v>734</v>
      </c>
      <c r="C2592" t="s">
        <v>38</v>
      </c>
      <c r="D2592">
        <v>6.5</v>
      </c>
      <c r="E2592" t="s">
        <v>600</v>
      </c>
      <c r="F2592">
        <v>7</v>
      </c>
      <c r="G2592">
        <v>70</v>
      </c>
      <c r="I2592">
        <v>40</v>
      </c>
      <c r="J2592">
        <v>60</v>
      </c>
      <c r="K2592" t="s">
        <v>443</v>
      </c>
    </row>
    <row r="2593" spans="1:11" x14ac:dyDescent="0.25">
      <c r="A2593" t="s">
        <v>318</v>
      </c>
      <c r="B2593" t="s">
        <v>661</v>
      </c>
      <c r="C2593" t="s">
        <v>36</v>
      </c>
      <c r="D2593">
        <v>9</v>
      </c>
      <c r="E2593">
        <v>5.5</v>
      </c>
      <c r="F2593">
        <v>8</v>
      </c>
      <c r="G2593">
        <v>80</v>
      </c>
      <c r="H2593">
        <v>80</v>
      </c>
      <c r="I2593">
        <v>60</v>
      </c>
      <c r="J2593">
        <v>90</v>
      </c>
      <c r="K2593" t="s">
        <v>480</v>
      </c>
    </row>
    <row r="2594" spans="1:11" x14ac:dyDescent="0.25">
      <c r="A2594" t="s">
        <v>58</v>
      </c>
      <c r="B2594" t="s">
        <v>539</v>
      </c>
      <c r="C2594" t="s">
        <v>38</v>
      </c>
      <c r="D2594">
        <v>9</v>
      </c>
      <c r="E2594" t="s">
        <v>588</v>
      </c>
      <c r="F2594">
        <v>2</v>
      </c>
      <c r="G2594">
        <v>90</v>
      </c>
      <c r="H2594">
        <v>80</v>
      </c>
      <c r="I2594" t="s">
        <v>468</v>
      </c>
      <c r="J2594" t="s">
        <v>547</v>
      </c>
      <c r="K2594" t="s">
        <v>30</v>
      </c>
    </row>
    <row r="2595" spans="1:11" x14ac:dyDescent="0.25">
      <c r="A2595" t="s">
        <v>267</v>
      </c>
      <c r="B2595" t="s">
        <v>649</v>
      </c>
      <c r="C2595" t="s">
        <v>13</v>
      </c>
      <c r="D2595">
        <v>8</v>
      </c>
      <c r="E2595">
        <v>6</v>
      </c>
      <c r="F2595">
        <v>1</v>
      </c>
      <c r="G2595">
        <v>90</v>
      </c>
      <c r="H2595">
        <v>70</v>
      </c>
      <c r="I2595">
        <v>30</v>
      </c>
      <c r="J2595" t="s">
        <v>599</v>
      </c>
      <c r="K2595" t="s">
        <v>14</v>
      </c>
    </row>
    <row r="2596" spans="1:11" x14ac:dyDescent="0.25">
      <c r="A2596" t="s">
        <v>114</v>
      </c>
      <c r="B2596" t="s">
        <v>663</v>
      </c>
      <c r="C2596" t="s">
        <v>28</v>
      </c>
      <c r="D2596">
        <v>9.5</v>
      </c>
      <c r="E2596">
        <v>8</v>
      </c>
      <c r="F2596">
        <v>4</v>
      </c>
      <c r="G2596">
        <v>100</v>
      </c>
      <c r="H2596">
        <v>70</v>
      </c>
      <c r="I2596">
        <v>70</v>
      </c>
      <c r="J2596">
        <v>20</v>
      </c>
      <c r="K2596" t="s">
        <v>14</v>
      </c>
    </row>
    <row r="2597" spans="1:11" x14ac:dyDescent="0.25">
      <c r="A2597" t="s">
        <v>313</v>
      </c>
      <c r="B2597" t="s">
        <v>534</v>
      </c>
      <c r="C2597" t="s">
        <v>724</v>
      </c>
      <c r="D2597">
        <v>7</v>
      </c>
      <c r="E2597">
        <v>7</v>
      </c>
      <c r="F2597" t="s">
        <v>723</v>
      </c>
      <c r="G2597" t="s">
        <v>458</v>
      </c>
      <c r="H2597">
        <v>70</v>
      </c>
      <c r="I2597">
        <v>80</v>
      </c>
      <c r="J2597">
        <v>70</v>
      </c>
      <c r="K2597" t="s">
        <v>30</v>
      </c>
    </row>
    <row r="2598" spans="1:11" x14ac:dyDescent="0.25">
      <c r="A2598" t="s">
        <v>341</v>
      </c>
      <c r="B2598" t="s">
        <v>510</v>
      </c>
      <c r="C2598" t="s">
        <v>28</v>
      </c>
      <c r="D2598" t="s">
        <v>699</v>
      </c>
      <c r="E2598">
        <v>4.5</v>
      </c>
      <c r="F2598">
        <v>3</v>
      </c>
      <c r="G2598">
        <v>50</v>
      </c>
      <c r="H2598">
        <v>85</v>
      </c>
      <c r="I2598">
        <v>10</v>
      </c>
      <c r="J2598">
        <v>60</v>
      </c>
      <c r="K2598" t="s">
        <v>14</v>
      </c>
    </row>
    <row r="2599" spans="1:11" x14ac:dyDescent="0.25">
      <c r="A2599" t="s">
        <v>22</v>
      </c>
      <c r="B2599" t="s">
        <v>559</v>
      </c>
      <c r="C2599" t="s">
        <v>28</v>
      </c>
      <c r="D2599">
        <v>6.5</v>
      </c>
      <c r="E2599">
        <v>4.5</v>
      </c>
      <c r="F2599">
        <v>5</v>
      </c>
      <c r="G2599">
        <v>100</v>
      </c>
      <c r="H2599">
        <v>90</v>
      </c>
      <c r="I2599">
        <v>20</v>
      </c>
      <c r="J2599">
        <v>60</v>
      </c>
      <c r="K2599" t="s">
        <v>30</v>
      </c>
    </row>
    <row r="2600" spans="1:11" x14ac:dyDescent="0.25">
      <c r="A2600" t="s">
        <v>73</v>
      </c>
      <c r="B2600" t="s">
        <v>722</v>
      </c>
      <c r="C2600" t="s">
        <v>34</v>
      </c>
      <c r="D2600">
        <v>5</v>
      </c>
      <c r="E2600">
        <v>5</v>
      </c>
      <c r="F2600" t="s">
        <v>637</v>
      </c>
      <c r="G2600">
        <v>70</v>
      </c>
      <c r="H2600">
        <v>75</v>
      </c>
      <c r="I2600">
        <v>40</v>
      </c>
      <c r="J2600">
        <v>90</v>
      </c>
      <c r="K2600" t="s">
        <v>26</v>
      </c>
    </row>
    <row r="2601" spans="1:11" x14ac:dyDescent="0.25">
      <c r="A2601" t="s">
        <v>60</v>
      </c>
      <c r="B2601" t="s">
        <v>534</v>
      </c>
      <c r="C2601" t="s">
        <v>23</v>
      </c>
      <c r="D2601">
        <v>7</v>
      </c>
      <c r="E2601" t="s">
        <v>638</v>
      </c>
      <c r="F2601">
        <v>3</v>
      </c>
      <c r="G2601">
        <v>80</v>
      </c>
      <c r="H2601">
        <v>100</v>
      </c>
      <c r="I2601">
        <v>80</v>
      </c>
      <c r="J2601">
        <v>60</v>
      </c>
      <c r="K2601" t="s">
        <v>16</v>
      </c>
    </row>
    <row r="2602" spans="1:11" x14ac:dyDescent="0.25">
      <c r="A2602" t="s">
        <v>140</v>
      </c>
      <c r="B2602" t="s">
        <v>709</v>
      </c>
      <c r="C2602" t="s">
        <v>36</v>
      </c>
      <c r="D2602">
        <v>6.5</v>
      </c>
      <c r="E2602">
        <v>6</v>
      </c>
      <c r="F2602" t="s">
        <v>664</v>
      </c>
      <c r="G2602">
        <v>80</v>
      </c>
      <c r="H2602">
        <v>90</v>
      </c>
      <c r="I2602">
        <v>80</v>
      </c>
      <c r="J2602">
        <v>40</v>
      </c>
      <c r="K2602" t="s">
        <v>14</v>
      </c>
    </row>
    <row r="2603" spans="1:11" x14ac:dyDescent="0.25">
      <c r="A2603" t="s">
        <v>299</v>
      </c>
      <c r="B2603" t="s">
        <v>558</v>
      </c>
      <c r="C2603" t="s">
        <v>13</v>
      </c>
      <c r="D2603">
        <v>10</v>
      </c>
      <c r="E2603">
        <v>8</v>
      </c>
      <c r="F2603">
        <v>6</v>
      </c>
      <c r="G2603" t="s">
        <v>782</v>
      </c>
      <c r="H2603">
        <v>100</v>
      </c>
      <c r="I2603">
        <v>80</v>
      </c>
      <c r="J2603">
        <v>30</v>
      </c>
      <c r="K2603" t="s">
        <v>475</v>
      </c>
    </row>
    <row r="2604" spans="1:11" x14ac:dyDescent="0.25">
      <c r="A2604" t="s">
        <v>354</v>
      </c>
      <c r="B2604" t="s">
        <v>535</v>
      </c>
      <c r="C2604" t="s">
        <v>28</v>
      </c>
      <c r="D2604">
        <v>8</v>
      </c>
      <c r="E2604">
        <v>5.5</v>
      </c>
      <c r="F2604" t="s">
        <v>765</v>
      </c>
      <c r="G2604">
        <v>50</v>
      </c>
      <c r="H2604">
        <v>95</v>
      </c>
      <c r="I2604">
        <v>60</v>
      </c>
      <c r="J2604">
        <v>10</v>
      </c>
      <c r="K2604" t="s">
        <v>26</v>
      </c>
    </row>
    <row r="2605" spans="1:11" x14ac:dyDescent="0.25">
      <c r="A2605" t="s">
        <v>235</v>
      </c>
      <c r="B2605" t="s">
        <v>779</v>
      </c>
      <c r="C2605" t="s">
        <v>23</v>
      </c>
      <c r="D2605">
        <v>6.5</v>
      </c>
      <c r="E2605">
        <v>5</v>
      </c>
      <c r="F2605">
        <v>7</v>
      </c>
      <c r="G2605">
        <v>60</v>
      </c>
      <c r="H2605">
        <v>70</v>
      </c>
      <c r="I2605">
        <v>90</v>
      </c>
      <c r="J2605">
        <v>80</v>
      </c>
      <c r="K2605" t="s">
        <v>26</v>
      </c>
    </row>
    <row r="2606" spans="1:11" x14ac:dyDescent="0.25">
      <c r="A2606" t="s">
        <v>22</v>
      </c>
      <c r="B2606" t="s">
        <v>623</v>
      </c>
      <c r="C2606" t="s">
        <v>21</v>
      </c>
      <c r="D2606">
        <v>7.5</v>
      </c>
      <c r="E2606" t="s">
        <v>478</v>
      </c>
      <c r="F2606">
        <v>1</v>
      </c>
      <c r="G2606" t="s">
        <v>528</v>
      </c>
      <c r="H2606">
        <v>100</v>
      </c>
      <c r="I2606">
        <v>40</v>
      </c>
      <c r="J2606">
        <v>90</v>
      </c>
      <c r="K2606" t="s">
        <v>26</v>
      </c>
    </row>
    <row r="2607" spans="1:11" x14ac:dyDescent="0.25">
      <c r="A2607" t="s">
        <v>349</v>
      </c>
      <c r="B2607" t="s">
        <v>624</v>
      </c>
      <c r="C2607" t="s">
        <v>21</v>
      </c>
      <c r="D2607">
        <v>7.5</v>
      </c>
      <c r="E2607">
        <v>4.5</v>
      </c>
      <c r="F2607">
        <v>2</v>
      </c>
      <c r="G2607">
        <v>90</v>
      </c>
      <c r="H2607">
        <v>80</v>
      </c>
      <c r="I2607">
        <v>30</v>
      </c>
      <c r="J2607">
        <v>60</v>
      </c>
      <c r="K2607" t="s">
        <v>26</v>
      </c>
    </row>
    <row r="2608" spans="1:11" x14ac:dyDescent="0.25">
      <c r="A2608" t="s">
        <v>309</v>
      </c>
      <c r="B2608" t="s">
        <v>691</v>
      </c>
      <c r="C2608" t="s">
        <v>18</v>
      </c>
      <c r="D2608">
        <v>7</v>
      </c>
      <c r="E2608">
        <v>4.5</v>
      </c>
      <c r="F2608">
        <v>1</v>
      </c>
      <c r="G2608" t="s">
        <v>687</v>
      </c>
      <c r="H2608">
        <v>70</v>
      </c>
      <c r="I2608" t="s">
        <v>593</v>
      </c>
      <c r="J2608">
        <v>80</v>
      </c>
      <c r="K2608" t="s">
        <v>14</v>
      </c>
    </row>
    <row r="2609" spans="1:11" x14ac:dyDescent="0.25">
      <c r="A2609" t="s">
        <v>163</v>
      </c>
      <c r="B2609" t="s">
        <v>860</v>
      </c>
      <c r="C2609" t="s">
        <v>23</v>
      </c>
      <c r="D2609">
        <v>5</v>
      </c>
      <c r="E2609">
        <v>5</v>
      </c>
      <c r="F2609">
        <v>5</v>
      </c>
      <c r="G2609">
        <v>60</v>
      </c>
      <c r="H2609" t="s">
        <v>528</v>
      </c>
      <c r="I2609">
        <v>50</v>
      </c>
      <c r="J2609">
        <v>80</v>
      </c>
      <c r="K2609" t="s">
        <v>26</v>
      </c>
    </row>
    <row r="2610" spans="1:11" x14ac:dyDescent="0.25">
      <c r="A2610" t="s">
        <v>215</v>
      </c>
      <c r="B2610" t="s">
        <v>459</v>
      </c>
      <c r="C2610" t="s">
        <v>21</v>
      </c>
      <c r="D2610">
        <v>7.5</v>
      </c>
      <c r="E2610">
        <v>7.5</v>
      </c>
      <c r="F2610" t="s">
        <v>461</v>
      </c>
      <c r="H2610">
        <v>100</v>
      </c>
      <c r="I2610" t="s">
        <v>446</v>
      </c>
      <c r="J2610">
        <v>20</v>
      </c>
      <c r="K2610" t="s">
        <v>16</v>
      </c>
    </row>
    <row r="2611" spans="1:11" x14ac:dyDescent="0.25">
      <c r="A2611" t="s">
        <v>172</v>
      </c>
      <c r="B2611" t="s">
        <v>678</v>
      </c>
      <c r="C2611" t="s">
        <v>13</v>
      </c>
      <c r="D2611">
        <v>6.5</v>
      </c>
      <c r="E2611">
        <v>6.5</v>
      </c>
      <c r="F2611">
        <v>10</v>
      </c>
      <c r="G2611">
        <v>70</v>
      </c>
      <c r="H2611">
        <v>100</v>
      </c>
      <c r="I2611">
        <v>70</v>
      </c>
      <c r="J2611">
        <v>70</v>
      </c>
      <c r="K2611" t="s">
        <v>30</v>
      </c>
    </row>
    <row r="2612" spans="1:11" x14ac:dyDescent="0.25">
      <c r="A2612" t="s">
        <v>147</v>
      </c>
      <c r="B2612" t="s">
        <v>660</v>
      </c>
      <c r="C2612" t="s">
        <v>23</v>
      </c>
      <c r="D2612">
        <v>8.5</v>
      </c>
      <c r="E2612">
        <v>8.5</v>
      </c>
      <c r="F2612">
        <v>7</v>
      </c>
      <c r="G2612">
        <v>60</v>
      </c>
      <c r="H2612">
        <v>75</v>
      </c>
      <c r="I2612">
        <v>50</v>
      </c>
      <c r="J2612">
        <v>50</v>
      </c>
      <c r="K2612" t="s">
        <v>639</v>
      </c>
    </row>
    <row r="2613" spans="1:11" x14ac:dyDescent="0.25">
      <c r="A2613" t="s">
        <v>330</v>
      </c>
      <c r="B2613" t="s">
        <v>716</v>
      </c>
      <c r="C2613" t="s">
        <v>36</v>
      </c>
      <c r="D2613">
        <v>5</v>
      </c>
      <c r="E2613" t="s">
        <v>598</v>
      </c>
      <c r="F2613">
        <v>5</v>
      </c>
      <c r="G2613">
        <v>100</v>
      </c>
      <c r="H2613">
        <v>85</v>
      </c>
      <c r="I2613">
        <v>60</v>
      </c>
      <c r="J2613">
        <v>40</v>
      </c>
      <c r="K2613" t="s">
        <v>30</v>
      </c>
    </row>
    <row r="2614" spans="1:11" x14ac:dyDescent="0.25">
      <c r="A2614" t="s">
        <v>371</v>
      </c>
      <c r="B2614" t="s">
        <v>546</v>
      </c>
      <c r="C2614" t="s">
        <v>28</v>
      </c>
      <c r="D2614">
        <v>5</v>
      </c>
      <c r="E2614">
        <v>4</v>
      </c>
      <c r="F2614">
        <v>10</v>
      </c>
      <c r="G2614">
        <v>70</v>
      </c>
      <c r="H2614" t="s">
        <v>643</v>
      </c>
      <c r="I2614">
        <v>10</v>
      </c>
      <c r="J2614">
        <v>80</v>
      </c>
      <c r="K2614" t="s">
        <v>14</v>
      </c>
    </row>
    <row r="2615" spans="1:11" x14ac:dyDescent="0.25">
      <c r="A2615" t="s">
        <v>380</v>
      </c>
      <c r="B2615" t="s">
        <v>633</v>
      </c>
      <c r="C2615" t="s">
        <v>28</v>
      </c>
      <c r="D2615">
        <v>7.5</v>
      </c>
      <c r="E2615">
        <v>5.5</v>
      </c>
      <c r="F2615">
        <v>7</v>
      </c>
      <c r="G2615" t="s">
        <v>731</v>
      </c>
      <c r="H2615">
        <v>80</v>
      </c>
      <c r="I2615">
        <v>80</v>
      </c>
      <c r="J2615">
        <v>20</v>
      </c>
      <c r="K2615" t="s">
        <v>14</v>
      </c>
    </row>
    <row r="2616" spans="1:11" x14ac:dyDescent="0.25">
      <c r="A2616" t="s">
        <v>307</v>
      </c>
      <c r="B2616" t="s">
        <v>503</v>
      </c>
      <c r="C2616" t="s">
        <v>23</v>
      </c>
      <c r="D2616">
        <v>4.5</v>
      </c>
      <c r="E2616">
        <v>4</v>
      </c>
      <c r="F2616">
        <v>2</v>
      </c>
      <c r="G2616">
        <v>100</v>
      </c>
      <c r="H2616">
        <v>100</v>
      </c>
      <c r="I2616">
        <v>30</v>
      </c>
      <c r="J2616">
        <v>70</v>
      </c>
      <c r="K2616" t="s">
        <v>14</v>
      </c>
    </row>
    <row r="2617" spans="1:11" x14ac:dyDescent="0.25">
      <c r="A2617" t="s">
        <v>126</v>
      </c>
      <c r="B2617" t="s">
        <v>677</v>
      </c>
      <c r="C2617" t="s">
        <v>28</v>
      </c>
      <c r="D2617">
        <v>5</v>
      </c>
      <c r="E2617" t="s">
        <v>445</v>
      </c>
      <c r="F2617">
        <v>6</v>
      </c>
      <c r="G2617">
        <v>90</v>
      </c>
      <c r="I2617">
        <v>40</v>
      </c>
      <c r="J2617">
        <v>50</v>
      </c>
      <c r="K2617" t="s">
        <v>30</v>
      </c>
    </row>
    <row r="2618" spans="1:11" x14ac:dyDescent="0.25">
      <c r="A2618" t="s">
        <v>291</v>
      </c>
      <c r="B2618" t="s">
        <v>597</v>
      </c>
      <c r="C2618" t="s">
        <v>21</v>
      </c>
      <c r="D2618">
        <v>8</v>
      </c>
      <c r="E2618">
        <v>5.5</v>
      </c>
      <c r="F2618">
        <v>4</v>
      </c>
      <c r="G2618">
        <v>70</v>
      </c>
      <c r="H2618">
        <v>90</v>
      </c>
      <c r="I2618">
        <v>90</v>
      </c>
      <c r="J2618">
        <v>40</v>
      </c>
      <c r="K2618" t="s">
        <v>487</v>
      </c>
    </row>
    <row r="2619" spans="1:11" x14ac:dyDescent="0.25">
      <c r="A2619" t="s">
        <v>230</v>
      </c>
      <c r="B2619" t="s">
        <v>607</v>
      </c>
      <c r="C2619" t="s">
        <v>36</v>
      </c>
      <c r="D2619">
        <v>5</v>
      </c>
      <c r="E2619" t="s">
        <v>598</v>
      </c>
      <c r="F2619">
        <v>5</v>
      </c>
      <c r="G2619">
        <v>80</v>
      </c>
      <c r="H2619">
        <v>85</v>
      </c>
      <c r="I2619" t="s">
        <v>525</v>
      </c>
      <c r="J2619">
        <v>50</v>
      </c>
      <c r="K2619" t="s">
        <v>30</v>
      </c>
    </row>
    <row r="2620" spans="1:11" x14ac:dyDescent="0.25">
      <c r="A2620" t="s">
        <v>135</v>
      </c>
      <c r="B2620" t="s">
        <v>691</v>
      </c>
      <c r="C2620" t="s">
        <v>36</v>
      </c>
      <c r="D2620">
        <v>7</v>
      </c>
      <c r="E2620">
        <v>6.5</v>
      </c>
      <c r="F2620">
        <v>7</v>
      </c>
      <c r="G2620">
        <v>100</v>
      </c>
      <c r="H2620">
        <v>100</v>
      </c>
      <c r="I2620">
        <v>40</v>
      </c>
      <c r="J2620">
        <v>30</v>
      </c>
      <c r="K2620" t="s">
        <v>14</v>
      </c>
    </row>
    <row r="2621" spans="1:11" x14ac:dyDescent="0.25">
      <c r="A2621" t="s">
        <v>32</v>
      </c>
      <c r="B2621" t="s">
        <v>651</v>
      </c>
      <c r="C2621" t="s">
        <v>13</v>
      </c>
      <c r="D2621" t="s">
        <v>760</v>
      </c>
      <c r="E2621">
        <v>5</v>
      </c>
      <c r="F2621">
        <v>7</v>
      </c>
      <c r="G2621">
        <v>70</v>
      </c>
      <c r="H2621">
        <v>75</v>
      </c>
      <c r="I2621">
        <v>90</v>
      </c>
      <c r="J2621">
        <v>30</v>
      </c>
      <c r="K2621" t="s">
        <v>19</v>
      </c>
    </row>
    <row r="2622" spans="1:11" x14ac:dyDescent="0.25">
      <c r="A2622" t="s">
        <v>106</v>
      </c>
      <c r="B2622" t="s">
        <v>570</v>
      </c>
      <c r="C2622" t="s">
        <v>23</v>
      </c>
      <c r="D2622">
        <v>6</v>
      </c>
      <c r="E2622" t="s">
        <v>524</v>
      </c>
      <c r="F2622">
        <v>3</v>
      </c>
      <c r="G2622">
        <v>80</v>
      </c>
      <c r="H2622">
        <v>95</v>
      </c>
      <c r="I2622">
        <v>30</v>
      </c>
      <c r="J2622">
        <v>50</v>
      </c>
      <c r="K2622" t="s">
        <v>14</v>
      </c>
    </row>
    <row r="2623" spans="1:11" x14ac:dyDescent="0.25">
      <c r="A2623" t="s">
        <v>394</v>
      </c>
      <c r="B2623" t="s">
        <v>662</v>
      </c>
      <c r="C2623" t="s">
        <v>13</v>
      </c>
      <c r="D2623">
        <v>9.5</v>
      </c>
      <c r="E2623">
        <v>9</v>
      </c>
      <c r="F2623">
        <v>3</v>
      </c>
      <c r="G2623">
        <v>90</v>
      </c>
      <c r="H2623">
        <v>85</v>
      </c>
      <c r="I2623">
        <v>10</v>
      </c>
      <c r="J2623">
        <v>20</v>
      </c>
      <c r="K2623" t="s">
        <v>19</v>
      </c>
    </row>
    <row r="2624" spans="1:11" x14ac:dyDescent="0.25">
      <c r="A2624" t="s">
        <v>284</v>
      </c>
      <c r="B2624" t="s">
        <v>717</v>
      </c>
      <c r="C2624" t="s">
        <v>38</v>
      </c>
      <c r="D2624">
        <v>4.5</v>
      </c>
      <c r="E2624">
        <v>4</v>
      </c>
      <c r="F2624">
        <v>9</v>
      </c>
      <c r="G2624">
        <v>70</v>
      </c>
      <c r="H2624">
        <v>80</v>
      </c>
      <c r="I2624">
        <v>40</v>
      </c>
      <c r="J2624">
        <v>30</v>
      </c>
      <c r="K2624" t="s">
        <v>30</v>
      </c>
    </row>
    <row r="2625" spans="1:11" x14ac:dyDescent="0.25">
      <c r="A2625" t="s">
        <v>29</v>
      </c>
      <c r="B2625" t="s">
        <v>473</v>
      </c>
      <c r="C2625" t="s">
        <v>504</v>
      </c>
      <c r="D2625">
        <v>5.5</v>
      </c>
      <c r="E2625">
        <v>4</v>
      </c>
      <c r="F2625">
        <v>4</v>
      </c>
      <c r="G2625">
        <v>70</v>
      </c>
      <c r="H2625">
        <v>85</v>
      </c>
      <c r="I2625">
        <v>40</v>
      </c>
      <c r="J2625">
        <v>70</v>
      </c>
      <c r="K2625" t="s">
        <v>16</v>
      </c>
    </row>
    <row r="2626" spans="1:11" x14ac:dyDescent="0.25">
      <c r="A2626" t="s">
        <v>234</v>
      </c>
      <c r="B2626" t="s">
        <v>861</v>
      </c>
      <c r="C2626" t="s">
        <v>21</v>
      </c>
      <c r="D2626">
        <v>4</v>
      </c>
      <c r="E2626">
        <v>4</v>
      </c>
      <c r="F2626" t="s">
        <v>615</v>
      </c>
      <c r="G2626">
        <v>50</v>
      </c>
      <c r="H2626" t="s">
        <v>581</v>
      </c>
      <c r="I2626">
        <v>40</v>
      </c>
      <c r="J2626">
        <v>20</v>
      </c>
      <c r="K2626" t="s">
        <v>16</v>
      </c>
    </row>
    <row r="2627" spans="1:11" x14ac:dyDescent="0.25">
      <c r="A2627" t="s">
        <v>186</v>
      </c>
      <c r="B2627" t="s">
        <v>735</v>
      </c>
      <c r="C2627" t="s">
        <v>34</v>
      </c>
      <c r="D2627">
        <v>9.5</v>
      </c>
      <c r="E2627">
        <v>4</v>
      </c>
      <c r="F2627">
        <v>5</v>
      </c>
      <c r="G2627">
        <v>50</v>
      </c>
      <c r="H2627">
        <v>75</v>
      </c>
      <c r="I2627">
        <v>90</v>
      </c>
      <c r="J2627" t="s">
        <v>751</v>
      </c>
      <c r="K2627" t="s">
        <v>19</v>
      </c>
    </row>
    <row r="2628" spans="1:11" x14ac:dyDescent="0.25">
      <c r="A2628" t="s">
        <v>125</v>
      </c>
      <c r="B2628" t="s">
        <v>570</v>
      </c>
      <c r="C2628" t="s">
        <v>36</v>
      </c>
      <c r="D2628">
        <v>8</v>
      </c>
      <c r="E2628">
        <v>5</v>
      </c>
      <c r="F2628">
        <v>10</v>
      </c>
      <c r="G2628">
        <v>50</v>
      </c>
      <c r="H2628">
        <v>90</v>
      </c>
      <c r="I2628">
        <v>40</v>
      </c>
      <c r="J2628">
        <v>10</v>
      </c>
      <c r="K2628" t="s">
        <v>19</v>
      </c>
    </row>
    <row r="2629" spans="1:11" x14ac:dyDescent="0.25">
      <c r="A2629" t="s">
        <v>273</v>
      </c>
      <c r="B2629" t="s">
        <v>675</v>
      </c>
      <c r="C2629" t="s">
        <v>38</v>
      </c>
      <c r="D2629">
        <v>7</v>
      </c>
      <c r="E2629">
        <v>5.5</v>
      </c>
      <c r="F2629">
        <v>2</v>
      </c>
      <c r="G2629">
        <v>80</v>
      </c>
      <c r="H2629">
        <v>85</v>
      </c>
      <c r="I2629">
        <v>30</v>
      </c>
      <c r="J2629">
        <v>90</v>
      </c>
      <c r="K2629" t="s">
        <v>14</v>
      </c>
    </row>
    <row r="2630" spans="1:11" x14ac:dyDescent="0.25">
      <c r="A2630" t="s">
        <v>415</v>
      </c>
      <c r="B2630" t="s">
        <v>447</v>
      </c>
      <c r="C2630" t="s">
        <v>21</v>
      </c>
      <c r="D2630">
        <v>9</v>
      </c>
      <c r="E2630">
        <v>9</v>
      </c>
      <c r="F2630">
        <v>7</v>
      </c>
      <c r="G2630">
        <v>50</v>
      </c>
      <c r="H2630">
        <v>80</v>
      </c>
      <c r="I2630">
        <v>50</v>
      </c>
      <c r="J2630">
        <v>80</v>
      </c>
      <c r="K2630" t="s">
        <v>19</v>
      </c>
    </row>
    <row r="2631" spans="1:11" x14ac:dyDescent="0.25">
      <c r="A2631" t="s">
        <v>187</v>
      </c>
      <c r="B2631" t="s">
        <v>750</v>
      </c>
      <c r="C2631" t="s">
        <v>23</v>
      </c>
      <c r="D2631" t="s">
        <v>760</v>
      </c>
      <c r="E2631">
        <v>5.5</v>
      </c>
      <c r="F2631">
        <v>2</v>
      </c>
      <c r="G2631">
        <v>50</v>
      </c>
      <c r="H2631">
        <v>80</v>
      </c>
      <c r="I2631">
        <v>90</v>
      </c>
      <c r="J2631">
        <v>40</v>
      </c>
      <c r="K2631" t="s">
        <v>26</v>
      </c>
    </row>
    <row r="2632" spans="1:11" x14ac:dyDescent="0.25">
      <c r="A2632" t="s">
        <v>286</v>
      </c>
      <c r="B2632" t="s">
        <v>514</v>
      </c>
      <c r="C2632" t="s">
        <v>38</v>
      </c>
      <c r="D2632">
        <v>7.5</v>
      </c>
      <c r="E2632">
        <v>5.5</v>
      </c>
      <c r="F2632">
        <v>10</v>
      </c>
      <c r="G2632">
        <v>90</v>
      </c>
      <c r="H2632" t="s">
        <v>687</v>
      </c>
      <c r="I2632">
        <v>50</v>
      </c>
      <c r="J2632">
        <v>30</v>
      </c>
      <c r="K2632" t="s">
        <v>14</v>
      </c>
    </row>
    <row r="2633" spans="1:11" x14ac:dyDescent="0.25">
      <c r="A2633" t="s">
        <v>116</v>
      </c>
      <c r="B2633" t="s">
        <v>862</v>
      </c>
      <c r="C2633" t="s">
        <v>769</v>
      </c>
      <c r="D2633">
        <v>5</v>
      </c>
      <c r="E2633">
        <v>5</v>
      </c>
      <c r="F2633">
        <v>7</v>
      </c>
      <c r="G2633">
        <v>60</v>
      </c>
      <c r="H2633" t="s">
        <v>533</v>
      </c>
      <c r="I2633">
        <v>70</v>
      </c>
      <c r="J2633" t="s">
        <v>647</v>
      </c>
      <c r="K2633" t="s">
        <v>14</v>
      </c>
    </row>
    <row r="2634" spans="1:11" x14ac:dyDescent="0.25">
      <c r="A2634" t="s">
        <v>201</v>
      </c>
      <c r="B2634" t="s">
        <v>730</v>
      </c>
      <c r="C2634" t="s">
        <v>621</v>
      </c>
      <c r="D2634">
        <v>7</v>
      </c>
      <c r="E2634">
        <v>5.5</v>
      </c>
      <c r="F2634">
        <v>2</v>
      </c>
      <c r="G2634">
        <v>80</v>
      </c>
      <c r="H2634">
        <v>85</v>
      </c>
      <c r="I2634">
        <v>70</v>
      </c>
      <c r="J2634" t="s">
        <v>498</v>
      </c>
      <c r="K2634" t="s">
        <v>16</v>
      </c>
    </row>
    <row r="2635" spans="1:11" x14ac:dyDescent="0.25">
      <c r="A2635" t="s">
        <v>99</v>
      </c>
      <c r="B2635" t="s">
        <v>483</v>
      </c>
      <c r="C2635" t="s">
        <v>18</v>
      </c>
      <c r="D2635">
        <v>7</v>
      </c>
      <c r="E2635">
        <v>6</v>
      </c>
      <c r="F2635">
        <v>9</v>
      </c>
      <c r="G2635" t="s">
        <v>500</v>
      </c>
      <c r="H2635">
        <v>80</v>
      </c>
      <c r="I2635">
        <v>10</v>
      </c>
      <c r="J2635">
        <v>20</v>
      </c>
      <c r="K2635" t="s">
        <v>30</v>
      </c>
    </row>
    <row r="2636" spans="1:11" x14ac:dyDescent="0.25">
      <c r="A2636" t="s">
        <v>196</v>
      </c>
      <c r="B2636" t="s">
        <v>672</v>
      </c>
      <c r="C2636" t="s">
        <v>23</v>
      </c>
      <c r="D2636">
        <v>5</v>
      </c>
      <c r="E2636" t="s">
        <v>448</v>
      </c>
      <c r="F2636">
        <v>3</v>
      </c>
      <c r="G2636">
        <v>80</v>
      </c>
      <c r="I2636">
        <v>70</v>
      </c>
      <c r="J2636">
        <v>80</v>
      </c>
      <c r="K2636" t="s">
        <v>16</v>
      </c>
    </row>
    <row r="2637" spans="1:11" x14ac:dyDescent="0.25">
      <c r="A2637" t="s">
        <v>306</v>
      </c>
      <c r="B2637" t="s">
        <v>503</v>
      </c>
      <c r="C2637" t="s">
        <v>18</v>
      </c>
      <c r="D2637">
        <v>9.5</v>
      </c>
      <c r="E2637">
        <v>5.5</v>
      </c>
      <c r="F2637">
        <v>8</v>
      </c>
      <c r="G2637">
        <v>80</v>
      </c>
      <c r="H2637">
        <v>70</v>
      </c>
      <c r="I2637">
        <v>70</v>
      </c>
      <c r="J2637">
        <v>60</v>
      </c>
      <c r="K2637" t="s">
        <v>508</v>
      </c>
    </row>
    <row r="2638" spans="1:11" x14ac:dyDescent="0.25">
      <c r="A2638" t="s">
        <v>102</v>
      </c>
      <c r="B2638" t="s">
        <v>726</v>
      </c>
      <c r="C2638" t="s">
        <v>38</v>
      </c>
      <c r="D2638">
        <v>8.5</v>
      </c>
      <c r="E2638">
        <v>8</v>
      </c>
      <c r="F2638">
        <v>10</v>
      </c>
      <c r="G2638">
        <v>80</v>
      </c>
      <c r="H2638" t="s">
        <v>552</v>
      </c>
      <c r="I2638">
        <v>40</v>
      </c>
      <c r="J2638">
        <v>60</v>
      </c>
      <c r="K2638" t="s">
        <v>443</v>
      </c>
    </row>
    <row r="2639" spans="1:11" x14ac:dyDescent="0.25">
      <c r="A2639" t="s">
        <v>210</v>
      </c>
      <c r="B2639" t="s">
        <v>565</v>
      </c>
      <c r="C2639" t="s">
        <v>21</v>
      </c>
      <c r="D2639">
        <v>6.5</v>
      </c>
      <c r="E2639">
        <v>6</v>
      </c>
      <c r="F2639">
        <v>8</v>
      </c>
      <c r="G2639">
        <v>80</v>
      </c>
      <c r="H2639">
        <v>75</v>
      </c>
      <c r="I2639">
        <v>70</v>
      </c>
      <c r="J2639" t="s">
        <v>435</v>
      </c>
      <c r="K2639" t="s">
        <v>16</v>
      </c>
    </row>
    <row r="2640" spans="1:11" x14ac:dyDescent="0.25">
      <c r="A2640" t="s">
        <v>27</v>
      </c>
      <c r="B2640" t="s">
        <v>550</v>
      </c>
      <c r="C2640" t="s">
        <v>38</v>
      </c>
      <c r="D2640">
        <v>4</v>
      </c>
      <c r="E2640">
        <v>4</v>
      </c>
      <c r="F2640" t="s">
        <v>723</v>
      </c>
      <c r="G2640">
        <v>100</v>
      </c>
      <c r="H2640">
        <v>90</v>
      </c>
      <c r="I2640">
        <v>10</v>
      </c>
      <c r="J2640">
        <v>60</v>
      </c>
      <c r="K2640" t="s">
        <v>443</v>
      </c>
    </row>
    <row r="2641" spans="1:11" x14ac:dyDescent="0.25">
      <c r="A2641" t="s">
        <v>135</v>
      </c>
      <c r="B2641" t="s">
        <v>697</v>
      </c>
      <c r="C2641" t="s">
        <v>36</v>
      </c>
      <c r="D2641">
        <v>4.5</v>
      </c>
      <c r="E2641">
        <v>4.5</v>
      </c>
      <c r="F2641">
        <v>2</v>
      </c>
      <c r="G2641">
        <v>80</v>
      </c>
      <c r="H2641">
        <v>80</v>
      </c>
      <c r="I2641">
        <v>80</v>
      </c>
      <c r="J2641">
        <v>90</v>
      </c>
      <c r="K2641" t="s">
        <v>16</v>
      </c>
    </row>
    <row r="2642" spans="1:11" x14ac:dyDescent="0.25">
      <c r="A2642" t="s">
        <v>107</v>
      </c>
      <c r="B2642" t="s">
        <v>718</v>
      </c>
      <c r="C2642" t="s">
        <v>21</v>
      </c>
      <c r="D2642">
        <v>5</v>
      </c>
      <c r="E2642">
        <v>5</v>
      </c>
      <c r="F2642">
        <v>6</v>
      </c>
      <c r="G2642">
        <v>70</v>
      </c>
      <c r="H2642">
        <v>100</v>
      </c>
      <c r="I2642">
        <v>20</v>
      </c>
      <c r="J2642">
        <v>90</v>
      </c>
      <c r="K2642" t="s">
        <v>480</v>
      </c>
    </row>
    <row r="2643" spans="1:11" x14ac:dyDescent="0.25">
      <c r="A2643" t="s">
        <v>335</v>
      </c>
      <c r="B2643" t="s">
        <v>594</v>
      </c>
      <c r="C2643" t="s">
        <v>18</v>
      </c>
      <c r="D2643">
        <v>4.5</v>
      </c>
      <c r="E2643">
        <v>4.5</v>
      </c>
      <c r="F2643">
        <v>9</v>
      </c>
      <c r="G2643">
        <v>50</v>
      </c>
      <c r="H2643">
        <v>70</v>
      </c>
      <c r="I2643">
        <v>60</v>
      </c>
      <c r="J2643" t="s">
        <v>646</v>
      </c>
      <c r="K2643" t="s">
        <v>14</v>
      </c>
    </row>
    <row r="2644" spans="1:11" x14ac:dyDescent="0.25">
      <c r="A2644" t="s">
        <v>222</v>
      </c>
      <c r="B2644" t="s">
        <v>441</v>
      </c>
      <c r="C2644" t="s">
        <v>23</v>
      </c>
      <c r="D2644">
        <v>8.5</v>
      </c>
      <c r="E2644">
        <v>5</v>
      </c>
      <c r="F2644" t="s">
        <v>723</v>
      </c>
      <c r="G2644">
        <v>90</v>
      </c>
      <c r="H2644">
        <v>100</v>
      </c>
      <c r="I2644">
        <v>80</v>
      </c>
      <c r="J2644">
        <v>60</v>
      </c>
      <c r="K2644" t="s">
        <v>30</v>
      </c>
    </row>
    <row r="2645" spans="1:11" x14ac:dyDescent="0.25">
      <c r="A2645" t="s">
        <v>191</v>
      </c>
      <c r="B2645" t="s">
        <v>596</v>
      </c>
      <c r="C2645" t="s">
        <v>28</v>
      </c>
      <c r="D2645">
        <v>9</v>
      </c>
      <c r="E2645">
        <v>4</v>
      </c>
      <c r="F2645">
        <v>3</v>
      </c>
      <c r="G2645">
        <v>60</v>
      </c>
      <c r="H2645">
        <v>70</v>
      </c>
      <c r="I2645">
        <v>20</v>
      </c>
      <c r="J2645" t="s">
        <v>525</v>
      </c>
      <c r="K2645" t="s">
        <v>26</v>
      </c>
    </row>
    <row r="2646" spans="1:11" x14ac:dyDescent="0.25">
      <c r="A2646" t="s">
        <v>273</v>
      </c>
      <c r="B2646" t="s">
        <v>696</v>
      </c>
      <c r="C2646" t="s">
        <v>636</v>
      </c>
      <c r="D2646">
        <v>4.5</v>
      </c>
      <c r="E2646">
        <v>4.5</v>
      </c>
      <c r="F2646">
        <v>1</v>
      </c>
      <c r="G2646">
        <v>70</v>
      </c>
      <c r="H2646">
        <v>75</v>
      </c>
      <c r="I2646">
        <v>10</v>
      </c>
      <c r="J2646">
        <v>70</v>
      </c>
      <c r="K2646" t="s">
        <v>16</v>
      </c>
    </row>
    <row r="2647" spans="1:11" x14ac:dyDescent="0.25">
      <c r="A2647" t="s">
        <v>269</v>
      </c>
      <c r="B2647" t="s">
        <v>546</v>
      </c>
      <c r="C2647" t="s">
        <v>13</v>
      </c>
      <c r="D2647">
        <v>5</v>
      </c>
      <c r="E2647">
        <v>4</v>
      </c>
      <c r="F2647">
        <v>4</v>
      </c>
      <c r="G2647">
        <v>90</v>
      </c>
      <c r="H2647">
        <v>75</v>
      </c>
      <c r="I2647">
        <v>20</v>
      </c>
      <c r="J2647">
        <v>90</v>
      </c>
      <c r="K2647" t="s">
        <v>14</v>
      </c>
    </row>
    <row r="2648" spans="1:11" x14ac:dyDescent="0.25">
      <c r="A2648" t="s">
        <v>422</v>
      </c>
      <c r="B2648" t="s">
        <v>660</v>
      </c>
      <c r="C2648" t="s">
        <v>13</v>
      </c>
      <c r="D2648">
        <v>4</v>
      </c>
      <c r="E2648">
        <v>4</v>
      </c>
      <c r="F2648">
        <v>4</v>
      </c>
      <c r="G2648">
        <v>60</v>
      </c>
      <c r="H2648">
        <v>100</v>
      </c>
      <c r="I2648">
        <v>50</v>
      </c>
      <c r="J2648">
        <v>30</v>
      </c>
      <c r="K2648" t="s">
        <v>30</v>
      </c>
    </row>
    <row r="2649" spans="1:11" x14ac:dyDescent="0.25">
      <c r="A2649" t="s">
        <v>415</v>
      </c>
      <c r="B2649" t="s">
        <v>733</v>
      </c>
      <c r="C2649" t="s">
        <v>21</v>
      </c>
      <c r="D2649">
        <v>9.5</v>
      </c>
      <c r="E2649">
        <v>8.5</v>
      </c>
      <c r="F2649" t="s">
        <v>754</v>
      </c>
      <c r="G2649">
        <v>60</v>
      </c>
      <c r="H2649">
        <v>85</v>
      </c>
      <c r="I2649">
        <v>50</v>
      </c>
      <c r="J2649">
        <v>10</v>
      </c>
      <c r="K2649" t="s">
        <v>19</v>
      </c>
    </row>
    <row r="2650" spans="1:11" x14ac:dyDescent="0.25">
      <c r="A2650" t="s">
        <v>367</v>
      </c>
      <c r="B2650" t="s">
        <v>662</v>
      </c>
      <c r="C2650" t="s">
        <v>34</v>
      </c>
      <c r="D2650">
        <v>4.5</v>
      </c>
      <c r="E2650">
        <v>4.5</v>
      </c>
      <c r="F2650">
        <v>5</v>
      </c>
      <c r="G2650">
        <v>100</v>
      </c>
      <c r="H2650">
        <v>90</v>
      </c>
      <c r="I2650">
        <v>60</v>
      </c>
      <c r="J2650">
        <v>70</v>
      </c>
      <c r="K2650" t="s">
        <v>639</v>
      </c>
    </row>
    <row r="2651" spans="1:11" x14ac:dyDescent="0.25">
      <c r="A2651" t="s">
        <v>47</v>
      </c>
      <c r="B2651" t="s">
        <v>513</v>
      </c>
      <c r="C2651" t="s">
        <v>34</v>
      </c>
      <c r="D2651">
        <v>8</v>
      </c>
      <c r="E2651">
        <v>7.5</v>
      </c>
      <c r="F2651">
        <v>4</v>
      </c>
      <c r="G2651">
        <v>100</v>
      </c>
      <c r="H2651">
        <v>80</v>
      </c>
      <c r="I2651">
        <v>50</v>
      </c>
      <c r="J2651" t="s">
        <v>647</v>
      </c>
      <c r="K2651" t="s">
        <v>526</v>
      </c>
    </row>
    <row r="2652" spans="1:11" x14ac:dyDescent="0.25">
      <c r="A2652" t="s">
        <v>43</v>
      </c>
      <c r="B2652" t="s">
        <v>734</v>
      </c>
      <c r="C2652" t="s">
        <v>36</v>
      </c>
      <c r="D2652">
        <v>6</v>
      </c>
      <c r="E2652">
        <v>5.5</v>
      </c>
      <c r="F2652">
        <v>7</v>
      </c>
      <c r="G2652">
        <v>90</v>
      </c>
      <c r="H2652">
        <v>95</v>
      </c>
      <c r="I2652">
        <v>70</v>
      </c>
      <c r="J2652">
        <v>60</v>
      </c>
      <c r="K2652" t="s">
        <v>16</v>
      </c>
    </row>
    <row r="2653" spans="1:11" x14ac:dyDescent="0.25">
      <c r="A2653" t="s">
        <v>71</v>
      </c>
      <c r="B2653" t="s">
        <v>444</v>
      </c>
      <c r="C2653" t="s">
        <v>13</v>
      </c>
      <c r="D2653" t="s">
        <v>442</v>
      </c>
      <c r="E2653">
        <v>5.5</v>
      </c>
      <c r="F2653">
        <v>5</v>
      </c>
      <c r="G2653">
        <v>100</v>
      </c>
      <c r="H2653" t="s">
        <v>500</v>
      </c>
      <c r="I2653">
        <v>40</v>
      </c>
      <c r="J2653">
        <v>60</v>
      </c>
      <c r="K2653" t="s">
        <v>16</v>
      </c>
    </row>
    <row r="2654" spans="1:11" x14ac:dyDescent="0.25">
      <c r="A2654" t="s">
        <v>423</v>
      </c>
      <c r="B2654" t="s">
        <v>453</v>
      </c>
      <c r="C2654" t="s">
        <v>36</v>
      </c>
      <c r="D2654">
        <v>7</v>
      </c>
      <c r="E2654" t="s">
        <v>484</v>
      </c>
      <c r="F2654">
        <v>8</v>
      </c>
      <c r="G2654">
        <v>80</v>
      </c>
      <c r="H2654">
        <v>85</v>
      </c>
      <c r="I2654">
        <v>50</v>
      </c>
      <c r="J2654">
        <v>90</v>
      </c>
      <c r="K2654" t="s">
        <v>19</v>
      </c>
    </row>
    <row r="2655" spans="1:11" x14ac:dyDescent="0.25">
      <c r="A2655" t="s">
        <v>37</v>
      </c>
      <c r="B2655" t="s">
        <v>428</v>
      </c>
      <c r="C2655" t="s">
        <v>34</v>
      </c>
      <c r="D2655">
        <v>9</v>
      </c>
      <c r="E2655">
        <v>7.5</v>
      </c>
      <c r="F2655">
        <v>8</v>
      </c>
      <c r="G2655">
        <v>90</v>
      </c>
      <c r="H2655">
        <v>85</v>
      </c>
      <c r="I2655">
        <v>10</v>
      </c>
      <c r="J2655">
        <v>90</v>
      </c>
      <c r="K2655" t="s">
        <v>16</v>
      </c>
    </row>
    <row r="2656" spans="1:11" x14ac:dyDescent="0.25">
      <c r="A2656" t="s">
        <v>44</v>
      </c>
      <c r="B2656" t="s">
        <v>453</v>
      </c>
      <c r="C2656" t="s">
        <v>36</v>
      </c>
      <c r="D2656" t="s">
        <v>741</v>
      </c>
      <c r="E2656">
        <v>9</v>
      </c>
      <c r="F2656">
        <v>7</v>
      </c>
      <c r="G2656">
        <v>90</v>
      </c>
      <c r="H2656">
        <v>90</v>
      </c>
      <c r="I2656">
        <v>40</v>
      </c>
      <c r="J2656">
        <v>50</v>
      </c>
      <c r="K2656" t="s">
        <v>19</v>
      </c>
    </row>
    <row r="2657" spans="1:11" x14ac:dyDescent="0.25">
      <c r="A2657" t="s">
        <v>388</v>
      </c>
      <c r="B2657" t="s">
        <v>514</v>
      </c>
      <c r="C2657" t="s">
        <v>28</v>
      </c>
      <c r="D2657">
        <v>8.5</v>
      </c>
      <c r="E2657">
        <v>6.5</v>
      </c>
      <c r="F2657">
        <v>9</v>
      </c>
      <c r="G2657">
        <v>70</v>
      </c>
      <c r="H2657">
        <v>70</v>
      </c>
      <c r="I2657">
        <v>50</v>
      </c>
      <c r="J2657">
        <v>60</v>
      </c>
      <c r="K2657" t="s">
        <v>14</v>
      </c>
    </row>
    <row r="2658" spans="1:11" x14ac:dyDescent="0.25">
      <c r="A2658" t="s">
        <v>379</v>
      </c>
      <c r="B2658" t="s">
        <v>677</v>
      </c>
      <c r="C2658" t="s">
        <v>21</v>
      </c>
      <c r="D2658">
        <v>8.5</v>
      </c>
      <c r="E2658">
        <v>5</v>
      </c>
      <c r="F2658" t="s">
        <v>578</v>
      </c>
      <c r="G2658">
        <v>80</v>
      </c>
      <c r="H2658">
        <v>85</v>
      </c>
      <c r="I2658">
        <v>30</v>
      </c>
      <c r="J2658">
        <v>10</v>
      </c>
      <c r="K2658" t="s">
        <v>14</v>
      </c>
    </row>
    <row r="2659" spans="1:11" x14ac:dyDescent="0.25">
      <c r="A2659" t="s">
        <v>320</v>
      </c>
      <c r="B2659" t="s">
        <v>692</v>
      </c>
      <c r="C2659" t="s">
        <v>440</v>
      </c>
      <c r="D2659">
        <v>5</v>
      </c>
      <c r="E2659">
        <v>5</v>
      </c>
      <c r="F2659">
        <v>4</v>
      </c>
      <c r="G2659">
        <v>50</v>
      </c>
      <c r="H2659" t="s">
        <v>467</v>
      </c>
      <c r="I2659">
        <v>80</v>
      </c>
      <c r="J2659">
        <v>80</v>
      </c>
      <c r="K2659" t="s">
        <v>26</v>
      </c>
    </row>
    <row r="2660" spans="1:11" x14ac:dyDescent="0.25">
      <c r="A2660" t="s">
        <v>170</v>
      </c>
      <c r="B2660" t="s">
        <v>535</v>
      </c>
      <c r="C2660" t="s">
        <v>23</v>
      </c>
      <c r="D2660">
        <v>6.5</v>
      </c>
      <c r="E2660">
        <v>5</v>
      </c>
      <c r="F2660">
        <v>6</v>
      </c>
      <c r="G2660">
        <v>100</v>
      </c>
      <c r="H2660">
        <v>95</v>
      </c>
      <c r="I2660">
        <v>10</v>
      </c>
      <c r="J2660">
        <v>40</v>
      </c>
      <c r="K2660" t="s">
        <v>16</v>
      </c>
    </row>
    <row r="2661" spans="1:11" x14ac:dyDescent="0.25">
      <c r="A2661" t="s">
        <v>384</v>
      </c>
      <c r="B2661" t="s">
        <v>610</v>
      </c>
      <c r="C2661" t="s">
        <v>34</v>
      </c>
      <c r="D2661">
        <v>5</v>
      </c>
      <c r="E2661">
        <v>4.5</v>
      </c>
      <c r="F2661">
        <v>9</v>
      </c>
      <c r="G2661">
        <v>50</v>
      </c>
      <c r="H2661">
        <v>80</v>
      </c>
      <c r="I2661" t="s">
        <v>676</v>
      </c>
      <c r="J2661">
        <v>30</v>
      </c>
      <c r="K2661" t="s">
        <v>14</v>
      </c>
    </row>
    <row r="2662" spans="1:11" x14ac:dyDescent="0.25">
      <c r="A2662" t="s">
        <v>228</v>
      </c>
      <c r="B2662" t="s">
        <v>680</v>
      </c>
      <c r="C2662" t="s">
        <v>18</v>
      </c>
      <c r="D2662">
        <v>9</v>
      </c>
      <c r="E2662">
        <v>5</v>
      </c>
      <c r="F2662">
        <v>9</v>
      </c>
      <c r="G2662">
        <v>70</v>
      </c>
      <c r="H2662">
        <v>75</v>
      </c>
      <c r="I2662">
        <v>60</v>
      </c>
      <c r="J2662">
        <v>40</v>
      </c>
      <c r="K2662" t="s">
        <v>14</v>
      </c>
    </row>
    <row r="2663" spans="1:11" x14ac:dyDescent="0.25">
      <c r="A2663" t="s">
        <v>192</v>
      </c>
      <c r="B2663" t="s">
        <v>683</v>
      </c>
      <c r="C2663" t="s">
        <v>38</v>
      </c>
      <c r="D2663">
        <v>6</v>
      </c>
      <c r="E2663" t="s">
        <v>495</v>
      </c>
      <c r="F2663">
        <v>4</v>
      </c>
      <c r="G2663">
        <v>80</v>
      </c>
      <c r="H2663">
        <v>90</v>
      </c>
      <c r="I2663">
        <v>60</v>
      </c>
      <c r="J2663">
        <v>40</v>
      </c>
      <c r="K2663" t="s">
        <v>14</v>
      </c>
    </row>
    <row r="2664" spans="1:11" x14ac:dyDescent="0.25">
      <c r="A2664" t="s">
        <v>57</v>
      </c>
      <c r="B2664" t="s">
        <v>562</v>
      </c>
      <c r="C2664" t="s">
        <v>18</v>
      </c>
      <c r="D2664" t="s">
        <v>699</v>
      </c>
      <c r="E2664">
        <v>5</v>
      </c>
      <c r="F2664">
        <v>10</v>
      </c>
      <c r="G2664">
        <v>70</v>
      </c>
      <c r="H2664">
        <v>100</v>
      </c>
      <c r="I2664">
        <v>30</v>
      </c>
      <c r="J2664">
        <v>70</v>
      </c>
      <c r="K2664" t="s">
        <v>19</v>
      </c>
    </row>
    <row r="2665" spans="1:11" x14ac:dyDescent="0.25">
      <c r="A2665" t="s">
        <v>196</v>
      </c>
      <c r="B2665" t="s">
        <v>725</v>
      </c>
      <c r="C2665" t="s">
        <v>28</v>
      </c>
      <c r="D2665" t="s">
        <v>448</v>
      </c>
      <c r="E2665">
        <v>5</v>
      </c>
      <c r="F2665" t="s">
        <v>433</v>
      </c>
      <c r="G2665">
        <v>80</v>
      </c>
      <c r="H2665">
        <v>75</v>
      </c>
      <c r="I2665">
        <v>60</v>
      </c>
      <c r="J2665">
        <v>20</v>
      </c>
      <c r="K2665" t="s">
        <v>14</v>
      </c>
    </row>
    <row r="2666" spans="1:11" x14ac:dyDescent="0.25">
      <c r="A2666" t="s">
        <v>338</v>
      </c>
      <c r="B2666" t="s">
        <v>784</v>
      </c>
      <c r="C2666" t="s">
        <v>38</v>
      </c>
      <c r="D2666">
        <v>8</v>
      </c>
      <c r="E2666">
        <v>5.5</v>
      </c>
      <c r="F2666">
        <v>9</v>
      </c>
      <c r="G2666">
        <v>100</v>
      </c>
      <c r="H2666">
        <v>80</v>
      </c>
      <c r="I2666">
        <v>60</v>
      </c>
      <c r="J2666">
        <v>50</v>
      </c>
      <c r="K2666" t="s">
        <v>19</v>
      </c>
    </row>
    <row r="2667" spans="1:11" x14ac:dyDescent="0.25">
      <c r="A2667" t="s">
        <v>279</v>
      </c>
      <c r="B2667" t="s">
        <v>752</v>
      </c>
      <c r="C2667" t="s">
        <v>38</v>
      </c>
      <c r="D2667">
        <v>10</v>
      </c>
      <c r="E2667">
        <v>7</v>
      </c>
      <c r="F2667">
        <v>1</v>
      </c>
      <c r="G2667">
        <v>100</v>
      </c>
      <c r="H2667">
        <v>70</v>
      </c>
      <c r="I2667">
        <v>40</v>
      </c>
      <c r="J2667">
        <v>60</v>
      </c>
      <c r="K2667" t="s">
        <v>14</v>
      </c>
    </row>
    <row r="2668" spans="1:11" x14ac:dyDescent="0.25">
      <c r="A2668" t="s">
        <v>260</v>
      </c>
      <c r="B2668" t="s">
        <v>587</v>
      </c>
      <c r="C2668" t="s">
        <v>18</v>
      </c>
      <c r="D2668">
        <v>6</v>
      </c>
      <c r="E2668">
        <v>5</v>
      </c>
      <c r="F2668">
        <v>6</v>
      </c>
      <c r="G2668" t="s">
        <v>641</v>
      </c>
      <c r="H2668">
        <v>75</v>
      </c>
      <c r="I2668">
        <v>80</v>
      </c>
      <c r="J2668" t="s">
        <v>676</v>
      </c>
      <c r="K2668" t="s">
        <v>30</v>
      </c>
    </row>
    <row r="2669" spans="1:11" x14ac:dyDescent="0.25">
      <c r="A2669" t="s">
        <v>311</v>
      </c>
      <c r="B2669" t="s">
        <v>863</v>
      </c>
      <c r="C2669" t="s">
        <v>38</v>
      </c>
      <c r="D2669">
        <v>8</v>
      </c>
      <c r="E2669">
        <v>4.5</v>
      </c>
      <c r="F2669">
        <v>7</v>
      </c>
      <c r="G2669">
        <v>60</v>
      </c>
      <c r="H2669" t="s">
        <v>643</v>
      </c>
      <c r="I2669">
        <v>80</v>
      </c>
      <c r="J2669" t="s">
        <v>761</v>
      </c>
      <c r="K2669" t="s">
        <v>639</v>
      </c>
    </row>
    <row r="2670" spans="1:11" x14ac:dyDescent="0.25">
      <c r="A2670" t="s">
        <v>415</v>
      </c>
      <c r="B2670" t="s">
        <v>571</v>
      </c>
      <c r="C2670" t="s">
        <v>38</v>
      </c>
      <c r="D2670">
        <v>9</v>
      </c>
      <c r="E2670">
        <v>6.5</v>
      </c>
      <c r="F2670">
        <v>8</v>
      </c>
      <c r="G2670">
        <v>80</v>
      </c>
      <c r="H2670" t="s">
        <v>467</v>
      </c>
      <c r="I2670">
        <v>30</v>
      </c>
      <c r="J2670">
        <v>70</v>
      </c>
      <c r="K2670" t="s">
        <v>19</v>
      </c>
    </row>
    <row r="2671" spans="1:11" x14ac:dyDescent="0.25">
      <c r="A2671" t="s">
        <v>397</v>
      </c>
      <c r="B2671" t="s">
        <v>590</v>
      </c>
      <c r="C2671" t="s">
        <v>23</v>
      </c>
      <c r="D2671" t="s">
        <v>588</v>
      </c>
      <c r="E2671">
        <v>4</v>
      </c>
      <c r="F2671">
        <v>9</v>
      </c>
      <c r="G2671" t="s">
        <v>581</v>
      </c>
      <c r="H2671">
        <v>100</v>
      </c>
      <c r="I2671">
        <v>80</v>
      </c>
      <c r="J2671">
        <v>70</v>
      </c>
      <c r="K2671" t="s">
        <v>26</v>
      </c>
    </row>
    <row r="2672" spans="1:11" x14ac:dyDescent="0.25">
      <c r="A2672" t="s">
        <v>261</v>
      </c>
      <c r="B2672" t="s">
        <v>539</v>
      </c>
      <c r="C2672" t="s">
        <v>474</v>
      </c>
      <c r="D2672">
        <v>4</v>
      </c>
      <c r="E2672">
        <v>4</v>
      </c>
      <c r="F2672">
        <v>10</v>
      </c>
      <c r="G2672">
        <v>50</v>
      </c>
      <c r="H2672">
        <v>90</v>
      </c>
      <c r="I2672">
        <v>70</v>
      </c>
      <c r="J2672">
        <v>40</v>
      </c>
      <c r="K2672" t="s">
        <v>639</v>
      </c>
    </row>
    <row r="2673" spans="1:11" x14ac:dyDescent="0.25">
      <c r="A2673" t="s">
        <v>386</v>
      </c>
      <c r="B2673" t="s">
        <v>607</v>
      </c>
      <c r="C2673" t="s">
        <v>28</v>
      </c>
      <c r="D2673">
        <v>6.5</v>
      </c>
      <c r="E2673">
        <v>4</v>
      </c>
      <c r="F2673">
        <v>7</v>
      </c>
      <c r="G2673">
        <v>80</v>
      </c>
      <c r="H2673">
        <v>70</v>
      </c>
      <c r="I2673" t="s">
        <v>761</v>
      </c>
      <c r="J2673">
        <v>60</v>
      </c>
      <c r="K2673" t="s">
        <v>14</v>
      </c>
    </row>
    <row r="2674" spans="1:11" x14ac:dyDescent="0.25">
      <c r="A2674" t="s">
        <v>379</v>
      </c>
      <c r="B2674" t="s">
        <v>674</v>
      </c>
      <c r="C2674" t="s">
        <v>38</v>
      </c>
      <c r="D2674">
        <v>8.5</v>
      </c>
      <c r="E2674">
        <v>8</v>
      </c>
      <c r="F2674" t="s">
        <v>755</v>
      </c>
      <c r="G2674">
        <v>100</v>
      </c>
      <c r="H2674">
        <v>95</v>
      </c>
      <c r="I2674">
        <v>70</v>
      </c>
      <c r="J2674">
        <v>80</v>
      </c>
      <c r="K2674" t="s">
        <v>26</v>
      </c>
    </row>
    <row r="2675" spans="1:11" x14ac:dyDescent="0.25">
      <c r="A2675" t="s">
        <v>397</v>
      </c>
      <c r="B2675" t="s">
        <v>659</v>
      </c>
      <c r="C2675" t="s">
        <v>38</v>
      </c>
      <c r="D2675" t="s">
        <v>524</v>
      </c>
      <c r="E2675">
        <v>4.5</v>
      </c>
      <c r="F2675">
        <v>9</v>
      </c>
      <c r="G2675">
        <v>90</v>
      </c>
      <c r="H2675" t="s">
        <v>563</v>
      </c>
      <c r="I2675">
        <v>50</v>
      </c>
      <c r="J2675">
        <v>90</v>
      </c>
      <c r="K2675" t="s">
        <v>19</v>
      </c>
    </row>
    <row r="2676" spans="1:11" x14ac:dyDescent="0.25">
      <c r="A2676" t="s">
        <v>305</v>
      </c>
      <c r="B2676" t="s">
        <v>697</v>
      </c>
      <c r="C2676" t="s">
        <v>758</v>
      </c>
      <c r="D2676">
        <v>9</v>
      </c>
      <c r="E2676">
        <v>5</v>
      </c>
      <c r="F2676">
        <v>1</v>
      </c>
      <c r="G2676">
        <v>70</v>
      </c>
      <c r="H2676">
        <v>90</v>
      </c>
      <c r="I2676">
        <v>40</v>
      </c>
      <c r="J2676">
        <v>70</v>
      </c>
      <c r="K2676" t="s">
        <v>19</v>
      </c>
    </row>
    <row r="2677" spans="1:11" x14ac:dyDescent="0.25">
      <c r="A2677" t="s">
        <v>424</v>
      </c>
      <c r="B2677" t="s">
        <v>685</v>
      </c>
      <c r="C2677" t="s">
        <v>18</v>
      </c>
      <c r="D2677">
        <v>5</v>
      </c>
      <c r="E2677">
        <v>5</v>
      </c>
      <c r="F2677" t="s">
        <v>617</v>
      </c>
      <c r="G2677">
        <v>100</v>
      </c>
      <c r="H2677">
        <v>75</v>
      </c>
      <c r="I2677">
        <v>20</v>
      </c>
      <c r="J2677" t="s">
        <v>449</v>
      </c>
      <c r="K2677" t="s">
        <v>19</v>
      </c>
    </row>
    <row r="2678" spans="1:11" x14ac:dyDescent="0.25">
      <c r="A2678" t="s">
        <v>188</v>
      </c>
      <c r="B2678" t="s">
        <v>630</v>
      </c>
      <c r="C2678" t="s">
        <v>34</v>
      </c>
      <c r="D2678">
        <v>10</v>
      </c>
      <c r="E2678">
        <v>6.5</v>
      </c>
      <c r="F2678">
        <v>8</v>
      </c>
      <c r="G2678">
        <v>80</v>
      </c>
      <c r="H2678">
        <v>75</v>
      </c>
      <c r="I2678">
        <v>20</v>
      </c>
      <c r="J2678">
        <v>20</v>
      </c>
      <c r="K2678" t="s">
        <v>19</v>
      </c>
    </row>
    <row r="2679" spans="1:11" x14ac:dyDescent="0.25">
      <c r="A2679" t="s">
        <v>266</v>
      </c>
      <c r="B2679" t="s">
        <v>506</v>
      </c>
      <c r="C2679" t="s">
        <v>502</v>
      </c>
      <c r="D2679">
        <v>9.5</v>
      </c>
      <c r="E2679">
        <v>6</v>
      </c>
      <c r="F2679">
        <v>5</v>
      </c>
      <c r="G2679" t="s">
        <v>458</v>
      </c>
      <c r="H2679">
        <v>90</v>
      </c>
      <c r="I2679">
        <v>40</v>
      </c>
      <c r="J2679" t="s">
        <v>721</v>
      </c>
      <c r="K2679" t="s">
        <v>26</v>
      </c>
    </row>
    <row r="2680" spans="1:11" x14ac:dyDescent="0.25">
      <c r="A2680" t="s">
        <v>330</v>
      </c>
      <c r="B2680" t="s">
        <v>455</v>
      </c>
      <c r="C2680" t="s">
        <v>38</v>
      </c>
      <c r="D2680">
        <v>5.5</v>
      </c>
      <c r="E2680">
        <v>4</v>
      </c>
      <c r="F2680" t="s">
        <v>775</v>
      </c>
      <c r="G2680">
        <v>100</v>
      </c>
      <c r="H2680">
        <v>100</v>
      </c>
      <c r="I2680">
        <v>30</v>
      </c>
      <c r="J2680">
        <v>80</v>
      </c>
      <c r="K2680" t="s">
        <v>30</v>
      </c>
    </row>
    <row r="2681" spans="1:11" x14ac:dyDescent="0.25">
      <c r="A2681" t="s">
        <v>62</v>
      </c>
      <c r="B2681" t="s">
        <v>726</v>
      </c>
      <c r="C2681" t="s">
        <v>437</v>
      </c>
      <c r="D2681">
        <v>4.5</v>
      </c>
      <c r="E2681">
        <v>4.5</v>
      </c>
      <c r="F2681">
        <v>1</v>
      </c>
      <c r="G2681">
        <v>60</v>
      </c>
      <c r="H2681">
        <v>95</v>
      </c>
      <c r="I2681">
        <v>20</v>
      </c>
      <c r="J2681">
        <v>80</v>
      </c>
      <c r="K2681" t="s">
        <v>16</v>
      </c>
    </row>
    <row r="2682" spans="1:11" x14ac:dyDescent="0.25">
      <c r="A2682" t="s">
        <v>154</v>
      </c>
      <c r="B2682" t="s">
        <v>432</v>
      </c>
      <c r="C2682" t="s">
        <v>38</v>
      </c>
      <c r="D2682">
        <v>10</v>
      </c>
      <c r="E2682">
        <v>4.5</v>
      </c>
      <c r="F2682" t="s">
        <v>650</v>
      </c>
      <c r="G2682">
        <v>60</v>
      </c>
      <c r="H2682">
        <v>90</v>
      </c>
      <c r="I2682">
        <v>20</v>
      </c>
      <c r="J2682">
        <v>70</v>
      </c>
      <c r="K2682" t="s">
        <v>26</v>
      </c>
    </row>
    <row r="2683" spans="1:11" x14ac:dyDescent="0.25">
      <c r="A2683" t="s">
        <v>72</v>
      </c>
      <c r="B2683" t="s">
        <v>469</v>
      </c>
      <c r="C2683" t="s">
        <v>504</v>
      </c>
      <c r="D2683">
        <v>9.5</v>
      </c>
      <c r="E2683">
        <v>8</v>
      </c>
      <c r="F2683">
        <v>8</v>
      </c>
      <c r="G2683" t="s">
        <v>581</v>
      </c>
      <c r="H2683">
        <v>75</v>
      </c>
      <c r="I2683">
        <v>30</v>
      </c>
      <c r="J2683">
        <v>20</v>
      </c>
      <c r="K2683" t="s">
        <v>16</v>
      </c>
    </row>
    <row r="2684" spans="1:11" x14ac:dyDescent="0.25">
      <c r="A2684" t="s">
        <v>81</v>
      </c>
      <c r="B2684" t="s">
        <v>768</v>
      </c>
      <c r="C2684" t="s">
        <v>23</v>
      </c>
      <c r="D2684">
        <v>4.5</v>
      </c>
      <c r="E2684">
        <v>4.5</v>
      </c>
      <c r="F2684">
        <v>8</v>
      </c>
      <c r="G2684">
        <v>100</v>
      </c>
      <c r="H2684">
        <v>85</v>
      </c>
      <c r="I2684">
        <v>70</v>
      </c>
      <c r="J2684">
        <v>80</v>
      </c>
      <c r="K2684" t="s">
        <v>14</v>
      </c>
    </row>
    <row r="2685" spans="1:11" x14ac:dyDescent="0.25">
      <c r="A2685" t="s">
        <v>282</v>
      </c>
      <c r="B2685" t="s">
        <v>447</v>
      </c>
      <c r="C2685" t="s">
        <v>769</v>
      </c>
      <c r="D2685">
        <v>8.5</v>
      </c>
      <c r="E2685">
        <v>8</v>
      </c>
      <c r="F2685">
        <v>8</v>
      </c>
      <c r="G2685">
        <v>50</v>
      </c>
      <c r="H2685">
        <v>85</v>
      </c>
      <c r="I2685" t="s">
        <v>761</v>
      </c>
      <c r="J2685">
        <v>60</v>
      </c>
      <c r="K2685" t="s">
        <v>16</v>
      </c>
    </row>
    <row r="2686" spans="1:11" x14ac:dyDescent="0.25">
      <c r="A2686" t="s">
        <v>128</v>
      </c>
      <c r="B2686" t="s">
        <v>518</v>
      </c>
      <c r="C2686" t="s">
        <v>13</v>
      </c>
      <c r="D2686">
        <v>4</v>
      </c>
      <c r="E2686">
        <v>4</v>
      </c>
      <c r="F2686" t="s">
        <v>743</v>
      </c>
      <c r="H2686">
        <v>70</v>
      </c>
      <c r="I2686">
        <v>30</v>
      </c>
      <c r="J2686">
        <v>10</v>
      </c>
      <c r="K2686" t="s">
        <v>26</v>
      </c>
    </row>
    <row r="2687" spans="1:11" x14ac:dyDescent="0.25">
      <c r="A2687" t="s">
        <v>72</v>
      </c>
      <c r="B2687" t="s">
        <v>510</v>
      </c>
      <c r="C2687" t="s">
        <v>18</v>
      </c>
      <c r="D2687" t="s">
        <v>699</v>
      </c>
      <c r="E2687">
        <v>5.5</v>
      </c>
      <c r="F2687">
        <v>9</v>
      </c>
      <c r="G2687">
        <v>50</v>
      </c>
      <c r="H2687">
        <v>75</v>
      </c>
      <c r="I2687" t="s">
        <v>721</v>
      </c>
      <c r="J2687">
        <v>60</v>
      </c>
      <c r="K2687" t="s">
        <v>14</v>
      </c>
    </row>
    <row r="2688" spans="1:11" x14ac:dyDescent="0.25">
      <c r="A2688" t="s">
        <v>262</v>
      </c>
      <c r="B2688" t="s">
        <v>864</v>
      </c>
      <c r="C2688" t="s">
        <v>23</v>
      </c>
      <c r="D2688">
        <v>8</v>
      </c>
      <c r="E2688">
        <v>7</v>
      </c>
      <c r="F2688">
        <v>8</v>
      </c>
      <c r="G2688">
        <v>80</v>
      </c>
      <c r="H2688" t="s">
        <v>632</v>
      </c>
      <c r="I2688" t="s">
        <v>449</v>
      </c>
      <c r="J2688">
        <v>10</v>
      </c>
      <c r="K2688" t="s">
        <v>19</v>
      </c>
    </row>
    <row r="2689" spans="1:11" x14ac:dyDescent="0.25">
      <c r="A2689" t="s">
        <v>149</v>
      </c>
      <c r="B2689" t="s">
        <v>485</v>
      </c>
      <c r="C2689" t="s">
        <v>502</v>
      </c>
      <c r="D2689" t="s">
        <v>748</v>
      </c>
      <c r="E2689" t="s">
        <v>600</v>
      </c>
      <c r="F2689">
        <v>8</v>
      </c>
      <c r="G2689">
        <v>70</v>
      </c>
      <c r="H2689">
        <v>80</v>
      </c>
      <c r="I2689">
        <v>20</v>
      </c>
      <c r="J2689">
        <v>90</v>
      </c>
      <c r="K2689" t="s">
        <v>26</v>
      </c>
    </row>
    <row r="2690" spans="1:11" x14ac:dyDescent="0.25">
      <c r="A2690" t="s">
        <v>86</v>
      </c>
      <c r="B2690" t="s">
        <v>537</v>
      </c>
      <c r="C2690" t="s">
        <v>18</v>
      </c>
      <c r="D2690" t="s">
        <v>580</v>
      </c>
      <c r="E2690">
        <v>4.5</v>
      </c>
      <c r="F2690">
        <v>1</v>
      </c>
      <c r="G2690">
        <v>60</v>
      </c>
      <c r="H2690">
        <v>100</v>
      </c>
      <c r="I2690">
        <v>90</v>
      </c>
      <c r="J2690" t="s">
        <v>712</v>
      </c>
      <c r="K2690" t="s">
        <v>30</v>
      </c>
    </row>
    <row r="2691" spans="1:11" x14ac:dyDescent="0.25">
      <c r="A2691" t="s">
        <v>95</v>
      </c>
      <c r="B2691" t="s">
        <v>450</v>
      </c>
      <c r="C2691" t="s">
        <v>34</v>
      </c>
      <c r="D2691">
        <v>10</v>
      </c>
      <c r="E2691">
        <v>6.5</v>
      </c>
      <c r="F2691">
        <v>2</v>
      </c>
      <c r="G2691" t="s">
        <v>782</v>
      </c>
      <c r="H2691">
        <v>80</v>
      </c>
      <c r="I2691">
        <v>70</v>
      </c>
      <c r="J2691">
        <v>10</v>
      </c>
      <c r="K2691" t="s">
        <v>14</v>
      </c>
    </row>
    <row r="2692" spans="1:11" x14ac:dyDescent="0.25">
      <c r="A2692" t="s">
        <v>60</v>
      </c>
      <c r="B2692" t="s">
        <v>558</v>
      </c>
      <c r="C2692" t="s">
        <v>18</v>
      </c>
      <c r="D2692">
        <v>4</v>
      </c>
      <c r="E2692">
        <v>4</v>
      </c>
      <c r="F2692">
        <v>4</v>
      </c>
      <c r="G2692" t="s">
        <v>641</v>
      </c>
      <c r="H2692">
        <v>90</v>
      </c>
      <c r="I2692">
        <v>30</v>
      </c>
      <c r="J2692">
        <v>60</v>
      </c>
      <c r="K2692" t="s">
        <v>26</v>
      </c>
    </row>
    <row r="2693" spans="1:11" x14ac:dyDescent="0.25">
      <c r="A2693" t="s">
        <v>15</v>
      </c>
      <c r="B2693" t="s">
        <v>551</v>
      </c>
      <c r="C2693" t="s">
        <v>36</v>
      </c>
      <c r="D2693">
        <v>9.5</v>
      </c>
      <c r="E2693">
        <v>5.5</v>
      </c>
      <c r="F2693" t="s">
        <v>492</v>
      </c>
      <c r="G2693">
        <v>100</v>
      </c>
      <c r="H2693">
        <v>85</v>
      </c>
      <c r="I2693">
        <v>90</v>
      </c>
      <c r="J2693">
        <v>20</v>
      </c>
      <c r="K2693" t="s">
        <v>30</v>
      </c>
    </row>
    <row r="2694" spans="1:11" x14ac:dyDescent="0.25">
      <c r="A2694" t="s">
        <v>104</v>
      </c>
      <c r="B2694" t="s">
        <v>702</v>
      </c>
      <c r="C2694" t="s">
        <v>34</v>
      </c>
      <c r="D2694">
        <v>5.5</v>
      </c>
      <c r="E2694">
        <v>4</v>
      </c>
      <c r="F2694">
        <v>8</v>
      </c>
      <c r="G2694">
        <v>100</v>
      </c>
      <c r="H2694">
        <v>85</v>
      </c>
      <c r="I2694">
        <v>10</v>
      </c>
      <c r="J2694">
        <v>80</v>
      </c>
      <c r="K2694" t="s">
        <v>16</v>
      </c>
    </row>
    <row r="2695" spans="1:11" x14ac:dyDescent="0.25">
      <c r="A2695" t="s">
        <v>216</v>
      </c>
      <c r="B2695" t="s">
        <v>730</v>
      </c>
      <c r="C2695" t="s">
        <v>34</v>
      </c>
      <c r="D2695">
        <v>7</v>
      </c>
      <c r="E2695">
        <v>5.5</v>
      </c>
      <c r="F2695">
        <v>3</v>
      </c>
      <c r="G2695">
        <v>50</v>
      </c>
      <c r="H2695">
        <v>70</v>
      </c>
      <c r="I2695">
        <v>60</v>
      </c>
      <c r="J2695">
        <v>30</v>
      </c>
      <c r="K2695" t="s">
        <v>14</v>
      </c>
    </row>
    <row r="2696" spans="1:11" x14ac:dyDescent="0.25">
      <c r="A2696" t="s">
        <v>398</v>
      </c>
      <c r="B2696" t="s">
        <v>583</v>
      </c>
      <c r="C2696" t="s">
        <v>28</v>
      </c>
      <c r="D2696" t="s">
        <v>741</v>
      </c>
      <c r="E2696">
        <v>4</v>
      </c>
      <c r="F2696">
        <v>8</v>
      </c>
      <c r="G2696">
        <v>80</v>
      </c>
      <c r="H2696">
        <v>70</v>
      </c>
      <c r="I2696">
        <v>70</v>
      </c>
      <c r="J2696">
        <v>40</v>
      </c>
      <c r="K2696" t="s">
        <v>19</v>
      </c>
    </row>
    <row r="2697" spans="1:11" x14ac:dyDescent="0.25">
      <c r="A2697" t="s">
        <v>77</v>
      </c>
      <c r="B2697" t="s">
        <v>669</v>
      </c>
      <c r="C2697" t="s">
        <v>28</v>
      </c>
      <c r="D2697">
        <v>9</v>
      </c>
      <c r="E2697">
        <v>8</v>
      </c>
      <c r="F2697" t="s">
        <v>646</v>
      </c>
      <c r="G2697">
        <v>50</v>
      </c>
      <c r="H2697">
        <v>75</v>
      </c>
      <c r="I2697">
        <v>40</v>
      </c>
      <c r="J2697">
        <v>80</v>
      </c>
      <c r="K2697" t="s">
        <v>443</v>
      </c>
    </row>
    <row r="2698" spans="1:11" x14ac:dyDescent="0.25">
      <c r="A2698" t="s">
        <v>335</v>
      </c>
      <c r="B2698" t="s">
        <v>426</v>
      </c>
      <c r="C2698" t="s">
        <v>28</v>
      </c>
      <c r="D2698" t="s">
        <v>741</v>
      </c>
      <c r="E2698">
        <v>8.5</v>
      </c>
      <c r="F2698">
        <v>2</v>
      </c>
      <c r="G2698">
        <v>70</v>
      </c>
      <c r="H2698">
        <v>100</v>
      </c>
      <c r="I2698">
        <v>50</v>
      </c>
      <c r="J2698">
        <v>60</v>
      </c>
      <c r="K2698" t="s">
        <v>19</v>
      </c>
    </row>
    <row r="2699" spans="1:11" x14ac:dyDescent="0.25">
      <c r="A2699" t="s">
        <v>404</v>
      </c>
      <c r="B2699" t="s">
        <v>540</v>
      </c>
      <c r="C2699" t="s">
        <v>18</v>
      </c>
      <c r="D2699">
        <v>7.5</v>
      </c>
      <c r="E2699">
        <v>5</v>
      </c>
      <c r="F2699" t="s">
        <v>593</v>
      </c>
      <c r="H2699">
        <v>80</v>
      </c>
      <c r="I2699">
        <v>70</v>
      </c>
      <c r="J2699">
        <v>20</v>
      </c>
      <c r="K2699" t="s">
        <v>16</v>
      </c>
    </row>
    <row r="2700" spans="1:11" x14ac:dyDescent="0.25">
      <c r="A2700" t="s">
        <v>100</v>
      </c>
      <c r="B2700" t="s">
        <v>708</v>
      </c>
      <c r="C2700" t="s">
        <v>13</v>
      </c>
      <c r="D2700">
        <v>7.5</v>
      </c>
      <c r="E2700">
        <v>4.5</v>
      </c>
      <c r="F2700">
        <v>4</v>
      </c>
      <c r="G2700">
        <v>80</v>
      </c>
      <c r="H2700">
        <v>95</v>
      </c>
      <c r="I2700">
        <v>20</v>
      </c>
      <c r="J2700">
        <v>90</v>
      </c>
      <c r="K2700" t="s">
        <v>16</v>
      </c>
    </row>
    <row r="2701" spans="1:11" x14ac:dyDescent="0.25">
      <c r="A2701" t="s">
        <v>270</v>
      </c>
      <c r="B2701" t="s">
        <v>562</v>
      </c>
      <c r="C2701" t="s">
        <v>21</v>
      </c>
      <c r="D2701">
        <v>7</v>
      </c>
      <c r="E2701">
        <v>4.5</v>
      </c>
      <c r="F2701">
        <v>10</v>
      </c>
      <c r="G2701">
        <v>80</v>
      </c>
      <c r="H2701">
        <v>70</v>
      </c>
      <c r="I2701">
        <v>30</v>
      </c>
      <c r="J2701">
        <v>70</v>
      </c>
      <c r="K2701" t="s">
        <v>30</v>
      </c>
    </row>
    <row r="2702" spans="1:11" x14ac:dyDescent="0.25">
      <c r="A2702" t="s">
        <v>121</v>
      </c>
      <c r="B2702" t="s">
        <v>689</v>
      </c>
      <c r="C2702" t="s">
        <v>502</v>
      </c>
      <c r="D2702">
        <v>4</v>
      </c>
      <c r="E2702">
        <v>4</v>
      </c>
      <c r="F2702">
        <v>6</v>
      </c>
      <c r="G2702">
        <v>60</v>
      </c>
      <c r="H2702">
        <v>85</v>
      </c>
      <c r="I2702">
        <v>20</v>
      </c>
      <c r="J2702">
        <v>40</v>
      </c>
      <c r="K2702" t="s">
        <v>16</v>
      </c>
    </row>
    <row r="2703" spans="1:11" x14ac:dyDescent="0.25">
      <c r="A2703" t="s">
        <v>116</v>
      </c>
      <c r="B2703" t="s">
        <v>705</v>
      </c>
      <c r="C2703" t="s">
        <v>34</v>
      </c>
      <c r="D2703">
        <v>4</v>
      </c>
      <c r="E2703" t="s">
        <v>588</v>
      </c>
      <c r="F2703">
        <v>3</v>
      </c>
      <c r="G2703">
        <v>100</v>
      </c>
      <c r="H2703">
        <v>95</v>
      </c>
      <c r="I2703">
        <v>50</v>
      </c>
      <c r="J2703">
        <v>70</v>
      </c>
      <c r="K2703" t="s">
        <v>14</v>
      </c>
    </row>
    <row r="2704" spans="1:11" x14ac:dyDescent="0.25">
      <c r="A2704" t="s">
        <v>76</v>
      </c>
      <c r="B2704" t="s">
        <v>703</v>
      </c>
      <c r="C2704" t="s">
        <v>38</v>
      </c>
      <c r="D2704">
        <v>7</v>
      </c>
      <c r="E2704">
        <v>4.5</v>
      </c>
      <c r="F2704">
        <v>8</v>
      </c>
      <c r="G2704">
        <v>60</v>
      </c>
      <c r="H2704">
        <v>95</v>
      </c>
      <c r="I2704">
        <v>40</v>
      </c>
      <c r="J2704">
        <v>10</v>
      </c>
      <c r="K2704" t="s">
        <v>19</v>
      </c>
    </row>
    <row r="2705" spans="1:11" x14ac:dyDescent="0.25">
      <c r="A2705" t="s">
        <v>95</v>
      </c>
      <c r="B2705" t="s">
        <v>486</v>
      </c>
      <c r="C2705" t="s">
        <v>34</v>
      </c>
      <c r="D2705">
        <v>7</v>
      </c>
      <c r="E2705">
        <v>7</v>
      </c>
      <c r="F2705">
        <v>2</v>
      </c>
      <c r="G2705">
        <v>70</v>
      </c>
      <c r="H2705">
        <v>75</v>
      </c>
      <c r="I2705">
        <v>20</v>
      </c>
      <c r="J2705">
        <v>60</v>
      </c>
      <c r="K2705" t="s">
        <v>26</v>
      </c>
    </row>
    <row r="2706" spans="1:11" x14ac:dyDescent="0.25">
      <c r="A2706" t="s">
        <v>416</v>
      </c>
      <c r="B2706" t="s">
        <v>436</v>
      </c>
      <c r="C2706" t="s">
        <v>23</v>
      </c>
      <c r="D2706">
        <v>4.5</v>
      </c>
      <c r="E2706">
        <v>4.5</v>
      </c>
      <c r="F2706">
        <v>9</v>
      </c>
      <c r="G2706">
        <v>80</v>
      </c>
      <c r="H2706">
        <v>75</v>
      </c>
      <c r="I2706">
        <v>70</v>
      </c>
      <c r="J2706" t="s">
        <v>761</v>
      </c>
      <c r="K2706" t="s">
        <v>30</v>
      </c>
    </row>
    <row r="2707" spans="1:11" x14ac:dyDescent="0.25">
      <c r="A2707" t="s">
        <v>328</v>
      </c>
      <c r="B2707" t="s">
        <v>534</v>
      </c>
      <c r="C2707" t="s">
        <v>36</v>
      </c>
      <c r="D2707" t="s">
        <v>638</v>
      </c>
      <c r="E2707">
        <v>5.5</v>
      </c>
      <c r="F2707">
        <v>9</v>
      </c>
      <c r="G2707">
        <v>80</v>
      </c>
      <c r="H2707">
        <v>90</v>
      </c>
      <c r="I2707">
        <v>90</v>
      </c>
      <c r="J2707">
        <v>80</v>
      </c>
      <c r="K2707" t="s">
        <v>14</v>
      </c>
    </row>
    <row r="2708" spans="1:11" x14ac:dyDescent="0.25">
      <c r="A2708" t="s">
        <v>865</v>
      </c>
      <c r="B2708" t="s">
        <v>555</v>
      </c>
      <c r="C2708" t="s">
        <v>36</v>
      </c>
      <c r="D2708">
        <v>8</v>
      </c>
      <c r="E2708">
        <v>5.5</v>
      </c>
      <c r="F2708">
        <v>1</v>
      </c>
      <c r="G2708" t="s">
        <v>563</v>
      </c>
      <c r="H2708" t="s">
        <v>581</v>
      </c>
      <c r="I2708">
        <v>40</v>
      </c>
      <c r="J2708" t="s">
        <v>599</v>
      </c>
      <c r="K2708" t="s">
        <v>16</v>
      </c>
    </row>
    <row r="2709" spans="1:11" x14ac:dyDescent="0.25">
      <c r="A2709" t="s">
        <v>29</v>
      </c>
      <c r="B2709" t="s">
        <v>436</v>
      </c>
      <c r="C2709" t="s">
        <v>21</v>
      </c>
      <c r="D2709">
        <v>9.5</v>
      </c>
      <c r="E2709">
        <v>4.5</v>
      </c>
      <c r="F2709" t="s">
        <v>679</v>
      </c>
      <c r="G2709">
        <v>60</v>
      </c>
      <c r="H2709">
        <v>95</v>
      </c>
      <c r="I2709">
        <v>30</v>
      </c>
      <c r="J2709">
        <v>20</v>
      </c>
      <c r="K2709" t="s">
        <v>26</v>
      </c>
    </row>
    <row r="2710" spans="1:11" x14ac:dyDescent="0.25">
      <c r="A2710" t="s">
        <v>233</v>
      </c>
      <c r="B2710" t="s">
        <v>527</v>
      </c>
      <c r="C2710" t="s">
        <v>542</v>
      </c>
      <c r="D2710">
        <v>6.5</v>
      </c>
      <c r="E2710">
        <v>6</v>
      </c>
      <c r="F2710">
        <v>4</v>
      </c>
      <c r="G2710">
        <v>50</v>
      </c>
      <c r="H2710">
        <v>70</v>
      </c>
      <c r="I2710">
        <v>50</v>
      </c>
      <c r="J2710">
        <v>10</v>
      </c>
      <c r="K2710" t="s">
        <v>30</v>
      </c>
    </row>
    <row r="2711" spans="1:11" x14ac:dyDescent="0.25">
      <c r="A2711" t="s">
        <v>341</v>
      </c>
      <c r="B2711" t="s">
        <v>658</v>
      </c>
      <c r="C2711" t="s">
        <v>36</v>
      </c>
      <c r="D2711">
        <v>4.5</v>
      </c>
      <c r="E2711">
        <v>4.5</v>
      </c>
      <c r="F2711">
        <v>3</v>
      </c>
      <c r="G2711">
        <v>90</v>
      </c>
      <c r="H2711">
        <v>75</v>
      </c>
      <c r="I2711">
        <v>50</v>
      </c>
      <c r="J2711">
        <v>80</v>
      </c>
      <c r="K2711" t="s">
        <v>14</v>
      </c>
    </row>
    <row r="2712" spans="1:11" x14ac:dyDescent="0.25">
      <c r="A2712" t="s">
        <v>42</v>
      </c>
      <c r="B2712" t="s">
        <v>571</v>
      </c>
      <c r="C2712" t="s">
        <v>28</v>
      </c>
      <c r="D2712">
        <v>8</v>
      </c>
      <c r="E2712">
        <v>4.5</v>
      </c>
      <c r="F2712">
        <v>8</v>
      </c>
      <c r="G2712">
        <v>90</v>
      </c>
      <c r="H2712">
        <v>100</v>
      </c>
      <c r="I2712">
        <v>70</v>
      </c>
      <c r="J2712">
        <v>10</v>
      </c>
      <c r="K2712" t="s">
        <v>30</v>
      </c>
    </row>
    <row r="2713" spans="1:11" x14ac:dyDescent="0.25">
      <c r="A2713" t="s">
        <v>370</v>
      </c>
      <c r="B2713" t="s">
        <v>673</v>
      </c>
      <c r="C2713" t="s">
        <v>18</v>
      </c>
      <c r="D2713">
        <v>8</v>
      </c>
      <c r="E2713">
        <v>8</v>
      </c>
      <c r="F2713">
        <v>5</v>
      </c>
      <c r="G2713">
        <v>80</v>
      </c>
      <c r="H2713" t="s">
        <v>528</v>
      </c>
      <c r="I2713">
        <v>80</v>
      </c>
      <c r="J2713">
        <v>10</v>
      </c>
      <c r="K2713" t="s">
        <v>19</v>
      </c>
    </row>
    <row r="2714" spans="1:11" x14ac:dyDescent="0.25">
      <c r="A2714" t="s">
        <v>210</v>
      </c>
      <c r="B2714" t="s">
        <v>620</v>
      </c>
      <c r="C2714" t="s">
        <v>28</v>
      </c>
      <c r="D2714">
        <v>7.5</v>
      </c>
      <c r="E2714">
        <v>4.5</v>
      </c>
      <c r="F2714">
        <v>2</v>
      </c>
      <c r="G2714">
        <v>90</v>
      </c>
      <c r="H2714">
        <v>100</v>
      </c>
      <c r="I2714" t="s">
        <v>446</v>
      </c>
      <c r="J2714">
        <v>60</v>
      </c>
      <c r="K2714" t="s">
        <v>639</v>
      </c>
    </row>
    <row r="2715" spans="1:11" x14ac:dyDescent="0.25">
      <c r="A2715" t="s">
        <v>866</v>
      </c>
      <c r="B2715" t="s">
        <v>658</v>
      </c>
      <c r="C2715" t="s">
        <v>13</v>
      </c>
      <c r="D2715">
        <v>8</v>
      </c>
      <c r="E2715">
        <v>8</v>
      </c>
      <c r="F2715">
        <v>2</v>
      </c>
      <c r="G2715" t="s">
        <v>519</v>
      </c>
      <c r="H2715">
        <v>70</v>
      </c>
      <c r="I2715">
        <v>80</v>
      </c>
      <c r="J2715">
        <v>40</v>
      </c>
      <c r="K2715" t="s">
        <v>19</v>
      </c>
    </row>
    <row r="2716" spans="1:11" x14ac:dyDescent="0.25">
      <c r="A2716" t="s">
        <v>44</v>
      </c>
      <c r="B2716" t="s">
        <v>658</v>
      </c>
      <c r="C2716" t="s">
        <v>18</v>
      </c>
      <c r="D2716">
        <v>7</v>
      </c>
      <c r="E2716" t="s">
        <v>545</v>
      </c>
      <c r="F2716">
        <v>2</v>
      </c>
      <c r="G2716">
        <v>90</v>
      </c>
      <c r="H2716">
        <v>85</v>
      </c>
      <c r="I2716">
        <v>60</v>
      </c>
      <c r="J2716">
        <v>60</v>
      </c>
      <c r="K2716" t="s">
        <v>30</v>
      </c>
    </row>
    <row r="2717" spans="1:11" x14ac:dyDescent="0.25">
      <c r="A2717" t="s">
        <v>258</v>
      </c>
      <c r="B2717" t="s">
        <v>576</v>
      </c>
      <c r="C2717" t="s">
        <v>38</v>
      </c>
      <c r="D2717">
        <v>4.5</v>
      </c>
      <c r="E2717">
        <v>4.5</v>
      </c>
      <c r="F2717">
        <v>10</v>
      </c>
      <c r="G2717">
        <v>90</v>
      </c>
      <c r="H2717">
        <v>85</v>
      </c>
      <c r="I2717">
        <v>40</v>
      </c>
      <c r="J2717" t="s">
        <v>645</v>
      </c>
      <c r="K2717" t="s">
        <v>16</v>
      </c>
    </row>
    <row r="2718" spans="1:11" x14ac:dyDescent="0.25">
      <c r="A2718" t="s">
        <v>230</v>
      </c>
      <c r="B2718" t="s">
        <v>634</v>
      </c>
      <c r="C2718" t="s">
        <v>667</v>
      </c>
      <c r="D2718">
        <v>5.5</v>
      </c>
      <c r="E2718">
        <v>4</v>
      </c>
      <c r="F2718">
        <v>7</v>
      </c>
      <c r="G2718">
        <v>60</v>
      </c>
      <c r="H2718" t="s">
        <v>431</v>
      </c>
      <c r="I2718">
        <v>10</v>
      </c>
      <c r="J2718">
        <v>20</v>
      </c>
      <c r="K2718" t="s">
        <v>26</v>
      </c>
    </row>
    <row r="2719" spans="1:11" x14ac:dyDescent="0.25">
      <c r="A2719" t="s">
        <v>405</v>
      </c>
      <c r="B2719" t="s">
        <v>496</v>
      </c>
      <c r="C2719" t="s">
        <v>36</v>
      </c>
      <c r="D2719">
        <v>7</v>
      </c>
      <c r="E2719" t="s">
        <v>600</v>
      </c>
      <c r="F2719">
        <v>6</v>
      </c>
      <c r="G2719">
        <v>100</v>
      </c>
      <c r="H2719">
        <v>95</v>
      </c>
      <c r="I2719">
        <v>30</v>
      </c>
      <c r="J2719">
        <v>20</v>
      </c>
      <c r="K2719" t="s">
        <v>526</v>
      </c>
    </row>
    <row r="2720" spans="1:11" x14ac:dyDescent="0.25">
      <c r="A2720" t="s">
        <v>323</v>
      </c>
      <c r="B2720" t="s">
        <v>554</v>
      </c>
      <c r="C2720" t="s">
        <v>23</v>
      </c>
      <c r="D2720">
        <v>7</v>
      </c>
      <c r="E2720">
        <v>4</v>
      </c>
      <c r="F2720">
        <v>4</v>
      </c>
      <c r="G2720">
        <v>80</v>
      </c>
      <c r="H2720">
        <v>90</v>
      </c>
      <c r="I2720">
        <v>90</v>
      </c>
      <c r="J2720" t="s">
        <v>435</v>
      </c>
      <c r="K2720" t="s">
        <v>19</v>
      </c>
    </row>
    <row r="2721" spans="1:11" x14ac:dyDescent="0.25">
      <c r="A2721" t="s">
        <v>139</v>
      </c>
      <c r="B2721" t="s">
        <v>744</v>
      </c>
      <c r="C2721" t="s">
        <v>28</v>
      </c>
      <c r="D2721">
        <v>6</v>
      </c>
      <c r="E2721">
        <v>6</v>
      </c>
      <c r="F2721" t="s">
        <v>736</v>
      </c>
      <c r="G2721">
        <v>80</v>
      </c>
      <c r="H2721">
        <v>95</v>
      </c>
      <c r="I2721">
        <v>30</v>
      </c>
      <c r="J2721">
        <v>60</v>
      </c>
      <c r="K2721" t="s">
        <v>475</v>
      </c>
    </row>
    <row r="2722" spans="1:11" x14ac:dyDescent="0.25">
      <c r="A2722" t="s">
        <v>313</v>
      </c>
      <c r="B2722" t="s">
        <v>570</v>
      </c>
      <c r="C2722" t="s">
        <v>18</v>
      </c>
      <c r="D2722">
        <v>8</v>
      </c>
      <c r="E2722" t="s">
        <v>600</v>
      </c>
      <c r="F2722">
        <v>6</v>
      </c>
      <c r="G2722">
        <v>80</v>
      </c>
      <c r="H2722">
        <v>100</v>
      </c>
      <c r="I2722">
        <v>40</v>
      </c>
      <c r="J2722">
        <v>90</v>
      </c>
      <c r="K2722" t="s">
        <v>14</v>
      </c>
    </row>
    <row r="2723" spans="1:11" x14ac:dyDescent="0.25">
      <c r="A2723" t="s">
        <v>301</v>
      </c>
      <c r="B2723" t="s">
        <v>692</v>
      </c>
      <c r="C2723" t="s">
        <v>21</v>
      </c>
      <c r="D2723" t="s">
        <v>698</v>
      </c>
      <c r="E2723">
        <v>5.5</v>
      </c>
      <c r="F2723" t="s">
        <v>646</v>
      </c>
      <c r="H2723">
        <v>75</v>
      </c>
      <c r="I2723">
        <v>60</v>
      </c>
      <c r="J2723">
        <v>60</v>
      </c>
      <c r="K2723" t="s">
        <v>508</v>
      </c>
    </row>
    <row r="2724" spans="1:11" x14ac:dyDescent="0.25">
      <c r="A2724" t="s">
        <v>351</v>
      </c>
      <c r="B2724" t="s">
        <v>718</v>
      </c>
      <c r="C2724" t="s">
        <v>18</v>
      </c>
      <c r="D2724">
        <v>8.5</v>
      </c>
      <c r="E2724">
        <v>5</v>
      </c>
      <c r="F2724">
        <v>6</v>
      </c>
      <c r="G2724">
        <v>50</v>
      </c>
      <c r="H2724">
        <v>95</v>
      </c>
      <c r="I2724">
        <v>50</v>
      </c>
      <c r="J2724">
        <v>80</v>
      </c>
      <c r="K2724" t="s">
        <v>30</v>
      </c>
    </row>
    <row r="2725" spans="1:11" x14ac:dyDescent="0.25">
      <c r="A2725" t="s">
        <v>207</v>
      </c>
      <c r="B2725" t="s">
        <v>722</v>
      </c>
      <c r="C2725" t="s">
        <v>34</v>
      </c>
      <c r="D2725">
        <v>5</v>
      </c>
      <c r="E2725">
        <v>5</v>
      </c>
      <c r="F2725">
        <v>4</v>
      </c>
      <c r="G2725">
        <v>50</v>
      </c>
      <c r="H2725">
        <v>70</v>
      </c>
      <c r="I2725">
        <v>90</v>
      </c>
      <c r="J2725">
        <v>70</v>
      </c>
      <c r="K2725" t="s">
        <v>26</v>
      </c>
    </row>
    <row r="2726" spans="1:11" x14ac:dyDescent="0.25">
      <c r="A2726" t="s">
        <v>282</v>
      </c>
      <c r="B2726" t="s">
        <v>733</v>
      </c>
      <c r="C2726" t="s">
        <v>36</v>
      </c>
      <c r="D2726">
        <v>4.5</v>
      </c>
      <c r="E2726">
        <v>4</v>
      </c>
      <c r="F2726">
        <v>9</v>
      </c>
      <c r="G2726">
        <v>70</v>
      </c>
      <c r="H2726">
        <v>75</v>
      </c>
      <c r="I2726">
        <v>20</v>
      </c>
      <c r="J2726">
        <v>60</v>
      </c>
      <c r="K2726" t="s">
        <v>30</v>
      </c>
    </row>
    <row r="2727" spans="1:11" x14ac:dyDescent="0.25">
      <c r="A2727" t="s">
        <v>92</v>
      </c>
      <c r="B2727" t="s">
        <v>469</v>
      </c>
      <c r="C2727" t="s">
        <v>23</v>
      </c>
      <c r="D2727">
        <v>8.5</v>
      </c>
      <c r="E2727">
        <v>5.5</v>
      </c>
      <c r="F2727">
        <v>1</v>
      </c>
      <c r="G2727" t="s">
        <v>552</v>
      </c>
      <c r="H2727">
        <v>90</v>
      </c>
      <c r="I2727">
        <v>70</v>
      </c>
      <c r="J2727">
        <v>90</v>
      </c>
      <c r="K2727" t="s">
        <v>19</v>
      </c>
    </row>
    <row r="2728" spans="1:11" x14ac:dyDescent="0.25">
      <c r="A2728" t="s">
        <v>211</v>
      </c>
      <c r="B2728" t="s">
        <v>462</v>
      </c>
      <c r="C2728" t="s">
        <v>23</v>
      </c>
      <c r="D2728">
        <v>7</v>
      </c>
      <c r="E2728">
        <v>6.5</v>
      </c>
      <c r="F2728">
        <v>5</v>
      </c>
      <c r="G2728">
        <v>90</v>
      </c>
      <c r="H2728">
        <v>90</v>
      </c>
      <c r="I2728">
        <v>80</v>
      </c>
      <c r="J2728">
        <v>30</v>
      </c>
      <c r="K2728" t="s">
        <v>19</v>
      </c>
    </row>
    <row r="2729" spans="1:11" x14ac:dyDescent="0.25">
      <c r="A2729" t="s">
        <v>162</v>
      </c>
      <c r="B2729" t="s">
        <v>585</v>
      </c>
      <c r="C2729" t="s">
        <v>13</v>
      </c>
      <c r="D2729" t="s">
        <v>738</v>
      </c>
      <c r="E2729">
        <v>5</v>
      </c>
      <c r="F2729">
        <v>2</v>
      </c>
      <c r="G2729">
        <v>80</v>
      </c>
      <c r="H2729">
        <v>95</v>
      </c>
      <c r="I2729">
        <v>40</v>
      </c>
      <c r="J2729">
        <v>60</v>
      </c>
      <c r="K2729" t="s">
        <v>14</v>
      </c>
    </row>
    <row r="2730" spans="1:11" x14ac:dyDescent="0.25">
      <c r="A2730" t="s">
        <v>29</v>
      </c>
      <c r="B2730" t="s">
        <v>742</v>
      </c>
      <c r="C2730" t="s">
        <v>23</v>
      </c>
      <c r="D2730">
        <v>4.5</v>
      </c>
      <c r="E2730">
        <v>4</v>
      </c>
      <c r="F2730">
        <v>4</v>
      </c>
      <c r="G2730">
        <v>90</v>
      </c>
      <c r="H2730">
        <v>85</v>
      </c>
      <c r="I2730">
        <v>40</v>
      </c>
      <c r="J2730">
        <v>70</v>
      </c>
      <c r="K2730" t="s">
        <v>30</v>
      </c>
    </row>
    <row r="2731" spans="1:11" x14ac:dyDescent="0.25">
      <c r="A2731" t="s">
        <v>260</v>
      </c>
      <c r="B2731" t="s">
        <v>631</v>
      </c>
      <c r="C2731" t="s">
        <v>34</v>
      </c>
      <c r="D2731">
        <v>5</v>
      </c>
      <c r="E2731">
        <v>4</v>
      </c>
      <c r="F2731">
        <v>8</v>
      </c>
      <c r="G2731">
        <v>60</v>
      </c>
      <c r="H2731">
        <v>95</v>
      </c>
      <c r="I2731">
        <v>50</v>
      </c>
      <c r="J2731">
        <v>10</v>
      </c>
      <c r="K2731" t="s">
        <v>26</v>
      </c>
    </row>
    <row r="2732" spans="1:11" x14ac:dyDescent="0.25">
      <c r="A2732" t="s">
        <v>310</v>
      </c>
      <c r="B2732" t="s">
        <v>473</v>
      </c>
      <c r="C2732" t="s">
        <v>13</v>
      </c>
      <c r="D2732">
        <v>5</v>
      </c>
      <c r="E2732" t="s">
        <v>478</v>
      </c>
      <c r="F2732">
        <v>3</v>
      </c>
      <c r="G2732" t="s">
        <v>563</v>
      </c>
      <c r="H2732">
        <v>70</v>
      </c>
      <c r="I2732" t="s">
        <v>427</v>
      </c>
      <c r="J2732">
        <v>40</v>
      </c>
      <c r="K2732" t="s">
        <v>14</v>
      </c>
    </row>
    <row r="2733" spans="1:11" x14ac:dyDescent="0.25">
      <c r="A2733" t="s">
        <v>193</v>
      </c>
      <c r="B2733" t="s">
        <v>488</v>
      </c>
      <c r="C2733" t="s">
        <v>38</v>
      </c>
      <c r="D2733">
        <v>5</v>
      </c>
      <c r="E2733">
        <v>5</v>
      </c>
      <c r="F2733">
        <v>4</v>
      </c>
      <c r="G2733">
        <v>70</v>
      </c>
      <c r="H2733">
        <v>80</v>
      </c>
      <c r="I2733" t="s">
        <v>593</v>
      </c>
      <c r="J2733">
        <v>20</v>
      </c>
      <c r="K2733" t="s">
        <v>16</v>
      </c>
    </row>
    <row r="2734" spans="1:11" x14ac:dyDescent="0.25">
      <c r="A2734" t="s">
        <v>118</v>
      </c>
      <c r="B2734" t="s">
        <v>512</v>
      </c>
      <c r="C2734" t="s">
        <v>18</v>
      </c>
      <c r="D2734">
        <v>6</v>
      </c>
      <c r="E2734">
        <v>5</v>
      </c>
      <c r="F2734">
        <v>3</v>
      </c>
      <c r="G2734">
        <v>90</v>
      </c>
      <c r="H2734">
        <v>100</v>
      </c>
      <c r="I2734" t="s">
        <v>721</v>
      </c>
      <c r="J2734">
        <v>30</v>
      </c>
      <c r="K2734" t="s">
        <v>14</v>
      </c>
    </row>
    <row r="2735" spans="1:11" x14ac:dyDescent="0.25">
      <c r="A2735" t="s">
        <v>380</v>
      </c>
      <c r="B2735" t="s">
        <v>692</v>
      </c>
      <c r="C2735" t="s">
        <v>729</v>
      </c>
      <c r="D2735">
        <v>5.5</v>
      </c>
      <c r="E2735">
        <v>5</v>
      </c>
      <c r="F2735">
        <v>1</v>
      </c>
      <c r="G2735">
        <v>90</v>
      </c>
      <c r="H2735">
        <v>80</v>
      </c>
      <c r="I2735">
        <v>80</v>
      </c>
      <c r="J2735" t="s">
        <v>606</v>
      </c>
      <c r="K2735" t="s">
        <v>475</v>
      </c>
    </row>
    <row r="2736" spans="1:11" x14ac:dyDescent="0.25">
      <c r="A2736" t="s">
        <v>400</v>
      </c>
      <c r="B2736" t="s">
        <v>460</v>
      </c>
      <c r="C2736" t="s">
        <v>452</v>
      </c>
      <c r="D2736">
        <v>9.5</v>
      </c>
      <c r="E2736">
        <v>8</v>
      </c>
      <c r="F2736">
        <v>7</v>
      </c>
      <c r="G2736">
        <v>50</v>
      </c>
      <c r="H2736">
        <v>80</v>
      </c>
      <c r="I2736">
        <v>70</v>
      </c>
      <c r="J2736">
        <v>50</v>
      </c>
      <c r="K2736" t="s">
        <v>480</v>
      </c>
    </row>
    <row r="2737" spans="1:11" x14ac:dyDescent="0.25">
      <c r="A2737" t="s">
        <v>138</v>
      </c>
      <c r="B2737" t="s">
        <v>512</v>
      </c>
      <c r="C2737" t="s">
        <v>23</v>
      </c>
      <c r="D2737">
        <v>7.5</v>
      </c>
      <c r="E2737">
        <v>6.5</v>
      </c>
      <c r="F2737" t="s">
        <v>538</v>
      </c>
      <c r="G2737" t="s">
        <v>581</v>
      </c>
      <c r="H2737">
        <v>90</v>
      </c>
      <c r="I2737">
        <v>20</v>
      </c>
      <c r="J2737">
        <v>40</v>
      </c>
      <c r="K2737" t="s">
        <v>487</v>
      </c>
    </row>
    <row r="2738" spans="1:11" x14ac:dyDescent="0.25">
      <c r="A2738" t="s">
        <v>212</v>
      </c>
      <c r="B2738" t="s">
        <v>512</v>
      </c>
      <c r="C2738" t="s">
        <v>13</v>
      </c>
      <c r="D2738">
        <v>9</v>
      </c>
      <c r="E2738">
        <v>5</v>
      </c>
      <c r="F2738">
        <v>5</v>
      </c>
      <c r="G2738">
        <v>50</v>
      </c>
      <c r="H2738">
        <v>95</v>
      </c>
      <c r="I2738">
        <v>10</v>
      </c>
      <c r="J2738">
        <v>90</v>
      </c>
      <c r="K2738" t="s">
        <v>26</v>
      </c>
    </row>
    <row r="2739" spans="1:11" x14ac:dyDescent="0.25">
      <c r="A2739" t="s">
        <v>226</v>
      </c>
      <c r="B2739" t="s">
        <v>587</v>
      </c>
      <c r="C2739" t="s">
        <v>34</v>
      </c>
      <c r="D2739">
        <v>10</v>
      </c>
      <c r="E2739" t="s">
        <v>495</v>
      </c>
      <c r="F2739">
        <v>1</v>
      </c>
      <c r="G2739">
        <v>60</v>
      </c>
      <c r="H2739">
        <v>80</v>
      </c>
      <c r="I2739">
        <v>70</v>
      </c>
      <c r="J2739">
        <v>60</v>
      </c>
      <c r="K2739" t="s">
        <v>16</v>
      </c>
    </row>
    <row r="2740" spans="1:11" x14ac:dyDescent="0.25">
      <c r="A2740" t="s">
        <v>133</v>
      </c>
      <c r="B2740" t="s">
        <v>655</v>
      </c>
      <c r="C2740" t="s">
        <v>13</v>
      </c>
      <c r="D2740">
        <v>8.5</v>
      </c>
      <c r="E2740">
        <v>5</v>
      </c>
      <c r="F2740">
        <v>1</v>
      </c>
      <c r="G2740">
        <v>60</v>
      </c>
      <c r="H2740">
        <v>75</v>
      </c>
      <c r="I2740">
        <v>80</v>
      </c>
      <c r="J2740">
        <v>70</v>
      </c>
      <c r="K2740" t="s">
        <v>526</v>
      </c>
    </row>
    <row r="2741" spans="1:11" x14ac:dyDescent="0.25">
      <c r="A2741" t="s">
        <v>308</v>
      </c>
      <c r="B2741" t="s">
        <v>763</v>
      </c>
      <c r="C2741" t="s">
        <v>502</v>
      </c>
      <c r="D2741">
        <v>7</v>
      </c>
      <c r="E2741">
        <v>6</v>
      </c>
      <c r="F2741">
        <v>3</v>
      </c>
      <c r="G2741" t="s">
        <v>505</v>
      </c>
      <c r="H2741">
        <v>90</v>
      </c>
      <c r="I2741">
        <v>60</v>
      </c>
      <c r="J2741">
        <v>40</v>
      </c>
      <c r="K2741" t="s">
        <v>26</v>
      </c>
    </row>
    <row r="2742" spans="1:11" x14ac:dyDescent="0.25">
      <c r="A2742" t="s">
        <v>85</v>
      </c>
      <c r="B2742" t="s">
        <v>768</v>
      </c>
      <c r="C2742" t="s">
        <v>36</v>
      </c>
      <c r="D2742">
        <v>6</v>
      </c>
      <c r="E2742">
        <v>4</v>
      </c>
      <c r="F2742">
        <v>2</v>
      </c>
      <c r="G2742">
        <v>90</v>
      </c>
      <c r="H2742" t="s">
        <v>605</v>
      </c>
      <c r="I2742">
        <v>40</v>
      </c>
      <c r="J2742">
        <v>10</v>
      </c>
      <c r="K2742" t="s">
        <v>16</v>
      </c>
    </row>
    <row r="2743" spans="1:11" x14ac:dyDescent="0.25">
      <c r="A2743" t="s">
        <v>385</v>
      </c>
      <c r="B2743" t="s">
        <v>579</v>
      </c>
      <c r="C2743" t="s">
        <v>34</v>
      </c>
      <c r="D2743" t="s">
        <v>438</v>
      </c>
      <c r="E2743">
        <v>4.5</v>
      </c>
      <c r="F2743" t="s">
        <v>664</v>
      </c>
      <c r="G2743" t="s">
        <v>519</v>
      </c>
      <c r="H2743">
        <v>85</v>
      </c>
      <c r="I2743">
        <v>30</v>
      </c>
      <c r="J2743">
        <v>90</v>
      </c>
      <c r="K2743" t="s">
        <v>26</v>
      </c>
    </row>
    <row r="2744" spans="1:11" x14ac:dyDescent="0.25">
      <c r="A2744" t="s">
        <v>99</v>
      </c>
      <c r="B2744" t="s">
        <v>479</v>
      </c>
      <c r="C2744" t="s">
        <v>477</v>
      </c>
      <c r="D2744">
        <v>5.5</v>
      </c>
      <c r="E2744">
        <v>5</v>
      </c>
      <c r="F2744">
        <v>9</v>
      </c>
      <c r="G2744">
        <v>90</v>
      </c>
      <c r="H2744">
        <v>75</v>
      </c>
      <c r="I2744">
        <v>40</v>
      </c>
      <c r="J2744">
        <v>50</v>
      </c>
      <c r="K2744" t="s">
        <v>26</v>
      </c>
    </row>
    <row r="2745" spans="1:11" x14ac:dyDescent="0.25">
      <c r="A2745" t="s">
        <v>25</v>
      </c>
      <c r="B2745" t="s">
        <v>491</v>
      </c>
      <c r="C2745" t="s">
        <v>28</v>
      </c>
      <c r="D2745">
        <v>9.5</v>
      </c>
      <c r="E2745">
        <v>8</v>
      </c>
      <c r="F2745">
        <v>7</v>
      </c>
      <c r="G2745">
        <v>90</v>
      </c>
      <c r="H2745">
        <v>80</v>
      </c>
      <c r="I2745">
        <v>10</v>
      </c>
      <c r="J2745">
        <v>90</v>
      </c>
      <c r="K2745" t="s">
        <v>30</v>
      </c>
    </row>
    <row r="2746" spans="1:11" x14ac:dyDescent="0.25">
      <c r="A2746" t="s">
        <v>130</v>
      </c>
      <c r="B2746" t="s">
        <v>567</v>
      </c>
      <c r="C2746" t="s">
        <v>28</v>
      </c>
      <c r="D2746">
        <v>6</v>
      </c>
      <c r="E2746">
        <v>4.5</v>
      </c>
      <c r="F2746">
        <v>9</v>
      </c>
      <c r="G2746">
        <v>80</v>
      </c>
      <c r="H2746">
        <v>90</v>
      </c>
      <c r="I2746">
        <v>30</v>
      </c>
      <c r="J2746">
        <v>90</v>
      </c>
      <c r="K2746" t="s">
        <v>475</v>
      </c>
    </row>
    <row r="2747" spans="1:11" x14ac:dyDescent="0.25">
      <c r="A2747" t="s">
        <v>42</v>
      </c>
      <c r="B2747" t="s">
        <v>649</v>
      </c>
      <c r="C2747" t="s">
        <v>28</v>
      </c>
      <c r="D2747">
        <v>6</v>
      </c>
      <c r="E2747">
        <v>4.5</v>
      </c>
      <c r="F2747">
        <v>6</v>
      </c>
      <c r="G2747">
        <v>90</v>
      </c>
      <c r="H2747">
        <v>100</v>
      </c>
      <c r="I2747" t="s">
        <v>647</v>
      </c>
      <c r="J2747">
        <v>30</v>
      </c>
      <c r="K2747" t="s">
        <v>16</v>
      </c>
    </row>
    <row r="2748" spans="1:11" x14ac:dyDescent="0.25">
      <c r="A2748" t="s">
        <v>132</v>
      </c>
      <c r="B2748" t="s">
        <v>441</v>
      </c>
      <c r="C2748" t="s">
        <v>36</v>
      </c>
      <c r="D2748">
        <v>7.5</v>
      </c>
      <c r="E2748">
        <v>4</v>
      </c>
      <c r="F2748">
        <v>4</v>
      </c>
      <c r="G2748">
        <v>80</v>
      </c>
      <c r="H2748">
        <v>100</v>
      </c>
      <c r="I2748">
        <v>70</v>
      </c>
      <c r="J2748">
        <v>50</v>
      </c>
      <c r="K2748" t="s">
        <v>19</v>
      </c>
    </row>
    <row r="2749" spans="1:11" x14ac:dyDescent="0.25">
      <c r="A2749" t="s">
        <v>82</v>
      </c>
      <c r="B2749" t="s">
        <v>607</v>
      </c>
      <c r="C2749" t="s">
        <v>36</v>
      </c>
      <c r="D2749">
        <v>4.5</v>
      </c>
      <c r="E2749">
        <v>4.5</v>
      </c>
      <c r="F2749">
        <v>7</v>
      </c>
      <c r="G2749">
        <v>50</v>
      </c>
      <c r="H2749">
        <v>80</v>
      </c>
      <c r="I2749">
        <v>80</v>
      </c>
      <c r="J2749">
        <v>20</v>
      </c>
      <c r="K2749" t="s">
        <v>443</v>
      </c>
    </row>
    <row r="2750" spans="1:11" x14ac:dyDescent="0.25">
      <c r="A2750" t="s">
        <v>285</v>
      </c>
      <c r="B2750" t="s">
        <v>625</v>
      </c>
      <c r="C2750" t="s">
        <v>36</v>
      </c>
      <c r="D2750">
        <v>10</v>
      </c>
      <c r="E2750">
        <v>8.5</v>
      </c>
      <c r="F2750">
        <v>10</v>
      </c>
      <c r="G2750">
        <v>70</v>
      </c>
      <c r="H2750">
        <v>75</v>
      </c>
      <c r="I2750">
        <v>90</v>
      </c>
      <c r="J2750">
        <v>90</v>
      </c>
      <c r="K2750" t="s">
        <v>30</v>
      </c>
    </row>
    <row r="2751" spans="1:11" x14ac:dyDescent="0.25">
      <c r="A2751" t="s">
        <v>318</v>
      </c>
      <c r="B2751" t="s">
        <v>633</v>
      </c>
      <c r="C2751" t="s">
        <v>13</v>
      </c>
      <c r="D2751" t="s">
        <v>760</v>
      </c>
      <c r="E2751">
        <v>9.5</v>
      </c>
      <c r="F2751">
        <v>10</v>
      </c>
      <c r="G2751">
        <v>80</v>
      </c>
      <c r="H2751">
        <v>95</v>
      </c>
      <c r="I2751">
        <v>70</v>
      </c>
      <c r="J2751">
        <v>90</v>
      </c>
      <c r="K2751" t="s">
        <v>30</v>
      </c>
    </row>
    <row r="2752" spans="1:11" x14ac:dyDescent="0.25">
      <c r="A2752" t="s">
        <v>205</v>
      </c>
      <c r="B2752" t="s">
        <v>462</v>
      </c>
      <c r="C2752" t="s">
        <v>507</v>
      </c>
      <c r="D2752">
        <v>8</v>
      </c>
      <c r="E2752">
        <v>6</v>
      </c>
      <c r="F2752">
        <v>8</v>
      </c>
      <c r="G2752">
        <v>80</v>
      </c>
      <c r="H2752">
        <v>95</v>
      </c>
      <c r="I2752">
        <v>20</v>
      </c>
      <c r="J2752">
        <v>80</v>
      </c>
      <c r="K2752" t="s">
        <v>14</v>
      </c>
    </row>
    <row r="2753" spans="1:11" x14ac:dyDescent="0.25">
      <c r="A2753" t="s">
        <v>49</v>
      </c>
      <c r="B2753" t="s">
        <v>469</v>
      </c>
      <c r="C2753" t="s">
        <v>34</v>
      </c>
      <c r="D2753">
        <v>4.5</v>
      </c>
      <c r="E2753">
        <v>4.5</v>
      </c>
      <c r="F2753" t="s">
        <v>676</v>
      </c>
      <c r="G2753">
        <v>50</v>
      </c>
      <c r="H2753">
        <v>70</v>
      </c>
      <c r="I2753">
        <v>10</v>
      </c>
      <c r="J2753">
        <v>40</v>
      </c>
      <c r="K2753" t="s">
        <v>443</v>
      </c>
    </row>
    <row r="2754" spans="1:11" x14ac:dyDescent="0.25">
      <c r="A2754" t="s">
        <v>272</v>
      </c>
      <c r="B2754" t="s">
        <v>673</v>
      </c>
      <c r="C2754" t="s">
        <v>28</v>
      </c>
      <c r="D2754">
        <v>4.5</v>
      </c>
      <c r="E2754">
        <v>4.5</v>
      </c>
      <c r="F2754">
        <v>7</v>
      </c>
      <c r="G2754">
        <v>70</v>
      </c>
      <c r="H2754" t="s">
        <v>652</v>
      </c>
      <c r="I2754">
        <v>70</v>
      </c>
      <c r="J2754" t="s">
        <v>435</v>
      </c>
      <c r="K2754" t="s">
        <v>14</v>
      </c>
    </row>
    <row r="2755" spans="1:11" x14ac:dyDescent="0.25">
      <c r="A2755" t="s">
        <v>185</v>
      </c>
      <c r="B2755" t="s">
        <v>537</v>
      </c>
      <c r="C2755" t="s">
        <v>553</v>
      </c>
      <c r="D2755">
        <v>9.5</v>
      </c>
      <c r="E2755" t="s">
        <v>442</v>
      </c>
      <c r="F2755">
        <v>7</v>
      </c>
      <c r="G2755">
        <v>100</v>
      </c>
      <c r="H2755">
        <v>70</v>
      </c>
      <c r="I2755">
        <v>70</v>
      </c>
      <c r="J2755">
        <v>80</v>
      </c>
      <c r="K2755" t="s">
        <v>19</v>
      </c>
    </row>
    <row r="2756" spans="1:11" x14ac:dyDescent="0.25">
      <c r="A2756" t="s">
        <v>194</v>
      </c>
      <c r="B2756" t="s">
        <v>709</v>
      </c>
      <c r="C2756" t="s">
        <v>23</v>
      </c>
      <c r="D2756" t="s">
        <v>478</v>
      </c>
      <c r="E2756">
        <v>4</v>
      </c>
      <c r="F2756">
        <v>5</v>
      </c>
      <c r="G2756">
        <v>60</v>
      </c>
      <c r="H2756" t="s">
        <v>519</v>
      </c>
      <c r="I2756">
        <v>70</v>
      </c>
      <c r="J2756">
        <v>90</v>
      </c>
      <c r="K2756" t="s">
        <v>19</v>
      </c>
    </row>
    <row r="2757" spans="1:11" x14ac:dyDescent="0.25">
      <c r="A2757" t="s">
        <v>326</v>
      </c>
      <c r="B2757" t="s">
        <v>565</v>
      </c>
      <c r="C2757" t="s">
        <v>34</v>
      </c>
      <c r="D2757">
        <v>10</v>
      </c>
      <c r="E2757">
        <v>4</v>
      </c>
      <c r="F2757">
        <v>6</v>
      </c>
      <c r="G2757">
        <v>80</v>
      </c>
      <c r="H2757">
        <v>85</v>
      </c>
      <c r="I2757">
        <v>40</v>
      </c>
      <c r="J2757">
        <v>80</v>
      </c>
      <c r="K2757" t="s">
        <v>19</v>
      </c>
    </row>
    <row r="2758" spans="1:11" x14ac:dyDescent="0.25">
      <c r="A2758" t="s">
        <v>424</v>
      </c>
      <c r="B2758" t="s">
        <v>704</v>
      </c>
      <c r="C2758" t="s">
        <v>437</v>
      </c>
      <c r="D2758">
        <v>9.5</v>
      </c>
      <c r="E2758">
        <v>9.5</v>
      </c>
      <c r="F2758">
        <v>5</v>
      </c>
      <c r="G2758">
        <v>90</v>
      </c>
      <c r="H2758">
        <v>85</v>
      </c>
      <c r="I2758">
        <v>20</v>
      </c>
      <c r="J2758">
        <v>80</v>
      </c>
      <c r="K2758" t="s">
        <v>16</v>
      </c>
    </row>
    <row r="2759" spans="1:11" x14ac:dyDescent="0.25">
      <c r="A2759" t="s">
        <v>43</v>
      </c>
      <c r="B2759" t="s">
        <v>673</v>
      </c>
      <c r="C2759" t="s">
        <v>21</v>
      </c>
      <c r="D2759">
        <v>4.5</v>
      </c>
      <c r="E2759">
        <v>4.5</v>
      </c>
      <c r="F2759">
        <v>1</v>
      </c>
      <c r="G2759">
        <v>70</v>
      </c>
      <c r="H2759">
        <v>70</v>
      </c>
      <c r="I2759">
        <v>40</v>
      </c>
      <c r="J2759">
        <v>90</v>
      </c>
      <c r="K2759" t="s">
        <v>19</v>
      </c>
    </row>
    <row r="2760" spans="1:11" x14ac:dyDescent="0.25">
      <c r="A2760" t="s">
        <v>229</v>
      </c>
      <c r="B2760" t="s">
        <v>567</v>
      </c>
      <c r="C2760" t="s">
        <v>34</v>
      </c>
      <c r="D2760">
        <v>10</v>
      </c>
      <c r="E2760" t="s">
        <v>586</v>
      </c>
      <c r="F2760">
        <v>5</v>
      </c>
      <c r="G2760">
        <v>50</v>
      </c>
      <c r="H2760" t="s">
        <v>431</v>
      </c>
      <c r="I2760">
        <v>70</v>
      </c>
      <c r="J2760">
        <v>40</v>
      </c>
      <c r="K2760" t="s">
        <v>16</v>
      </c>
    </row>
    <row r="2761" spans="1:11" x14ac:dyDescent="0.25">
      <c r="A2761" t="s">
        <v>237</v>
      </c>
      <c r="B2761" t="s">
        <v>488</v>
      </c>
      <c r="C2761" t="s">
        <v>28</v>
      </c>
      <c r="D2761">
        <v>10</v>
      </c>
      <c r="E2761">
        <v>9.5</v>
      </c>
      <c r="F2761">
        <v>7</v>
      </c>
      <c r="G2761">
        <v>50</v>
      </c>
      <c r="H2761">
        <v>95</v>
      </c>
      <c r="I2761">
        <v>70</v>
      </c>
      <c r="J2761">
        <v>40</v>
      </c>
      <c r="K2761" t="s">
        <v>487</v>
      </c>
    </row>
    <row r="2762" spans="1:11" x14ac:dyDescent="0.25">
      <c r="A2762" t="s">
        <v>289</v>
      </c>
      <c r="B2762" t="s">
        <v>792</v>
      </c>
      <c r="C2762" t="s">
        <v>13</v>
      </c>
      <c r="D2762">
        <v>9.5</v>
      </c>
      <c r="E2762">
        <v>4.5</v>
      </c>
      <c r="F2762">
        <v>1</v>
      </c>
      <c r="G2762">
        <v>50</v>
      </c>
      <c r="H2762">
        <v>100</v>
      </c>
      <c r="I2762">
        <v>30</v>
      </c>
      <c r="J2762">
        <v>80</v>
      </c>
      <c r="K2762" t="s">
        <v>16</v>
      </c>
    </row>
    <row r="2763" spans="1:11" x14ac:dyDescent="0.25">
      <c r="A2763" t="s">
        <v>395</v>
      </c>
      <c r="B2763" t="s">
        <v>570</v>
      </c>
      <c r="C2763" t="s">
        <v>21</v>
      </c>
      <c r="D2763">
        <v>4.5</v>
      </c>
      <c r="E2763">
        <v>4</v>
      </c>
      <c r="F2763" t="s">
        <v>775</v>
      </c>
      <c r="G2763">
        <v>70</v>
      </c>
      <c r="H2763">
        <v>95</v>
      </c>
      <c r="I2763">
        <v>90</v>
      </c>
      <c r="J2763" t="s">
        <v>647</v>
      </c>
      <c r="K2763" t="s">
        <v>26</v>
      </c>
    </row>
    <row r="2764" spans="1:11" x14ac:dyDescent="0.25">
      <c r="A2764" t="s">
        <v>196</v>
      </c>
      <c r="B2764" t="s">
        <v>867</v>
      </c>
      <c r="C2764" t="s">
        <v>23</v>
      </c>
      <c r="D2764">
        <v>8</v>
      </c>
      <c r="E2764">
        <v>7</v>
      </c>
      <c r="F2764">
        <v>8</v>
      </c>
      <c r="G2764">
        <v>60</v>
      </c>
      <c r="H2764" t="s">
        <v>533</v>
      </c>
      <c r="I2764">
        <v>60</v>
      </c>
      <c r="J2764">
        <v>70</v>
      </c>
      <c r="K2764" t="s">
        <v>26</v>
      </c>
    </row>
    <row r="2765" spans="1:11" x14ac:dyDescent="0.25">
      <c r="A2765" t="s">
        <v>220</v>
      </c>
      <c r="B2765" t="s">
        <v>590</v>
      </c>
      <c r="C2765" t="s">
        <v>13</v>
      </c>
      <c r="D2765">
        <v>5.5</v>
      </c>
      <c r="E2765">
        <v>5</v>
      </c>
      <c r="F2765">
        <v>5</v>
      </c>
      <c r="G2765">
        <v>70</v>
      </c>
      <c r="H2765">
        <v>75</v>
      </c>
      <c r="I2765">
        <v>50</v>
      </c>
      <c r="J2765">
        <v>70</v>
      </c>
      <c r="K2765" t="s">
        <v>16</v>
      </c>
    </row>
    <row r="2766" spans="1:11" x14ac:dyDescent="0.25">
      <c r="A2766" t="s">
        <v>116</v>
      </c>
      <c r="B2766" t="s">
        <v>488</v>
      </c>
      <c r="C2766" t="s">
        <v>21</v>
      </c>
      <c r="D2766">
        <v>5.5</v>
      </c>
      <c r="E2766">
        <v>4</v>
      </c>
      <c r="F2766">
        <v>9</v>
      </c>
      <c r="G2766">
        <v>100</v>
      </c>
      <c r="H2766" t="s">
        <v>688</v>
      </c>
      <c r="I2766">
        <v>40</v>
      </c>
      <c r="J2766">
        <v>40</v>
      </c>
      <c r="K2766" t="s">
        <v>19</v>
      </c>
    </row>
    <row r="2767" spans="1:11" x14ac:dyDescent="0.25">
      <c r="A2767" t="s">
        <v>62</v>
      </c>
      <c r="B2767" t="s">
        <v>610</v>
      </c>
      <c r="C2767" t="s">
        <v>34</v>
      </c>
      <c r="D2767" t="s">
        <v>495</v>
      </c>
      <c r="E2767" t="s">
        <v>495</v>
      </c>
      <c r="F2767">
        <v>1</v>
      </c>
      <c r="G2767" t="s">
        <v>532</v>
      </c>
      <c r="H2767">
        <v>100</v>
      </c>
      <c r="I2767">
        <v>20</v>
      </c>
      <c r="J2767">
        <v>80</v>
      </c>
      <c r="K2767" t="s">
        <v>19</v>
      </c>
    </row>
    <row r="2768" spans="1:11" x14ac:dyDescent="0.25">
      <c r="A2768" t="s">
        <v>303</v>
      </c>
      <c r="B2768" t="s">
        <v>656</v>
      </c>
      <c r="C2768" t="s">
        <v>21</v>
      </c>
      <c r="D2768">
        <v>7.5</v>
      </c>
      <c r="E2768">
        <v>7</v>
      </c>
      <c r="F2768">
        <v>3</v>
      </c>
      <c r="G2768">
        <v>80</v>
      </c>
      <c r="H2768">
        <v>75</v>
      </c>
      <c r="I2768">
        <v>70</v>
      </c>
      <c r="J2768">
        <v>40</v>
      </c>
      <c r="K2768" t="s">
        <v>487</v>
      </c>
    </row>
    <row r="2769" spans="1:11" x14ac:dyDescent="0.25">
      <c r="A2769" t="s">
        <v>106</v>
      </c>
      <c r="B2769" t="s">
        <v>509</v>
      </c>
      <c r="C2769" t="s">
        <v>21</v>
      </c>
      <c r="D2769">
        <v>9.5</v>
      </c>
      <c r="E2769">
        <v>4</v>
      </c>
      <c r="F2769">
        <v>9</v>
      </c>
      <c r="G2769">
        <v>90</v>
      </c>
      <c r="H2769">
        <v>90</v>
      </c>
      <c r="I2769">
        <v>80</v>
      </c>
      <c r="J2769">
        <v>80</v>
      </c>
      <c r="K2769" t="s">
        <v>19</v>
      </c>
    </row>
    <row r="2770" spans="1:11" x14ac:dyDescent="0.25">
      <c r="A2770" t="s">
        <v>409</v>
      </c>
      <c r="B2770" t="s">
        <v>455</v>
      </c>
      <c r="C2770" t="s">
        <v>28</v>
      </c>
      <c r="D2770">
        <v>8.5</v>
      </c>
      <c r="E2770">
        <v>6</v>
      </c>
      <c r="F2770">
        <v>5</v>
      </c>
      <c r="G2770">
        <v>60</v>
      </c>
      <c r="H2770">
        <v>80</v>
      </c>
      <c r="I2770">
        <v>90</v>
      </c>
      <c r="J2770">
        <v>60</v>
      </c>
      <c r="K2770" t="s">
        <v>26</v>
      </c>
    </row>
    <row r="2771" spans="1:11" x14ac:dyDescent="0.25">
      <c r="A2771" t="s">
        <v>46</v>
      </c>
      <c r="B2771" t="s">
        <v>673</v>
      </c>
      <c r="C2771" t="s">
        <v>21</v>
      </c>
      <c r="D2771">
        <v>9.5</v>
      </c>
      <c r="E2771" t="s">
        <v>454</v>
      </c>
      <c r="F2771">
        <v>5</v>
      </c>
      <c r="G2771" t="s">
        <v>505</v>
      </c>
      <c r="H2771" t="s">
        <v>776</v>
      </c>
      <c r="I2771" t="s">
        <v>468</v>
      </c>
      <c r="J2771">
        <v>80</v>
      </c>
      <c r="K2771" t="s">
        <v>30</v>
      </c>
    </row>
    <row r="2772" spans="1:11" x14ac:dyDescent="0.25">
      <c r="A2772" t="s">
        <v>264</v>
      </c>
      <c r="B2772" t="s">
        <v>506</v>
      </c>
      <c r="C2772" t="s">
        <v>477</v>
      </c>
      <c r="D2772">
        <v>6</v>
      </c>
      <c r="E2772" t="s">
        <v>545</v>
      </c>
      <c r="F2772">
        <v>1</v>
      </c>
      <c r="G2772">
        <v>80</v>
      </c>
      <c r="H2772">
        <v>85</v>
      </c>
      <c r="I2772" t="s">
        <v>543</v>
      </c>
      <c r="J2772">
        <v>20</v>
      </c>
      <c r="K2772" t="s">
        <v>19</v>
      </c>
    </row>
    <row r="2773" spans="1:11" x14ac:dyDescent="0.25">
      <c r="A2773" t="s">
        <v>131</v>
      </c>
      <c r="B2773" t="s">
        <v>746</v>
      </c>
      <c r="C2773" t="s">
        <v>23</v>
      </c>
      <c r="D2773">
        <v>6</v>
      </c>
      <c r="E2773">
        <v>4</v>
      </c>
      <c r="F2773">
        <v>2</v>
      </c>
      <c r="G2773">
        <v>80</v>
      </c>
      <c r="H2773">
        <v>100</v>
      </c>
      <c r="I2773">
        <v>40</v>
      </c>
      <c r="J2773">
        <v>40</v>
      </c>
      <c r="K2773" t="s">
        <v>14</v>
      </c>
    </row>
    <row r="2774" spans="1:11" x14ac:dyDescent="0.25">
      <c r="A2774" t="s">
        <v>15</v>
      </c>
      <c r="B2774" t="s">
        <v>726</v>
      </c>
      <c r="C2774" t="s">
        <v>28</v>
      </c>
      <c r="D2774">
        <v>9.5</v>
      </c>
      <c r="E2774">
        <v>4</v>
      </c>
      <c r="F2774" t="s">
        <v>646</v>
      </c>
      <c r="H2774">
        <v>70</v>
      </c>
      <c r="I2774">
        <v>70</v>
      </c>
      <c r="J2774">
        <v>60</v>
      </c>
      <c r="K2774" t="s">
        <v>443</v>
      </c>
    </row>
    <row r="2775" spans="1:11" x14ac:dyDescent="0.25">
      <c r="A2775" t="s">
        <v>173</v>
      </c>
      <c r="B2775" t="s">
        <v>691</v>
      </c>
      <c r="C2775" t="s">
        <v>13</v>
      </c>
      <c r="D2775">
        <v>5</v>
      </c>
      <c r="E2775">
        <v>4</v>
      </c>
      <c r="F2775">
        <v>5</v>
      </c>
      <c r="G2775">
        <v>70</v>
      </c>
      <c r="H2775">
        <v>80</v>
      </c>
      <c r="I2775">
        <v>40</v>
      </c>
      <c r="J2775">
        <v>90</v>
      </c>
      <c r="K2775" t="s">
        <v>508</v>
      </c>
    </row>
    <row r="2776" spans="1:11" x14ac:dyDescent="0.25">
      <c r="A2776" t="s">
        <v>231</v>
      </c>
      <c r="B2776" t="s">
        <v>488</v>
      </c>
      <c r="C2776" t="s">
        <v>23</v>
      </c>
      <c r="D2776">
        <v>6.5</v>
      </c>
      <c r="E2776">
        <v>4.5</v>
      </c>
      <c r="F2776">
        <v>4</v>
      </c>
      <c r="G2776">
        <v>60</v>
      </c>
      <c r="H2776">
        <v>85</v>
      </c>
      <c r="I2776">
        <v>70</v>
      </c>
      <c r="J2776">
        <v>10</v>
      </c>
      <c r="K2776" t="s">
        <v>14</v>
      </c>
    </row>
    <row r="2777" spans="1:11" x14ac:dyDescent="0.25">
      <c r="A2777" t="s">
        <v>51</v>
      </c>
      <c r="B2777" t="s">
        <v>671</v>
      </c>
      <c r="C2777" t="s">
        <v>38</v>
      </c>
      <c r="D2777">
        <v>4</v>
      </c>
      <c r="E2777">
        <v>4</v>
      </c>
      <c r="F2777">
        <v>2</v>
      </c>
      <c r="G2777">
        <v>100</v>
      </c>
      <c r="H2777">
        <v>75</v>
      </c>
      <c r="I2777" t="s">
        <v>761</v>
      </c>
      <c r="J2777">
        <v>60</v>
      </c>
      <c r="K2777" t="s">
        <v>30</v>
      </c>
    </row>
    <row r="2778" spans="1:11" x14ac:dyDescent="0.25">
      <c r="A2778" t="s">
        <v>112</v>
      </c>
      <c r="B2778" t="s">
        <v>607</v>
      </c>
      <c r="C2778" t="s">
        <v>38</v>
      </c>
      <c r="D2778">
        <v>9.5</v>
      </c>
      <c r="E2778">
        <v>8.5</v>
      </c>
      <c r="F2778">
        <v>9</v>
      </c>
      <c r="G2778">
        <v>90</v>
      </c>
      <c r="H2778">
        <v>95</v>
      </c>
      <c r="I2778">
        <v>70</v>
      </c>
      <c r="J2778">
        <v>60</v>
      </c>
      <c r="K2778" t="s">
        <v>14</v>
      </c>
    </row>
    <row r="2779" spans="1:11" x14ac:dyDescent="0.25">
      <c r="A2779" t="s">
        <v>263</v>
      </c>
      <c r="B2779" t="s">
        <v>491</v>
      </c>
      <c r="C2779" t="s">
        <v>38</v>
      </c>
      <c r="D2779">
        <v>9</v>
      </c>
      <c r="E2779" t="s">
        <v>577</v>
      </c>
      <c r="F2779">
        <v>9</v>
      </c>
      <c r="G2779">
        <v>100</v>
      </c>
      <c r="H2779">
        <v>85</v>
      </c>
      <c r="I2779">
        <v>50</v>
      </c>
      <c r="J2779">
        <v>70</v>
      </c>
      <c r="K2779" t="s">
        <v>30</v>
      </c>
    </row>
    <row r="2780" spans="1:11" x14ac:dyDescent="0.25">
      <c r="A2780" t="s">
        <v>300</v>
      </c>
      <c r="B2780" t="s">
        <v>456</v>
      </c>
      <c r="C2780" t="s">
        <v>23</v>
      </c>
      <c r="D2780">
        <v>7.5</v>
      </c>
      <c r="E2780">
        <v>7.5</v>
      </c>
      <c r="F2780">
        <v>7</v>
      </c>
      <c r="G2780">
        <v>90</v>
      </c>
      <c r="H2780">
        <v>95</v>
      </c>
      <c r="I2780">
        <v>70</v>
      </c>
      <c r="J2780">
        <v>90</v>
      </c>
      <c r="K2780" t="s">
        <v>475</v>
      </c>
    </row>
    <row r="2781" spans="1:11" x14ac:dyDescent="0.25">
      <c r="A2781" t="s">
        <v>336</v>
      </c>
      <c r="B2781" t="s">
        <v>656</v>
      </c>
      <c r="C2781" t="s">
        <v>23</v>
      </c>
      <c r="D2781">
        <v>9.5</v>
      </c>
      <c r="E2781">
        <v>8.5</v>
      </c>
      <c r="F2781">
        <v>7</v>
      </c>
      <c r="G2781">
        <v>100</v>
      </c>
      <c r="H2781">
        <v>95</v>
      </c>
      <c r="I2781">
        <v>70</v>
      </c>
      <c r="J2781">
        <v>90</v>
      </c>
      <c r="K2781" t="s">
        <v>26</v>
      </c>
    </row>
    <row r="2782" spans="1:11" x14ac:dyDescent="0.25">
      <c r="A2782" t="s">
        <v>257</v>
      </c>
      <c r="B2782" t="s">
        <v>455</v>
      </c>
      <c r="C2782" t="s">
        <v>769</v>
      </c>
      <c r="D2782">
        <v>9.5</v>
      </c>
      <c r="E2782">
        <v>5</v>
      </c>
      <c r="F2782">
        <v>6</v>
      </c>
      <c r="G2782">
        <v>70</v>
      </c>
      <c r="H2782">
        <v>90</v>
      </c>
      <c r="I2782" t="s">
        <v>543</v>
      </c>
      <c r="J2782">
        <v>10</v>
      </c>
      <c r="K2782" t="s">
        <v>16</v>
      </c>
    </row>
    <row r="2783" spans="1:11" x14ac:dyDescent="0.25">
      <c r="A2783" t="s">
        <v>105</v>
      </c>
      <c r="B2783" t="s">
        <v>756</v>
      </c>
      <c r="C2783" t="s">
        <v>34</v>
      </c>
      <c r="D2783">
        <v>9.5</v>
      </c>
      <c r="E2783">
        <v>5.5</v>
      </c>
      <c r="F2783">
        <v>4</v>
      </c>
      <c r="G2783">
        <v>100</v>
      </c>
      <c r="H2783">
        <v>75</v>
      </c>
      <c r="I2783">
        <v>30</v>
      </c>
      <c r="J2783">
        <v>80</v>
      </c>
      <c r="K2783" t="s">
        <v>30</v>
      </c>
    </row>
    <row r="2784" spans="1:11" x14ac:dyDescent="0.25">
      <c r="A2784" t="s">
        <v>284</v>
      </c>
      <c r="B2784" t="s">
        <v>509</v>
      </c>
      <c r="C2784" t="s">
        <v>34</v>
      </c>
      <c r="D2784">
        <v>6</v>
      </c>
      <c r="E2784">
        <v>5.5</v>
      </c>
      <c r="F2784">
        <v>4</v>
      </c>
      <c r="G2784">
        <v>90</v>
      </c>
      <c r="H2784">
        <v>85</v>
      </c>
      <c r="I2784">
        <v>30</v>
      </c>
      <c r="J2784">
        <v>30</v>
      </c>
      <c r="K2784" t="s">
        <v>475</v>
      </c>
    </row>
    <row r="2785" spans="1:11" x14ac:dyDescent="0.25">
      <c r="A2785" t="s">
        <v>111</v>
      </c>
      <c r="B2785" t="s">
        <v>439</v>
      </c>
      <c r="C2785" t="s">
        <v>452</v>
      </c>
      <c r="D2785">
        <v>4.5</v>
      </c>
      <c r="E2785">
        <v>4</v>
      </c>
      <c r="F2785">
        <v>2</v>
      </c>
      <c r="G2785" t="s">
        <v>519</v>
      </c>
      <c r="H2785">
        <v>85</v>
      </c>
      <c r="I2785">
        <v>10</v>
      </c>
      <c r="J2785">
        <v>50</v>
      </c>
      <c r="K2785" t="s">
        <v>30</v>
      </c>
    </row>
    <row r="2786" spans="1:11" x14ac:dyDescent="0.25">
      <c r="A2786" t="s">
        <v>205</v>
      </c>
      <c r="B2786" t="s">
        <v>488</v>
      </c>
      <c r="C2786" t="s">
        <v>553</v>
      </c>
      <c r="D2786">
        <v>5.5</v>
      </c>
      <c r="E2786">
        <v>4</v>
      </c>
      <c r="F2786">
        <v>5</v>
      </c>
      <c r="G2786">
        <v>100</v>
      </c>
      <c r="H2786">
        <v>95</v>
      </c>
      <c r="I2786">
        <v>90</v>
      </c>
      <c r="J2786">
        <v>60</v>
      </c>
      <c r="K2786" t="s">
        <v>508</v>
      </c>
    </row>
    <row r="2787" spans="1:11" x14ac:dyDescent="0.25">
      <c r="A2787" t="s">
        <v>383</v>
      </c>
      <c r="B2787" t="s">
        <v>665</v>
      </c>
      <c r="C2787" t="s">
        <v>23</v>
      </c>
      <c r="D2787">
        <v>6</v>
      </c>
      <c r="E2787">
        <v>4.5</v>
      </c>
      <c r="F2787">
        <v>1</v>
      </c>
      <c r="G2787">
        <v>70</v>
      </c>
      <c r="H2787">
        <v>90</v>
      </c>
      <c r="I2787">
        <v>50</v>
      </c>
      <c r="J2787">
        <v>50</v>
      </c>
      <c r="K2787" t="s">
        <v>14</v>
      </c>
    </row>
    <row r="2788" spans="1:11" x14ac:dyDescent="0.25">
      <c r="A2788" t="s">
        <v>116</v>
      </c>
      <c r="B2788" t="s">
        <v>700</v>
      </c>
      <c r="C2788" t="s">
        <v>13</v>
      </c>
      <c r="D2788">
        <v>5</v>
      </c>
      <c r="E2788" t="s">
        <v>448</v>
      </c>
      <c r="F2788" t="s">
        <v>710</v>
      </c>
      <c r="G2788">
        <v>90</v>
      </c>
      <c r="H2788">
        <v>85</v>
      </c>
      <c r="I2788">
        <v>40</v>
      </c>
      <c r="J2788" t="s">
        <v>647</v>
      </c>
      <c r="K2788" t="s">
        <v>487</v>
      </c>
    </row>
    <row r="2789" spans="1:11" x14ac:dyDescent="0.25">
      <c r="A2789" t="s">
        <v>101</v>
      </c>
      <c r="B2789" t="s">
        <v>512</v>
      </c>
      <c r="C2789" t="s">
        <v>36</v>
      </c>
      <c r="D2789">
        <v>7.5</v>
      </c>
      <c r="E2789">
        <v>7.5</v>
      </c>
      <c r="F2789">
        <v>5</v>
      </c>
      <c r="G2789">
        <v>60</v>
      </c>
      <c r="H2789">
        <v>70</v>
      </c>
      <c r="I2789">
        <v>40</v>
      </c>
      <c r="J2789">
        <v>60</v>
      </c>
      <c r="K2789" t="s">
        <v>526</v>
      </c>
    </row>
    <row r="2790" spans="1:11" x14ac:dyDescent="0.25">
      <c r="A2790" t="s">
        <v>52</v>
      </c>
      <c r="B2790" t="s">
        <v>562</v>
      </c>
      <c r="C2790" t="s">
        <v>28</v>
      </c>
      <c r="D2790">
        <v>6.5</v>
      </c>
      <c r="E2790">
        <v>6</v>
      </c>
      <c r="F2790" t="s">
        <v>572</v>
      </c>
      <c r="G2790">
        <v>70</v>
      </c>
      <c r="H2790">
        <v>85</v>
      </c>
      <c r="I2790">
        <v>60</v>
      </c>
      <c r="J2790" t="s">
        <v>464</v>
      </c>
      <c r="K2790" t="s">
        <v>14</v>
      </c>
    </row>
    <row r="2791" spans="1:11" x14ac:dyDescent="0.25">
      <c r="A2791" t="s">
        <v>67</v>
      </c>
      <c r="B2791" t="s">
        <v>539</v>
      </c>
      <c r="C2791" t="s">
        <v>28</v>
      </c>
      <c r="D2791">
        <v>8</v>
      </c>
      <c r="E2791" t="s">
        <v>442</v>
      </c>
      <c r="F2791">
        <v>6</v>
      </c>
      <c r="G2791">
        <v>60</v>
      </c>
      <c r="H2791">
        <v>95</v>
      </c>
      <c r="I2791" t="s">
        <v>525</v>
      </c>
      <c r="J2791">
        <v>80</v>
      </c>
      <c r="K2791" t="s">
        <v>16</v>
      </c>
    </row>
    <row r="2792" spans="1:11" x14ac:dyDescent="0.25">
      <c r="A2792" t="s">
        <v>228</v>
      </c>
      <c r="B2792" t="s">
        <v>539</v>
      </c>
      <c r="C2792" t="s">
        <v>13</v>
      </c>
      <c r="D2792">
        <v>10</v>
      </c>
      <c r="E2792">
        <v>8.5</v>
      </c>
      <c r="F2792">
        <v>1</v>
      </c>
      <c r="G2792">
        <v>90</v>
      </c>
      <c r="H2792">
        <v>80</v>
      </c>
      <c r="I2792" t="s">
        <v>521</v>
      </c>
      <c r="J2792">
        <v>30</v>
      </c>
      <c r="K2792" t="s">
        <v>508</v>
      </c>
    </row>
    <row r="2793" spans="1:11" x14ac:dyDescent="0.25">
      <c r="A2793" t="s">
        <v>43</v>
      </c>
      <c r="B2793" t="s">
        <v>630</v>
      </c>
      <c r="C2793" t="s">
        <v>36</v>
      </c>
      <c r="D2793">
        <v>10</v>
      </c>
      <c r="E2793" t="s">
        <v>580</v>
      </c>
      <c r="F2793">
        <v>2</v>
      </c>
      <c r="G2793">
        <v>80</v>
      </c>
      <c r="H2793">
        <v>80</v>
      </c>
      <c r="I2793">
        <v>30</v>
      </c>
      <c r="J2793">
        <v>40</v>
      </c>
      <c r="K2793" t="s">
        <v>526</v>
      </c>
    </row>
    <row r="2794" spans="1:11" x14ac:dyDescent="0.25">
      <c r="A2794" t="s">
        <v>407</v>
      </c>
      <c r="B2794" t="s">
        <v>462</v>
      </c>
      <c r="C2794" t="s">
        <v>36</v>
      </c>
      <c r="D2794">
        <v>5.5</v>
      </c>
      <c r="E2794">
        <v>5</v>
      </c>
      <c r="F2794">
        <v>9</v>
      </c>
      <c r="G2794">
        <v>90</v>
      </c>
      <c r="H2794">
        <v>70</v>
      </c>
      <c r="I2794">
        <v>90</v>
      </c>
      <c r="J2794">
        <v>10</v>
      </c>
      <c r="K2794" t="s">
        <v>14</v>
      </c>
    </row>
    <row r="2795" spans="1:11" x14ac:dyDescent="0.25">
      <c r="A2795" t="s">
        <v>199</v>
      </c>
      <c r="B2795" t="s">
        <v>734</v>
      </c>
      <c r="C2795" t="s">
        <v>38</v>
      </c>
      <c r="D2795">
        <v>6</v>
      </c>
      <c r="E2795">
        <v>5.5</v>
      </c>
      <c r="F2795">
        <v>4</v>
      </c>
      <c r="G2795">
        <v>60</v>
      </c>
      <c r="H2795">
        <v>95</v>
      </c>
      <c r="I2795">
        <v>30</v>
      </c>
      <c r="J2795">
        <v>50</v>
      </c>
      <c r="K2795" t="s">
        <v>26</v>
      </c>
    </row>
    <row r="2796" spans="1:11" x14ac:dyDescent="0.25">
      <c r="A2796" t="s">
        <v>97</v>
      </c>
      <c r="B2796" t="s">
        <v>540</v>
      </c>
      <c r="C2796" t="s">
        <v>38</v>
      </c>
      <c r="D2796">
        <v>6.5</v>
      </c>
      <c r="E2796">
        <v>6</v>
      </c>
      <c r="F2796">
        <v>8</v>
      </c>
      <c r="G2796">
        <v>60</v>
      </c>
      <c r="H2796">
        <v>100</v>
      </c>
      <c r="I2796">
        <v>10</v>
      </c>
      <c r="J2796">
        <v>20</v>
      </c>
      <c r="K2796" t="s">
        <v>480</v>
      </c>
    </row>
    <row r="2797" spans="1:11" x14ac:dyDescent="0.25">
      <c r="A2797" t="s">
        <v>346</v>
      </c>
      <c r="B2797" t="s">
        <v>509</v>
      </c>
      <c r="C2797" t="s">
        <v>36</v>
      </c>
      <c r="D2797">
        <v>5</v>
      </c>
      <c r="E2797">
        <v>4.5</v>
      </c>
      <c r="F2797">
        <v>4</v>
      </c>
      <c r="G2797">
        <v>50</v>
      </c>
      <c r="H2797" t="s">
        <v>563</v>
      </c>
      <c r="I2797">
        <v>50</v>
      </c>
      <c r="J2797">
        <v>70</v>
      </c>
      <c r="K2797" t="s">
        <v>14</v>
      </c>
    </row>
    <row r="2798" spans="1:11" x14ac:dyDescent="0.25">
      <c r="A2798" t="s">
        <v>293</v>
      </c>
      <c r="B2798" t="s">
        <v>762</v>
      </c>
      <c r="C2798" t="s">
        <v>36</v>
      </c>
      <c r="D2798">
        <v>6.5</v>
      </c>
      <c r="E2798">
        <v>6.5</v>
      </c>
      <c r="F2798">
        <v>6</v>
      </c>
      <c r="G2798">
        <v>60</v>
      </c>
      <c r="H2798">
        <v>100</v>
      </c>
      <c r="I2798">
        <v>10</v>
      </c>
      <c r="J2798">
        <v>20</v>
      </c>
      <c r="K2798" t="s">
        <v>19</v>
      </c>
    </row>
    <row r="2799" spans="1:11" x14ac:dyDescent="0.25">
      <c r="A2799" t="s">
        <v>307</v>
      </c>
      <c r="B2799" t="s">
        <v>479</v>
      </c>
      <c r="C2799" t="s">
        <v>23</v>
      </c>
      <c r="D2799">
        <v>4</v>
      </c>
      <c r="E2799">
        <v>4</v>
      </c>
      <c r="F2799">
        <v>5</v>
      </c>
      <c r="G2799">
        <v>80</v>
      </c>
      <c r="H2799">
        <v>85</v>
      </c>
      <c r="I2799">
        <v>90</v>
      </c>
      <c r="J2799">
        <v>20</v>
      </c>
      <c r="K2799" t="s">
        <v>14</v>
      </c>
    </row>
    <row r="2800" spans="1:11" x14ac:dyDescent="0.25">
      <c r="A2800" t="s">
        <v>120</v>
      </c>
      <c r="B2800" t="s">
        <v>574</v>
      </c>
      <c r="C2800" t="s">
        <v>13</v>
      </c>
      <c r="D2800">
        <v>6.5</v>
      </c>
      <c r="E2800" t="s">
        <v>524</v>
      </c>
      <c r="F2800">
        <v>9</v>
      </c>
      <c r="G2800">
        <v>100</v>
      </c>
      <c r="H2800">
        <v>100</v>
      </c>
      <c r="I2800">
        <v>60</v>
      </c>
      <c r="J2800">
        <v>60</v>
      </c>
      <c r="K2800" t="s">
        <v>30</v>
      </c>
    </row>
    <row r="2801" spans="1:11" x14ac:dyDescent="0.25">
      <c r="A2801" t="s">
        <v>257</v>
      </c>
      <c r="B2801" t="s">
        <v>514</v>
      </c>
      <c r="C2801" t="s">
        <v>769</v>
      </c>
      <c r="D2801">
        <v>5.5</v>
      </c>
      <c r="E2801">
        <v>5</v>
      </c>
      <c r="F2801">
        <v>6</v>
      </c>
      <c r="G2801" t="s">
        <v>731</v>
      </c>
      <c r="H2801">
        <v>100</v>
      </c>
      <c r="I2801" t="s">
        <v>464</v>
      </c>
      <c r="J2801">
        <v>30</v>
      </c>
      <c r="K2801" t="s">
        <v>16</v>
      </c>
    </row>
    <row r="2802" spans="1:11" x14ac:dyDescent="0.25">
      <c r="A2802" t="s">
        <v>170</v>
      </c>
      <c r="B2802" t="s">
        <v>574</v>
      </c>
      <c r="C2802" t="s">
        <v>38</v>
      </c>
      <c r="D2802">
        <v>8.5</v>
      </c>
      <c r="E2802">
        <v>8.5</v>
      </c>
      <c r="F2802">
        <v>5</v>
      </c>
      <c r="G2802">
        <v>60</v>
      </c>
      <c r="H2802">
        <v>70</v>
      </c>
      <c r="I2802">
        <v>70</v>
      </c>
      <c r="J2802">
        <v>50</v>
      </c>
      <c r="K2802" t="s">
        <v>14</v>
      </c>
    </row>
    <row r="2803" spans="1:11" x14ac:dyDescent="0.25">
      <c r="A2803" t="s">
        <v>414</v>
      </c>
      <c r="B2803" t="s">
        <v>610</v>
      </c>
      <c r="C2803" t="s">
        <v>18</v>
      </c>
      <c r="D2803">
        <v>4.5</v>
      </c>
      <c r="E2803">
        <v>4.5</v>
      </c>
      <c r="F2803">
        <v>7</v>
      </c>
      <c r="G2803">
        <v>90</v>
      </c>
      <c r="H2803" t="s">
        <v>632</v>
      </c>
      <c r="I2803" t="s">
        <v>593</v>
      </c>
      <c r="J2803">
        <v>10</v>
      </c>
      <c r="K2803" t="s">
        <v>16</v>
      </c>
    </row>
    <row r="2804" spans="1:11" x14ac:dyDescent="0.25">
      <c r="A2804" t="s">
        <v>60</v>
      </c>
      <c r="B2804" t="s">
        <v>587</v>
      </c>
      <c r="C2804" t="s">
        <v>18</v>
      </c>
      <c r="D2804">
        <v>6</v>
      </c>
      <c r="E2804" t="s">
        <v>495</v>
      </c>
      <c r="F2804" t="s">
        <v>757</v>
      </c>
      <c r="G2804">
        <v>90</v>
      </c>
      <c r="H2804">
        <v>75</v>
      </c>
      <c r="I2804">
        <v>70</v>
      </c>
      <c r="J2804">
        <v>90</v>
      </c>
      <c r="K2804" t="s">
        <v>26</v>
      </c>
    </row>
    <row r="2805" spans="1:11" x14ac:dyDescent="0.25">
      <c r="A2805" t="s">
        <v>403</v>
      </c>
      <c r="B2805" t="s">
        <v>762</v>
      </c>
      <c r="C2805" t="s">
        <v>23</v>
      </c>
      <c r="D2805">
        <v>9</v>
      </c>
      <c r="E2805">
        <v>7.5</v>
      </c>
      <c r="F2805">
        <v>6</v>
      </c>
      <c r="G2805">
        <v>80</v>
      </c>
      <c r="H2805">
        <v>75</v>
      </c>
      <c r="I2805">
        <v>70</v>
      </c>
      <c r="J2805">
        <v>70</v>
      </c>
      <c r="K2805" t="s">
        <v>487</v>
      </c>
    </row>
    <row r="2806" spans="1:11" x14ac:dyDescent="0.25">
      <c r="A2806" t="s">
        <v>33</v>
      </c>
      <c r="B2806" t="s">
        <v>868</v>
      </c>
      <c r="C2806" t="s">
        <v>36</v>
      </c>
      <c r="D2806">
        <v>9</v>
      </c>
      <c r="E2806">
        <v>6</v>
      </c>
      <c r="F2806">
        <v>8</v>
      </c>
      <c r="G2806">
        <v>100</v>
      </c>
      <c r="H2806" t="s">
        <v>560</v>
      </c>
      <c r="I2806">
        <v>10</v>
      </c>
      <c r="J2806">
        <v>10</v>
      </c>
      <c r="K2806" t="s">
        <v>475</v>
      </c>
    </row>
    <row r="2807" spans="1:11" x14ac:dyDescent="0.25">
      <c r="A2807" t="s">
        <v>415</v>
      </c>
      <c r="B2807" t="s">
        <v>763</v>
      </c>
      <c r="C2807" t="s">
        <v>23</v>
      </c>
      <c r="D2807">
        <v>10</v>
      </c>
      <c r="E2807">
        <v>9</v>
      </c>
      <c r="F2807" t="s">
        <v>679</v>
      </c>
      <c r="H2807">
        <v>100</v>
      </c>
      <c r="I2807">
        <v>30</v>
      </c>
      <c r="J2807" t="s">
        <v>666</v>
      </c>
      <c r="K2807" t="s">
        <v>470</v>
      </c>
    </row>
    <row r="2808" spans="1:11" x14ac:dyDescent="0.25">
      <c r="A2808" t="s">
        <v>265</v>
      </c>
      <c r="B2808" t="s">
        <v>746</v>
      </c>
      <c r="C2808" t="s">
        <v>529</v>
      </c>
      <c r="D2808">
        <v>5</v>
      </c>
      <c r="E2808">
        <v>4</v>
      </c>
      <c r="F2808">
        <v>1</v>
      </c>
      <c r="G2808">
        <v>100</v>
      </c>
      <c r="H2808">
        <v>95</v>
      </c>
      <c r="I2808">
        <v>80</v>
      </c>
      <c r="J2808">
        <v>50</v>
      </c>
      <c r="K2808" t="s">
        <v>16</v>
      </c>
    </row>
    <row r="2809" spans="1:11" x14ac:dyDescent="0.25">
      <c r="A2809" t="s">
        <v>120</v>
      </c>
      <c r="B2809" t="s">
        <v>651</v>
      </c>
      <c r="C2809" t="s">
        <v>28</v>
      </c>
      <c r="D2809">
        <v>9.5</v>
      </c>
      <c r="E2809">
        <v>5</v>
      </c>
      <c r="F2809" t="s">
        <v>765</v>
      </c>
      <c r="G2809">
        <v>90</v>
      </c>
      <c r="H2809">
        <v>85</v>
      </c>
      <c r="I2809">
        <v>20</v>
      </c>
      <c r="J2809">
        <v>30</v>
      </c>
      <c r="K2809" t="s">
        <v>16</v>
      </c>
    </row>
    <row r="2810" spans="1:11" x14ac:dyDescent="0.25">
      <c r="A2810" t="s">
        <v>230</v>
      </c>
      <c r="B2810" t="s">
        <v>550</v>
      </c>
      <c r="C2810" t="s">
        <v>739</v>
      </c>
      <c r="D2810">
        <v>6.5</v>
      </c>
      <c r="E2810">
        <v>4.5</v>
      </c>
      <c r="F2810">
        <v>1</v>
      </c>
      <c r="G2810">
        <v>100</v>
      </c>
      <c r="H2810">
        <v>90</v>
      </c>
      <c r="I2810">
        <v>10</v>
      </c>
      <c r="J2810">
        <v>30</v>
      </c>
      <c r="K2810" t="s">
        <v>16</v>
      </c>
    </row>
    <row r="2811" spans="1:11" x14ac:dyDescent="0.25">
      <c r="A2811" t="s">
        <v>284</v>
      </c>
      <c r="B2811" t="s">
        <v>513</v>
      </c>
      <c r="C2811" t="s">
        <v>13</v>
      </c>
      <c r="D2811">
        <v>4</v>
      </c>
      <c r="E2811">
        <v>4</v>
      </c>
      <c r="F2811">
        <v>9</v>
      </c>
      <c r="G2811">
        <v>60</v>
      </c>
      <c r="H2811">
        <v>100</v>
      </c>
      <c r="I2811">
        <v>30</v>
      </c>
      <c r="J2811">
        <v>50</v>
      </c>
      <c r="K2811" t="s">
        <v>14</v>
      </c>
    </row>
    <row r="2812" spans="1:11" x14ac:dyDescent="0.25">
      <c r="A2812" t="s">
        <v>367</v>
      </c>
      <c r="B2812" t="s">
        <v>591</v>
      </c>
      <c r="C2812" t="s">
        <v>23</v>
      </c>
      <c r="D2812">
        <v>6</v>
      </c>
      <c r="E2812">
        <v>5.5</v>
      </c>
      <c r="F2812">
        <v>5</v>
      </c>
      <c r="G2812">
        <v>80</v>
      </c>
      <c r="H2812">
        <v>95</v>
      </c>
      <c r="I2812">
        <v>60</v>
      </c>
      <c r="J2812">
        <v>10</v>
      </c>
      <c r="K2812" t="s">
        <v>639</v>
      </c>
    </row>
    <row r="2813" spans="1:11" x14ac:dyDescent="0.25">
      <c r="A2813" t="s">
        <v>117</v>
      </c>
      <c r="B2813" t="s">
        <v>762</v>
      </c>
      <c r="C2813" t="s">
        <v>23</v>
      </c>
      <c r="D2813">
        <v>9</v>
      </c>
      <c r="E2813">
        <v>8</v>
      </c>
      <c r="F2813">
        <v>10</v>
      </c>
      <c r="G2813">
        <v>70</v>
      </c>
      <c r="H2813" t="s">
        <v>533</v>
      </c>
      <c r="I2813" t="s">
        <v>468</v>
      </c>
      <c r="J2813">
        <v>50</v>
      </c>
      <c r="K2813" t="s">
        <v>26</v>
      </c>
    </row>
    <row r="2814" spans="1:11" x14ac:dyDescent="0.25">
      <c r="A2814" t="s">
        <v>391</v>
      </c>
      <c r="B2814" t="s">
        <v>534</v>
      </c>
      <c r="C2814" t="s">
        <v>21</v>
      </c>
      <c r="D2814">
        <v>6.5</v>
      </c>
      <c r="E2814">
        <v>6.5</v>
      </c>
      <c r="F2814">
        <v>6</v>
      </c>
      <c r="G2814">
        <v>60</v>
      </c>
      <c r="H2814">
        <v>75</v>
      </c>
      <c r="I2814">
        <v>90</v>
      </c>
      <c r="J2814">
        <v>90</v>
      </c>
      <c r="K2814" t="s">
        <v>480</v>
      </c>
    </row>
    <row r="2815" spans="1:11" x14ac:dyDescent="0.25">
      <c r="A2815" t="s">
        <v>160</v>
      </c>
      <c r="B2815" t="s">
        <v>513</v>
      </c>
      <c r="C2815" t="s">
        <v>13</v>
      </c>
      <c r="D2815">
        <v>6.5</v>
      </c>
      <c r="E2815" t="s">
        <v>600</v>
      </c>
      <c r="F2815">
        <v>10</v>
      </c>
      <c r="G2815">
        <v>60</v>
      </c>
      <c r="I2815">
        <v>40</v>
      </c>
      <c r="J2815">
        <v>70</v>
      </c>
      <c r="K2815" t="s">
        <v>14</v>
      </c>
    </row>
    <row r="2816" spans="1:11" x14ac:dyDescent="0.25">
      <c r="A2816" t="s">
        <v>216</v>
      </c>
      <c r="B2816" t="s">
        <v>579</v>
      </c>
      <c r="C2816" t="s">
        <v>502</v>
      </c>
      <c r="D2816">
        <v>5</v>
      </c>
      <c r="E2816">
        <v>5</v>
      </c>
      <c r="F2816">
        <v>1</v>
      </c>
      <c r="G2816">
        <v>50</v>
      </c>
      <c r="H2816">
        <v>100</v>
      </c>
      <c r="I2816">
        <v>40</v>
      </c>
      <c r="J2816" t="s">
        <v>464</v>
      </c>
      <c r="K2816" t="s">
        <v>30</v>
      </c>
    </row>
    <row r="2817" spans="1:11" x14ac:dyDescent="0.25">
      <c r="A2817" t="s">
        <v>336</v>
      </c>
      <c r="B2817" t="s">
        <v>575</v>
      </c>
      <c r="C2817" t="s">
        <v>667</v>
      </c>
      <c r="D2817">
        <v>8.5</v>
      </c>
      <c r="E2817">
        <v>6</v>
      </c>
      <c r="F2817">
        <v>8</v>
      </c>
      <c r="G2817">
        <v>90</v>
      </c>
      <c r="H2817">
        <v>90</v>
      </c>
      <c r="I2817">
        <v>10</v>
      </c>
      <c r="J2817">
        <v>40</v>
      </c>
      <c r="K2817" t="s">
        <v>16</v>
      </c>
    </row>
    <row r="2818" spans="1:11" x14ac:dyDescent="0.25">
      <c r="A2818" t="s">
        <v>316</v>
      </c>
      <c r="B2818" t="s">
        <v>601</v>
      </c>
      <c r="C2818" t="s">
        <v>34</v>
      </c>
      <c r="D2818">
        <v>4.5</v>
      </c>
      <c r="E2818">
        <v>4.5</v>
      </c>
      <c r="F2818" t="s">
        <v>714</v>
      </c>
      <c r="G2818">
        <v>70</v>
      </c>
      <c r="H2818">
        <v>95</v>
      </c>
      <c r="I2818" t="s">
        <v>751</v>
      </c>
      <c r="J2818">
        <v>90</v>
      </c>
      <c r="K2818" t="s">
        <v>443</v>
      </c>
    </row>
    <row r="2819" spans="1:11" x14ac:dyDescent="0.25">
      <c r="A2819" t="s">
        <v>315</v>
      </c>
      <c r="B2819" t="s">
        <v>463</v>
      </c>
      <c r="C2819" t="s">
        <v>34</v>
      </c>
      <c r="D2819">
        <v>8.5</v>
      </c>
      <c r="E2819">
        <v>4.5</v>
      </c>
      <c r="F2819">
        <v>5</v>
      </c>
      <c r="G2819">
        <v>90</v>
      </c>
      <c r="H2819">
        <v>95</v>
      </c>
      <c r="I2819">
        <v>10</v>
      </c>
      <c r="J2819">
        <v>60</v>
      </c>
      <c r="K2819" t="s">
        <v>639</v>
      </c>
    </row>
    <row r="2820" spans="1:11" x14ac:dyDescent="0.25">
      <c r="A2820" t="s">
        <v>73</v>
      </c>
      <c r="B2820" t="s">
        <v>579</v>
      </c>
      <c r="C2820" t="s">
        <v>23</v>
      </c>
      <c r="D2820">
        <v>8</v>
      </c>
      <c r="E2820">
        <v>5.5</v>
      </c>
      <c r="F2820">
        <v>10</v>
      </c>
      <c r="G2820">
        <v>50</v>
      </c>
      <c r="H2820">
        <v>95</v>
      </c>
      <c r="I2820">
        <v>70</v>
      </c>
      <c r="J2820">
        <v>80</v>
      </c>
      <c r="K2820" t="s">
        <v>26</v>
      </c>
    </row>
    <row r="2821" spans="1:11" x14ac:dyDescent="0.25">
      <c r="A2821" t="s">
        <v>194</v>
      </c>
      <c r="B2821" t="s">
        <v>601</v>
      </c>
      <c r="C2821" t="s">
        <v>34</v>
      </c>
      <c r="D2821">
        <v>9.5</v>
      </c>
      <c r="E2821">
        <v>5.5</v>
      </c>
      <c r="F2821">
        <v>3</v>
      </c>
      <c r="G2821">
        <v>100</v>
      </c>
      <c r="H2821">
        <v>85</v>
      </c>
      <c r="I2821">
        <v>80</v>
      </c>
      <c r="J2821">
        <v>10</v>
      </c>
      <c r="K2821" t="s">
        <v>480</v>
      </c>
    </row>
    <row r="2822" spans="1:11" x14ac:dyDescent="0.25">
      <c r="A2822" t="s">
        <v>869</v>
      </c>
      <c r="B2822" t="s">
        <v>779</v>
      </c>
      <c r="C2822" t="s">
        <v>18</v>
      </c>
      <c r="D2822">
        <v>7</v>
      </c>
      <c r="E2822">
        <v>7</v>
      </c>
      <c r="F2822">
        <v>9</v>
      </c>
      <c r="G2822" t="s">
        <v>528</v>
      </c>
      <c r="H2822">
        <v>100</v>
      </c>
      <c r="I2822">
        <v>60</v>
      </c>
      <c r="J2822">
        <v>70</v>
      </c>
      <c r="K2822" t="s">
        <v>26</v>
      </c>
    </row>
    <row r="2823" spans="1:11" x14ac:dyDescent="0.25">
      <c r="A2823" t="s">
        <v>158</v>
      </c>
      <c r="B2823" t="s">
        <v>763</v>
      </c>
      <c r="C2823" t="s">
        <v>36</v>
      </c>
      <c r="D2823">
        <v>9</v>
      </c>
      <c r="E2823">
        <v>8</v>
      </c>
      <c r="F2823">
        <v>3</v>
      </c>
      <c r="G2823">
        <v>90</v>
      </c>
      <c r="H2823">
        <v>75</v>
      </c>
      <c r="I2823" t="s">
        <v>427</v>
      </c>
      <c r="J2823">
        <v>10</v>
      </c>
      <c r="K2823" t="s">
        <v>14</v>
      </c>
    </row>
    <row r="2824" spans="1:11" x14ac:dyDescent="0.25">
      <c r="A2824" t="s">
        <v>37</v>
      </c>
      <c r="B2824" t="s">
        <v>488</v>
      </c>
      <c r="C2824" t="s">
        <v>452</v>
      </c>
      <c r="D2824">
        <v>6.5</v>
      </c>
      <c r="E2824" t="s">
        <v>445</v>
      </c>
      <c r="F2824">
        <v>1</v>
      </c>
      <c r="G2824">
        <v>90</v>
      </c>
      <c r="H2824">
        <v>90</v>
      </c>
      <c r="I2824">
        <v>60</v>
      </c>
      <c r="J2824">
        <v>70</v>
      </c>
      <c r="K2824" t="s">
        <v>16</v>
      </c>
    </row>
    <row r="2825" spans="1:11" x14ac:dyDescent="0.25">
      <c r="A2825" t="s">
        <v>360</v>
      </c>
      <c r="B2825" t="s">
        <v>590</v>
      </c>
      <c r="C2825" t="s">
        <v>36</v>
      </c>
      <c r="D2825">
        <v>7.5</v>
      </c>
      <c r="E2825">
        <v>7</v>
      </c>
      <c r="F2825">
        <v>8</v>
      </c>
      <c r="G2825">
        <v>50</v>
      </c>
      <c r="H2825">
        <v>90</v>
      </c>
      <c r="I2825">
        <v>70</v>
      </c>
      <c r="J2825">
        <v>50</v>
      </c>
      <c r="K2825" t="s">
        <v>19</v>
      </c>
    </row>
    <row r="2826" spans="1:11" x14ac:dyDescent="0.25">
      <c r="A2826" t="s">
        <v>283</v>
      </c>
      <c r="B2826" t="s">
        <v>444</v>
      </c>
      <c r="C2826" t="s">
        <v>36</v>
      </c>
      <c r="D2826">
        <v>9.5</v>
      </c>
      <c r="E2826">
        <v>6</v>
      </c>
      <c r="F2826" t="s">
        <v>676</v>
      </c>
      <c r="G2826">
        <v>90</v>
      </c>
      <c r="H2826">
        <v>85</v>
      </c>
      <c r="I2826" t="s">
        <v>543</v>
      </c>
      <c r="J2826">
        <v>30</v>
      </c>
      <c r="K2826" t="s">
        <v>14</v>
      </c>
    </row>
    <row r="2827" spans="1:11" x14ac:dyDescent="0.25">
      <c r="A2827" t="s">
        <v>303</v>
      </c>
      <c r="B2827" t="s">
        <v>707</v>
      </c>
      <c r="C2827" t="s">
        <v>477</v>
      </c>
      <c r="D2827">
        <v>5.5</v>
      </c>
      <c r="E2827">
        <v>4</v>
      </c>
      <c r="F2827">
        <v>8</v>
      </c>
      <c r="G2827">
        <v>70</v>
      </c>
      <c r="H2827">
        <v>95</v>
      </c>
      <c r="I2827">
        <v>60</v>
      </c>
      <c r="J2827">
        <v>30</v>
      </c>
      <c r="K2827" t="s">
        <v>16</v>
      </c>
    </row>
    <row r="2828" spans="1:11" x14ac:dyDescent="0.25">
      <c r="A2828" t="s">
        <v>318</v>
      </c>
      <c r="B2828" t="s">
        <v>471</v>
      </c>
      <c r="C2828" t="s">
        <v>18</v>
      </c>
      <c r="D2828">
        <v>9.5</v>
      </c>
      <c r="E2828">
        <v>7.5</v>
      </c>
      <c r="F2828">
        <v>5</v>
      </c>
      <c r="G2828">
        <v>100</v>
      </c>
      <c r="H2828">
        <v>70</v>
      </c>
      <c r="I2828">
        <v>50</v>
      </c>
      <c r="J2828">
        <v>90</v>
      </c>
      <c r="K2828" t="s">
        <v>30</v>
      </c>
    </row>
    <row r="2829" spans="1:11" x14ac:dyDescent="0.25">
      <c r="A2829" t="s">
        <v>229</v>
      </c>
      <c r="B2829" t="s">
        <v>675</v>
      </c>
      <c r="C2829" t="s">
        <v>28</v>
      </c>
      <c r="D2829">
        <v>6.5</v>
      </c>
      <c r="E2829">
        <v>4</v>
      </c>
      <c r="F2829">
        <v>2</v>
      </c>
      <c r="G2829">
        <v>90</v>
      </c>
      <c r="H2829">
        <v>90</v>
      </c>
      <c r="I2829">
        <v>80</v>
      </c>
      <c r="J2829">
        <v>70</v>
      </c>
      <c r="K2829" t="s">
        <v>480</v>
      </c>
    </row>
    <row r="2830" spans="1:11" x14ac:dyDescent="0.25">
      <c r="A2830" t="s">
        <v>61</v>
      </c>
      <c r="B2830" t="s">
        <v>778</v>
      </c>
      <c r="C2830" t="s">
        <v>38</v>
      </c>
      <c r="D2830">
        <v>8.5</v>
      </c>
      <c r="E2830">
        <v>7</v>
      </c>
      <c r="F2830">
        <v>6</v>
      </c>
      <c r="G2830">
        <v>70</v>
      </c>
      <c r="H2830" t="s">
        <v>632</v>
      </c>
      <c r="I2830">
        <v>60</v>
      </c>
      <c r="J2830">
        <v>70</v>
      </c>
      <c r="K2830" t="s">
        <v>19</v>
      </c>
    </row>
    <row r="2831" spans="1:11" x14ac:dyDescent="0.25">
      <c r="A2831" t="s">
        <v>286</v>
      </c>
      <c r="B2831" t="s">
        <v>749</v>
      </c>
      <c r="C2831" t="s">
        <v>18</v>
      </c>
      <c r="D2831">
        <v>7.5</v>
      </c>
      <c r="E2831">
        <v>7</v>
      </c>
      <c r="F2831">
        <v>4</v>
      </c>
      <c r="G2831">
        <v>50</v>
      </c>
      <c r="H2831">
        <v>100</v>
      </c>
      <c r="I2831">
        <v>10</v>
      </c>
      <c r="J2831">
        <v>40</v>
      </c>
      <c r="K2831" t="s">
        <v>487</v>
      </c>
    </row>
    <row r="2832" spans="1:11" x14ac:dyDescent="0.25">
      <c r="A2832" t="s">
        <v>75</v>
      </c>
      <c r="B2832" t="s">
        <v>426</v>
      </c>
      <c r="C2832" t="s">
        <v>18</v>
      </c>
      <c r="D2832">
        <v>7</v>
      </c>
      <c r="E2832">
        <v>7</v>
      </c>
      <c r="F2832" t="s">
        <v>538</v>
      </c>
      <c r="G2832">
        <v>50</v>
      </c>
      <c r="H2832">
        <v>100</v>
      </c>
      <c r="I2832">
        <v>60</v>
      </c>
      <c r="J2832">
        <v>80</v>
      </c>
      <c r="K2832" t="s">
        <v>470</v>
      </c>
    </row>
    <row r="2833" spans="1:11" x14ac:dyDescent="0.25">
      <c r="A2833" t="s">
        <v>336</v>
      </c>
      <c r="B2833" t="s">
        <v>622</v>
      </c>
      <c r="C2833" t="s">
        <v>18</v>
      </c>
      <c r="D2833">
        <v>5</v>
      </c>
      <c r="E2833">
        <v>5</v>
      </c>
      <c r="F2833">
        <v>5</v>
      </c>
      <c r="G2833" t="s">
        <v>687</v>
      </c>
      <c r="H2833">
        <v>100</v>
      </c>
      <c r="I2833">
        <v>40</v>
      </c>
      <c r="J2833">
        <v>50</v>
      </c>
      <c r="K2833" t="s">
        <v>508</v>
      </c>
    </row>
    <row r="2834" spans="1:11" x14ac:dyDescent="0.25">
      <c r="A2834" t="s">
        <v>283</v>
      </c>
      <c r="B2834" t="s">
        <v>513</v>
      </c>
      <c r="C2834" t="s">
        <v>38</v>
      </c>
      <c r="D2834">
        <v>7</v>
      </c>
      <c r="E2834" t="s">
        <v>438</v>
      </c>
      <c r="F2834">
        <v>1</v>
      </c>
      <c r="G2834">
        <v>100</v>
      </c>
      <c r="H2834">
        <v>90</v>
      </c>
      <c r="I2834">
        <v>50</v>
      </c>
      <c r="J2834">
        <v>70</v>
      </c>
      <c r="K2834" t="s">
        <v>443</v>
      </c>
    </row>
    <row r="2835" spans="1:11" x14ac:dyDescent="0.25">
      <c r="A2835" t="s">
        <v>273</v>
      </c>
      <c r="B2835" t="s">
        <v>691</v>
      </c>
      <c r="C2835" t="s">
        <v>769</v>
      </c>
      <c r="D2835">
        <v>4</v>
      </c>
      <c r="E2835" t="s">
        <v>457</v>
      </c>
      <c r="F2835">
        <v>1</v>
      </c>
      <c r="G2835">
        <v>60</v>
      </c>
      <c r="I2835">
        <v>50</v>
      </c>
      <c r="J2835">
        <v>90</v>
      </c>
      <c r="K2835" t="s">
        <v>14</v>
      </c>
    </row>
    <row r="2836" spans="1:11" x14ac:dyDescent="0.25">
      <c r="A2836" t="s">
        <v>137</v>
      </c>
      <c r="B2836" t="s">
        <v>689</v>
      </c>
      <c r="C2836" t="s">
        <v>28</v>
      </c>
      <c r="D2836">
        <v>7.5</v>
      </c>
      <c r="E2836" t="s">
        <v>699</v>
      </c>
      <c r="F2836">
        <v>6</v>
      </c>
      <c r="G2836">
        <v>90</v>
      </c>
      <c r="H2836">
        <v>85</v>
      </c>
      <c r="I2836" t="s">
        <v>446</v>
      </c>
      <c r="J2836" t="s">
        <v>599</v>
      </c>
      <c r="K2836" t="s">
        <v>639</v>
      </c>
    </row>
    <row r="2837" spans="1:11" x14ac:dyDescent="0.25">
      <c r="A2837" t="s">
        <v>227</v>
      </c>
      <c r="B2837" t="s">
        <v>733</v>
      </c>
      <c r="C2837" t="s">
        <v>13</v>
      </c>
      <c r="D2837" t="s">
        <v>748</v>
      </c>
      <c r="E2837">
        <v>5.5</v>
      </c>
      <c r="F2837" t="s">
        <v>615</v>
      </c>
      <c r="G2837">
        <v>60</v>
      </c>
      <c r="H2837">
        <v>90</v>
      </c>
      <c r="I2837">
        <v>30</v>
      </c>
      <c r="J2837">
        <v>70</v>
      </c>
      <c r="K2837" t="s">
        <v>14</v>
      </c>
    </row>
    <row r="2838" spans="1:11" x14ac:dyDescent="0.25">
      <c r="A2838" t="s">
        <v>356</v>
      </c>
      <c r="B2838" t="s">
        <v>444</v>
      </c>
      <c r="C2838" t="s">
        <v>34</v>
      </c>
      <c r="D2838">
        <v>9.5</v>
      </c>
      <c r="E2838">
        <v>7</v>
      </c>
      <c r="F2838" t="s">
        <v>617</v>
      </c>
      <c r="G2838" t="s">
        <v>782</v>
      </c>
      <c r="H2838">
        <v>70</v>
      </c>
      <c r="I2838">
        <v>60</v>
      </c>
      <c r="J2838">
        <v>40</v>
      </c>
      <c r="K2838" t="s">
        <v>443</v>
      </c>
    </row>
    <row r="2839" spans="1:11" x14ac:dyDescent="0.25">
      <c r="A2839" t="s">
        <v>389</v>
      </c>
      <c r="B2839" t="s">
        <v>634</v>
      </c>
      <c r="C2839" t="s">
        <v>21</v>
      </c>
      <c r="D2839" t="s">
        <v>495</v>
      </c>
      <c r="E2839">
        <v>4</v>
      </c>
      <c r="F2839">
        <v>10</v>
      </c>
      <c r="G2839">
        <v>60</v>
      </c>
      <c r="H2839">
        <v>95</v>
      </c>
      <c r="I2839">
        <v>90</v>
      </c>
      <c r="J2839" t="s">
        <v>647</v>
      </c>
      <c r="K2839" t="s">
        <v>443</v>
      </c>
    </row>
    <row r="2840" spans="1:11" x14ac:dyDescent="0.25">
      <c r="A2840" t="s">
        <v>365</v>
      </c>
      <c r="B2840" t="s">
        <v>582</v>
      </c>
      <c r="C2840" t="s">
        <v>28</v>
      </c>
      <c r="D2840">
        <v>9</v>
      </c>
      <c r="E2840">
        <v>5</v>
      </c>
      <c r="F2840">
        <v>9</v>
      </c>
      <c r="G2840">
        <v>100</v>
      </c>
      <c r="H2840">
        <v>70</v>
      </c>
      <c r="I2840">
        <v>30</v>
      </c>
      <c r="J2840">
        <v>20</v>
      </c>
      <c r="K2840" t="s">
        <v>19</v>
      </c>
    </row>
    <row r="2841" spans="1:11" x14ac:dyDescent="0.25">
      <c r="A2841" t="s">
        <v>379</v>
      </c>
      <c r="B2841" t="s">
        <v>473</v>
      </c>
      <c r="C2841" t="s">
        <v>28</v>
      </c>
      <c r="D2841">
        <v>9</v>
      </c>
      <c r="E2841" t="s">
        <v>600</v>
      </c>
      <c r="F2841">
        <v>9</v>
      </c>
      <c r="G2841" t="s">
        <v>731</v>
      </c>
      <c r="H2841">
        <v>95</v>
      </c>
      <c r="I2841">
        <v>80</v>
      </c>
      <c r="J2841">
        <v>80</v>
      </c>
      <c r="K2841" t="s">
        <v>443</v>
      </c>
    </row>
    <row r="2842" spans="1:11" x14ac:dyDescent="0.25">
      <c r="A2842" t="s">
        <v>102</v>
      </c>
      <c r="B2842" t="s">
        <v>447</v>
      </c>
      <c r="C2842" t="s">
        <v>21</v>
      </c>
      <c r="D2842">
        <v>4.5</v>
      </c>
      <c r="E2842">
        <v>4</v>
      </c>
      <c r="F2842">
        <v>7</v>
      </c>
      <c r="G2842">
        <v>80</v>
      </c>
      <c r="H2842">
        <v>80</v>
      </c>
      <c r="I2842">
        <v>40</v>
      </c>
      <c r="J2842">
        <v>60</v>
      </c>
      <c r="K2842" t="s">
        <v>487</v>
      </c>
    </row>
    <row r="2843" spans="1:11" x14ac:dyDescent="0.25">
      <c r="A2843" t="s">
        <v>165</v>
      </c>
      <c r="B2843" t="s">
        <v>661</v>
      </c>
      <c r="C2843" t="s">
        <v>38</v>
      </c>
      <c r="D2843">
        <v>6</v>
      </c>
      <c r="E2843">
        <v>5</v>
      </c>
      <c r="F2843">
        <v>7</v>
      </c>
      <c r="G2843">
        <v>80</v>
      </c>
      <c r="H2843">
        <v>90</v>
      </c>
      <c r="I2843" t="s">
        <v>593</v>
      </c>
      <c r="J2843">
        <v>80</v>
      </c>
      <c r="K2843" t="s">
        <v>508</v>
      </c>
    </row>
    <row r="2844" spans="1:11" x14ac:dyDescent="0.25">
      <c r="A2844" t="s">
        <v>71</v>
      </c>
      <c r="B2844" t="s">
        <v>623</v>
      </c>
      <c r="C2844" t="s">
        <v>28</v>
      </c>
      <c r="D2844" t="s">
        <v>760</v>
      </c>
      <c r="E2844">
        <v>8.5</v>
      </c>
      <c r="F2844">
        <v>2</v>
      </c>
      <c r="G2844">
        <v>90</v>
      </c>
      <c r="H2844" t="s">
        <v>632</v>
      </c>
      <c r="I2844">
        <v>80</v>
      </c>
      <c r="J2844">
        <v>80</v>
      </c>
      <c r="K2844" t="s">
        <v>19</v>
      </c>
    </row>
    <row r="2845" spans="1:11" x14ac:dyDescent="0.25">
      <c r="A2845" t="s">
        <v>53</v>
      </c>
      <c r="B2845" t="s">
        <v>501</v>
      </c>
      <c r="C2845" t="s">
        <v>38</v>
      </c>
      <c r="D2845">
        <v>8.5</v>
      </c>
      <c r="E2845">
        <v>6</v>
      </c>
      <c r="F2845">
        <v>5</v>
      </c>
      <c r="G2845">
        <v>70</v>
      </c>
      <c r="H2845">
        <v>90</v>
      </c>
      <c r="I2845">
        <v>30</v>
      </c>
      <c r="J2845">
        <v>60</v>
      </c>
      <c r="K2845" t="s">
        <v>26</v>
      </c>
    </row>
    <row r="2846" spans="1:11" x14ac:dyDescent="0.25">
      <c r="A2846" t="s">
        <v>229</v>
      </c>
      <c r="B2846" t="s">
        <v>681</v>
      </c>
      <c r="C2846" t="s">
        <v>21</v>
      </c>
      <c r="D2846">
        <v>8.5</v>
      </c>
      <c r="E2846">
        <v>8</v>
      </c>
      <c r="F2846">
        <v>3</v>
      </c>
      <c r="G2846">
        <v>100</v>
      </c>
      <c r="H2846">
        <v>100</v>
      </c>
      <c r="I2846">
        <v>40</v>
      </c>
      <c r="J2846">
        <v>90</v>
      </c>
      <c r="K2846" t="s">
        <v>19</v>
      </c>
    </row>
    <row r="2847" spans="1:11" x14ac:dyDescent="0.25">
      <c r="A2847" t="s">
        <v>351</v>
      </c>
      <c r="B2847" t="s">
        <v>627</v>
      </c>
      <c r="C2847" t="s">
        <v>28</v>
      </c>
      <c r="D2847">
        <v>7.5</v>
      </c>
      <c r="E2847">
        <v>7</v>
      </c>
      <c r="F2847">
        <v>6</v>
      </c>
      <c r="G2847" t="s">
        <v>632</v>
      </c>
      <c r="H2847">
        <v>90</v>
      </c>
      <c r="I2847">
        <v>10</v>
      </c>
      <c r="J2847">
        <v>80</v>
      </c>
      <c r="K2847" t="s">
        <v>14</v>
      </c>
    </row>
    <row r="2848" spans="1:11" x14ac:dyDescent="0.25">
      <c r="A2848" t="s">
        <v>83</v>
      </c>
      <c r="B2848" t="s">
        <v>564</v>
      </c>
      <c r="C2848" t="s">
        <v>21</v>
      </c>
      <c r="D2848">
        <v>9.5</v>
      </c>
      <c r="E2848">
        <v>8.5</v>
      </c>
      <c r="F2848">
        <v>5</v>
      </c>
      <c r="G2848">
        <v>100</v>
      </c>
      <c r="H2848">
        <v>75</v>
      </c>
      <c r="I2848">
        <v>50</v>
      </c>
      <c r="J2848">
        <v>40</v>
      </c>
      <c r="K2848" t="s">
        <v>30</v>
      </c>
    </row>
    <row r="2849" spans="1:11" x14ac:dyDescent="0.25">
      <c r="A2849" t="s">
        <v>305</v>
      </c>
      <c r="B2849" t="s">
        <v>651</v>
      </c>
      <c r="C2849" t="s">
        <v>23</v>
      </c>
      <c r="D2849" t="s">
        <v>545</v>
      </c>
      <c r="E2849">
        <v>4.5</v>
      </c>
      <c r="F2849">
        <v>7</v>
      </c>
      <c r="G2849">
        <v>60</v>
      </c>
      <c r="H2849">
        <v>75</v>
      </c>
      <c r="I2849">
        <v>10</v>
      </c>
      <c r="J2849">
        <v>50</v>
      </c>
      <c r="K2849" t="s">
        <v>470</v>
      </c>
    </row>
    <row r="2850" spans="1:11" x14ac:dyDescent="0.25">
      <c r="A2850" t="s">
        <v>267</v>
      </c>
      <c r="B2850" t="s">
        <v>749</v>
      </c>
      <c r="C2850" t="s">
        <v>38</v>
      </c>
      <c r="D2850">
        <v>9.5</v>
      </c>
      <c r="E2850">
        <v>5.5</v>
      </c>
      <c r="F2850">
        <v>5</v>
      </c>
      <c r="G2850">
        <v>70</v>
      </c>
      <c r="H2850">
        <v>75</v>
      </c>
      <c r="I2850" t="s">
        <v>647</v>
      </c>
      <c r="J2850">
        <v>80</v>
      </c>
      <c r="K2850" t="s">
        <v>30</v>
      </c>
    </row>
    <row r="2851" spans="1:11" x14ac:dyDescent="0.25">
      <c r="A2851" t="s">
        <v>399</v>
      </c>
      <c r="B2851" t="s">
        <v>763</v>
      </c>
      <c r="C2851" t="s">
        <v>34</v>
      </c>
      <c r="D2851">
        <v>4</v>
      </c>
      <c r="E2851" t="s">
        <v>598</v>
      </c>
      <c r="F2851">
        <v>2</v>
      </c>
      <c r="G2851">
        <v>100</v>
      </c>
      <c r="H2851">
        <v>80</v>
      </c>
      <c r="I2851">
        <v>80</v>
      </c>
      <c r="J2851" t="s">
        <v>556</v>
      </c>
      <c r="K2851" t="s">
        <v>511</v>
      </c>
    </row>
    <row r="2852" spans="1:11" x14ac:dyDescent="0.25">
      <c r="A2852" t="s">
        <v>330</v>
      </c>
      <c r="B2852" t="s">
        <v>725</v>
      </c>
      <c r="C2852" t="s">
        <v>28</v>
      </c>
      <c r="D2852" t="s">
        <v>657</v>
      </c>
      <c r="E2852">
        <v>4</v>
      </c>
      <c r="F2852">
        <v>5</v>
      </c>
      <c r="G2852">
        <v>90</v>
      </c>
      <c r="H2852">
        <v>85</v>
      </c>
      <c r="I2852">
        <v>30</v>
      </c>
      <c r="J2852">
        <v>30</v>
      </c>
      <c r="K2852" t="s">
        <v>19</v>
      </c>
    </row>
    <row r="2853" spans="1:11" x14ac:dyDescent="0.25">
      <c r="A2853" t="s">
        <v>45</v>
      </c>
      <c r="B2853" t="s">
        <v>747</v>
      </c>
      <c r="C2853" t="s">
        <v>38</v>
      </c>
      <c r="D2853" t="s">
        <v>489</v>
      </c>
      <c r="E2853">
        <v>5.5</v>
      </c>
      <c r="F2853">
        <v>5</v>
      </c>
      <c r="G2853">
        <v>60</v>
      </c>
      <c r="H2853">
        <v>80</v>
      </c>
      <c r="I2853">
        <v>50</v>
      </c>
      <c r="J2853">
        <v>80</v>
      </c>
      <c r="K2853" t="s">
        <v>19</v>
      </c>
    </row>
    <row r="2854" spans="1:11" x14ac:dyDescent="0.25">
      <c r="A2854" t="s">
        <v>78</v>
      </c>
      <c r="B2854" t="s">
        <v>767</v>
      </c>
      <c r="C2854" t="s">
        <v>18</v>
      </c>
      <c r="D2854">
        <v>6.5</v>
      </c>
      <c r="E2854" t="s">
        <v>638</v>
      </c>
      <c r="F2854">
        <v>6</v>
      </c>
      <c r="G2854">
        <v>60</v>
      </c>
      <c r="H2854">
        <v>90</v>
      </c>
      <c r="I2854">
        <v>60</v>
      </c>
      <c r="J2854">
        <v>30</v>
      </c>
      <c r="K2854" t="s">
        <v>470</v>
      </c>
    </row>
    <row r="2855" spans="1:11" x14ac:dyDescent="0.25">
      <c r="A2855" t="s">
        <v>22</v>
      </c>
      <c r="B2855" t="s">
        <v>716</v>
      </c>
      <c r="C2855" t="s">
        <v>34</v>
      </c>
      <c r="D2855">
        <v>6.5</v>
      </c>
      <c r="E2855">
        <v>5</v>
      </c>
      <c r="F2855">
        <v>9</v>
      </c>
      <c r="G2855">
        <v>100</v>
      </c>
      <c r="H2855">
        <v>95</v>
      </c>
      <c r="I2855">
        <v>60</v>
      </c>
      <c r="J2855">
        <v>80</v>
      </c>
      <c r="K2855" t="s">
        <v>16</v>
      </c>
    </row>
    <row r="2856" spans="1:11" x14ac:dyDescent="0.25">
      <c r="A2856" t="s">
        <v>267</v>
      </c>
      <c r="B2856" t="s">
        <v>630</v>
      </c>
      <c r="C2856" t="s">
        <v>474</v>
      </c>
      <c r="D2856">
        <v>8</v>
      </c>
      <c r="E2856">
        <v>4.5</v>
      </c>
      <c r="F2856">
        <v>7</v>
      </c>
      <c r="G2856" t="s">
        <v>458</v>
      </c>
      <c r="H2856">
        <v>75</v>
      </c>
      <c r="I2856">
        <v>90</v>
      </c>
      <c r="J2856" t="s">
        <v>547</v>
      </c>
      <c r="K2856" t="s">
        <v>14</v>
      </c>
    </row>
    <row r="2857" spans="1:11" x14ac:dyDescent="0.25">
      <c r="A2857" t="s">
        <v>322</v>
      </c>
      <c r="B2857" t="s">
        <v>756</v>
      </c>
      <c r="C2857" t="s">
        <v>34</v>
      </c>
      <c r="D2857">
        <v>5.5</v>
      </c>
      <c r="E2857">
        <v>4.5</v>
      </c>
      <c r="F2857">
        <v>5</v>
      </c>
      <c r="G2857">
        <v>50</v>
      </c>
      <c r="H2857">
        <v>80</v>
      </c>
      <c r="I2857">
        <v>10</v>
      </c>
      <c r="J2857">
        <v>80</v>
      </c>
      <c r="K2857" t="s">
        <v>526</v>
      </c>
    </row>
    <row r="2858" spans="1:11" x14ac:dyDescent="0.25">
      <c r="A2858" t="s">
        <v>29</v>
      </c>
      <c r="B2858" t="s">
        <v>535</v>
      </c>
      <c r="C2858" t="s">
        <v>38</v>
      </c>
      <c r="D2858">
        <v>7.5</v>
      </c>
      <c r="E2858">
        <v>4.5</v>
      </c>
      <c r="F2858">
        <v>5</v>
      </c>
      <c r="G2858">
        <v>80</v>
      </c>
      <c r="H2858">
        <v>95</v>
      </c>
      <c r="I2858">
        <v>80</v>
      </c>
      <c r="J2858">
        <v>40</v>
      </c>
      <c r="K2858" t="s">
        <v>19</v>
      </c>
    </row>
    <row r="2859" spans="1:11" x14ac:dyDescent="0.25">
      <c r="A2859" t="s">
        <v>129</v>
      </c>
      <c r="B2859" t="s">
        <v>706</v>
      </c>
      <c r="C2859" t="s">
        <v>28</v>
      </c>
      <c r="D2859">
        <v>9.5</v>
      </c>
      <c r="E2859">
        <v>6.5</v>
      </c>
      <c r="F2859" t="s">
        <v>646</v>
      </c>
      <c r="G2859">
        <v>50</v>
      </c>
      <c r="H2859">
        <v>90</v>
      </c>
      <c r="I2859" t="s">
        <v>449</v>
      </c>
      <c r="J2859">
        <v>80</v>
      </c>
      <c r="K2859" t="s">
        <v>19</v>
      </c>
    </row>
    <row r="2860" spans="1:11" x14ac:dyDescent="0.25">
      <c r="A2860" t="s">
        <v>177</v>
      </c>
      <c r="B2860" t="s">
        <v>749</v>
      </c>
      <c r="C2860" t="s">
        <v>38</v>
      </c>
      <c r="D2860" t="s">
        <v>457</v>
      </c>
      <c r="E2860">
        <v>4</v>
      </c>
      <c r="F2860">
        <v>8</v>
      </c>
      <c r="G2860" t="s">
        <v>782</v>
      </c>
      <c r="H2860">
        <v>90</v>
      </c>
      <c r="I2860" t="s">
        <v>446</v>
      </c>
      <c r="J2860">
        <v>20</v>
      </c>
      <c r="K2860" t="s">
        <v>14</v>
      </c>
    </row>
    <row r="2861" spans="1:11" x14ac:dyDescent="0.25">
      <c r="A2861" t="s">
        <v>196</v>
      </c>
      <c r="B2861" t="s">
        <v>706</v>
      </c>
      <c r="C2861" t="s">
        <v>34</v>
      </c>
      <c r="D2861">
        <v>8.5</v>
      </c>
      <c r="E2861">
        <v>4</v>
      </c>
      <c r="F2861" t="s">
        <v>736</v>
      </c>
      <c r="G2861">
        <v>50</v>
      </c>
      <c r="H2861">
        <v>85</v>
      </c>
      <c r="I2861">
        <v>10</v>
      </c>
      <c r="J2861">
        <v>70</v>
      </c>
      <c r="K2861" t="s">
        <v>30</v>
      </c>
    </row>
    <row r="2862" spans="1:11" x14ac:dyDescent="0.25">
      <c r="A2862" t="s">
        <v>331</v>
      </c>
      <c r="B2862" t="s">
        <v>677</v>
      </c>
      <c r="C2862" t="s">
        <v>18</v>
      </c>
      <c r="D2862">
        <v>7.5</v>
      </c>
      <c r="E2862">
        <v>7</v>
      </c>
      <c r="F2862">
        <v>10</v>
      </c>
      <c r="G2862">
        <v>90</v>
      </c>
      <c r="H2862">
        <v>80</v>
      </c>
      <c r="I2862">
        <v>60</v>
      </c>
      <c r="J2862" t="s">
        <v>521</v>
      </c>
      <c r="K2862" t="s">
        <v>480</v>
      </c>
    </row>
    <row r="2863" spans="1:11" x14ac:dyDescent="0.25">
      <c r="A2863" t="s">
        <v>321</v>
      </c>
      <c r="B2863" t="s">
        <v>716</v>
      </c>
      <c r="C2863" t="s">
        <v>28</v>
      </c>
      <c r="D2863">
        <v>8.5</v>
      </c>
      <c r="E2863">
        <v>5.5</v>
      </c>
      <c r="F2863">
        <v>9</v>
      </c>
      <c r="G2863">
        <v>90</v>
      </c>
      <c r="H2863">
        <v>85</v>
      </c>
      <c r="I2863">
        <v>80</v>
      </c>
      <c r="J2863">
        <v>70</v>
      </c>
      <c r="K2863" t="s">
        <v>26</v>
      </c>
    </row>
    <row r="2864" spans="1:11" x14ac:dyDescent="0.25">
      <c r="A2864" t="s">
        <v>387</v>
      </c>
      <c r="B2864" t="s">
        <v>708</v>
      </c>
      <c r="C2864" t="s">
        <v>21</v>
      </c>
      <c r="D2864">
        <v>7.5</v>
      </c>
      <c r="E2864">
        <v>5.5</v>
      </c>
      <c r="F2864">
        <v>6</v>
      </c>
      <c r="G2864">
        <v>70</v>
      </c>
      <c r="H2864">
        <v>95</v>
      </c>
      <c r="I2864" t="s">
        <v>464</v>
      </c>
      <c r="J2864">
        <v>70</v>
      </c>
      <c r="K2864" t="s">
        <v>14</v>
      </c>
    </row>
    <row r="2865" spans="1:11" x14ac:dyDescent="0.25">
      <c r="A2865" t="s">
        <v>233</v>
      </c>
      <c r="B2865" t="s">
        <v>597</v>
      </c>
      <c r="C2865" t="s">
        <v>636</v>
      </c>
      <c r="D2865">
        <v>5</v>
      </c>
      <c r="E2865">
        <v>4</v>
      </c>
      <c r="F2865">
        <v>9</v>
      </c>
      <c r="G2865" t="s">
        <v>782</v>
      </c>
      <c r="H2865">
        <v>80</v>
      </c>
      <c r="I2865">
        <v>20</v>
      </c>
      <c r="J2865">
        <v>40</v>
      </c>
      <c r="K2865" t="s">
        <v>26</v>
      </c>
    </row>
    <row r="2866" spans="1:11" x14ac:dyDescent="0.25">
      <c r="A2866" t="s">
        <v>207</v>
      </c>
      <c r="B2866" t="s">
        <v>554</v>
      </c>
      <c r="C2866" t="s">
        <v>21</v>
      </c>
      <c r="D2866">
        <v>8.5</v>
      </c>
      <c r="E2866">
        <v>4</v>
      </c>
      <c r="F2866">
        <v>2</v>
      </c>
      <c r="G2866">
        <v>60</v>
      </c>
      <c r="H2866">
        <v>70</v>
      </c>
      <c r="I2866" t="s">
        <v>645</v>
      </c>
      <c r="J2866" t="s">
        <v>547</v>
      </c>
      <c r="K2866" t="s">
        <v>26</v>
      </c>
    </row>
    <row r="2867" spans="1:11" x14ac:dyDescent="0.25">
      <c r="A2867" t="s">
        <v>375</v>
      </c>
      <c r="B2867" t="s">
        <v>512</v>
      </c>
      <c r="C2867" t="s">
        <v>13</v>
      </c>
      <c r="D2867">
        <v>8.5</v>
      </c>
      <c r="E2867">
        <v>5.5</v>
      </c>
      <c r="F2867">
        <v>7</v>
      </c>
      <c r="G2867">
        <v>100</v>
      </c>
      <c r="H2867">
        <v>75</v>
      </c>
      <c r="I2867">
        <v>60</v>
      </c>
      <c r="J2867">
        <v>80</v>
      </c>
      <c r="K2867" t="s">
        <v>16</v>
      </c>
    </row>
    <row r="2868" spans="1:11" x14ac:dyDescent="0.25">
      <c r="A2868" t="s">
        <v>373</v>
      </c>
      <c r="B2868" t="s">
        <v>734</v>
      </c>
      <c r="C2868" t="s">
        <v>621</v>
      </c>
      <c r="D2868">
        <v>9.5</v>
      </c>
      <c r="E2868">
        <v>6</v>
      </c>
      <c r="F2868">
        <v>9</v>
      </c>
      <c r="G2868">
        <v>60</v>
      </c>
      <c r="H2868">
        <v>95</v>
      </c>
      <c r="I2868">
        <v>10</v>
      </c>
      <c r="J2868">
        <v>10</v>
      </c>
      <c r="K2868" t="s">
        <v>30</v>
      </c>
    </row>
    <row r="2869" spans="1:11" x14ac:dyDescent="0.25">
      <c r="A2869" t="s">
        <v>348</v>
      </c>
      <c r="B2869" t="s">
        <v>870</v>
      </c>
      <c r="C2869" t="s">
        <v>28</v>
      </c>
      <c r="D2869">
        <v>7</v>
      </c>
      <c r="E2869">
        <v>7</v>
      </c>
      <c r="F2869">
        <v>6</v>
      </c>
      <c r="G2869">
        <v>60</v>
      </c>
      <c r="H2869" t="s">
        <v>652</v>
      </c>
      <c r="I2869">
        <v>10</v>
      </c>
      <c r="J2869" t="s">
        <v>666</v>
      </c>
      <c r="K2869" t="s">
        <v>26</v>
      </c>
    </row>
    <row r="2870" spans="1:11" x14ac:dyDescent="0.25">
      <c r="A2870" t="s">
        <v>133</v>
      </c>
      <c r="B2870" t="s">
        <v>460</v>
      </c>
      <c r="C2870" t="s">
        <v>13</v>
      </c>
      <c r="D2870">
        <v>7</v>
      </c>
      <c r="E2870">
        <v>4.5</v>
      </c>
      <c r="F2870">
        <v>8</v>
      </c>
      <c r="G2870">
        <v>70</v>
      </c>
      <c r="H2870">
        <v>95</v>
      </c>
      <c r="I2870">
        <v>20</v>
      </c>
      <c r="J2870">
        <v>30</v>
      </c>
      <c r="K2870" t="s">
        <v>16</v>
      </c>
    </row>
    <row r="2871" spans="1:11" x14ac:dyDescent="0.25">
      <c r="A2871" t="s">
        <v>229</v>
      </c>
      <c r="B2871" t="s">
        <v>766</v>
      </c>
      <c r="C2871" t="s">
        <v>18</v>
      </c>
      <c r="D2871">
        <v>4.5</v>
      </c>
      <c r="E2871">
        <v>4</v>
      </c>
      <c r="F2871" t="s">
        <v>755</v>
      </c>
      <c r="G2871">
        <v>60</v>
      </c>
      <c r="H2871" t="s">
        <v>688</v>
      </c>
      <c r="I2871">
        <v>30</v>
      </c>
      <c r="J2871">
        <v>20</v>
      </c>
      <c r="K2871" t="s">
        <v>19</v>
      </c>
    </row>
    <row r="2872" spans="1:11" x14ac:dyDescent="0.25">
      <c r="A2872" t="s">
        <v>82</v>
      </c>
      <c r="B2872" t="s">
        <v>453</v>
      </c>
      <c r="C2872" t="s">
        <v>34</v>
      </c>
      <c r="D2872">
        <v>10</v>
      </c>
      <c r="E2872">
        <v>7</v>
      </c>
      <c r="F2872">
        <v>2</v>
      </c>
      <c r="G2872">
        <v>90</v>
      </c>
      <c r="H2872" t="s">
        <v>652</v>
      </c>
      <c r="I2872">
        <v>90</v>
      </c>
      <c r="J2872" t="s">
        <v>712</v>
      </c>
      <c r="K2872" t="s">
        <v>19</v>
      </c>
    </row>
    <row r="2873" spans="1:11" x14ac:dyDescent="0.25">
      <c r="A2873" t="s">
        <v>78</v>
      </c>
      <c r="B2873" t="s">
        <v>717</v>
      </c>
      <c r="C2873" t="s">
        <v>28</v>
      </c>
      <c r="D2873">
        <v>7.5</v>
      </c>
      <c r="E2873">
        <v>6</v>
      </c>
      <c r="F2873">
        <v>5</v>
      </c>
      <c r="G2873">
        <v>70</v>
      </c>
      <c r="H2873">
        <v>95</v>
      </c>
      <c r="I2873">
        <v>40</v>
      </c>
      <c r="J2873">
        <v>30</v>
      </c>
      <c r="K2873" t="s">
        <v>19</v>
      </c>
    </row>
    <row r="2874" spans="1:11" x14ac:dyDescent="0.25">
      <c r="A2874" t="s">
        <v>336</v>
      </c>
      <c r="B2874" t="s">
        <v>871</v>
      </c>
      <c r="C2874" t="s">
        <v>13</v>
      </c>
      <c r="D2874">
        <v>14</v>
      </c>
      <c r="E2874" t="s">
        <v>588</v>
      </c>
      <c r="F2874" t="s">
        <v>872</v>
      </c>
      <c r="G2874" t="s">
        <v>500</v>
      </c>
      <c r="H2874" t="s">
        <v>687</v>
      </c>
      <c r="I2874" t="s">
        <v>543</v>
      </c>
      <c r="J2874">
        <v>20</v>
      </c>
      <c r="K2874" t="s">
        <v>26</v>
      </c>
    </row>
    <row r="2875" spans="1:11" x14ac:dyDescent="0.25">
      <c r="A2875" t="s">
        <v>205</v>
      </c>
      <c r="B2875" t="s">
        <v>479</v>
      </c>
      <c r="C2875" t="s">
        <v>36</v>
      </c>
      <c r="D2875">
        <v>8</v>
      </c>
      <c r="E2875">
        <v>4</v>
      </c>
      <c r="F2875" t="s">
        <v>679</v>
      </c>
      <c r="G2875">
        <v>50</v>
      </c>
      <c r="H2875">
        <v>75</v>
      </c>
      <c r="I2875">
        <v>90</v>
      </c>
      <c r="J2875">
        <v>90</v>
      </c>
      <c r="K2875" t="s">
        <v>14</v>
      </c>
    </row>
    <row r="2876" spans="1:11" x14ac:dyDescent="0.25">
      <c r="A2876" t="s">
        <v>340</v>
      </c>
      <c r="B2876" t="s">
        <v>708</v>
      </c>
      <c r="C2876" t="s">
        <v>13</v>
      </c>
      <c r="D2876" t="s">
        <v>442</v>
      </c>
      <c r="E2876">
        <v>6</v>
      </c>
      <c r="F2876">
        <v>2</v>
      </c>
      <c r="G2876">
        <v>70</v>
      </c>
      <c r="H2876">
        <v>100</v>
      </c>
      <c r="I2876" t="s">
        <v>645</v>
      </c>
      <c r="J2876">
        <v>20</v>
      </c>
      <c r="K2876" t="s">
        <v>19</v>
      </c>
    </row>
    <row r="2877" spans="1:11" x14ac:dyDescent="0.25">
      <c r="A2877" t="s">
        <v>256</v>
      </c>
      <c r="B2877" t="s">
        <v>704</v>
      </c>
      <c r="C2877" t="s">
        <v>28</v>
      </c>
      <c r="D2877">
        <v>5</v>
      </c>
      <c r="E2877">
        <v>4</v>
      </c>
      <c r="F2877">
        <v>2</v>
      </c>
      <c r="G2877">
        <v>100</v>
      </c>
      <c r="H2877">
        <v>90</v>
      </c>
      <c r="I2877">
        <v>40</v>
      </c>
      <c r="J2877" t="s">
        <v>429</v>
      </c>
      <c r="K2877" t="s">
        <v>508</v>
      </c>
    </row>
    <row r="2878" spans="1:11" x14ac:dyDescent="0.25">
      <c r="A2878" t="s">
        <v>96</v>
      </c>
      <c r="B2878" t="s">
        <v>476</v>
      </c>
      <c r="C2878" t="s">
        <v>36</v>
      </c>
      <c r="D2878" t="s">
        <v>495</v>
      </c>
      <c r="E2878">
        <v>4</v>
      </c>
      <c r="F2878">
        <v>3</v>
      </c>
      <c r="G2878">
        <v>60</v>
      </c>
      <c r="H2878">
        <v>90</v>
      </c>
      <c r="I2878">
        <v>40</v>
      </c>
      <c r="J2878">
        <v>70</v>
      </c>
      <c r="K2878" t="s">
        <v>14</v>
      </c>
    </row>
    <row r="2879" spans="1:11" x14ac:dyDescent="0.25">
      <c r="A2879" t="s">
        <v>64</v>
      </c>
      <c r="B2879" t="s">
        <v>742</v>
      </c>
      <c r="C2879" t="s">
        <v>13</v>
      </c>
      <c r="D2879">
        <v>7.5</v>
      </c>
      <c r="E2879">
        <v>7</v>
      </c>
      <c r="F2879">
        <v>5</v>
      </c>
      <c r="G2879" t="s">
        <v>552</v>
      </c>
      <c r="H2879">
        <v>70</v>
      </c>
      <c r="I2879">
        <v>10</v>
      </c>
      <c r="J2879">
        <v>70</v>
      </c>
      <c r="K2879" t="s">
        <v>30</v>
      </c>
    </row>
    <row r="2880" spans="1:11" x14ac:dyDescent="0.25">
      <c r="A2880" t="s">
        <v>172</v>
      </c>
      <c r="B2880" t="s">
        <v>713</v>
      </c>
      <c r="C2880" t="s">
        <v>13</v>
      </c>
      <c r="D2880">
        <v>5.5</v>
      </c>
      <c r="E2880">
        <v>5.5</v>
      </c>
      <c r="F2880">
        <v>7</v>
      </c>
      <c r="G2880" t="s">
        <v>605</v>
      </c>
      <c r="H2880">
        <v>90</v>
      </c>
      <c r="I2880">
        <v>60</v>
      </c>
      <c r="J2880" t="s">
        <v>676</v>
      </c>
      <c r="K2880" t="s">
        <v>30</v>
      </c>
    </row>
    <row r="2881" spans="1:11" x14ac:dyDescent="0.25">
      <c r="A2881" t="s">
        <v>309</v>
      </c>
      <c r="B2881" t="s">
        <v>575</v>
      </c>
      <c r="C2881" t="s">
        <v>13</v>
      </c>
      <c r="D2881">
        <v>14</v>
      </c>
      <c r="E2881">
        <v>4.5</v>
      </c>
      <c r="F2881">
        <v>0</v>
      </c>
      <c r="G2881">
        <v>50</v>
      </c>
      <c r="H2881">
        <v>85</v>
      </c>
      <c r="I2881" t="s">
        <v>626</v>
      </c>
      <c r="J2881">
        <v>10</v>
      </c>
      <c r="K2881" t="s">
        <v>19</v>
      </c>
    </row>
    <row r="2882" spans="1:11" x14ac:dyDescent="0.25">
      <c r="A2882" t="s">
        <v>162</v>
      </c>
      <c r="B2882" t="s">
        <v>450</v>
      </c>
      <c r="C2882" t="s">
        <v>18</v>
      </c>
      <c r="D2882">
        <v>9</v>
      </c>
      <c r="E2882">
        <v>6</v>
      </c>
      <c r="F2882" t="s">
        <v>492</v>
      </c>
      <c r="H2882">
        <v>100</v>
      </c>
      <c r="I2882">
        <v>40</v>
      </c>
      <c r="J2882">
        <v>10</v>
      </c>
      <c r="K2882" t="s">
        <v>470</v>
      </c>
    </row>
    <row r="2883" spans="1:11" x14ac:dyDescent="0.25">
      <c r="A2883" t="s">
        <v>119</v>
      </c>
      <c r="B2883" t="s">
        <v>665</v>
      </c>
      <c r="C2883" t="s">
        <v>38</v>
      </c>
      <c r="D2883">
        <v>9</v>
      </c>
      <c r="E2883">
        <v>6.5</v>
      </c>
      <c r="F2883">
        <v>7</v>
      </c>
      <c r="G2883">
        <v>90</v>
      </c>
      <c r="H2883">
        <v>85</v>
      </c>
      <c r="I2883">
        <v>80</v>
      </c>
      <c r="J2883">
        <v>50</v>
      </c>
      <c r="K2883" t="s">
        <v>14</v>
      </c>
    </row>
    <row r="2884" spans="1:11" x14ac:dyDescent="0.25">
      <c r="A2884" t="s">
        <v>29</v>
      </c>
      <c r="B2884" t="s">
        <v>873</v>
      </c>
      <c r="C2884" t="s">
        <v>23</v>
      </c>
      <c r="D2884">
        <v>6.5</v>
      </c>
      <c r="E2884">
        <v>6.5</v>
      </c>
      <c r="F2884">
        <v>4</v>
      </c>
      <c r="G2884">
        <v>100</v>
      </c>
      <c r="H2884" t="s">
        <v>632</v>
      </c>
      <c r="I2884">
        <v>70</v>
      </c>
      <c r="J2884">
        <v>50</v>
      </c>
      <c r="K2884" t="s">
        <v>16</v>
      </c>
    </row>
    <row r="2885" spans="1:11" x14ac:dyDescent="0.25">
      <c r="A2885" t="s">
        <v>221</v>
      </c>
      <c r="B2885" t="s">
        <v>730</v>
      </c>
      <c r="C2885" t="s">
        <v>38</v>
      </c>
      <c r="D2885" t="s">
        <v>642</v>
      </c>
      <c r="E2885">
        <v>4</v>
      </c>
      <c r="F2885">
        <v>4</v>
      </c>
      <c r="G2885">
        <v>60</v>
      </c>
      <c r="H2885" t="s">
        <v>528</v>
      </c>
      <c r="I2885" t="s">
        <v>521</v>
      </c>
      <c r="J2885">
        <v>80</v>
      </c>
      <c r="K2885" t="s">
        <v>14</v>
      </c>
    </row>
    <row r="2886" spans="1:11" x14ac:dyDescent="0.25">
      <c r="A2886" t="s">
        <v>103</v>
      </c>
      <c r="B2886" t="s">
        <v>718</v>
      </c>
      <c r="C2886" t="s">
        <v>13</v>
      </c>
      <c r="D2886">
        <v>9.5</v>
      </c>
      <c r="E2886">
        <v>6.5</v>
      </c>
      <c r="F2886">
        <v>9</v>
      </c>
      <c r="G2886">
        <v>50</v>
      </c>
      <c r="H2886">
        <v>75</v>
      </c>
      <c r="I2886">
        <v>70</v>
      </c>
      <c r="J2886">
        <v>90</v>
      </c>
      <c r="K2886" t="s">
        <v>26</v>
      </c>
    </row>
    <row r="2887" spans="1:11" x14ac:dyDescent="0.25">
      <c r="A2887" t="s">
        <v>192</v>
      </c>
      <c r="B2887" t="s">
        <v>702</v>
      </c>
      <c r="C2887" t="s">
        <v>437</v>
      </c>
      <c r="D2887">
        <v>7.5</v>
      </c>
      <c r="E2887">
        <v>6</v>
      </c>
      <c r="F2887">
        <v>3</v>
      </c>
      <c r="G2887" t="s">
        <v>632</v>
      </c>
      <c r="H2887" t="s">
        <v>643</v>
      </c>
      <c r="I2887">
        <v>20</v>
      </c>
      <c r="J2887">
        <v>40</v>
      </c>
      <c r="K2887" t="s">
        <v>30</v>
      </c>
    </row>
    <row r="2888" spans="1:11" x14ac:dyDescent="0.25">
      <c r="A2888" t="s">
        <v>242</v>
      </c>
      <c r="B2888" t="s">
        <v>493</v>
      </c>
      <c r="C2888" t="s">
        <v>21</v>
      </c>
      <c r="D2888">
        <v>5</v>
      </c>
      <c r="E2888">
        <v>4.5</v>
      </c>
      <c r="F2888">
        <v>1</v>
      </c>
      <c r="G2888">
        <v>60</v>
      </c>
      <c r="H2888">
        <v>70</v>
      </c>
      <c r="I2888">
        <v>70</v>
      </c>
      <c r="J2888">
        <v>10</v>
      </c>
      <c r="K2888" t="s">
        <v>443</v>
      </c>
    </row>
    <row r="2889" spans="1:11" x14ac:dyDescent="0.25">
      <c r="A2889" t="s">
        <v>231</v>
      </c>
      <c r="B2889" t="s">
        <v>681</v>
      </c>
      <c r="C2889" t="s">
        <v>34</v>
      </c>
      <c r="D2889">
        <v>8</v>
      </c>
      <c r="E2889">
        <v>4</v>
      </c>
      <c r="F2889">
        <v>3</v>
      </c>
      <c r="G2889">
        <v>60</v>
      </c>
      <c r="H2889">
        <v>75</v>
      </c>
      <c r="I2889">
        <v>60</v>
      </c>
      <c r="J2889">
        <v>90</v>
      </c>
      <c r="K2889" t="s">
        <v>26</v>
      </c>
    </row>
    <row r="2890" spans="1:11" x14ac:dyDescent="0.25">
      <c r="A2890" t="s">
        <v>317</v>
      </c>
      <c r="B2890" t="s">
        <v>709</v>
      </c>
      <c r="C2890" t="s">
        <v>21</v>
      </c>
      <c r="D2890">
        <v>8.5</v>
      </c>
      <c r="E2890">
        <v>4.5</v>
      </c>
      <c r="F2890">
        <v>1</v>
      </c>
      <c r="G2890" t="s">
        <v>560</v>
      </c>
      <c r="H2890">
        <v>85</v>
      </c>
      <c r="I2890" t="s">
        <v>429</v>
      </c>
      <c r="J2890">
        <v>60</v>
      </c>
      <c r="K2890" t="s">
        <v>487</v>
      </c>
    </row>
    <row r="2891" spans="1:11" x14ac:dyDescent="0.25">
      <c r="A2891" t="s">
        <v>300</v>
      </c>
      <c r="B2891" t="s">
        <v>432</v>
      </c>
      <c r="C2891" t="s">
        <v>502</v>
      </c>
      <c r="D2891">
        <v>6</v>
      </c>
      <c r="E2891">
        <v>5.5</v>
      </c>
      <c r="F2891">
        <v>10</v>
      </c>
      <c r="G2891">
        <v>100</v>
      </c>
      <c r="H2891">
        <v>95</v>
      </c>
      <c r="I2891">
        <v>60</v>
      </c>
      <c r="J2891">
        <v>20</v>
      </c>
      <c r="K2891" t="s">
        <v>14</v>
      </c>
    </row>
    <row r="2892" spans="1:11" x14ac:dyDescent="0.25">
      <c r="A2892" t="s">
        <v>68</v>
      </c>
      <c r="B2892" t="s">
        <v>628</v>
      </c>
      <c r="C2892" t="s">
        <v>28</v>
      </c>
      <c r="D2892">
        <v>6</v>
      </c>
      <c r="E2892" t="s">
        <v>588</v>
      </c>
      <c r="F2892">
        <v>2</v>
      </c>
      <c r="G2892">
        <v>90</v>
      </c>
      <c r="H2892">
        <v>75</v>
      </c>
      <c r="I2892">
        <v>40</v>
      </c>
      <c r="J2892">
        <v>20</v>
      </c>
      <c r="K2892" t="s">
        <v>16</v>
      </c>
    </row>
    <row r="2893" spans="1:11" x14ac:dyDescent="0.25">
      <c r="A2893" t="s">
        <v>158</v>
      </c>
      <c r="B2893" t="s">
        <v>661</v>
      </c>
      <c r="C2893" t="s">
        <v>477</v>
      </c>
      <c r="D2893">
        <v>9</v>
      </c>
      <c r="E2893">
        <v>8.5</v>
      </c>
      <c r="F2893">
        <v>8</v>
      </c>
      <c r="G2893" t="s">
        <v>482</v>
      </c>
      <c r="H2893">
        <v>70</v>
      </c>
      <c r="I2893">
        <v>40</v>
      </c>
      <c r="J2893">
        <v>60</v>
      </c>
      <c r="K2893" t="s">
        <v>16</v>
      </c>
    </row>
    <row r="2894" spans="1:11" x14ac:dyDescent="0.25">
      <c r="A2894" t="s">
        <v>88</v>
      </c>
      <c r="B2894" t="s">
        <v>651</v>
      </c>
      <c r="C2894" t="s">
        <v>21</v>
      </c>
      <c r="D2894">
        <v>7.5</v>
      </c>
      <c r="E2894">
        <v>4.5</v>
      </c>
      <c r="F2894">
        <v>8</v>
      </c>
      <c r="G2894">
        <v>50</v>
      </c>
      <c r="H2894">
        <v>75</v>
      </c>
      <c r="I2894">
        <v>10</v>
      </c>
      <c r="J2894">
        <v>60</v>
      </c>
      <c r="K2894" t="s">
        <v>30</v>
      </c>
    </row>
    <row r="2895" spans="1:11" x14ac:dyDescent="0.25">
      <c r="A2895" t="s">
        <v>233</v>
      </c>
      <c r="B2895" t="s">
        <v>634</v>
      </c>
      <c r="C2895" t="s">
        <v>13</v>
      </c>
      <c r="D2895">
        <v>6</v>
      </c>
      <c r="E2895">
        <v>4</v>
      </c>
      <c r="F2895">
        <v>3</v>
      </c>
      <c r="G2895">
        <v>100</v>
      </c>
      <c r="H2895">
        <v>85</v>
      </c>
      <c r="I2895">
        <v>10</v>
      </c>
      <c r="J2895" t="s">
        <v>647</v>
      </c>
      <c r="K2895" t="s">
        <v>14</v>
      </c>
    </row>
    <row r="2896" spans="1:11" x14ac:dyDescent="0.25">
      <c r="A2896" t="s">
        <v>157</v>
      </c>
      <c r="B2896" t="s">
        <v>537</v>
      </c>
      <c r="C2896" t="s">
        <v>553</v>
      </c>
      <c r="D2896" t="s">
        <v>584</v>
      </c>
      <c r="E2896" t="s">
        <v>699</v>
      </c>
      <c r="F2896">
        <v>9</v>
      </c>
      <c r="G2896">
        <v>70</v>
      </c>
      <c r="H2896">
        <v>75</v>
      </c>
      <c r="I2896">
        <v>40</v>
      </c>
      <c r="J2896">
        <v>80</v>
      </c>
      <c r="K2896" t="s">
        <v>30</v>
      </c>
    </row>
    <row r="2897" spans="1:11" x14ac:dyDescent="0.25">
      <c r="A2897" t="s">
        <v>347</v>
      </c>
      <c r="B2897" t="s">
        <v>608</v>
      </c>
      <c r="C2897" t="s">
        <v>34</v>
      </c>
      <c r="D2897">
        <v>7.5</v>
      </c>
      <c r="E2897">
        <v>7</v>
      </c>
      <c r="F2897">
        <v>8</v>
      </c>
      <c r="G2897">
        <v>100</v>
      </c>
      <c r="H2897">
        <v>85</v>
      </c>
      <c r="I2897">
        <v>10</v>
      </c>
      <c r="J2897">
        <v>10</v>
      </c>
      <c r="K2897" t="s">
        <v>30</v>
      </c>
    </row>
    <row r="2898" spans="1:11" x14ac:dyDescent="0.25">
      <c r="A2898" t="s">
        <v>61</v>
      </c>
      <c r="B2898" t="s">
        <v>512</v>
      </c>
      <c r="C2898" t="s">
        <v>36</v>
      </c>
      <c r="D2898">
        <v>6.5</v>
      </c>
      <c r="E2898">
        <v>6.5</v>
      </c>
      <c r="F2898">
        <v>10</v>
      </c>
      <c r="G2898">
        <v>80</v>
      </c>
      <c r="H2898">
        <v>95</v>
      </c>
      <c r="I2898">
        <v>40</v>
      </c>
      <c r="J2898">
        <v>20</v>
      </c>
      <c r="K2898" t="s">
        <v>30</v>
      </c>
    </row>
    <row r="2899" spans="1:11" x14ac:dyDescent="0.25">
      <c r="A2899" t="s">
        <v>56</v>
      </c>
      <c r="B2899" t="s">
        <v>436</v>
      </c>
      <c r="C2899" t="s">
        <v>34</v>
      </c>
      <c r="D2899" t="s">
        <v>600</v>
      </c>
      <c r="E2899">
        <v>4.5</v>
      </c>
      <c r="F2899">
        <v>5</v>
      </c>
      <c r="G2899">
        <v>80</v>
      </c>
      <c r="H2899">
        <v>95</v>
      </c>
      <c r="I2899">
        <v>80</v>
      </c>
      <c r="J2899" t="s">
        <v>435</v>
      </c>
      <c r="K2899" t="s">
        <v>30</v>
      </c>
    </row>
    <row r="2900" spans="1:11" x14ac:dyDescent="0.25">
      <c r="A2900" t="s">
        <v>90</v>
      </c>
      <c r="B2900" t="s">
        <v>735</v>
      </c>
      <c r="C2900" t="s">
        <v>502</v>
      </c>
      <c r="D2900">
        <v>10</v>
      </c>
      <c r="E2900">
        <v>4</v>
      </c>
      <c r="F2900">
        <v>5</v>
      </c>
      <c r="G2900">
        <v>70</v>
      </c>
      <c r="H2900">
        <v>90</v>
      </c>
      <c r="I2900" t="s">
        <v>676</v>
      </c>
      <c r="J2900">
        <v>50</v>
      </c>
      <c r="K2900" t="s">
        <v>30</v>
      </c>
    </row>
    <row r="2901" spans="1:11" x14ac:dyDescent="0.25">
      <c r="A2901" t="s">
        <v>347</v>
      </c>
      <c r="B2901" t="s">
        <v>537</v>
      </c>
      <c r="C2901" t="s">
        <v>23</v>
      </c>
      <c r="D2901">
        <v>4.5</v>
      </c>
      <c r="E2901">
        <v>4.5</v>
      </c>
      <c r="F2901">
        <v>7</v>
      </c>
      <c r="G2901">
        <v>70</v>
      </c>
      <c r="H2901">
        <v>100</v>
      </c>
      <c r="I2901" t="s">
        <v>547</v>
      </c>
      <c r="J2901">
        <v>30</v>
      </c>
      <c r="K2901" t="s">
        <v>30</v>
      </c>
    </row>
    <row r="2902" spans="1:11" x14ac:dyDescent="0.25">
      <c r="A2902" t="s">
        <v>100</v>
      </c>
      <c r="B2902" t="s">
        <v>683</v>
      </c>
      <c r="C2902" t="s">
        <v>38</v>
      </c>
      <c r="D2902">
        <v>10</v>
      </c>
      <c r="E2902">
        <v>8.5</v>
      </c>
      <c r="F2902">
        <v>6</v>
      </c>
      <c r="G2902">
        <v>100</v>
      </c>
      <c r="H2902">
        <v>80</v>
      </c>
      <c r="I2902">
        <v>80</v>
      </c>
      <c r="J2902" t="s">
        <v>446</v>
      </c>
      <c r="K2902" t="s">
        <v>14</v>
      </c>
    </row>
    <row r="2903" spans="1:11" x14ac:dyDescent="0.25">
      <c r="A2903" t="s">
        <v>172</v>
      </c>
      <c r="B2903" t="s">
        <v>469</v>
      </c>
      <c r="C2903" t="s">
        <v>28</v>
      </c>
      <c r="D2903">
        <v>7.5</v>
      </c>
      <c r="E2903">
        <v>7.5</v>
      </c>
      <c r="F2903">
        <v>7</v>
      </c>
      <c r="G2903">
        <v>80</v>
      </c>
      <c r="H2903" t="s">
        <v>519</v>
      </c>
      <c r="I2903">
        <v>50</v>
      </c>
      <c r="J2903">
        <v>60</v>
      </c>
      <c r="K2903" t="s">
        <v>526</v>
      </c>
    </row>
    <row r="2904" spans="1:11" x14ac:dyDescent="0.25">
      <c r="A2904" t="s">
        <v>217</v>
      </c>
      <c r="B2904" t="s">
        <v>558</v>
      </c>
      <c r="C2904" t="s">
        <v>28</v>
      </c>
      <c r="D2904" t="s">
        <v>580</v>
      </c>
      <c r="E2904">
        <v>7.5</v>
      </c>
      <c r="F2904">
        <v>3</v>
      </c>
      <c r="G2904">
        <v>80</v>
      </c>
      <c r="H2904">
        <v>95</v>
      </c>
      <c r="I2904">
        <v>40</v>
      </c>
      <c r="J2904">
        <v>50</v>
      </c>
      <c r="K2904" t="s">
        <v>16</v>
      </c>
    </row>
    <row r="2905" spans="1:11" x14ac:dyDescent="0.25">
      <c r="A2905" t="s">
        <v>253</v>
      </c>
      <c r="B2905" t="s">
        <v>709</v>
      </c>
      <c r="C2905" t="s">
        <v>28</v>
      </c>
      <c r="D2905">
        <v>4</v>
      </c>
      <c r="E2905">
        <v>4</v>
      </c>
      <c r="F2905">
        <v>10</v>
      </c>
      <c r="G2905">
        <v>90</v>
      </c>
      <c r="H2905" t="s">
        <v>687</v>
      </c>
      <c r="I2905">
        <v>50</v>
      </c>
      <c r="J2905">
        <v>70</v>
      </c>
      <c r="K2905" t="s">
        <v>16</v>
      </c>
    </row>
    <row r="2906" spans="1:11" x14ac:dyDescent="0.25">
      <c r="A2906" t="s">
        <v>257</v>
      </c>
      <c r="B2906" t="s">
        <v>576</v>
      </c>
      <c r="C2906" t="s">
        <v>36</v>
      </c>
      <c r="D2906">
        <v>4</v>
      </c>
      <c r="E2906">
        <v>4</v>
      </c>
      <c r="F2906">
        <v>7</v>
      </c>
      <c r="G2906" t="s">
        <v>581</v>
      </c>
      <c r="H2906">
        <v>95</v>
      </c>
      <c r="I2906">
        <v>30</v>
      </c>
      <c r="J2906">
        <v>70</v>
      </c>
      <c r="K2906" t="s">
        <v>443</v>
      </c>
    </row>
    <row r="2907" spans="1:11" x14ac:dyDescent="0.25">
      <c r="A2907" t="s">
        <v>175</v>
      </c>
      <c r="B2907" t="s">
        <v>573</v>
      </c>
      <c r="C2907" t="s">
        <v>440</v>
      </c>
      <c r="D2907">
        <v>7</v>
      </c>
      <c r="E2907">
        <v>7</v>
      </c>
      <c r="F2907">
        <v>9</v>
      </c>
      <c r="G2907">
        <v>50</v>
      </c>
      <c r="H2907">
        <v>90</v>
      </c>
      <c r="I2907">
        <v>80</v>
      </c>
      <c r="J2907">
        <v>80</v>
      </c>
      <c r="K2907" t="s">
        <v>30</v>
      </c>
    </row>
    <row r="2908" spans="1:11" x14ac:dyDescent="0.25">
      <c r="A2908" t="s">
        <v>152</v>
      </c>
      <c r="B2908" t="s">
        <v>455</v>
      </c>
      <c r="C2908" t="s">
        <v>36</v>
      </c>
      <c r="D2908">
        <v>7.5</v>
      </c>
      <c r="E2908">
        <v>4</v>
      </c>
      <c r="F2908">
        <v>4</v>
      </c>
      <c r="G2908">
        <v>90</v>
      </c>
      <c r="H2908">
        <v>100</v>
      </c>
      <c r="I2908">
        <v>70</v>
      </c>
      <c r="J2908">
        <v>30</v>
      </c>
      <c r="K2908" t="s">
        <v>30</v>
      </c>
    </row>
    <row r="2909" spans="1:11" x14ac:dyDescent="0.25">
      <c r="A2909" t="s">
        <v>236</v>
      </c>
      <c r="B2909" t="s">
        <v>671</v>
      </c>
      <c r="C2909" t="s">
        <v>36</v>
      </c>
      <c r="D2909">
        <v>8.5</v>
      </c>
      <c r="E2909">
        <v>5</v>
      </c>
      <c r="F2909">
        <v>8</v>
      </c>
      <c r="G2909">
        <v>100</v>
      </c>
      <c r="H2909">
        <v>100</v>
      </c>
      <c r="I2909" t="s">
        <v>521</v>
      </c>
      <c r="J2909">
        <v>10</v>
      </c>
      <c r="K2909" t="s">
        <v>487</v>
      </c>
    </row>
    <row r="2910" spans="1:11" x14ac:dyDescent="0.25">
      <c r="A2910" t="s">
        <v>282</v>
      </c>
      <c r="B2910" t="s">
        <v>434</v>
      </c>
      <c r="C2910" t="s">
        <v>18</v>
      </c>
      <c r="D2910">
        <v>5</v>
      </c>
      <c r="E2910">
        <v>5</v>
      </c>
      <c r="F2910">
        <v>10</v>
      </c>
      <c r="G2910">
        <v>60</v>
      </c>
      <c r="H2910">
        <v>75</v>
      </c>
      <c r="I2910">
        <v>10</v>
      </c>
      <c r="J2910">
        <v>70</v>
      </c>
      <c r="K2910" t="s">
        <v>16</v>
      </c>
    </row>
    <row r="2911" spans="1:11" x14ac:dyDescent="0.25">
      <c r="A2911" t="s">
        <v>130</v>
      </c>
      <c r="B2911" t="s">
        <v>746</v>
      </c>
      <c r="C2911" t="s">
        <v>36</v>
      </c>
      <c r="D2911">
        <v>5</v>
      </c>
      <c r="E2911">
        <v>4</v>
      </c>
      <c r="F2911">
        <v>4</v>
      </c>
      <c r="G2911">
        <v>60</v>
      </c>
      <c r="H2911">
        <v>70</v>
      </c>
      <c r="I2911">
        <v>30</v>
      </c>
      <c r="J2911">
        <v>40</v>
      </c>
      <c r="K2911" t="s">
        <v>16</v>
      </c>
    </row>
    <row r="2912" spans="1:11" x14ac:dyDescent="0.25">
      <c r="A2912" t="s">
        <v>157</v>
      </c>
      <c r="B2912" t="s">
        <v>692</v>
      </c>
      <c r="C2912" t="s">
        <v>549</v>
      </c>
      <c r="D2912">
        <v>7</v>
      </c>
      <c r="E2912">
        <v>4</v>
      </c>
      <c r="F2912">
        <v>7</v>
      </c>
      <c r="G2912">
        <v>50</v>
      </c>
      <c r="H2912">
        <v>100</v>
      </c>
      <c r="I2912">
        <v>70</v>
      </c>
      <c r="J2912">
        <v>50</v>
      </c>
      <c r="K2912" t="s">
        <v>26</v>
      </c>
    </row>
    <row r="2913" spans="1:11" x14ac:dyDescent="0.25">
      <c r="A2913" t="s">
        <v>41</v>
      </c>
      <c r="B2913" t="s">
        <v>585</v>
      </c>
      <c r="C2913" t="s">
        <v>18</v>
      </c>
      <c r="D2913">
        <v>6.5</v>
      </c>
      <c r="E2913">
        <v>6.5</v>
      </c>
      <c r="F2913">
        <v>3</v>
      </c>
      <c r="G2913">
        <v>70</v>
      </c>
      <c r="H2913">
        <v>85</v>
      </c>
      <c r="I2913">
        <v>90</v>
      </c>
      <c r="J2913">
        <v>70</v>
      </c>
      <c r="K2913" t="s">
        <v>19</v>
      </c>
    </row>
    <row r="2914" spans="1:11" x14ac:dyDescent="0.25">
      <c r="A2914" t="s">
        <v>291</v>
      </c>
      <c r="B2914" t="s">
        <v>456</v>
      </c>
      <c r="C2914" t="s">
        <v>34</v>
      </c>
      <c r="D2914">
        <v>4.5</v>
      </c>
      <c r="E2914" t="s">
        <v>457</v>
      </c>
      <c r="F2914">
        <v>9</v>
      </c>
      <c r="G2914">
        <v>60</v>
      </c>
      <c r="H2914">
        <v>85</v>
      </c>
      <c r="I2914">
        <v>10</v>
      </c>
      <c r="J2914">
        <v>10</v>
      </c>
      <c r="K2914" t="s">
        <v>30</v>
      </c>
    </row>
    <row r="2915" spans="1:11" x14ac:dyDescent="0.25">
      <c r="A2915" t="s">
        <v>157</v>
      </c>
      <c r="B2915" t="s">
        <v>522</v>
      </c>
      <c r="C2915" t="s">
        <v>729</v>
      </c>
      <c r="D2915">
        <v>8</v>
      </c>
      <c r="E2915">
        <v>6.5</v>
      </c>
      <c r="F2915">
        <v>5</v>
      </c>
      <c r="G2915">
        <v>80</v>
      </c>
      <c r="H2915" t="s">
        <v>500</v>
      </c>
      <c r="I2915">
        <v>60</v>
      </c>
      <c r="J2915">
        <v>40</v>
      </c>
      <c r="K2915" t="s">
        <v>526</v>
      </c>
    </row>
    <row r="2916" spans="1:11" x14ac:dyDescent="0.25">
      <c r="A2916" t="s">
        <v>341</v>
      </c>
      <c r="B2916" t="s">
        <v>752</v>
      </c>
      <c r="C2916" t="s">
        <v>34</v>
      </c>
      <c r="D2916">
        <v>10</v>
      </c>
      <c r="E2916">
        <v>10</v>
      </c>
      <c r="F2916">
        <v>9</v>
      </c>
      <c r="G2916">
        <v>50</v>
      </c>
      <c r="H2916">
        <v>80</v>
      </c>
      <c r="I2916">
        <v>30</v>
      </c>
      <c r="J2916">
        <v>60</v>
      </c>
      <c r="K2916" t="s">
        <v>19</v>
      </c>
    </row>
    <row r="2917" spans="1:11" x14ac:dyDescent="0.25">
      <c r="A2917" t="s">
        <v>319</v>
      </c>
      <c r="B2917" t="s">
        <v>522</v>
      </c>
      <c r="C2917" t="s">
        <v>28</v>
      </c>
      <c r="D2917" t="s">
        <v>741</v>
      </c>
      <c r="E2917">
        <v>4</v>
      </c>
      <c r="F2917">
        <v>6</v>
      </c>
      <c r="G2917">
        <v>80</v>
      </c>
      <c r="H2917">
        <v>85</v>
      </c>
      <c r="I2917">
        <v>50</v>
      </c>
      <c r="J2917">
        <v>30</v>
      </c>
      <c r="K2917" t="s">
        <v>526</v>
      </c>
    </row>
    <row r="2918" spans="1:11" x14ac:dyDescent="0.25">
      <c r="A2918" t="s">
        <v>161</v>
      </c>
      <c r="B2918" t="s">
        <v>481</v>
      </c>
      <c r="C2918" t="s">
        <v>18</v>
      </c>
      <c r="D2918">
        <v>8</v>
      </c>
      <c r="E2918">
        <v>7</v>
      </c>
      <c r="F2918">
        <v>9</v>
      </c>
      <c r="G2918">
        <v>100</v>
      </c>
      <c r="H2918">
        <v>85</v>
      </c>
      <c r="I2918">
        <v>90</v>
      </c>
      <c r="J2918">
        <v>70</v>
      </c>
      <c r="K2918" t="s">
        <v>14</v>
      </c>
    </row>
    <row r="2919" spans="1:11" x14ac:dyDescent="0.25">
      <c r="A2919" t="s">
        <v>58</v>
      </c>
      <c r="B2919" t="s">
        <v>436</v>
      </c>
      <c r="C2919" t="s">
        <v>38</v>
      </c>
      <c r="D2919">
        <v>9.5</v>
      </c>
      <c r="E2919">
        <v>8.5</v>
      </c>
      <c r="F2919">
        <v>3</v>
      </c>
      <c r="G2919">
        <v>50</v>
      </c>
      <c r="H2919">
        <v>75</v>
      </c>
      <c r="I2919">
        <v>20</v>
      </c>
      <c r="J2919">
        <v>80</v>
      </c>
      <c r="K2919" t="s">
        <v>14</v>
      </c>
    </row>
    <row r="2920" spans="1:11" x14ac:dyDescent="0.25">
      <c r="A2920" t="s">
        <v>358</v>
      </c>
      <c r="B2920" t="s">
        <v>536</v>
      </c>
      <c r="C2920" t="s">
        <v>21</v>
      </c>
      <c r="D2920">
        <v>8</v>
      </c>
      <c r="E2920">
        <v>7</v>
      </c>
      <c r="F2920" t="s">
        <v>613</v>
      </c>
      <c r="G2920">
        <v>90</v>
      </c>
      <c r="H2920">
        <v>100</v>
      </c>
      <c r="I2920">
        <v>30</v>
      </c>
      <c r="J2920">
        <v>90</v>
      </c>
      <c r="K2920" t="s">
        <v>30</v>
      </c>
    </row>
    <row r="2921" spans="1:11" x14ac:dyDescent="0.25">
      <c r="A2921" t="s">
        <v>60</v>
      </c>
      <c r="B2921" t="s">
        <v>779</v>
      </c>
      <c r="C2921" t="s">
        <v>437</v>
      </c>
      <c r="D2921">
        <v>7.5</v>
      </c>
      <c r="E2921">
        <v>5.5</v>
      </c>
      <c r="F2921">
        <v>2</v>
      </c>
      <c r="G2921">
        <v>60</v>
      </c>
      <c r="H2921">
        <v>100</v>
      </c>
      <c r="I2921">
        <v>50</v>
      </c>
      <c r="J2921">
        <v>60</v>
      </c>
      <c r="K2921" t="s">
        <v>30</v>
      </c>
    </row>
    <row r="2922" spans="1:11" x14ac:dyDescent="0.25">
      <c r="A2922" t="s">
        <v>297</v>
      </c>
      <c r="B2922" t="s">
        <v>426</v>
      </c>
      <c r="C2922" t="s">
        <v>18</v>
      </c>
      <c r="D2922">
        <v>7.5</v>
      </c>
      <c r="E2922">
        <v>7</v>
      </c>
      <c r="F2922">
        <v>5</v>
      </c>
      <c r="G2922">
        <v>50</v>
      </c>
      <c r="H2922">
        <v>85</v>
      </c>
      <c r="I2922">
        <v>10</v>
      </c>
      <c r="J2922">
        <v>40</v>
      </c>
      <c r="K2922" t="s">
        <v>26</v>
      </c>
    </row>
    <row r="2923" spans="1:11" x14ac:dyDescent="0.25">
      <c r="A2923" t="s">
        <v>304</v>
      </c>
      <c r="B2923" t="s">
        <v>787</v>
      </c>
      <c r="C2923" t="s">
        <v>21</v>
      </c>
      <c r="D2923" t="s">
        <v>442</v>
      </c>
      <c r="E2923">
        <v>4</v>
      </c>
      <c r="F2923">
        <v>8</v>
      </c>
      <c r="G2923">
        <v>50</v>
      </c>
      <c r="H2923" t="s">
        <v>552</v>
      </c>
      <c r="I2923">
        <v>20</v>
      </c>
      <c r="J2923">
        <v>10</v>
      </c>
      <c r="K2923" t="s">
        <v>26</v>
      </c>
    </row>
    <row r="2924" spans="1:11" x14ac:dyDescent="0.25">
      <c r="A2924" t="s">
        <v>300</v>
      </c>
      <c r="B2924" t="s">
        <v>432</v>
      </c>
      <c r="C2924" t="s">
        <v>21</v>
      </c>
      <c r="D2924">
        <v>9</v>
      </c>
      <c r="E2924">
        <v>4.5</v>
      </c>
      <c r="F2924">
        <v>3</v>
      </c>
      <c r="G2924">
        <v>60</v>
      </c>
      <c r="H2924">
        <v>95</v>
      </c>
      <c r="I2924">
        <v>30</v>
      </c>
      <c r="J2924">
        <v>10</v>
      </c>
      <c r="K2924" t="s">
        <v>14</v>
      </c>
    </row>
    <row r="2925" spans="1:11" x14ac:dyDescent="0.25">
      <c r="A2925" t="s">
        <v>248</v>
      </c>
      <c r="B2925" t="s">
        <v>665</v>
      </c>
      <c r="C2925" t="s">
        <v>502</v>
      </c>
      <c r="D2925">
        <v>6.5</v>
      </c>
      <c r="E2925" t="s">
        <v>490</v>
      </c>
      <c r="F2925">
        <v>2</v>
      </c>
      <c r="G2925">
        <v>70</v>
      </c>
      <c r="H2925">
        <v>90</v>
      </c>
      <c r="I2925">
        <v>80</v>
      </c>
      <c r="J2925">
        <v>30</v>
      </c>
      <c r="K2925" t="s">
        <v>14</v>
      </c>
    </row>
    <row r="2926" spans="1:11" x14ac:dyDescent="0.25">
      <c r="A2926" t="s">
        <v>253</v>
      </c>
      <c r="B2926" t="s">
        <v>749</v>
      </c>
      <c r="C2926" t="s">
        <v>18</v>
      </c>
      <c r="D2926">
        <v>7</v>
      </c>
      <c r="E2926" t="s">
        <v>445</v>
      </c>
      <c r="F2926">
        <v>8</v>
      </c>
      <c r="G2926">
        <v>100</v>
      </c>
      <c r="H2926">
        <v>95</v>
      </c>
      <c r="I2926">
        <v>10</v>
      </c>
      <c r="J2926">
        <v>20</v>
      </c>
      <c r="K2926" t="s">
        <v>19</v>
      </c>
    </row>
    <row r="2927" spans="1:11" x14ac:dyDescent="0.25">
      <c r="A2927" t="s">
        <v>201</v>
      </c>
      <c r="B2927" t="s">
        <v>709</v>
      </c>
      <c r="C2927" t="s">
        <v>23</v>
      </c>
      <c r="D2927">
        <v>9</v>
      </c>
      <c r="E2927">
        <v>8.5</v>
      </c>
      <c r="F2927">
        <v>8</v>
      </c>
      <c r="G2927">
        <v>70</v>
      </c>
      <c r="H2927">
        <v>75</v>
      </c>
      <c r="I2927" t="s">
        <v>676</v>
      </c>
      <c r="J2927">
        <v>40</v>
      </c>
      <c r="K2927" t="s">
        <v>30</v>
      </c>
    </row>
    <row r="2928" spans="1:11" x14ac:dyDescent="0.25">
      <c r="A2928" t="s">
        <v>301</v>
      </c>
      <c r="B2928" t="s">
        <v>767</v>
      </c>
      <c r="C2928" t="s">
        <v>28</v>
      </c>
      <c r="D2928">
        <v>10</v>
      </c>
      <c r="E2928">
        <v>6.5</v>
      </c>
      <c r="F2928">
        <v>5</v>
      </c>
      <c r="G2928">
        <v>90</v>
      </c>
      <c r="H2928">
        <v>100</v>
      </c>
      <c r="I2928">
        <v>40</v>
      </c>
      <c r="J2928">
        <v>40</v>
      </c>
      <c r="K2928" t="s">
        <v>14</v>
      </c>
    </row>
    <row r="2929" spans="1:11" x14ac:dyDescent="0.25">
      <c r="A2929" t="s">
        <v>65</v>
      </c>
      <c r="B2929" t="s">
        <v>651</v>
      </c>
      <c r="C2929" t="s">
        <v>729</v>
      </c>
      <c r="D2929">
        <v>5</v>
      </c>
      <c r="E2929">
        <v>4</v>
      </c>
      <c r="F2929">
        <v>9</v>
      </c>
      <c r="G2929">
        <v>80</v>
      </c>
      <c r="H2929">
        <v>90</v>
      </c>
      <c r="I2929">
        <v>10</v>
      </c>
      <c r="J2929">
        <v>70</v>
      </c>
      <c r="K2929" t="s">
        <v>14</v>
      </c>
    </row>
    <row r="2930" spans="1:11" x14ac:dyDescent="0.25">
      <c r="A2930" t="s">
        <v>279</v>
      </c>
      <c r="B2930" t="s">
        <v>570</v>
      </c>
      <c r="C2930" t="s">
        <v>28</v>
      </c>
      <c r="D2930">
        <v>7.5</v>
      </c>
      <c r="E2930">
        <v>5</v>
      </c>
      <c r="F2930" t="s">
        <v>466</v>
      </c>
      <c r="G2930">
        <v>80</v>
      </c>
      <c r="H2930" t="s">
        <v>652</v>
      </c>
      <c r="I2930">
        <v>20</v>
      </c>
      <c r="J2930">
        <v>50</v>
      </c>
      <c r="K2930" t="s">
        <v>487</v>
      </c>
    </row>
    <row r="2931" spans="1:11" x14ac:dyDescent="0.25">
      <c r="A2931" t="s">
        <v>143</v>
      </c>
      <c r="B2931" t="s">
        <v>722</v>
      </c>
      <c r="C2931" t="s">
        <v>21</v>
      </c>
      <c r="D2931">
        <v>4.5</v>
      </c>
      <c r="E2931">
        <v>4.5</v>
      </c>
      <c r="F2931">
        <v>1</v>
      </c>
      <c r="G2931">
        <v>70</v>
      </c>
      <c r="H2931">
        <v>70</v>
      </c>
      <c r="I2931">
        <v>20</v>
      </c>
      <c r="J2931">
        <v>70</v>
      </c>
      <c r="K2931" t="s">
        <v>30</v>
      </c>
    </row>
    <row r="2932" spans="1:11" x14ac:dyDescent="0.25">
      <c r="A2932" t="s">
        <v>268</v>
      </c>
      <c r="B2932" t="s">
        <v>573</v>
      </c>
      <c r="C2932" t="s">
        <v>18</v>
      </c>
      <c r="D2932">
        <v>4</v>
      </c>
      <c r="E2932" t="s">
        <v>598</v>
      </c>
      <c r="F2932">
        <v>6</v>
      </c>
      <c r="G2932">
        <v>90</v>
      </c>
      <c r="H2932">
        <v>75</v>
      </c>
      <c r="I2932">
        <v>10</v>
      </c>
      <c r="J2932">
        <v>20</v>
      </c>
      <c r="K2932" t="s">
        <v>16</v>
      </c>
    </row>
    <row r="2933" spans="1:11" x14ac:dyDescent="0.25">
      <c r="A2933" t="s">
        <v>102</v>
      </c>
      <c r="B2933" t="s">
        <v>439</v>
      </c>
      <c r="C2933" t="s">
        <v>621</v>
      </c>
      <c r="D2933">
        <v>5</v>
      </c>
      <c r="E2933">
        <v>4</v>
      </c>
      <c r="F2933" t="s">
        <v>466</v>
      </c>
      <c r="G2933">
        <v>60</v>
      </c>
      <c r="H2933">
        <v>90</v>
      </c>
      <c r="I2933">
        <v>80</v>
      </c>
      <c r="J2933">
        <v>10</v>
      </c>
      <c r="K2933" t="s">
        <v>19</v>
      </c>
    </row>
    <row r="2934" spans="1:11" x14ac:dyDescent="0.25">
      <c r="A2934" t="s">
        <v>139</v>
      </c>
      <c r="B2934" t="s">
        <v>481</v>
      </c>
      <c r="C2934" t="s">
        <v>28</v>
      </c>
      <c r="D2934">
        <v>8.5</v>
      </c>
      <c r="E2934">
        <v>6.5</v>
      </c>
      <c r="F2934">
        <v>9</v>
      </c>
      <c r="G2934">
        <v>90</v>
      </c>
      <c r="H2934">
        <v>70</v>
      </c>
      <c r="I2934">
        <v>60</v>
      </c>
      <c r="J2934">
        <v>90</v>
      </c>
      <c r="K2934" t="s">
        <v>19</v>
      </c>
    </row>
    <row r="2935" spans="1:11" x14ac:dyDescent="0.25">
      <c r="A2935" t="s">
        <v>363</v>
      </c>
      <c r="B2935" t="s">
        <v>874</v>
      </c>
      <c r="C2935" t="s">
        <v>18</v>
      </c>
      <c r="D2935">
        <v>7</v>
      </c>
      <c r="E2935">
        <v>7</v>
      </c>
      <c r="F2935">
        <v>4</v>
      </c>
      <c r="G2935">
        <v>100</v>
      </c>
      <c r="H2935" t="s">
        <v>652</v>
      </c>
      <c r="I2935">
        <v>20</v>
      </c>
      <c r="J2935">
        <v>50</v>
      </c>
      <c r="K2935" t="s">
        <v>16</v>
      </c>
    </row>
    <row r="2936" spans="1:11" x14ac:dyDescent="0.25">
      <c r="A2936" t="s">
        <v>875</v>
      </c>
      <c r="B2936" t="s">
        <v>671</v>
      </c>
      <c r="C2936" t="s">
        <v>21</v>
      </c>
      <c r="D2936">
        <v>6.5</v>
      </c>
      <c r="E2936">
        <v>5.5</v>
      </c>
      <c r="F2936">
        <v>5</v>
      </c>
      <c r="G2936" t="s">
        <v>731</v>
      </c>
      <c r="H2936">
        <v>100</v>
      </c>
      <c r="I2936">
        <v>50</v>
      </c>
      <c r="J2936">
        <v>30</v>
      </c>
      <c r="K2936" t="s">
        <v>19</v>
      </c>
    </row>
    <row r="2937" spans="1:11" x14ac:dyDescent="0.25">
      <c r="A2937" t="s">
        <v>151</v>
      </c>
      <c r="B2937" t="s">
        <v>766</v>
      </c>
      <c r="C2937" t="s">
        <v>36</v>
      </c>
      <c r="D2937">
        <v>7</v>
      </c>
      <c r="E2937">
        <v>4.5</v>
      </c>
      <c r="F2937">
        <v>7</v>
      </c>
      <c r="G2937">
        <v>70</v>
      </c>
      <c r="H2937">
        <v>90</v>
      </c>
      <c r="I2937">
        <v>20</v>
      </c>
      <c r="J2937">
        <v>90</v>
      </c>
      <c r="K2937" t="s">
        <v>16</v>
      </c>
    </row>
    <row r="2938" spans="1:11" x14ac:dyDescent="0.25">
      <c r="A2938" t="s">
        <v>380</v>
      </c>
      <c r="B2938" t="s">
        <v>718</v>
      </c>
      <c r="C2938" t="s">
        <v>440</v>
      </c>
      <c r="D2938">
        <v>5</v>
      </c>
      <c r="E2938">
        <v>4.5</v>
      </c>
      <c r="F2938">
        <v>10</v>
      </c>
      <c r="G2938" t="s">
        <v>528</v>
      </c>
      <c r="H2938">
        <v>95</v>
      </c>
      <c r="I2938">
        <v>80</v>
      </c>
      <c r="J2938">
        <v>40</v>
      </c>
      <c r="K2938" t="s">
        <v>30</v>
      </c>
    </row>
    <row r="2939" spans="1:11" x14ac:dyDescent="0.25">
      <c r="A2939" t="s">
        <v>283</v>
      </c>
      <c r="B2939" t="s">
        <v>517</v>
      </c>
      <c r="C2939" t="s">
        <v>21</v>
      </c>
      <c r="D2939">
        <v>14</v>
      </c>
      <c r="E2939">
        <v>6</v>
      </c>
      <c r="F2939">
        <v>0</v>
      </c>
      <c r="G2939">
        <v>100</v>
      </c>
      <c r="H2939">
        <v>80</v>
      </c>
      <c r="I2939" t="s">
        <v>449</v>
      </c>
      <c r="J2939" t="s">
        <v>435</v>
      </c>
      <c r="K2939" t="s">
        <v>19</v>
      </c>
    </row>
    <row r="2940" spans="1:11" x14ac:dyDescent="0.25">
      <c r="A2940" t="s">
        <v>175</v>
      </c>
      <c r="B2940" t="s">
        <v>651</v>
      </c>
      <c r="C2940" t="s">
        <v>36</v>
      </c>
      <c r="D2940">
        <v>5</v>
      </c>
      <c r="E2940">
        <v>5</v>
      </c>
      <c r="F2940" t="s">
        <v>472</v>
      </c>
      <c r="G2940">
        <v>80</v>
      </c>
      <c r="H2940">
        <v>70</v>
      </c>
      <c r="I2940">
        <v>60</v>
      </c>
      <c r="J2940">
        <v>70</v>
      </c>
      <c r="K2940" t="s">
        <v>19</v>
      </c>
    </row>
    <row r="2941" spans="1:11" x14ac:dyDescent="0.25">
      <c r="A2941" t="s">
        <v>175</v>
      </c>
      <c r="B2941" t="s">
        <v>685</v>
      </c>
      <c r="C2941" t="s">
        <v>670</v>
      </c>
      <c r="D2941">
        <v>9</v>
      </c>
      <c r="E2941">
        <v>4</v>
      </c>
      <c r="F2941">
        <v>3</v>
      </c>
      <c r="G2941">
        <v>90</v>
      </c>
      <c r="H2941">
        <v>70</v>
      </c>
      <c r="I2941">
        <v>40</v>
      </c>
      <c r="J2941">
        <v>50</v>
      </c>
      <c r="K2941" t="s">
        <v>16</v>
      </c>
    </row>
    <row r="2942" spans="1:11" x14ac:dyDescent="0.25">
      <c r="A2942" t="s">
        <v>165</v>
      </c>
      <c r="B2942" t="s">
        <v>550</v>
      </c>
      <c r="C2942" t="s">
        <v>34</v>
      </c>
      <c r="D2942">
        <v>5</v>
      </c>
      <c r="E2942">
        <v>4.5</v>
      </c>
      <c r="F2942">
        <v>8</v>
      </c>
      <c r="G2942">
        <v>80</v>
      </c>
      <c r="H2942">
        <v>70</v>
      </c>
      <c r="I2942">
        <v>10</v>
      </c>
      <c r="J2942">
        <v>10</v>
      </c>
      <c r="K2942" t="s">
        <v>16</v>
      </c>
    </row>
    <row r="2943" spans="1:11" x14ac:dyDescent="0.25">
      <c r="A2943" t="s">
        <v>52</v>
      </c>
      <c r="B2943" t="s">
        <v>607</v>
      </c>
      <c r="C2943" t="s">
        <v>18</v>
      </c>
      <c r="D2943">
        <v>4.5</v>
      </c>
      <c r="E2943">
        <v>4.5</v>
      </c>
      <c r="F2943">
        <v>6</v>
      </c>
      <c r="G2943">
        <v>60</v>
      </c>
      <c r="H2943" t="s">
        <v>776</v>
      </c>
      <c r="I2943">
        <v>70</v>
      </c>
      <c r="J2943">
        <v>30</v>
      </c>
      <c r="K2943" t="s">
        <v>19</v>
      </c>
    </row>
    <row r="2944" spans="1:11" x14ac:dyDescent="0.25">
      <c r="A2944" t="s">
        <v>201</v>
      </c>
      <c r="B2944" t="s">
        <v>513</v>
      </c>
      <c r="C2944" t="s">
        <v>13</v>
      </c>
      <c r="D2944">
        <v>9.5</v>
      </c>
      <c r="E2944">
        <v>9.5</v>
      </c>
      <c r="F2944">
        <v>3</v>
      </c>
      <c r="G2944">
        <v>70</v>
      </c>
      <c r="H2944">
        <v>80</v>
      </c>
      <c r="I2944" t="s">
        <v>712</v>
      </c>
      <c r="J2944">
        <v>10</v>
      </c>
      <c r="K2944" t="s">
        <v>26</v>
      </c>
    </row>
    <row r="2945" spans="1:11" x14ac:dyDescent="0.25">
      <c r="A2945" t="s">
        <v>367</v>
      </c>
      <c r="B2945" t="s">
        <v>607</v>
      </c>
      <c r="C2945" t="s">
        <v>28</v>
      </c>
      <c r="D2945">
        <v>5.5</v>
      </c>
      <c r="E2945">
        <v>4</v>
      </c>
      <c r="F2945">
        <v>10</v>
      </c>
      <c r="G2945">
        <v>50</v>
      </c>
      <c r="H2945">
        <v>95</v>
      </c>
      <c r="I2945">
        <v>50</v>
      </c>
      <c r="J2945">
        <v>10</v>
      </c>
      <c r="K2945" t="s">
        <v>639</v>
      </c>
    </row>
    <row r="2946" spans="1:11" x14ac:dyDescent="0.25">
      <c r="A2946" t="s">
        <v>343</v>
      </c>
      <c r="B2946" t="s">
        <v>671</v>
      </c>
      <c r="C2946" t="s">
        <v>38</v>
      </c>
      <c r="D2946">
        <v>5.5</v>
      </c>
      <c r="E2946">
        <v>4</v>
      </c>
      <c r="F2946">
        <v>2</v>
      </c>
      <c r="G2946">
        <v>80</v>
      </c>
      <c r="H2946">
        <v>75</v>
      </c>
      <c r="I2946" t="s">
        <v>498</v>
      </c>
      <c r="J2946">
        <v>70</v>
      </c>
      <c r="K2946" t="s">
        <v>19</v>
      </c>
    </row>
    <row r="2947" spans="1:11" x14ac:dyDescent="0.25">
      <c r="A2947" t="s">
        <v>279</v>
      </c>
      <c r="B2947" t="s">
        <v>694</v>
      </c>
      <c r="C2947" t="s">
        <v>18</v>
      </c>
      <c r="D2947" t="s">
        <v>577</v>
      </c>
      <c r="E2947">
        <v>5.5</v>
      </c>
      <c r="F2947">
        <v>10</v>
      </c>
      <c r="G2947">
        <v>50</v>
      </c>
      <c r="H2947" t="s">
        <v>563</v>
      </c>
      <c r="I2947">
        <v>20</v>
      </c>
      <c r="J2947">
        <v>90</v>
      </c>
      <c r="K2947" t="s">
        <v>19</v>
      </c>
    </row>
    <row r="2948" spans="1:11" x14ac:dyDescent="0.25">
      <c r="A2948" t="s">
        <v>148</v>
      </c>
      <c r="B2948" t="s">
        <v>784</v>
      </c>
      <c r="C2948" t="s">
        <v>18</v>
      </c>
      <c r="D2948">
        <v>2</v>
      </c>
      <c r="E2948" t="s">
        <v>478</v>
      </c>
      <c r="F2948">
        <v>10</v>
      </c>
      <c r="G2948" t="s">
        <v>605</v>
      </c>
      <c r="I2948" t="s">
        <v>599</v>
      </c>
      <c r="J2948">
        <v>50</v>
      </c>
      <c r="K2948" t="s">
        <v>26</v>
      </c>
    </row>
    <row r="2949" spans="1:11" x14ac:dyDescent="0.25">
      <c r="A2949" t="s">
        <v>331</v>
      </c>
      <c r="B2949" t="s">
        <v>471</v>
      </c>
      <c r="C2949" t="s">
        <v>38</v>
      </c>
      <c r="D2949">
        <v>9</v>
      </c>
      <c r="E2949">
        <v>5.5</v>
      </c>
      <c r="F2949">
        <v>6</v>
      </c>
      <c r="G2949">
        <v>80</v>
      </c>
      <c r="H2949">
        <v>95</v>
      </c>
      <c r="I2949">
        <v>70</v>
      </c>
      <c r="J2949" t="s">
        <v>599</v>
      </c>
      <c r="K2949" t="s">
        <v>30</v>
      </c>
    </row>
    <row r="2950" spans="1:11" x14ac:dyDescent="0.25">
      <c r="A2950" t="s">
        <v>353</v>
      </c>
      <c r="B2950" t="s">
        <v>701</v>
      </c>
      <c r="C2950" t="s">
        <v>36</v>
      </c>
      <c r="D2950">
        <v>8.5</v>
      </c>
      <c r="E2950">
        <v>4</v>
      </c>
      <c r="F2950">
        <v>3</v>
      </c>
      <c r="G2950">
        <v>80</v>
      </c>
      <c r="H2950">
        <v>100</v>
      </c>
      <c r="I2950" t="s">
        <v>498</v>
      </c>
      <c r="J2950">
        <v>50</v>
      </c>
      <c r="K2950" t="s">
        <v>30</v>
      </c>
    </row>
    <row r="2951" spans="1:11" x14ac:dyDescent="0.25">
      <c r="A2951" t="s">
        <v>250</v>
      </c>
      <c r="B2951" t="s">
        <v>536</v>
      </c>
      <c r="C2951" t="s">
        <v>13</v>
      </c>
      <c r="D2951" t="s">
        <v>598</v>
      </c>
      <c r="E2951">
        <v>4</v>
      </c>
      <c r="F2951">
        <v>4</v>
      </c>
      <c r="G2951">
        <v>90</v>
      </c>
      <c r="H2951">
        <v>90</v>
      </c>
      <c r="I2951">
        <v>10</v>
      </c>
      <c r="J2951">
        <v>10</v>
      </c>
      <c r="K2951" t="s">
        <v>14</v>
      </c>
    </row>
    <row r="2952" spans="1:11" x14ac:dyDescent="0.25">
      <c r="A2952" t="s">
        <v>164</v>
      </c>
      <c r="B2952" t="s">
        <v>597</v>
      </c>
      <c r="C2952" t="s">
        <v>28</v>
      </c>
      <c r="D2952">
        <v>7</v>
      </c>
      <c r="E2952">
        <v>4</v>
      </c>
      <c r="F2952">
        <v>5</v>
      </c>
      <c r="G2952">
        <v>60</v>
      </c>
      <c r="H2952">
        <v>85</v>
      </c>
      <c r="I2952">
        <v>90</v>
      </c>
      <c r="J2952">
        <v>80</v>
      </c>
      <c r="K2952" t="s">
        <v>26</v>
      </c>
    </row>
    <row r="2953" spans="1:11" x14ac:dyDescent="0.25">
      <c r="A2953" t="s">
        <v>110</v>
      </c>
      <c r="B2953" t="s">
        <v>733</v>
      </c>
      <c r="C2953" t="s">
        <v>21</v>
      </c>
      <c r="D2953">
        <v>9</v>
      </c>
      <c r="E2953">
        <v>4</v>
      </c>
      <c r="F2953">
        <v>5</v>
      </c>
      <c r="G2953">
        <v>100</v>
      </c>
      <c r="H2953">
        <v>75</v>
      </c>
      <c r="I2953">
        <v>20</v>
      </c>
      <c r="J2953" t="s">
        <v>468</v>
      </c>
      <c r="K2953" t="s">
        <v>16</v>
      </c>
    </row>
    <row r="2954" spans="1:11" x14ac:dyDescent="0.25">
      <c r="A2954" t="s">
        <v>291</v>
      </c>
      <c r="B2954" t="s">
        <v>562</v>
      </c>
      <c r="C2954" t="s">
        <v>36</v>
      </c>
      <c r="D2954">
        <v>9.5</v>
      </c>
      <c r="E2954">
        <v>9.5</v>
      </c>
      <c r="F2954">
        <v>1</v>
      </c>
      <c r="G2954">
        <v>80</v>
      </c>
      <c r="H2954">
        <v>85</v>
      </c>
      <c r="I2954">
        <v>60</v>
      </c>
      <c r="J2954">
        <v>50</v>
      </c>
      <c r="K2954" t="s">
        <v>16</v>
      </c>
    </row>
    <row r="2955" spans="1:11" x14ac:dyDescent="0.25">
      <c r="A2955" t="s">
        <v>358</v>
      </c>
      <c r="B2955" t="s">
        <v>518</v>
      </c>
      <c r="C2955" t="s">
        <v>18</v>
      </c>
      <c r="D2955">
        <v>6</v>
      </c>
      <c r="E2955">
        <v>4.5</v>
      </c>
      <c r="F2955">
        <v>10</v>
      </c>
      <c r="G2955">
        <v>90</v>
      </c>
      <c r="H2955" t="s">
        <v>563</v>
      </c>
      <c r="I2955">
        <v>50</v>
      </c>
      <c r="J2955">
        <v>60</v>
      </c>
      <c r="K2955" t="s">
        <v>26</v>
      </c>
    </row>
    <row r="2956" spans="1:11" x14ac:dyDescent="0.25">
      <c r="A2956" t="s">
        <v>97</v>
      </c>
      <c r="B2956" t="s">
        <v>750</v>
      </c>
      <c r="C2956" t="s">
        <v>36</v>
      </c>
      <c r="D2956">
        <v>5</v>
      </c>
      <c r="E2956">
        <v>5</v>
      </c>
      <c r="F2956" t="s">
        <v>461</v>
      </c>
      <c r="G2956">
        <v>100</v>
      </c>
      <c r="H2956">
        <v>75</v>
      </c>
      <c r="I2956">
        <v>60</v>
      </c>
      <c r="J2956">
        <v>80</v>
      </c>
      <c r="K2956" t="s">
        <v>26</v>
      </c>
    </row>
    <row r="2957" spans="1:11" x14ac:dyDescent="0.25">
      <c r="A2957" t="s">
        <v>416</v>
      </c>
      <c r="B2957" t="s">
        <v>583</v>
      </c>
      <c r="C2957" t="s">
        <v>23</v>
      </c>
      <c r="D2957">
        <v>5.5</v>
      </c>
      <c r="E2957">
        <v>4.5</v>
      </c>
      <c r="F2957">
        <v>1</v>
      </c>
      <c r="G2957">
        <v>60</v>
      </c>
      <c r="H2957">
        <v>80</v>
      </c>
      <c r="I2957">
        <v>60</v>
      </c>
      <c r="J2957">
        <v>40</v>
      </c>
      <c r="K2957" t="s">
        <v>26</v>
      </c>
    </row>
    <row r="2958" spans="1:11" x14ac:dyDescent="0.25">
      <c r="A2958" t="s">
        <v>133</v>
      </c>
      <c r="B2958" t="s">
        <v>436</v>
      </c>
      <c r="C2958" t="s">
        <v>28</v>
      </c>
      <c r="D2958">
        <v>7</v>
      </c>
      <c r="E2958" t="s">
        <v>448</v>
      </c>
      <c r="F2958">
        <v>2</v>
      </c>
      <c r="G2958">
        <v>60</v>
      </c>
      <c r="H2958">
        <v>80</v>
      </c>
      <c r="I2958">
        <v>80</v>
      </c>
      <c r="J2958">
        <v>50</v>
      </c>
      <c r="K2958" t="s">
        <v>14</v>
      </c>
    </row>
    <row r="2959" spans="1:11" x14ac:dyDescent="0.25">
      <c r="A2959" t="s">
        <v>46</v>
      </c>
      <c r="B2959" t="s">
        <v>486</v>
      </c>
      <c r="C2959" t="s">
        <v>732</v>
      </c>
      <c r="D2959">
        <v>5</v>
      </c>
      <c r="E2959">
        <v>4</v>
      </c>
      <c r="F2959">
        <v>4</v>
      </c>
      <c r="G2959">
        <v>70</v>
      </c>
      <c r="H2959">
        <v>70</v>
      </c>
      <c r="I2959">
        <v>60</v>
      </c>
      <c r="J2959">
        <v>20</v>
      </c>
      <c r="K2959" t="s">
        <v>30</v>
      </c>
    </row>
    <row r="2960" spans="1:11" x14ac:dyDescent="0.25">
      <c r="A2960" t="s">
        <v>235</v>
      </c>
      <c r="B2960" t="s">
        <v>701</v>
      </c>
      <c r="C2960" t="s">
        <v>28</v>
      </c>
      <c r="D2960">
        <v>5</v>
      </c>
      <c r="E2960">
        <v>4.5</v>
      </c>
      <c r="F2960">
        <v>2</v>
      </c>
      <c r="G2960">
        <v>80</v>
      </c>
      <c r="H2960">
        <v>95</v>
      </c>
      <c r="I2960">
        <v>20</v>
      </c>
      <c r="J2960">
        <v>60</v>
      </c>
      <c r="K2960" t="s">
        <v>470</v>
      </c>
    </row>
    <row r="2961" spans="1:11" x14ac:dyDescent="0.25">
      <c r="A2961" t="s">
        <v>180</v>
      </c>
      <c r="B2961" t="s">
        <v>592</v>
      </c>
      <c r="C2961" t="s">
        <v>34</v>
      </c>
      <c r="D2961">
        <v>4</v>
      </c>
      <c r="E2961">
        <v>4</v>
      </c>
      <c r="F2961">
        <v>1</v>
      </c>
      <c r="G2961">
        <v>60</v>
      </c>
      <c r="H2961">
        <v>75</v>
      </c>
      <c r="I2961">
        <v>50</v>
      </c>
      <c r="J2961" t="s">
        <v>435</v>
      </c>
      <c r="K2961" t="s">
        <v>30</v>
      </c>
    </row>
    <row r="2962" spans="1:11" x14ac:dyDescent="0.25">
      <c r="A2962" t="s">
        <v>95</v>
      </c>
      <c r="B2962" t="s">
        <v>876</v>
      </c>
      <c r="C2962" t="s">
        <v>36</v>
      </c>
      <c r="D2962">
        <v>8.5</v>
      </c>
      <c r="E2962">
        <v>8.5</v>
      </c>
      <c r="F2962" t="s">
        <v>770</v>
      </c>
      <c r="G2962">
        <v>70</v>
      </c>
      <c r="H2962" t="s">
        <v>641</v>
      </c>
      <c r="I2962" t="s">
        <v>525</v>
      </c>
      <c r="J2962">
        <v>30</v>
      </c>
      <c r="K2962" t="s">
        <v>19</v>
      </c>
    </row>
    <row r="2963" spans="1:11" x14ac:dyDescent="0.25">
      <c r="A2963" t="s">
        <v>416</v>
      </c>
      <c r="B2963" t="s">
        <v>625</v>
      </c>
      <c r="C2963" t="s">
        <v>36</v>
      </c>
      <c r="D2963">
        <v>7.5</v>
      </c>
      <c r="E2963">
        <v>4.5</v>
      </c>
      <c r="F2963">
        <v>10</v>
      </c>
      <c r="G2963">
        <v>60</v>
      </c>
      <c r="H2963">
        <v>100</v>
      </c>
      <c r="I2963" t="s">
        <v>647</v>
      </c>
      <c r="J2963">
        <v>10</v>
      </c>
      <c r="K2963" t="s">
        <v>19</v>
      </c>
    </row>
    <row r="2964" spans="1:11" x14ac:dyDescent="0.25">
      <c r="A2964" t="s">
        <v>388</v>
      </c>
      <c r="B2964" t="s">
        <v>662</v>
      </c>
      <c r="C2964" t="s">
        <v>21</v>
      </c>
      <c r="D2964">
        <v>6</v>
      </c>
      <c r="E2964">
        <v>6</v>
      </c>
      <c r="F2964">
        <v>5</v>
      </c>
      <c r="G2964">
        <v>50</v>
      </c>
      <c r="H2964" t="s">
        <v>482</v>
      </c>
      <c r="I2964">
        <v>80</v>
      </c>
      <c r="J2964">
        <v>20</v>
      </c>
      <c r="K2964" t="s">
        <v>19</v>
      </c>
    </row>
    <row r="2965" spans="1:11" x14ac:dyDescent="0.25">
      <c r="A2965" t="s">
        <v>184</v>
      </c>
      <c r="B2965" t="s">
        <v>509</v>
      </c>
      <c r="C2965" t="s">
        <v>18</v>
      </c>
      <c r="D2965">
        <v>6.5</v>
      </c>
      <c r="E2965">
        <v>5.5</v>
      </c>
      <c r="F2965">
        <v>2</v>
      </c>
      <c r="G2965">
        <v>80</v>
      </c>
      <c r="H2965">
        <v>100</v>
      </c>
      <c r="I2965">
        <v>40</v>
      </c>
      <c r="J2965">
        <v>30</v>
      </c>
      <c r="K2965" t="s">
        <v>16</v>
      </c>
    </row>
    <row r="2966" spans="1:11" x14ac:dyDescent="0.25">
      <c r="A2966" t="s">
        <v>326</v>
      </c>
      <c r="B2966" t="s">
        <v>574</v>
      </c>
      <c r="C2966" t="s">
        <v>28</v>
      </c>
      <c r="D2966" t="s">
        <v>600</v>
      </c>
      <c r="E2966">
        <v>4</v>
      </c>
      <c r="F2966" t="s">
        <v>472</v>
      </c>
      <c r="G2966">
        <v>100</v>
      </c>
      <c r="H2966">
        <v>85</v>
      </c>
      <c r="I2966" t="s">
        <v>712</v>
      </c>
      <c r="J2966">
        <v>20</v>
      </c>
      <c r="K2966" t="s">
        <v>16</v>
      </c>
    </row>
    <row r="2967" spans="1:11" x14ac:dyDescent="0.25">
      <c r="A2967" t="s">
        <v>272</v>
      </c>
      <c r="B2967" t="s">
        <v>514</v>
      </c>
      <c r="C2967" t="s">
        <v>23</v>
      </c>
      <c r="D2967">
        <v>5.5</v>
      </c>
      <c r="E2967">
        <v>5</v>
      </c>
      <c r="F2967">
        <v>3</v>
      </c>
      <c r="G2967">
        <v>50</v>
      </c>
      <c r="H2967">
        <v>85</v>
      </c>
      <c r="I2967">
        <v>70</v>
      </c>
      <c r="J2967">
        <v>20</v>
      </c>
      <c r="K2967" t="s">
        <v>19</v>
      </c>
    </row>
    <row r="2968" spans="1:11" x14ac:dyDescent="0.25">
      <c r="A2968" t="s">
        <v>224</v>
      </c>
      <c r="B2968" t="s">
        <v>501</v>
      </c>
      <c r="C2968" t="s">
        <v>21</v>
      </c>
      <c r="D2968">
        <v>4</v>
      </c>
      <c r="E2968">
        <v>4</v>
      </c>
      <c r="F2968">
        <v>10</v>
      </c>
      <c r="G2968">
        <v>100</v>
      </c>
      <c r="H2968">
        <v>85</v>
      </c>
      <c r="I2968">
        <v>90</v>
      </c>
      <c r="J2968">
        <v>60</v>
      </c>
      <c r="K2968" t="s">
        <v>526</v>
      </c>
    </row>
    <row r="2969" spans="1:11" x14ac:dyDescent="0.25">
      <c r="A2969" t="s">
        <v>196</v>
      </c>
      <c r="B2969" t="s">
        <v>496</v>
      </c>
      <c r="C2969" t="s">
        <v>23</v>
      </c>
      <c r="D2969">
        <v>6</v>
      </c>
      <c r="E2969">
        <v>4.5</v>
      </c>
      <c r="F2969">
        <v>4</v>
      </c>
      <c r="G2969" t="s">
        <v>519</v>
      </c>
      <c r="H2969">
        <v>70</v>
      </c>
      <c r="I2969">
        <v>90</v>
      </c>
      <c r="J2969">
        <v>10</v>
      </c>
      <c r="K2969" t="s">
        <v>16</v>
      </c>
    </row>
    <row r="2970" spans="1:11" x14ac:dyDescent="0.25">
      <c r="A2970" t="s">
        <v>172</v>
      </c>
      <c r="B2970" t="s">
        <v>744</v>
      </c>
      <c r="C2970" t="s">
        <v>542</v>
      </c>
      <c r="D2970">
        <v>4.5</v>
      </c>
      <c r="E2970">
        <v>4.5</v>
      </c>
      <c r="F2970" t="s">
        <v>433</v>
      </c>
      <c r="G2970">
        <v>50</v>
      </c>
      <c r="H2970">
        <v>100</v>
      </c>
      <c r="I2970" t="s">
        <v>646</v>
      </c>
      <c r="J2970">
        <v>40</v>
      </c>
      <c r="K2970" t="s">
        <v>16</v>
      </c>
    </row>
    <row r="2971" spans="1:11" x14ac:dyDescent="0.25">
      <c r="A2971" t="s">
        <v>356</v>
      </c>
      <c r="B2971" t="s">
        <v>661</v>
      </c>
      <c r="C2971" t="s">
        <v>507</v>
      </c>
      <c r="D2971">
        <v>8</v>
      </c>
      <c r="E2971">
        <v>8</v>
      </c>
      <c r="F2971" t="s">
        <v>714</v>
      </c>
      <c r="G2971">
        <v>90</v>
      </c>
      <c r="H2971">
        <v>90</v>
      </c>
      <c r="I2971">
        <v>40</v>
      </c>
      <c r="J2971">
        <v>10</v>
      </c>
      <c r="K2971" t="s">
        <v>19</v>
      </c>
    </row>
    <row r="2972" spans="1:11" x14ac:dyDescent="0.25">
      <c r="A2972" t="s">
        <v>877</v>
      </c>
      <c r="B2972" t="s">
        <v>735</v>
      </c>
      <c r="C2972" t="s">
        <v>28</v>
      </c>
      <c r="D2972" t="s">
        <v>484</v>
      </c>
      <c r="E2972">
        <v>4.5</v>
      </c>
      <c r="F2972">
        <v>9</v>
      </c>
      <c r="G2972" t="s">
        <v>727</v>
      </c>
      <c r="H2972">
        <v>85</v>
      </c>
      <c r="I2972">
        <v>90</v>
      </c>
      <c r="J2972">
        <v>80</v>
      </c>
      <c r="K2972" t="s">
        <v>16</v>
      </c>
    </row>
    <row r="2973" spans="1:11" x14ac:dyDescent="0.25">
      <c r="A2973" t="s">
        <v>230</v>
      </c>
      <c r="B2973" t="s">
        <v>522</v>
      </c>
      <c r="C2973" t="s">
        <v>13</v>
      </c>
      <c r="D2973">
        <v>9</v>
      </c>
      <c r="E2973">
        <v>6.5</v>
      </c>
      <c r="F2973" t="s">
        <v>472</v>
      </c>
      <c r="G2973">
        <v>50</v>
      </c>
      <c r="H2973">
        <v>80</v>
      </c>
      <c r="I2973">
        <v>10</v>
      </c>
      <c r="J2973" t="s">
        <v>468</v>
      </c>
      <c r="K2973" t="s">
        <v>19</v>
      </c>
    </row>
    <row r="2974" spans="1:11" x14ac:dyDescent="0.25">
      <c r="A2974" t="s">
        <v>425</v>
      </c>
      <c r="B2974" t="s">
        <v>608</v>
      </c>
      <c r="C2974" t="s">
        <v>18</v>
      </c>
      <c r="D2974">
        <v>8</v>
      </c>
      <c r="E2974">
        <v>5</v>
      </c>
      <c r="F2974">
        <v>7</v>
      </c>
      <c r="G2974">
        <v>60</v>
      </c>
      <c r="H2974">
        <v>90</v>
      </c>
      <c r="I2974">
        <v>10</v>
      </c>
      <c r="J2974">
        <v>10</v>
      </c>
      <c r="K2974" t="s">
        <v>511</v>
      </c>
    </row>
    <row r="2975" spans="1:11" x14ac:dyDescent="0.25">
      <c r="A2975" t="s">
        <v>177</v>
      </c>
      <c r="B2975" t="s">
        <v>730</v>
      </c>
      <c r="C2975" t="s">
        <v>36</v>
      </c>
      <c r="D2975">
        <v>5</v>
      </c>
      <c r="E2975">
        <v>4</v>
      </c>
      <c r="F2975">
        <v>9</v>
      </c>
      <c r="G2975">
        <v>100</v>
      </c>
      <c r="H2975" t="s">
        <v>467</v>
      </c>
      <c r="I2975">
        <v>50</v>
      </c>
      <c r="J2975">
        <v>80</v>
      </c>
      <c r="K2975" t="s">
        <v>26</v>
      </c>
    </row>
    <row r="2976" spans="1:11" x14ac:dyDescent="0.25">
      <c r="A2976" t="s">
        <v>355</v>
      </c>
      <c r="B2976" t="s">
        <v>559</v>
      </c>
      <c r="C2976" t="s">
        <v>36</v>
      </c>
      <c r="D2976" t="s">
        <v>638</v>
      </c>
      <c r="E2976">
        <v>5.5</v>
      </c>
      <c r="F2976">
        <v>5</v>
      </c>
      <c r="G2976">
        <v>80</v>
      </c>
      <c r="H2976">
        <v>90</v>
      </c>
      <c r="I2976">
        <v>40</v>
      </c>
      <c r="J2976" t="s">
        <v>676</v>
      </c>
      <c r="K2976" t="s">
        <v>16</v>
      </c>
    </row>
    <row r="2977" spans="1:11" x14ac:dyDescent="0.25">
      <c r="A2977" t="s">
        <v>47</v>
      </c>
      <c r="B2977" t="s">
        <v>672</v>
      </c>
      <c r="C2977" t="s">
        <v>28</v>
      </c>
      <c r="D2977">
        <v>8.5</v>
      </c>
      <c r="E2977">
        <v>7.5</v>
      </c>
      <c r="F2977">
        <v>9</v>
      </c>
      <c r="G2977">
        <v>90</v>
      </c>
      <c r="H2977">
        <v>90</v>
      </c>
      <c r="I2977">
        <v>60</v>
      </c>
      <c r="J2977">
        <v>20</v>
      </c>
      <c r="K2977" t="s">
        <v>526</v>
      </c>
    </row>
    <row r="2978" spans="1:11" x14ac:dyDescent="0.25">
      <c r="A2978" t="s">
        <v>406</v>
      </c>
      <c r="B2978" t="s">
        <v>540</v>
      </c>
      <c r="C2978" t="s">
        <v>23</v>
      </c>
      <c r="D2978">
        <v>8</v>
      </c>
      <c r="E2978">
        <v>5.5</v>
      </c>
      <c r="F2978">
        <v>7</v>
      </c>
      <c r="G2978">
        <v>50</v>
      </c>
      <c r="H2978">
        <v>80</v>
      </c>
      <c r="I2978">
        <v>70</v>
      </c>
      <c r="J2978">
        <v>80</v>
      </c>
      <c r="K2978" t="s">
        <v>19</v>
      </c>
    </row>
    <row r="2979" spans="1:11" x14ac:dyDescent="0.25">
      <c r="A2979" t="s">
        <v>35</v>
      </c>
      <c r="B2979" t="s">
        <v>513</v>
      </c>
      <c r="C2979" t="s">
        <v>38</v>
      </c>
      <c r="D2979">
        <v>8</v>
      </c>
      <c r="E2979">
        <v>8</v>
      </c>
      <c r="F2979">
        <v>7</v>
      </c>
      <c r="G2979">
        <v>70</v>
      </c>
      <c r="H2979">
        <v>70</v>
      </c>
      <c r="I2979">
        <v>90</v>
      </c>
      <c r="J2979">
        <v>60</v>
      </c>
      <c r="K2979" t="s">
        <v>30</v>
      </c>
    </row>
    <row r="2980" spans="1:11" x14ac:dyDescent="0.25">
      <c r="A2980" t="s">
        <v>84</v>
      </c>
      <c r="B2980" t="s">
        <v>590</v>
      </c>
      <c r="C2980" t="s">
        <v>452</v>
      </c>
      <c r="D2980">
        <v>6</v>
      </c>
      <c r="E2980">
        <v>5</v>
      </c>
      <c r="F2980">
        <v>7</v>
      </c>
      <c r="G2980">
        <v>70</v>
      </c>
      <c r="H2980">
        <v>95</v>
      </c>
      <c r="I2980">
        <v>60</v>
      </c>
      <c r="J2980">
        <v>70</v>
      </c>
      <c r="K2980" t="s">
        <v>639</v>
      </c>
    </row>
    <row r="2981" spans="1:11" x14ac:dyDescent="0.25">
      <c r="A2981" t="s">
        <v>293</v>
      </c>
      <c r="B2981" t="s">
        <v>571</v>
      </c>
      <c r="C2981" t="s">
        <v>28</v>
      </c>
      <c r="D2981">
        <v>8</v>
      </c>
      <c r="E2981" t="s">
        <v>457</v>
      </c>
      <c r="F2981" t="s">
        <v>650</v>
      </c>
      <c r="G2981">
        <v>90</v>
      </c>
      <c r="H2981">
        <v>75</v>
      </c>
      <c r="I2981">
        <v>10</v>
      </c>
      <c r="J2981">
        <v>10</v>
      </c>
      <c r="K2981" t="s">
        <v>26</v>
      </c>
    </row>
    <row r="2982" spans="1:11" x14ac:dyDescent="0.25">
      <c r="A2982" t="s">
        <v>33</v>
      </c>
      <c r="B2982" t="s">
        <v>750</v>
      </c>
      <c r="C2982" t="s">
        <v>670</v>
      </c>
      <c r="D2982">
        <v>7</v>
      </c>
      <c r="E2982">
        <v>5</v>
      </c>
      <c r="F2982">
        <v>4</v>
      </c>
      <c r="G2982">
        <v>80</v>
      </c>
      <c r="H2982">
        <v>95</v>
      </c>
      <c r="I2982">
        <v>80</v>
      </c>
      <c r="J2982">
        <v>80</v>
      </c>
      <c r="K2982" t="s">
        <v>26</v>
      </c>
    </row>
    <row r="2983" spans="1:11" x14ac:dyDescent="0.25">
      <c r="A2983" t="s">
        <v>370</v>
      </c>
      <c r="B2983" t="s">
        <v>746</v>
      </c>
      <c r="C2983" t="s">
        <v>38</v>
      </c>
      <c r="D2983">
        <v>4.5</v>
      </c>
      <c r="E2983">
        <v>4.5</v>
      </c>
      <c r="F2983">
        <v>8</v>
      </c>
      <c r="G2983">
        <v>90</v>
      </c>
      <c r="H2983">
        <v>85</v>
      </c>
      <c r="I2983">
        <v>20</v>
      </c>
      <c r="J2983">
        <v>30</v>
      </c>
      <c r="K2983" t="s">
        <v>30</v>
      </c>
    </row>
    <row r="2984" spans="1:11" x14ac:dyDescent="0.25">
      <c r="A2984" t="s">
        <v>251</v>
      </c>
      <c r="B2984" t="s">
        <v>633</v>
      </c>
      <c r="C2984" t="s">
        <v>28</v>
      </c>
      <c r="D2984">
        <v>8</v>
      </c>
      <c r="E2984">
        <v>7.5</v>
      </c>
      <c r="F2984">
        <v>3</v>
      </c>
      <c r="G2984">
        <v>50</v>
      </c>
      <c r="H2984">
        <v>75</v>
      </c>
      <c r="I2984">
        <v>50</v>
      </c>
      <c r="J2984">
        <v>10</v>
      </c>
      <c r="K2984" t="s">
        <v>443</v>
      </c>
    </row>
    <row r="2985" spans="1:11" x14ac:dyDescent="0.25">
      <c r="A2985" t="s">
        <v>224</v>
      </c>
      <c r="B2985" t="s">
        <v>432</v>
      </c>
      <c r="C2985" t="s">
        <v>36</v>
      </c>
      <c r="D2985">
        <v>6.5</v>
      </c>
      <c r="E2985">
        <v>4</v>
      </c>
      <c r="F2985">
        <v>1</v>
      </c>
      <c r="G2985">
        <v>70</v>
      </c>
      <c r="H2985">
        <v>90</v>
      </c>
      <c r="I2985">
        <v>10</v>
      </c>
      <c r="J2985" t="s">
        <v>464</v>
      </c>
      <c r="K2985" t="s">
        <v>14</v>
      </c>
    </row>
    <row r="2986" spans="1:11" x14ac:dyDescent="0.25">
      <c r="A2986" t="s">
        <v>350</v>
      </c>
      <c r="B2986" t="s">
        <v>651</v>
      </c>
      <c r="C2986" t="s">
        <v>13</v>
      </c>
      <c r="D2986">
        <v>7</v>
      </c>
      <c r="E2986">
        <v>6.5</v>
      </c>
      <c r="F2986">
        <v>8</v>
      </c>
      <c r="G2986" t="s">
        <v>482</v>
      </c>
      <c r="H2986">
        <v>90</v>
      </c>
      <c r="I2986">
        <v>80</v>
      </c>
      <c r="J2986">
        <v>30</v>
      </c>
      <c r="K2986" t="s">
        <v>511</v>
      </c>
    </row>
    <row r="2987" spans="1:11" x14ac:dyDescent="0.25">
      <c r="A2987" t="s">
        <v>407</v>
      </c>
      <c r="B2987" t="s">
        <v>703</v>
      </c>
      <c r="C2987" t="s">
        <v>670</v>
      </c>
      <c r="D2987">
        <v>5.5</v>
      </c>
      <c r="E2987">
        <v>4</v>
      </c>
      <c r="F2987">
        <v>4</v>
      </c>
      <c r="G2987">
        <v>70</v>
      </c>
      <c r="H2987">
        <v>75</v>
      </c>
      <c r="I2987" t="s">
        <v>427</v>
      </c>
      <c r="J2987">
        <v>40</v>
      </c>
      <c r="K2987" t="s">
        <v>14</v>
      </c>
    </row>
    <row r="2988" spans="1:11" x14ac:dyDescent="0.25">
      <c r="A2988" t="s">
        <v>161</v>
      </c>
      <c r="B2988" t="s">
        <v>654</v>
      </c>
      <c r="C2988" t="s">
        <v>21</v>
      </c>
      <c r="D2988" t="s">
        <v>495</v>
      </c>
      <c r="E2988">
        <v>4.5</v>
      </c>
      <c r="F2988">
        <v>4</v>
      </c>
      <c r="G2988">
        <v>60</v>
      </c>
      <c r="H2988">
        <v>90</v>
      </c>
      <c r="I2988" t="s">
        <v>721</v>
      </c>
      <c r="J2988">
        <v>40</v>
      </c>
      <c r="K2988" t="s">
        <v>14</v>
      </c>
    </row>
    <row r="2989" spans="1:11" x14ac:dyDescent="0.25">
      <c r="A2989" t="s">
        <v>380</v>
      </c>
      <c r="B2989" t="s">
        <v>692</v>
      </c>
      <c r="C2989" t="s">
        <v>13</v>
      </c>
      <c r="D2989">
        <v>4.5</v>
      </c>
      <c r="E2989">
        <v>4.5</v>
      </c>
      <c r="F2989">
        <v>10</v>
      </c>
      <c r="G2989" t="s">
        <v>605</v>
      </c>
      <c r="H2989">
        <v>85</v>
      </c>
      <c r="I2989">
        <v>60</v>
      </c>
      <c r="J2989">
        <v>50</v>
      </c>
      <c r="K2989" t="s">
        <v>511</v>
      </c>
    </row>
    <row r="2990" spans="1:11" x14ac:dyDescent="0.25">
      <c r="A2990" t="s">
        <v>37</v>
      </c>
      <c r="B2990" t="s">
        <v>661</v>
      </c>
      <c r="C2990" t="s">
        <v>636</v>
      </c>
      <c r="D2990">
        <v>8.5</v>
      </c>
      <c r="E2990">
        <v>7.5</v>
      </c>
      <c r="F2990">
        <v>4</v>
      </c>
      <c r="G2990">
        <v>50</v>
      </c>
      <c r="H2990">
        <v>90</v>
      </c>
      <c r="I2990">
        <v>70</v>
      </c>
      <c r="J2990">
        <v>30</v>
      </c>
      <c r="K2990" t="s">
        <v>26</v>
      </c>
    </row>
    <row r="2991" spans="1:11" x14ac:dyDescent="0.25">
      <c r="A2991" t="s">
        <v>48</v>
      </c>
      <c r="B2991" t="s">
        <v>649</v>
      </c>
      <c r="C2991" t="s">
        <v>18</v>
      </c>
      <c r="D2991">
        <v>10</v>
      </c>
      <c r="E2991">
        <v>6.5</v>
      </c>
      <c r="F2991">
        <v>7</v>
      </c>
      <c r="G2991">
        <v>50</v>
      </c>
      <c r="H2991">
        <v>75</v>
      </c>
      <c r="I2991" t="s">
        <v>712</v>
      </c>
      <c r="J2991" t="s">
        <v>429</v>
      </c>
      <c r="K2991" t="s">
        <v>14</v>
      </c>
    </row>
    <row r="2992" spans="1:11" x14ac:dyDescent="0.25">
      <c r="A2992" t="s">
        <v>61</v>
      </c>
      <c r="B2992" t="s">
        <v>705</v>
      </c>
      <c r="C2992" t="s">
        <v>38</v>
      </c>
      <c r="D2992">
        <v>4</v>
      </c>
      <c r="E2992">
        <v>4</v>
      </c>
      <c r="F2992">
        <v>7</v>
      </c>
      <c r="G2992">
        <v>80</v>
      </c>
      <c r="H2992">
        <v>85</v>
      </c>
      <c r="I2992">
        <v>20</v>
      </c>
      <c r="J2992">
        <v>30</v>
      </c>
      <c r="K2992" t="s">
        <v>19</v>
      </c>
    </row>
    <row r="2993" spans="1:11" x14ac:dyDescent="0.25">
      <c r="A2993" t="s">
        <v>327</v>
      </c>
      <c r="B2993" t="s">
        <v>541</v>
      </c>
      <c r="C2993" t="s">
        <v>28</v>
      </c>
      <c r="D2993" t="s">
        <v>580</v>
      </c>
      <c r="E2993">
        <v>4</v>
      </c>
      <c r="F2993">
        <v>5</v>
      </c>
      <c r="G2993">
        <v>90</v>
      </c>
      <c r="H2993">
        <v>100</v>
      </c>
      <c r="I2993">
        <v>30</v>
      </c>
      <c r="J2993">
        <v>90</v>
      </c>
      <c r="K2993" t="s">
        <v>14</v>
      </c>
    </row>
    <row r="2994" spans="1:11" x14ac:dyDescent="0.25">
      <c r="A2994" t="s">
        <v>53</v>
      </c>
      <c r="B2994" t="s">
        <v>603</v>
      </c>
      <c r="C2994" t="s">
        <v>18</v>
      </c>
      <c r="D2994">
        <v>7</v>
      </c>
      <c r="E2994">
        <v>5.5</v>
      </c>
      <c r="F2994">
        <v>1</v>
      </c>
      <c r="G2994">
        <v>90</v>
      </c>
      <c r="H2994">
        <v>100</v>
      </c>
      <c r="I2994">
        <v>20</v>
      </c>
      <c r="J2994">
        <v>30</v>
      </c>
      <c r="K2994" t="s">
        <v>26</v>
      </c>
    </row>
    <row r="2995" spans="1:11" x14ac:dyDescent="0.25">
      <c r="A2995" t="s">
        <v>267</v>
      </c>
      <c r="B2995" t="s">
        <v>663</v>
      </c>
      <c r="C2995" t="s">
        <v>36</v>
      </c>
      <c r="D2995">
        <v>8</v>
      </c>
      <c r="E2995">
        <v>6</v>
      </c>
      <c r="F2995">
        <v>5</v>
      </c>
      <c r="G2995">
        <v>100</v>
      </c>
      <c r="H2995">
        <v>90</v>
      </c>
      <c r="I2995">
        <v>10</v>
      </c>
      <c r="J2995">
        <v>90</v>
      </c>
      <c r="K2995" t="s">
        <v>30</v>
      </c>
    </row>
    <row r="2996" spans="1:11" x14ac:dyDescent="0.25">
      <c r="A2996" t="s">
        <v>238</v>
      </c>
      <c r="B2996" t="s">
        <v>762</v>
      </c>
      <c r="C2996" t="s">
        <v>34</v>
      </c>
      <c r="D2996">
        <v>6.5</v>
      </c>
      <c r="E2996">
        <v>4.5</v>
      </c>
      <c r="F2996" t="s">
        <v>754</v>
      </c>
      <c r="G2996" t="s">
        <v>482</v>
      </c>
      <c r="H2996">
        <v>80</v>
      </c>
      <c r="I2996">
        <v>90</v>
      </c>
      <c r="J2996">
        <v>50</v>
      </c>
      <c r="K2996" t="s">
        <v>19</v>
      </c>
    </row>
    <row r="2997" spans="1:11" x14ac:dyDescent="0.25">
      <c r="A2997" t="s">
        <v>48</v>
      </c>
      <c r="B2997" t="s">
        <v>696</v>
      </c>
      <c r="C2997" t="s">
        <v>13</v>
      </c>
      <c r="D2997">
        <v>5</v>
      </c>
      <c r="E2997">
        <v>4</v>
      </c>
      <c r="F2997">
        <v>5</v>
      </c>
      <c r="G2997">
        <v>90</v>
      </c>
      <c r="H2997">
        <v>75</v>
      </c>
      <c r="I2997" t="s">
        <v>761</v>
      </c>
      <c r="J2997">
        <v>90</v>
      </c>
      <c r="K2997" t="s">
        <v>16</v>
      </c>
    </row>
    <row r="2998" spans="1:11" x14ac:dyDescent="0.25">
      <c r="A2998" t="s">
        <v>46</v>
      </c>
      <c r="B2998" t="s">
        <v>463</v>
      </c>
      <c r="C2998" t="s">
        <v>38</v>
      </c>
      <c r="D2998">
        <v>5.5</v>
      </c>
      <c r="E2998">
        <v>5.5</v>
      </c>
      <c r="F2998">
        <v>4</v>
      </c>
      <c r="G2998">
        <v>50</v>
      </c>
      <c r="H2998">
        <v>80</v>
      </c>
      <c r="I2998">
        <v>60</v>
      </c>
      <c r="J2998">
        <v>10</v>
      </c>
      <c r="K2998" t="s">
        <v>26</v>
      </c>
    </row>
    <row r="2999" spans="1:11" x14ac:dyDescent="0.25">
      <c r="A2999" t="s">
        <v>321</v>
      </c>
      <c r="B2999" t="s">
        <v>767</v>
      </c>
      <c r="C2999" t="s">
        <v>36</v>
      </c>
      <c r="D2999">
        <v>4</v>
      </c>
      <c r="E2999">
        <v>4</v>
      </c>
      <c r="F2999">
        <v>7</v>
      </c>
      <c r="G2999" t="s">
        <v>519</v>
      </c>
      <c r="H2999">
        <v>95</v>
      </c>
      <c r="I2999">
        <v>20</v>
      </c>
      <c r="J2999">
        <v>50</v>
      </c>
      <c r="K2999" t="s">
        <v>14</v>
      </c>
    </row>
    <row r="3000" spans="1:11" x14ac:dyDescent="0.25">
      <c r="A3000" t="s">
        <v>268</v>
      </c>
      <c r="B3000" t="s">
        <v>634</v>
      </c>
      <c r="C3000" t="s">
        <v>38</v>
      </c>
      <c r="D3000">
        <v>7</v>
      </c>
      <c r="E3000">
        <v>4</v>
      </c>
      <c r="F3000">
        <v>7</v>
      </c>
      <c r="G3000">
        <v>50</v>
      </c>
      <c r="H3000">
        <v>80</v>
      </c>
      <c r="I3000">
        <v>80</v>
      </c>
      <c r="J3000">
        <v>20</v>
      </c>
      <c r="K3000" t="s">
        <v>16</v>
      </c>
    </row>
    <row r="3001" spans="1:11" x14ac:dyDescent="0.25">
      <c r="A3001" t="s">
        <v>138</v>
      </c>
      <c r="B3001" t="s">
        <v>654</v>
      </c>
      <c r="C3001" t="s">
        <v>21</v>
      </c>
      <c r="D3001">
        <v>10</v>
      </c>
      <c r="E3001">
        <v>10</v>
      </c>
      <c r="F3001">
        <v>10</v>
      </c>
      <c r="G3001">
        <v>100</v>
      </c>
      <c r="H3001">
        <v>80</v>
      </c>
      <c r="I3001">
        <v>70</v>
      </c>
      <c r="J3001">
        <v>30</v>
      </c>
      <c r="K3001" t="s">
        <v>19</v>
      </c>
    </row>
    <row r="3002" spans="1:11" x14ac:dyDescent="0.25">
      <c r="A3002" t="s">
        <v>99</v>
      </c>
      <c r="B3002" t="s">
        <v>629</v>
      </c>
      <c r="C3002" t="s">
        <v>502</v>
      </c>
      <c r="D3002">
        <v>8</v>
      </c>
      <c r="E3002">
        <v>5.5</v>
      </c>
      <c r="F3002">
        <v>5</v>
      </c>
      <c r="G3002">
        <v>50</v>
      </c>
      <c r="H3002">
        <v>75</v>
      </c>
      <c r="I3002">
        <v>50</v>
      </c>
      <c r="J3002">
        <v>20</v>
      </c>
      <c r="K3002" t="s">
        <v>19</v>
      </c>
    </row>
    <row r="3003" spans="1:11" x14ac:dyDescent="0.25">
      <c r="A3003" t="s">
        <v>387</v>
      </c>
      <c r="B3003" t="s">
        <v>718</v>
      </c>
      <c r="C3003" t="s">
        <v>38</v>
      </c>
      <c r="D3003">
        <v>8</v>
      </c>
      <c r="E3003">
        <v>4.5</v>
      </c>
      <c r="F3003">
        <v>2</v>
      </c>
      <c r="G3003">
        <v>100</v>
      </c>
      <c r="H3003">
        <v>70</v>
      </c>
      <c r="I3003">
        <v>50</v>
      </c>
      <c r="J3003">
        <v>10</v>
      </c>
      <c r="K3003" t="s">
        <v>19</v>
      </c>
    </row>
    <row r="3004" spans="1:11" x14ac:dyDescent="0.25">
      <c r="A3004" t="s">
        <v>398</v>
      </c>
      <c r="B3004" t="s">
        <v>722</v>
      </c>
      <c r="C3004" t="s">
        <v>21</v>
      </c>
      <c r="D3004">
        <v>5.5</v>
      </c>
      <c r="E3004">
        <v>4.5</v>
      </c>
      <c r="F3004">
        <v>6</v>
      </c>
      <c r="G3004">
        <v>50</v>
      </c>
      <c r="H3004" t="s">
        <v>776</v>
      </c>
      <c r="I3004" t="s">
        <v>676</v>
      </c>
      <c r="J3004" t="s">
        <v>721</v>
      </c>
      <c r="K3004" t="s">
        <v>19</v>
      </c>
    </row>
    <row r="3005" spans="1:11" x14ac:dyDescent="0.25">
      <c r="A3005" t="s">
        <v>307</v>
      </c>
      <c r="B3005" t="s">
        <v>747</v>
      </c>
      <c r="C3005" t="s">
        <v>38</v>
      </c>
      <c r="D3005">
        <v>6.5</v>
      </c>
      <c r="E3005">
        <v>5.5</v>
      </c>
      <c r="F3005">
        <v>1</v>
      </c>
      <c r="G3005" t="s">
        <v>605</v>
      </c>
      <c r="H3005">
        <v>80</v>
      </c>
      <c r="I3005">
        <v>10</v>
      </c>
      <c r="J3005">
        <v>70</v>
      </c>
      <c r="K3005" t="s">
        <v>30</v>
      </c>
    </row>
    <row r="3006" spans="1:11" x14ac:dyDescent="0.25">
      <c r="A3006" t="s">
        <v>147</v>
      </c>
      <c r="B3006" t="s">
        <v>763</v>
      </c>
      <c r="C3006" t="s">
        <v>28</v>
      </c>
      <c r="D3006">
        <v>8</v>
      </c>
      <c r="E3006">
        <v>7.5</v>
      </c>
      <c r="F3006" t="s">
        <v>578</v>
      </c>
      <c r="H3006">
        <v>70</v>
      </c>
      <c r="I3006">
        <v>40</v>
      </c>
      <c r="J3006" t="s">
        <v>525</v>
      </c>
      <c r="K3006" t="s">
        <v>19</v>
      </c>
    </row>
    <row r="3007" spans="1:11" x14ac:dyDescent="0.25">
      <c r="A3007" t="s">
        <v>93</v>
      </c>
      <c r="B3007" t="s">
        <v>534</v>
      </c>
      <c r="C3007" t="s">
        <v>452</v>
      </c>
      <c r="D3007">
        <v>6</v>
      </c>
      <c r="E3007">
        <v>5</v>
      </c>
      <c r="F3007">
        <v>8</v>
      </c>
      <c r="G3007">
        <v>60</v>
      </c>
      <c r="H3007">
        <v>85</v>
      </c>
      <c r="I3007">
        <v>60</v>
      </c>
      <c r="J3007">
        <v>80</v>
      </c>
      <c r="K3007" t="s">
        <v>16</v>
      </c>
    </row>
    <row r="3008" spans="1:11" x14ac:dyDescent="0.25">
      <c r="A3008" t="s">
        <v>89</v>
      </c>
      <c r="B3008" t="s">
        <v>597</v>
      </c>
      <c r="C3008" t="s">
        <v>21</v>
      </c>
      <c r="D3008">
        <v>9.5</v>
      </c>
      <c r="E3008">
        <v>6</v>
      </c>
      <c r="F3008">
        <v>1</v>
      </c>
      <c r="G3008">
        <v>60</v>
      </c>
      <c r="H3008">
        <v>100</v>
      </c>
      <c r="I3008">
        <v>80</v>
      </c>
      <c r="J3008">
        <v>50</v>
      </c>
      <c r="K3008" t="s">
        <v>19</v>
      </c>
    </row>
    <row r="3009" spans="1:11" x14ac:dyDescent="0.25">
      <c r="A3009" t="s">
        <v>187</v>
      </c>
      <c r="B3009" t="s">
        <v>602</v>
      </c>
      <c r="C3009" t="s">
        <v>437</v>
      </c>
      <c r="D3009" t="s">
        <v>600</v>
      </c>
      <c r="E3009">
        <v>4.5</v>
      </c>
      <c r="F3009">
        <v>10</v>
      </c>
      <c r="G3009">
        <v>100</v>
      </c>
      <c r="H3009">
        <v>75</v>
      </c>
      <c r="I3009">
        <v>70</v>
      </c>
      <c r="J3009">
        <v>50</v>
      </c>
      <c r="K3009" t="s">
        <v>14</v>
      </c>
    </row>
    <row r="3010" spans="1:11" x14ac:dyDescent="0.25">
      <c r="A3010" t="s">
        <v>423</v>
      </c>
      <c r="B3010" t="s">
        <v>749</v>
      </c>
      <c r="C3010" t="s">
        <v>28</v>
      </c>
      <c r="D3010">
        <v>6</v>
      </c>
      <c r="E3010">
        <v>4</v>
      </c>
      <c r="F3010">
        <v>1</v>
      </c>
      <c r="G3010">
        <v>50</v>
      </c>
      <c r="H3010">
        <v>75</v>
      </c>
      <c r="I3010">
        <v>30</v>
      </c>
      <c r="J3010">
        <v>70</v>
      </c>
      <c r="K3010" t="s">
        <v>487</v>
      </c>
    </row>
    <row r="3011" spans="1:11" x14ac:dyDescent="0.25">
      <c r="A3011" t="s">
        <v>122</v>
      </c>
      <c r="B3011" t="s">
        <v>734</v>
      </c>
      <c r="C3011" t="s">
        <v>23</v>
      </c>
      <c r="D3011">
        <v>9.5</v>
      </c>
      <c r="E3011">
        <v>9</v>
      </c>
      <c r="F3011">
        <v>9</v>
      </c>
      <c r="G3011">
        <v>70</v>
      </c>
      <c r="H3011">
        <v>85</v>
      </c>
      <c r="I3011">
        <v>70</v>
      </c>
      <c r="J3011">
        <v>40</v>
      </c>
      <c r="K3011" t="s">
        <v>14</v>
      </c>
    </row>
    <row r="3012" spans="1:11" x14ac:dyDescent="0.25">
      <c r="A3012" t="s">
        <v>335</v>
      </c>
      <c r="B3012" t="s">
        <v>506</v>
      </c>
      <c r="C3012" t="s">
        <v>36</v>
      </c>
      <c r="D3012">
        <v>8</v>
      </c>
      <c r="E3012">
        <v>7</v>
      </c>
      <c r="F3012">
        <v>6</v>
      </c>
      <c r="G3012">
        <v>80</v>
      </c>
      <c r="H3012">
        <v>100</v>
      </c>
      <c r="I3012" t="s">
        <v>521</v>
      </c>
      <c r="J3012">
        <v>30</v>
      </c>
      <c r="K3012" t="s">
        <v>19</v>
      </c>
    </row>
    <row r="3013" spans="1:11" x14ac:dyDescent="0.25">
      <c r="A3013" t="s">
        <v>413</v>
      </c>
      <c r="B3013" t="s">
        <v>625</v>
      </c>
      <c r="C3013" t="s">
        <v>21</v>
      </c>
      <c r="D3013">
        <v>7</v>
      </c>
      <c r="E3013">
        <v>5</v>
      </c>
      <c r="F3013">
        <v>1</v>
      </c>
      <c r="G3013">
        <v>70</v>
      </c>
      <c r="H3013">
        <v>85</v>
      </c>
      <c r="I3013">
        <v>50</v>
      </c>
      <c r="J3013">
        <v>90</v>
      </c>
      <c r="K3013" t="s">
        <v>30</v>
      </c>
    </row>
    <row r="3014" spans="1:11" x14ac:dyDescent="0.25">
      <c r="A3014" t="s">
        <v>291</v>
      </c>
      <c r="B3014" t="s">
        <v>665</v>
      </c>
      <c r="C3014" t="s">
        <v>38</v>
      </c>
      <c r="D3014">
        <v>8</v>
      </c>
      <c r="E3014">
        <v>7</v>
      </c>
      <c r="F3014">
        <v>10</v>
      </c>
      <c r="G3014">
        <v>90</v>
      </c>
      <c r="H3014">
        <v>80</v>
      </c>
      <c r="I3014">
        <v>90</v>
      </c>
      <c r="J3014">
        <v>50</v>
      </c>
      <c r="K3014" t="s">
        <v>526</v>
      </c>
    </row>
    <row r="3015" spans="1:11" x14ac:dyDescent="0.25">
      <c r="A3015" t="s">
        <v>45</v>
      </c>
      <c r="B3015" t="s">
        <v>696</v>
      </c>
      <c r="C3015" t="s">
        <v>729</v>
      </c>
      <c r="D3015">
        <v>9</v>
      </c>
      <c r="E3015">
        <v>5.5</v>
      </c>
      <c r="F3015">
        <v>7</v>
      </c>
      <c r="G3015">
        <v>50</v>
      </c>
      <c r="H3015">
        <v>70</v>
      </c>
      <c r="I3015">
        <v>80</v>
      </c>
      <c r="J3015">
        <v>80</v>
      </c>
      <c r="K3015" t="s">
        <v>14</v>
      </c>
    </row>
    <row r="3016" spans="1:11" x14ac:dyDescent="0.25">
      <c r="A3016" t="s">
        <v>340</v>
      </c>
      <c r="B3016" t="s">
        <v>730</v>
      </c>
      <c r="C3016" t="s">
        <v>21</v>
      </c>
      <c r="D3016">
        <v>10</v>
      </c>
      <c r="E3016" t="s">
        <v>699</v>
      </c>
      <c r="F3016">
        <v>8</v>
      </c>
      <c r="G3016">
        <v>90</v>
      </c>
      <c r="H3016">
        <v>80</v>
      </c>
      <c r="I3016">
        <v>40</v>
      </c>
      <c r="J3016">
        <v>40</v>
      </c>
      <c r="K3016" t="s">
        <v>14</v>
      </c>
    </row>
    <row r="3017" spans="1:11" x14ac:dyDescent="0.25">
      <c r="A3017" t="s">
        <v>33</v>
      </c>
      <c r="B3017" t="s">
        <v>491</v>
      </c>
      <c r="C3017" t="s">
        <v>553</v>
      </c>
      <c r="D3017">
        <v>4.5</v>
      </c>
      <c r="E3017">
        <v>4</v>
      </c>
      <c r="F3017">
        <v>8</v>
      </c>
      <c r="G3017">
        <v>90</v>
      </c>
      <c r="H3017">
        <v>95</v>
      </c>
      <c r="I3017">
        <v>70</v>
      </c>
      <c r="J3017">
        <v>10</v>
      </c>
      <c r="K3017" t="s">
        <v>14</v>
      </c>
    </row>
    <row r="3018" spans="1:11" x14ac:dyDescent="0.25">
      <c r="A3018" t="s">
        <v>120</v>
      </c>
      <c r="B3018" t="s">
        <v>506</v>
      </c>
      <c r="C3018" t="s">
        <v>13</v>
      </c>
      <c r="D3018">
        <v>5</v>
      </c>
      <c r="E3018">
        <v>4</v>
      </c>
      <c r="F3018">
        <v>5</v>
      </c>
      <c r="G3018">
        <v>70</v>
      </c>
      <c r="H3018">
        <v>70</v>
      </c>
      <c r="I3018" t="s">
        <v>435</v>
      </c>
      <c r="J3018">
        <v>60</v>
      </c>
      <c r="K3018" t="s">
        <v>16</v>
      </c>
    </row>
    <row r="3019" spans="1:11" x14ac:dyDescent="0.25">
      <c r="A3019" t="s">
        <v>208</v>
      </c>
      <c r="B3019" t="s">
        <v>692</v>
      </c>
      <c r="C3019" t="s">
        <v>28</v>
      </c>
      <c r="D3019" t="s">
        <v>657</v>
      </c>
      <c r="E3019">
        <v>4.5</v>
      </c>
      <c r="F3019">
        <v>4</v>
      </c>
      <c r="G3019">
        <v>100</v>
      </c>
      <c r="H3019">
        <v>90</v>
      </c>
      <c r="I3019">
        <v>50</v>
      </c>
      <c r="J3019">
        <v>70</v>
      </c>
      <c r="K3019" t="s">
        <v>19</v>
      </c>
    </row>
    <row r="3020" spans="1:11" x14ac:dyDescent="0.25">
      <c r="A3020" t="s">
        <v>280</v>
      </c>
      <c r="B3020" t="s">
        <v>436</v>
      </c>
      <c r="C3020" t="s">
        <v>36</v>
      </c>
      <c r="D3020">
        <v>8.5</v>
      </c>
      <c r="E3020">
        <v>4.5</v>
      </c>
      <c r="F3020">
        <v>8</v>
      </c>
      <c r="G3020" t="s">
        <v>500</v>
      </c>
      <c r="H3020">
        <v>70</v>
      </c>
      <c r="I3020">
        <v>40</v>
      </c>
      <c r="J3020">
        <v>40</v>
      </c>
      <c r="K3020" t="s">
        <v>639</v>
      </c>
    </row>
    <row r="3021" spans="1:11" x14ac:dyDescent="0.25">
      <c r="A3021" t="s">
        <v>64</v>
      </c>
      <c r="B3021" t="s">
        <v>653</v>
      </c>
      <c r="C3021" t="s">
        <v>13</v>
      </c>
      <c r="D3021">
        <v>6</v>
      </c>
      <c r="E3021">
        <v>6</v>
      </c>
      <c r="F3021">
        <v>10</v>
      </c>
      <c r="G3021">
        <v>60</v>
      </c>
      <c r="H3021">
        <v>85</v>
      </c>
      <c r="I3021">
        <v>70</v>
      </c>
      <c r="J3021">
        <v>60</v>
      </c>
      <c r="K3021" t="s">
        <v>26</v>
      </c>
    </row>
    <row r="3022" spans="1:11" x14ac:dyDescent="0.25">
      <c r="A3022" t="s">
        <v>55</v>
      </c>
      <c r="B3022" t="s">
        <v>426</v>
      </c>
      <c r="C3022" t="s">
        <v>34</v>
      </c>
      <c r="D3022">
        <v>9.5</v>
      </c>
      <c r="E3022">
        <v>8.5</v>
      </c>
      <c r="F3022" t="s">
        <v>650</v>
      </c>
      <c r="G3022">
        <v>80</v>
      </c>
      <c r="H3022">
        <v>75</v>
      </c>
      <c r="I3022">
        <v>20</v>
      </c>
      <c r="J3022">
        <v>80</v>
      </c>
      <c r="K3022" t="s">
        <v>26</v>
      </c>
    </row>
    <row r="3023" spans="1:11" x14ac:dyDescent="0.25">
      <c r="A3023" t="s">
        <v>93</v>
      </c>
      <c r="B3023" t="s">
        <v>708</v>
      </c>
      <c r="C3023" t="s">
        <v>758</v>
      </c>
      <c r="D3023">
        <v>9.5</v>
      </c>
      <c r="E3023">
        <v>5</v>
      </c>
      <c r="F3023">
        <v>5</v>
      </c>
      <c r="G3023" t="s">
        <v>519</v>
      </c>
      <c r="H3023">
        <v>95</v>
      </c>
      <c r="I3023">
        <v>30</v>
      </c>
      <c r="J3023">
        <v>40</v>
      </c>
      <c r="K3023" t="s">
        <v>16</v>
      </c>
    </row>
    <row r="3024" spans="1:11" x14ac:dyDescent="0.25">
      <c r="A3024" t="s">
        <v>372</v>
      </c>
      <c r="B3024" t="s">
        <v>678</v>
      </c>
      <c r="C3024" t="s">
        <v>477</v>
      </c>
      <c r="D3024" t="s">
        <v>577</v>
      </c>
      <c r="E3024">
        <v>6.5</v>
      </c>
      <c r="F3024">
        <v>4</v>
      </c>
      <c r="G3024" t="s">
        <v>532</v>
      </c>
      <c r="H3024">
        <v>100</v>
      </c>
      <c r="I3024">
        <v>80</v>
      </c>
      <c r="J3024">
        <v>70</v>
      </c>
      <c r="K3024" t="s">
        <v>16</v>
      </c>
    </row>
    <row r="3025" spans="1:11" x14ac:dyDescent="0.25">
      <c r="A3025" t="s">
        <v>54</v>
      </c>
      <c r="B3025" t="s">
        <v>695</v>
      </c>
      <c r="C3025" t="s">
        <v>13</v>
      </c>
      <c r="D3025">
        <v>6</v>
      </c>
      <c r="E3025">
        <v>4</v>
      </c>
      <c r="F3025">
        <v>4</v>
      </c>
      <c r="G3025" t="s">
        <v>687</v>
      </c>
      <c r="H3025" t="s">
        <v>643</v>
      </c>
      <c r="I3025" t="s">
        <v>521</v>
      </c>
      <c r="J3025">
        <v>80</v>
      </c>
      <c r="K3025" t="s">
        <v>16</v>
      </c>
    </row>
    <row r="3026" spans="1:11" x14ac:dyDescent="0.25">
      <c r="A3026" t="s">
        <v>73</v>
      </c>
      <c r="B3026" t="s">
        <v>677</v>
      </c>
      <c r="C3026" t="s">
        <v>28</v>
      </c>
      <c r="D3026" t="s">
        <v>586</v>
      </c>
      <c r="E3026">
        <v>4</v>
      </c>
      <c r="F3026">
        <v>6</v>
      </c>
      <c r="G3026">
        <v>90</v>
      </c>
      <c r="H3026" t="s">
        <v>431</v>
      </c>
      <c r="I3026" t="s">
        <v>525</v>
      </c>
      <c r="J3026" t="s">
        <v>645</v>
      </c>
      <c r="K3026" t="s">
        <v>26</v>
      </c>
    </row>
    <row r="3027" spans="1:11" x14ac:dyDescent="0.25">
      <c r="A3027" t="s">
        <v>217</v>
      </c>
      <c r="B3027" t="s">
        <v>540</v>
      </c>
      <c r="C3027" t="s">
        <v>36</v>
      </c>
      <c r="D3027">
        <v>5</v>
      </c>
      <c r="E3027">
        <v>4</v>
      </c>
      <c r="F3027">
        <v>2</v>
      </c>
      <c r="G3027">
        <v>60</v>
      </c>
      <c r="H3027">
        <v>80</v>
      </c>
      <c r="I3027">
        <v>10</v>
      </c>
      <c r="J3027" t="s">
        <v>446</v>
      </c>
      <c r="K3027" t="s">
        <v>470</v>
      </c>
    </row>
    <row r="3028" spans="1:11" x14ac:dyDescent="0.25">
      <c r="A3028" t="s">
        <v>25</v>
      </c>
      <c r="B3028" t="s">
        <v>725</v>
      </c>
      <c r="C3028" t="s">
        <v>34</v>
      </c>
      <c r="D3028">
        <v>7</v>
      </c>
      <c r="E3028">
        <v>5</v>
      </c>
      <c r="F3028">
        <v>7</v>
      </c>
      <c r="G3028">
        <v>90</v>
      </c>
      <c r="H3028">
        <v>90</v>
      </c>
      <c r="I3028">
        <v>80</v>
      </c>
      <c r="J3028">
        <v>10</v>
      </c>
      <c r="K3028" t="s">
        <v>14</v>
      </c>
    </row>
    <row r="3029" spans="1:11" x14ac:dyDescent="0.25">
      <c r="A3029" t="s">
        <v>54</v>
      </c>
      <c r="B3029" t="s">
        <v>582</v>
      </c>
      <c r="C3029" t="s">
        <v>18</v>
      </c>
      <c r="D3029">
        <v>9</v>
      </c>
      <c r="E3029">
        <v>6.5</v>
      </c>
      <c r="F3029">
        <v>6</v>
      </c>
      <c r="G3029">
        <v>50</v>
      </c>
      <c r="H3029">
        <v>100</v>
      </c>
      <c r="I3029">
        <v>40</v>
      </c>
      <c r="J3029">
        <v>40</v>
      </c>
      <c r="K3029" t="s">
        <v>19</v>
      </c>
    </row>
    <row r="3030" spans="1:11" x14ac:dyDescent="0.25">
      <c r="A3030" t="s">
        <v>349</v>
      </c>
      <c r="B3030" t="s">
        <v>520</v>
      </c>
      <c r="C3030" t="s">
        <v>23</v>
      </c>
      <c r="D3030">
        <v>4.5</v>
      </c>
      <c r="E3030">
        <v>4.5</v>
      </c>
      <c r="F3030">
        <v>7</v>
      </c>
      <c r="G3030">
        <v>90</v>
      </c>
      <c r="H3030">
        <v>75</v>
      </c>
      <c r="I3030">
        <v>60</v>
      </c>
      <c r="J3030">
        <v>60</v>
      </c>
      <c r="K3030" t="s">
        <v>26</v>
      </c>
    </row>
    <row r="3031" spans="1:11" x14ac:dyDescent="0.25">
      <c r="A3031" t="s">
        <v>195</v>
      </c>
      <c r="B3031" t="s">
        <v>506</v>
      </c>
      <c r="C3031" t="s">
        <v>38</v>
      </c>
      <c r="D3031">
        <v>8.5</v>
      </c>
      <c r="E3031">
        <v>5</v>
      </c>
      <c r="F3031">
        <v>7</v>
      </c>
      <c r="G3031">
        <v>50</v>
      </c>
      <c r="H3031">
        <v>70</v>
      </c>
      <c r="I3031" t="s">
        <v>589</v>
      </c>
      <c r="J3031">
        <v>20</v>
      </c>
      <c r="K3031" t="s">
        <v>526</v>
      </c>
    </row>
    <row r="3032" spans="1:11" x14ac:dyDescent="0.25">
      <c r="A3032" t="s">
        <v>227</v>
      </c>
      <c r="B3032" t="s">
        <v>590</v>
      </c>
      <c r="C3032" t="s">
        <v>769</v>
      </c>
      <c r="D3032">
        <v>4.5</v>
      </c>
      <c r="E3032">
        <v>4.5</v>
      </c>
      <c r="F3032">
        <v>2</v>
      </c>
      <c r="G3032">
        <v>80</v>
      </c>
      <c r="H3032">
        <v>75</v>
      </c>
      <c r="I3032" t="s">
        <v>464</v>
      </c>
      <c r="J3032">
        <v>50</v>
      </c>
      <c r="K3032" t="s">
        <v>19</v>
      </c>
    </row>
    <row r="3033" spans="1:11" x14ac:dyDescent="0.25">
      <c r="A3033" t="s">
        <v>415</v>
      </c>
      <c r="B3033" t="s">
        <v>571</v>
      </c>
      <c r="C3033" t="s">
        <v>553</v>
      </c>
      <c r="D3033">
        <v>5.5</v>
      </c>
      <c r="E3033">
        <v>4</v>
      </c>
      <c r="F3033">
        <v>1</v>
      </c>
      <c r="G3033">
        <v>100</v>
      </c>
      <c r="H3033" t="s">
        <v>482</v>
      </c>
      <c r="I3033" t="s">
        <v>427</v>
      </c>
      <c r="J3033">
        <v>30</v>
      </c>
      <c r="K3033" t="s">
        <v>443</v>
      </c>
    </row>
    <row r="3034" spans="1:11" x14ac:dyDescent="0.25">
      <c r="A3034" t="s">
        <v>66</v>
      </c>
      <c r="B3034" t="s">
        <v>678</v>
      </c>
      <c r="C3034" t="s">
        <v>18</v>
      </c>
      <c r="D3034">
        <v>8.5</v>
      </c>
      <c r="E3034">
        <v>8.5</v>
      </c>
      <c r="F3034">
        <v>1</v>
      </c>
      <c r="G3034">
        <v>100</v>
      </c>
      <c r="H3034">
        <v>95</v>
      </c>
      <c r="I3034">
        <v>90</v>
      </c>
      <c r="J3034">
        <v>70</v>
      </c>
      <c r="K3034" t="s">
        <v>639</v>
      </c>
    </row>
    <row r="3035" spans="1:11" x14ac:dyDescent="0.25">
      <c r="A3035" t="s">
        <v>320</v>
      </c>
      <c r="B3035" t="s">
        <v>700</v>
      </c>
      <c r="C3035" t="s">
        <v>21</v>
      </c>
      <c r="D3035">
        <v>5.5</v>
      </c>
      <c r="E3035">
        <v>4</v>
      </c>
      <c r="F3035">
        <v>1</v>
      </c>
      <c r="G3035">
        <v>100</v>
      </c>
      <c r="H3035">
        <v>80</v>
      </c>
      <c r="I3035">
        <v>90</v>
      </c>
      <c r="J3035">
        <v>20</v>
      </c>
      <c r="K3035" t="s">
        <v>30</v>
      </c>
    </row>
    <row r="3036" spans="1:11" x14ac:dyDescent="0.25">
      <c r="A3036" t="s">
        <v>115</v>
      </c>
      <c r="B3036" t="s">
        <v>488</v>
      </c>
      <c r="C3036" t="s">
        <v>38</v>
      </c>
      <c r="D3036" t="s">
        <v>753</v>
      </c>
      <c r="E3036">
        <v>7</v>
      </c>
      <c r="F3036">
        <v>6</v>
      </c>
      <c r="G3036">
        <v>100</v>
      </c>
      <c r="H3036">
        <v>85</v>
      </c>
      <c r="I3036" t="s">
        <v>525</v>
      </c>
      <c r="J3036">
        <v>30</v>
      </c>
      <c r="K3036" t="s">
        <v>26</v>
      </c>
    </row>
    <row r="3037" spans="1:11" x14ac:dyDescent="0.25">
      <c r="A3037" t="s">
        <v>409</v>
      </c>
      <c r="B3037" t="s">
        <v>522</v>
      </c>
      <c r="C3037" t="s">
        <v>553</v>
      </c>
      <c r="D3037" t="s">
        <v>442</v>
      </c>
      <c r="E3037">
        <v>5</v>
      </c>
      <c r="F3037">
        <v>3</v>
      </c>
      <c r="G3037">
        <v>80</v>
      </c>
      <c r="H3037">
        <v>75</v>
      </c>
      <c r="I3037">
        <v>20</v>
      </c>
      <c r="J3037">
        <v>90</v>
      </c>
      <c r="K3037" t="s">
        <v>30</v>
      </c>
    </row>
    <row r="3038" spans="1:11" x14ac:dyDescent="0.25">
      <c r="A3038" t="s">
        <v>344</v>
      </c>
      <c r="B3038" t="s">
        <v>575</v>
      </c>
      <c r="C3038" t="s">
        <v>13</v>
      </c>
      <c r="D3038">
        <v>7</v>
      </c>
      <c r="E3038">
        <v>4</v>
      </c>
      <c r="F3038">
        <v>4</v>
      </c>
      <c r="G3038">
        <v>60</v>
      </c>
      <c r="H3038" t="s">
        <v>688</v>
      </c>
      <c r="I3038">
        <v>70</v>
      </c>
      <c r="J3038">
        <v>50</v>
      </c>
      <c r="K3038" t="s">
        <v>14</v>
      </c>
    </row>
    <row r="3039" spans="1:11" x14ac:dyDescent="0.25">
      <c r="A3039" t="s">
        <v>132</v>
      </c>
      <c r="B3039" t="s">
        <v>548</v>
      </c>
      <c r="C3039" t="s">
        <v>13</v>
      </c>
      <c r="D3039">
        <v>7</v>
      </c>
      <c r="E3039">
        <v>6</v>
      </c>
      <c r="F3039">
        <v>4</v>
      </c>
      <c r="G3039">
        <v>100</v>
      </c>
      <c r="H3039">
        <v>90</v>
      </c>
      <c r="I3039" t="s">
        <v>521</v>
      </c>
      <c r="J3039">
        <v>70</v>
      </c>
      <c r="K3039" t="s">
        <v>30</v>
      </c>
    </row>
    <row r="3040" spans="1:11" x14ac:dyDescent="0.25">
      <c r="A3040" t="s">
        <v>318</v>
      </c>
      <c r="B3040" t="s">
        <v>696</v>
      </c>
      <c r="C3040" t="s">
        <v>28</v>
      </c>
      <c r="D3040">
        <v>5.5</v>
      </c>
      <c r="E3040">
        <v>4.5</v>
      </c>
      <c r="F3040">
        <v>4</v>
      </c>
      <c r="G3040">
        <v>90</v>
      </c>
      <c r="H3040">
        <v>95</v>
      </c>
      <c r="I3040">
        <v>20</v>
      </c>
      <c r="J3040" t="s">
        <v>449</v>
      </c>
      <c r="K3040" t="s">
        <v>26</v>
      </c>
    </row>
    <row r="3041" spans="1:11" x14ac:dyDescent="0.25">
      <c r="A3041" t="s">
        <v>415</v>
      </c>
      <c r="B3041" t="s">
        <v>767</v>
      </c>
      <c r="C3041" t="s">
        <v>34</v>
      </c>
      <c r="D3041">
        <v>5</v>
      </c>
      <c r="E3041">
        <v>5</v>
      </c>
      <c r="F3041">
        <v>7</v>
      </c>
      <c r="G3041">
        <v>50</v>
      </c>
      <c r="H3041" t="s">
        <v>688</v>
      </c>
      <c r="I3041">
        <v>70</v>
      </c>
      <c r="J3041">
        <v>40</v>
      </c>
      <c r="K3041" t="s">
        <v>30</v>
      </c>
    </row>
    <row r="3042" spans="1:11" x14ac:dyDescent="0.25">
      <c r="A3042" t="s">
        <v>149</v>
      </c>
      <c r="B3042" t="s">
        <v>539</v>
      </c>
      <c r="C3042" t="s">
        <v>34</v>
      </c>
      <c r="D3042">
        <v>8.5</v>
      </c>
      <c r="E3042">
        <v>6.5</v>
      </c>
      <c r="F3042">
        <v>3</v>
      </c>
      <c r="G3042">
        <v>70</v>
      </c>
      <c r="H3042">
        <v>75</v>
      </c>
      <c r="I3042">
        <v>70</v>
      </c>
      <c r="J3042">
        <v>50</v>
      </c>
      <c r="K3042" t="s">
        <v>526</v>
      </c>
    </row>
    <row r="3043" spans="1:11" x14ac:dyDescent="0.25">
      <c r="A3043" t="s">
        <v>203</v>
      </c>
      <c r="B3043" t="s">
        <v>510</v>
      </c>
      <c r="C3043" t="s">
        <v>38</v>
      </c>
      <c r="D3043">
        <v>6</v>
      </c>
      <c r="E3043" t="s">
        <v>495</v>
      </c>
      <c r="F3043">
        <v>7</v>
      </c>
      <c r="G3043">
        <v>100</v>
      </c>
      <c r="H3043">
        <v>95</v>
      </c>
      <c r="I3043">
        <v>90</v>
      </c>
      <c r="J3043">
        <v>70</v>
      </c>
      <c r="K3043" t="s">
        <v>16</v>
      </c>
    </row>
    <row r="3044" spans="1:11" x14ac:dyDescent="0.25">
      <c r="A3044" t="s">
        <v>347</v>
      </c>
      <c r="B3044" t="s">
        <v>496</v>
      </c>
      <c r="C3044" t="s">
        <v>28</v>
      </c>
      <c r="D3044">
        <v>6</v>
      </c>
      <c r="E3044">
        <v>4.5</v>
      </c>
      <c r="F3044" t="s">
        <v>538</v>
      </c>
      <c r="G3044">
        <v>80</v>
      </c>
      <c r="H3044">
        <v>80</v>
      </c>
      <c r="I3044" t="s">
        <v>646</v>
      </c>
      <c r="J3044">
        <v>90</v>
      </c>
      <c r="K3044" t="s">
        <v>639</v>
      </c>
    </row>
    <row r="3045" spans="1:11" x14ac:dyDescent="0.25">
      <c r="A3045" t="s">
        <v>162</v>
      </c>
      <c r="B3045" t="s">
        <v>592</v>
      </c>
      <c r="C3045" t="s">
        <v>21</v>
      </c>
      <c r="D3045">
        <v>7.5</v>
      </c>
      <c r="E3045">
        <v>4.5</v>
      </c>
      <c r="F3045">
        <v>6</v>
      </c>
      <c r="G3045" t="s">
        <v>500</v>
      </c>
      <c r="H3045">
        <v>80</v>
      </c>
      <c r="I3045">
        <v>10</v>
      </c>
      <c r="J3045">
        <v>70</v>
      </c>
      <c r="K3045" t="s">
        <v>26</v>
      </c>
    </row>
    <row r="3046" spans="1:11" x14ac:dyDescent="0.25">
      <c r="A3046" t="s">
        <v>274</v>
      </c>
      <c r="B3046" t="s">
        <v>481</v>
      </c>
      <c r="C3046" t="s">
        <v>684</v>
      </c>
      <c r="D3046" t="s">
        <v>566</v>
      </c>
      <c r="E3046">
        <v>4</v>
      </c>
      <c r="F3046">
        <v>3</v>
      </c>
      <c r="G3046">
        <v>90</v>
      </c>
      <c r="H3046">
        <v>70</v>
      </c>
      <c r="I3046">
        <v>30</v>
      </c>
      <c r="J3046">
        <v>10</v>
      </c>
      <c r="K3046" t="s">
        <v>19</v>
      </c>
    </row>
    <row r="3047" spans="1:11" x14ac:dyDescent="0.25">
      <c r="A3047" t="s">
        <v>183</v>
      </c>
      <c r="B3047" t="s">
        <v>671</v>
      </c>
      <c r="C3047" t="s">
        <v>18</v>
      </c>
      <c r="D3047">
        <v>5</v>
      </c>
      <c r="E3047">
        <v>4</v>
      </c>
      <c r="F3047">
        <v>7</v>
      </c>
      <c r="G3047">
        <v>100</v>
      </c>
      <c r="H3047">
        <v>85</v>
      </c>
      <c r="I3047" t="s">
        <v>468</v>
      </c>
      <c r="J3047">
        <v>10</v>
      </c>
      <c r="K3047" t="s">
        <v>26</v>
      </c>
    </row>
    <row r="3048" spans="1:11" x14ac:dyDescent="0.25">
      <c r="A3048" t="s">
        <v>46</v>
      </c>
      <c r="B3048" t="s">
        <v>565</v>
      </c>
      <c r="C3048" t="s">
        <v>21</v>
      </c>
      <c r="D3048">
        <v>8</v>
      </c>
      <c r="E3048">
        <v>6</v>
      </c>
      <c r="F3048">
        <v>2</v>
      </c>
      <c r="G3048">
        <v>50</v>
      </c>
      <c r="H3048">
        <v>75</v>
      </c>
      <c r="I3048">
        <v>60</v>
      </c>
      <c r="J3048">
        <v>60</v>
      </c>
      <c r="K3048" t="s">
        <v>16</v>
      </c>
    </row>
    <row r="3049" spans="1:11" x14ac:dyDescent="0.25">
      <c r="A3049" t="s">
        <v>45</v>
      </c>
      <c r="B3049" t="s">
        <v>436</v>
      </c>
      <c r="C3049" t="s">
        <v>28</v>
      </c>
      <c r="D3049">
        <v>9.5</v>
      </c>
      <c r="E3049">
        <v>7.5</v>
      </c>
      <c r="F3049">
        <v>10</v>
      </c>
      <c r="G3049">
        <v>90</v>
      </c>
      <c r="H3049">
        <v>100</v>
      </c>
      <c r="I3049">
        <v>60</v>
      </c>
      <c r="J3049">
        <v>80</v>
      </c>
      <c r="K3049" t="s">
        <v>16</v>
      </c>
    </row>
    <row r="3050" spans="1:11" x14ac:dyDescent="0.25">
      <c r="A3050" t="s">
        <v>93</v>
      </c>
      <c r="B3050" t="s">
        <v>750</v>
      </c>
      <c r="C3050" t="s">
        <v>21</v>
      </c>
      <c r="D3050">
        <v>4.5</v>
      </c>
      <c r="E3050">
        <v>4</v>
      </c>
      <c r="F3050">
        <v>5</v>
      </c>
      <c r="G3050" t="s">
        <v>528</v>
      </c>
      <c r="H3050">
        <v>80</v>
      </c>
      <c r="I3050">
        <v>20</v>
      </c>
      <c r="J3050">
        <v>20</v>
      </c>
      <c r="K3050" t="s">
        <v>14</v>
      </c>
    </row>
    <row r="3051" spans="1:11" x14ac:dyDescent="0.25">
      <c r="A3051" t="s">
        <v>50</v>
      </c>
      <c r="B3051" t="s">
        <v>659</v>
      </c>
      <c r="C3051" t="s">
        <v>739</v>
      </c>
      <c r="D3051">
        <v>7</v>
      </c>
      <c r="E3051">
        <v>5.5</v>
      </c>
      <c r="F3051">
        <v>1</v>
      </c>
      <c r="G3051">
        <v>100</v>
      </c>
      <c r="H3051">
        <v>90</v>
      </c>
      <c r="I3051">
        <v>70</v>
      </c>
      <c r="J3051" t="s">
        <v>626</v>
      </c>
      <c r="K3051" t="s">
        <v>19</v>
      </c>
    </row>
    <row r="3052" spans="1:11" x14ac:dyDescent="0.25">
      <c r="A3052" t="s">
        <v>309</v>
      </c>
      <c r="B3052" t="s">
        <v>656</v>
      </c>
      <c r="C3052" t="s">
        <v>36</v>
      </c>
      <c r="D3052">
        <v>7</v>
      </c>
      <c r="E3052">
        <v>4</v>
      </c>
      <c r="F3052">
        <v>2</v>
      </c>
      <c r="G3052">
        <v>70</v>
      </c>
      <c r="H3052">
        <v>90</v>
      </c>
      <c r="I3052" t="s">
        <v>761</v>
      </c>
      <c r="J3052">
        <v>30</v>
      </c>
      <c r="K3052" t="s">
        <v>26</v>
      </c>
    </row>
    <row r="3053" spans="1:11" x14ac:dyDescent="0.25">
      <c r="A3053" t="s">
        <v>161</v>
      </c>
      <c r="B3053" t="s">
        <v>696</v>
      </c>
      <c r="C3053" t="s">
        <v>18</v>
      </c>
      <c r="D3053">
        <v>8</v>
      </c>
      <c r="E3053">
        <v>4</v>
      </c>
      <c r="F3053">
        <v>6</v>
      </c>
      <c r="G3053">
        <v>60</v>
      </c>
      <c r="H3053">
        <v>70</v>
      </c>
      <c r="I3053">
        <v>90</v>
      </c>
      <c r="J3053">
        <v>30</v>
      </c>
      <c r="K3053" t="s">
        <v>16</v>
      </c>
    </row>
    <row r="3054" spans="1:11" x14ac:dyDescent="0.25">
      <c r="A3054" t="s">
        <v>115</v>
      </c>
      <c r="B3054" t="s">
        <v>451</v>
      </c>
      <c r="C3054" t="s">
        <v>21</v>
      </c>
      <c r="D3054">
        <v>9</v>
      </c>
      <c r="E3054">
        <v>8</v>
      </c>
      <c r="F3054">
        <v>3</v>
      </c>
      <c r="G3054">
        <v>80</v>
      </c>
      <c r="H3054">
        <v>75</v>
      </c>
      <c r="I3054">
        <v>30</v>
      </c>
      <c r="J3054" t="s">
        <v>589</v>
      </c>
      <c r="K3054" t="s">
        <v>14</v>
      </c>
    </row>
    <row r="3055" spans="1:11" x14ac:dyDescent="0.25">
      <c r="A3055" t="s">
        <v>411</v>
      </c>
      <c r="B3055" t="s">
        <v>510</v>
      </c>
      <c r="C3055" t="s">
        <v>34</v>
      </c>
      <c r="D3055">
        <v>8</v>
      </c>
      <c r="E3055">
        <v>5.5</v>
      </c>
      <c r="F3055">
        <v>2</v>
      </c>
      <c r="G3055" t="s">
        <v>641</v>
      </c>
      <c r="H3055">
        <v>85</v>
      </c>
      <c r="I3055">
        <v>40</v>
      </c>
      <c r="J3055">
        <v>70</v>
      </c>
      <c r="K3055" t="s">
        <v>19</v>
      </c>
    </row>
    <row r="3056" spans="1:11" x14ac:dyDescent="0.25">
      <c r="A3056" t="s">
        <v>121</v>
      </c>
      <c r="B3056" t="s">
        <v>706</v>
      </c>
      <c r="C3056" t="s">
        <v>34</v>
      </c>
      <c r="D3056">
        <v>5</v>
      </c>
      <c r="E3056">
        <v>4</v>
      </c>
      <c r="F3056" t="s">
        <v>775</v>
      </c>
      <c r="G3056">
        <v>60</v>
      </c>
      <c r="H3056">
        <v>70</v>
      </c>
      <c r="I3056">
        <v>20</v>
      </c>
      <c r="J3056" t="s">
        <v>645</v>
      </c>
      <c r="K3056" t="s">
        <v>639</v>
      </c>
    </row>
    <row r="3057" spans="1:11" x14ac:dyDescent="0.25">
      <c r="A3057" t="s">
        <v>178</v>
      </c>
      <c r="B3057" t="s">
        <v>713</v>
      </c>
      <c r="C3057" t="s">
        <v>13</v>
      </c>
      <c r="D3057">
        <v>7.5</v>
      </c>
      <c r="E3057">
        <v>6</v>
      </c>
      <c r="F3057">
        <v>2</v>
      </c>
      <c r="G3057">
        <v>100</v>
      </c>
      <c r="H3057">
        <v>95</v>
      </c>
      <c r="I3057">
        <v>30</v>
      </c>
      <c r="J3057" t="s">
        <v>645</v>
      </c>
      <c r="K3057" t="s">
        <v>639</v>
      </c>
    </row>
    <row r="3058" spans="1:11" x14ac:dyDescent="0.25">
      <c r="A3058" t="s">
        <v>93</v>
      </c>
      <c r="B3058" t="s">
        <v>559</v>
      </c>
      <c r="C3058" t="s">
        <v>38</v>
      </c>
      <c r="D3058">
        <v>9</v>
      </c>
      <c r="E3058">
        <v>7</v>
      </c>
      <c r="F3058">
        <v>6</v>
      </c>
      <c r="G3058">
        <v>60</v>
      </c>
      <c r="H3058">
        <v>90</v>
      </c>
      <c r="I3058">
        <v>60</v>
      </c>
      <c r="J3058">
        <v>60</v>
      </c>
      <c r="K3058" t="s">
        <v>19</v>
      </c>
    </row>
    <row r="3059" spans="1:11" x14ac:dyDescent="0.25">
      <c r="A3059" t="s">
        <v>203</v>
      </c>
      <c r="B3059" t="s">
        <v>792</v>
      </c>
      <c r="C3059" t="s">
        <v>18</v>
      </c>
      <c r="D3059">
        <v>4</v>
      </c>
      <c r="E3059">
        <v>4</v>
      </c>
      <c r="F3059" t="s">
        <v>757</v>
      </c>
      <c r="G3059">
        <v>90</v>
      </c>
      <c r="H3059">
        <v>70</v>
      </c>
      <c r="I3059">
        <v>50</v>
      </c>
      <c r="J3059" t="s">
        <v>427</v>
      </c>
      <c r="K3059" t="s">
        <v>19</v>
      </c>
    </row>
    <row r="3060" spans="1:11" x14ac:dyDescent="0.25">
      <c r="A3060" t="s">
        <v>40</v>
      </c>
      <c r="B3060" t="s">
        <v>708</v>
      </c>
      <c r="C3060" t="s">
        <v>18</v>
      </c>
      <c r="D3060">
        <v>5</v>
      </c>
      <c r="E3060">
        <v>4</v>
      </c>
      <c r="F3060">
        <v>1</v>
      </c>
      <c r="G3060">
        <v>60</v>
      </c>
      <c r="H3060" t="s">
        <v>776</v>
      </c>
      <c r="I3060">
        <v>10</v>
      </c>
      <c r="J3060" t="s">
        <v>645</v>
      </c>
      <c r="K3060" t="s">
        <v>26</v>
      </c>
    </row>
    <row r="3061" spans="1:11" x14ac:dyDescent="0.25">
      <c r="A3061" t="s">
        <v>171</v>
      </c>
      <c r="B3061" t="s">
        <v>565</v>
      </c>
      <c r="C3061" t="s">
        <v>34</v>
      </c>
      <c r="D3061">
        <v>4</v>
      </c>
      <c r="E3061">
        <v>4</v>
      </c>
      <c r="F3061" t="s">
        <v>723</v>
      </c>
      <c r="G3061">
        <v>50</v>
      </c>
      <c r="H3061">
        <v>95</v>
      </c>
      <c r="I3061">
        <v>40</v>
      </c>
      <c r="J3061">
        <v>50</v>
      </c>
      <c r="K3061" t="s">
        <v>26</v>
      </c>
    </row>
    <row r="3062" spans="1:11" x14ac:dyDescent="0.25">
      <c r="A3062" t="s">
        <v>387</v>
      </c>
      <c r="B3062" t="s">
        <v>597</v>
      </c>
      <c r="C3062" t="s">
        <v>38</v>
      </c>
      <c r="D3062">
        <v>6.5</v>
      </c>
      <c r="E3062">
        <v>4.5</v>
      </c>
      <c r="F3062">
        <v>10</v>
      </c>
      <c r="G3062">
        <v>80</v>
      </c>
      <c r="H3062">
        <v>100</v>
      </c>
      <c r="I3062">
        <v>30</v>
      </c>
      <c r="J3062">
        <v>90</v>
      </c>
      <c r="K3062" t="s">
        <v>14</v>
      </c>
    </row>
    <row r="3063" spans="1:11" x14ac:dyDescent="0.25">
      <c r="A3063" t="s">
        <v>104</v>
      </c>
      <c r="B3063" t="s">
        <v>595</v>
      </c>
      <c r="C3063" t="s">
        <v>553</v>
      </c>
      <c r="D3063">
        <v>5.5</v>
      </c>
      <c r="E3063">
        <v>4</v>
      </c>
      <c r="F3063">
        <v>7</v>
      </c>
      <c r="G3063">
        <v>80</v>
      </c>
      <c r="H3063">
        <v>90</v>
      </c>
      <c r="I3063">
        <v>70</v>
      </c>
      <c r="J3063">
        <v>90</v>
      </c>
      <c r="K3063" t="s">
        <v>30</v>
      </c>
    </row>
    <row r="3064" spans="1:11" x14ac:dyDescent="0.25">
      <c r="A3064" t="s">
        <v>52</v>
      </c>
      <c r="B3064" t="s">
        <v>701</v>
      </c>
      <c r="C3064" t="s">
        <v>38</v>
      </c>
      <c r="D3064">
        <v>5.5</v>
      </c>
      <c r="E3064">
        <v>4</v>
      </c>
      <c r="F3064">
        <v>5</v>
      </c>
      <c r="G3064">
        <v>70</v>
      </c>
      <c r="H3064">
        <v>80</v>
      </c>
      <c r="I3064">
        <v>20</v>
      </c>
      <c r="J3064">
        <v>10</v>
      </c>
      <c r="K3064" t="s">
        <v>30</v>
      </c>
    </row>
    <row r="3065" spans="1:11" x14ac:dyDescent="0.25">
      <c r="A3065" t="s">
        <v>136</v>
      </c>
      <c r="B3065" t="s">
        <v>703</v>
      </c>
      <c r="C3065" t="s">
        <v>724</v>
      </c>
      <c r="D3065">
        <v>6</v>
      </c>
      <c r="E3065">
        <v>6</v>
      </c>
      <c r="F3065">
        <v>8</v>
      </c>
      <c r="G3065" t="s">
        <v>727</v>
      </c>
      <c r="H3065">
        <v>95</v>
      </c>
      <c r="I3065">
        <v>90</v>
      </c>
      <c r="J3065">
        <v>50</v>
      </c>
      <c r="K3065" t="s">
        <v>19</v>
      </c>
    </row>
    <row r="3066" spans="1:11" x14ac:dyDescent="0.25">
      <c r="A3066" t="s">
        <v>103</v>
      </c>
      <c r="B3066" t="s">
        <v>428</v>
      </c>
      <c r="C3066" t="s">
        <v>23</v>
      </c>
      <c r="D3066">
        <v>4.5</v>
      </c>
      <c r="E3066" t="s">
        <v>495</v>
      </c>
      <c r="F3066">
        <v>2</v>
      </c>
      <c r="G3066">
        <v>80</v>
      </c>
      <c r="H3066">
        <v>80</v>
      </c>
      <c r="I3066">
        <v>30</v>
      </c>
      <c r="J3066">
        <v>70</v>
      </c>
      <c r="K3066" t="s">
        <v>26</v>
      </c>
    </row>
    <row r="3067" spans="1:11" x14ac:dyDescent="0.25">
      <c r="A3067" t="s">
        <v>245</v>
      </c>
      <c r="B3067" t="s">
        <v>573</v>
      </c>
      <c r="C3067" t="s">
        <v>13</v>
      </c>
      <c r="D3067">
        <v>6</v>
      </c>
      <c r="E3067">
        <v>4</v>
      </c>
      <c r="F3067">
        <v>2</v>
      </c>
      <c r="G3067">
        <v>50</v>
      </c>
      <c r="H3067">
        <v>80</v>
      </c>
      <c r="I3067" t="s">
        <v>646</v>
      </c>
      <c r="J3067">
        <v>70</v>
      </c>
      <c r="K3067" t="s">
        <v>16</v>
      </c>
    </row>
    <row r="3068" spans="1:11" x14ac:dyDescent="0.25">
      <c r="A3068" t="s">
        <v>150</v>
      </c>
      <c r="B3068" t="s">
        <v>554</v>
      </c>
      <c r="C3068" t="s">
        <v>18</v>
      </c>
      <c r="D3068">
        <v>4.5</v>
      </c>
      <c r="E3068">
        <v>4.5</v>
      </c>
      <c r="F3068">
        <v>3</v>
      </c>
      <c r="G3068">
        <v>70</v>
      </c>
      <c r="H3068">
        <v>80</v>
      </c>
      <c r="I3068">
        <v>30</v>
      </c>
      <c r="J3068">
        <v>40</v>
      </c>
      <c r="K3068" t="s">
        <v>26</v>
      </c>
    </row>
    <row r="3069" spans="1:11" x14ac:dyDescent="0.25">
      <c r="A3069" t="s">
        <v>24</v>
      </c>
      <c r="B3069" t="s">
        <v>555</v>
      </c>
      <c r="C3069" t="s">
        <v>28</v>
      </c>
      <c r="D3069">
        <v>4</v>
      </c>
      <c r="E3069" t="s">
        <v>457</v>
      </c>
      <c r="F3069">
        <v>9</v>
      </c>
      <c r="G3069">
        <v>60</v>
      </c>
      <c r="H3069" t="s">
        <v>533</v>
      </c>
      <c r="I3069">
        <v>80</v>
      </c>
      <c r="J3069">
        <v>50</v>
      </c>
      <c r="K3069" t="s">
        <v>26</v>
      </c>
    </row>
    <row r="3070" spans="1:11" x14ac:dyDescent="0.25">
      <c r="A3070" t="s">
        <v>298</v>
      </c>
      <c r="B3070" t="s">
        <v>653</v>
      </c>
      <c r="C3070" t="s">
        <v>28</v>
      </c>
      <c r="D3070">
        <v>9.5</v>
      </c>
      <c r="E3070">
        <v>9.5</v>
      </c>
      <c r="F3070">
        <v>5</v>
      </c>
      <c r="G3070">
        <v>80</v>
      </c>
      <c r="H3070">
        <v>75</v>
      </c>
      <c r="I3070">
        <v>60</v>
      </c>
      <c r="J3070">
        <v>40</v>
      </c>
      <c r="K3070" t="s">
        <v>16</v>
      </c>
    </row>
    <row r="3071" spans="1:11" x14ac:dyDescent="0.25">
      <c r="A3071" t="s">
        <v>424</v>
      </c>
      <c r="B3071" t="s">
        <v>878</v>
      </c>
      <c r="C3071" t="s">
        <v>13</v>
      </c>
      <c r="D3071">
        <v>4.5</v>
      </c>
      <c r="E3071">
        <v>4</v>
      </c>
      <c r="F3071">
        <v>6</v>
      </c>
      <c r="G3071">
        <v>60</v>
      </c>
      <c r="H3071" t="s">
        <v>641</v>
      </c>
      <c r="I3071" t="s">
        <v>543</v>
      </c>
      <c r="J3071">
        <v>60</v>
      </c>
      <c r="K3071" t="s">
        <v>526</v>
      </c>
    </row>
    <row r="3072" spans="1:11" x14ac:dyDescent="0.25">
      <c r="A3072" t="s">
        <v>133</v>
      </c>
      <c r="B3072" t="s">
        <v>656</v>
      </c>
      <c r="C3072" t="s">
        <v>23</v>
      </c>
      <c r="D3072">
        <v>7.5</v>
      </c>
      <c r="E3072" t="s">
        <v>478</v>
      </c>
      <c r="F3072">
        <v>7</v>
      </c>
      <c r="G3072">
        <v>60</v>
      </c>
      <c r="H3072">
        <v>70</v>
      </c>
      <c r="I3072">
        <v>80</v>
      </c>
      <c r="J3072" t="s">
        <v>761</v>
      </c>
      <c r="K3072" t="s">
        <v>16</v>
      </c>
    </row>
    <row r="3073" spans="1:11" x14ac:dyDescent="0.25">
      <c r="A3073" t="s">
        <v>151</v>
      </c>
      <c r="B3073" t="s">
        <v>680</v>
      </c>
      <c r="C3073" t="s">
        <v>13</v>
      </c>
      <c r="D3073">
        <v>6</v>
      </c>
      <c r="E3073">
        <v>5</v>
      </c>
      <c r="F3073">
        <v>9</v>
      </c>
      <c r="G3073">
        <v>50</v>
      </c>
      <c r="H3073">
        <v>95</v>
      </c>
      <c r="I3073" t="s">
        <v>645</v>
      </c>
      <c r="J3073">
        <v>20</v>
      </c>
      <c r="K3073" t="s">
        <v>16</v>
      </c>
    </row>
    <row r="3074" spans="1:11" x14ac:dyDescent="0.25">
      <c r="A3074" t="s">
        <v>140</v>
      </c>
      <c r="B3074" t="s">
        <v>512</v>
      </c>
      <c r="C3074" t="s">
        <v>18</v>
      </c>
      <c r="D3074">
        <v>5</v>
      </c>
      <c r="E3074">
        <v>4</v>
      </c>
      <c r="F3074" t="s">
        <v>676</v>
      </c>
      <c r="G3074">
        <v>70</v>
      </c>
      <c r="H3074">
        <v>95</v>
      </c>
      <c r="I3074" t="s">
        <v>543</v>
      </c>
      <c r="J3074">
        <v>50</v>
      </c>
      <c r="K3074" t="s">
        <v>19</v>
      </c>
    </row>
    <row r="3075" spans="1:11" x14ac:dyDescent="0.25">
      <c r="A3075" t="s">
        <v>424</v>
      </c>
      <c r="B3075" t="s">
        <v>536</v>
      </c>
      <c r="C3075" t="s">
        <v>38</v>
      </c>
      <c r="D3075">
        <v>9.5</v>
      </c>
      <c r="E3075">
        <v>6.5</v>
      </c>
      <c r="F3075" t="s">
        <v>646</v>
      </c>
      <c r="G3075">
        <v>80</v>
      </c>
      <c r="H3075">
        <v>80</v>
      </c>
      <c r="I3075">
        <v>80</v>
      </c>
      <c r="J3075">
        <v>80</v>
      </c>
      <c r="K3075" t="s">
        <v>16</v>
      </c>
    </row>
    <row r="3076" spans="1:11" x14ac:dyDescent="0.25">
      <c r="A3076" t="s">
        <v>207</v>
      </c>
      <c r="B3076" t="s">
        <v>709</v>
      </c>
      <c r="C3076" t="s">
        <v>13</v>
      </c>
      <c r="D3076">
        <v>5.5</v>
      </c>
      <c r="E3076">
        <v>5.5</v>
      </c>
      <c r="F3076">
        <v>10</v>
      </c>
      <c r="G3076" t="s">
        <v>505</v>
      </c>
      <c r="H3076">
        <v>70</v>
      </c>
      <c r="I3076">
        <v>50</v>
      </c>
      <c r="J3076">
        <v>60</v>
      </c>
      <c r="K3076" t="s">
        <v>30</v>
      </c>
    </row>
    <row r="3077" spans="1:11" x14ac:dyDescent="0.25">
      <c r="A3077" t="s">
        <v>319</v>
      </c>
      <c r="B3077" t="s">
        <v>675</v>
      </c>
      <c r="C3077" t="s">
        <v>21</v>
      </c>
      <c r="D3077">
        <v>6</v>
      </c>
      <c r="E3077">
        <v>5</v>
      </c>
      <c r="F3077" t="s">
        <v>757</v>
      </c>
      <c r="G3077">
        <v>80</v>
      </c>
      <c r="H3077" t="s">
        <v>560</v>
      </c>
      <c r="I3077">
        <v>90</v>
      </c>
      <c r="J3077">
        <v>60</v>
      </c>
      <c r="K3077" t="s">
        <v>511</v>
      </c>
    </row>
    <row r="3078" spans="1:11" x14ac:dyDescent="0.25">
      <c r="A3078" t="s">
        <v>307</v>
      </c>
      <c r="B3078" t="s">
        <v>620</v>
      </c>
      <c r="C3078" t="s">
        <v>507</v>
      </c>
      <c r="D3078">
        <v>6.5</v>
      </c>
      <c r="E3078">
        <v>6.5</v>
      </c>
      <c r="F3078">
        <v>3</v>
      </c>
      <c r="G3078">
        <v>50</v>
      </c>
      <c r="H3078">
        <v>100</v>
      </c>
      <c r="I3078">
        <v>40</v>
      </c>
      <c r="J3078">
        <v>40</v>
      </c>
      <c r="K3078" t="s">
        <v>487</v>
      </c>
    </row>
    <row r="3079" spans="1:11" x14ac:dyDescent="0.25">
      <c r="A3079" t="s">
        <v>75</v>
      </c>
      <c r="B3079" t="s">
        <v>616</v>
      </c>
      <c r="C3079" t="s">
        <v>36</v>
      </c>
      <c r="D3079">
        <v>8</v>
      </c>
      <c r="E3079">
        <v>5.5</v>
      </c>
      <c r="F3079">
        <v>5</v>
      </c>
      <c r="G3079" t="s">
        <v>552</v>
      </c>
      <c r="H3079">
        <v>95</v>
      </c>
      <c r="I3079">
        <v>20</v>
      </c>
      <c r="J3079">
        <v>30</v>
      </c>
      <c r="K3079" t="s">
        <v>16</v>
      </c>
    </row>
    <row r="3080" spans="1:11" x14ac:dyDescent="0.25">
      <c r="A3080" t="s">
        <v>299</v>
      </c>
      <c r="B3080" t="s">
        <v>561</v>
      </c>
      <c r="C3080" t="s">
        <v>18</v>
      </c>
      <c r="D3080">
        <v>7.5</v>
      </c>
      <c r="E3080">
        <v>6</v>
      </c>
      <c r="F3080">
        <v>7</v>
      </c>
      <c r="G3080">
        <v>100</v>
      </c>
      <c r="H3080" t="s">
        <v>632</v>
      </c>
      <c r="I3080">
        <v>40</v>
      </c>
      <c r="J3080">
        <v>80</v>
      </c>
      <c r="K3080" t="s">
        <v>16</v>
      </c>
    </row>
    <row r="3081" spans="1:11" x14ac:dyDescent="0.25">
      <c r="A3081" t="s">
        <v>254</v>
      </c>
      <c r="B3081" t="s">
        <v>491</v>
      </c>
      <c r="C3081" t="s">
        <v>28</v>
      </c>
      <c r="D3081">
        <v>9</v>
      </c>
      <c r="E3081">
        <v>6.5</v>
      </c>
      <c r="F3081">
        <v>7</v>
      </c>
      <c r="G3081">
        <v>60</v>
      </c>
      <c r="H3081">
        <v>75</v>
      </c>
      <c r="I3081">
        <v>90</v>
      </c>
      <c r="J3081">
        <v>80</v>
      </c>
      <c r="K3081" t="s">
        <v>16</v>
      </c>
    </row>
    <row r="3082" spans="1:11" x14ac:dyDescent="0.25">
      <c r="A3082" t="s">
        <v>225</v>
      </c>
      <c r="B3082" t="s">
        <v>661</v>
      </c>
      <c r="C3082" t="s">
        <v>34</v>
      </c>
      <c r="D3082">
        <v>6.5</v>
      </c>
      <c r="E3082">
        <v>6.5</v>
      </c>
      <c r="F3082">
        <v>9</v>
      </c>
      <c r="G3082">
        <v>90</v>
      </c>
      <c r="H3082">
        <v>85</v>
      </c>
      <c r="I3082" t="s">
        <v>666</v>
      </c>
      <c r="J3082">
        <v>20</v>
      </c>
      <c r="K3082" t="s">
        <v>16</v>
      </c>
    </row>
    <row r="3083" spans="1:11" x14ac:dyDescent="0.25">
      <c r="A3083" t="s">
        <v>92</v>
      </c>
      <c r="B3083" t="s">
        <v>483</v>
      </c>
      <c r="C3083" t="s">
        <v>36</v>
      </c>
      <c r="D3083">
        <v>8.5</v>
      </c>
      <c r="E3083">
        <v>7.5</v>
      </c>
      <c r="F3083">
        <v>7</v>
      </c>
      <c r="G3083">
        <v>60</v>
      </c>
      <c r="H3083" t="s">
        <v>563</v>
      </c>
      <c r="I3083">
        <v>10</v>
      </c>
      <c r="J3083">
        <v>10</v>
      </c>
      <c r="K3083" t="s">
        <v>30</v>
      </c>
    </row>
    <row r="3084" spans="1:11" x14ac:dyDescent="0.25">
      <c r="A3084" t="s">
        <v>236</v>
      </c>
      <c r="B3084" t="s">
        <v>462</v>
      </c>
      <c r="C3084" t="s">
        <v>21</v>
      </c>
      <c r="D3084">
        <v>6</v>
      </c>
      <c r="E3084">
        <v>6</v>
      </c>
      <c r="F3084">
        <v>10</v>
      </c>
      <c r="G3084">
        <v>100</v>
      </c>
      <c r="H3084">
        <v>95</v>
      </c>
      <c r="I3084">
        <v>50</v>
      </c>
      <c r="J3084">
        <v>50</v>
      </c>
      <c r="K3084" t="s">
        <v>19</v>
      </c>
    </row>
    <row r="3085" spans="1:11" x14ac:dyDescent="0.25">
      <c r="A3085" t="s">
        <v>203</v>
      </c>
      <c r="B3085" t="s">
        <v>726</v>
      </c>
      <c r="C3085" t="s">
        <v>18</v>
      </c>
      <c r="D3085">
        <v>9</v>
      </c>
      <c r="E3085">
        <v>6</v>
      </c>
      <c r="F3085">
        <v>5</v>
      </c>
      <c r="G3085">
        <v>50</v>
      </c>
      <c r="H3085" t="s">
        <v>641</v>
      </c>
      <c r="I3085" t="s">
        <v>646</v>
      </c>
      <c r="J3085">
        <v>80</v>
      </c>
      <c r="K3085" t="s">
        <v>30</v>
      </c>
    </row>
    <row r="3086" spans="1:11" x14ac:dyDescent="0.25">
      <c r="A3086" t="s">
        <v>72</v>
      </c>
      <c r="B3086" t="s">
        <v>708</v>
      </c>
      <c r="C3086" t="s">
        <v>38</v>
      </c>
      <c r="D3086" t="s">
        <v>490</v>
      </c>
      <c r="E3086">
        <v>4.5</v>
      </c>
      <c r="F3086" t="s">
        <v>572</v>
      </c>
      <c r="G3086">
        <v>100</v>
      </c>
      <c r="H3086">
        <v>75</v>
      </c>
      <c r="I3086">
        <v>50</v>
      </c>
      <c r="J3086">
        <v>80</v>
      </c>
      <c r="K3086" t="s">
        <v>487</v>
      </c>
    </row>
    <row r="3087" spans="1:11" x14ac:dyDescent="0.25">
      <c r="A3087" t="s">
        <v>97</v>
      </c>
      <c r="B3087" t="s">
        <v>703</v>
      </c>
      <c r="C3087" t="s">
        <v>529</v>
      </c>
      <c r="D3087">
        <v>4</v>
      </c>
      <c r="E3087">
        <v>4</v>
      </c>
      <c r="F3087">
        <v>4</v>
      </c>
      <c r="G3087">
        <v>90</v>
      </c>
      <c r="H3087">
        <v>95</v>
      </c>
      <c r="I3087">
        <v>90</v>
      </c>
      <c r="J3087">
        <v>40</v>
      </c>
      <c r="K3087" t="s">
        <v>16</v>
      </c>
    </row>
    <row r="3088" spans="1:11" x14ac:dyDescent="0.25">
      <c r="A3088" t="s">
        <v>191</v>
      </c>
      <c r="B3088" t="s">
        <v>618</v>
      </c>
      <c r="C3088" t="s">
        <v>28</v>
      </c>
      <c r="D3088">
        <v>9.5</v>
      </c>
      <c r="E3088">
        <v>8.5</v>
      </c>
      <c r="F3088">
        <v>1</v>
      </c>
      <c r="G3088">
        <v>90</v>
      </c>
      <c r="H3088">
        <v>95</v>
      </c>
      <c r="I3088">
        <v>70</v>
      </c>
      <c r="J3088">
        <v>60</v>
      </c>
      <c r="K3088" t="s">
        <v>16</v>
      </c>
    </row>
    <row r="3089" spans="1:11" x14ac:dyDescent="0.25">
      <c r="A3089" t="s">
        <v>205</v>
      </c>
      <c r="B3089" t="s">
        <v>691</v>
      </c>
      <c r="C3089" t="s">
        <v>21</v>
      </c>
      <c r="D3089">
        <v>10</v>
      </c>
      <c r="E3089">
        <v>5.5</v>
      </c>
      <c r="F3089" t="s">
        <v>650</v>
      </c>
      <c r="H3089">
        <v>95</v>
      </c>
      <c r="I3089" t="s">
        <v>666</v>
      </c>
      <c r="J3089">
        <v>20</v>
      </c>
      <c r="K3089" t="s">
        <v>30</v>
      </c>
    </row>
    <row r="3090" spans="1:11" x14ac:dyDescent="0.25">
      <c r="A3090" t="s">
        <v>372</v>
      </c>
      <c r="B3090" t="s">
        <v>512</v>
      </c>
      <c r="C3090" t="s">
        <v>21</v>
      </c>
      <c r="D3090">
        <v>5.5</v>
      </c>
      <c r="E3090">
        <v>5</v>
      </c>
      <c r="F3090">
        <v>1</v>
      </c>
      <c r="G3090" t="s">
        <v>641</v>
      </c>
      <c r="H3090">
        <v>75</v>
      </c>
      <c r="I3090">
        <v>10</v>
      </c>
      <c r="J3090">
        <v>80</v>
      </c>
      <c r="K3090" t="s">
        <v>14</v>
      </c>
    </row>
    <row r="3091" spans="1:11" x14ac:dyDescent="0.25">
      <c r="A3091" t="s">
        <v>254</v>
      </c>
      <c r="B3091" t="s">
        <v>534</v>
      </c>
      <c r="C3091" t="s">
        <v>36</v>
      </c>
      <c r="D3091">
        <v>4.5</v>
      </c>
      <c r="E3091">
        <v>4</v>
      </c>
      <c r="F3091">
        <v>6</v>
      </c>
      <c r="G3091">
        <v>50</v>
      </c>
      <c r="H3091" t="s">
        <v>614</v>
      </c>
      <c r="I3091">
        <v>10</v>
      </c>
      <c r="J3091">
        <v>80</v>
      </c>
      <c r="K3091" t="s">
        <v>16</v>
      </c>
    </row>
    <row r="3092" spans="1:11" x14ac:dyDescent="0.25">
      <c r="A3092" t="s">
        <v>119</v>
      </c>
      <c r="B3092" t="s">
        <v>766</v>
      </c>
      <c r="C3092" t="s">
        <v>23</v>
      </c>
      <c r="D3092">
        <v>5</v>
      </c>
      <c r="E3092">
        <v>4</v>
      </c>
      <c r="F3092">
        <v>4</v>
      </c>
      <c r="G3092">
        <v>100</v>
      </c>
      <c r="H3092">
        <v>95</v>
      </c>
      <c r="I3092">
        <v>90</v>
      </c>
      <c r="J3092">
        <v>60</v>
      </c>
      <c r="K3092" t="s">
        <v>470</v>
      </c>
    </row>
    <row r="3093" spans="1:11" x14ac:dyDescent="0.25">
      <c r="A3093" t="s">
        <v>183</v>
      </c>
      <c r="B3093" t="s">
        <v>479</v>
      </c>
      <c r="C3093" t="s">
        <v>18</v>
      </c>
      <c r="D3093" t="s">
        <v>609</v>
      </c>
      <c r="E3093">
        <v>6</v>
      </c>
      <c r="F3093">
        <v>10</v>
      </c>
      <c r="G3093">
        <v>70</v>
      </c>
      <c r="H3093">
        <v>75</v>
      </c>
      <c r="I3093">
        <v>90</v>
      </c>
      <c r="J3093">
        <v>60</v>
      </c>
      <c r="K3093" t="s">
        <v>14</v>
      </c>
    </row>
    <row r="3094" spans="1:11" x14ac:dyDescent="0.25">
      <c r="A3094" t="s">
        <v>61</v>
      </c>
      <c r="B3094" t="s">
        <v>571</v>
      </c>
      <c r="C3094" t="s">
        <v>28</v>
      </c>
      <c r="D3094">
        <v>10</v>
      </c>
      <c r="E3094">
        <v>5</v>
      </c>
      <c r="F3094">
        <v>7</v>
      </c>
      <c r="G3094">
        <v>60</v>
      </c>
      <c r="H3094">
        <v>75</v>
      </c>
      <c r="I3094">
        <v>80</v>
      </c>
      <c r="J3094">
        <v>40</v>
      </c>
      <c r="K3094" t="s">
        <v>487</v>
      </c>
    </row>
    <row r="3095" spans="1:11" x14ac:dyDescent="0.25">
      <c r="A3095" t="s">
        <v>400</v>
      </c>
      <c r="B3095" t="s">
        <v>633</v>
      </c>
      <c r="C3095" t="s">
        <v>18</v>
      </c>
      <c r="D3095">
        <v>8.5</v>
      </c>
      <c r="E3095">
        <v>7.5</v>
      </c>
      <c r="F3095">
        <v>3</v>
      </c>
      <c r="G3095">
        <v>90</v>
      </c>
      <c r="H3095">
        <v>95</v>
      </c>
      <c r="I3095">
        <v>10</v>
      </c>
      <c r="J3095" t="s">
        <v>449</v>
      </c>
      <c r="K3095" t="s">
        <v>26</v>
      </c>
    </row>
    <row r="3096" spans="1:11" x14ac:dyDescent="0.25">
      <c r="A3096" t="s">
        <v>324</v>
      </c>
      <c r="B3096" t="s">
        <v>444</v>
      </c>
      <c r="C3096" t="s">
        <v>36</v>
      </c>
      <c r="D3096">
        <v>7.5</v>
      </c>
      <c r="E3096" t="s">
        <v>568</v>
      </c>
      <c r="F3096">
        <v>2</v>
      </c>
      <c r="G3096">
        <v>80</v>
      </c>
      <c r="H3096">
        <v>100</v>
      </c>
      <c r="I3096">
        <v>60</v>
      </c>
      <c r="J3096">
        <v>10</v>
      </c>
      <c r="K3096" t="s">
        <v>16</v>
      </c>
    </row>
    <row r="3097" spans="1:11" x14ac:dyDescent="0.25">
      <c r="A3097" t="s">
        <v>135</v>
      </c>
      <c r="B3097" t="s">
        <v>591</v>
      </c>
      <c r="C3097" t="s">
        <v>13</v>
      </c>
      <c r="D3097">
        <v>6.5</v>
      </c>
      <c r="E3097">
        <v>5</v>
      </c>
      <c r="F3097">
        <v>6</v>
      </c>
      <c r="G3097">
        <v>80</v>
      </c>
      <c r="H3097">
        <v>70</v>
      </c>
      <c r="I3097">
        <v>30</v>
      </c>
      <c r="J3097">
        <v>10</v>
      </c>
      <c r="K3097" t="s">
        <v>14</v>
      </c>
    </row>
    <row r="3098" spans="1:11" x14ac:dyDescent="0.25">
      <c r="A3098" t="s">
        <v>213</v>
      </c>
      <c r="B3098" t="s">
        <v>624</v>
      </c>
      <c r="C3098" t="s">
        <v>13</v>
      </c>
      <c r="D3098">
        <v>6</v>
      </c>
      <c r="E3098">
        <v>4</v>
      </c>
      <c r="F3098">
        <v>4</v>
      </c>
      <c r="G3098" t="s">
        <v>560</v>
      </c>
      <c r="H3098">
        <v>80</v>
      </c>
      <c r="I3098">
        <v>60</v>
      </c>
      <c r="J3098" t="s">
        <v>547</v>
      </c>
      <c r="K3098" t="s">
        <v>30</v>
      </c>
    </row>
    <row r="3099" spans="1:11" x14ac:dyDescent="0.25">
      <c r="A3099" t="s">
        <v>321</v>
      </c>
      <c r="B3099" t="s">
        <v>453</v>
      </c>
      <c r="C3099" t="s">
        <v>28</v>
      </c>
      <c r="D3099">
        <v>4.5</v>
      </c>
      <c r="E3099">
        <v>4</v>
      </c>
      <c r="F3099">
        <v>10</v>
      </c>
      <c r="G3099">
        <v>100</v>
      </c>
      <c r="H3099">
        <v>75</v>
      </c>
      <c r="I3099">
        <v>80</v>
      </c>
      <c r="J3099">
        <v>10</v>
      </c>
      <c r="K3099" t="s">
        <v>443</v>
      </c>
    </row>
    <row r="3100" spans="1:11" x14ac:dyDescent="0.25">
      <c r="A3100" t="s">
        <v>161</v>
      </c>
      <c r="B3100" t="s">
        <v>627</v>
      </c>
      <c r="C3100" t="s">
        <v>23</v>
      </c>
      <c r="D3100" t="s">
        <v>497</v>
      </c>
      <c r="E3100">
        <v>7</v>
      </c>
      <c r="F3100">
        <v>2</v>
      </c>
      <c r="G3100">
        <v>60</v>
      </c>
      <c r="H3100">
        <v>100</v>
      </c>
      <c r="I3100">
        <v>30</v>
      </c>
      <c r="J3100">
        <v>90</v>
      </c>
      <c r="K3100" t="s">
        <v>26</v>
      </c>
    </row>
    <row r="3101" spans="1:11" x14ac:dyDescent="0.25">
      <c r="A3101" t="s">
        <v>348</v>
      </c>
      <c r="B3101" t="s">
        <v>527</v>
      </c>
      <c r="C3101" t="s">
        <v>28</v>
      </c>
      <c r="D3101">
        <v>6</v>
      </c>
      <c r="E3101" t="s">
        <v>478</v>
      </c>
      <c r="F3101" t="s">
        <v>613</v>
      </c>
      <c r="G3101">
        <v>100</v>
      </c>
      <c r="H3101">
        <v>80</v>
      </c>
      <c r="I3101">
        <v>40</v>
      </c>
      <c r="J3101">
        <v>10</v>
      </c>
      <c r="K3101" t="s">
        <v>480</v>
      </c>
    </row>
    <row r="3102" spans="1:11" x14ac:dyDescent="0.25">
      <c r="A3102" t="s">
        <v>25</v>
      </c>
      <c r="B3102" t="s">
        <v>565</v>
      </c>
      <c r="C3102" t="s">
        <v>13</v>
      </c>
      <c r="D3102">
        <v>10</v>
      </c>
      <c r="E3102" t="s">
        <v>577</v>
      </c>
      <c r="F3102">
        <v>10</v>
      </c>
      <c r="G3102">
        <v>50</v>
      </c>
      <c r="I3102">
        <v>70</v>
      </c>
      <c r="J3102" t="s">
        <v>449</v>
      </c>
      <c r="K3102" t="s">
        <v>19</v>
      </c>
    </row>
    <row r="3103" spans="1:11" x14ac:dyDescent="0.25">
      <c r="A3103" t="s">
        <v>299</v>
      </c>
      <c r="B3103" t="s">
        <v>592</v>
      </c>
      <c r="C3103" t="s">
        <v>21</v>
      </c>
      <c r="D3103">
        <v>7.5</v>
      </c>
      <c r="E3103">
        <v>7.5</v>
      </c>
      <c r="F3103">
        <v>9</v>
      </c>
      <c r="G3103">
        <v>100</v>
      </c>
      <c r="H3103">
        <v>80</v>
      </c>
      <c r="I3103">
        <v>40</v>
      </c>
      <c r="J3103">
        <v>40</v>
      </c>
      <c r="K3103" t="s">
        <v>26</v>
      </c>
    </row>
    <row r="3104" spans="1:11" x14ac:dyDescent="0.25">
      <c r="A3104" t="s">
        <v>99</v>
      </c>
      <c r="B3104" t="s">
        <v>554</v>
      </c>
      <c r="C3104" t="s">
        <v>18</v>
      </c>
      <c r="D3104" t="s">
        <v>879</v>
      </c>
      <c r="E3104">
        <v>8.5</v>
      </c>
      <c r="F3104">
        <v>0</v>
      </c>
      <c r="G3104">
        <v>100</v>
      </c>
      <c r="H3104">
        <v>100</v>
      </c>
      <c r="I3104" t="s">
        <v>468</v>
      </c>
      <c r="J3104">
        <v>10</v>
      </c>
      <c r="K3104" t="s">
        <v>14</v>
      </c>
    </row>
    <row r="3105" spans="1:11" x14ac:dyDescent="0.25">
      <c r="A3105" t="s">
        <v>371</v>
      </c>
      <c r="B3105" t="s">
        <v>488</v>
      </c>
      <c r="C3105" t="s">
        <v>23</v>
      </c>
      <c r="D3105">
        <v>7</v>
      </c>
      <c r="E3105">
        <v>6</v>
      </c>
      <c r="F3105">
        <v>7</v>
      </c>
      <c r="G3105" t="s">
        <v>641</v>
      </c>
      <c r="H3105" t="s">
        <v>605</v>
      </c>
      <c r="I3105">
        <v>30</v>
      </c>
      <c r="J3105" t="s">
        <v>468</v>
      </c>
      <c r="K3105" t="s">
        <v>16</v>
      </c>
    </row>
    <row r="3106" spans="1:11" x14ac:dyDescent="0.25">
      <c r="A3106" t="s">
        <v>410</v>
      </c>
      <c r="B3106" t="s">
        <v>561</v>
      </c>
      <c r="C3106" t="s">
        <v>729</v>
      </c>
      <c r="D3106">
        <v>5</v>
      </c>
      <c r="E3106">
        <v>4</v>
      </c>
      <c r="F3106">
        <v>1</v>
      </c>
      <c r="G3106">
        <v>80</v>
      </c>
      <c r="H3106" t="s">
        <v>519</v>
      </c>
      <c r="I3106">
        <v>60</v>
      </c>
      <c r="J3106">
        <v>10</v>
      </c>
      <c r="K3106" t="s">
        <v>443</v>
      </c>
    </row>
    <row r="3107" spans="1:11" x14ac:dyDescent="0.25">
      <c r="A3107" t="s">
        <v>355</v>
      </c>
      <c r="B3107" t="s">
        <v>540</v>
      </c>
      <c r="C3107" t="s">
        <v>23</v>
      </c>
      <c r="D3107" t="s">
        <v>457</v>
      </c>
      <c r="E3107" t="s">
        <v>588</v>
      </c>
      <c r="F3107">
        <v>8</v>
      </c>
      <c r="G3107">
        <v>100</v>
      </c>
      <c r="H3107">
        <v>70</v>
      </c>
      <c r="I3107">
        <v>60</v>
      </c>
      <c r="J3107">
        <v>20</v>
      </c>
      <c r="K3107" t="s">
        <v>475</v>
      </c>
    </row>
    <row r="3108" spans="1:11" x14ac:dyDescent="0.25">
      <c r="A3108" t="s">
        <v>111</v>
      </c>
      <c r="B3108" t="s">
        <v>559</v>
      </c>
      <c r="C3108" t="s">
        <v>21</v>
      </c>
      <c r="D3108" t="s">
        <v>738</v>
      </c>
      <c r="E3108">
        <v>5.5</v>
      </c>
      <c r="F3108" t="s">
        <v>664</v>
      </c>
      <c r="G3108">
        <v>90</v>
      </c>
      <c r="H3108">
        <v>70</v>
      </c>
      <c r="I3108">
        <v>80</v>
      </c>
      <c r="J3108">
        <v>70</v>
      </c>
      <c r="K3108" t="s">
        <v>16</v>
      </c>
    </row>
    <row r="3109" spans="1:11" x14ac:dyDescent="0.25">
      <c r="A3109" t="s">
        <v>204</v>
      </c>
      <c r="B3109" t="s">
        <v>735</v>
      </c>
      <c r="C3109" t="s">
        <v>38</v>
      </c>
      <c r="D3109" t="s">
        <v>484</v>
      </c>
      <c r="E3109">
        <v>4.5</v>
      </c>
      <c r="F3109">
        <v>2</v>
      </c>
      <c r="G3109">
        <v>100</v>
      </c>
      <c r="H3109">
        <v>75</v>
      </c>
      <c r="I3109">
        <v>40</v>
      </c>
      <c r="J3109">
        <v>40</v>
      </c>
      <c r="K3109" t="s">
        <v>16</v>
      </c>
    </row>
    <row r="3110" spans="1:11" x14ac:dyDescent="0.25">
      <c r="A3110" t="s">
        <v>257</v>
      </c>
      <c r="B3110" t="s">
        <v>683</v>
      </c>
      <c r="C3110" t="s">
        <v>28</v>
      </c>
      <c r="D3110">
        <v>5</v>
      </c>
      <c r="E3110">
        <v>5</v>
      </c>
      <c r="F3110" t="s">
        <v>613</v>
      </c>
      <c r="G3110">
        <v>100</v>
      </c>
      <c r="H3110">
        <v>90</v>
      </c>
      <c r="I3110">
        <v>30</v>
      </c>
      <c r="J3110">
        <v>20</v>
      </c>
      <c r="K3110" t="s">
        <v>639</v>
      </c>
    </row>
    <row r="3111" spans="1:11" x14ac:dyDescent="0.25">
      <c r="A3111" t="s">
        <v>61</v>
      </c>
      <c r="B3111" t="s">
        <v>506</v>
      </c>
      <c r="C3111" t="s">
        <v>18</v>
      </c>
      <c r="D3111">
        <v>7.5</v>
      </c>
      <c r="E3111">
        <v>4.5</v>
      </c>
      <c r="F3111">
        <v>3</v>
      </c>
      <c r="G3111">
        <v>80</v>
      </c>
      <c r="H3111">
        <v>70</v>
      </c>
      <c r="I3111">
        <v>10</v>
      </c>
      <c r="J3111">
        <v>90</v>
      </c>
      <c r="K3111" t="s">
        <v>26</v>
      </c>
    </row>
    <row r="3112" spans="1:11" x14ac:dyDescent="0.25">
      <c r="A3112" t="s">
        <v>416</v>
      </c>
      <c r="B3112" t="s">
        <v>596</v>
      </c>
      <c r="C3112" t="s">
        <v>34</v>
      </c>
      <c r="D3112">
        <v>9</v>
      </c>
      <c r="E3112" t="s">
        <v>454</v>
      </c>
      <c r="F3112">
        <v>8</v>
      </c>
      <c r="G3112">
        <v>70</v>
      </c>
      <c r="I3112">
        <v>80</v>
      </c>
      <c r="J3112" t="s">
        <v>646</v>
      </c>
      <c r="K3112" t="s">
        <v>19</v>
      </c>
    </row>
    <row r="3113" spans="1:11" x14ac:dyDescent="0.25">
      <c r="A3113" t="s">
        <v>59</v>
      </c>
      <c r="B3113" t="s">
        <v>629</v>
      </c>
      <c r="C3113" t="s">
        <v>23</v>
      </c>
      <c r="D3113">
        <v>6.5</v>
      </c>
      <c r="E3113" t="s">
        <v>600</v>
      </c>
      <c r="F3113">
        <v>9</v>
      </c>
      <c r="G3113">
        <v>80</v>
      </c>
      <c r="H3113">
        <v>100</v>
      </c>
      <c r="I3113">
        <v>30</v>
      </c>
      <c r="J3113">
        <v>90</v>
      </c>
      <c r="K3113" t="s">
        <v>26</v>
      </c>
    </row>
    <row r="3114" spans="1:11" x14ac:dyDescent="0.25">
      <c r="A3114" t="s">
        <v>41</v>
      </c>
      <c r="B3114" t="s">
        <v>554</v>
      </c>
      <c r="C3114" t="s">
        <v>684</v>
      </c>
      <c r="D3114">
        <v>5</v>
      </c>
      <c r="E3114">
        <v>4</v>
      </c>
      <c r="F3114">
        <v>9</v>
      </c>
      <c r="G3114" t="s">
        <v>605</v>
      </c>
      <c r="H3114">
        <v>95</v>
      </c>
      <c r="I3114">
        <v>10</v>
      </c>
      <c r="J3114">
        <v>20</v>
      </c>
      <c r="K3114" t="s">
        <v>26</v>
      </c>
    </row>
    <row r="3115" spans="1:11" x14ac:dyDescent="0.25">
      <c r="A3115" t="s">
        <v>297</v>
      </c>
      <c r="B3115" t="s">
        <v>555</v>
      </c>
      <c r="C3115" t="s">
        <v>28</v>
      </c>
      <c r="D3115">
        <v>4</v>
      </c>
      <c r="E3115">
        <v>4</v>
      </c>
      <c r="F3115" t="s">
        <v>743</v>
      </c>
      <c r="G3115">
        <v>100</v>
      </c>
      <c r="H3115">
        <v>85</v>
      </c>
      <c r="I3115">
        <v>60</v>
      </c>
      <c r="J3115">
        <v>90</v>
      </c>
      <c r="K3115" t="s">
        <v>16</v>
      </c>
    </row>
    <row r="3116" spans="1:11" x14ac:dyDescent="0.25">
      <c r="A3116" t="s">
        <v>178</v>
      </c>
      <c r="B3116" t="s">
        <v>441</v>
      </c>
      <c r="C3116" t="s">
        <v>21</v>
      </c>
      <c r="D3116">
        <v>7.5</v>
      </c>
      <c r="E3116">
        <v>7</v>
      </c>
      <c r="F3116">
        <v>1</v>
      </c>
      <c r="G3116">
        <v>80</v>
      </c>
      <c r="H3116">
        <v>100</v>
      </c>
      <c r="I3116">
        <v>10</v>
      </c>
      <c r="J3116">
        <v>70</v>
      </c>
      <c r="K3116" t="s">
        <v>19</v>
      </c>
    </row>
    <row r="3117" spans="1:11" x14ac:dyDescent="0.25">
      <c r="A3117" t="s">
        <v>48</v>
      </c>
      <c r="B3117" t="s">
        <v>631</v>
      </c>
      <c r="C3117" t="s">
        <v>21</v>
      </c>
      <c r="D3117">
        <v>9</v>
      </c>
      <c r="E3117">
        <v>6</v>
      </c>
      <c r="F3117">
        <v>6</v>
      </c>
      <c r="G3117">
        <v>70</v>
      </c>
      <c r="H3117">
        <v>85</v>
      </c>
      <c r="I3117" t="s">
        <v>751</v>
      </c>
      <c r="J3117">
        <v>80</v>
      </c>
      <c r="K3117" t="s">
        <v>16</v>
      </c>
    </row>
    <row r="3118" spans="1:11" x14ac:dyDescent="0.25">
      <c r="A3118" t="s">
        <v>371</v>
      </c>
      <c r="B3118" t="s">
        <v>451</v>
      </c>
      <c r="C3118" t="s">
        <v>34</v>
      </c>
      <c r="D3118">
        <v>7.5</v>
      </c>
      <c r="E3118" t="s">
        <v>454</v>
      </c>
      <c r="F3118">
        <v>9</v>
      </c>
      <c r="G3118">
        <v>70</v>
      </c>
      <c r="H3118">
        <v>70</v>
      </c>
      <c r="I3118">
        <v>80</v>
      </c>
      <c r="J3118" t="s">
        <v>593</v>
      </c>
      <c r="K3118" t="s">
        <v>16</v>
      </c>
    </row>
    <row r="3119" spans="1:11" x14ac:dyDescent="0.25">
      <c r="A3119" t="s">
        <v>238</v>
      </c>
      <c r="B3119" t="s">
        <v>717</v>
      </c>
      <c r="C3119" t="s">
        <v>21</v>
      </c>
      <c r="D3119">
        <v>7.5</v>
      </c>
      <c r="E3119">
        <v>7.5</v>
      </c>
      <c r="F3119">
        <v>8</v>
      </c>
      <c r="G3119" t="s">
        <v>727</v>
      </c>
      <c r="H3119">
        <v>85</v>
      </c>
      <c r="I3119">
        <v>20</v>
      </c>
      <c r="J3119">
        <v>30</v>
      </c>
      <c r="K3119" t="s">
        <v>16</v>
      </c>
    </row>
    <row r="3120" spans="1:11" x14ac:dyDescent="0.25">
      <c r="A3120" t="s">
        <v>37</v>
      </c>
      <c r="B3120" t="s">
        <v>713</v>
      </c>
      <c r="C3120" t="s">
        <v>13</v>
      </c>
      <c r="D3120">
        <v>6</v>
      </c>
      <c r="E3120">
        <v>4.5</v>
      </c>
      <c r="F3120">
        <v>7</v>
      </c>
      <c r="G3120">
        <v>50</v>
      </c>
      <c r="H3120">
        <v>100</v>
      </c>
      <c r="I3120" t="s">
        <v>712</v>
      </c>
      <c r="J3120">
        <v>90</v>
      </c>
      <c r="K3120" t="s">
        <v>26</v>
      </c>
    </row>
    <row r="3121" spans="1:11" x14ac:dyDescent="0.25">
      <c r="A3121" t="s">
        <v>403</v>
      </c>
      <c r="B3121" t="s">
        <v>463</v>
      </c>
      <c r="C3121" t="s">
        <v>36</v>
      </c>
      <c r="D3121">
        <v>9.5</v>
      </c>
      <c r="E3121">
        <v>9</v>
      </c>
      <c r="F3121">
        <v>7</v>
      </c>
      <c r="G3121">
        <v>50</v>
      </c>
      <c r="H3121">
        <v>85</v>
      </c>
      <c r="I3121">
        <v>10</v>
      </c>
      <c r="J3121">
        <v>10</v>
      </c>
      <c r="K3121" t="s">
        <v>19</v>
      </c>
    </row>
    <row r="3122" spans="1:11" x14ac:dyDescent="0.25">
      <c r="A3122" t="s">
        <v>244</v>
      </c>
      <c r="B3122" t="s">
        <v>496</v>
      </c>
      <c r="C3122" t="s">
        <v>23</v>
      </c>
      <c r="D3122">
        <v>9</v>
      </c>
      <c r="E3122">
        <v>8</v>
      </c>
      <c r="F3122">
        <v>7</v>
      </c>
      <c r="G3122">
        <v>70</v>
      </c>
      <c r="H3122">
        <v>85</v>
      </c>
      <c r="I3122">
        <v>70</v>
      </c>
      <c r="J3122">
        <v>90</v>
      </c>
      <c r="K3122" t="s">
        <v>511</v>
      </c>
    </row>
    <row r="3123" spans="1:11" x14ac:dyDescent="0.25">
      <c r="A3123" t="s">
        <v>377</v>
      </c>
      <c r="B3123" t="s">
        <v>496</v>
      </c>
      <c r="C3123" t="s">
        <v>21</v>
      </c>
      <c r="D3123">
        <v>9.5</v>
      </c>
      <c r="E3123">
        <v>9</v>
      </c>
      <c r="F3123">
        <v>7</v>
      </c>
      <c r="G3123">
        <v>70</v>
      </c>
      <c r="H3123">
        <v>85</v>
      </c>
      <c r="I3123" t="s">
        <v>543</v>
      </c>
      <c r="J3123">
        <v>20</v>
      </c>
      <c r="K3123" t="s">
        <v>26</v>
      </c>
    </row>
    <row r="3124" spans="1:11" x14ac:dyDescent="0.25">
      <c r="A3124" t="s">
        <v>308</v>
      </c>
      <c r="B3124" t="s">
        <v>663</v>
      </c>
      <c r="C3124" t="s">
        <v>28</v>
      </c>
      <c r="D3124">
        <v>5.5</v>
      </c>
      <c r="E3124">
        <v>4</v>
      </c>
      <c r="F3124" t="s">
        <v>770</v>
      </c>
      <c r="G3124">
        <v>70</v>
      </c>
      <c r="H3124">
        <v>75</v>
      </c>
      <c r="I3124">
        <v>90</v>
      </c>
      <c r="J3124">
        <v>60</v>
      </c>
      <c r="K3124" t="s">
        <v>26</v>
      </c>
    </row>
    <row r="3125" spans="1:11" x14ac:dyDescent="0.25">
      <c r="A3125" t="s">
        <v>193</v>
      </c>
      <c r="B3125" t="s">
        <v>561</v>
      </c>
      <c r="C3125" t="s">
        <v>23</v>
      </c>
      <c r="D3125">
        <v>6</v>
      </c>
      <c r="E3125" t="s">
        <v>598</v>
      </c>
      <c r="F3125">
        <v>7</v>
      </c>
      <c r="G3125">
        <v>50</v>
      </c>
      <c r="H3125">
        <v>70</v>
      </c>
      <c r="I3125" t="s">
        <v>525</v>
      </c>
      <c r="J3125">
        <v>90</v>
      </c>
      <c r="K3125" t="s">
        <v>19</v>
      </c>
    </row>
    <row r="3126" spans="1:11" x14ac:dyDescent="0.25">
      <c r="A3126" t="s">
        <v>366</v>
      </c>
      <c r="B3126" t="s">
        <v>627</v>
      </c>
      <c r="C3126" t="s">
        <v>28</v>
      </c>
      <c r="D3126">
        <v>4</v>
      </c>
      <c r="E3126">
        <v>4</v>
      </c>
      <c r="F3126" t="s">
        <v>650</v>
      </c>
      <c r="G3126">
        <v>100</v>
      </c>
      <c r="H3126">
        <v>90</v>
      </c>
      <c r="I3126">
        <v>70</v>
      </c>
      <c r="J3126" t="s">
        <v>645</v>
      </c>
      <c r="K3126" t="s">
        <v>14</v>
      </c>
    </row>
    <row r="3127" spans="1:11" x14ac:dyDescent="0.25">
      <c r="A3127" t="s">
        <v>174</v>
      </c>
      <c r="B3127" t="s">
        <v>660</v>
      </c>
      <c r="C3127" t="s">
        <v>36</v>
      </c>
      <c r="D3127">
        <v>7.5</v>
      </c>
      <c r="E3127" t="s">
        <v>569</v>
      </c>
      <c r="F3127">
        <v>2</v>
      </c>
      <c r="G3127">
        <v>50</v>
      </c>
      <c r="H3127">
        <v>85</v>
      </c>
      <c r="I3127">
        <v>50</v>
      </c>
      <c r="J3127">
        <v>10</v>
      </c>
      <c r="K3127" t="s">
        <v>475</v>
      </c>
    </row>
    <row r="3128" spans="1:11" x14ac:dyDescent="0.25">
      <c r="A3128" t="s">
        <v>69</v>
      </c>
      <c r="B3128" t="s">
        <v>590</v>
      </c>
      <c r="C3128" t="s">
        <v>38</v>
      </c>
      <c r="D3128">
        <v>8</v>
      </c>
      <c r="E3128">
        <v>6.5</v>
      </c>
      <c r="F3128">
        <v>8</v>
      </c>
      <c r="G3128" t="s">
        <v>552</v>
      </c>
      <c r="H3128">
        <v>85</v>
      </c>
      <c r="I3128">
        <v>30</v>
      </c>
      <c r="J3128">
        <v>50</v>
      </c>
      <c r="K3128" t="s">
        <v>487</v>
      </c>
    </row>
    <row r="3129" spans="1:11" x14ac:dyDescent="0.25">
      <c r="A3129" t="s">
        <v>268</v>
      </c>
      <c r="B3129" t="s">
        <v>469</v>
      </c>
      <c r="C3129" t="s">
        <v>729</v>
      </c>
      <c r="D3129" t="s">
        <v>638</v>
      </c>
      <c r="E3129" t="s">
        <v>588</v>
      </c>
      <c r="F3129">
        <v>2</v>
      </c>
      <c r="G3129">
        <v>90</v>
      </c>
      <c r="I3129">
        <v>10</v>
      </c>
      <c r="J3129">
        <v>80</v>
      </c>
      <c r="K3129" t="s">
        <v>14</v>
      </c>
    </row>
    <row r="3130" spans="1:11" x14ac:dyDescent="0.25">
      <c r="A3130" t="s">
        <v>236</v>
      </c>
      <c r="B3130" t="s">
        <v>608</v>
      </c>
      <c r="C3130" t="s">
        <v>28</v>
      </c>
      <c r="D3130" t="s">
        <v>698</v>
      </c>
      <c r="E3130" t="s">
        <v>577</v>
      </c>
      <c r="F3130">
        <v>1</v>
      </c>
      <c r="G3130">
        <v>60</v>
      </c>
      <c r="H3130">
        <v>70</v>
      </c>
      <c r="I3130">
        <v>60</v>
      </c>
      <c r="J3130">
        <v>10</v>
      </c>
      <c r="K3130" t="s">
        <v>26</v>
      </c>
    </row>
    <row r="3131" spans="1:11" x14ac:dyDescent="0.25">
      <c r="A3131" t="s">
        <v>66</v>
      </c>
      <c r="B3131" t="s">
        <v>705</v>
      </c>
      <c r="C3131" t="s">
        <v>23</v>
      </c>
      <c r="D3131" t="s">
        <v>566</v>
      </c>
      <c r="E3131">
        <v>7.5</v>
      </c>
      <c r="F3131">
        <v>3</v>
      </c>
      <c r="G3131">
        <v>100</v>
      </c>
      <c r="H3131">
        <v>75</v>
      </c>
      <c r="I3131">
        <v>30</v>
      </c>
      <c r="J3131">
        <v>10</v>
      </c>
      <c r="K3131" t="s">
        <v>14</v>
      </c>
    </row>
    <row r="3132" spans="1:11" x14ac:dyDescent="0.25">
      <c r="A3132" t="s">
        <v>50</v>
      </c>
      <c r="B3132" t="s">
        <v>567</v>
      </c>
      <c r="C3132" t="s">
        <v>621</v>
      </c>
      <c r="D3132" t="s">
        <v>516</v>
      </c>
      <c r="E3132">
        <v>7.5</v>
      </c>
      <c r="F3132">
        <v>6</v>
      </c>
      <c r="G3132">
        <v>90</v>
      </c>
      <c r="H3132">
        <v>85</v>
      </c>
      <c r="I3132">
        <v>50</v>
      </c>
      <c r="J3132">
        <v>80</v>
      </c>
      <c r="K3132" t="s">
        <v>19</v>
      </c>
    </row>
    <row r="3133" spans="1:11" x14ac:dyDescent="0.25">
      <c r="A3133" t="s">
        <v>291</v>
      </c>
      <c r="B3133" t="s">
        <v>590</v>
      </c>
      <c r="C3133" t="s">
        <v>13</v>
      </c>
      <c r="D3133">
        <v>6.5</v>
      </c>
      <c r="E3133">
        <v>6</v>
      </c>
      <c r="F3133">
        <v>8</v>
      </c>
      <c r="G3133">
        <v>70</v>
      </c>
      <c r="H3133">
        <v>80</v>
      </c>
      <c r="I3133">
        <v>30</v>
      </c>
      <c r="J3133">
        <v>60</v>
      </c>
      <c r="K3133" t="s">
        <v>26</v>
      </c>
    </row>
    <row r="3134" spans="1:11" x14ac:dyDescent="0.25">
      <c r="A3134" t="s">
        <v>54</v>
      </c>
      <c r="B3134" t="s">
        <v>685</v>
      </c>
      <c r="C3134" t="s">
        <v>13</v>
      </c>
      <c r="D3134">
        <v>9</v>
      </c>
      <c r="E3134">
        <v>8.5</v>
      </c>
      <c r="F3134">
        <v>5</v>
      </c>
      <c r="G3134" t="s">
        <v>500</v>
      </c>
      <c r="H3134">
        <v>75</v>
      </c>
      <c r="I3134">
        <v>10</v>
      </c>
      <c r="J3134">
        <v>50</v>
      </c>
      <c r="K3134" t="s">
        <v>639</v>
      </c>
    </row>
    <row r="3135" spans="1:11" x14ac:dyDescent="0.25">
      <c r="A3135" t="s">
        <v>406</v>
      </c>
      <c r="B3135" t="s">
        <v>426</v>
      </c>
      <c r="C3135" t="s">
        <v>36</v>
      </c>
      <c r="D3135">
        <v>6.5</v>
      </c>
      <c r="E3135">
        <v>6.5</v>
      </c>
      <c r="F3135">
        <v>4</v>
      </c>
      <c r="G3135">
        <v>70</v>
      </c>
      <c r="H3135">
        <v>70</v>
      </c>
      <c r="I3135">
        <v>60</v>
      </c>
      <c r="J3135" t="s">
        <v>521</v>
      </c>
      <c r="K3135" t="s">
        <v>26</v>
      </c>
    </row>
    <row r="3136" spans="1:11" x14ac:dyDescent="0.25">
      <c r="A3136" t="s">
        <v>355</v>
      </c>
      <c r="B3136" t="s">
        <v>585</v>
      </c>
      <c r="C3136" t="s">
        <v>38</v>
      </c>
      <c r="D3136">
        <v>10</v>
      </c>
      <c r="E3136">
        <v>5.5</v>
      </c>
      <c r="F3136">
        <v>8</v>
      </c>
      <c r="G3136">
        <v>80</v>
      </c>
      <c r="H3136">
        <v>100</v>
      </c>
      <c r="I3136">
        <v>70</v>
      </c>
      <c r="J3136">
        <v>80</v>
      </c>
      <c r="K3136" t="s">
        <v>30</v>
      </c>
    </row>
    <row r="3137" spans="1:11" x14ac:dyDescent="0.25">
      <c r="A3137" t="s">
        <v>72</v>
      </c>
      <c r="B3137" t="s">
        <v>685</v>
      </c>
      <c r="C3137" t="s">
        <v>553</v>
      </c>
      <c r="D3137" t="s">
        <v>586</v>
      </c>
      <c r="E3137" t="s">
        <v>484</v>
      </c>
      <c r="F3137">
        <v>1</v>
      </c>
      <c r="G3137">
        <v>70</v>
      </c>
      <c r="H3137">
        <v>80</v>
      </c>
      <c r="I3137">
        <v>80</v>
      </c>
      <c r="J3137">
        <v>20</v>
      </c>
      <c r="K3137" t="s">
        <v>30</v>
      </c>
    </row>
    <row r="3138" spans="1:11" x14ac:dyDescent="0.25">
      <c r="A3138" t="s">
        <v>291</v>
      </c>
      <c r="B3138" t="s">
        <v>459</v>
      </c>
      <c r="C3138" t="s">
        <v>38</v>
      </c>
      <c r="D3138">
        <v>4</v>
      </c>
      <c r="E3138">
        <v>4</v>
      </c>
      <c r="F3138">
        <v>9</v>
      </c>
      <c r="G3138">
        <v>90</v>
      </c>
      <c r="H3138">
        <v>95</v>
      </c>
      <c r="I3138" t="s">
        <v>446</v>
      </c>
      <c r="J3138">
        <v>90</v>
      </c>
      <c r="K3138" t="s">
        <v>16</v>
      </c>
    </row>
    <row r="3139" spans="1:11" x14ac:dyDescent="0.25">
      <c r="A3139" t="s">
        <v>318</v>
      </c>
      <c r="B3139" t="s">
        <v>441</v>
      </c>
      <c r="C3139" t="s">
        <v>542</v>
      </c>
      <c r="D3139">
        <v>8.5</v>
      </c>
      <c r="E3139">
        <v>8.5</v>
      </c>
      <c r="F3139">
        <v>1</v>
      </c>
      <c r="G3139">
        <v>50</v>
      </c>
      <c r="H3139">
        <v>75</v>
      </c>
      <c r="I3139">
        <v>60</v>
      </c>
      <c r="J3139">
        <v>90</v>
      </c>
      <c r="K3139" t="s">
        <v>30</v>
      </c>
    </row>
    <row r="3140" spans="1:11" x14ac:dyDescent="0.25">
      <c r="A3140" t="s">
        <v>406</v>
      </c>
      <c r="B3140" t="s">
        <v>744</v>
      </c>
      <c r="C3140" t="s">
        <v>36</v>
      </c>
      <c r="D3140">
        <v>9</v>
      </c>
      <c r="E3140">
        <v>6.5</v>
      </c>
      <c r="F3140">
        <v>8</v>
      </c>
      <c r="G3140">
        <v>70</v>
      </c>
      <c r="H3140">
        <v>80</v>
      </c>
      <c r="I3140">
        <v>10</v>
      </c>
      <c r="J3140">
        <v>90</v>
      </c>
      <c r="K3140" t="s">
        <v>30</v>
      </c>
    </row>
    <row r="3141" spans="1:11" x14ac:dyDescent="0.25">
      <c r="A3141" t="s">
        <v>378</v>
      </c>
      <c r="B3141" t="s">
        <v>733</v>
      </c>
      <c r="C3141" t="s">
        <v>38</v>
      </c>
      <c r="D3141">
        <v>6.5</v>
      </c>
      <c r="E3141">
        <v>4.5</v>
      </c>
      <c r="F3141">
        <v>6</v>
      </c>
      <c r="G3141">
        <v>80</v>
      </c>
      <c r="H3141">
        <v>95</v>
      </c>
      <c r="I3141">
        <v>20</v>
      </c>
      <c r="J3141">
        <v>20</v>
      </c>
      <c r="K3141" t="s">
        <v>511</v>
      </c>
    </row>
    <row r="3142" spans="1:11" x14ac:dyDescent="0.25">
      <c r="A3142" t="s">
        <v>380</v>
      </c>
      <c r="B3142" t="s">
        <v>653</v>
      </c>
      <c r="C3142" t="s">
        <v>28</v>
      </c>
      <c r="D3142">
        <v>9.5</v>
      </c>
      <c r="E3142">
        <v>8</v>
      </c>
      <c r="F3142">
        <v>6</v>
      </c>
      <c r="G3142">
        <v>50</v>
      </c>
      <c r="H3142">
        <v>90</v>
      </c>
      <c r="I3142">
        <v>50</v>
      </c>
      <c r="J3142">
        <v>70</v>
      </c>
      <c r="K3142" t="s">
        <v>30</v>
      </c>
    </row>
    <row r="3143" spans="1:11" x14ac:dyDescent="0.25">
      <c r="A3143" t="s">
        <v>152</v>
      </c>
      <c r="B3143" t="s">
        <v>689</v>
      </c>
      <c r="C3143" t="s">
        <v>23</v>
      </c>
      <c r="D3143">
        <v>5</v>
      </c>
      <c r="E3143">
        <v>4</v>
      </c>
      <c r="F3143" t="s">
        <v>538</v>
      </c>
      <c r="G3143">
        <v>90</v>
      </c>
      <c r="H3143" t="s">
        <v>533</v>
      </c>
      <c r="I3143">
        <v>20</v>
      </c>
      <c r="J3143">
        <v>90</v>
      </c>
      <c r="K3143" t="s">
        <v>639</v>
      </c>
    </row>
    <row r="3144" spans="1:11" x14ac:dyDescent="0.25">
      <c r="A3144" t="s">
        <v>327</v>
      </c>
      <c r="B3144" t="s">
        <v>597</v>
      </c>
      <c r="C3144" t="s">
        <v>18</v>
      </c>
      <c r="D3144">
        <v>9.5</v>
      </c>
      <c r="E3144">
        <v>9.5</v>
      </c>
      <c r="F3144">
        <v>4</v>
      </c>
      <c r="G3144">
        <v>70</v>
      </c>
      <c r="H3144" t="s">
        <v>467</v>
      </c>
      <c r="I3144">
        <v>90</v>
      </c>
      <c r="J3144">
        <v>10</v>
      </c>
      <c r="K3144" t="s">
        <v>14</v>
      </c>
    </row>
    <row r="3145" spans="1:11" x14ac:dyDescent="0.25">
      <c r="A3145" t="s">
        <v>343</v>
      </c>
      <c r="B3145" t="s">
        <v>459</v>
      </c>
      <c r="C3145" t="s">
        <v>502</v>
      </c>
      <c r="D3145">
        <v>7</v>
      </c>
      <c r="E3145">
        <v>5</v>
      </c>
      <c r="F3145">
        <v>3</v>
      </c>
      <c r="G3145">
        <v>90</v>
      </c>
      <c r="H3145">
        <v>85</v>
      </c>
      <c r="I3145">
        <v>30</v>
      </c>
      <c r="J3145">
        <v>10</v>
      </c>
      <c r="K3145" t="s">
        <v>19</v>
      </c>
    </row>
    <row r="3146" spans="1:11" x14ac:dyDescent="0.25">
      <c r="A3146" t="s">
        <v>147</v>
      </c>
      <c r="B3146" t="s">
        <v>713</v>
      </c>
      <c r="C3146" t="s">
        <v>34</v>
      </c>
      <c r="D3146">
        <v>5</v>
      </c>
      <c r="E3146">
        <v>5</v>
      </c>
      <c r="F3146">
        <v>9</v>
      </c>
      <c r="G3146">
        <v>90</v>
      </c>
      <c r="H3146">
        <v>100</v>
      </c>
      <c r="I3146" t="s">
        <v>525</v>
      </c>
      <c r="J3146">
        <v>30</v>
      </c>
      <c r="K3146" t="s">
        <v>14</v>
      </c>
    </row>
    <row r="3147" spans="1:11" x14ac:dyDescent="0.25">
      <c r="A3147" t="s">
        <v>325</v>
      </c>
      <c r="B3147" t="s">
        <v>709</v>
      </c>
      <c r="C3147" t="s">
        <v>18</v>
      </c>
      <c r="D3147">
        <v>6</v>
      </c>
      <c r="E3147">
        <v>6</v>
      </c>
      <c r="F3147" t="s">
        <v>578</v>
      </c>
      <c r="G3147">
        <v>80</v>
      </c>
      <c r="H3147">
        <v>80</v>
      </c>
      <c r="I3147">
        <v>70</v>
      </c>
      <c r="J3147">
        <v>10</v>
      </c>
      <c r="K3147" t="s">
        <v>19</v>
      </c>
    </row>
    <row r="3148" spans="1:11" x14ac:dyDescent="0.25">
      <c r="A3148" t="s">
        <v>308</v>
      </c>
      <c r="B3148" t="s">
        <v>701</v>
      </c>
      <c r="C3148" t="s">
        <v>34</v>
      </c>
      <c r="D3148">
        <v>7.5</v>
      </c>
      <c r="E3148">
        <v>4.5</v>
      </c>
      <c r="F3148">
        <v>8</v>
      </c>
      <c r="G3148">
        <v>90</v>
      </c>
      <c r="H3148">
        <v>80</v>
      </c>
      <c r="I3148">
        <v>80</v>
      </c>
      <c r="J3148">
        <v>30</v>
      </c>
      <c r="K3148" t="s">
        <v>14</v>
      </c>
    </row>
    <row r="3149" spans="1:11" x14ac:dyDescent="0.25">
      <c r="A3149" t="s">
        <v>354</v>
      </c>
      <c r="B3149" t="s">
        <v>628</v>
      </c>
      <c r="C3149" t="s">
        <v>18</v>
      </c>
      <c r="D3149">
        <v>7.5</v>
      </c>
      <c r="E3149">
        <v>5</v>
      </c>
      <c r="F3149">
        <v>8</v>
      </c>
      <c r="G3149">
        <v>90</v>
      </c>
      <c r="H3149">
        <v>70</v>
      </c>
      <c r="I3149">
        <v>50</v>
      </c>
      <c r="J3149">
        <v>60</v>
      </c>
      <c r="K3149" t="s">
        <v>26</v>
      </c>
    </row>
    <row r="3150" spans="1:11" x14ac:dyDescent="0.25">
      <c r="A3150" t="s">
        <v>352</v>
      </c>
      <c r="B3150" t="s">
        <v>673</v>
      </c>
      <c r="C3150" t="s">
        <v>21</v>
      </c>
      <c r="D3150">
        <v>7</v>
      </c>
      <c r="E3150">
        <v>6</v>
      </c>
      <c r="F3150">
        <v>9</v>
      </c>
      <c r="G3150" t="s">
        <v>641</v>
      </c>
      <c r="H3150">
        <v>90</v>
      </c>
      <c r="I3150">
        <v>80</v>
      </c>
      <c r="J3150">
        <v>90</v>
      </c>
      <c r="K3150" t="s">
        <v>487</v>
      </c>
    </row>
    <row r="3151" spans="1:11" x14ac:dyDescent="0.25">
      <c r="A3151" t="s">
        <v>325</v>
      </c>
      <c r="B3151" t="s">
        <v>601</v>
      </c>
      <c r="C3151" t="s">
        <v>34</v>
      </c>
      <c r="D3151">
        <v>6</v>
      </c>
      <c r="E3151">
        <v>5</v>
      </c>
      <c r="F3151">
        <v>6</v>
      </c>
      <c r="G3151">
        <v>70</v>
      </c>
      <c r="H3151">
        <v>85</v>
      </c>
      <c r="I3151">
        <v>50</v>
      </c>
      <c r="J3151">
        <v>20</v>
      </c>
      <c r="K3151" t="s">
        <v>26</v>
      </c>
    </row>
    <row r="3152" spans="1:11" x14ac:dyDescent="0.25">
      <c r="A3152" t="s">
        <v>285</v>
      </c>
      <c r="B3152" t="s">
        <v>735</v>
      </c>
      <c r="C3152" t="s">
        <v>507</v>
      </c>
      <c r="D3152" t="s">
        <v>566</v>
      </c>
      <c r="E3152">
        <v>5</v>
      </c>
      <c r="F3152" t="s">
        <v>676</v>
      </c>
      <c r="G3152">
        <v>60</v>
      </c>
      <c r="H3152">
        <v>85</v>
      </c>
      <c r="I3152">
        <v>10</v>
      </c>
      <c r="J3152">
        <v>60</v>
      </c>
      <c r="K3152" t="s">
        <v>16</v>
      </c>
    </row>
    <row r="3153" spans="1:11" x14ac:dyDescent="0.25">
      <c r="A3153" t="s">
        <v>378</v>
      </c>
      <c r="B3153" t="s">
        <v>520</v>
      </c>
      <c r="C3153" t="s">
        <v>23</v>
      </c>
      <c r="D3153">
        <v>7.5</v>
      </c>
      <c r="E3153">
        <v>6.5</v>
      </c>
      <c r="F3153">
        <v>2</v>
      </c>
      <c r="G3153">
        <v>90</v>
      </c>
      <c r="H3153">
        <v>75</v>
      </c>
      <c r="I3153">
        <v>50</v>
      </c>
      <c r="J3153">
        <v>70</v>
      </c>
      <c r="K3153" t="s">
        <v>26</v>
      </c>
    </row>
    <row r="3154" spans="1:11" x14ac:dyDescent="0.25">
      <c r="A3154" t="s">
        <v>321</v>
      </c>
      <c r="B3154" t="s">
        <v>501</v>
      </c>
      <c r="C3154" t="s">
        <v>13</v>
      </c>
      <c r="D3154">
        <v>6</v>
      </c>
      <c r="E3154">
        <v>6</v>
      </c>
      <c r="F3154">
        <v>5</v>
      </c>
      <c r="G3154">
        <v>70</v>
      </c>
      <c r="H3154">
        <v>85</v>
      </c>
      <c r="I3154">
        <v>40</v>
      </c>
      <c r="J3154">
        <v>70</v>
      </c>
      <c r="K3154" t="s">
        <v>19</v>
      </c>
    </row>
    <row r="3155" spans="1:11" x14ac:dyDescent="0.25">
      <c r="A3155" t="s">
        <v>400</v>
      </c>
      <c r="B3155" t="s">
        <v>718</v>
      </c>
      <c r="C3155" t="s">
        <v>21</v>
      </c>
      <c r="D3155">
        <v>6.5</v>
      </c>
      <c r="E3155">
        <v>5.5</v>
      </c>
      <c r="F3155">
        <v>9</v>
      </c>
      <c r="G3155">
        <v>60</v>
      </c>
      <c r="H3155">
        <v>95</v>
      </c>
      <c r="I3155">
        <v>30</v>
      </c>
      <c r="J3155">
        <v>40</v>
      </c>
      <c r="K3155" t="s">
        <v>14</v>
      </c>
    </row>
    <row r="3156" spans="1:11" x14ac:dyDescent="0.25">
      <c r="A3156" t="s">
        <v>77</v>
      </c>
      <c r="B3156" t="s">
        <v>459</v>
      </c>
      <c r="C3156" t="s">
        <v>684</v>
      </c>
      <c r="D3156">
        <v>7</v>
      </c>
      <c r="E3156">
        <v>5</v>
      </c>
      <c r="F3156">
        <v>10</v>
      </c>
      <c r="G3156">
        <v>90</v>
      </c>
      <c r="H3156">
        <v>70</v>
      </c>
      <c r="I3156">
        <v>60</v>
      </c>
      <c r="J3156">
        <v>40</v>
      </c>
      <c r="K3156" t="s">
        <v>14</v>
      </c>
    </row>
    <row r="3157" spans="1:11" x14ac:dyDescent="0.25">
      <c r="A3157" t="s">
        <v>394</v>
      </c>
      <c r="B3157" t="s">
        <v>573</v>
      </c>
      <c r="C3157" t="s">
        <v>21</v>
      </c>
      <c r="D3157">
        <v>9.5</v>
      </c>
      <c r="E3157">
        <v>5</v>
      </c>
      <c r="F3157">
        <v>8</v>
      </c>
      <c r="G3157">
        <v>70</v>
      </c>
      <c r="H3157">
        <v>75</v>
      </c>
      <c r="I3157">
        <v>40</v>
      </c>
      <c r="J3157">
        <v>10</v>
      </c>
      <c r="K3157" t="s">
        <v>26</v>
      </c>
    </row>
    <row r="3158" spans="1:11" x14ac:dyDescent="0.25">
      <c r="A3158" t="s">
        <v>50</v>
      </c>
      <c r="B3158" t="s">
        <v>544</v>
      </c>
      <c r="C3158" t="s">
        <v>440</v>
      </c>
      <c r="D3158">
        <v>10</v>
      </c>
      <c r="E3158">
        <v>9</v>
      </c>
      <c r="F3158">
        <v>8</v>
      </c>
      <c r="G3158">
        <v>90</v>
      </c>
      <c r="H3158">
        <v>85</v>
      </c>
      <c r="I3158" t="s">
        <v>712</v>
      </c>
      <c r="J3158">
        <v>50</v>
      </c>
      <c r="K3158" t="s">
        <v>508</v>
      </c>
    </row>
    <row r="3159" spans="1:11" x14ac:dyDescent="0.25">
      <c r="A3159" t="s">
        <v>353</v>
      </c>
      <c r="B3159" t="s">
        <v>610</v>
      </c>
      <c r="C3159" t="s">
        <v>21</v>
      </c>
      <c r="D3159">
        <v>5.5</v>
      </c>
      <c r="E3159">
        <v>4</v>
      </c>
      <c r="F3159">
        <v>2</v>
      </c>
      <c r="G3159">
        <v>100</v>
      </c>
      <c r="H3159">
        <v>70</v>
      </c>
      <c r="I3159">
        <v>40</v>
      </c>
      <c r="J3159">
        <v>90</v>
      </c>
      <c r="K3159" t="s">
        <v>511</v>
      </c>
    </row>
    <row r="3160" spans="1:11" x14ac:dyDescent="0.25">
      <c r="A3160" t="s">
        <v>121</v>
      </c>
      <c r="B3160" t="s">
        <v>557</v>
      </c>
      <c r="C3160" t="s">
        <v>34</v>
      </c>
      <c r="D3160">
        <v>8</v>
      </c>
      <c r="E3160">
        <v>7.5</v>
      </c>
      <c r="F3160">
        <v>9</v>
      </c>
      <c r="G3160">
        <v>50</v>
      </c>
      <c r="H3160">
        <v>85</v>
      </c>
      <c r="I3160">
        <v>70</v>
      </c>
      <c r="J3160">
        <v>20</v>
      </c>
      <c r="K3160" t="s">
        <v>480</v>
      </c>
    </row>
    <row r="3161" spans="1:11" x14ac:dyDescent="0.25">
      <c r="A3161" t="s">
        <v>880</v>
      </c>
      <c r="B3161" t="s">
        <v>539</v>
      </c>
      <c r="C3161" t="s">
        <v>34</v>
      </c>
      <c r="D3161">
        <v>8</v>
      </c>
      <c r="E3161">
        <v>6.5</v>
      </c>
      <c r="F3161">
        <v>9</v>
      </c>
      <c r="G3161" t="s">
        <v>519</v>
      </c>
      <c r="H3161">
        <v>75</v>
      </c>
      <c r="I3161">
        <v>60</v>
      </c>
      <c r="J3161">
        <v>70</v>
      </c>
      <c r="K3161" t="s">
        <v>19</v>
      </c>
    </row>
    <row r="3162" spans="1:11" x14ac:dyDescent="0.25">
      <c r="A3162" t="s">
        <v>112</v>
      </c>
      <c r="B3162" t="s">
        <v>510</v>
      </c>
      <c r="C3162" t="s">
        <v>18</v>
      </c>
      <c r="D3162">
        <v>4</v>
      </c>
      <c r="E3162">
        <v>4</v>
      </c>
      <c r="F3162">
        <v>9</v>
      </c>
      <c r="G3162">
        <v>90</v>
      </c>
      <c r="H3162">
        <v>75</v>
      </c>
      <c r="I3162" t="s">
        <v>543</v>
      </c>
      <c r="J3162">
        <v>30</v>
      </c>
      <c r="K3162" t="s">
        <v>14</v>
      </c>
    </row>
    <row r="3163" spans="1:11" x14ac:dyDescent="0.25">
      <c r="A3163" t="s">
        <v>54</v>
      </c>
      <c r="B3163" t="s">
        <v>510</v>
      </c>
      <c r="C3163" t="s">
        <v>34</v>
      </c>
      <c r="D3163">
        <v>9.5</v>
      </c>
      <c r="E3163">
        <v>8</v>
      </c>
      <c r="F3163">
        <v>7</v>
      </c>
      <c r="G3163">
        <v>90</v>
      </c>
      <c r="H3163">
        <v>70</v>
      </c>
      <c r="I3163">
        <v>60</v>
      </c>
      <c r="J3163">
        <v>50</v>
      </c>
      <c r="K3163" t="s">
        <v>30</v>
      </c>
    </row>
    <row r="3164" spans="1:11" x14ac:dyDescent="0.25">
      <c r="A3164" t="s">
        <v>123</v>
      </c>
      <c r="B3164" t="s">
        <v>471</v>
      </c>
      <c r="C3164" t="s">
        <v>36</v>
      </c>
      <c r="D3164">
        <v>8</v>
      </c>
      <c r="E3164">
        <v>5</v>
      </c>
      <c r="F3164">
        <v>9</v>
      </c>
      <c r="G3164">
        <v>80</v>
      </c>
      <c r="H3164">
        <v>70</v>
      </c>
      <c r="I3164">
        <v>60</v>
      </c>
      <c r="J3164">
        <v>30</v>
      </c>
      <c r="K3164" t="s">
        <v>14</v>
      </c>
    </row>
    <row r="3165" spans="1:11" x14ac:dyDescent="0.25">
      <c r="A3165" t="s">
        <v>112</v>
      </c>
      <c r="B3165" t="s">
        <v>460</v>
      </c>
      <c r="C3165" t="s">
        <v>36</v>
      </c>
      <c r="D3165">
        <v>5.5</v>
      </c>
      <c r="E3165">
        <v>4.5</v>
      </c>
      <c r="F3165">
        <v>10</v>
      </c>
      <c r="G3165">
        <v>90</v>
      </c>
      <c r="H3165">
        <v>100</v>
      </c>
      <c r="I3165" t="s">
        <v>556</v>
      </c>
      <c r="J3165">
        <v>20</v>
      </c>
      <c r="K3165" t="s">
        <v>26</v>
      </c>
    </row>
    <row r="3166" spans="1:11" x14ac:dyDescent="0.25">
      <c r="A3166" t="s">
        <v>258</v>
      </c>
      <c r="B3166" t="s">
        <v>453</v>
      </c>
      <c r="C3166" t="s">
        <v>21</v>
      </c>
      <c r="D3166">
        <v>4</v>
      </c>
      <c r="E3166">
        <v>4</v>
      </c>
      <c r="F3166">
        <v>7</v>
      </c>
      <c r="G3166" t="s">
        <v>482</v>
      </c>
      <c r="H3166">
        <v>85</v>
      </c>
      <c r="I3166">
        <v>50</v>
      </c>
      <c r="J3166">
        <v>30</v>
      </c>
      <c r="K3166" t="s">
        <v>30</v>
      </c>
    </row>
    <row r="3167" spans="1:11" x14ac:dyDescent="0.25">
      <c r="A3167" t="s">
        <v>176</v>
      </c>
      <c r="B3167" t="s">
        <v>534</v>
      </c>
      <c r="C3167" t="s">
        <v>18</v>
      </c>
      <c r="D3167">
        <v>5</v>
      </c>
      <c r="E3167">
        <v>4.5</v>
      </c>
      <c r="F3167">
        <v>9</v>
      </c>
      <c r="G3167">
        <v>100</v>
      </c>
      <c r="H3167">
        <v>100</v>
      </c>
      <c r="I3167">
        <v>60</v>
      </c>
      <c r="J3167">
        <v>30</v>
      </c>
      <c r="K3167" t="s">
        <v>30</v>
      </c>
    </row>
    <row r="3168" spans="1:11" x14ac:dyDescent="0.25">
      <c r="A3168" t="s">
        <v>33</v>
      </c>
      <c r="B3168" t="s">
        <v>656</v>
      </c>
      <c r="C3168" t="s">
        <v>21</v>
      </c>
      <c r="D3168">
        <v>9.5</v>
      </c>
      <c r="E3168">
        <v>7</v>
      </c>
      <c r="F3168">
        <v>1</v>
      </c>
      <c r="G3168">
        <v>60</v>
      </c>
      <c r="H3168">
        <v>75</v>
      </c>
      <c r="I3168">
        <v>10</v>
      </c>
      <c r="J3168">
        <v>90</v>
      </c>
      <c r="K3168" t="s">
        <v>30</v>
      </c>
    </row>
    <row r="3169" spans="1:11" x14ac:dyDescent="0.25">
      <c r="A3169" t="s">
        <v>162</v>
      </c>
      <c r="B3169" t="s">
        <v>784</v>
      </c>
      <c r="C3169" t="s">
        <v>36</v>
      </c>
      <c r="D3169" t="s">
        <v>438</v>
      </c>
      <c r="E3169">
        <v>5.5</v>
      </c>
      <c r="F3169">
        <v>2</v>
      </c>
      <c r="G3169">
        <v>50</v>
      </c>
      <c r="H3169">
        <v>85</v>
      </c>
      <c r="I3169">
        <v>30</v>
      </c>
      <c r="J3169" t="s">
        <v>666</v>
      </c>
      <c r="K3169" t="s">
        <v>26</v>
      </c>
    </row>
    <row r="3170" spans="1:11" x14ac:dyDescent="0.25">
      <c r="A3170" t="s">
        <v>96</v>
      </c>
      <c r="B3170" t="s">
        <v>618</v>
      </c>
      <c r="C3170" t="s">
        <v>18</v>
      </c>
      <c r="D3170">
        <v>9</v>
      </c>
      <c r="E3170">
        <v>6.5</v>
      </c>
      <c r="F3170">
        <v>6</v>
      </c>
      <c r="G3170">
        <v>60</v>
      </c>
      <c r="H3170">
        <v>80</v>
      </c>
      <c r="I3170">
        <v>70</v>
      </c>
      <c r="J3170">
        <v>30</v>
      </c>
      <c r="K3170" t="s">
        <v>480</v>
      </c>
    </row>
    <row r="3171" spans="1:11" x14ac:dyDescent="0.25">
      <c r="A3171" t="s">
        <v>141</v>
      </c>
      <c r="B3171" t="s">
        <v>592</v>
      </c>
      <c r="C3171" t="s">
        <v>21</v>
      </c>
      <c r="D3171" t="s">
        <v>753</v>
      </c>
      <c r="E3171">
        <v>4</v>
      </c>
      <c r="F3171" t="s">
        <v>736</v>
      </c>
      <c r="G3171">
        <v>70</v>
      </c>
      <c r="H3171">
        <v>75</v>
      </c>
      <c r="I3171">
        <v>60</v>
      </c>
      <c r="J3171" t="s">
        <v>427</v>
      </c>
      <c r="K3171" t="s">
        <v>508</v>
      </c>
    </row>
    <row r="3172" spans="1:11" x14ac:dyDescent="0.25">
      <c r="A3172" t="s">
        <v>198</v>
      </c>
      <c r="B3172" t="s">
        <v>881</v>
      </c>
      <c r="C3172" t="s">
        <v>28</v>
      </c>
      <c r="D3172">
        <v>5</v>
      </c>
      <c r="E3172">
        <v>4.5</v>
      </c>
      <c r="F3172">
        <v>4</v>
      </c>
      <c r="G3172">
        <v>100</v>
      </c>
      <c r="H3172" t="s">
        <v>431</v>
      </c>
      <c r="I3172">
        <v>30</v>
      </c>
      <c r="J3172">
        <v>30</v>
      </c>
      <c r="K3172" t="s">
        <v>16</v>
      </c>
    </row>
    <row r="3173" spans="1:11" x14ac:dyDescent="0.25">
      <c r="A3173" t="s">
        <v>208</v>
      </c>
      <c r="B3173" t="s">
        <v>680</v>
      </c>
      <c r="C3173" t="s">
        <v>553</v>
      </c>
      <c r="D3173">
        <v>6</v>
      </c>
      <c r="E3173">
        <v>4.5</v>
      </c>
      <c r="F3173">
        <v>5</v>
      </c>
      <c r="G3173">
        <v>100</v>
      </c>
      <c r="H3173">
        <v>75</v>
      </c>
      <c r="I3173">
        <v>60</v>
      </c>
      <c r="J3173">
        <v>60</v>
      </c>
      <c r="K3173" t="s">
        <v>470</v>
      </c>
    </row>
    <row r="3174" spans="1:11" x14ac:dyDescent="0.25">
      <c r="A3174" t="s">
        <v>322</v>
      </c>
      <c r="B3174" t="s">
        <v>510</v>
      </c>
      <c r="C3174" t="s">
        <v>38</v>
      </c>
      <c r="D3174" t="s">
        <v>516</v>
      </c>
      <c r="E3174">
        <v>5.5</v>
      </c>
      <c r="F3174">
        <v>10</v>
      </c>
      <c r="G3174">
        <v>80</v>
      </c>
      <c r="H3174">
        <v>85</v>
      </c>
      <c r="I3174">
        <v>10</v>
      </c>
      <c r="J3174">
        <v>50</v>
      </c>
      <c r="K3174" t="s">
        <v>14</v>
      </c>
    </row>
    <row r="3175" spans="1:11" x14ac:dyDescent="0.25">
      <c r="A3175" t="s">
        <v>104</v>
      </c>
      <c r="B3175" t="s">
        <v>481</v>
      </c>
      <c r="C3175" t="s">
        <v>36</v>
      </c>
      <c r="D3175">
        <v>8</v>
      </c>
      <c r="E3175" t="s">
        <v>442</v>
      </c>
      <c r="F3175">
        <v>2</v>
      </c>
      <c r="G3175">
        <v>90</v>
      </c>
      <c r="H3175" t="s">
        <v>533</v>
      </c>
      <c r="I3175">
        <v>50</v>
      </c>
      <c r="J3175">
        <v>70</v>
      </c>
      <c r="K3175" t="s">
        <v>30</v>
      </c>
    </row>
    <row r="3176" spans="1:11" x14ac:dyDescent="0.25">
      <c r="A3176" t="s">
        <v>33</v>
      </c>
      <c r="B3176" t="s">
        <v>703</v>
      </c>
      <c r="C3176" t="s">
        <v>739</v>
      </c>
      <c r="D3176">
        <v>10</v>
      </c>
      <c r="E3176">
        <v>6.5</v>
      </c>
      <c r="F3176">
        <v>7</v>
      </c>
      <c r="G3176">
        <v>50</v>
      </c>
      <c r="H3176">
        <v>80</v>
      </c>
      <c r="I3176">
        <v>50</v>
      </c>
      <c r="J3176">
        <v>90</v>
      </c>
      <c r="K3176" t="s">
        <v>19</v>
      </c>
    </row>
    <row r="3177" spans="1:11" x14ac:dyDescent="0.25">
      <c r="A3177" t="s">
        <v>405</v>
      </c>
      <c r="B3177" t="s">
        <v>436</v>
      </c>
      <c r="C3177" t="s">
        <v>28</v>
      </c>
      <c r="D3177">
        <v>5.5</v>
      </c>
      <c r="E3177">
        <v>4.5</v>
      </c>
      <c r="F3177" t="s">
        <v>755</v>
      </c>
      <c r="G3177">
        <v>50</v>
      </c>
      <c r="H3177">
        <v>95</v>
      </c>
      <c r="I3177">
        <v>30</v>
      </c>
      <c r="J3177">
        <v>50</v>
      </c>
      <c r="K3177" t="s">
        <v>16</v>
      </c>
    </row>
    <row r="3178" spans="1:11" x14ac:dyDescent="0.25">
      <c r="A3178" t="s">
        <v>353</v>
      </c>
      <c r="B3178" t="s">
        <v>767</v>
      </c>
      <c r="C3178" t="s">
        <v>34</v>
      </c>
      <c r="D3178">
        <v>7.5</v>
      </c>
      <c r="E3178">
        <v>7.5</v>
      </c>
      <c r="F3178">
        <v>1</v>
      </c>
      <c r="G3178">
        <v>100</v>
      </c>
      <c r="H3178">
        <v>100</v>
      </c>
      <c r="I3178">
        <v>70</v>
      </c>
      <c r="J3178">
        <v>30</v>
      </c>
      <c r="K3178" t="s">
        <v>26</v>
      </c>
    </row>
    <row r="3179" spans="1:11" x14ac:dyDescent="0.25">
      <c r="A3179" t="s">
        <v>281</v>
      </c>
      <c r="B3179" t="s">
        <v>766</v>
      </c>
      <c r="C3179" t="s">
        <v>28</v>
      </c>
      <c r="D3179">
        <v>8.5</v>
      </c>
      <c r="E3179">
        <v>6</v>
      </c>
      <c r="F3179">
        <v>3</v>
      </c>
      <c r="G3179">
        <v>70</v>
      </c>
      <c r="H3179" t="s">
        <v>560</v>
      </c>
      <c r="I3179">
        <v>80</v>
      </c>
      <c r="J3179">
        <v>70</v>
      </c>
      <c r="K3179" t="s">
        <v>470</v>
      </c>
    </row>
    <row r="3180" spans="1:11" x14ac:dyDescent="0.25">
      <c r="A3180" t="s">
        <v>223</v>
      </c>
      <c r="B3180" t="s">
        <v>476</v>
      </c>
      <c r="C3180" t="s">
        <v>36</v>
      </c>
      <c r="D3180">
        <v>4.5</v>
      </c>
      <c r="E3180">
        <v>4</v>
      </c>
      <c r="F3180">
        <v>1</v>
      </c>
      <c r="G3180">
        <v>60</v>
      </c>
      <c r="H3180">
        <v>90</v>
      </c>
      <c r="I3180">
        <v>90</v>
      </c>
      <c r="J3180">
        <v>10</v>
      </c>
      <c r="K3180" t="s">
        <v>14</v>
      </c>
    </row>
    <row r="3181" spans="1:11" x14ac:dyDescent="0.25">
      <c r="A3181" t="s">
        <v>379</v>
      </c>
      <c r="B3181" t="s">
        <v>691</v>
      </c>
      <c r="C3181" t="s">
        <v>23</v>
      </c>
      <c r="D3181" t="s">
        <v>569</v>
      </c>
      <c r="E3181" t="s">
        <v>545</v>
      </c>
      <c r="F3181">
        <v>7</v>
      </c>
      <c r="G3181">
        <v>90</v>
      </c>
      <c r="H3181">
        <v>75</v>
      </c>
      <c r="I3181" t="s">
        <v>751</v>
      </c>
      <c r="J3181">
        <v>60</v>
      </c>
      <c r="K3181" t="s">
        <v>30</v>
      </c>
    </row>
    <row r="3182" spans="1:11" x14ac:dyDescent="0.25">
      <c r="A3182" t="s">
        <v>412</v>
      </c>
      <c r="B3182" t="s">
        <v>551</v>
      </c>
      <c r="C3182" t="s">
        <v>36</v>
      </c>
      <c r="D3182">
        <v>10</v>
      </c>
      <c r="E3182" t="s">
        <v>445</v>
      </c>
      <c r="F3182">
        <v>1</v>
      </c>
      <c r="G3182">
        <v>100</v>
      </c>
      <c r="I3182">
        <v>20</v>
      </c>
      <c r="J3182">
        <v>60</v>
      </c>
      <c r="K3182" t="s">
        <v>470</v>
      </c>
    </row>
    <row r="3183" spans="1:11" x14ac:dyDescent="0.25">
      <c r="A3183" t="s">
        <v>355</v>
      </c>
      <c r="B3183" t="s">
        <v>692</v>
      </c>
      <c r="C3183" t="s">
        <v>18</v>
      </c>
      <c r="D3183">
        <v>10</v>
      </c>
      <c r="E3183">
        <v>5.5</v>
      </c>
      <c r="F3183">
        <v>6</v>
      </c>
      <c r="G3183">
        <v>80</v>
      </c>
      <c r="H3183">
        <v>70</v>
      </c>
      <c r="I3183">
        <v>30</v>
      </c>
      <c r="J3183">
        <v>80</v>
      </c>
      <c r="K3183" t="s">
        <v>511</v>
      </c>
    </row>
    <row r="3184" spans="1:11" x14ac:dyDescent="0.25">
      <c r="A3184" t="s">
        <v>869</v>
      </c>
      <c r="B3184" t="s">
        <v>486</v>
      </c>
      <c r="C3184" t="s">
        <v>34</v>
      </c>
      <c r="D3184" t="s">
        <v>495</v>
      </c>
      <c r="E3184">
        <v>4.5</v>
      </c>
      <c r="F3184">
        <v>7</v>
      </c>
      <c r="G3184" t="s">
        <v>581</v>
      </c>
      <c r="H3184">
        <v>85</v>
      </c>
      <c r="I3184">
        <v>60</v>
      </c>
      <c r="J3184">
        <v>80</v>
      </c>
      <c r="K3184" t="s">
        <v>16</v>
      </c>
    </row>
    <row r="3185" spans="1:11" x14ac:dyDescent="0.25">
      <c r="A3185" t="s">
        <v>353</v>
      </c>
      <c r="B3185" t="s">
        <v>651</v>
      </c>
      <c r="C3185" t="s">
        <v>28</v>
      </c>
      <c r="D3185">
        <v>6.5</v>
      </c>
      <c r="E3185">
        <v>6</v>
      </c>
      <c r="F3185">
        <v>6</v>
      </c>
      <c r="G3185">
        <v>90</v>
      </c>
      <c r="H3185">
        <v>80</v>
      </c>
      <c r="I3185" t="s">
        <v>543</v>
      </c>
      <c r="J3185">
        <v>10</v>
      </c>
      <c r="K3185" t="s">
        <v>470</v>
      </c>
    </row>
    <row r="3186" spans="1:11" x14ac:dyDescent="0.25">
      <c r="A3186" t="s">
        <v>118</v>
      </c>
      <c r="B3186" t="s">
        <v>548</v>
      </c>
      <c r="C3186" t="s">
        <v>34</v>
      </c>
      <c r="D3186">
        <v>9.5</v>
      </c>
      <c r="E3186">
        <v>9</v>
      </c>
      <c r="F3186">
        <v>7</v>
      </c>
      <c r="G3186">
        <v>90</v>
      </c>
      <c r="H3186">
        <v>95</v>
      </c>
      <c r="I3186" t="s">
        <v>525</v>
      </c>
      <c r="J3186">
        <v>80</v>
      </c>
      <c r="K3186" t="s">
        <v>14</v>
      </c>
    </row>
    <row r="3187" spans="1:11" x14ac:dyDescent="0.25">
      <c r="A3187" t="s">
        <v>346</v>
      </c>
      <c r="B3187" t="s">
        <v>716</v>
      </c>
      <c r="C3187" t="s">
        <v>28</v>
      </c>
      <c r="D3187">
        <v>6</v>
      </c>
      <c r="E3187">
        <v>4</v>
      </c>
      <c r="F3187">
        <v>9</v>
      </c>
      <c r="G3187">
        <v>90</v>
      </c>
      <c r="H3187">
        <v>80</v>
      </c>
      <c r="I3187">
        <v>30</v>
      </c>
      <c r="J3187">
        <v>60</v>
      </c>
      <c r="K3187" t="s">
        <v>475</v>
      </c>
    </row>
    <row r="3188" spans="1:11" x14ac:dyDescent="0.25">
      <c r="A3188" t="s">
        <v>319</v>
      </c>
      <c r="B3188" t="s">
        <v>476</v>
      </c>
      <c r="C3188" t="s">
        <v>437</v>
      </c>
      <c r="D3188">
        <v>7.5</v>
      </c>
      <c r="E3188">
        <v>5</v>
      </c>
      <c r="F3188">
        <v>2</v>
      </c>
      <c r="G3188">
        <v>100</v>
      </c>
      <c r="H3188">
        <v>80</v>
      </c>
      <c r="I3188">
        <v>20</v>
      </c>
      <c r="J3188" t="s">
        <v>525</v>
      </c>
      <c r="K3188" t="s">
        <v>16</v>
      </c>
    </row>
    <row r="3189" spans="1:11" x14ac:dyDescent="0.25">
      <c r="A3189" t="s">
        <v>85</v>
      </c>
      <c r="B3189" t="s">
        <v>665</v>
      </c>
      <c r="C3189" t="s">
        <v>23</v>
      </c>
      <c r="D3189">
        <v>6.5</v>
      </c>
      <c r="E3189">
        <v>5.5</v>
      </c>
      <c r="F3189">
        <v>5</v>
      </c>
      <c r="G3189">
        <v>70</v>
      </c>
      <c r="H3189">
        <v>80</v>
      </c>
      <c r="I3189">
        <v>30</v>
      </c>
      <c r="J3189">
        <v>10</v>
      </c>
      <c r="K3189" t="s">
        <v>26</v>
      </c>
    </row>
    <row r="3190" spans="1:11" x14ac:dyDescent="0.25">
      <c r="A3190" t="s">
        <v>66</v>
      </c>
      <c r="B3190" t="s">
        <v>704</v>
      </c>
      <c r="C3190" t="s">
        <v>18</v>
      </c>
      <c r="D3190">
        <v>7.5</v>
      </c>
      <c r="E3190">
        <v>7</v>
      </c>
      <c r="F3190">
        <v>10</v>
      </c>
      <c r="G3190">
        <v>80</v>
      </c>
      <c r="H3190">
        <v>75</v>
      </c>
      <c r="I3190">
        <v>10</v>
      </c>
      <c r="J3190">
        <v>90</v>
      </c>
      <c r="K3190" t="s">
        <v>16</v>
      </c>
    </row>
    <row r="3191" spans="1:11" x14ac:dyDescent="0.25">
      <c r="A3191" t="s">
        <v>164</v>
      </c>
      <c r="B3191" t="s">
        <v>653</v>
      </c>
      <c r="C3191" t="s">
        <v>23</v>
      </c>
      <c r="D3191">
        <v>5.5</v>
      </c>
      <c r="E3191">
        <v>5</v>
      </c>
      <c r="F3191">
        <v>4</v>
      </c>
      <c r="G3191">
        <v>100</v>
      </c>
      <c r="H3191" t="s">
        <v>563</v>
      </c>
      <c r="I3191">
        <v>30</v>
      </c>
      <c r="J3191">
        <v>50</v>
      </c>
      <c r="K3191" t="s">
        <v>475</v>
      </c>
    </row>
    <row r="3192" spans="1:11" x14ac:dyDescent="0.25">
      <c r="A3192" t="s">
        <v>181</v>
      </c>
      <c r="B3192" t="s">
        <v>503</v>
      </c>
      <c r="C3192" t="s">
        <v>34</v>
      </c>
      <c r="D3192">
        <v>5</v>
      </c>
      <c r="E3192">
        <v>5</v>
      </c>
      <c r="F3192">
        <v>4</v>
      </c>
      <c r="G3192">
        <v>80</v>
      </c>
      <c r="H3192">
        <v>75</v>
      </c>
      <c r="I3192">
        <v>50</v>
      </c>
      <c r="J3192" t="s">
        <v>593</v>
      </c>
      <c r="K3192" t="s">
        <v>16</v>
      </c>
    </row>
    <row r="3193" spans="1:11" x14ac:dyDescent="0.25">
      <c r="A3193" t="s">
        <v>32</v>
      </c>
      <c r="B3193" t="s">
        <v>544</v>
      </c>
      <c r="C3193" t="s">
        <v>28</v>
      </c>
      <c r="D3193">
        <v>10</v>
      </c>
      <c r="E3193">
        <v>9.5</v>
      </c>
      <c r="F3193">
        <v>2</v>
      </c>
      <c r="G3193">
        <v>50</v>
      </c>
      <c r="H3193">
        <v>80</v>
      </c>
      <c r="I3193">
        <v>30</v>
      </c>
      <c r="J3193">
        <v>60</v>
      </c>
      <c r="K3193" t="s">
        <v>30</v>
      </c>
    </row>
    <row r="3194" spans="1:11" x14ac:dyDescent="0.25">
      <c r="A3194" t="s">
        <v>308</v>
      </c>
      <c r="B3194" t="s">
        <v>768</v>
      </c>
      <c r="C3194" t="s">
        <v>18</v>
      </c>
      <c r="D3194">
        <v>4</v>
      </c>
      <c r="E3194">
        <v>4</v>
      </c>
      <c r="F3194">
        <v>5</v>
      </c>
      <c r="G3194">
        <v>90</v>
      </c>
      <c r="H3194">
        <v>80</v>
      </c>
      <c r="I3194" t="s">
        <v>525</v>
      </c>
      <c r="J3194">
        <v>30</v>
      </c>
      <c r="K3194" t="s">
        <v>26</v>
      </c>
    </row>
    <row r="3195" spans="1:11" x14ac:dyDescent="0.25">
      <c r="A3195" t="s">
        <v>83</v>
      </c>
      <c r="B3195" t="s">
        <v>564</v>
      </c>
      <c r="C3195" t="s">
        <v>36</v>
      </c>
      <c r="D3195" t="s">
        <v>484</v>
      </c>
      <c r="E3195" t="s">
        <v>588</v>
      </c>
      <c r="F3195">
        <v>2</v>
      </c>
      <c r="G3195">
        <v>90</v>
      </c>
      <c r="H3195">
        <v>70</v>
      </c>
      <c r="I3195">
        <v>20</v>
      </c>
      <c r="J3195">
        <v>40</v>
      </c>
      <c r="K3195" t="s">
        <v>19</v>
      </c>
    </row>
    <row r="3196" spans="1:11" x14ac:dyDescent="0.25">
      <c r="A3196" t="s">
        <v>222</v>
      </c>
      <c r="B3196" t="s">
        <v>747</v>
      </c>
      <c r="C3196" t="s">
        <v>13</v>
      </c>
      <c r="D3196">
        <v>9.5</v>
      </c>
      <c r="E3196">
        <v>6.5</v>
      </c>
      <c r="F3196">
        <v>8</v>
      </c>
      <c r="G3196">
        <v>60</v>
      </c>
      <c r="H3196">
        <v>75</v>
      </c>
      <c r="I3196">
        <v>70</v>
      </c>
      <c r="J3196" t="s">
        <v>712</v>
      </c>
      <c r="K3196" t="s">
        <v>639</v>
      </c>
    </row>
    <row r="3197" spans="1:11" x14ac:dyDescent="0.25">
      <c r="A3197" t="s">
        <v>176</v>
      </c>
      <c r="B3197" t="s">
        <v>576</v>
      </c>
      <c r="C3197" t="s">
        <v>18</v>
      </c>
      <c r="D3197">
        <v>4.5</v>
      </c>
      <c r="E3197">
        <v>4</v>
      </c>
      <c r="F3197">
        <v>8</v>
      </c>
      <c r="G3197">
        <v>70</v>
      </c>
      <c r="H3197">
        <v>100</v>
      </c>
      <c r="I3197">
        <v>30</v>
      </c>
      <c r="J3197">
        <v>20</v>
      </c>
      <c r="K3197" t="s">
        <v>14</v>
      </c>
    </row>
    <row r="3198" spans="1:11" x14ac:dyDescent="0.25">
      <c r="A3198" t="s">
        <v>402</v>
      </c>
      <c r="B3198" t="s">
        <v>756</v>
      </c>
      <c r="C3198" t="s">
        <v>34</v>
      </c>
      <c r="D3198">
        <v>8.5</v>
      </c>
      <c r="E3198">
        <v>4.5</v>
      </c>
      <c r="F3198">
        <v>4</v>
      </c>
      <c r="G3198">
        <v>50</v>
      </c>
      <c r="H3198">
        <v>75</v>
      </c>
      <c r="I3198">
        <v>10</v>
      </c>
      <c r="J3198">
        <v>20</v>
      </c>
      <c r="K3198" t="s">
        <v>526</v>
      </c>
    </row>
    <row r="3199" spans="1:11" x14ac:dyDescent="0.25">
      <c r="A3199" t="s">
        <v>287</v>
      </c>
      <c r="B3199" t="s">
        <v>677</v>
      </c>
      <c r="C3199" t="s">
        <v>13</v>
      </c>
      <c r="D3199">
        <v>5</v>
      </c>
      <c r="E3199">
        <v>5</v>
      </c>
      <c r="F3199">
        <v>9</v>
      </c>
      <c r="G3199" t="s">
        <v>458</v>
      </c>
      <c r="H3199">
        <v>90</v>
      </c>
      <c r="I3199" t="s">
        <v>427</v>
      </c>
      <c r="J3199">
        <v>90</v>
      </c>
      <c r="K3199" t="s">
        <v>470</v>
      </c>
    </row>
    <row r="3200" spans="1:11" x14ac:dyDescent="0.25">
      <c r="A3200" t="s">
        <v>370</v>
      </c>
      <c r="B3200" t="s">
        <v>603</v>
      </c>
      <c r="C3200" t="s">
        <v>542</v>
      </c>
      <c r="D3200">
        <v>6</v>
      </c>
      <c r="E3200">
        <v>5</v>
      </c>
      <c r="F3200">
        <v>3</v>
      </c>
      <c r="G3200">
        <v>50</v>
      </c>
      <c r="H3200">
        <v>100</v>
      </c>
      <c r="I3200">
        <v>20</v>
      </c>
      <c r="J3200">
        <v>10</v>
      </c>
      <c r="K3200" t="s">
        <v>16</v>
      </c>
    </row>
    <row r="3201" spans="1:11" x14ac:dyDescent="0.25">
      <c r="A3201" t="s">
        <v>53</v>
      </c>
      <c r="B3201" t="s">
        <v>460</v>
      </c>
      <c r="C3201" t="s">
        <v>18</v>
      </c>
      <c r="D3201">
        <v>5.5</v>
      </c>
      <c r="E3201">
        <v>4.5</v>
      </c>
      <c r="F3201">
        <v>6</v>
      </c>
      <c r="G3201">
        <v>90</v>
      </c>
      <c r="H3201">
        <v>95</v>
      </c>
      <c r="I3201">
        <v>40</v>
      </c>
      <c r="J3201">
        <v>20</v>
      </c>
      <c r="K3201" t="s">
        <v>30</v>
      </c>
    </row>
    <row r="3202" spans="1:11" x14ac:dyDescent="0.25">
      <c r="A3202" t="s">
        <v>122</v>
      </c>
      <c r="B3202" t="s">
        <v>514</v>
      </c>
      <c r="C3202" t="s">
        <v>23</v>
      </c>
      <c r="D3202">
        <v>9</v>
      </c>
      <c r="E3202">
        <v>7</v>
      </c>
      <c r="F3202">
        <v>8</v>
      </c>
      <c r="G3202">
        <v>70</v>
      </c>
      <c r="H3202" t="s">
        <v>614</v>
      </c>
      <c r="I3202">
        <v>20</v>
      </c>
      <c r="J3202">
        <v>80</v>
      </c>
      <c r="K3202" t="s">
        <v>511</v>
      </c>
    </row>
    <row r="3203" spans="1:11" x14ac:dyDescent="0.25">
      <c r="A3203" t="s">
        <v>109</v>
      </c>
      <c r="B3203" t="s">
        <v>659</v>
      </c>
      <c r="C3203" t="s">
        <v>670</v>
      </c>
      <c r="D3203">
        <v>9.5</v>
      </c>
      <c r="E3203">
        <v>8</v>
      </c>
      <c r="F3203">
        <v>10</v>
      </c>
      <c r="G3203">
        <v>90</v>
      </c>
      <c r="H3203">
        <v>70</v>
      </c>
      <c r="I3203">
        <v>90</v>
      </c>
      <c r="J3203">
        <v>80</v>
      </c>
      <c r="K3203" t="s">
        <v>19</v>
      </c>
    </row>
    <row r="3204" spans="1:11" x14ac:dyDescent="0.25">
      <c r="A3204" t="s">
        <v>412</v>
      </c>
      <c r="B3204" t="s">
        <v>428</v>
      </c>
      <c r="C3204" t="s">
        <v>28</v>
      </c>
      <c r="D3204">
        <v>4.5</v>
      </c>
      <c r="E3204">
        <v>4</v>
      </c>
      <c r="F3204">
        <v>4</v>
      </c>
      <c r="G3204">
        <v>60</v>
      </c>
      <c r="H3204">
        <v>70</v>
      </c>
      <c r="I3204" t="s">
        <v>449</v>
      </c>
      <c r="J3204">
        <v>50</v>
      </c>
      <c r="K3204" t="s">
        <v>19</v>
      </c>
    </row>
    <row r="3205" spans="1:11" x14ac:dyDescent="0.25">
      <c r="A3205" t="s">
        <v>354</v>
      </c>
      <c r="B3205" t="s">
        <v>428</v>
      </c>
      <c r="C3205" t="s">
        <v>21</v>
      </c>
      <c r="D3205">
        <v>7.5</v>
      </c>
      <c r="E3205">
        <v>4.5</v>
      </c>
      <c r="F3205" t="s">
        <v>664</v>
      </c>
      <c r="G3205">
        <v>80</v>
      </c>
      <c r="H3205">
        <v>100</v>
      </c>
      <c r="I3205">
        <v>70</v>
      </c>
      <c r="J3205">
        <v>60</v>
      </c>
      <c r="K3205" t="s">
        <v>443</v>
      </c>
    </row>
    <row r="3206" spans="1:11" x14ac:dyDescent="0.25">
      <c r="A3206" t="s">
        <v>100</v>
      </c>
      <c r="B3206" t="s">
        <v>750</v>
      </c>
      <c r="C3206" t="s">
        <v>38</v>
      </c>
      <c r="D3206" t="s">
        <v>515</v>
      </c>
      <c r="E3206">
        <v>9.5</v>
      </c>
      <c r="F3206">
        <v>3</v>
      </c>
      <c r="G3206">
        <v>100</v>
      </c>
      <c r="H3206">
        <v>100</v>
      </c>
      <c r="I3206">
        <v>80</v>
      </c>
      <c r="J3206">
        <v>30</v>
      </c>
      <c r="K3206" t="s">
        <v>26</v>
      </c>
    </row>
    <row r="3207" spans="1:11" x14ac:dyDescent="0.25">
      <c r="A3207" t="s">
        <v>189</v>
      </c>
      <c r="B3207" t="s">
        <v>559</v>
      </c>
      <c r="C3207" t="s">
        <v>23</v>
      </c>
      <c r="D3207">
        <v>4.5</v>
      </c>
      <c r="E3207">
        <v>4.5</v>
      </c>
      <c r="F3207">
        <v>1</v>
      </c>
      <c r="G3207">
        <v>100</v>
      </c>
      <c r="H3207" t="s">
        <v>533</v>
      </c>
      <c r="I3207">
        <v>90</v>
      </c>
      <c r="J3207">
        <v>20</v>
      </c>
      <c r="K3207" t="s">
        <v>14</v>
      </c>
    </row>
    <row r="3208" spans="1:11" x14ac:dyDescent="0.25">
      <c r="A3208" t="s">
        <v>382</v>
      </c>
      <c r="B3208" t="s">
        <v>662</v>
      </c>
      <c r="C3208" t="s">
        <v>502</v>
      </c>
      <c r="D3208" t="s">
        <v>515</v>
      </c>
      <c r="E3208">
        <v>7.5</v>
      </c>
      <c r="F3208">
        <v>1</v>
      </c>
      <c r="G3208">
        <v>90</v>
      </c>
      <c r="H3208">
        <v>90</v>
      </c>
      <c r="I3208">
        <v>70</v>
      </c>
      <c r="J3208">
        <v>40</v>
      </c>
      <c r="K3208" t="s">
        <v>14</v>
      </c>
    </row>
    <row r="3209" spans="1:11" x14ac:dyDescent="0.25">
      <c r="A3209" t="s">
        <v>41</v>
      </c>
      <c r="B3209" t="s">
        <v>656</v>
      </c>
      <c r="C3209" t="s">
        <v>36</v>
      </c>
      <c r="D3209" t="s">
        <v>457</v>
      </c>
      <c r="E3209">
        <v>4</v>
      </c>
      <c r="F3209">
        <v>6</v>
      </c>
      <c r="G3209">
        <v>90</v>
      </c>
      <c r="H3209">
        <v>80</v>
      </c>
      <c r="I3209">
        <v>70</v>
      </c>
      <c r="J3209">
        <v>70</v>
      </c>
      <c r="K3209" t="s">
        <v>30</v>
      </c>
    </row>
    <row r="3210" spans="1:11" x14ac:dyDescent="0.25">
      <c r="A3210" t="s">
        <v>272</v>
      </c>
      <c r="B3210" t="s">
        <v>447</v>
      </c>
      <c r="C3210" t="s">
        <v>529</v>
      </c>
      <c r="D3210">
        <v>10</v>
      </c>
      <c r="E3210">
        <v>5.5</v>
      </c>
      <c r="F3210">
        <v>4</v>
      </c>
      <c r="G3210">
        <v>80</v>
      </c>
      <c r="H3210">
        <v>70</v>
      </c>
      <c r="I3210">
        <v>10</v>
      </c>
      <c r="J3210">
        <v>80</v>
      </c>
      <c r="K3210" t="s">
        <v>14</v>
      </c>
    </row>
    <row r="3211" spans="1:11" x14ac:dyDescent="0.25">
      <c r="A3211" t="s">
        <v>366</v>
      </c>
      <c r="B3211" t="s">
        <v>702</v>
      </c>
      <c r="C3211" t="s">
        <v>36</v>
      </c>
      <c r="D3211">
        <v>10</v>
      </c>
      <c r="E3211" t="s">
        <v>457</v>
      </c>
      <c r="F3211">
        <v>10</v>
      </c>
      <c r="G3211">
        <v>50</v>
      </c>
      <c r="H3211">
        <v>80</v>
      </c>
      <c r="I3211" t="s">
        <v>676</v>
      </c>
      <c r="J3211">
        <v>90</v>
      </c>
      <c r="K3211" t="s">
        <v>30</v>
      </c>
    </row>
    <row r="3212" spans="1:11" x14ac:dyDescent="0.25">
      <c r="A3212" t="s">
        <v>293</v>
      </c>
      <c r="B3212" t="s">
        <v>546</v>
      </c>
      <c r="C3212" t="s">
        <v>34</v>
      </c>
      <c r="D3212" t="s">
        <v>699</v>
      </c>
      <c r="E3212">
        <v>5</v>
      </c>
      <c r="F3212">
        <v>4</v>
      </c>
      <c r="G3212">
        <v>80</v>
      </c>
      <c r="H3212">
        <v>80</v>
      </c>
      <c r="I3212">
        <v>90</v>
      </c>
      <c r="J3212" t="s">
        <v>556</v>
      </c>
      <c r="K3212" t="s">
        <v>443</v>
      </c>
    </row>
    <row r="3213" spans="1:11" x14ac:dyDescent="0.25">
      <c r="A3213" t="s">
        <v>390</v>
      </c>
      <c r="B3213" t="s">
        <v>537</v>
      </c>
      <c r="C3213" t="s">
        <v>28</v>
      </c>
      <c r="D3213">
        <v>9.5</v>
      </c>
      <c r="E3213">
        <v>8</v>
      </c>
      <c r="F3213">
        <v>9</v>
      </c>
      <c r="G3213" t="s">
        <v>581</v>
      </c>
      <c r="H3213">
        <v>95</v>
      </c>
      <c r="I3213">
        <v>30</v>
      </c>
      <c r="J3213">
        <v>40</v>
      </c>
      <c r="K3213" t="s">
        <v>30</v>
      </c>
    </row>
    <row r="3214" spans="1:11" x14ac:dyDescent="0.25">
      <c r="A3214" t="s">
        <v>395</v>
      </c>
      <c r="B3214" t="s">
        <v>616</v>
      </c>
      <c r="C3214" t="s">
        <v>28</v>
      </c>
      <c r="D3214">
        <v>8.5</v>
      </c>
      <c r="E3214">
        <v>7.5</v>
      </c>
      <c r="F3214">
        <v>3</v>
      </c>
      <c r="G3214">
        <v>90</v>
      </c>
      <c r="H3214">
        <v>100</v>
      </c>
      <c r="I3214">
        <v>60</v>
      </c>
      <c r="J3214">
        <v>90</v>
      </c>
      <c r="K3214" t="s">
        <v>508</v>
      </c>
    </row>
    <row r="3215" spans="1:11" x14ac:dyDescent="0.25">
      <c r="A3215" t="s">
        <v>102</v>
      </c>
      <c r="B3215" t="s">
        <v>432</v>
      </c>
      <c r="C3215" t="s">
        <v>36</v>
      </c>
      <c r="D3215">
        <v>9.5</v>
      </c>
      <c r="E3215">
        <v>6</v>
      </c>
      <c r="F3215">
        <v>6</v>
      </c>
      <c r="G3215" t="s">
        <v>458</v>
      </c>
      <c r="H3215">
        <v>75</v>
      </c>
      <c r="I3215">
        <v>20</v>
      </c>
      <c r="J3215">
        <v>70</v>
      </c>
      <c r="K3215" t="s">
        <v>14</v>
      </c>
    </row>
    <row r="3216" spans="1:11" x14ac:dyDescent="0.25">
      <c r="A3216" t="s">
        <v>300</v>
      </c>
      <c r="B3216" t="s">
        <v>779</v>
      </c>
      <c r="C3216" t="s">
        <v>36</v>
      </c>
      <c r="D3216">
        <v>5</v>
      </c>
      <c r="E3216">
        <v>4</v>
      </c>
      <c r="F3216">
        <v>7</v>
      </c>
      <c r="G3216">
        <v>90</v>
      </c>
      <c r="H3216">
        <v>90</v>
      </c>
      <c r="I3216">
        <v>40</v>
      </c>
      <c r="J3216">
        <v>90</v>
      </c>
      <c r="K3216" t="s">
        <v>30</v>
      </c>
    </row>
    <row r="3217" spans="1:11" x14ac:dyDescent="0.25">
      <c r="A3217" t="s">
        <v>413</v>
      </c>
      <c r="B3217" t="s">
        <v>623</v>
      </c>
      <c r="C3217" t="s">
        <v>13</v>
      </c>
      <c r="D3217">
        <v>9</v>
      </c>
      <c r="E3217" t="s">
        <v>699</v>
      </c>
      <c r="F3217">
        <v>3</v>
      </c>
      <c r="G3217">
        <v>90</v>
      </c>
      <c r="H3217">
        <v>70</v>
      </c>
      <c r="I3217">
        <v>10</v>
      </c>
      <c r="J3217">
        <v>50</v>
      </c>
      <c r="K3217" t="s">
        <v>26</v>
      </c>
    </row>
    <row r="3218" spans="1:11" x14ac:dyDescent="0.25">
      <c r="A3218" t="s">
        <v>113</v>
      </c>
      <c r="B3218" t="s">
        <v>627</v>
      </c>
      <c r="C3218" t="s">
        <v>21</v>
      </c>
      <c r="D3218">
        <v>6.5</v>
      </c>
      <c r="E3218">
        <v>6</v>
      </c>
      <c r="F3218">
        <v>5</v>
      </c>
      <c r="G3218">
        <v>80</v>
      </c>
      <c r="H3218">
        <v>100</v>
      </c>
      <c r="I3218">
        <v>50</v>
      </c>
      <c r="J3218">
        <v>90</v>
      </c>
      <c r="K3218" t="s">
        <v>30</v>
      </c>
    </row>
    <row r="3219" spans="1:11" x14ac:dyDescent="0.25">
      <c r="A3219" t="s">
        <v>276</v>
      </c>
      <c r="B3219" t="s">
        <v>444</v>
      </c>
      <c r="C3219" t="s">
        <v>38</v>
      </c>
      <c r="D3219">
        <v>4.5</v>
      </c>
      <c r="E3219">
        <v>4.5</v>
      </c>
      <c r="F3219">
        <v>4</v>
      </c>
      <c r="G3219" t="s">
        <v>727</v>
      </c>
      <c r="H3219">
        <v>75</v>
      </c>
      <c r="I3219">
        <v>10</v>
      </c>
      <c r="J3219">
        <v>70</v>
      </c>
      <c r="K3219" t="s">
        <v>26</v>
      </c>
    </row>
    <row r="3220" spans="1:11" x14ac:dyDescent="0.25">
      <c r="A3220" t="s">
        <v>355</v>
      </c>
      <c r="B3220" t="s">
        <v>570</v>
      </c>
      <c r="C3220" t="s">
        <v>28</v>
      </c>
      <c r="D3220">
        <v>6.5</v>
      </c>
      <c r="E3220">
        <v>4.5</v>
      </c>
      <c r="F3220">
        <v>10</v>
      </c>
      <c r="G3220">
        <v>80</v>
      </c>
      <c r="H3220">
        <v>85</v>
      </c>
      <c r="I3220">
        <v>10</v>
      </c>
      <c r="J3220">
        <v>20</v>
      </c>
      <c r="K3220" t="s">
        <v>508</v>
      </c>
    </row>
    <row r="3221" spans="1:11" x14ac:dyDescent="0.25">
      <c r="A3221" t="s">
        <v>124</v>
      </c>
      <c r="B3221" t="s">
        <v>564</v>
      </c>
      <c r="C3221" t="s">
        <v>18</v>
      </c>
      <c r="D3221">
        <v>4</v>
      </c>
      <c r="E3221">
        <v>4</v>
      </c>
      <c r="F3221">
        <v>2</v>
      </c>
      <c r="G3221">
        <v>70</v>
      </c>
      <c r="H3221">
        <v>80</v>
      </c>
      <c r="I3221">
        <v>20</v>
      </c>
      <c r="J3221">
        <v>60</v>
      </c>
      <c r="K3221" t="s">
        <v>30</v>
      </c>
    </row>
    <row r="3222" spans="1:11" x14ac:dyDescent="0.25">
      <c r="A3222" t="s">
        <v>121</v>
      </c>
      <c r="B3222" t="s">
        <v>882</v>
      </c>
      <c r="C3222" t="s">
        <v>13</v>
      </c>
      <c r="D3222" t="s">
        <v>698</v>
      </c>
      <c r="E3222">
        <v>6</v>
      </c>
      <c r="F3222">
        <v>4</v>
      </c>
      <c r="G3222">
        <v>80</v>
      </c>
      <c r="H3222" t="s">
        <v>632</v>
      </c>
      <c r="I3222">
        <v>20</v>
      </c>
      <c r="J3222">
        <v>70</v>
      </c>
      <c r="K3222" t="s">
        <v>470</v>
      </c>
    </row>
    <row r="3223" spans="1:11" x14ac:dyDescent="0.25">
      <c r="A3223" t="s">
        <v>400</v>
      </c>
      <c r="B3223" t="s">
        <v>491</v>
      </c>
      <c r="C3223" t="s">
        <v>18</v>
      </c>
      <c r="D3223">
        <v>6</v>
      </c>
      <c r="E3223" t="s">
        <v>699</v>
      </c>
      <c r="F3223">
        <v>1</v>
      </c>
      <c r="G3223">
        <v>80</v>
      </c>
      <c r="H3223" t="s">
        <v>560</v>
      </c>
      <c r="I3223">
        <v>20</v>
      </c>
      <c r="J3223">
        <v>90</v>
      </c>
      <c r="K3223" t="s">
        <v>443</v>
      </c>
    </row>
    <row r="3224" spans="1:11" x14ac:dyDescent="0.25">
      <c r="A3224" t="s">
        <v>41</v>
      </c>
      <c r="B3224" t="s">
        <v>680</v>
      </c>
      <c r="C3224" t="s">
        <v>34</v>
      </c>
      <c r="D3224">
        <v>10</v>
      </c>
      <c r="E3224">
        <v>6.5</v>
      </c>
      <c r="F3224">
        <v>6</v>
      </c>
      <c r="G3224">
        <v>100</v>
      </c>
      <c r="H3224" t="s">
        <v>431</v>
      </c>
      <c r="I3224">
        <v>50</v>
      </c>
      <c r="J3224">
        <v>70</v>
      </c>
      <c r="K3224" t="s">
        <v>19</v>
      </c>
    </row>
    <row r="3225" spans="1:11" x14ac:dyDescent="0.25">
      <c r="A3225" t="s">
        <v>123</v>
      </c>
      <c r="B3225" t="s">
        <v>595</v>
      </c>
      <c r="C3225" t="s">
        <v>38</v>
      </c>
      <c r="D3225">
        <v>8</v>
      </c>
      <c r="E3225">
        <v>5.5</v>
      </c>
      <c r="F3225" t="s">
        <v>472</v>
      </c>
      <c r="H3225">
        <v>100</v>
      </c>
      <c r="I3225">
        <v>40</v>
      </c>
      <c r="J3225">
        <v>80</v>
      </c>
      <c r="K3225" t="s">
        <v>30</v>
      </c>
    </row>
    <row r="3226" spans="1:11" x14ac:dyDescent="0.25">
      <c r="A3226" t="s">
        <v>96</v>
      </c>
      <c r="B3226" t="s">
        <v>506</v>
      </c>
      <c r="C3226" t="s">
        <v>28</v>
      </c>
      <c r="D3226">
        <v>5.5</v>
      </c>
      <c r="E3226">
        <v>5</v>
      </c>
      <c r="F3226">
        <v>5</v>
      </c>
      <c r="G3226">
        <v>100</v>
      </c>
      <c r="H3226">
        <v>80</v>
      </c>
      <c r="I3226">
        <v>50</v>
      </c>
      <c r="J3226">
        <v>60</v>
      </c>
      <c r="K3226" t="s">
        <v>16</v>
      </c>
    </row>
    <row r="3227" spans="1:11" x14ac:dyDescent="0.25">
      <c r="A3227" t="s">
        <v>50</v>
      </c>
      <c r="B3227" t="s">
        <v>603</v>
      </c>
      <c r="C3227" t="s">
        <v>13</v>
      </c>
      <c r="D3227">
        <v>10</v>
      </c>
      <c r="E3227">
        <v>7</v>
      </c>
      <c r="F3227">
        <v>1</v>
      </c>
      <c r="G3227">
        <v>60</v>
      </c>
      <c r="H3227">
        <v>70</v>
      </c>
      <c r="I3227">
        <v>20</v>
      </c>
      <c r="J3227">
        <v>20</v>
      </c>
      <c r="K3227" t="s">
        <v>16</v>
      </c>
    </row>
    <row r="3228" spans="1:11" x14ac:dyDescent="0.25">
      <c r="A3228" t="s">
        <v>156</v>
      </c>
      <c r="B3228" t="s">
        <v>447</v>
      </c>
      <c r="C3228" t="s">
        <v>729</v>
      </c>
      <c r="D3228">
        <v>5</v>
      </c>
      <c r="E3228">
        <v>4.5</v>
      </c>
      <c r="F3228">
        <v>3</v>
      </c>
      <c r="G3228">
        <v>90</v>
      </c>
      <c r="H3228" t="s">
        <v>533</v>
      </c>
      <c r="I3228">
        <v>80</v>
      </c>
      <c r="J3228">
        <v>50</v>
      </c>
      <c r="K3228" t="s">
        <v>26</v>
      </c>
    </row>
    <row r="3229" spans="1:11" x14ac:dyDescent="0.25">
      <c r="A3229" t="s">
        <v>211</v>
      </c>
      <c r="B3229" t="s">
        <v>675</v>
      </c>
      <c r="C3229" t="s">
        <v>28</v>
      </c>
      <c r="D3229">
        <v>9.5</v>
      </c>
      <c r="E3229">
        <v>5.5</v>
      </c>
      <c r="F3229">
        <v>7</v>
      </c>
      <c r="G3229">
        <v>60</v>
      </c>
      <c r="H3229">
        <v>90</v>
      </c>
      <c r="I3229">
        <v>60</v>
      </c>
      <c r="J3229">
        <v>10</v>
      </c>
      <c r="K3229" t="s">
        <v>16</v>
      </c>
    </row>
    <row r="3230" spans="1:11" x14ac:dyDescent="0.25">
      <c r="A3230" t="s">
        <v>62</v>
      </c>
      <c r="B3230" t="s">
        <v>752</v>
      </c>
      <c r="C3230" t="s">
        <v>23</v>
      </c>
      <c r="D3230">
        <v>7.5</v>
      </c>
      <c r="E3230">
        <v>4</v>
      </c>
      <c r="F3230">
        <v>10</v>
      </c>
      <c r="G3230">
        <v>70</v>
      </c>
      <c r="H3230">
        <v>70</v>
      </c>
      <c r="I3230">
        <v>20</v>
      </c>
      <c r="J3230" t="s">
        <v>468</v>
      </c>
      <c r="K3230" t="s">
        <v>19</v>
      </c>
    </row>
    <row r="3231" spans="1:11" x14ac:dyDescent="0.25">
      <c r="A3231" t="s">
        <v>121</v>
      </c>
      <c r="B3231" t="s">
        <v>735</v>
      </c>
      <c r="C3231" t="s">
        <v>34</v>
      </c>
      <c r="D3231">
        <v>4.5</v>
      </c>
      <c r="E3231">
        <v>4</v>
      </c>
      <c r="F3231">
        <v>7</v>
      </c>
      <c r="G3231">
        <v>70</v>
      </c>
      <c r="H3231">
        <v>100</v>
      </c>
      <c r="I3231">
        <v>10</v>
      </c>
      <c r="J3231">
        <v>40</v>
      </c>
      <c r="K3231" t="s">
        <v>19</v>
      </c>
    </row>
    <row r="3232" spans="1:11" x14ac:dyDescent="0.25">
      <c r="A3232" t="s">
        <v>162</v>
      </c>
      <c r="B3232" t="s">
        <v>441</v>
      </c>
      <c r="C3232" t="s">
        <v>724</v>
      </c>
      <c r="D3232">
        <v>5.5</v>
      </c>
      <c r="E3232">
        <v>5.5</v>
      </c>
      <c r="F3232">
        <v>8</v>
      </c>
      <c r="G3232">
        <v>50</v>
      </c>
      <c r="H3232">
        <v>95</v>
      </c>
      <c r="I3232">
        <v>70</v>
      </c>
      <c r="J3232">
        <v>30</v>
      </c>
      <c r="K3232" t="s">
        <v>30</v>
      </c>
    </row>
    <row r="3233" spans="1:11" x14ac:dyDescent="0.25">
      <c r="A3233" t="s">
        <v>276</v>
      </c>
      <c r="B3233" t="s">
        <v>763</v>
      </c>
      <c r="C3233" t="s">
        <v>13</v>
      </c>
      <c r="D3233">
        <v>8.5</v>
      </c>
      <c r="E3233">
        <v>6.5</v>
      </c>
      <c r="F3233">
        <v>2</v>
      </c>
      <c r="G3233">
        <v>60</v>
      </c>
      <c r="H3233">
        <v>90</v>
      </c>
      <c r="I3233">
        <v>60</v>
      </c>
      <c r="J3233">
        <v>50</v>
      </c>
      <c r="K3233" t="s">
        <v>19</v>
      </c>
    </row>
    <row r="3234" spans="1:11" x14ac:dyDescent="0.25">
      <c r="A3234" t="s">
        <v>229</v>
      </c>
      <c r="B3234" t="s">
        <v>655</v>
      </c>
      <c r="C3234" t="s">
        <v>18</v>
      </c>
      <c r="D3234">
        <v>6.5</v>
      </c>
      <c r="E3234">
        <v>5</v>
      </c>
      <c r="F3234">
        <v>3</v>
      </c>
      <c r="G3234">
        <v>100</v>
      </c>
      <c r="H3234">
        <v>100</v>
      </c>
      <c r="I3234">
        <v>80</v>
      </c>
      <c r="J3234">
        <v>60</v>
      </c>
      <c r="K3234" t="s">
        <v>30</v>
      </c>
    </row>
    <row r="3235" spans="1:11" x14ac:dyDescent="0.25">
      <c r="A3235" t="s">
        <v>349</v>
      </c>
      <c r="B3235" t="s">
        <v>493</v>
      </c>
      <c r="C3235" t="s">
        <v>34</v>
      </c>
      <c r="D3235">
        <v>5</v>
      </c>
      <c r="E3235">
        <v>5</v>
      </c>
      <c r="F3235">
        <v>1</v>
      </c>
      <c r="G3235">
        <v>50</v>
      </c>
      <c r="H3235">
        <v>85</v>
      </c>
      <c r="I3235">
        <v>20</v>
      </c>
      <c r="J3235">
        <v>80</v>
      </c>
      <c r="K3235" t="s">
        <v>511</v>
      </c>
    </row>
    <row r="3236" spans="1:11" x14ac:dyDescent="0.25">
      <c r="A3236" t="s">
        <v>385</v>
      </c>
      <c r="B3236" t="s">
        <v>656</v>
      </c>
      <c r="C3236" t="s">
        <v>474</v>
      </c>
      <c r="D3236">
        <v>8.5</v>
      </c>
      <c r="E3236">
        <v>6</v>
      </c>
      <c r="F3236">
        <v>6</v>
      </c>
      <c r="G3236">
        <v>60</v>
      </c>
      <c r="H3236">
        <v>75</v>
      </c>
      <c r="I3236" t="s">
        <v>435</v>
      </c>
      <c r="J3236">
        <v>20</v>
      </c>
      <c r="K3236" t="s">
        <v>30</v>
      </c>
    </row>
    <row r="3237" spans="1:11" x14ac:dyDescent="0.25">
      <c r="A3237" t="s">
        <v>103</v>
      </c>
      <c r="B3237" t="s">
        <v>436</v>
      </c>
      <c r="C3237" t="s">
        <v>23</v>
      </c>
      <c r="D3237">
        <v>5</v>
      </c>
      <c r="E3237">
        <v>4.5</v>
      </c>
      <c r="F3237">
        <v>5</v>
      </c>
      <c r="G3237">
        <v>90</v>
      </c>
      <c r="H3237">
        <v>90</v>
      </c>
      <c r="I3237">
        <v>80</v>
      </c>
      <c r="J3237">
        <v>20</v>
      </c>
      <c r="K3237" t="s">
        <v>14</v>
      </c>
    </row>
    <row r="3238" spans="1:11" x14ac:dyDescent="0.25">
      <c r="A3238" t="s">
        <v>32</v>
      </c>
      <c r="B3238" t="s">
        <v>675</v>
      </c>
      <c r="C3238" t="s">
        <v>13</v>
      </c>
      <c r="D3238">
        <v>4</v>
      </c>
      <c r="E3238">
        <v>4</v>
      </c>
      <c r="F3238">
        <v>9</v>
      </c>
      <c r="G3238">
        <v>60</v>
      </c>
      <c r="H3238">
        <v>95</v>
      </c>
      <c r="I3238">
        <v>50</v>
      </c>
      <c r="J3238">
        <v>60</v>
      </c>
      <c r="K3238" t="s">
        <v>30</v>
      </c>
    </row>
    <row r="3239" spans="1:11" x14ac:dyDescent="0.25">
      <c r="A3239" t="s">
        <v>226</v>
      </c>
      <c r="B3239" t="s">
        <v>548</v>
      </c>
      <c r="C3239" t="s">
        <v>36</v>
      </c>
      <c r="D3239">
        <v>4</v>
      </c>
      <c r="E3239">
        <v>4</v>
      </c>
      <c r="F3239">
        <v>10</v>
      </c>
      <c r="G3239">
        <v>90</v>
      </c>
      <c r="H3239">
        <v>80</v>
      </c>
      <c r="I3239">
        <v>20</v>
      </c>
      <c r="J3239">
        <v>50</v>
      </c>
      <c r="K3239" t="s">
        <v>26</v>
      </c>
    </row>
    <row r="3240" spans="1:11" x14ac:dyDescent="0.25">
      <c r="A3240" t="s">
        <v>281</v>
      </c>
      <c r="B3240" t="s">
        <v>706</v>
      </c>
      <c r="C3240" t="s">
        <v>21</v>
      </c>
      <c r="D3240">
        <v>10</v>
      </c>
      <c r="E3240">
        <v>5</v>
      </c>
      <c r="F3240">
        <v>9</v>
      </c>
      <c r="G3240">
        <v>100</v>
      </c>
      <c r="H3240">
        <v>75</v>
      </c>
      <c r="I3240">
        <v>80</v>
      </c>
      <c r="J3240">
        <v>30</v>
      </c>
      <c r="K3240" t="s">
        <v>16</v>
      </c>
    </row>
    <row r="3241" spans="1:11" x14ac:dyDescent="0.25">
      <c r="A3241" t="s">
        <v>177</v>
      </c>
      <c r="B3241" t="s">
        <v>591</v>
      </c>
      <c r="C3241" t="s">
        <v>13</v>
      </c>
      <c r="D3241">
        <v>7</v>
      </c>
      <c r="E3241" t="s">
        <v>638</v>
      </c>
      <c r="F3241">
        <v>8</v>
      </c>
      <c r="G3241">
        <v>90</v>
      </c>
      <c r="H3241">
        <v>70</v>
      </c>
      <c r="I3241">
        <v>40</v>
      </c>
      <c r="J3241">
        <v>10</v>
      </c>
      <c r="K3241" t="s">
        <v>26</v>
      </c>
    </row>
    <row r="3242" spans="1:11" x14ac:dyDescent="0.25">
      <c r="A3242" t="s">
        <v>83</v>
      </c>
      <c r="B3242" t="s">
        <v>678</v>
      </c>
      <c r="C3242" t="s">
        <v>38</v>
      </c>
      <c r="D3242">
        <v>6</v>
      </c>
      <c r="E3242">
        <v>5.5</v>
      </c>
      <c r="F3242">
        <v>8</v>
      </c>
      <c r="G3242">
        <v>50</v>
      </c>
      <c r="H3242">
        <v>80</v>
      </c>
      <c r="I3242">
        <v>90</v>
      </c>
      <c r="J3242">
        <v>90</v>
      </c>
      <c r="K3242" t="s">
        <v>26</v>
      </c>
    </row>
    <row r="3243" spans="1:11" x14ac:dyDescent="0.25">
      <c r="A3243" t="s">
        <v>883</v>
      </c>
      <c r="B3243" t="s">
        <v>671</v>
      </c>
      <c r="C3243" t="s">
        <v>38</v>
      </c>
      <c r="D3243">
        <v>4</v>
      </c>
      <c r="E3243">
        <v>4</v>
      </c>
      <c r="F3243">
        <v>2</v>
      </c>
      <c r="G3243" t="s">
        <v>458</v>
      </c>
      <c r="H3243">
        <v>85</v>
      </c>
      <c r="I3243">
        <v>20</v>
      </c>
      <c r="J3243">
        <v>20</v>
      </c>
      <c r="K3243" t="s">
        <v>30</v>
      </c>
    </row>
    <row r="3244" spans="1:11" x14ac:dyDescent="0.25">
      <c r="A3244" t="s">
        <v>226</v>
      </c>
      <c r="B3244" t="s">
        <v>665</v>
      </c>
      <c r="C3244" t="s">
        <v>36</v>
      </c>
      <c r="D3244">
        <v>7</v>
      </c>
      <c r="E3244">
        <v>5</v>
      </c>
      <c r="F3244">
        <v>5</v>
      </c>
      <c r="G3244" t="s">
        <v>500</v>
      </c>
      <c r="H3244" t="s">
        <v>431</v>
      </c>
      <c r="I3244">
        <v>20</v>
      </c>
      <c r="J3244">
        <v>20</v>
      </c>
      <c r="K3244" t="s">
        <v>16</v>
      </c>
    </row>
    <row r="3245" spans="1:11" x14ac:dyDescent="0.25">
      <c r="A3245" t="s">
        <v>381</v>
      </c>
      <c r="B3245" t="s">
        <v>655</v>
      </c>
      <c r="C3245" t="s">
        <v>28</v>
      </c>
      <c r="D3245" t="s">
        <v>569</v>
      </c>
      <c r="E3245">
        <v>6.5</v>
      </c>
      <c r="F3245">
        <v>5</v>
      </c>
      <c r="G3245">
        <v>100</v>
      </c>
      <c r="H3245">
        <v>100</v>
      </c>
      <c r="I3245" t="s">
        <v>761</v>
      </c>
      <c r="J3245" t="s">
        <v>599</v>
      </c>
      <c r="K3245" t="s">
        <v>470</v>
      </c>
    </row>
    <row r="3246" spans="1:11" x14ac:dyDescent="0.25">
      <c r="A3246" t="s">
        <v>135</v>
      </c>
      <c r="B3246" t="s">
        <v>557</v>
      </c>
      <c r="C3246" t="s">
        <v>23</v>
      </c>
      <c r="D3246">
        <v>5.5</v>
      </c>
      <c r="E3246">
        <v>5.5</v>
      </c>
      <c r="F3246">
        <v>8</v>
      </c>
      <c r="G3246">
        <v>90</v>
      </c>
      <c r="H3246">
        <v>95</v>
      </c>
      <c r="I3246">
        <v>80</v>
      </c>
      <c r="J3246">
        <v>80</v>
      </c>
      <c r="K3246" t="s">
        <v>14</v>
      </c>
    </row>
    <row r="3247" spans="1:11" x14ac:dyDescent="0.25">
      <c r="A3247" t="s">
        <v>325</v>
      </c>
      <c r="B3247" t="s">
        <v>629</v>
      </c>
      <c r="C3247" t="s">
        <v>38</v>
      </c>
      <c r="D3247" t="s">
        <v>693</v>
      </c>
      <c r="E3247" t="s">
        <v>495</v>
      </c>
      <c r="F3247" t="s">
        <v>617</v>
      </c>
      <c r="G3247">
        <v>60</v>
      </c>
      <c r="H3247" t="s">
        <v>688</v>
      </c>
      <c r="I3247">
        <v>60</v>
      </c>
      <c r="J3247">
        <v>20</v>
      </c>
      <c r="K3247" t="s">
        <v>26</v>
      </c>
    </row>
    <row r="3248" spans="1:11" x14ac:dyDescent="0.25">
      <c r="A3248" t="s">
        <v>270</v>
      </c>
      <c r="B3248" t="s">
        <v>473</v>
      </c>
      <c r="C3248" t="s">
        <v>23</v>
      </c>
      <c r="D3248">
        <v>9.5</v>
      </c>
      <c r="E3248">
        <v>8</v>
      </c>
      <c r="F3248" t="s">
        <v>615</v>
      </c>
      <c r="G3248">
        <v>60</v>
      </c>
      <c r="H3248">
        <v>100</v>
      </c>
      <c r="I3248">
        <v>30</v>
      </c>
      <c r="J3248">
        <v>70</v>
      </c>
      <c r="K3248" t="s">
        <v>30</v>
      </c>
    </row>
    <row r="3249" spans="1:11" x14ac:dyDescent="0.25">
      <c r="A3249" t="s">
        <v>330</v>
      </c>
      <c r="B3249" t="s">
        <v>574</v>
      </c>
      <c r="C3249" t="s">
        <v>36</v>
      </c>
      <c r="D3249">
        <v>9</v>
      </c>
      <c r="E3249">
        <v>7</v>
      </c>
      <c r="F3249">
        <v>7</v>
      </c>
      <c r="G3249">
        <v>50</v>
      </c>
      <c r="H3249">
        <v>75</v>
      </c>
      <c r="I3249">
        <v>90</v>
      </c>
      <c r="J3249" t="s">
        <v>606</v>
      </c>
      <c r="K3249" t="s">
        <v>19</v>
      </c>
    </row>
    <row r="3250" spans="1:11" x14ac:dyDescent="0.25">
      <c r="A3250" t="s">
        <v>102</v>
      </c>
      <c r="B3250" t="s">
        <v>659</v>
      </c>
      <c r="C3250" t="s">
        <v>729</v>
      </c>
      <c r="D3250">
        <v>8.5</v>
      </c>
      <c r="E3250">
        <v>6.5</v>
      </c>
      <c r="F3250">
        <v>8</v>
      </c>
      <c r="G3250">
        <v>80</v>
      </c>
      <c r="H3250">
        <v>80</v>
      </c>
      <c r="I3250">
        <v>70</v>
      </c>
      <c r="J3250">
        <v>90</v>
      </c>
      <c r="K3250" t="s">
        <v>508</v>
      </c>
    </row>
    <row r="3251" spans="1:11" x14ac:dyDescent="0.25">
      <c r="A3251" t="s">
        <v>314</v>
      </c>
      <c r="B3251" t="s">
        <v>494</v>
      </c>
      <c r="C3251" t="s">
        <v>36</v>
      </c>
      <c r="D3251">
        <v>4</v>
      </c>
      <c r="E3251">
        <v>4</v>
      </c>
      <c r="F3251">
        <v>8</v>
      </c>
      <c r="G3251">
        <v>100</v>
      </c>
      <c r="H3251">
        <v>90</v>
      </c>
      <c r="I3251" t="s">
        <v>593</v>
      </c>
      <c r="J3251">
        <v>80</v>
      </c>
      <c r="K3251" t="s">
        <v>14</v>
      </c>
    </row>
    <row r="3252" spans="1:11" x14ac:dyDescent="0.25">
      <c r="A3252" t="s">
        <v>267</v>
      </c>
      <c r="B3252" t="s">
        <v>510</v>
      </c>
      <c r="C3252" t="s">
        <v>474</v>
      </c>
      <c r="D3252">
        <v>10</v>
      </c>
      <c r="E3252">
        <v>4</v>
      </c>
      <c r="F3252">
        <v>9</v>
      </c>
      <c r="G3252" t="s">
        <v>482</v>
      </c>
      <c r="H3252" t="s">
        <v>500</v>
      </c>
      <c r="I3252">
        <v>70</v>
      </c>
      <c r="J3252" t="s">
        <v>606</v>
      </c>
      <c r="K3252" t="s">
        <v>639</v>
      </c>
    </row>
    <row r="3253" spans="1:11" x14ac:dyDescent="0.25">
      <c r="A3253" t="s">
        <v>241</v>
      </c>
      <c r="B3253" t="s">
        <v>625</v>
      </c>
      <c r="C3253" t="s">
        <v>18</v>
      </c>
      <c r="D3253">
        <v>7.5</v>
      </c>
      <c r="E3253">
        <v>4</v>
      </c>
      <c r="F3253">
        <v>10</v>
      </c>
      <c r="G3253">
        <v>60</v>
      </c>
      <c r="H3253" t="s">
        <v>528</v>
      </c>
      <c r="I3253">
        <v>90</v>
      </c>
      <c r="J3253" t="s">
        <v>547</v>
      </c>
      <c r="K3253" t="s">
        <v>16</v>
      </c>
    </row>
    <row r="3254" spans="1:11" x14ac:dyDescent="0.25">
      <c r="A3254" t="s">
        <v>193</v>
      </c>
      <c r="B3254" t="s">
        <v>631</v>
      </c>
      <c r="C3254" t="s">
        <v>13</v>
      </c>
      <c r="D3254">
        <v>9.5</v>
      </c>
      <c r="E3254">
        <v>7</v>
      </c>
      <c r="F3254" t="s">
        <v>650</v>
      </c>
      <c r="H3254">
        <v>90</v>
      </c>
      <c r="I3254">
        <v>80</v>
      </c>
      <c r="J3254">
        <v>70</v>
      </c>
      <c r="K3254" t="s">
        <v>26</v>
      </c>
    </row>
    <row r="3255" spans="1:11" x14ac:dyDescent="0.25">
      <c r="A3255" t="s">
        <v>419</v>
      </c>
      <c r="B3255" t="s">
        <v>476</v>
      </c>
      <c r="C3255" t="s">
        <v>21</v>
      </c>
      <c r="D3255">
        <v>7.5</v>
      </c>
      <c r="E3255">
        <v>6</v>
      </c>
      <c r="F3255">
        <v>5</v>
      </c>
      <c r="G3255">
        <v>80</v>
      </c>
      <c r="H3255">
        <v>80</v>
      </c>
      <c r="I3255">
        <v>80</v>
      </c>
      <c r="J3255" t="s">
        <v>498</v>
      </c>
      <c r="K3255" t="s">
        <v>30</v>
      </c>
    </row>
    <row r="3256" spans="1:11" x14ac:dyDescent="0.25">
      <c r="A3256" t="s">
        <v>413</v>
      </c>
      <c r="B3256" t="s">
        <v>630</v>
      </c>
      <c r="C3256" t="s">
        <v>21</v>
      </c>
      <c r="D3256">
        <v>9</v>
      </c>
      <c r="E3256">
        <v>6</v>
      </c>
      <c r="F3256">
        <v>2</v>
      </c>
      <c r="G3256">
        <v>90</v>
      </c>
      <c r="H3256">
        <v>90</v>
      </c>
      <c r="I3256">
        <v>30</v>
      </c>
      <c r="J3256">
        <v>90</v>
      </c>
      <c r="K3256" t="s">
        <v>511</v>
      </c>
    </row>
    <row r="3257" spans="1:11" x14ac:dyDescent="0.25">
      <c r="A3257" t="s">
        <v>245</v>
      </c>
      <c r="B3257" t="s">
        <v>441</v>
      </c>
      <c r="C3257" t="s">
        <v>529</v>
      </c>
      <c r="D3257">
        <v>7.5</v>
      </c>
      <c r="E3257" t="s">
        <v>568</v>
      </c>
      <c r="F3257">
        <v>10</v>
      </c>
      <c r="G3257" t="s">
        <v>727</v>
      </c>
      <c r="H3257">
        <v>100</v>
      </c>
      <c r="I3257">
        <v>10</v>
      </c>
      <c r="J3257">
        <v>40</v>
      </c>
      <c r="K3257" t="s">
        <v>19</v>
      </c>
    </row>
    <row r="3258" spans="1:11" x14ac:dyDescent="0.25">
      <c r="A3258" t="s">
        <v>295</v>
      </c>
      <c r="B3258" t="s">
        <v>573</v>
      </c>
      <c r="C3258" t="s">
        <v>36</v>
      </c>
      <c r="D3258">
        <v>10</v>
      </c>
      <c r="E3258">
        <v>5</v>
      </c>
      <c r="F3258">
        <v>1</v>
      </c>
      <c r="G3258" t="s">
        <v>519</v>
      </c>
      <c r="H3258">
        <v>75</v>
      </c>
      <c r="I3258" t="s">
        <v>468</v>
      </c>
      <c r="J3258">
        <v>40</v>
      </c>
      <c r="K3258" t="s">
        <v>14</v>
      </c>
    </row>
    <row r="3259" spans="1:11" x14ac:dyDescent="0.25">
      <c r="A3259" t="s">
        <v>235</v>
      </c>
      <c r="B3259" t="s">
        <v>534</v>
      </c>
      <c r="C3259" t="s">
        <v>23</v>
      </c>
      <c r="D3259" t="s">
        <v>711</v>
      </c>
      <c r="E3259">
        <v>6</v>
      </c>
      <c r="F3259">
        <v>6</v>
      </c>
      <c r="G3259" t="s">
        <v>632</v>
      </c>
      <c r="H3259">
        <v>85</v>
      </c>
      <c r="I3259">
        <v>40</v>
      </c>
      <c r="J3259">
        <v>40</v>
      </c>
      <c r="K3259" t="s">
        <v>526</v>
      </c>
    </row>
    <row r="3260" spans="1:11" x14ac:dyDescent="0.25">
      <c r="A3260" t="s">
        <v>217</v>
      </c>
      <c r="B3260" t="s">
        <v>733</v>
      </c>
      <c r="C3260" t="s">
        <v>28</v>
      </c>
      <c r="D3260">
        <v>10</v>
      </c>
      <c r="E3260">
        <v>10</v>
      </c>
      <c r="F3260" t="s">
        <v>615</v>
      </c>
      <c r="G3260">
        <v>80</v>
      </c>
      <c r="H3260">
        <v>75</v>
      </c>
      <c r="I3260">
        <v>60</v>
      </c>
      <c r="J3260">
        <v>20</v>
      </c>
      <c r="K3260" t="s">
        <v>30</v>
      </c>
    </row>
    <row r="3261" spans="1:11" x14ac:dyDescent="0.25">
      <c r="A3261" t="s">
        <v>343</v>
      </c>
      <c r="B3261" t="s">
        <v>594</v>
      </c>
      <c r="C3261" t="s">
        <v>28</v>
      </c>
      <c r="D3261">
        <v>5</v>
      </c>
      <c r="E3261">
        <v>4.5</v>
      </c>
      <c r="F3261">
        <v>8</v>
      </c>
      <c r="G3261">
        <v>100</v>
      </c>
      <c r="H3261">
        <v>85</v>
      </c>
      <c r="I3261">
        <v>60</v>
      </c>
      <c r="J3261">
        <v>20</v>
      </c>
      <c r="K3261" t="s">
        <v>26</v>
      </c>
    </row>
    <row r="3262" spans="1:11" x14ac:dyDescent="0.25">
      <c r="A3262" t="s">
        <v>144</v>
      </c>
      <c r="B3262" t="s">
        <v>608</v>
      </c>
      <c r="C3262" t="s">
        <v>13</v>
      </c>
      <c r="D3262">
        <v>5.5</v>
      </c>
      <c r="E3262">
        <v>5.5</v>
      </c>
      <c r="F3262">
        <v>10</v>
      </c>
      <c r="G3262">
        <v>50</v>
      </c>
      <c r="H3262">
        <v>70</v>
      </c>
      <c r="I3262">
        <v>60</v>
      </c>
      <c r="J3262">
        <v>40</v>
      </c>
      <c r="K3262" t="s">
        <v>30</v>
      </c>
    </row>
    <row r="3263" spans="1:11" x14ac:dyDescent="0.25">
      <c r="A3263" t="s">
        <v>395</v>
      </c>
      <c r="B3263" t="s">
        <v>559</v>
      </c>
      <c r="C3263" t="s">
        <v>28</v>
      </c>
      <c r="D3263">
        <v>5.5</v>
      </c>
      <c r="E3263">
        <v>4.5</v>
      </c>
      <c r="F3263" t="s">
        <v>650</v>
      </c>
      <c r="G3263">
        <v>60</v>
      </c>
      <c r="H3263">
        <v>75</v>
      </c>
      <c r="I3263">
        <v>50</v>
      </c>
      <c r="J3263">
        <v>30</v>
      </c>
      <c r="K3263" t="s">
        <v>511</v>
      </c>
    </row>
    <row r="3264" spans="1:11" x14ac:dyDescent="0.25">
      <c r="A3264" t="s">
        <v>390</v>
      </c>
      <c r="B3264" t="s">
        <v>672</v>
      </c>
      <c r="C3264" t="s">
        <v>18</v>
      </c>
      <c r="D3264">
        <v>5</v>
      </c>
      <c r="E3264">
        <v>5</v>
      </c>
      <c r="F3264" t="s">
        <v>538</v>
      </c>
      <c r="G3264" t="s">
        <v>505</v>
      </c>
      <c r="H3264">
        <v>100</v>
      </c>
      <c r="I3264">
        <v>40</v>
      </c>
      <c r="J3264">
        <v>80</v>
      </c>
      <c r="K3264" t="s">
        <v>26</v>
      </c>
    </row>
    <row r="3265" spans="1:11" x14ac:dyDescent="0.25">
      <c r="A3265" t="s">
        <v>421</v>
      </c>
      <c r="B3265" t="s">
        <v>654</v>
      </c>
      <c r="C3265" t="s">
        <v>34</v>
      </c>
      <c r="D3265" t="s">
        <v>657</v>
      </c>
      <c r="E3265">
        <v>4</v>
      </c>
      <c r="F3265">
        <v>1</v>
      </c>
      <c r="G3265">
        <v>60</v>
      </c>
      <c r="H3265">
        <v>95</v>
      </c>
      <c r="I3265">
        <v>80</v>
      </c>
      <c r="J3265">
        <v>10</v>
      </c>
      <c r="K3265" t="s">
        <v>14</v>
      </c>
    </row>
    <row r="3266" spans="1:11" x14ac:dyDescent="0.25">
      <c r="A3266" t="s">
        <v>170</v>
      </c>
      <c r="B3266" t="s">
        <v>669</v>
      </c>
      <c r="C3266" t="s">
        <v>36</v>
      </c>
      <c r="D3266">
        <v>5.5</v>
      </c>
      <c r="E3266">
        <v>5</v>
      </c>
      <c r="F3266">
        <v>1</v>
      </c>
      <c r="G3266">
        <v>100</v>
      </c>
      <c r="H3266">
        <v>85</v>
      </c>
      <c r="I3266">
        <v>10</v>
      </c>
      <c r="J3266">
        <v>50</v>
      </c>
      <c r="K3266" t="s">
        <v>470</v>
      </c>
    </row>
    <row r="3267" spans="1:11" x14ac:dyDescent="0.25">
      <c r="A3267" t="s">
        <v>884</v>
      </c>
      <c r="B3267" t="s">
        <v>518</v>
      </c>
      <c r="C3267" t="s">
        <v>38</v>
      </c>
      <c r="D3267">
        <v>9</v>
      </c>
      <c r="E3267">
        <v>4.5</v>
      </c>
      <c r="F3267">
        <v>9</v>
      </c>
      <c r="G3267" t="s">
        <v>532</v>
      </c>
      <c r="H3267">
        <v>90</v>
      </c>
      <c r="I3267">
        <v>50</v>
      </c>
      <c r="J3267">
        <v>60</v>
      </c>
      <c r="K3267" t="s">
        <v>30</v>
      </c>
    </row>
    <row r="3268" spans="1:11" x14ac:dyDescent="0.25">
      <c r="A3268" t="s">
        <v>40</v>
      </c>
      <c r="B3268" t="s">
        <v>630</v>
      </c>
      <c r="C3268" t="s">
        <v>38</v>
      </c>
      <c r="D3268">
        <v>9</v>
      </c>
      <c r="E3268">
        <v>7.5</v>
      </c>
      <c r="F3268">
        <v>9</v>
      </c>
      <c r="G3268">
        <v>50</v>
      </c>
      <c r="H3268">
        <v>80</v>
      </c>
      <c r="I3268">
        <v>80</v>
      </c>
      <c r="J3268">
        <v>40</v>
      </c>
      <c r="K3268" t="s">
        <v>30</v>
      </c>
    </row>
    <row r="3269" spans="1:11" x14ac:dyDescent="0.25">
      <c r="A3269" t="s">
        <v>167</v>
      </c>
      <c r="B3269" t="s">
        <v>663</v>
      </c>
      <c r="C3269" t="s">
        <v>13</v>
      </c>
      <c r="D3269">
        <v>10</v>
      </c>
      <c r="E3269">
        <v>9.5</v>
      </c>
      <c r="F3269">
        <v>6</v>
      </c>
      <c r="G3269">
        <v>100</v>
      </c>
      <c r="H3269">
        <v>95</v>
      </c>
      <c r="I3269">
        <v>20</v>
      </c>
      <c r="J3269">
        <v>80</v>
      </c>
      <c r="K3269" t="s">
        <v>30</v>
      </c>
    </row>
    <row r="3270" spans="1:11" x14ac:dyDescent="0.25">
      <c r="A3270" t="s">
        <v>334</v>
      </c>
      <c r="B3270" t="s">
        <v>792</v>
      </c>
      <c r="C3270" t="s">
        <v>18</v>
      </c>
      <c r="D3270">
        <v>9</v>
      </c>
      <c r="E3270">
        <v>9</v>
      </c>
      <c r="F3270" t="s">
        <v>613</v>
      </c>
      <c r="G3270" t="s">
        <v>632</v>
      </c>
      <c r="H3270" t="s">
        <v>605</v>
      </c>
      <c r="I3270" t="s">
        <v>647</v>
      </c>
      <c r="J3270">
        <v>50</v>
      </c>
      <c r="K3270" t="s">
        <v>19</v>
      </c>
    </row>
    <row r="3271" spans="1:11" x14ac:dyDescent="0.25">
      <c r="A3271" t="s">
        <v>407</v>
      </c>
      <c r="B3271" t="s">
        <v>541</v>
      </c>
      <c r="C3271" t="s">
        <v>28</v>
      </c>
      <c r="D3271">
        <v>7.5</v>
      </c>
      <c r="E3271">
        <v>5.5</v>
      </c>
      <c r="F3271">
        <v>8</v>
      </c>
      <c r="G3271">
        <v>100</v>
      </c>
      <c r="H3271">
        <v>75</v>
      </c>
      <c r="I3271">
        <v>70</v>
      </c>
      <c r="J3271">
        <v>50</v>
      </c>
      <c r="K3271" t="s">
        <v>14</v>
      </c>
    </row>
    <row r="3272" spans="1:11" x14ac:dyDescent="0.25">
      <c r="A3272" t="s">
        <v>223</v>
      </c>
      <c r="B3272" t="s">
        <v>622</v>
      </c>
      <c r="C3272" t="s">
        <v>36</v>
      </c>
      <c r="D3272">
        <v>9</v>
      </c>
      <c r="E3272">
        <v>7.5</v>
      </c>
      <c r="F3272">
        <v>4</v>
      </c>
      <c r="G3272">
        <v>90</v>
      </c>
      <c r="H3272">
        <v>85</v>
      </c>
      <c r="I3272">
        <v>90</v>
      </c>
      <c r="J3272">
        <v>90</v>
      </c>
      <c r="K3272" t="s">
        <v>19</v>
      </c>
    </row>
    <row r="3273" spans="1:11" x14ac:dyDescent="0.25">
      <c r="A3273" t="s">
        <v>222</v>
      </c>
      <c r="B3273" t="s">
        <v>573</v>
      </c>
      <c r="C3273" t="s">
        <v>21</v>
      </c>
      <c r="D3273">
        <v>8</v>
      </c>
      <c r="E3273">
        <v>8</v>
      </c>
      <c r="F3273">
        <v>4</v>
      </c>
      <c r="G3273">
        <v>90</v>
      </c>
      <c r="H3273">
        <v>70</v>
      </c>
      <c r="I3273">
        <v>40</v>
      </c>
      <c r="J3273">
        <v>80</v>
      </c>
      <c r="K3273" t="s">
        <v>16</v>
      </c>
    </row>
    <row r="3274" spans="1:11" x14ac:dyDescent="0.25">
      <c r="A3274" t="s">
        <v>370</v>
      </c>
      <c r="B3274" t="s">
        <v>700</v>
      </c>
      <c r="C3274" t="s">
        <v>769</v>
      </c>
      <c r="D3274">
        <v>8</v>
      </c>
      <c r="E3274" t="s">
        <v>657</v>
      </c>
      <c r="F3274" t="s">
        <v>538</v>
      </c>
      <c r="G3274">
        <v>100</v>
      </c>
      <c r="H3274">
        <v>80</v>
      </c>
      <c r="I3274">
        <v>10</v>
      </c>
      <c r="J3274">
        <v>40</v>
      </c>
      <c r="K3274" t="s">
        <v>26</v>
      </c>
    </row>
    <row r="3275" spans="1:11" x14ac:dyDescent="0.25">
      <c r="A3275" t="s">
        <v>262</v>
      </c>
      <c r="B3275" t="s">
        <v>742</v>
      </c>
      <c r="C3275" t="s">
        <v>28</v>
      </c>
      <c r="D3275">
        <v>6.5</v>
      </c>
      <c r="E3275">
        <v>6</v>
      </c>
      <c r="F3275">
        <v>7</v>
      </c>
      <c r="G3275">
        <v>70</v>
      </c>
      <c r="H3275">
        <v>100</v>
      </c>
      <c r="I3275">
        <v>20</v>
      </c>
      <c r="J3275">
        <v>10</v>
      </c>
      <c r="K3275" t="s">
        <v>26</v>
      </c>
    </row>
    <row r="3276" spans="1:11" x14ac:dyDescent="0.25">
      <c r="A3276" t="s">
        <v>247</v>
      </c>
      <c r="B3276" t="s">
        <v>595</v>
      </c>
      <c r="C3276" t="s">
        <v>502</v>
      </c>
      <c r="D3276" t="s">
        <v>484</v>
      </c>
      <c r="E3276">
        <v>5.5</v>
      </c>
      <c r="F3276">
        <v>9</v>
      </c>
      <c r="G3276">
        <v>100</v>
      </c>
      <c r="H3276">
        <v>95</v>
      </c>
      <c r="I3276">
        <v>10</v>
      </c>
      <c r="J3276">
        <v>70</v>
      </c>
      <c r="K3276" t="s">
        <v>30</v>
      </c>
    </row>
    <row r="3277" spans="1:11" x14ac:dyDescent="0.25">
      <c r="A3277" t="s">
        <v>76</v>
      </c>
      <c r="B3277" t="s">
        <v>651</v>
      </c>
      <c r="C3277" t="s">
        <v>18</v>
      </c>
      <c r="D3277">
        <v>7</v>
      </c>
      <c r="E3277">
        <v>5.5</v>
      </c>
      <c r="F3277">
        <v>2</v>
      </c>
      <c r="G3277">
        <v>90</v>
      </c>
      <c r="H3277">
        <v>90</v>
      </c>
      <c r="I3277">
        <v>90</v>
      </c>
      <c r="J3277">
        <v>70</v>
      </c>
      <c r="K3277" t="s">
        <v>26</v>
      </c>
    </row>
    <row r="3278" spans="1:11" x14ac:dyDescent="0.25">
      <c r="A3278" t="s">
        <v>287</v>
      </c>
      <c r="B3278" t="s">
        <v>766</v>
      </c>
      <c r="C3278" t="s">
        <v>542</v>
      </c>
      <c r="D3278">
        <v>6.5</v>
      </c>
      <c r="E3278">
        <v>6.5</v>
      </c>
      <c r="F3278">
        <v>10</v>
      </c>
      <c r="G3278">
        <v>100</v>
      </c>
      <c r="H3278">
        <v>70</v>
      </c>
      <c r="I3278">
        <v>40</v>
      </c>
      <c r="J3278">
        <v>90</v>
      </c>
      <c r="K3278" t="s">
        <v>19</v>
      </c>
    </row>
    <row r="3279" spans="1:11" x14ac:dyDescent="0.25">
      <c r="A3279" t="s">
        <v>146</v>
      </c>
      <c r="B3279" t="s">
        <v>622</v>
      </c>
      <c r="C3279" t="s">
        <v>21</v>
      </c>
      <c r="D3279">
        <v>7.5</v>
      </c>
      <c r="E3279">
        <v>7</v>
      </c>
      <c r="F3279">
        <v>3</v>
      </c>
      <c r="G3279">
        <v>50</v>
      </c>
      <c r="H3279">
        <v>80</v>
      </c>
      <c r="I3279">
        <v>60</v>
      </c>
      <c r="J3279">
        <v>70</v>
      </c>
      <c r="K3279" t="s">
        <v>26</v>
      </c>
    </row>
    <row r="3280" spans="1:11" x14ac:dyDescent="0.25">
      <c r="A3280" t="s">
        <v>147</v>
      </c>
      <c r="B3280" t="s">
        <v>485</v>
      </c>
      <c r="C3280" t="s">
        <v>36</v>
      </c>
      <c r="D3280">
        <v>8.5</v>
      </c>
      <c r="E3280">
        <v>7</v>
      </c>
      <c r="F3280">
        <v>4</v>
      </c>
      <c r="G3280" t="s">
        <v>687</v>
      </c>
      <c r="H3280">
        <v>80</v>
      </c>
      <c r="I3280">
        <v>60</v>
      </c>
      <c r="J3280">
        <v>50</v>
      </c>
      <c r="K3280" t="s">
        <v>14</v>
      </c>
    </row>
    <row r="3281" spans="1:11" x14ac:dyDescent="0.25">
      <c r="A3281" t="s">
        <v>129</v>
      </c>
      <c r="B3281" t="s">
        <v>623</v>
      </c>
      <c r="C3281" t="s">
        <v>502</v>
      </c>
      <c r="D3281">
        <v>6.5</v>
      </c>
      <c r="E3281">
        <v>5</v>
      </c>
      <c r="F3281">
        <v>5</v>
      </c>
      <c r="G3281">
        <v>70</v>
      </c>
      <c r="H3281">
        <v>85</v>
      </c>
      <c r="I3281">
        <v>60</v>
      </c>
      <c r="J3281">
        <v>40</v>
      </c>
      <c r="K3281" t="s">
        <v>14</v>
      </c>
    </row>
    <row r="3282" spans="1:11" x14ac:dyDescent="0.25">
      <c r="A3282" t="s">
        <v>233</v>
      </c>
      <c r="B3282" t="s">
        <v>661</v>
      </c>
      <c r="C3282" t="s">
        <v>477</v>
      </c>
      <c r="D3282">
        <v>7.5</v>
      </c>
      <c r="E3282">
        <v>5.5</v>
      </c>
      <c r="F3282">
        <v>1</v>
      </c>
      <c r="G3282">
        <v>60</v>
      </c>
      <c r="H3282">
        <v>95</v>
      </c>
      <c r="I3282">
        <v>20</v>
      </c>
      <c r="J3282" t="s">
        <v>593</v>
      </c>
      <c r="K3282" t="s">
        <v>26</v>
      </c>
    </row>
    <row r="3283" spans="1:11" x14ac:dyDescent="0.25">
      <c r="A3283" t="s">
        <v>339</v>
      </c>
      <c r="B3283" t="s">
        <v>513</v>
      </c>
      <c r="C3283" t="s">
        <v>36</v>
      </c>
      <c r="D3283">
        <v>9</v>
      </c>
      <c r="E3283" t="s">
        <v>586</v>
      </c>
      <c r="F3283">
        <v>4</v>
      </c>
      <c r="G3283">
        <v>100</v>
      </c>
      <c r="I3283">
        <v>60</v>
      </c>
      <c r="J3283">
        <v>70</v>
      </c>
      <c r="K3283" t="s">
        <v>30</v>
      </c>
    </row>
    <row r="3284" spans="1:11" x14ac:dyDescent="0.25">
      <c r="A3284" t="s">
        <v>369</v>
      </c>
      <c r="B3284" t="s">
        <v>722</v>
      </c>
      <c r="C3284" t="s">
        <v>38</v>
      </c>
      <c r="D3284">
        <v>5</v>
      </c>
      <c r="E3284" t="s">
        <v>457</v>
      </c>
      <c r="F3284">
        <v>4</v>
      </c>
      <c r="G3284">
        <v>90</v>
      </c>
      <c r="H3284">
        <v>85</v>
      </c>
      <c r="I3284">
        <v>50</v>
      </c>
      <c r="J3284">
        <v>40</v>
      </c>
      <c r="K3284" t="s">
        <v>16</v>
      </c>
    </row>
    <row r="3285" spans="1:11" x14ac:dyDescent="0.25">
      <c r="A3285" t="s">
        <v>312</v>
      </c>
      <c r="B3285" t="s">
        <v>587</v>
      </c>
      <c r="C3285" t="s">
        <v>13</v>
      </c>
      <c r="D3285">
        <v>7</v>
      </c>
      <c r="E3285">
        <v>4</v>
      </c>
      <c r="F3285">
        <v>2</v>
      </c>
      <c r="G3285" t="s">
        <v>458</v>
      </c>
      <c r="H3285">
        <v>70</v>
      </c>
      <c r="I3285">
        <v>10</v>
      </c>
      <c r="J3285">
        <v>50</v>
      </c>
      <c r="K3285" t="s">
        <v>16</v>
      </c>
    </row>
    <row r="3286" spans="1:11" x14ac:dyDescent="0.25">
      <c r="A3286" t="s">
        <v>413</v>
      </c>
      <c r="B3286" t="s">
        <v>680</v>
      </c>
      <c r="C3286" t="s">
        <v>36</v>
      </c>
      <c r="D3286">
        <v>9.5</v>
      </c>
      <c r="E3286" t="s">
        <v>568</v>
      </c>
      <c r="F3286" t="s">
        <v>710</v>
      </c>
      <c r="G3286">
        <v>60</v>
      </c>
      <c r="H3286">
        <v>85</v>
      </c>
      <c r="I3286">
        <v>50</v>
      </c>
      <c r="J3286">
        <v>50</v>
      </c>
      <c r="K3286" t="s">
        <v>30</v>
      </c>
    </row>
    <row r="3287" spans="1:11" x14ac:dyDescent="0.25">
      <c r="A3287" t="s">
        <v>66</v>
      </c>
      <c r="B3287" t="s">
        <v>624</v>
      </c>
      <c r="C3287" t="s">
        <v>23</v>
      </c>
      <c r="D3287">
        <v>8</v>
      </c>
      <c r="E3287">
        <v>6.5</v>
      </c>
      <c r="F3287">
        <v>10</v>
      </c>
      <c r="G3287" t="s">
        <v>605</v>
      </c>
      <c r="H3287">
        <v>80</v>
      </c>
      <c r="I3287">
        <v>20</v>
      </c>
      <c r="J3287" t="s">
        <v>645</v>
      </c>
      <c r="K3287" t="s">
        <v>30</v>
      </c>
    </row>
    <row r="3288" spans="1:11" x14ac:dyDescent="0.25">
      <c r="A3288" t="s">
        <v>120</v>
      </c>
      <c r="B3288" t="s">
        <v>460</v>
      </c>
      <c r="C3288" t="s">
        <v>23</v>
      </c>
      <c r="D3288" t="s">
        <v>598</v>
      </c>
      <c r="E3288">
        <v>4</v>
      </c>
      <c r="F3288" t="s">
        <v>754</v>
      </c>
      <c r="G3288">
        <v>80</v>
      </c>
      <c r="H3288">
        <v>80</v>
      </c>
      <c r="I3288" t="s">
        <v>435</v>
      </c>
      <c r="J3288">
        <v>90</v>
      </c>
      <c r="K3288" t="s">
        <v>639</v>
      </c>
    </row>
    <row r="3289" spans="1:11" x14ac:dyDescent="0.25">
      <c r="A3289" t="s">
        <v>249</v>
      </c>
      <c r="B3289" t="s">
        <v>706</v>
      </c>
      <c r="C3289" t="s">
        <v>21</v>
      </c>
      <c r="D3289">
        <v>10</v>
      </c>
      <c r="E3289">
        <v>7.5</v>
      </c>
      <c r="F3289">
        <v>4</v>
      </c>
      <c r="G3289">
        <v>70</v>
      </c>
      <c r="H3289">
        <v>85</v>
      </c>
      <c r="I3289">
        <v>70</v>
      </c>
      <c r="J3289">
        <v>50</v>
      </c>
      <c r="K3289" t="s">
        <v>508</v>
      </c>
    </row>
    <row r="3290" spans="1:11" x14ac:dyDescent="0.25">
      <c r="A3290" t="s">
        <v>362</v>
      </c>
      <c r="B3290" t="s">
        <v>662</v>
      </c>
      <c r="C3290" t="s">
        <v>23</v>
      </c>
      <c r="D3290" t="s">
        <v>699</v>
      </c>
      <c r="E3290">
        <v>5.5</v>
      </c>
      <c r="F3290">
        <v>9</v>
      </c>
      <c r="G3290">
        <v>100</v>
      </c>
      <c r="H3290">
        <v>100</v>
      </c>
      <c r="I3290">
        <v>60</v>
      </c>
      <c r="J3290">
        <v>30</v>
      </c>
      <c r="K3290" t="s">
        <v>16</v>
      </c>
    </row>
    <row r="3291" spans="1:11" x14ac:dyDescent="0.25">
      <c r="A3291" t="s">
        <v>327</v>
      </c>
      <c r="B3291" t="s">
        <v>601</v>
      </c>
      <c r="C3291" t="s">
        <v>21</v>
      </c>
      <c r="D3291">
        <v>7</v>
      </c>
      <c r="E3291">
        <v>5.5</v>
      </c>
      <c r="F3291" t="s">
        <v>572</v>
      </c>
      <c r="G3291">
        <v>90</v>
      </c>
      <c r="H3291">
        <v>75</v>
      </c>
      <c r="I3291">
        <v>80</v>
      </c>
      <c r="J3291">
        <v>90</v>
      </c>
      <c r="K3291" t="s">
        <v>19</v>
      </c>
    </row>
    <row r="3292" spans="1:11" x14ac:dyDescent="0.25">
      <c r="A3292" t="s">
        <v>885</v>
      </c>
      <c r="B3292" t="s">
        <v>695</v>
      </c>
      <c r="C3292" t="s">
        <v>28</v>
      </c>
      <c r="D3292" t="s">
        <v>738</v>
      </c>
      <c r="E3292">
        <v>8</v>
      </c>
      <c r="F3292">
        <v>9</v>
      </c>
      <c r="G3292" t="s">
        <v>782</v>
      </c>
      <c r="H3292">
        <v>85</v>
      </c>
      <c r="I3292">
        <v>50</v>
      </c>
      <c r="J3292">
        <v>40</v>
      </c>
      <c r="K3292" t="s">
        <v>19</v>
      </c>
    </row>
    <row r="3293" spans="1:11" x14ac:dyDescent="0.25">
      <c r="A3293" t="s">
        <v>56</v>
      </c>
      <c r="B3293" t="s">
        <v>540</v>
      </c>
      <c r="C3293" t="s">
        <v>28</v>
      </c>
      <c r="D3293">
        <v>7</v>
      </c>
      <c r="E3293">
        <v>6</v>
      </c>
      <c r="F3293" t="s">
        <v>679</v>
      </c>
      <c r="H3293" t="s">
        <v>581</v>
      </c>
      <c r="I3293">
        <v>10</v>
      </c>
      <c r="J3293">
        <v>70</v>
      </c>
      <c r="K3293" t="s">
        <v>26</v>
      </c>
    </row>
    <row r="3294" spans="1:11" x14ac:dyDescent="0.25">
      <c r="A3294" t="s">
        <v>233</v>
      </c>
      <c r="B3294" t="s">
        <v>558</v>
      </c>
      <c r="C3294" t="s">
        <v>18</v>
      </c>
      <c r="D3294">
        <v>5.5</v>
      </c>
      <c r="E3294">
        <v>4</v>
      </c>
      <c r="F3294">
        <v>9</v>
      </c>
      <c r="G3294">
        <v>100</v>
      </c>
      <c r="H3294">
        <v>90</v>
      </c>
      <c r="I3294">
        <v>70</v>
      </c>
      <c r="J3294">
        <v>50</v>
      </c>
      <c r="K3294" t="s">
        <v>30</v>
      </c>
    </row>
    <row r="3295" spans="1:11" x14ac:dyDescent="0.25">
      <c r="A3295" t="s">
        <v>31</v>
      </c>
      <c r="B3295" t="s">
        <v>689</v>
      </c>
      <c r="C3295" t="s">
        <v>18</v>
      </c>
      <c r="D3295">
        <v>6</v>
      </c>
      <c r="E3295">
        <v>4.5</v>
      </c>
      <c r="F3295" t="s">
        <v>637</v>
      </c>
      <c r="H3295">
        <v>85</v>
      </c>
      <c r="I3295">
        <v>60</v>
      </c>
      <c r="J3295">
        <v>30</v>
      </c>
      <c r="K3295" t="s">
        <v>14</v>
      </c>
    </row>
    <row r="3296" spans="1:11" x14ac:dyDescent="0.25">
      <c r="A3296" t="s">
        <v>138</v>
      </c>
      <c r="B3296" t="s">
        <v>561</v>
      </c>
      <c r="C3296" t="s">
        <v>23</v>
      </c>
      <c r="D3296">
        <v>6.5</v>
      </c>
      <c r="E3296" t="s">
        <v>600</v>
      </c>
      <c r="F3296">
        <v>1</v>
      </c>
      <c r="G3296">
        <v>90</v>
      </c>
      <c r="H3296">
        <v>85</v>
      </c>
      <c r="I3296">
        <v>20</v>
      </c>
      <c r="J3296" t="s">
        <v>676</v>
      </c>
      <c r="K3296" t="s">
        <v>16</v>
      </c>
    </row>
    <row r="3297" spans="1:11" x14ac:dyDescent="0.25">
      <c r="A3297" t="s">
        <v>67</v>
      </c>
      <c r="B3297" t="s">
        <v>601</v>
      </c>
      <c r="C3297" t="s">
        <v>23</v>
      </c>
      <c r="D3297">
        <v>6</v>
      </c>
      <c r="E3297" t="s">
        <v>699</v>
      </c>
      <c r="F3297">
        <v>10</v>
      </c>
      <c r="G3297">
        <v>80</v>
      </c>
      <c r="H3297">
        <v>85</v>
      </c>
      <c r="I3297">
        <v>10</v>
      </c>
      <c r="J3297">
        <v>50</v>
      </c>
      <c r="K3297" t="s">
        <v>16</v>
      </c>
    </row>
    <row r="3298" spans="1:11" x14ac:dyDescent="0.25">
      <c r="A3298" t="s">
        <v>392</v>
      </c>
      <c r="B3298" t="s">
        <v>481</v>
      </c>
      <c r="C3298" t="s">
        <v>38</v>
      </c>
      <c r="D3298">
        <v>7</v>
      </c>
      <c r="E3298">
        <v>5</v>
      </c>
      <c r="F3298">
        <v>8</v>
      </c>
      <c r="G3298">
        <v>80</v>
      </c>
      <c r="H3298">
        <v>85</v>
      </c>
      <c r="I3298">
        <v>20</v>
      </c>
      <c r="J3298">
        <v>20</v>
      </c>
      <c r="K3298" t="s">
        <v>475</v>
      </c>
    </row>
    <row r="3299" spans="1:11" x14ac:dyDescent="0.25">
      <c r="A3299" t="s">
        <v>153</v>
      </c>
      <c r="B3299" t="s">
        <v>544</v>
      </c>
      <c r="C3299" t="s">
        <v>13</v>
      </c>
      <c r="D3299">
        <v>4.5</v>
      </c>
      <c r="E3299">
        <v>4.5</v>
      </c>
      <c r="F3299">
        <v>1</v>
      </c>
      <c r="G3299">
        <v>60</v>
      </c>
      <c r="H3299">
        <v>95</v>
      </c>
      <c r="I3299">
        <v>70</v>
      </c>
      <c r="J3299">
        <v>60</v>
      </c>
      <c r="K3299" t="s">
        <v>19</v>
      </c>
    </row>
    <row r="3300" spans="1:11" x14ac:dyDescent="0.25">
      <c r="A3300" t="s">
        <v>135</v>
      </c>
      <c r="B3300" t="s">
        <v>747</v>
      </c>
      <c r="C3300" t="s">
        <v>38</v>
      </c>
      <c r="D3300">
        <v>9.5</v>
      </c>
      <c r="E3300">
        <v>9.5</v>
      </c>
      <c r="F3300">
        <v>2</v>
      </c>
      <c r="G3300">
        <v>90</v>
      </c>
      <c r="H3300">
        <v>95</v>
      </c>
      <c r="I3300" t="s">
        <v>646</v>
      </c>
      <c r="J3300">
        <v>10</v>
      </c>
      <c r="K3300" t="s">
        <v>19</v>
      </c>
    </row>
    <row r="3301" spans="1:11" x14ac:dyDescent="0.25">
      <c r="A3301" t="s">
        <v>281</v>
      </c>
      <c r="B3301" t="s">
        <v>510</v>
      </c>
      <c r="C3301" t="s">
        <v>23</v>
      </c>
      <c r="D3301">
        <v>8.5</v>
      </c>
      <c r="E3301">
        <v>5.5</v>
      </c>
      <c r="F3301">
        <v>4</v>
      </c>
      <c r="G3301">
        <v>70</v>
      </c>
      <c r="H3301">
        <v>75</v>
      </c>
      <c r="I3301">
        <v>90</v>
      </c>
      <c r="J3301">
        <v>70</v>
      </c>
      <c r="K3301" t="s">
        <v>30</v>
      </c>
    </row>
    <row r="3302" spans="1:11" x14ac:dyDescent="0.25">
      <c r="A3302" t="s">
        <v>88</v>
      </c>
      <c r="B3302" t="s">
        <v>784</v>
      </c>
      <c r="C3302" t="s">
        <v>724</v>
      </c>
      <c r="D3302">
        <v>8</v>
      </c>
      <c r="E3302">
        <v>6.5</v>
      </c>
      <c r="F3302">
        <v>6</v>
      </c>
      <c r="G3302">
        <v>50</v>
      </c>
      <c r="H3302" t="s">
        <v>500</v>
      </c>
      <c r="I3302">
        <v>10</v>
      </c>
      <c r="J3302">
        <v>30</v>
      </c>
      <c r="K3302" t="s">
        <v>16</v>
      </c>
    </row>
    <row r="3303" spans="1:11" x14ac:dyDescent="0.25">
      <c r="A3303" t="s">
        <v>301</v>
      </c>
      <c r="B3303" t="s">
        <v>554</v>
      </c>
      <c r="C3303" t="s">
        <v>21</v>
      </c>
      <c r="D3303">
        <v>10</v>
      </c>
      <c r="E3303">
        <v>8</v>
      </c>
      <c r="F3303">
        <v>1</v>
      </c>
      <c r="G3303">
        <v>50</v>
      </c>
      <c r="H3303" t="s">
        <v>560</v>
      </c>
      <c r="I3303">
        <v>30</v>
      </c>
      <c r="J3303" t="s">
        <v>547</v>
      </c>
      <c r="K3303" t="s">
        <v>19</v>
      </c>
    </row>
    <row r="3304" spans="1:11" x14ac:dyDescent="0.25">
      <c r="A3304" t="s">
        <v>391</v>
      </c>
      <c r="B3304" t="s">
        <v>537</v>
      </c>
      <c r="C3304" t="s">
        <v>38</v>
      </c>
      <c r="D3304">
        <v>4.5</v>
      </c>
      <c r="E3304" t="s">
        <v>495</v>
      </c>
      <c r="F3304">
        <v>9</v>
      </c>
      <c r="G3304">
        <v>80</v>
      </c>
      <c r="H3304">
        <v>95</v>
      </c>
      <c r="I3304">
        <v>20</v>
      </c>
      <c r="J3304">
        <v>50</v>
      </c>
      <c r="K3304" t="s">
        <v>526</v>
      </c>
    </row>
    <row r="3305" spans="1:11" x14ac:dyDescent="0.25">
      <c r="A3305" t="s">
        <v>46</v>
      </c>
      <c r="B3305" t="s">
        <v>672</v>
      </c>
      <c r="C3305" t="s">
        <v>13</v>
      </c>
      <c r="D3305">
        <v>9</v>
      </c>
      <c r="E3305">
        <v>6.5</v>
      </c>
      <c r="F3305">
        <v>1</v>
      </c>
      <c r="G3305">
        <v>70</v>
      </c>
      <c r="H3305">
        <v>70</v>
      </c>
      <c r="I3305">
        <v>20</v>
      </c>
      <c r="J3305">
        <v>40</v>
      </c>
      <c r="K3305" t="s">
        <v>16</v>
      </c>
    </row>
    <row r="3306" spans="1:11" x14ac:dyDescent="0.25">
      <c r="A3306" t="s">
        <v>199</v>
      </c>
      <c r="B3306" t="s">
        <v>627</v>
      </c>
      <c r="C3306" t="s">
        <v>18</v>
      </c>
      <c r="D3306">
        <v>4.5</v>
      </c>
      <c r="E3306">
        <v>4.5</v>
      </c>
      <c r="F3306">
        <v>8</v>
      </c>
      <c r="G3306">
        <v>80</v>
      </c>
      <c r="H3306" t="s">
        <v>563</v>
      </c>
      <c r="I3306">
        <v>90</v>
      </c>
      <c r="J3306">
        <v>10</v>
      </c>
      <c r="K3306" t="s">
        <v>19</v>
      </c>
    </row>
    <row r="3307" spans="1:11" x14ac:dyDescent="0.25">
      <c r="A3307" t="s">
        <v>152</v>
      </c>
      <c r="B3307" t="s">
        <v>485</v>
      </c>
      <c r="C3307" t="s">
        <v>507</v>
      </c>
      <c r="D3307">
        <v>9.5</v>
      </c>
      <c r="E3307">
        <v>5</v>
      </c>
      <c r="F3307">
        <v>9</v>
      </c>
      <c r="G3307">
        <v>70</v>
      </c>
      <c r="H3307">
        <v>70</v>
      </c>
      <c r="I3307">
        <v>80</v>
      </c>
      <c r="J3307" t="s">
        <v>521</v>
      </c>
      <c r="K3307" t="s">
        <v>16</v>
      </c>
    </row>
    <row r="3308" spans="1:11" x14ac:dyDescent="0.25">
      <c r="A3308" t="s">
        <v>159</v>
      </c>
      <c r="B3308" t="s">
        <v>501</v>
      </c>
      <c r="C3308" t="s">
        <v>28</v>
      </c>
      <c r="D3308">
        <v>8.5</v>
      </c>
      <c r="E3308">
        <v>5.5</v>
      </c>
      <c r="F3308">
        <v>4</v>
      </c>
      <c r="G3308">
        <v>50</v>
      </c>
      <c r="H3308" t="s">
        <v>605</v>
      </c>
      <c r="I3308">
        <v>40</v>
      </c>
      <c r="J3308">
        <v>50</v>
      </c>
      <c r="K3308" t="s">
        <v>475</v>
      </c>
    </row>
    <row r="3309" spans="1:11" x14ac:dyDescent="0.25">
      <c r="A3309" t="s">
        <v>204</v>
      </c>
      <c r="B3309" t="s">
        <v>704</v>
      </c>
      <c r="C3309" t="s">
        <v>21</v>
      </c>
      <c r="D3309">
        <v>4</v>
      </c>
      <c r="E3309">
        <v>4</v>
      </c>
      <c r="F3309">
        <v>1</v>
      </c>
      <c r="G3309">
        <v>50</v>
      </c>
      <c r="H3309">
        <v>100</v>
      </c>
      <c r="I3309">
        <v>40</v>
      </c>
      <c r="J3309">
        <v>80</v>
      </c>
      <c r="K3309" t="s">
        <v>443</v>
      </c>
    </row>
    <row r="3310" spans="1:11" x14ac:dyDescent="0.25">
      <c r="A3310" t="s">
        <v>338</v>
      </c>
      <c r="B3310" t="s">
        <v>630</v>
      </c>
      <c r="C3310" t="s">
        <v>23</v>
      </c>
      <c r="D3310" t="s">
        <v>693</v>
      </c>
      <c r="E3310">
        <v>8</v>
      </c>
      <c r="F3310" t="s">
        <v>679</v>
      </c>
      <c r="G3310">
        <v>60</v>
      </c>
      <c r="H3310">
        <v>95</v>
      </c>
      <c r="I3310">
        <v>80</v>
      </c>
      <c r="J3310">
        <v>50</v>
      </c>
      <c r="K3310" t="s">
        <v>16</v>
      </c>
    </row>
    <row r="3311" spans="1:11" x14ac:dyDescent="0.25">
      <c r="A3311" t="s">
        <v>119</v>
      </c>
      <c r="B3311" t="s">
        <v>672</v>
      </c>
      <c r="C3311" t="s">
        <v>13</v>
      </c>
      <c r="D3311">
        <v>4.5</v>
      </c>
      <c r="E3311">
        <v>4</v>
      </c>
      <c r="F3311" t="s">
        <v>755</v>
      </c>
      <c r="H3311">
        <v>75</v>
      </c>
      <c r="I3311">
        <v>10</v>
      </c>
      <c r="J3311">
        <v>40</v>
      </c>
      <c r="K3311" t="s">
        <v>14</v>
      </c>
    </row>
    <row r="3312" spans="1:11" x14ac:dyDescent="0.25">
      <c r="A3312" t="s">
        <v>167</v>
      </c>
      <c r="B3312" t="s">
        <v>541</v>
      </c>
      <c r="C3312" t="s">
        <v>13</v>
      </c>
      <c r="D3312">
        <v>4.5</v>
      </c>
      <c r="E3312" t="s">
        <v>445</v>
      </c>
      <c r="F3312">
        <v>6</v>
      </c>
      <c r="G3312">
        <v>100</v>
      </c>
      <c r="H3312">
        <v>70</v>
      </c>
      <c r="I3312">
        <v>30</v>
      </c>
      <c r="J3312">
        <v>20</v>
      </c>
      <c r="K3312" t="s">
        <v>14</v>
      </c>
    </row>
    <row r="3313" spans="1:11" x14ac:dyDescent="0.25">
      <c r="A3313" t="s">
        <v>376</v>
      </c>
      <c r="B3313" t="s">
        <v>726</v>
      </c>
      <c r="C3313" t="s">
        <v>23</v>
      </c>
      <c r="D3313" t="s">
        <v>445</v>
      </c>
      <c r="E3313">
        <v>4</v>
      </c>
      <c r="F3313" t="s">
        <v>757</v>
      </c>
      <c r="H3313">
        <v>75</v>
      </c>
      <c r="I3313">
        <v>40</v>
      </c>
      <c r="J3313">
        <v>40</v>
      </c>
      <c r="K3313" t="s">
        <v>26</v>
      </c>
    </row>
    <row r="3314" spans="1:11" x14ac:dyDescent="0.25">
      <c r="A3314" t="s">
        <v>378</v>
      </c>
      <c r="B3314" t="s">
        <v>536</v>
      </c>
      <c r="C3314" t="s">
        <v>18</v>
      </c>
      <c r="D3314">
        <v>6.5</v>
      </c>
      <c r="E3314">
        <v>6</v>
      </c>
      <c r="F3314" t="s">
        <v>714</v>
      </c>
      <c r="G3314">
        <v>80</v>
      </c>
      <c r="H3314" t="s">
        <v>482</v>
      </c>
      <c r="I3314">
        <v>30</v>
      </c>
      <c r="J3314">
        <v>10</v>
      </c>
      <c r="K3314" t="s">
        <v>30</v>
      </c>
    </row>
    <row r="3315" spans="1:11" x14ac:dyDescent="0.25">
      <c r="A3315" t="s">
        <v>289</v>
      </c>
      <c r="B3315" t="s">
        <v>735</v>
      </c>
      <c r="C3315" t="s">
        <v>13</v>
      </c>
      <c r="D3315">
        <v>10</v>
      </c>
      <c r="E3315">
        <v>6</v>
      </c>
      <c r="F3315">
        <v>6</v>
      </c>
      <c r="G3315">
        <v>80</v>
      </c>
      <c r="H3315">
        <v>90</v>
      </c>
      <c r="I3315">
        <v>90</v>
      </c>
      <c r="J3315" t="s">
        <v>525</v>
      </c>
      <c r="K3315" t="s">
        <v>14</v>
      </c>
    </row>
    <row r="3316" spans="1:11" x14ac:dyDescent="0.25">
      <c r="A3316" t="s">
        <v>273</v>
      </c>
      <c r="B3316" t="s">
        <v>620</v>
      </c>
      <c r="C3316" t="s">
        <v>38</v>
      </c>
      <c r="D3316">
        <v>8.5</v>
      </c>
      <c r="E3316">
        <v>7</v>
      </c>
      <c r="F3316">
        <v>9</v>
      </c>
      <c r="G3316">
        <v>70</v>
      </c>
      <c r="H3316">
        <v>80</v>
      </c>
      <c r="I3316">
        <v>10</v>
      </c>
      <c r="J3316">
        <v>60</v>
      </c>
      <c r="K3316" t="s">
        <v>26</v>
      </c>
    </row>
    <row r="3317" spans="1:11" x14ac:dyDescent="0.25">
      <c r="A3317" t="s">
        <v>125</v>
      </c>
      <c r="B3317" t="s">
        <v>562</v>
      </c>
      <c r="C3317" t="s">
        <v>34</v>
      </c>
      <c r="D3317">
        <v>10</v>
      </c>
      <c r="E3317">
        <v>4</v>
      </c>
      <c r="F3317">
        <v>4</v>
      </c>
      <c r="G3317" t="s">
        <v>552</v>
      </c>
      <c r="H3317">
        <v>70</v>
      </c>
      <c r="I3317">
        <v>90</v>
      </c>
      <c r="J3317">
        <v>20</v>
      </c>
      <c r="K3317" t="s">
        <v>30</v>
      </c>
    </row>
    <row r="3318" spans="1:11" x14ac:dyDescent="0.25">
      <c r="A3318" t="s">
        <v>92</v>
      </c>
      <c r="B3318" t="s">
        <v>491</v>
      </c>
      <c r="C3318" t="s">
        <v>38</v>
      </c>
      <c r="D3318">
        <v>9.5</v>
      </c>
      <c r="E3318">
        <v>8</v>
      </c>
      <c r="F3318">
        <v>1</v>
      </c>
      <c r="G3318" t="s">
        <v>632</v>
      </c>
      <c r="H3318">
        <v>95</v>
      </c>
      <c r="I3318">
        <v>70</v>
      </c>
      <c r="J3318">
        <v>10</v>
      </c>
      <c r="K3318" t="s">
        <v>16</v>
      </c>
    </row>
    <row r="3319" spans="1:11" x14ac:dyDescent="0.25">
      <c r="A3319" t="s">
        <v>380</v>
      </c>
      <c r="B3319" t="s">
        <v>585</v>
      </c>
      <c r="C3319" t="s">
        <v>28</v>
      </c>
      <c r="D3319">
        <v>7.5</v>
      </c>
      <c r="E3319">
        <v>4.5</v>
      </c>
      <c r="F3319">
        <v>5</v>
      </c>
      <c r="G3319">
        <v>90</v>
      </c>
      <c r="H3319">
        <v>100</v>
      </c>
      <c r="I3319">
        <v>40</v>
      </c>
      <c r="J3319">
        <v>50</v>
      </c>
      <c r="K3319" t="s">
        <v>30</v>
      </c>
    </row>
    <row r="3320" spans="1:11" x14ac:dyDescent="0.25">
      <c r="A3320" t="s">
        <v>222</v>
      </c>
      <c r="B3320" t="s">
        <v>692</v>
      </c>
      <c r="C3320" t="s">
        <v>13</v>
      </c>
      <c r="D3320">
        <v>8.5</v>
      </c>
      <c r="E3320">
        <v>6.5</v>
      </c>
      <c r="F3320">
        <v>1</v>
      </c>
      <c r="G3320">
        <v>50</v>
      </c>
      <c r="H3320">
        <v>90</v>
      </c>
      <c r="I3320">
        <v>60</v>
      </c>
      <c r="J3320">
        <v>90</v>
      </c>
      <c r="K3320" t="s">
        <v>14</v>
      </c>
    </row>
    <row r="3321" spans="1:11" x14ac:dyDescent="0.25">
      <c r="A3321" t="s">
        <v>310</v>
      </c>
      <c r="B3321" t="s">
        <v>886</v>
      </c>
      <c r="C3321" t="s">
        <v>28</v>
      </c>
      <c r="D3321" t="s">
        <v>568</v>
      </c>
      <c r="E3321" t="s">
        <v>438</v>
      </c>
      <c r="F3321">
        <v>6</v>
      </c>
      <c r="G3321">
        <v>80</v>
      </c>
      <c r="H3321" t="s">
        <v>687</v>
      </c>
      <c r="I3321">
        <v>90</v>
      </c>
      <c r="J3321">
        <v>40</v>
      </c>
      <c r="K3321" t="s">
        <v>16</v>
      </c>
    </row>
    <row r="3322" spans="1:11" x14ac:dyDescent="0.25">
      <c r="A3322" t="s">
        <v>107</v>
      </c>
      <c r="B3322" t="s">
        <v>669</v>
      </c>
      <c r="C3322" t="s">
        <v>23</v>
      </c>
      <c r="D3322">
        <v>4</v>
      </c>
      <c r="E3322">
        <v>4</v>
      </c>
      <c r="F3322">
        <v>5</v>
      </c>
      <c r="G3322">
        <v>90</v>
      </c>
      <c r="H3322">
        <v>80</v>
      </c>
      <c r="I3322">
        <v>20</v>
      </c>
      <c r="J3322">
        <v>50</v>
      </c>
      <c r="K3322" t="s">
        <v>475</v>
      </c>
    </row>
    <row r="3323" spans="1:11" x14ac:dyDescent="0.25">
      <c r="A3323" t="s">
        <v>224</v>
      </c>
      <c r="B3323" t="s">
        <v>611</v>
      </c>
      <c r="C3323" t="s">
        <v>21</v>
      </c>
      <c r="D3323">
        <v>6.5</v>
      </c>
      <c r="E3323">
        <v>5.5</v>
      </c>
      <c r="F3323">
        <v>8</v>
      </c>
      <c r="G3323" t="s">
        <v>505</v>
      </c>
      <c r="H3323">
        <v>80</v>
      </c>
      <c r="I3323">
        <v>40</v>
      </c>
      <c r="J3323" t="s">
        <v>427</v>
      </c>
      <c r="K3323" t="s">
        <v>19</v>
      </c>
    </row>
    <row r="3324" spans="1:11" x14ac:dyDescent="0.25">
      <c r="A3324" t="s">
        <v>201</v>
      </c>
      <c r="B3324" t="s">
        <v>534</v>
      </c>
      <c r="C3324" t="s">
        <v>21</v>
      </c>
      <c r="D3324">
        <v>8.5</v>
      </c>
      <c r="E3324">
        <v>4.5</v>
      </c>
      <c r="F3324">
        <v>10</v>
      </c>
      <c r="G3324" t="s">
        <v>782</v>
      </c>
      <c r="H3324">
        <v>70</v>
      </c>
      <c r="I3324">
        <v>20</v>
      </c>
      <c r="J3324">
        <v>70</v>
      </c>
      <c r="K3324" t="s">
        <v>19</v>
      </c>
    </row>
    <row r="3325" spans="1:11" x14ac:dyDescent="0.25">
      <c r="A3325" t="s">
        <v>415</v>
      </c>
      <c r="B3325" t="s">
        <v>663</v>
      </c>
      <c r="C3325" t="s">
        <v>23</v>
      </c>
      <c r="D3325">
        <v>9</v>
      </c>
      <c r="E3325">
        <v>7</v>
      </c>
      <c r="F3325">
        <v>2</v>
      </c>
      <c r="G3325">
        <v>70</v>
      </c>
      <c r="H3325">
        <v>95</v>
      </c>
      <c r="I3325">
        <v>70</v>
      </c>
      <c r="J3325">
        <v>90</v>
      </c>
      <c r="K3325" t="s">
        <v>19</v>
      </c>
    </row>
    <row r="3326" spans="1:11" x14ac:dyDescent="0.25">
      <c r="A3326" t="s">
        <v>296</v>
      </c>
      <c r="B3326" t="s">
        <v>561</v>
      </c>
      <c r="C3326" t="s">
        <v>18</v>
      </c>
      <c r="D3326">
        <v>7</v>
      </c>
      <c r="E3326">
        <v>4.5</v>
      </c>
      <c r="F3326">
        <v>10</v>
      </c>
      <c r="G3326">
        <v>80</v>
      </c>
      <c r="H3326">
        <v>70</v>
      </c>
      <c r="I3326">
        <v>20</v>
      </c>
      <c r="J3326">
        <v>70</v>
      </c>
      <c r="K3326" t="s">
        <v>475</v>
      </c>
    </row>
    <row r="3327" spans="1:11" x14ac:dyDescent="0.25">
      <c r="A3327" t="s">
        <v>314</v>
      </c>
      <c r="B3327" t="s">
        <v>537</v>
      </c>
      <c r="C3327" t="s">
        <v>507</v>
      </c>
      <c r="D3327">
        <v>7</v>
      </c>
      <c r="E3327">
        <v>5.5</v>
      </c>
      <c r="F3327">
        <v>1</v>
      </c>
      <c r="G3327" t="s">
        <v>505</v>
      </c>
      <c r="H3327">
        <v>80</v>
      </c>
      <c r="I3327">
        <v>90</v>
      </c>
      <c r="J3327">
        <v>30</v>
      </c>
      <c r="K3327" t="s">
        <v>19</v>
      </c>
    </row>
    <row r="3328" spans="1:11" x14ac:dyDescent="0.25">
      <c r="A3328" t="s">
        <v>263</v>
      </c>
      <c r="B3328" t="s">
        <v>683</v>
      </c>
      <c r="C3328" t="s">
        <v>13</v>
      </c>
      <c r="D3328">
        <v>9</v>
      </c>
      <c r="E3328">
        <v>9</v>
      </c>
      <c r="F3328" t="s">
        <v>433</v>
      </c>
      <c r="G3328">
        <v>100</v>
      </c>
      <c r="H3328">
        <v>70</v>
      </c>
      <c r="I3328">
        <v>20</v>
      </c>
      <c r="J3328">
        <v>70</v>
      </c>
      <c r="K3328" t="s">
        <v>639</v>
      </c>
    </row>
    <row r="3329" spans="1:11" x14ac:dyDescent="0.25">
      <c r="A3329" t="s">
        <v>94</v>
      </c>
      <c r="B3329" t="s">
        <v>592</v>
      </c>
      <c r="C3329" t="s">
        <v>36</v>
      </c>
      <c r="D3329">
        <v>9.5</v>
      </c>
      <c r="E3329">
        <v>7.5</v>
      </c>
      <c r="F3329" t="s">
        <v>765</v>
      </c>
      <c r="G3329">
        <v>60</v>
      </c>
      <c r="H3329">
        <v>70</v>
      </c>
      <c r="I3329">
        <v>60</v>
      </c>
      <c r="J3329">
        <v>80</v>
      </c>
      <c r="K3329" t="s">
        <v>26</v>
      </c>
    </row>
    <row r="3330" spans="1:11" x14ac:dyDescent="0.25">
      <c r="A3330" t="s">
        <v>182</v>
      </c>
      <c r="B3330" t="s">
        <v>622</v>
      </c>
      <c r="C3330" t="s">
        <v>23</v>
      </c>
      <c r="D3330">
        <v>6.5</v>
      </c>
      <c r="E3330">
        <v>4.5</v>
      </c>
      <c r="F3330">
        <v>5</v>
      </c>
      <c r="G3330">
        <v>60</v>
      </c>
      <c r="H3330">
        <v>80</v>
      </c>
      <c r="I3330">
        <v>30</v>
      </c>
      <c r="J3330">
        <v>60</v>
      </c>
      <c r="K3330" t="s">
        <v>30</v>
      </c>
    </row>
    <row r="3331" spans="1:11" x14ac:dyDescent="0.25">
      <c r="A3331" t="s">
        <v>64</v>
      </c>
      <c r="B3331" t="s">
        <v>510</v>
      </c>
      <c r="C3331" t="s">
        <v>18</v>
      </c>
      <c r="D3331">
        <v>6.5</v>
      </c>
      <c r="E3331">
        <v>6.5</v>
      </c>
      <c r="F3331">
        <v>9</v>
      </c>
      <c r="G3331">
        <v>70</v>
      </c>
      <c r="H3331">
        <v>90</v>
      </c>
      <c r="I3331">
        <v>70</v>
      </c>
      <c r="J3331" t="s">
        <v>589</v>
      </c>
      <c r="K3331" t="s">
        <v>511</v>
      </c>
    </row>
    <row r="3332" spans="1:11" x14ac:dyDescent="0.25">
      <c r="A3332" t="s">
        <v>172</v>
      </c>
      <c r="B3332" t="s">
        <v>630</v>
      </c>
      <c r="C3332" t="s">
        <v>38</v>
      </c>
      <c r="D3332">
        <v>4</v>
      </c>
      <c r="E3332">
        <v>4</v>
      </c>
      <c r="F3332">
        <v>3</v>
      </c>
      <c r="G3332">
        <v>100</v>
      </c>
      <c r="H3332">
        <v>80</v>
      </c>
      <c r="I3332">
        <v>40</v>
      </c>
      <c r="J3332">
        <v>60</v>
      </c>
      <c r="K3332" t="s">
        <v>26</v>
      </c>
    </row>
    <row r="3333" spans="1:11" x14ac:dyDescent="0.25">
      <c r="A3333" t="s">
        <v>255</v>
      </c>
      <c r="B3333" t="s">
        <v>648</v>
      </c>
      <c r="C3333" t="s">
        <v>36</v>
      </c>
      <c r="D3333">
        <v>8</v>
      </c>
      <c r="E3333">
        <v>6</v>
      </c>
      <c r="F3333">
        <v>6</v>
      </c>
      <c r="G3333">
        <v>50</v>
      </c>
      <c r="H3333">
        <v>80</v>
      </c>
      <c r="I3333">
        <v>40</v>
      </c>
      <c r="J3333">
        <v>50</v>
      </c>
      <c r="K3333" t="s">
        <v>26</v>
      </c>
    </row>
    <row r="3334" spans="1:11" x14ac:dyDescent="0.25">
      <c r="A3334" t="s">
        <v>269</v>
      </c>
      <c r="B3334" t="s">
        <v>579</v>
      </c>
      <c r="C3334" t="s">
        <v>36</v>
      </c>
      <c r="D3334">
        <v>9.5</v>
      </c>
      <c r="E3334">
        <v>9.5</v>
      </c>
      <c r="F3334">
        <v>2</v>
      </c>
      <c r="G3334">
        <v>90</v>
      </c>
      <c r="H3334">
        <v>70</v>
      </c>
      <c r="I3334">
        <v>30</v>
      </c>
      <c r="J3334" t="s">
        <v>547</v>
      </c>
      <c r="K3334" t="s">
        <v>19</v>
      </c>
    </row>
    <row r="3335" spans="1:11" x14ac:dyDescent="0.25">
      <c r="A3335" t="s">
        <v>173</v>
      </c>
      <c r="B3335" t="s">
        <v>620</v>
      </c>
      <c r="C3335" t="s">
        <v>36</v>
      </c>
      <c r="D3335">
        <v>10</v>
      </c>
      <c r="E3335" t="s">
        <v>524</v>
      </c>
      <c r="F3335">
        <v>2</v>
      </c>
      <c r="G3335">
        <v>50</v>
      </c>
      <c r="H3335">
        <v>100</v>
      </c>
      <c r="I3335">
        <v>90</v>
      </c>
      <c r="J3335">
        <v>80</v>
      </c>
      <c r="K3335" t="s">
        <v>16</v>
      </c>
    </row>
    <row r="3336" spans="1:11" x14ac:dyDescent="0.25">
      <c r="A3336" t="s">
        <v>31</v>
      </c>
      <c r="B3336" t="s">
        <v>631</v>
      </c>
      <c r="C3336" t="s">
        <v>23</v>
      </c>
      <c r="D3336" t="s">
        <v>741</v>
      </c>
      <c r="E3336">
        <v>5.5</v>
      </c>
      <c r="F3336">
        <v>8</v>
      </c>
      <c r="G3336">
        <v>90</v>
      </c>
      <c r="H3336">
        <v>100</v>
      </c>
      <c r="I3336">
        <v>90</v>
      </c>
      <c r="J3336">
        <v>30</v>
      </c>
      <c r="K3336" t="s">
        <v>19</v>
      </c>
    </row>
    <row r="3337" spans="1:11" x14ac:dyDescent="0.25">
      <c r="A3337" t="s">
        <v>184</v>
      </c>
      <c r="B3337" t="s">
        <v>558</v>
      </c>
      <c r="C3337" t="s">
        <v>729</v>
      </c>
      <c r="D3337">
        <v>4.5</v>
      </c>
      <c r="E3337">
        <v>4</v>
      </c>
      <c r="F3337">
        <v>7</v>
      </c>
      <c r="G3337" t="s">
        <v>782</v>
      </c>
      <c r="H3337">
        <v>75</v>
      </c>
      <c r="I3337" t="s">
        <v>525</v>
      </c>
      <c r="J3337">
        <v>40</v>
      </c>
      <c r="K3337" t="s">
        <v>30</v>
      </c>
    </row>
    <row r="3338" spans="1:11" x14ac:dyDescent="0.25">
      <c r="A3338" t="s">
        <v>166</v>
      </c>
      <c r="B3338" t="s">
        <v>620</v>
      </c>
      <c r="C3338" t="s">
        <v>13</v>
      </c>
      <c r="D3338" t="s">
        <v>711</v>
      </c>
      <c r="E3338" t="s">
        <v>457</v>
      </c>
      <c r="F3338">
        <v>1</v>
      </c>
      <c r="G3338">
        <v>90</v>
      </c>
      <c r="H3338">
        <v>85</v>
      </c>
      <c r="I3338">
        <v>30</v>
      </c>
      <c r="J3338">
        <v>50</v>
      </c>
      <c r="K3338" t="s">
        <v>26</v>
      </c>
    </row>
    <row r="3339" spans="1:11" x14ac:dyDescent="0.25">
      <c r="A3339" t="s">
        <v>63</v>
      </c>
      <c r="B3339" t="s">
        <v>656</v>
      </c>
      <c r="C3339" t="s">
        <v>553</v>
      </c>
      <c r="D3339">
        <v>8</v>
      </c>
      <c r="E3339">
        <v>7</v>
      </c>
      <c r="F3339">
        <v>4</v>
      </c>
      <c r="G3339">
        <v>70</v>
      </c>
      <c r="H3339">
        <v>80</v>
      </c>
      <c r="I3339">
        <v>90</v>
      </c>
      <c r="J3339">
        <v>80</v>
      </c>
      <c r="K3339" t="s">
        <v>30</v>
      </c>
    </row>
    <row r="3340" spans="1:11" x14ac:dyDescent="0.25">
      <c r="A3340" t="s">
        <v>92</v>
      </c>
      <c r="B3340" t="s">
        <v>750</v>
      </c>
      <c r="C3340" t="s">
        <v>18</v>
      </c>
      <c r="D3340">
        <v>5</v>
      </c>
      <c r="E3340">
        <v>4.5</v>
      </c>
      <c r="F3340">
        <v>4</v>
      </c>
      <c r="G3340">
        <v>100</v>
      </c>
      <c r="H3340">
        <v>80</v>
      </c>
      <c r="I3340">
        <v>90</v>
      </c>
      <c r="J3340">
        <v>90</v>
      </c>
      <c r="K3340" t="s">
        <v>16</v>
      </c>
    </row>
    <row r="3341" spans="1:11" x14ac:dyDescent="0.25">
      <c r="A3341" t="s">
        <v>320</v>
      </c>
      <c r="B3341" t="s">
        <v>651</v>
      </c>
      <c r="C3341" t="s">
        <v>36</v>
      </c>
      <c r="D3341">
        <v>9</v>
      </c>
      <c r="E3341">
        <v>5</v>
      </c>
      <c r="F3341">
        <v>6</v>
      </c>
      <c r="G3341">
        <v>70</v>
      </c>
      <c r="H3341" t="s">
        <v>467</v>
      </c>
      <c r="I3341">
        <v>30</v>
      </c>
      <c r="J3341">
        <v>30</v>
      </c>
      <c r="K3341" t="s">
        <v>19</v>
      </c>
    </row>
    <row r="3342" spans="1:11" x14ac:dyDescent="0.25">
      <c r="A3342" t="s">
        <v>227</v>
      </c>
      <c r="B3342" t="s">
        <v>887</v>
      </c>
      <c r="C3342" t="s">
        <v>28</v>
      </c>
      <c r="D3342" t="s">
        <v>445</v>
      </c>
      <c r="E3342">
        <v>4.5</v>
      </c>
      <c r="F3342">
        <v>9</v>
      </c>
      <c r="G3342" t="s">
        <v>687</v>
      </c>
      <c r="H3342" t="s">
        <v>605</v>
      </c>
      <c r="I3342">
        <v>30</v>
      </c>
      <c r="J3342">
        <v>90</v>
      </c>
      <c r="K3342" t="s">
        <v>14</v>
      </c>
    </row>
    <row r="3343" spans="1:11" x14ac:dyDescent="0.25">
      <c r="A3343" t="s">
        <v>424</v>
      </c>
      <c r="B3343" t="s">
        <v>701</v>
      </c>
      <c r="C3343" t="s">
        <v>21</v>
      </c>
      <c r="D3343">
        <v>6</v>
      </c>
      <c r="E3343">
        <v>5</v>
      </c>
      <c r="F3343">
        <v>6</v>
      </c>
      <c r="G3343">
        <v>90</v>
      </c>
      <c r="H3343">
        <v>95</v>
      </c>
      <c r="I3343">
        <v>90</v>
      </c>
      <c r="J3343">
        <v>30</v>
      </c>
      <c r="K3343" t="s">
        <v>443</v>
      </c>
    </row>
    <row r="3344" spans="1:11" x14ac:dyDescent="0.25">
      <c r="A3344" t="s">
        <v>60</v>
      </c>
      <c r="B3344" t="s">
        <v>616</v>
      </c>
      <c r="C3344" t="s">
        <v>18</v>
      </c>
      <c r="D3344">
        <v>6</v>
      </c>
      <c r="E3344">
        <v>5.5</v>
      </c>
      <c r="F3344">
        <v>7</v>
      </c>
      <c r="G3344">
        <v>80</v>
      </c>
      <c r="H3344">
        <v>85</v>
      </c>
      <c r="I3344">
        <v>70</v>
      </c>
      <c r="J3344">
        <v>10</v>
      </c>
      <c r="K3344" t="s">
        <v>16</v>
      </c>
    </row>
    <row r="3345" spans="1:11" x14ac:dyDescent="0.25">
      <c r="A3345" t="s">
        <v>334</v>
      </c>
      <c r="B3345" t="s">
        <v>713</v>
      </c>
      <c r="C3345" t="s">
        <v>18</v>
      </c>
      <c r="D3345">
        <v>7.5</v>
      </c>
      <c r="E3345" t="s">
        <v>438</v>
      </c>
      <c r="F3345">
        <v>6</v>
      </c>
      <c r="G3345">
        <v>100</v>
      </c>
      <c r="H3345">
        <v>100</v>
      </c>
      <c r="I3345">
        <v>90</v>
      </c>
      <c r="J3345">
        <v>80</v>
      </c>
      <c r="K3345" t="s">
        <v>14</v>
      </c>
    </row>
    <row r="3346" spans="1:11" x14ac:dyDescent="0.25">
      <c r="A3346" t="s">
        <v>111</v>
      </c>
      <c r="B3346" t="s">
        <v>582</v>
      </c>
      <c r="C3346" t="s">
        <v>28</v>
      </c>
      <c r="D3346">
        <v>7.5</v>
      </c>
      <c r="E3346">
        <v>6.5</v>
      </c>
      <c r="F3346">
        <v>4</v>
      </c>
      <c r="G3346">
        <v>100</v>
      </c>
      <c r="H3346" t="s">
        <v>641</v>
      </c>
      <c r="I3346">
        <v>40</v>
      </c>
      <c r="J3346">
        <v>70</v>
      </c>
      <c r="K3346" t="s">
        <v>16</v>
      </c>
    </row>
    <row r="3347" spans="1:11" x14ac:dyDescent="0.25">
      <c r="A3347" t="s">
        <v>149</v>
      </c>
      <c r="B3347" t="s">
        <v>888</v>
      </c>
      <c r="C3347" t="s">
        <v>38</v>
      </c>
      <c r="D3347">
        <v>4.5</v>
      </c>
      <c r="E3347">
        <v>4.5</v>
      </c>
      <c r="F3347">
        <v>3</v>
      </c>
      <c r="G3347">
        <v>60</v>
      </c>
      <c r="H3347" t="s">
        <v>632</v>
      </c>
      <c r="I3347">
        <v>10</v>
      </c>
      <c r="J3347">
        <v>80</v>
      </c>
      <c r="K3347" t="s">
        <v>19</v>
      </c>
    </row>
    <row r="3348" spans="1:11" x14ac:dyDescent="0.25">
      <c r="A3348" t="s">
        <v>117</v>
      </c>
      <c r="B3348" t="s">
        <v>725</v>
      </c>
      <c r="C3348" t="s">
        <v>18</v>
      </c>
      <c r="D3348">
        <v>5.5</v>
      </c>
      <c r="E3348">
        <v>4</v>
      </c>
      <c r="F3348" t="s">
        <v>757</v>
      </c>
      <c r="G3348">
        <v>80</v>
      </c>
      <c r="H3348">
        <v>70</v>
      </c>
      <c r="I3348">
        <v>50</v>
      </c>
      <c r="J3348">
        <v>50</v>
      </c>
      <c r="K3348" t="s">
        <v>19</v>
      </c>
    </row>
    <row r="3349" spans="1:11" x14ac:dyDescent="0.25">
      <c r="A3349" t="s">
        <v>266</v>
      </c>
      <c r="B3349" t="s">
        <v>683</v>
      </c>
      <c r="C3349" t="s">
        <v>38</v>
      </c>
      <c r="D3349" t="s">
        <v>586</v>
      </c>
      <c r="E3349">
        <v>5</v>
      </c>
      <c r="F3349">
        <v>6</v>
      </c>
      <c r="G3349">
        <v>80</v>
      </c>
      <c r="H3349" t="s">
        <v>552</v>
      </c>
      <c r="I3349">
        <v>50</v>
      </c>
      <c r="J3349" t="s">
        <v>449</v>
      </c>
      <c r="K3349" t="s">
        <v>26</v>
      </c>
    </row>
    <row r="3350" spans="1:11" x14ac:dyDescent="0.25">
      <c r="A3350" t="s">
        <v>262</v>
      </c>
      <c r="B3350" t="s">
        <v>585</v>
      </c>
      <c r="C3350" t="s">
        <v>21</v>
      </c>
      <c r="D3350">
        <v>7.5</v>
      </c>
      <c r="E3350">
        <v>4.5</v>
      </c>
      <c r="F3350">
        <v>2</v>
      </c>
      <c r="G3350">
        <v>70</v>
      </c>
      <c r="H3350">
        <v>75</v>
      </c>
      <c r="I3350" t="s">
        <v>751</v>
      </c>
      <c r="J3350">
        <v>40</v>
      </c>
      <c r="K3350" t="s">
        <v>19</v>
      </c>
    </row>
    <row r="3351" spans="1:11" x14ac:dyDescent="0.25">
      <c r="A3351" t="s">
        <v>241</v>
      </c>
      <c r="B3351" t="s">
        <v>539</v>
      </c>
      <c r="C3351" t="s">
        <v>34</v>
      </c>
      <c r="D3351">
        <v>7</v>
      </c>
      <c r="E3351">
        <v>7</v>
      </c>
      <c r="F3351">
        <v>10</v>
      </c>
      <c r="G3351">
        <v>50</v>
      </c>
      <c r="H3351">
        <v>70</v>
      </c>
      <c r="I3351">
        <v>10</v>
      </c>
      <c r="J3351">
        <v>10</v>
      </c>
      <c r="K3351" t="s">
        <v>26</v>
      </c>
    </row>
    <row r="3352" spans="1:11" x14ac:dyDescent="0.25">
      <c r="A3352" t="s">
        <v>69</v>
      </c>
      <c r="B3352" t="s">
        <v>550</v>
      </c>
      <c r="C3352" t="s">
        <v>13</v>
      </c>
      <c r="D3352">
        <v>6</v>
      </c>
      <c r="E3352">
        <v>6</v>
      </c>
      <c r="F3352">
        <v>10</v>
      </c>
      <c r="G3352">
        <v>70</v>
      </c>
      <c r="H3352" t="s">
        <v>431</v>
      </c>
      <c r="I3352">
        <v>90</v>
      </c>
      <c r="J3352">
        <v>60</v>
      </c>
      <c r="K3352" t="s">
        <v>16</v>
      </c>
    </row>
    <row r="3353" spans="1:11" x14ac:dyDescent="0.25">
      <c r="A3353" t="s">
        <v>191</v>
      </c>
      <c r="B3353" t="s">
        <v>718</v>
      </c>
      <c r="C3353" t="s">
        <v>23</v>
      </c>
      <c r="D3353">
        <v>9.5</v>
      </c>
      <c r="E3353" t="s">
        <v>580</v>
      </c>
      <c r="F3353">
        <v>9</v>
      </c>
      <c r="G3353">
        <v>50</v>
      </c>
      <c r="H3353">
        <v>100</v>
      </c>
      <c r="I3353" t="s">
        <v>645</v>
      </c>
      <c r="J3353">
        <v>90</v>
      </c>
      <c r="K3353" t="s">
        <v>30</v>
      </c>
    </row>
    <row r="3354" spans="1:11" x14ac:dyDescent="0.25">
      <c r="A3354" t="s">
        <v>135</v>
      </c>
      <c r="B3354" t="s">
        <v>573</v>
      </c>
      <c r="C3354" t="s">
        <v>13</v>
      </c>
      <c r="D3354" t="s">
        <v>495</v>
      </c>
      <c r="E3354" t="s">
        <v>545</v>
      </c>
      <c r="F3354">
        <v>10</v>
      </c>
      <c r="G3354">
        <v>60</v>
      </c>
      <c r="H3354">
        <v>85</v>
      </c>
      <c r="I3354">
        <v>50</v>
      </c>
      <c r="J3354">
        <v>40</v>
      </c>
      <c r="K3354" t="s">
        <v>30</v>
      </c>
    </row>
    <row r="3355" spans="1:11" x14ac:dyDescent="0.25">
      <c r="A3355" t="s">
        <v>17</v>
      </c>
      <c r="B3355" t="s">
        <v>661</v>
      </c>
      <c r="C3355" t="s">
        <v>437</v>
      </c>
      <c r="D3355">
        <v>5</v>
      </c>
      <c r="E3355">
        <v>4.5</v>
      </c>
      <c r="F3355">
        <v>5</v>
      </c>
      <c r="G3355" t="s">
        <v>731</v>
      </c>
      <c r="H3355">
        <v>75</v>
      </c>
      <c r="I3355">
        <v>40</v>
      </c>
      <c r="J3355">
        <v>20</v>
      </c>
      <c r="K3355" t="s">
        <v>26</v>
      </c>
    </row>
    <row r="3356" spans="1:11" x14ac:dyDescent="0.25">
      <c r="A3356" t="s">
        <v>153</v>
      </c>
      <c r="B3356" t="s">
        <v>436</v>
      </c>
      <c r="C3356" t="s">
        <v>36</v>
      </c>
      <c r="D3356">
        <v>8.5</v>
      </c>
      <c r="E3356">
        <v>6.5</v>
      </c>
      <c r="F3356">
        <v>5</v>
      </c>
      <c r="G3356">
        <v>50</v>
      </c>
      <c r="H3356">
        <v>85</v>
      </c>
      <c r="I3356">
        <v>10</v>
      </c>
      <c r="J3356">
        <v>50</v>
      </c>
      <c r="K3356" t="s">
        <v>30</v>
      </c>
    </row>
    <row r="3357" spans="1:11" x14ac:dyDescent="0.25">
      <c r="A3357" t="s">
        <v>403</v>
      </c>
      <c r="B3357" t="s">
        <v>648</v>
      </c>
      <c r="C3357" t="s">
        <v>21</v>
      </c>
      <c r="D3357" t="s">
        <v>748</v>
      </c>
      <c r="E3357">
        <v>6</v>
      </c>
      <c r="F3357" t="s">
        <v>466</v>
      </c>
      <c r="H3357">
        <v>85</v>
      </c>
      <c r="I3357">
        <v>50</v>
      </c>
      <c r="J3357">
        <v>80</v>
      </c>
      <c r="K3357" t="s">
        <v>526</v>
      </c>
    </row>
    <row r="3358" spans="1:11" x14ac:dyDescent="0.25">
      <c r="A3358" t="s">
        <v>113</v>
      </c>
      <c r="B3358" t="s">
        <v>616</v>
      </c>
      <c r="C3358" t="s">
        <v>23</v>
      </c>
      <c r="D3358">
        <v>7.5</v>
      </c>
      <c r="E3358">
        <v>4</v>
      </c>
      <c r="F3358">
        <v>4</v>
      </c>
      <c r="G3358">
        <v>80</v>
      </c>
      <c r="H3358">
        <v>85</v>
      </c>
      <c r="I3358">
        <v>60</v>
      </c>
      <c r="J3358">
        <v>70</v>
      </c>
      <c r="K3358" t="s">
        <v>14</v>
      </c>
    </row>
    <row r="3359" spans="1:11" x14ac:dyDescent="0.25">
      <c r="A3359" t="s">
        <v>193</v>
      </c>
      <c r="B3359" t="s">
        <v>649</v>
      </c>
      <c r="C3359" t="s">
        <v>18</v>
      </c>
      <c r="D3359">
        <v>7</v>
      </c>
      <c r="E3359">
        <v>6.5</v>
      </c>
      <c r="F3359" t="s">
        <v>617</v>
      </c>
      <c r="G3359">
        <v>90</v>
      </c>
      <c r="H3359">
        <v>100</v>
      </c>
      <c r="I3359">
        <v>30</v>
      </c>
      <c r="J3359">
        <v>20</v>
      </c>
      <c r="K3359" t="s">
        <v>26</v>
      </c>
    </row>
    <row r="3360" spans="1:11" x14ac:dyDescent="0.25">
      <c r="A3360" t="s">
        <v>87</v>
      </c>
      <c r="B3360" t="s">
        <v>654</v>
      </c>
      <c r="C3360" t="s">
        <v>13</v>
      </c>
      <c r="D3360">
        <v>5.5</v>
      </c>
      <c r="E3360">
        <v>5.5</v>
      </c>
      <c r="F3360">
        <v>9</v>
      </c>
      <c r="G3360">
        <v>80</v>
      </c>
      <c r="H3360">
        <v>90</v>
      </c>
      <c r="I3360">
        <v>50</v>
      </c>
      <c r="J3360">
        <v>80</v>
      </c>
      <c r="K3360" t="s">
        <v>526</v>
      </c>
    </row>
    <row r="3361" spans="1:11" x14ac:dyDescent="0.25">
      <c r="A3361" t="s">
        <v>51</v>
      </c>
      <c r="B3361" t="s">
        <v>659</v>
      </c>
      <c r="C3361" t="s">
        <v>18</v>
      </c>
      <c r="D3361">
        <v>8.5</v>
      </c>
      <c r="E3361" t="s">
        <v>657</v>
      </c>
      <c r="F3361">
        <v>4</v>
      </c>
      <c r="G3361">
        <v>70</v>
      </c>
      <c r="H3361">
        <v>95</v>
      </c>
      <c r="I3361">
        <v>60</v>
      </c>
      <c r="J3361">
        <v>70</v>
      </c>
      <c r="K3361" t="s">
        <v>16</v>
      </c>
    </row>
    <row r="3362" spans="1:11" x14ac:dyDescent="0.25">
      <c r="A3362" t="s">
        <v>54</v>
      </c>
      <c r="B3362" t="s">
        <v>625</v>
      </c>
      <c r="C3362" t="s">
        <v>18</v>
      </c>
      <c r="D3362">
        <v>7</v>
      </c>
      <c r="E3362" t="s">
        <v>699</v>
      </c>
      <c r="F3362">
        <v>7</v>
      </c>
      <c r="G3362">
        <v>70</v>
      </c>
      <c r="H3362">
        <v>90</v>
      </c>
      <c r="I3362">
        <v>60</v>
      </c>
      <c r="J3362" t="s">
        <v>449</v>
      </c>
      <c r="K3362" t="s">
        <v>14</v>
      </c>
    </row>
    <row r="3363" spans="1:11" x14ac:dyDescent="0.25">
      <c r="A3363" t="s">
        <v>377</v>
      </c>
      <c r="B3363" t="s">
        <v>451</v>
      </c>
      <c r="C3363" t="s">
        <v>38</v>
      </c>
      <c r="D3363" t="s">
        <v>711</v>
      </c>
      <c r="E3363">
        <v>6</v>
      </c>
      <c r="F3363">
        <v>4</v>
      </c>
      <c r="G3363">
        <v>90</v>
      </c>
      <c r="H3363">
        <v>100</v>
      </c>
      <c r="I3363">
        <v>50</v>
      </c>
      <c r="J3363">
        <v>90</v>
      </c>
      <c r="K3363" t="s">
        <v>14</v>
      </c>
    </row>
    <row r="3364" spans="1:11" x14ac:dyDescent="0.25">
      <c r="A3364" t="s">
        <v>186</v>
      </c>
      <c r="B3364" t="s">
        <v>781</v>
      </c>
      <c r="C3364" t="s">
        <v>13</v>
      </c>
      <c r="D3364">
        <v>6</v>
      </c>
      <c r="E3364">
        <v>5.5</v>
      </c>
      <c r="F3364">
        <v>6</v>
      </c>
      <c r="G3364">
        <v>60</v>
      </c>
      <c r="H3364" t="s">
        <v>528</v>
      </c>
      <c r="I3364">
        <v>30</v>
      </c>
      <c r="J3364">
        <v>20</v>
      </c>
      <c r="K3364" t="s">
        <v>14</v>
      </c>
    </row>
    <row r="3365" spans="1:11" x14ac:dyDescent="0.25">
      <c r="A3365" t="s">
        <v>252</v>
      </c>
      <c r="B3365" t="s">
        <v>483</v>
      </c>
      <c r="C3365" t="s">
        <v>739</v>
      </c>
      <c r="D3365">
        <v>7.5</v>
      </c>
      <c r="E3365">
        <v>4.5</v>
      </c>
      <c r="F3365">
        <v>8</v>
      </c>
      <c r="G3365">
        <v>100</v>
      </c>
      <c r="H3365">
        <v>70</v>
      </c>
      <c r="I3365">
        <v>50</v>
      </c>
      <c r="J3365">
        <v>90</v>
      </c>
      <c r="K3365" t="s">
        <v>480</v>
      </c>
    </row>
    <row r="3366" spans="1:11" x14ac:dyDescent="0.25">
      <c r="A3366" t="s">
        <v>157</v>
      </c>
      <c r="B3366" t="s">
        <v>582</v>
      </c>
      <c r="C3366" t="s">
        <v>724</v>
      </c>
      <c r="D3366">
        <v>8</v>
      </c>
      <c r="E3366">
        <v>4.5</v>
      </c>
      <c r="F3366">
        <v>2</v>
      </c>
      <c r="G3366">
        <v>80</v>
      </c>
      <c r="H3366">
        <v>95</v>
      </c>
      <c r="I3366">
        <v>60</v>
      </c>
      <c r="J3366">
        <v>60</v>
      </c>
      <c r="K3366" t="s">
        <v>19</v>
      </c>
    </row>
    <row r="3367" spans="1:11" x14ac:dyDescent="0.25">
      <c r="A3367" t="s">
        <v>237</v>
      </c>
      <c r="B3367" t="s">
        <v>733</v>
      </c>
      <c r="C3367" t="s">
        <v>13</v>
      </c>
      <c r="D3367">
        <v>5</v>
      </c>
      <c r="E3367">
        <v>4</v>
      </c>
      <c r="F3367">
        <v>10</v>
      </c>
      <c r="G3367">
        <v>80</v>
      </c>
      <c r="H3367">
        <v>90</v>
      </c>
      <c r="I3367">
        <v>40</v>
      </c>
      <c r="J3367">
        <v>20</v>
      </c>
      <c r="K3367" t="s">
        <v>26</v>
      </c>
    </row>
    <row r="3368" spans="1:11" x14ac:dyDescent="0.25">
      <c r="A3368" t="s">
        <v>220</v>
      </c>
      <c r="B3368" t="s">
        <v>662</v>
      </c>
      <c r="C3368" t="s">
        <v>21</v>
      </c>
      <c r="D3368">
        <v>7</v>
      </c>
      <c r="E3368">
        <v>5</v>
      </c>
      <c r="F3368" t="s">
        <v>646</v>
      </c>
      <c r="G3368">
        <v>60</v>
      </c>
      <c r="H3368">
        <v>85</v>
      </c>
      <c r="I3368">
        <v>70</v>
      </c>
      <c r="J3368">
        <v>80</v>
      </c>
      <c r="K3368" t="s">
        <v>30</v>
      </c>
    </row>
    <row r="3369" spans="1:11" x14ac:dyDescent="0.25">
      <c r="A3369" t="s">
        <v>349</v>
      </c>
      <c r="B3369" t="s">
        <v>730</v>
      </c>
      <c r="C3369" t="s">
        <v>38</v>
      </c>
      <c r="D3369">
        <v>6.5</v>
      </c>
      <c r="E3369">
        <v>6</v>
      </c>
      <c r="F3369">
        <v>4</v>
      </c>
      <c r="G3369">
        <v>90</v>
      </c>
      <c r="H3369">
        <v>85</v>
      </c>
      <c r="I3369">
        <v>20</v>
      </c>
      <c r="J3369">
        <v>40</v>
      </c>
      <c r="K3369" t="s">
        <v>19</v>
      </c>
    </row>
    <row r="3370" spans="1:11" x14ac:dyDescent="0.25">
      <c r="A3370" t="s">
        <v>356</v>
      </c>
      <c r="B3370" t="s">
        <v>737</v>
      </c>
      <c r="C3370" t="s">
        <v>34</v>
      </c>
      <c r="D3370">
        <v>8.5</v>
      </c>
      <c r="E3370">
        <v>4.5</v>
      </c>
      <c r="F3370">
        <v>10</v>
      </c>
      <c r="G3370">
        <v>60</v>
      </c>
      <c r="H3370">
        <v>100</v>
      </c>
      <c r="I3370">
        <v>90</v>
      </c>
      <c r="J3370">
        <v>10</v>
      </c>
      <c r="K3370" t="s">
        <v>16</v>
      </c>
    </row>
    <row r="3371" spans="1:11" x14ac:dyDescent="0.25">
      <c r="A3371" t="s">
        <v>200</v>
      </c>
      <c r="B3371" t="s">
        <v>514</v>
      </c>
      <c r="C3371" t="s">
        <v>38</v>
      </c>
      <c r="D3371">
        <v>10</v>
      </c>
      <c r="E3371">
        <v>7.5</v>
      </c>
      <c r="F3371">
        <v>3</v>
      </c>
      <c r="G3371">
        <v>60</v>
      </c>
      <c r="H3371">
        <v>90</v>
      </c>
      <c r="I3371">
        <v>10</v>
      </c>
      <c r="J3371">
        <v>80</v>
      </c>
      <c r="K3371" t="s">
        <v>30</v>
      </c>
    </row>
    <row r="3372" spans="1:11" x14ac:dyDescent="0.25">
      <c r="A3372" t="s">
        <v>348</v>
      </c>
      <c r="B3372" t="s">
        <v>428</v>
      </c>
      <c r="C3372" t="s">
        <v>23</v>
      </c>
      <c r="D3372">
        <v>4</v>
      </c>
      <c r="E3372">
        <v>4</v>
      </c>
      <c r="F3372">
        <v>2</v>
      </c>
      <c r="G3372">
        <v>60</v>
      </c>
      <c r="H3372">
        <v>90</v>
      </c>
      <c r="I3372">
        <v>20</v>
      </c>
      <c r="J3372">
        <v>60</v>
      </c>
      <c r="K3372" t="s">
        <v>19</v>
      </c>
    </row>
    <row r="3373" spans="1:11" x14ac:dyDescent="0.25">
      <c r="A3373" t="s">
        <v>315</v>
      </c>
      <c r="B3373" t="s">
        <v>633</v>
      </c>
      <c r="C3373" t="s">
        <v>667</v>
      </c>
      <c r="D3373">
        <v>5</v>
      </c>
      <c r="E3373">
        <v>5</v>
      </c>
      <c r="F3373">
        <v>4</v>
      </c>
      <c r="G3373">
        <v>70</v>
      </c>
      <c r="H3373">
        <v>85</v>
      </c>
      <c r="I3373">
        <v>30</v>
      </c>
      <c r="J3373">
        <v>20</v>
      </c>
      <c r="K3373" t="s">
        <v>19</v>
      </c>
    </row>
    <row r="3374" spans="1:11" x14ac:dyDescent="0.25">
      <c r="A3374" t="s">
        <v>182</v>
      </c>
      <c r="B3374" t="s">
        <v>494</v>
      </c>
      <c r="C3374" t="s">
        <v>549</v>
      </c>
      <c r="D3374">
        <v>9.5</v>
      </c>
      <c r="E3374">
        <v>8</v>
      </c>
      <c r="F3374">
        <v>7</v>
      </c>
      <c r="G3374">
        <v>80</v>
      </c>
      <c r="H3374">
        <v>100</v>
      </c>
      <c r="I3374">
        <v>50</v>
      </c>
      <c r="J3374">
        <v>80</v>
      </c>
      <c r="K3374" t="s">
        <v>443</v>
      </c>
    </row>
    <row r="3375" spans="1:11" x14ac:dyDescent="0.25">
      <c r="A3375" t="s">
        <v>300</v>
      </c>
      <c r="B3375" t="s">
        <v>582</v>
      </c>
      <c r="C3375" t="s">
        <v>23</v>
      </c>
      <c r="D3375">
        <v>10</v>
      </c>
      <c r="E3375">
        <v>9</v>
      </c>
      <c r="F3375" t="s">
        <v>646</v>
      </c>
      <c r="G3375">
        <v>50</v>
      </c>
      <c r="H3375">
        <v>80</v>
      </c>
      <c r="I3375">
        <v>80</v>
      </c>
      <c r="J3375">
        <v>40</v>
      </c>
      <c r="K3375" t="s">
        <v>16</v>
      </c>
    </row>
    <row r="3376" spans="1:11" x14ac:dyDescent="0.25">
      <c r="A3376" t="s">
        <v>243</v>
      </c>
      <c r="B3376" t="s">
        <v>597</v>
      </c>
      <c r="C3376" t="s">
        <v>667</v>
      </c>
      <c r="D3376">
        <v>8.5</v>
      </c>
      <c r="E3376">
        <v>8.5</v>
      </c>
      <c r="F3376" t="s">
        <v>613</v>
      </c>
      <c r="G3376">
        <v>100</v>
      </c>
      <c r="H3376">
        <v>75</v>
      </c>
      <c r="I3376">
        <v>70</v>
      </c>
      <c r="J3376">
        <v>80</v>
      </c>
      <c r="K3376" t="s">
        <v>26</v>
      </c>
    </row>
    <row r="3377" spans="1:11" x14ac:dyDescent="0.25">
      <c r="A3377" t="s">
        <v>49</v>
      </c>
      <c r="B3377" t="s">
        <v>700</v>
      </c>
      <c r="C3377" t="s">
        <v>36</v>
      </c>
      <c r="D3377">
        <v>7</v>
      </c>
      <c r="E3377">
        <v>4</v>
      </c>
      <c r="F3377">
        <v>1</v>
      </c>
      <c r="G3377" t="s">
        <v>505</v>
      </c>
      <c r="H3377">
        <v>85</v>
      </c>
      <c r="I3377">
        <v>30</v>
      </c>
      <c r="J3377">
        <v>70</v>
      </c>
      <c r="K3377" t="s">
        <v>19</v>
      </c>
    </row>
    <row r="3378" spans="1:11" x14ac:dyDescent="0.25">
      <c r="A3378" t="s">
        <v>50</v>
      </c>
      <c r="B3378" t="s">
        <v>567</v>
      </c>
      <c r="C3378" t="s">
        <v>28</v>
      </c>
      <c r="D3378">
        <v>4</v>
      </c>
      <c r="E3378">
        <v>4</v>
      </c>
      <c r="F3378">
        <v>9</v>
      </c>
      <c r="G3378">
        <v>90</v>
      </c>
      <c r="H3378">
        <v>90</v>
      </c>
      <c r="I3378">
        <v>80</v>
      </c>
      <c r="J3378" t="s">
        <v>498</v>
      </c>
      <c r="K3378" t="s">
        <v>19</v>
      </c>
    </row>
    <row r="3379" spans="1:11" x14ac:dyDescent="0.25">
      <c r="A3379" t="s">
        <v>59</v>
      </c>
      <c r="B3379" t="s">
        <v>624</v>
      </c>
      <c r="C3379" t="s">
        <v>21</v>
      </c>
      <c r="D3379">
        <v>4.5</v>
      </c>
      <c r="E3379">
        <v>4.5</v>
      </c>
      <c r="F3379">
        <v>6</v>
      </c>
      <c r="G3379">
        <v>80</v>
      </c>
      <c r="H3379">
        <v>90</v>
      </c>
      <c r="I3379">
        <v>40</v>
      </c>
      <c r="J3379">
        <v>30</v>
      </c>
      <c r="K3379" t="s">
        <v>30</v>
      </c>
    </row>
    <row r="3380" spans="1:11" x14ac:dyDescent="0.25">
      <c r="A3380" t="s">
        <v>299</v>
      </c>
      <c r="B3380" t="s">
        <v>648</v>
      </c>
      <c r="C3380" t="s">
        <v>18</v>
      </c>
      <c r="D3380">
        <v>4.5</v>
      </c>
      <c r="E3380">
        <v>4.5</v>
      </c>
      <c r="F3380">
        <v>5</v>
      </c>
      <c r="G3380">
        <v>90</v>
      </c>
      <c r="H3380">
        <v>70</v>
      </c>
      <c r="I3380">
        <v>80</v>
      </c>
      <c r="J3380">
        <v>80</v>
      </c>
      <c r="K3380" t="s">
        <v>26</v>
      </c>
    </row>
    <row r="3381" spans="1:11" x14ac:dyDescent="0.25">
      <c r="A3381" t="s">
        <v>388</v>
      </c>
      <c r="B3381" t="s">
        <v>603</v>
      </c>
      <c r="C3381" t="s">
        <v>13</v>
      </c>
      <c r="D3381">
        <v>4</v>
      </c>
      <c r="E3381" t="s">
        <v>457</v>
      </c>
      <c r="F3381">
        <v>9</v>
      </c>
      <c r="G3381">
        <v>80</v>
      </c>
      <c r="H3381">
        <v>90</v>
      </c>
      <c r="I3381">
        <v>90</v>
      </c>
      <c r="J3381">
        <v>90</v>
      </c>
      <c r="K3381" t="s">
        <v>16</v>
      </c>
    </row>
    <row r="3382" spans="1:11" x14ac:dyDescent="0.25">
      <c r="A3382" t="s">
        <v>139</v>
      </c>
      <c r="B3382" t="s">
        <v>734</v>
      </c>
      <c r="C3382" t="s">
        <v>34</v>
      </c>
      <c r="D3382">
        <v>4</v>
      </c>
      <c r="E3382" t="s">
        <v>598</v>
      </c>
      <c r="F3382">
        <v>10</v>
      </c>
      <c r="G3382">
        <v>60</v>
      </c>
      <c r="H3382">
        <v>80</v>
      </c>
      <c r="I3382" t="s">
        <v>666</v>
      </c>
      <c r="J3382">
        <v>70</v>
      </c>
      <c r="K3382" t="s">
        <v>30</v>
      </c>
    </row>
    <row r="3383" spans="1:11" x14ac:dyDescent="0.25">
      <c r="A3383" t="s">
        <v>392</v>
      </c>
      <c r="B3383" t="s">
        <v>520</v>
      </c>
      <c r="C3383" t="s">
        <v>18</v>
      </c>
      <c r="D3383">
        <v>5.5</v>
      </c>
      <c r="E3383">
        <v>5.5</v>
      </c>
      <c r="F3383" t="s">
        <v>765</v>
      </c>
      <c r="G3383" t="s">
        <v>519</v>
      </c>
      <c r="H3383">
        <v>70</v>
      </c>
      <c r="I3383">
        <v>30</v>
      </c>
      <c r="J3383">
        <v>70</v>
      </c>
      <c r="K3383" t="s">
        <v>26</v>
      </c>
    </row>
    <row r="3384" spans="1:11" x14ac:dyDescent="0.25">
      <c r="A3384" t="s">
        <v>219</v>
      </c>
      <c r="B3384" t="s">
        <v>595</v>
      </c>
      <c r="C3384" t="s">
        <v>21</v>
      </c>
      <c r="D3384">
        <v>7.5</v>
      </c>
      <c r="E3384">
        <v>7</v>
      </c>
      <c r="F3384">
        <v>6</v>
      </c>
      <c r="G3384">
        <v>80</v>
      </c>
      <c r="H3384" t="s">
        <v>605</v>
      </c>
      <c r="I3384">
        <v>50</v>
      </c>
      <c r="J3384">
        <v>60</v>
      </c>
      <c r="K3384" t="s">
        <v>16</v>
      </c>
    </row>
    <row r="3385" spans="1:11" x14ac:dyDescent="0.25">
      <c r="A3385" t="s">
        <v>109</v>
      </c>
      <c r="B3385" t="s">
        <v>534</v>
      </c>
      <c r="C3385" t="s">
        <v>758</v>
      </c>
      <c r="D3385">
        <v>7</v>
      </c>
      <c r="E3385">
        <v>6</v>
      </c>
      <c r="F3385">
        <v>5</v>
      </c>
      <c r="G3385">
        <v>100</v>
      </c>
      <c r="H3385">
        <v>80</v>
      </c>
      <c r="I3385">
        <v>80</v>
      </c>
      <c r="J3385">
        <v>20</v>
      </c>
      <c r="K3385" t="s">
        <v>526</v>
      </c>
    </row>
    <row r="3386" spans="1:11" x14ac:dyDescent="0.25">
      <c r="A3386" t="s">
        <v>115</v>
      </c>
      <c r="B3386" t="s">
        <v>548</v>
      </c>
      <c r="C3386" t="s">
        <v>28</v>
      </c>
      <c r="D3386">
        <v>6</v>
      </c>
      <c r="E3386">
        <v>5.5</v>
      </c>
      <c r="F3386">
        <v>5</v>
      </c>
      <c r="G3386" t="s">
        <v>500</v>
      </c>
      <c r="H3386">
        <v>70</v>
      </c>
      <c r="I3386">
        <v>30</v>
      </c>
      <c r="J3386" t="s">
        <v>721</v>
      </c>
      <c r="K3386" t="s">
        <v>487</v>
      </c>
    </row>
    <row r="3387" spans="1:11" x14ac:dyDescent="0.25">
      <c r="A3387" t="s">
        <v>171</v>
      </c>
      <c r="B3387" t="s">
        <v>675</v>
      </c>
      <c r="C3387" t="s">
        <v>507</v>
      </c>
      <c r="D3387">
        <v>7.5</v>
      </c>
      <c r="E3387">
        <v>5</v>
      </c>
      <c r="F3387">
        <v>10</v>
      </c>
      <c r="G3387">
        <v>50</v>
      </c>
      <c r="H3387">
        <v>90</v>
      </c>
      <c r="I3387">
        <v>50</v>
      </c>
      <c r="J3387">
        <v>90</v>
      </c>
      <c r="K3387" t="s">
        <v>16</v>
      </c>
    </row>
    <row r="3388" spans="1:11" x14ac:dyDescent="0.25">
      <c r="A3388" t="s">
        <v>382</v>
      </c>
      <c r="B3388" t="s">
        <v>436</v>
      </c>
      <c r="C3388" t="s">
        <v>23</v>
      </c>
      <c r="D3388" t="s">
        <v>711</v>
      </c>
      <c r="E3388">
        <v>8.5</v>
      </c>
      <c r="F3388">
        <v>5</v>
      </c>
      <c r="G3388">
        <v>50</v>
      </c>
      <c r="H3388">
        <v>75</v>
      </c>
      <c r="I3388">
        <v>80</v>
      </c>
      <c r="J3388">
        <v>60</v>
      </c>
      <c r="K3388" t="s">
        <v>443</v>
      </c>
    </row>
    <row r="3389" spans="1:11" x14ac:dyDescent="0.25">
      <c r="A3389" t="s">
        <v>409</v>
      </c>
      <c r="B3389" t="s">
        <v>575</v>
      </c>
      <c r="C3389" t="s">
        <v>13</v>
      </c>
      <c r="D3389">
        <v>8</v>
      </c>
      <c r="E3389">
        <v>4</v>
      </c>
      <c r="F3389">
        <v>6</v>
      </c>
      <c r="G3389">
        <v>90</v>
      </c>
      <c r="H3389">
        <v>75</v>
      </c>
      <c r="I3389">
        <v>40</v>
      </c>
      <c r="J3389">
        <v>90</v>
      </c>
      <c r="K3389" t="s">
        <v>19</v>
      </c>
    </row>
    <row r="3390" spans="1:11" x14ac:dyDescent="0.25">
      <c r="A3390" t="s">
        <v>142</v>
      </c>
      <c r="B3390" t="s">
        <v>479</v>
      </c>
      <c r="C3390" t="s">
        <v>23</v>
      </c>
      <c r="D3390">
        <v>5</v>
      </c>
      <c r="E3390">
        <v>5</v>
      </c>
      <c r="F3390">
        <v>10</v>
      </c>
      <c r="G3390">
        <v>60</v>
      </c>
      <c r="H3390">
        <v>85</v>
      </c>
      <c r="I3390">
        <v>70</v>
      </c>
      <c r="J3390">
        <v>50</v>
      </c>
      <c r="K3390" t="s">
        <v>16</v>
      </c>
    </row>
    <row r="3391" spans="1:11" x14ac:dyDescent="0.25">
      <c r="A3391" t="s">
        <v>390</v>
      </c>
      <c r="B3391" t="s">
        <v>681</v>
      </c>
      <c r="C3391" t="s">
        <v>38</v>
      </c>
      <c r="D3391">
        <v>10</v>
      </c>
      <c r="E3391">
        <v>10</v>
      </c>
      <c r="F3391">
        <v>1</v>
      </c>
      <c r="G3391" t="s">
        <v>505</v>
      </c>
      <c r="H3391" t="s">
        <v>533</v>
      </c>
      <c r="I3391">
        <v>40</v>
      </c>
      <c r="J3391">
        <v>10</v>
      </c>
      <c r="K3391" t="s">
        <v>487</v>
      </c>
    </row>
    <row r="3392" spans="1:11" x14ac:dyDescent="0.25">
      <c r="A3392" t="s">
        <v>353</v>
      </c>
      <c r="B3392" t="s">
        <v>494</v>
      </c>
      <c r="C3392" t="s">
        <v>23</v>
      </c>
      <c r="D3392">
        <v>9.5</v>
      </c>
      <c r="E3392">
        <v>7</v>
      </c>
      <c r="F3392">
        <v>4</v>
      </c>
      <c r="G3392" t="s">
        <v>500</v>
      </c>
      <c r="H3392">
        <v>80</v>
      </c>
      <c r="I3392">
        <v>10</v>
      </c>
      <c r="J3392">
        <v>60</v>
      </c>
      <c r="K3392" t="s">
        <v>14</v>
      </c>
    </row>
    <row r="3393" spans="1:11" x14ac:dyDescent="0.25">
      <c r="A3393" t="s">
        <v>181</v>
      </c>
      <c r="B3393" t="s">
        <v>562</v>
      </c>
      <c r="C3393" t="s">
        <v>34</v>
      </c>
      <c r="D3393">
        <v>7</v>
      </c>
      <c r="E3393" t="s">
        <v>448</v>
      </c>
      <c r="F3393">
        <v>9</v>
      </c>
      <c r="G3393">
        <v>90</v>
      </c>
      <c r="H3393">
        <v>85</v>
      </c>
      <c r="I3393">
        <v>70</v>
      </c>
      <c r="J3393">
        <v>40</v>
      </c>
      <c r="K3393" t="s">
        <v>26</v>
      </c>
    </row>
    <row r="3394" spans="1:11" x14ac:dyDescent="0.25">
      <c r="A3394" t="s">
        <v>413</v>
      </c>
      <c r="B3394" t="s">
        <v>671</v>
      </c>
      <c r="C3394" t="s">
        <v>36</v>
      </c>
      <c r="D3394">
        <v>6</v>
      </c>
      <c r="E3394">
        <v>5.5</v>
      </c>
      <c r="F3394">
        <v>5</v>
      </c>
      <c r="G3394">
        <v>80</v>
      </c>
      <c r="H3394">
        <v>100</v>
      </c>
      <c r="I3394">
        <v>70</v>
      </c>
      <c r="J3394">
        <v>10</v>
      </c>
      <c r="K3394" t="s">
        <v>26</v>
      </c>
    </row>
    <row r="3395" spans="1:11" x14ac:dyDescent="0.25">
      <c r="A3395" t="s">
        <v>210</v>
      </c>
      <c r="B3395" t="s">
        <v>730</v>
      </c>
      <c r="C3395" t="s">
        <v>34</v>
      </c>
      <c r="D3395" t="s">
        <v>699</v>
      </c>
      <c r="E3395" t="s">
        <v>657</v>
      </c>
      <c r="F3395">
        <v>5</v>
      </c>
      <c r="G3395">
        <v>70</v>
      </c>
      <c r="H3395">
        <v>90</v>
      </c>
      <c r="I3395">
        <v>30</v>
      </c>
      <c r="J3395">
        <v>10</v>
      </c>
      <c r="K3395" t="s">
        <v>16</v>
      </c>
    </row>
    <row r="3396" spans="1:11" x14ac:dyDescent="0.25">
      <c r="A3396" t="s">
        <v>53</v>
      </c>
      <c r="B3396" t="s">
        <v>469</v>
      </c>
      <c r="C3396" t="s">
        <v>38</v>
      </c>
      <c r="D3396">
        <v>4.5</v>
      </c>
      <c r="E3396">
        <v>4</v>
      </c>
      <c r="F3396">
        <v>3</v>
      </c>
      <c r="G3396">
        <v>80</v>
      </c>
      <c r="H3396">
        <v>85</v>
      </c>
      <c r="I3396">
        <v>10</v>
      </c>
      <c r="J3396">
        <v>80</v>
      </c>
      <c r="K3396" t="s">
        <v>443</v>
      </c>
    </row>
    <row r="3397" spans="1:11" x14ac:dyDescent="0.25">
      <c r="A3397" t="s">
        <v>411</v>
      </c>
      <c r="B3397" t="s">
        <v>683</v>
      </c>
      <c r="C3397" t="s">
        <v>21</v>
      </c>
      <c r="D3397">
        <v>6.5</v>
      </c>
      <c r="E3397">
        <v>4</v>
      </c>
      <c r="F3397">
        <v>7</v>
      </c>
      <c r="G3397">
        <v>90</v>
      </c>
      <c r="H3397">
        <v>80</v>
      </c>
      <c r="I3397">
        <v>80</v>
      </c>
      <c r="J3397">
        <v>80</v>
      </c>
      <c r="K3397" t="s">
        <v>487</v>
      </c>
    </row>
    <row r="3398" spans="1:11" x14ac:dyDescent="0.25">
      <c r="A3398" t="s">
        <v>377</v>
      </c>
      <c r="B3398" t="s">
        <v>779</v>
      </c>
      <c r="C3398" t="s">
        <v>502</v>
      </c>
      <c r="D3398">
        <v>5.5</v>
      </c>
      <c r="E3398">
        <v>4.5</v>
      </c>
      <c r="F3398">
        <v>1</v>
      </c>
      <c r="G3398" t="s">
        <v>458</v>
      </c>
      <c r="H3398">
        <v>80</v>
      </c>
      <c r="I3398">
        <v>50</v>
      </c>
      <c r="J3398">
        <v>40</v>
      </c>
      <c r="K3398" t="s">
        <v>19</v>
      </c>
    </row>
    <row r="3399" spans="1:11" x14ac:dyDescent="0.25">
      <c r="A3399" t="s">
        <v>109</v>
      </c>
      <c r="B3399" t="s">
        <v>889</v>
      </c>
      <c r="C3399" t="s">
        <v>18</v>
      </c>
      <c r="D3399">
        <v>6</v>
      </c>
      <c r="E3399">
        <v>5.5</v>
      </c>
      <c r="F3399">
        <v>9</v>
      </c>
      <c r="G3399">
        <v>60</v>
      </c>
      <c r="H3399" t="s">
        <v>500</v>
      </c>
      <c r="I3399">
        <v>60</v>
      </c>
      <c r="J3399">
        <v>10</v>
      </c>
      <c r="K3399" t="s">
        <v>487</v>
      </c>
    </row>
    <row r="3400" spans="1:11" x14ac:dyDescent="0.25">
      <c r="A3400" t="s">
        <v>99</v>
      </c>
      <c r="B3400" t="s">
        <v>677</v>
      </c>
      <c r="C3400" t="s">
        <v>13</v>
      </c>
      <c r="D3400">
        <v>5</v>
      </c>
      <c r="E3400">
        <v>4.5</v>
      </c>
      <c r="F3400">
        <v>1</v>
      </c>
      <c r="G3400">
        <v>80</v>
      </c>
      <c r="H3400">
        <v>100</v>
      </c>
      <c r="I3400" t="s">
        <v>427</v>
      </c>
      <c r="J3400">
        <v>80</v>
      </c>
      <c r="K3400" t="s">
        <v>19</v>
      </c>
    </row>
    <row r="3401" spans="1:11" x14ac:dyDescent="0.25">
      <c r="A3401" t="s">
        <v>184</v>
      </c>
      <c r="B3401" t="s">
        <v>624</v>
      </c>
      <c r="C3401" t="s">
        <v>18</v>
      </c>
      <c r="D3401">
        <v>4</v>
      </c>
      <c r="E3401">
        <v>4</v>
      </c>
      <c r="F3401">
        <v>2</v>
      </c>
      <c r="G3401">
        <v>100</v>
      </c>
      <c r="H3401">
        <v>90</v>
      </c>
      <c r="I3401">
        <v>20</v>
      </c>
      <c r="J3401">
        <v>30</v>
      </c>
      <c r="K3401" t="s">
        <v>16</v>
      </c>
    </row>
    <row r="3402" spans="1:11" x14ac:dyDescent="0.25">
      <c r="A3402" t="s">
        <v>374</v>
      </c>
      <c r="B3402" t="s">
        <v>672</v>
      </c>
      <c r="C3402" t="s">
        <v>724</v>
      </c>
      <c r="D3402">
        <v>4.5</v>
      </c>
      <c r="E3402">
        <v>4</v>
      </c>
      <c r="F3402">
        <v>10</v>
      </c>
      <c r="G3402" t="s">
        <v>505</v>
      </c>
      <c r="H3402">
        <v>75</v>
      </c>
      <c r="I3402">
        <v>80</v>
      </c>
      <c r="J3402">
        <v>80</v>
      </c>
      <c r="K3402" t="s">
        <v>19</v>
      </c>
    </row>
    <row r="3403" spans="1:11" x14ac:dyDescent="0.25">
      <c r="A3403" t="s">
        <v>291</v>
      </c>
      <c r="B3403" t="s">
        <v>594</v>
      </c>
      <c r="C3403" t="s">
        <v>13</v>
      </c>
      <c r="D3403">
        <v>8.5</v>
      </c>
      <c r="E3403">
        <v>8</v>
      </c>
      <c r="F3403">
        <v>5</v>
      </c>
      <c r="G3403">
        <v>50</v>
      </c>
      <c r="H3403">
        <v>95</v>
      </c>
      <c r="I3403" t="s">
        <v>751</v>
      </c>
      <c r="J3403">
        <v>40</v>
      </c>
      <c r="K3403" t="s">
        <v>30</v>
      </c>
    </row>
    <row r="3404" spans="1:11" x14ac:dyDescent="0.25">
      <c r="A3404" t="s">
        <v>143</v>
      </c>
      <c r="B3404" t="s">
        <v>673</v>
      </c>
      <c r="C3404" t="s">
        <v>28</v>
      </c>
      <c r="D3404">
        <v>4</v>
      </c>
      <c r="E3404">
        <v>4</v>
      </c>
      <c r="F3404">
        <v>9</v>
      </c>
      <c r="G3404">
        <v>50</v>
      </c>
      <c r="H3404">
        <v>85</v>
      </c>
      <c r="I3404" t="s">
        <v>521</v>
      </c>
      <c r="J3404">
        <v>10</v>
      </c>
      <c r="K3404" t="s">
        <v>30</v>
      </c>
    </row>
    <row r="3405" spans="1:11" x14ac:dyDescent="0.25">
      <c r="A3405" t="s">
        <v>400</v>
      </c>
      <c r="B3405" t="s">
        <v>428</v>
      </c>
      <c r="C3405" t="s">
        <v>34</v>
      </c>
      <c r="D3405">
        <v>7</v>
      </c>
      <c r="E3405">
        <v>5</v>
      </c>
      <c r="F3405">
        <v>1</v>
      </c>
      <c r="G3405">
        <v>50</v>
      </c>
      <c r="H3405">
        <v>85</v>
      </c>
      <c r="I3405">
        <v>90</v>
      </c>
      <c r="J3405">
        <v>40</v>
      </c>
      <c r="K3405" t="s">
        <v>16</v>
      </c>
    </row>
    <row r="3406" spans="1:11" x14ac:dyDescent="0.25">
      <c r="A3406" t="s">
        <v>73</v>
      </c>
      <c r="B3406" t="s">
        <v>522</v>
      </c>
      <c r="C3406" t="s">
        <v>21</v>
      </c>
      <c r="D3406">
        <v>9.5</v>
      </c>
      <c r="E3406" t="s">
        <v>438</v>
      </c>
      <c r="F3406">
        <v>9</v>
      </c>
      <c r="G3406" t="s">
        <v>727</v>
      </c>
      <c r="H3406">
        <v>75</v>
      </c>
      <c r="I3406">
        <v>50</v>
      </c>
      <c r="J3406">
        <v>90</v>
      </c>
      <c r="K3406" t="s">
        <v>19</v>
      </c>
    </row>
    <row r="3407" spans="1:11" x14ac:dyDescent="0.25">
      <c r="A3407" t="s">
        <v>362</v>
      </c>
      <c r="B3407" t="s">
        <v>514</v>
      </c>
      <c r="C3407" t="s">
        <v>18</v>
      </c>
      <c r="D3407">
        <v>6.5</v>
      </c>
      <c r="E3407">
        <v>6.5</v>
      </c>
      <c r="F3407">
        <v>5</v>
      </c>
      <c r="G3407">
        <v>100</v>
      </c>
      <c r="H3407">
        <v>70</v>
      </c>
      <c r="I3407">
        <v>50</v>
      </c>
      <c r="J3407">
        <v>50</v>
      </c>
      <c r="K3407" t="s">
        <v>16</v>
      </c>
    </row>
    <row r="3408" spans="1:11" x14ac:dyDescent="0.25">
      <c r="A3408" t="s">
        <v>283</v>
      </c>
      <c r="B3408" t="s">
        <v>557</v>
      </c>
      <c r="C3408" t="s">
        <v>474</v>
      </c>
      <c r="D3408">
        <v>8</v>
      </c>
      <c r="E3408">
        <v>4</v>
      </c>
      <c r="F3408" t="s">
        <v>646</v>
      </c>
      <c r="G3408">
        <v>60</v>
      </c>
      <c r="H3408">
        <v>70</v>
      </c>
      <c r="I3408">
        <v>80</v>
      </c>
      <c r="J3408">
        <v>90</v>
      </c>
      <c r="K3408" t="s">
        <v>16</v>
      </c>
    </row>
    <row r="3409" spans="1:11" x14ac:dyDescent="0.25">
      <c r="A3409" t="s">
        <v>54</v>
      </c>
      <c r="B3409" t="s">
        <v>534</v>
      </c>
      <c r="C3409" t="s">
        <v>34</v>
      </c>
      <c r="D3409">
        <v>10</v>
      </c>
      <c r="E3409">
        <v>6</v>
      </c>
      <c r="F3409">
        <v>4</v>
      </c>
      <c r="G3409" t="s">
        <v>731</v>
      </c>
      <c r="H3409">
        <v>85</v>
      </c>
      <c r="I3409" t="s">
        <v>556</v>
      </c>
      <c r="J3409">
        <v>90</v>
      </c>
      <c r="K3409" t="s">
        <v>480</v>
      </c>
    </row>
    <row r="3410" spans="1:11" x14ac:dyDescent="0.25">
      <c r="A3410" t="s">
        <v>51</v>
      </c>
      <c r="B3410" t="s">
        <v>444</v>
      </c>
      <c r="C3410" t="s">
        <v>28</v>
      </c>
      <c r="D3410" t="s">
        <v>457</v>
      </c>
      <c r="E3410">
        <v>4</v>
      </c>
      <c r="F3410">
        <v>10</v>
      </c>
      <c r="G3410">
        <v>50</v>
      </c>
      <c r="H3410">
        <v>75</v>
      </c>
      <c r="I3410">
        <v>30</v>
      </c>
      <c r="J3410" t="s">
        <v>676</v>
      </c>
      <c r="K3410" t="s">
        <v>30</v>
      </c>
    </row>
    <row r="3411" spans="1:11" x14ac:dyDescent="0.25">
      <c r="A3411" t="s">
        <v>136</v>
      </c>
      <c r="B3411" t="s">
        <v>616</v>
      </c>
      <c r="C3411" t="s">
        <v>18</v>
      </c>
      <c r="D3411" t="s">
        <v>698</v>
      </c>
      <c r="E3411">
        <v>6.5</v>
      </c>
      <c r="F3411">
        <v>3</v>
      </c>
      <c r="G3411">
        <v>90</v>
      </c>
      <c r="H3411">
        <v>90</v>
      </c>
      <c r="I3411">
        <v>10</v>
      </c>
      <c r="J3411" t="s">
        <v>589</v>
      </c>
      <c r="K3411" t="s">
        <v>19</v>
      </c>
    </row>
    <row r="3412" spans="1:11" x14ac:dyDescent="0.25">
      <c r="A3412" t="s">
        <v>223</v>
      </c>
      <c r="B3412" t="s">
        <v>473</v>
      </c>
      <c r="C3412" t="s">
        <v>36</v>
      </c>
      <c r="D3412">
        <v>4</v>
      </c>
      <c r="E3412" t="s">
        <v>457</v>
      </c>
      <c r="F3412">
        <v>10</v>
      </c>
      <c r="G3412">
        <v>100</v>
      </c>
      <c r="I3412">
        <v>70</v>
      </c>
      <c r="J3412">
        <v>70</v>
      </c>
      <c r="K3412" t="s">
        <v>26</v>
      </c>
    </row>
    <row r="3413" spans="1:11" x14ac:dyDescent="0.25">
      <c r="A3413" t="s">
        <v>42</v>
      </c>
      <c r="B3413" t="s">
        <v>607</v>
      </c>
      <c r="C3413" t="s">
        <v>477</v>
      </c>
      <c r="D3413">
        <v>5</v>
      </c>
      <c r="E3413">
        <v>4</v>
      </c>
      <c r="F3413">
        <v>6</v>
      </c>
      <c r="G3413">
        <v>70</v>
      </c>
      <c r="H3413">
        <v>80</v>
      </c>
      <c r="I3413" t="s">
        <v>593</v>
      </c>
      <c r="J3413">
        <v>40</v>
      </c>
      <c r="K3413" t="s">
        <v>14</v>
      </c>
    </row>
    <row r="3414" spans="1:11" x14ac:dyDescent="0.25">
      <c r="A3414" t="s">
        <v>152</v>
      </c>
      <c r="B3414" t="s">
        <v>726</v>
      </c>
      <c r="C3414" t="s">
        <v>18</v>
      </c>
      <c r="D3414">
        <v>8.5</v>
      </c>
      <c r="E3414">
        <v>4.5</v>
      </c>
      <c r="F3414">
        <v>6</v>
      </c>
      <c r="G3414">
        <v>50</v>
      </c>
      <c r="H3414">
        <v>100</v>
      </c>
      <c r="I3414">
        <v>30</v>
      </c>
      <c r="J3414">
        <v>80</v>
      </c>
      <c r="K3414" t="s">
        <v>26</v>
      </c>
    </row>
    <row r="3415" spans="1:11" x14ac:dyDescent="0.25">
      <c r="A3415" t="s">
        <v>402</v>
      </c>
      <c r="B3415" t="s">
        <v>648</v>
      </c>
      <c r="C3415" t="s">
        <v>23</v>
      </c>
      <c r="D3415">
        <v>5</v>
      </c>
      <c r="E3415">
        <v>5</v>
      </c>
      <c r="F3415">
        <v>10</v>
      </c>
      <c r="G3415">
        <v>60</v>
      </c>
      <c r="H3415">
        <v>70</v>
      </c>
      <c r="I3415">
        <v>90</v>
      </c>
      <c r="J3415" t="s">
        <v>435</v>
      </c>
      <c r="K3415" t="s">
        <v>14</v>
      </c>
    </row>
    <row r="3416" spans="1:11" x14ac:dyDescent="0.25">
      <c r="A3416" t="s">
        <v>239</v>
      </c>
      <c r="B3416" t="s">
        <v>579</v>
      </c>
      <c r="C3416" t="s">
        <v>23</v>
      </c>
      <c r="D3416">
        <v>5.5</v>
      </c>
      <c r="E3416">
        <v>4</v>
      </c>
      <c r="F3416">
        <v>9</v>
      </c>
      <c r="G3416">
        <v>100</v>
      </c>
      <c r="H3416">
        <v>70</v>
      </c>
      <c r="I3416">
        <v>70</v>
      </c>
      <c r="J3416" t="s">
        <v>427</v>
      </c>
      <c r="K3416" t="s">
        <v>26</v>
      </c>
    </row>
    <row r="3417" spans="1:11" x14ac:dyDescent="0.25">
      <c r="A3417" t="s">
        <v>361</v>
      </c>
      <c r="B3417" t="s">
        <v>522</v>
      </c>
      <c r="C3417" t="s">
        <v>21</v>
      </c>
      <c r="D3417">
        <v>4.5</v>
      </c>
      <c r="E3417">
        <v>4</v>
      </c>
      <c r="F3417">
        <v>10</v>
      </c>
      <c r="G3417" t="s">
        <v>458</v>
      </c>
      <c r="H3417">
        <v>80</v>
      </c>
      <c r="I3417">
        <v>50</v>
      </c>
      <c r="J3417" t="s">
        <v>427</v>
      </c>
      <c r="K3417" t="s">
        <v>19</v>
      </c>
    </row>
    <row r="3418" spans="1:11" x14ac:dyDescent="0.25">
      <c r="A3418" t="s">
        <v>198</v>
      </c>
      <c r="B3418" t="s">
        <v>779</v>
      </c>
      <c r="C3418" t="s">
        <v>28</v>
      </c>
      <c r="D3418">
        <v>6.5</v>
      </c>
      <c r="E3418">
        <v>5.5</v>
      </c>
      <c r="F3418">
        <v>8</v>
      </c>
      <c r="G3418">
        <v>80</v>
      </c>
      <c r="H3418">
        <v>75</v>
      </c>
      <c r="I3418">
        <v>90</v>
      </c>
      <c r="J3418" t="s">
        <v>712</v>
      </c>
      <c r="K3418" t="s">
        <v>639</v>
      </c>
    </row>
    <row r="3419" spans="1:11" x14ac:dyDescent="0.25">
      <c r="A3419" t="s">
        <v>337</v>
      </c>
      <c r="B3419" t="s">
        <v>709</v>
      </c>
      <c r="C3419" t="s">
        <v>21</v>
      </c>
      <c r="D3419">
        <v>6.5</v>
      </c>
      <c r="E3419">
        <v>4.5</v>
      </c>
      <c r="F3419">
        <v>9</v>
      </c>
      <c r="G3419">
        <v>70</v>
      </c>
      <c r="H3419">
        <v>100</v>
      </c>
      <c r="I3419">
        <v>20</v>
      </c>
      <c r="J3419">
        <v>90</v>
      </c>
      <c r="K3419" t="s">
        <v>26</v>
      </c>
    </row>
    <row r="3420" spans="1:11" x14ac:dyDescent="0.25">
      <c r="A3420" t="s">
        <v>225</v>
      </c>
      <c r="B3420" t="s">
        <v>685</v>
      </c>
      <c r="C3420" t="s">
        <v>28</v>
      </c>
      <c r="D3420">
        <v>5.5</v>
      </c>
      <c r="E3420">
        <v>4.5</v>
      </c>
      <c r="F3420">
        <v>7</v>
      </c>
      <c r="G3420">
        <v>60</v>
      </c>
      <c r="H3420">
        <v>90</v>
      </c>
      <c r="I3420" t="s">
        <v>647</v>
      </c>
      <c r="J3420">
        <v>20</v>
      </c>
      <c r="K3420" t="s">
        <v>16</v>
      </c>
    </row>
    <row r="3421" spans="1:11" x14ac:dyDescent="0.25">
      <c r="A3421" t="s">
        <v>410</v>
      </c>
      <c r="B3421" t="s">
        <v>630</v>
      </c>
      <c r="C3421" t="s">
        <v>28</v>
      </c>
      <c r="D3421">
        <v>6.5</v>
      </c>
      <c r="E3421">
        <v>6.5</v>
      </c>
      <c r="F3421">
        <v>8</v>
      </c>
      <c r="G3421">
        <v>80</v>
      </c>
      <c r="H3421">
        <v>100</v>
      </c>
      <c r="I3421">
        <v>90</v>
      </c>
      <c r="J3421">
        <v>90</v>
      </c>
      <c r="K3421" t="s">
        <v>14</v>
      </c>
    </row>
    <row r="3422" spans="1:11" x14ac:dyDescent="0.25">
      <c r="A3422" t="s">
        <v>420</v>
      </c>
      <c r="B3422" t="s">
        <v>535</v>
      </c>
      <c r="C3422" t="s">
        <v>452</v>
      </c>
      <c r="D3422">
        <v>4</v>
      </c>
      <c r="E3422">
        <v>4</v>
      </c>
      <c r="F3422">
        <v>1</v>
      </c>
      <c r="G3422">
        <v>50</v>
      </c>
      <c r="H3422">
        <v>90</v>
      </c>
      <c r="I3422">
        <v>70</v>
      </c>
      <c r="J3422">
        <v>60</v>
      </c>
      <c r="K3422" t="s">
        <v>19</v>
      </c>
    </row>
    <row r="3423" spans="1:11" x14ac:dyDescent="0.25">
      <c r="A3423" t="s">
        <v>257</v>
      </c>
      <c r="B3423" t="s">
        <v>747</v>
      </c>
      <c r="C3423" t="s">
        <v>34</v>
      </c>
      <c r="D3423">
        <v>7.5</v>
      </c>
      <c r="E3423" t="s">
        <v>586</v>
      </c>
      <c r="F3423">
        <v>2</v>
      </c>
      <c r="G3423" t="s">
        <v>632</v>
      </c>
      <c r="H3423">
        <v>70</v>
      </c>
      <c r="I3423">
        <v>50</v>
      </c>
      <c r="J3423">
        <v>90</v>
      </c>
      <c r="K3423" t="s">
        <v>16</v>
      </c>
    </row>
    <row r="3424" spans="1:11" x14ac:dyDescent="0.25">
      <c r="A3424" t="s">
        <v>49</v>
      </c>
      <c r="B3424" t="s">
        <v>735</v>
      </c>
      <c r="C3424" t="s">
        <v>34</v>
      </c>
      <c r="D3424">
        <v>9.5</v>
      </c>
      <c r="E3424" t="s">
        <v>638</v>
      </c>
      <c r="F3424">
        <v>1</v>
      </c>
      <c r="G3424">
        <v>90</v>
      </c>
      <c r="H3424">
        <v>75</v>
      </c>
      <c r="I3424" t="s">
        <v>547</v>
      </c>
      <c r="J3424">
        <v>50</v>
      </c>
      <c r="K3424" t="s">
        <v>30</v>
      </c>
    </row>
    <row r="3425" spans="1:11" x14ac:dyDescent="0.25">
      <c r="A3425" t="s">
        <v>58</v>
      </c>
      <c r="B3425" t="s">
        <v>483</v>
      </c>
      <c r="C3425" t="s">
        <v>36</v>
      </c>
      <c r="D3425">
        <v>6.5</v>
      </c>
      <c r="E3425">
        <v>4</v>
      </c>
      <c r="F3425" t="s">
        <v>754</v>
      </c>
      <c r="G3425">
        <v>90</v>
      </c>
      <c r="H3425">
        <v>80</v>
      </c>
      <c r="I3425" t="s">
        <v>435</v>
      </c>
      <c r="J3425">
        <v>60</v>
      </c>
      <c r="K3425" t="s">
        <v>16</v>
      </c>
    </row>
    <row r="3426" spans="1:11" x14ac:dyDescent="0.25">
      <c r="A3426" t="s">
        <v>158</v>
      </c>
      <c r="B3426" t="s">
        <v>570</v>
      </c>
      <c r="C3426" t="s">
        <v>21</v>
      </c>
      <c r="D3426">
        <v>8</v>
      </c>
      <c r="E3426">
        <v>8</v>
      </c>
      <c r="F3426">
        <v>2</v>
      </c>
      <c r="G3426">
        <v>90</v>
      </c>
      <c r="H3426">
        <v>100</v>
      </c>
      <c r="I3426">
        <v>30</v>
      </c>
      <c r="J3426">
        <v>30</v>
      </c>
      <c r="K3426" t="s">
        <v>30</v>
      </c>
    </row>
    <row r="3427" spans="1:11" x14ac:dyDescent="0.25">
      <c r="A3427" t="s">
        <v>92</v>
      </c>
      <c r="B3427" t="s">
        <v>601</v>
      </c>
      <c r="C3427" t="s">
        <v>437</v>
      </c>
      <c r="D3427">
        <v>6</v>
      </c>
      <c r="E3427">
        <v>5.5</v>
      </c>
      <c r="F3427">
        <v>8</v>
      </c>
      <c r="G3427">
        <v>80</v>
      </c>
      <c r="H3427">
        <v>85</v>
      </c>
      <c r="I3427">
        <v>50</v>
      </c>
      <c r="J3427">
        <v>60</v>
      </c>
      <c r="K3427" t="s">
        <v>16</v>
      </c>
    </row>
    <row r="3428" spans="1:11" x14ac:dyDescent="0.25">
      <c r="A3428" t="s">
        <v>25</v>
      </c>
      <c r="B3428" t="s">
        <v>633</v>
      </c>
      <c r="C3428" t="s">
        <v>36</v>
      </c>
      <c r="D3428" t="s">
        <v>698</v>
      </c>
      <c r="E3428">
        <v>4.5</v>
      </c>
      <c r="F3428" t="s">
        <v>617</v>
      </c>
      <c r="G3428">
        <v>90</v>
      </c>
      <c r="H3428">
        <v>85</v>
      </c>
      <c r="I3428">
        <v>30</v>
      </c>
      <c r="J3428">
        <v>50</v>
      </c>
      <c r="K3428" t="s">
        <v>16</v>
      </c>
    </row>
    <row r="3429" spans="1:11" x14ac:dyDescent="0.25">
      <c r="A3429" t="s">
        <v>168</v>
      </c>
      <c r="B3429" t="s">
        <v>683</v>
      </c>
      <c r="C3429" t="s">
        <v>34</v>
      </c>
      <c r="D3429">
        <v>7.5</v>
      </c>
      <c r="E3429">
        <v>4</v>
      </c>
      <c r="F3429">
        <v>1</v>
      </c>
      <c r="G3429" t="s">
        <v>731</v>
      </c>
      <c r="H3429">
        <v>95</v>
      </c>
      <c r="I3429">
        <v>50</v>
      </c>
      <c r="J3429">
        <v>60</v>
      </c>
      <c r="K3429" t="s">
        <v>19</v>
      </c>
    </row>
    <row r="3430" spans="1:11" x14ac:dyDescent="0.25">
      <c r="A3430" t="s">
        <v>263</v>
      </c>
      <c r="B3430" t="s">
        <v>512</v>
      </c>
      <c r="C3430" t="s">
        <v>542</v>
      </c>
      <c r="D3430">
        <v>8.5</v>
      </c>
      <c r="E3430" t="s">
        <v>609</v>
      </c>
      <c r="F3430">
        <v>8</v>
      </c>
      <c r="G3430" t="s">
        <v>641</v>
      </c>
      <c r="H3430">
        <v>100</v>
      </c>
      <c r="I3430">
        <v>20</v>
      </c>
      <c r="J3430">
        <v>70</v>
      </c>
      <c r="K3430" t="s">
        <v>475</v>
      </c>
    </row>
    <row r="3431" spans="1:11" x14ac:dyDescent="0.25">
      <c r="A3431" t="s">
        <v>387</v>
      </c>
      <c r="B3431" t="s">
        <v>685</v>
      </c>
      <c r="C3431" t="s">
        <v>36</v>
      </c>
      <c r="D3431">
        <v>8.5</v>
      </c>
      <c r="E3431">
        <v>6.5</v>
      </c>
      <c r="F3431">
        <v>7</v>
      </c>
      <c r="G3431">
        <v>80</v>
      </c>
      <c r="H3431">
        <v>70</v>
      </c>
      <c r="I3431">
        <v>30</v>
      </c>
      <c r="J3431">
        <v>60</v>
      </c>
      <c r="K3431" t="s">
        <v>19</v>
      </c>
    </row>
    <row r="3432" spans="1:11" x14ac:dyDescent="0.25">
      <c r="A3432" t="s">
        <v>228</v>
      </c>
      <c r="B3432" t="s">
        <v>428</v>
      </c>
      <c r="C3432" t="s">
        <v>729</v>
      </c>
      <c r="D3432">
        <v>5</v>
      </c>
      <c r="E3432" t="s">
        <v>495</v>
      </c>
      <c r="F3432">
        <v>7</v>
      </c>
      <c r="G3432">
        <v>70</v>
      </c>
      <c r="H3432">
        <v>90</v>
      </c>
      <c r="I3432">
        <v>10</v>
      </c>
      <c r="J3432">
        <v>70</v>
      </c>
      <c r="K3432" t="s">
        <v>19</v>
      </c>
    </row>
    <row r="3433" spans="1:11" x14ac:dyDescent="0.25">
      <c r="A3433" t="s">
        <v>367</v>
      </c>
      <c r="B3433" t="s">
        <v>501</v>
      </c>
      <c r="C3433" t="s">
        <v>38</v>
      </c>
      <c r="D3433">
        <v>10</v>
      </c>
      <c r="E3433">
        <v>5</v>
      </c>
      <c r="F3433">
        <v>8</v>
      </c>
      <c r="G3433">
        <v>100</v>
      </c>
      <c r="H3433">
        <v>85</v>
      </c>
      <c r="I3433">
        <v>70</v>
      </c>
      <c r="J3433">
        <v>60</v>
      </c>
      <c r="K3433" t="s">
        <v>26</v>
      </c>
    </row>
    <row r="3434" spans="1:11" x14ac:dyDescent="0.25">
      <c r="A3434" t="s">
        <v>264</v>
      </c>
      <c r="B3434" t="s">
        <v>541</v>
      </c>
      <c r="C3434" t="s">
        <v>34</v>
      </c>
      <c r="D3434">
        <v>4.5</v>
      </c>
      <c r="E3434">
        <v>4</v>
      </c>
      <c r="F3434" t="s">
        <v>743</v>
      </c>
      <c r="G3434">
        <v>80</v>
      </c>
      <c r="H3434">
        <v>95</v>
      </c>
      <c r="I3434">
        <v>10</v>
      </c>
      <c r="J3434">
        <v>10</v>
      </c>
      <c r="K3434" t="s">
        <v>19</v>
      </c>
    </row>
    <row r="3435" spans="1:11" x14ac:dyDescent="0.25">
      <c r="A3435" t="s">
        <v>348</v>
      </c>
      <c r="B3435" t="s">
        <v>432</v>
      </c>
      <c r="C3435" t="s">
        <v>18</v>
      </c>
      <c r="D3435">
        <v>8</v>
      </c>
      <c r="E3435">
        <v>5.5</v>
      </c>
      <c r="F3435" t="s">
        <v>664</v>
      </c>
      <c r="G3435">
        <v>70</v>
      </c>
      <c r="H3435">
        <v>90</v>
      </c>
      <c r="I3435">
        <v>60</v>
      </c>
      <c r="J3435">
        <v>60</v>
      </c>
      <c r="K3435" t="s">
        <v>508</v>
      </c>
    </row>
    <row r="3436" spans="1:11" x14ac:dyDescent="0.25">
      <c r="A3436" t="s">
        <v>344</v>
      </c>
      <c r="B3436" t="s">
        <v>590</v>
      </c>
      <c r="C3436" t="s">
        <v>23</v>
      </c>
      <c r="D3436">
        <v>8</v>
      </c>
      <c r="E3436">
        <v>5.5</v>
      </c>
      <c r="F3436" t="s">
        <v>538</v>
      </c>
      <c r="G3436">
        <v>100</v>
      </c>
      <c r="H3436">
        <v>85</v>
      </c>
      <c r="I3436">
        <v>70</v>
      </c>
      <c r="J3436">
        <v>70</v>
      </c>
      <c r="K3436" t="s">
        <v>16</v>
      </c>
    </row>
    <row r="3437" spans="1:11" x14ac:dyDescent="0.25">
      <c r="A3437" t="s">
        <v>287</v>
      </c>
      <c r="B3437" t="s">
        <v>585</v>
      </c>
      <c r="C3437" t="s">
        <v>23</v>
      </c>
      <c r="D3437">
        <v>6.5</v>
      </c>
      <c r="E3437">
        <v>4</v>
      </c>
      <c r="F3437">
        <v>5</v>
      </c>
      <c r="G3437">
        <v>90</v>
      </c>
      <c r="H3437" t="s">
        <v>563</v>
      </c>
      <c r="I3437">
        <v>10</v>
      </c>
      <c r="J3437">
        <v>90</v>
      </c>
      <c r="K3437" t="s">
        <v>511</v>
      </c>
    </row>
    <row r="3438" spans="1:11" x14ac:dyDescent="0.25">
      <c r="A3438" t="s">
        <v>275</v>
      </c>
      <c r="B3438" t="s">
        <v>890</v>
      </c>
      <c r="C3438" t="s">
        <v>18</v>
      </c>
      <c r="D3438">
        <v>4.5</v>
      </c>
      <c r="E3438">
        <v>4.5</v>
      </c>
      <c r="F3438">
        <v>2</v>
      </c>
      <c r="G3438">
        <v>70</v>
      </c>
      <c r="H3438" t="s">
        <v>431</v>
      </c>
      <c r="I3438">
        <v>80</v>
      </c>
      <c r="J3438" t="s">
        <v>464</v>
      </c>
      <c r="K3438" t="s">
        <v>19</v>
      </c>
    </row>
    <row r="3439" spans="1:11" x14ac:dyDescent="0.25">
      <c r="A3439" t="s">
        <v>85</v>
      </c>
      <c r="B3439" t="s">
        <v>582</v>
      </c>
      <c r="C3439" t="s">
        <v>23</v>
      </c>
      <c r="D3439">
        <v>9.5</v>
      </c>
      <c r="E3439">
        <v>8.5</v>
      </c>
      <c r="F3439">
        <v>8</v>
      </c>
      <c r="G3439">
        <v>60</v>
      </c>
      <c r="H3439">
        <v>75</v>
      </c>
      <c r="I3439">
        <v>70</v>
      </c>
      <c r="J3439">
        <v>90</v>
      </c>
      <c r="K3439" t="s">
        <v>30</v>
      </c>
    </row>
    <row r="3440" spans="1:11" x14ac:dyDescent="0.25">
      <c r="A3440" t="s">
        <v>259</v>
      </c>
      <c r="B3440" t="s">
        <v>674</v>
      </c>
      <c r="C3440" t="s">
        <v>28</v>
      </c>
      <c r="D3440">
        <v>9</v>
      </c>
      <c r="E3440">
        <v>5.5</v>
      </c>
      <c r="F3440">
        <v>2</v>
      </c>
      <c r="G3440">
        <v>100</v>
      </c>
      <c r="H3440">
        <v>85</v>
      </c>
      <c r="I3440">
        <v>10</v>
      </c>
      <c r="J3440" t="s">
        <v>464</v>
      </c>
      <c r="K3440" t="s">
        <v>16</v>
      </c>
    </row>
    <row r="3441" spans="1:11" x14ac:dyDescent="0.25">
      <c r="A3441" t="s">
        <v>202</v>
      </c>
      <c r="B3441" t="s">
        <v>685</v>
      </c>
      <c r="C3441" t="s">
        <v>502</v>
      </c>
      <c r="D3441">
        <v>4</v>
      </c>
      <c r="E3441" t="s">
        <v>598</v>
      </c>
      <c r="F3441">
        <v>1</v>
      </c>
      <c r="G3441">
        <v>70</v>
      </c>
      <c r="H3441">
        <v>100</v>
      </c>
      <c r="I3441">
        <v>90</v>
      </c>
      <c r="J3441">
        <v>40</v>
      </c>
      <c r="K3441" t="s">
        <v>16</v>
      </c>
    </row>
    <row r="3442" spans="1:11" x14ac:dyDescent="0.25">
      <c r="A3442" t="s">
        <v>85</v>
      </c>
      <c r="B3442" t="s">
        <v>620</v>
      </c>
      <c r="C3442" t="s">
        <v>36</v>
      </c>
      <c r="D3442">
        <v>6.5</v>
      </c>
      <c r="E3442">
        <v>4.5</v>
      </c>
      <c r="F3442">
        <v>3</v>
      </c>
      <c r="G3442">
        <v>60</v>
      </c>
      <c r="H3442">
        <v>85</v>
      </c>
      <c r="I3442">
        <v>50</v>
      </c>
      <c r="J3442">
        <v>10</v>
      </c>
      <c r="K3442" t="s">
        <v>14</v>
      </c>
    </row>
    <row r="3443" spans="1:11" x14ac:dyDescent="0.25">
      <c r="A3443" t="s">
        <v>403</v>
      </c>
      <c r="B3443" t="s">
        <v>685</v>
      </c>
      <c r="C3443" t="s">
        <v>23</v>
      </c>
      <c r="D3443">
        <v>9.5</v>
      </c>
      <c r="E3443">
        <v>5.5</v>
      </c>
      <c r="F3443">
        <v>4</v>
      </c>
      <c r="G3443">
        <v>80</v>
      </c>
      <c r="H3443">
        <v>75</v>
      </c>
      <c r="I3443">
        <v>80</v>
      </c>
      <c r="J3443">
        <v>10</v>
      </c>
      <c r="K3443" t="s">
        <v>475</v>
      </c>
    </row>
    <row r="3444" spans="1:11" x14ac:dyDescent="0.25">
      <c r="A3444" t="s">
        <v>66</v>
      </c>
      <c r="B3444" t="s">
        <v>460</v>
      </c>
      <c r="C3444" t="s">
        <v>36</v>
      </c>
      <c r="D3444">
        <v>5.5</v>
      </c>
      <c r="E3444" t="s">
        <v>600</v>
      </c>
      <c r="F3444">
        <v>9</v>
      </c>
      <c r="G3444">
        <v>100</v>
      </c>
      <c r="H3444">
        <v>70</v>
      </c>
      <c r="I3444">
        <v>90</v>
      </c>
      <c r="J3444">
        <v>90</v>
      </c>
      <c r="K3444" t="s">
        <v>16</v>
      </c>
    </row>
    <row r="3445" spans="1:11" x14ac:dyDescent="0.25">
      <c r="A3445" t="s">
        <v>33</v>
      </c>
      <c r="B3445" t="s">
        <v>665</v>
      </c>
      <c r="C3445" t="s">
        <v>474</v>
      </c>
      <c r="D3445" t="s">
        <v>524</v>
      </c>
      <c r="E3445">
        <v>5.5</v>
      </c>
      <c r="F3445">
        <v>9</v>
      </c>
      <c r="G3445">
        <v>80</v>
      </c>
      <c r="H3445">
        <v>100</v>
      </c>
      <c r="I3445">
        <v>80</v>
      </c>
      <c r="J3445">
        <v>70</v>
      </c>
      <c r="K3445" t="s">
        <v>30</v>
      </c>
    </row>
    <row r="3446" spans="1:11" x14ac:dyDescent="0.25">
      <c r="A3446" t="s">
        <v>116</v>
      </c>
      <c r="B3446" t="s">
        <v>441</v>
      </c>
      <c r="C3446" t="s">
        <v>34</v>
      </c>
      <c r="D3446">
        <v>10</v>
      </c>
      <c r="E3446">
        <v>5</v>
      </c>
      <c r="F3446">
        <v>1</v>
      </c>
      <c r="G3446">
        <v>60</v>
      </c>
      <c r="H3446">
        <v>80</v>
      </c>
      <c r="I3446">
        <v>90</v>
      </c>
      <c r="J3446">
        <v>20</v>
      </c>
      <c r="K3446" t="s">
        <v>639</v>
      </c>
    </row>
    <row r="3447" spans="1:11" x14ac:dyDescent="0.25">
      <c r="A3447" t="s">
        <v>153</v>
      </c>
      <c r="B3447" t="s">
        <v>749</v>
      </c>
      <c r="C3447" t="s">
        <v>549</v>
      </c>
      <c r="D3447">
        <v>7</v>
      </c>
      <c r="E3447">
        <v>5</v>
      </c>
      <c r="F3447">
        <v>8</v>
      </c>
      <c r="G3447">
        <v>60</v>
      </c>
      <c r="H3447">
        <v>95</v>
      </c>
      <c r="I3447">
        <v>70</v>
      </c>
      <c r="J3447">
        <v>50</v>
      </c>
      <c r="K3447" t="s">
        <v>19</v>
      </c>
    </row>
    <row r="3448" spans="1:11" x14ac:dyDescent="0.25">
      <c r="A3448" t="s">
        <v>117</v>
      </c>
      <c r="B3448" t="s">
        <v>656</v>
      </c>
      <c r="C3448" t="s">
        <v>684</v>
      </c>
      <c r="D3448">
        <v>9</v>
      </c>
      <c r="E3448">
        <v>8</v>
      </c>
      <c r="F3448">
        <v>4</v>
      </c>
      <c r="G3448">
        <v>100</v>
      </c>
      <c r="H3448">
        <v>100</v>
      </c>
      <c r="I3448">
        <v>30</v>
      </c>
      <c r="J3448">
        <v>80</v>
      </c>
      <c r="K3448" t="s">
        <v>16</v>
      </c>
    </row>
    <row r="3449" spans="1:11" x14ac:dyDescent="0.25">
      <c r="A3449" t="s">
        <v>179</v>
      </c>
      <c r="B3449" t="s">
        <v>548</v>
      </c>
      <c r="C3449" t="s">
        <v>452</v>
      </c>
      <c r="D3449">
        <v>7.5</v>
      </c>
      <c r="E3449">
        <v>6.5</v>
      </c>
      <c r="F3449">
        <v>9</v>
      </c>
      <c r="G3449">
        <v>100</v>
      </c>
      <c r="H3449">
        <v>95</v>
      </c>
      <c r="I3449">
        <v>90</v>
      </c>
      <c r="J3449">
        <v>80</v>
      </c>
      <c r="K3449" t="s">
        <v>30</v>
      </c>
    </row>
    <row r="3450" spans="1:11" x14ac:dyDescent="0.25">
      <c r="A3450" t="s">
        <v>351</v>
      </c>
      <c r="B3450" t="s">
        <v>585</v>
      </c>
      <c r="C3450" t="s">
        <v>684</v>
      </c>
      <c r="D3450">
        <v>8.5</v>
      </c>
      <c r="E3450" t="s">
        <v>478</v>
      </c>
      <c r="F3450">
        <v>5</v>
      </c>
      <c r="G3450">
        <v>90</v>
      </c>
      <c r="I3450">
        <v>20</v>
      </c>
      <c r="J3450">
        <v>50</v>
      </c>
      <c r="K3450" t="s">
        <v>480</v>
      </c>
    </row>
    <row r="3451" spans="1:11" x14ac:dyDescent="0.25">
      <c r="A3451" t="s">
        <v>148</v>
      </c>
      <c r="B3451" t="s">
        <v>659</v>
      </c>
      <c r="C3451" t="s">
        <v>13</v>
      </c>
      <c r="D3451">
        <v>10</v>
      </c>
      <c r="E3451">
        <v>8.5</v>
      </c>
      <c r="F3451">
        <v>10</v>
      </c>
      <c r="G3451" t="s">
        <v>563</v>
      </c>
      <c r="H3451" t="s">
        <v>688</v>
      </c>
      <c r="I3451" t="s">
        <v>521</v>
      </c>
      <c r="J3451" t="s">
        <v>543</v>
      </c>
      <c r="K3451" t="s">
        <v>19</v>
      </c>
    </row>
    <row r="3452" spans="1:11" x14ac:dyDescent="0.25">
      <c r="A3452" t="s">
        <v>250</v>
      </c>
      <c r="B3452" t="s">
        <v>512</v>
      </c>
      <c r="C3452" t="s">
        <v>23</v>
      </c>
      <c r="D3452" t="s">
        <v>711</v>
      </c>
      <c r="E3452" t="s">
        <v>490</v>
      </c>
      <c r="F3452">
        <v>4</v>
      </c>
      <c r="G3452">
        <v>70</v>
      </c>
      <c r="H3452">
        <v>70</v>
      </c>
      <c r="I3452">
        <v>30</v>
      </c>
      <c r="J3452">
        <v>70</v>
      </c>
      <c r="K3452" t="s">
        <v>16</v>
      </c>
    </row>
    <row r="3453" spans="1:11" x14ac:dyDescent="0.25">
      <c r="A3453" t="s">
        <v>129</v>
      </c>
      <c r="B3453" t="s">
        <v>623</v>
      </c>
      <c r="C3453" t="s">
        <v>38</v>
      </c>
      <c r="D3453">
        <v>10</v>
      </c>
      <c r="E3453">
        <v>7</v>
      </c>
      <c r="F3453" t="s">
        <v>765</v>
      </c>
      <c r="G3453" t="s">
        <v>482</v>
      </c>
      <c r="H3453">
        <v>85</v>
      </c>
      <c r="I3453">
        <v>70</v>
      </c>
      <c r="J3453">
        <v>70</v>
      </c>
      <c r="K3453" t="s">
        <v>16</v>
      </c>
    </row>
    <row r="3454" spans="1:11" x14ac:dyDescent="0.25">
      <c r="A3454" t="s">
        <v>344</v>
      </c>
      <c r="B3454" t="s">
        <v>763</v>
      </c>
      <c r="C3454" t="s">
        <v>21</v>
      </c>
      <c r="D3454">
        <v>8</v>
      </c>
      <c r="E3454" t="s">
        <v>478</v>
      </c>
      <c r="F3454">
        <v>3</v>
      </c>
      <c r="G3454" t="s">
        <v>532</v>
      </c>
      <c r="H3454">
        <v>75</v>
      </c>
      <c r="I3454">
        <v>30</v>
      </c>
      <c r="J3454">
        <v>50</v>
      </c>
      <c r="K3454" t="s">
        <v>30</v>
      </c>
    </row>
    <row r="3455" spans="1:11" x14ac:dyDescent="0.25">
      <c r="A3455" t="s">
        <v>178</v>
      </c>
      <c r="B3455" t="s">
        <v>557</v>
      </c>
      <c r="C3455" t="s">
        <v>13</v>
      </c>
      <c r="D3455">
        <v>4</v>
      </c>
      <c r="E3455">
        <v>4</v>
      </c>
      <c r="F3455">
        <v>8</v>
      </c>
      <c r="G3455">
        <v>60</v>
      </c>
      <c r="H3455" t="s">
        <v>776</v>
      </c>
      <c r="I3455">
        <v>90</v>
      </c>
      <c r="J3455">
        <v>50</v>
      </c>
      <c r="K3455" t="s">
        <v>14</v>
      </c>
    </row>
    <row r="3456" spans="1:11" x14ac:dyDescent="0.25">
      <c r="A3456" t="s">
        <v>50</v>
      </c>
      <c r="B3456" t="s">
        <v>734</v>
      </c>
      <c r="C3456" t="s">
        <v>36</v>
      </c>
      <c r="D3456">
        <v>5.5</v>
      </c>
      <c r="E3456">
        <v>5.5</v>
      </c>
      <c r="F3456">
        <v>8</v>
      </c>
      <c r="G3456">
        <v>100</v>
      </c>
      <c r="H3456" t="s">
        <v>482</v>
      </c>
      <c r="I3456" t="s">
        <v>543</v>
      </c>
      <c r="J3456" t="s">
        <v>645</v>
      </c>
      <c r="K3456" t="s">
        <v>16</v>
      </c>
    </row>
    <row r="3457" spans="1:11" x14ac:dyDescent="0.25">
      <c r="A3457" t="s">
        <v>399</v>
      </c>
      <c r="B3457" t="s">
        <v>725</v>
      </c>
      <c r="C3457" t="s">
        <v>28</v>
      </c>
      <c r="D3457">
        <v>10</v>
      </c>
      <c r="E3457">
        <v>6.5</v>
      </c>
      <c r="F3457">
        <v>6</v>
      </c>
      <c r="G3457">
        <v>80</v>
      </c>
      <c r="H3457">
        <v>95</v>
      </c>
      <c r="I3457">
        <v>60</v>
      </c>
      <c r="J3457">
        <v>80</v>
      </c>
      <c r="K3457" t="s">
        <v>30</v>
      </c>
    </row>
    <row r="3458" spans="1:11" x14ac:dyDescent="0.25">
      <c r="A3458" t="s">
        <v>196</v>
      </c>
      <c r="B3458" t="s">
        <v>747</v>
      </c>
      <c r="C3458" t="s">
        <v>440</v>
      </c>
      <c r="D3458">
        <v>7</v>
      </c>
      <c r="E3458" t="s">
        <v>748</v>
      </c>
      <c r="F3458">
        <v>1</v>
      </c>
      <c r="G3458">
        <v>70</v>
      </c>
      <c r="H3458">
        <v>80</v>
      </c>
      <c r="I3458" t="s">
        <v>525</v>
      </c>
      <c r="J3458">
        <v>30</v>
      </c>
      <c r="K3458" t="s">
        <v>30</v>
      </c>
    </row>
    <row r="3459" spans="1:11" x14ac:dyDescent="0.25">
      <c r="A3459" t="s">
        <v>211</v>
      </c>
      <c r="B3459" t="s">
        <v>590</v>
      </c>
      <c r="C3459" t="s">
        <v>23</v>
      </c>
      <c r="D3459">
        <v>6</v>
      </c>
      <c r="E3459" t="s">
        <v>448</v>
      </c>
      <c r="F3459">
        <v>10</v>
      </c>
      <c r="G3459">
        <v>60</v>
      </c>
      <c r="H3459">
        <v>85</v>
      </c>
      <c r="I3459">
        <v>40</v>
      </c>
      <c r="J3459" t="s">
        <v>712</v>
      </c>
      <c r="K3459" t="s">
        <v>30</v>
      </c>
    </row>
    <row r="3460" spans="1:11" x14ac:dyDescent="0.25">
      <c r="A3460" t="s">
        <v>158</v>
      </c>
      <c r="B3460" t="s">
        <v>603</v>
      </c>
      <c r="C3460" t="s">
        <v>667</v>
      </c>
      <c r="D3460">
        <v>4.5</v>
      </c>
      <c r="E3460">
        <v>4.5</v>
      </c>
      <c r="F3460">
        <v>7</v>
      </c>
      <c r="G3460">
        <v>60</v>
      </c>
      <c r="H3460">
        <v>80</v>
      </c>
      <c r="I3460">
        <v>50</v>
      </c>
      <c r="J3460">
        <v>30</v>
      </c>
      <c r="K3460" t="s">
        <v>14</v>
      </c>
    </row>
    <row r="3461" spans="1:11" x14ac:dyDescent="0.25">
      <c r="A3461" t="s">
        <v>239</v>
      </c>
      <c r="B3461" t="s">
        <v>558</v>
      </c>
      <c r="C3461" t="s">
        <v>23</v>
      </c>
      <c r="D3461">
        <v>4.5</v>
      </c>
      <c r="E3461" t="s">
        <v>445</v>
      </c>
      <c r="F3461" t="s">
        <v>461</v>
      </c>
      <c r="G3461">
        <v>80</v>
      </c>
      <c r="H3461">
        <v>95</v>
      </c>
      <c r="I3461">
        <v>20</v>
      </c>
      <c r="J3461">
        <v>60</v>
      </c>
      <c r="K3461" t="s">
        <v>487</v>
      </c>
    </row>
    <row r="3462" spans="1:11" x14ac:dyDescent="0.25">
      <c r="A3462" t="s">
        <v>293</v>
      </c>
      <c r="B3462" t="s">
        <v>536</v>
      </c>
      <c r="C3462" t="s">
        <v>529</v>
      </c>
      <c r="D3462">
        <v>4.5</v>
      </c>
      <c r="E3462">
        <v>4</v>
      </c>
      <c r="F3462">
        <v>10</v>
      </c>
      <c r="G3462">
        <v>70</v>
      </c>
      <c r="H3462" t="s">
        <v>614</v>
      </c>
      <c r="I3462">
        <v>10</v>
      </c>
      <c r="J3462" t="s">
        <v>435</v>
      </c>
      <c r="K3462" t="s">
        <v>30</v>
      </c>
    </row>
    <row r="3463" spans="1:11" x14ac:dyDescent="0.25">
      <c r="A3463" t="s">
        <v>115</v>
      </c>
      <c r="B3463" t="s">
        <v>583</v>
      </c>
      <c r="C3463" t="s">
        <v>36</v>
      </c>
      <c r="D3463">
        <v>5.5</v>
      </c>
      <c r="E3463">
        <v>4.5</v>
      </c>
      <c r="F3463">
        <v>6</v>
      </c>
      <c r="G3463">
        <v>70</v>
      </c>
      <c r="H3463">
        <v>70</v>
      </c>
      <c r="I3463">
        <v>90</v>
      </c>
      <c r="J3463">
        <v>20</v>
      </c>
      <c r="K3463" t="s">
        <v>19</v>
      </c>
    </row>
    <row r="3464" spans="1:11" x14ac:dyDescent="0.25">
      <c r="A3464" t="s">
        <v>153</v>
      </c>
      <c r="B3464" t="s">
        <v>557</v>
      </c>
      <c r="C3464" t="s">
        <v>667</v>
      </c>
      <c r="D3464">
        <v>9.5</v>
      </c>
      <c r="E3464">
        <v>8.5</v>
      </c>
      <c r="F3464">
        <v>9</v>
      </c>
      <c r="G3464">
        <v>80</v>
      </c>
      <c r="H3464">
        <v>85</v>
      </c>
      <c r="I3464">
        <v>40</v>
      </c>
      <c r="J3464">
        <v>30</v>
      </c>
      <c r="K3464" t="s">
        <v>526</v>
      </c>
    </row>
    <row r="3465" spans="1:11" x14ac:dyDescent="0.25">
      <c r="A3465" t="s">
        <v>242</v>
      </c>
      <c r="B3465" t="s">
        <v>692</v>
      </c>
      <c r="C3465" t="s">
        <v>38</v>
      </c>
      <c r="D3465">
        <v>5</v>
      </c>
      <c r="E3465">
        <v>4</v>
      </c>
      <c r="F3465" t="s">
        <v>710</v>
      </c>
      <c r="G3465">
        <v>50</v>
      </c>
      <c r="H3465">
        <v>70</v>
      </c>
      <c r="I3465">
        <v>70</v>
      </c>
      <c r="J3465">
        <v>10</v>
      </c>
      <c r="K3465" t="s">
        <v>16</v>
      </c>
    </row>
    <row r="3466" spans="1:11" x14ac:dyDescent="0.25">
      <c r="A3466" t="s">
        <v>181</v>
      </c>
      <c r="B3466" t="s">
        <v>694</v>
      </c>
      <c r="C3466" t="s">
        <v>28</v>
      </c>
      <c r="D3466">
        <v>4</v>
      </c>
      <c r="E3466">
        <v>4</v>
      </c>
      <c r="F3466">
        <v>6</v>
      </c>
      <c r="G3466">
        <v>60</v>
      </c>
      <c r="H3466">
        <v>90</v>
      </c>
      <c r="I3466">
        <v>20</v>
      </c>
      <c r="J3466">
        <v>90</v>
      </c>
      <c r="K3466" t="s">
        <v>19</v>
      </c>
    </row>
    <row r="3467" spans="1:11" x14ac:dyDescent="0.25">
      <c r="A3467" t="s">
        <v>196</v>
      </c>
      <c r="B3467" t="s">
        <v>669</v>
      </c>
      <c r="C3467" t="s">
        <v>21</v>
      </c>
      <c r="D3467">
        <v>10</v>
      </c>
      <c r="E3467">
        <v>6</v>
      </c>
      <c r="F3467">
        <v>10</v>
      </c>
      <c r="G3467">
        <v>80</v>
      </c>
      <c r="H3467">
        <v>80</v>
      </c>
      <c r="I3467">
        <v>10</v>
      </c>
      <c r="J3467">
        <v>60</v>
      </c>
      <c r="K3467" t="s">
        <v>26</v>
      </c>
    </row>
    <row r="3468" spans="1:11" x14ac:dyDescent="0.25">
      <c r="A3468" t="s">
        <v>79</v>
      </c>
      <c r="B3468" t="s">
        <v>722</v>
      </c>
      <c r="C3468" t="s">
        <v>28</v>
      </c>
      <c r="D3468">
        <v>5</v>
      </c>
      <c r="E3468">
        <v>4.5</v>
      </c>
      <c r="F3468">
        <v>10</v>
      </c>
      <c r="G3468">
        <v>80</v>
      </c>
      <c r="H3468">
        <v>70</v>
      </c>
      <c r="I3468">
        <v>20</v>
      </c>
      <c r="J3468" t="s">
        <v>721</v>
      </c>
      <c r="K3468" t="s">
        <v>26</v>
      </c>
    </row>
    <row r="3469" spans="1:11" x14ac:dyDescent="0.25">
      <c r="A3469" t="s">
        <v>166</v>
      </c>
      <c r="B3469" t="s">
        <v>554</v>
      </c>
      <c r="C3469" t="s">
        <v>670</v>
      </c>
      <c r="D3469">
        <v>4</v>
      </c>
      <c r="E3469">
        <v>4</v>
      </c>
      <c r="F3469">
        <v>1</v>
      </c>
      <c r="G3469">
        <v>80</v>
      </c>
      <c r="H3469">
        <v>85</v>
      </c>
      <c r="I3469">
        <v>60</v>
      </c>
      <c r="J3469">
        <v>20</v>
      </c>
      <c r="K3469" t="s">
        <v>470</v>
      </c>
    </row>
    <row r="3470" spans="1:11" x14ac:dyDescent="0.25">
      <c r="A3470" t="s">
        <v>229</v>
      </c>
      <c r="B3470" t="s">
        <v>496</v>
      </c>
      <c r="C3470" t="s">
        <v>36</v>
      </c>
      <c r="D3470">
        <v>4</v>
      </c>
      <c r="E3470">
        <v>4</v>
      </c>
      <c r="F3470" t="s">
        <v>755</v>
      </c>
      <c r="H3470">
        <v>90</v>
      </c>
      <c r="I3470">
        <v>80</v>
      </c>
      <c r="J3470">
        <v>50</v>
      </c>
      <c r="K3470" t="s">
        <v>19</v>
      </c>
    </row>
    <row r="3471" spans="1:11" x14ac:dyDescent="0.25">
      <c r="A3471" t="s">
        <v>196</v>
      </c>
      <c r="B3471" t="s">
        <v>426</v>
      </c>
      <c r="C3471" t="s">
        <v>18</v>
      </c>
      <c r="D3471" t="s">
        <v>524</v>
      </c>
      <c r="E3471">
        <v>5.5</v>
      </c>
      <c r="F3471">
        <v>4</v>
      </c>
      <c r="G3471">
        <v>50</v>
      </c>
      <c r="H3471">
        <v>80</v>
      </c>
      <c r="I3471">
        <v>40</v>
      </c>
      <c r="J3471" t="s">
        <v>525</v>
      </c>
      <c r="K3471" t="s">
        <v>16</v>
      </c>
    </row>
    <row r="3472" spans="1:11" x14ac:dyDescent="0.25">
      <c r="A3472" t="s">
        <v>340</v>
      </c>
      <c r="B3472" t="s">
        <v>633</v>
      </c>
      <c r="C3472" t="s">
        <v>18</v>
      </c>
      <c r="D3472">
        <v>5.5</v>
      </c>
      <c r="E3472">
        <v>4</v>
      </c>
      <c r="F3472">
        <v>3</v>
      </c>
      <c r="G3472" t="s">
        <v>519</v>
      </c>
      <c r="H3472">
        <v>85</v>
      </c>
      <c r="I3472" t="s">
        <v>543</v>
      </c>
      <c r="J3472">
        <v>70</v>
      </c>
      <c r="K3472" t="s">
        <v>14</v>
      </c>
    </row>
    <row r="3473" spans="1:11" x14ac:dyDescent="0.25">
      <c r="A3473" t="s">
        <v>289</v>
      </c>
      <c r="B3473" t="s">
        <v>746</v>
      </c>
      <c r="C3473" t="s">
        <v>34</v>
      </c>
      <c r="D3473">
        <v>7</v>
      </c>
      <c r="E3473">
        <v>4</v>
      </c>
      <c r="F3473">
        <v>7</v>
      </c>
      <c r="G3473">
        <v>70</v>
      </c>
      <c r="H3473">
        <v>90</v>
      </c>
      <c r="I3473">
        <v>10</v>
      </c>
      <c r="J3473">
        <v>70</v>
      </c>
      <c r="K3473" t="s">
        <v>26</v>
      </c>
    </row>
    <row r="3474" spans="1:11" x14ac:dyDescent="0.25">
      <c r="A3474" t="s">
        <v>100</v>
      </c>
      <c r="B3474" t="s">
        <v>536</v>
      </c>
      <c r="C3474" t="s">
        <v>21</v>
      </c>
      <c r="D3474">
        <v>6.5</v>
      </c>
      <c r="E3474">
        <v>5</v>
      </c>
      <c r="F3474">
        <v>3</v>
      </c>
      <c r="G3474" t="s">
        <v>528</v>
      </c>
      <c r="H3474">
        <v>75</v>
      </c>
      <c r="I3474">
        <v>10</v>
      </c>
      <c r="J3474">
        <v>40</v>
      </c>
      <c r="K3474" t="s">
        <v>30</v>
      </c>
    </row>
    <row r="3475" spans="1:11" x14ac:dyDescent="0.25">
      <c r="A3475" t="s">
        <v>116</v>
      </c>
      <c r="B3475" t="s">
        <v>653</v>
      </c>
      <c r="C3475" t="s">
        <v>21</v>
      </c>
      <c r="D3475" t="s">
        <v>478</v>
      </c>
      <c r="E3475" t="s">
        <v>545</v>
      </c>
      <c r="F3475">
        <v>6</v>
      </c>
      <c r="G3475">
        <v>50</v>
      </c>
      <c r="H3475">
        <v>70</v>
      </c>
      <c r="I3475">
        <v>60</v>
      </c>
      <c r="J3475">
        <v>70</v>
      </c>
      <c r="K3475" t="s">
        <v>16</v>
      </c>
    </row>
    <row r="3476" spans="1:11" x14ac:dyDescent="0.25">
      <c r="A3476" t="s">
        <v>58</v>
      </c>
      <c r="B3476" t="s">
        <v>708</v>
      </c>
      <c r="C3476" t="s">
        <v>729</v>
      </c>
      <c r="D3476">
        <v>8.5</v>
      </c>
      <c r="E3476">
        <v>4</v>
      </c>
      <c r="F3476">
        <v>6</v>
      </c>
      <c r="G3476">
        <v>50</v>
      </c>
      <c r="H3476">
        <v>100</v>
      </c>
      <c r="I3476">
        <v>20</v>
      </c>
      <c r="J3476">
        <v>30</v>
      </c>
      <c r="K3476" t="s">
        <v>14</v>
      </c>
    </row>
    <row r="3477" spans="1:11" x14ac:dyDescent="0.25">
      <c r="A3477" t="s">
        <v>332</v>
      </c>
      <c r="B3477" t="s">
        <v>597</v>
      </c>
      <c r="C3477" t="s">
        <v>732</v>
      </c>
      <c r="D3477">
        <v>9.5</v>
      </c>
      <c r="E3477">
        <v>8.5</v>
      </c>
      <c r="F3477">
        <v>4</v>
      </c>
      <c r="G3477">
        <v>60</v>
      </c>
      <c r="H3477">
        <v>80</v>
      </c>
      <c r="I3477">
        <v>40</v>
      </c>
      <c r="J3477">
        <v>40</v>
      </c>
      <c r="K3477" t="s">
        <v>26</v>
      </c>
    </row>
    <row r="3478" spans="1:11" x14ac:dyDescent="0.25">
      <c r="A3478" t="s">
        <v>423</v>
      </c>
      <c r="B3478" t="s">
        <v>541</v>
      </c>
      <c r="C3478" t="s">
        <v>28</v>
      </c>
      <c r="D3478">
        <v>6</v>
      </c>
      <c r="E3478">
        <v>6</v>
      </c>
      <c r="F3478" t="s">
        <v>664</v>
      </c>
      <c r="G3478">
        <v>90</v>
      </c>
      <c r="H3478">
        <v>95</v>
      </c>
      <c r="I3478">
        <v>60</v>
      </c>
      <c r="J3478">
        <v>20</v>
      </c>
      <c r="K3478" t="s">
        <v>30</v>
      </c>
    </row>
    <row r="3479" spans="1:11" x14ac:dyDescent="0.25">
      <c r="A3479" t="s">
        <v>311</v>
      </c>
      <c r="B3479" t="s">
        <v>653</v>
      </c>
      <c r="C3479" t="s">
        <v>18</v>
      </c>
      <c r="D3479">
        <v>7.5</v>
      </c>
      <c r="E3479">
        <v>6</v>
      </c>
      <c r="F3479">
        <v>4</v>
      </c>
      <c r="G3479">
        <v>50</v>
      </c>
      <c r="H3479">
        <v>95</v>
      </c>
      <c r="I3479" t="s">
        <v>427</v>
      </c>
      <c r="J3479" t="s">
        <v>429</v>
      </c>
      <c r="K3479" t="s">
        <v>470</v>
      </c>
    </row>
    <row r="3480" spans="1:11" x14ac:dyDescent="0.25">
      <c r="A3480" t="s">
        <v>298</v>
      </c>
      <c r="B3480" t="s">
        <v>544</v>
      </c>
      <c r="C3480" t="s">
        <v>23</v>
      </c>
      <c r="D3480">
        <v>7</v>
      </c>
      <c r="E3480">
        <v>6.5</v>
      </c>
      <c r="F3480">
        <v>5</v>
      </c>
      <c r="G3480">
        <v>100</v>
      </c>
      <c r="H3480">
        <v>90</v>
      </c>
      <c r="I3480">
        <v>60</v>
      </c>
      <c r="J3480">
        <v>60</v>
      </c>
      <c r="K3480" t="s">
        <v>443</v>
      </c>
    </row>
    <row r="3481" spans="1:11" x14ac:dyDescent="0.25">
      <c r="A3481" t="s">
        <v>319</v>
      </c>
      <c r="B3481" t="s">
        <v>677</v>
      </c>
      <c r="C3481" t="s">
        <v>28</v>
      </c>
      <c r="D3481">
        <v>6</v>
      </c>
      <c r="E3481">
        <v>4</v>
      </c>
      <c r="F3481">
        <v>2</v>
      </c>
      <c r="G3481">
        <v>100</v>
      </c>
      <c r="H3481">
        <v>80</v>
      </c>
      <c r="I3481">
        <v>90</v>
      </c>
      <c r="J3481">
        <v>90</v>
      </c>
      <c r="K3481" t="s">
        <v>14</v>
      </c>
    </row>
    <row r="3482" spans="1:11" x14ac:dyDescent="0.25">
      <c r="A3482" t="s">
        <v>150</v>
      </c>
      <c r="B3482" t="s">
        <v>450</v>
      </c>
      <c r="C3482" t="s">
        <v>13</v>
      </c>
      <c r="D3482">
        <v>8.5</v>
      </c>
      <c r="E3482">
        <v>5.5</v>
      </c>
      <c r="F3482">
        <v>4</v>
      </c>
      <c r="G3482">
        <v>80</v>
      </c>
      <c r="H3482">
        <v>100</v>
      </c>
      <c r="I3482">
        <v>60</v>
      </c>
      <c r="J3482">
        <v>40</v>
      </c>
      <c r="K3482" t="s">
        <v>26</v>
      </c>
    </row>
    <row r="3483" spans="1:11" x14ac:dyDescent="0.25">
      <c r="A3483" t="s">
        <v>377</v>
      </c>
      <c r="B3483" t="s">
        <v>483</v>
      </c>
      <c r="C3483" t="s">
        <v>23</v>
      </c>
      <c r="D3483" t="s">
        <v>598</v>
      </c>
      <c r="E3483">
        <v>4</v>
      </c>
      <c r="F3483">
        <v>8</v>
      </c>
      <c r="G3483">
        <v>70</v>
      </c>
      <c r="H3483">
        <v>95</v>
      </c>
      <c r="I3483">
        <v>50</v>
      </c>
      <c r="J3483">
        <v>40</v>
      </c>
      <c r="K3483" t="s">
        <v>30</v>
      </c>
    </row>
    <row r="3484" spans="1:11" x14ac:dyDescent="0.25">
      <c r="A3484" t="s">
        <v>187</v>
      </c>
      <c r="B3484" t="s">
        <v>655</v>
      </c>
      <c r="C3484" t="s">
        <v>542</v>
      </c>
      <c r="D3484">
        <v>8</v>
      </c>
      <c r="E3484">
        <v>6</v>
      </c>
      <c r="F3484">
        <v>2</v>
      </c>
      <c r="G3484">
        <v>70</v>
      </c>
      <c r="H3484">
        <v>75</v>
      </c>
      <c r="I3484">
        <v>80</v>
      </c>
      <c r="J3484">
        <v>80</v>
      </c>
      <c r="K3484" t="s">
        <v>14</v>
      </c>
    </row>
    <row r="3485" spans="1:11" x14ac:dyDescent="0.25">
      <c r="A3485" t="s">
        <v>407</v>
      </c>
      <c r="B3485" t="s">
        <v>656</v>
      </c>
      <c r="C3485" t="s">
        <v>18</v>
      </c>
      <c r="D3485">
        <v>4</v>
      </c>
      <c r="E3485">
        <v>4</v>
      </c>
      <c r="F3485">
        <v>8</v>
      </c>
      <c r="G3485">
        <v>50</v>
      </c>
      <c r="H3485">
        <v>100</v>
      </c>
      <c r="I3485">
        <v>30</v>
      </c>
      <c r="J3485">
        <v>60</v>
      </c>
      <c r="K3485" t="s">
        <v>16</v>
      </c>
    </row>
    <row r="3486" spans="1:11" x14ac:dyDescent="0.25">
      <c r="A3486" t="s">
        <v>103</v>
      </c>
      <c r="B3486" t="s">
        <v>709</v>
      </c>
      <c r="C3486" t="s">
        <v>28</v>
      </c>
      <c r="D3486">
        <v>10</v>
      </c>
      <c r="E3486">
        <v>5.5</v>
      </c>
      <c r="F3486">
        <v>4</v>
      </c>
      <c r="G3486">
        <v>90</v>
      </c>
      <c r="H3486">
        <v>95</v>
      </c>
      <c r="I3486">
        <v>80</v>
      </c>
      <c r="J3486">
        <v>20</v>
      </c>
      <c r="K3486" t="s">
        <v>30</v>
      </c>
    </row>
    <row r="3487" spans="1:11" x14ac:dyDescent="0.25">
      <c r="A3487" t="s">
        <v>27</v>
      </c>
      <c r="B3487" t="s">
        <v>522</v>
      </c>
      <c r="C3487" t="s">
        <v>38</v>
      </c>
      <c r="D3487" t="s">
        <v>445</v>
      </c>
      <c r="E3487">
        <v>4.5</v>
      </c>
      <c r="F3487">
        <v>7</v>
      </c>
      <c r="G3487" t="s">
        <v>528</v>
      </c>
      <c r="H3487">
        <v>80</v>
      </c>
      <c r="I3487">
        <v>10</v>
      </c>
      <c r="J3487">
        <v>60</v>
      </c>
      <c r="K3487" t="s">
        <v>16</v>
      </c>
    </row>
    <row r="3488" spans="1:11" x14ac:dyDescent="0.25">
      <c r="A3488" t="s">
        <v>244</v>
      </c>
      <c r="B3488" t="s">
        <v>483</v>
      </c>
      <c r="C3488" t="s">
        <v>38</v>
      </c>
      <c r="D3488">
        <v>9.5</v>
      </c>
      <c r="E3488">
        <v>8.5</v>
      </c>
      <c r="F3488">
        <v>4</v>
      </c>
      <c r="G3488">
        <v>100</v>
      </c>
      <c r="H3488">
        <v>70</v>
      </c>
      <c r="I3488">
        <v>10</v>
      </c>
      <c r="J3488">
        <v>60</v>
      </c>
      <c r="K3488" t="s">
        <v>19</v>
      </c>
    </row>
    <row r="3489" spans="1:11" x14ac:dyDescent="0.25">
      <c r="A3489" t="s">
        <v>290</v>
      </c>
      <c r="B3489" t="s">
        <v>891</v>
      </c>
      <c r="C3489" t="s">
        <v>36</v>
      </c>
      <c r="D3489">
        <v>8.5</v>
      </c>
      <c r="E3489" t="s">
        <v>693</v>
      </c>
      <c r="F3489">
        <v>4</v>
      </c>
      <c r="G3489">
        <v>100</v>
      </c>
      <c r="H3489" t="s">
        <v>467</v>
      </c>
      <c r="I3489">
        <v>20</v>
      </c>
      <c r="J3489">
        <v>80</v>
      </c>
      <c r="K3489" t="s">
        <v>16</v>
      </c>
    </row>
    <row r="3490" spans="1:11" x14ac:dyDescent="0.25">
      <c r="A3490" t="s">
        <v>134</v>
      </c>
      <c r="B3490" t="s">
        <v>705</v>
      </c>
      <c r="C3490" t="s">
        <v>13</v>
      </c>
      <c r="D3490" t="s">
        <v>753</v>
      </c>
      <c r="E3490">
        <v>7.5</v>
      </c>
      <c r="F3490">
        <v>1</v>
      </c>
      <c r="G3490">
        <v>90</v>
      </c>
      <c r="H3490">
        <v>95</v>
      </c>
      <c r="I3490">
        <v>50</v>
      </c>
      <c r="J3490">
        <v>50</v>
      </c>
      <c r="K3490" t="s">
        <v>14</v>
      </c>
    </row>
    <row r="3491" spans="1:11" x14ac:dyDescent="0.25">
      <c r="A3491" t="s">
        <v>131</v>
      </c>
      <c r="B3491" t="s">
        <v>722</v>
      </c>
      <c r="C3491" t="s">
        <v>502</v>
      </c>
      <c r="D3491">
        <v>9.5</v>
      </c>
      <c r="E3491">
        <v>9</v>
      </c>
      <c r="F3491" t="s">
        <v>765</v>
      </c>
      <c r="G3491" t="s">
        <v>505</v>
      </c>
      <c r="H3491">
        <v>95</v>
      </c>
      <c r="I3491">
        <v>60</v>
      </c>
      <c r="J3491">
        <v>40</v>
      </c>
      <c r="K3491" t="s">
        <v>19</v>
      </c>
    </row>
    <row r="3492" spans="1:11" x14ac:dyDescent="0.25">
      <c r="A3492" t="s">
        <v>42</v>
      </c>
      <c r="B3492" t="s">
        <v>763</v>
      </c>
      <c r="C3492" t="s">
        <v>440</v>
      </c>
      <c r="D3492">
        <v>7.5</v>
      </c>
      <c r="E3492" t="s">
        <v>484</v>
      </c>
      <c r="F3492" t="s">
        <v>637</v>
      </c>
      <c r="G3492">
        <v>90</v>
      </c>
      <c r="I3492">
        <v>70</v>
      </c>
      <c r="J3492">
        <v>30</v>
      </c>
      <c r="K3492" t="s">
        <v>475</v>
      </c>
    </row>
    <row r="3493" spans="1:11" x14ac:dyDescent="0.25">
      <c r="A3493" t="s">
        <v>106</v>
      </c>
      <c r="B3493" t="s">
        <v>594</v>
      </c>
      <c r="C3493" t="s">
        <v>18</v>
      </c>
      <c r="D3493">
        <v>6.5</v>
      </c>
      <c r="E3493">
        <v>5.5</v>
      </c>
      <c r="F3493">
        <v>3</v>
      </c>
      <c r="G3493">
        <v>100</v>
      </c>
      <c r="H3493">
        <v>75</v>
      </c>
      <c r="I3493">
        <v>80</v>
      </c>
      <c r="J3493">
        <v>20</v>
      </c>
      <c r="K3493" t="s">
        <v>16</v>
      </c>
    </row>
    <row r="3494" spans="1:11" x14ac:dyDescent="0.25">
      <c r="A3494" t="s">
        <v>322</v>
      </c>
      <c r="B3494" t="s">
        <v>506</v>
      </c>
      <c r="C3494" t="s">
        <v>13</v>
      </c>
      <c r="D3494">
        <v>10</v>
      </c>
      <c r="E3494">
        <v>5</v>
      </c>
      <c r="F3494">
        <v>7</v>
      </c>
      <c r="G3494">
        <v>100</v>
      </c>
      <c r="H3494" t="s">
        <v>500</v>
      </c>
      <c r="I3494">
        <v>20</v>
      </c>
      <c r="J3494">
        <v>20</v>
      </c>
      <c r="K3494" t="s">
        <v>16</v>
      </c>
    </row>
    <row r="3495" spans="1:11" x14ac:dyDescent="0.25">
      <c r="A3495" t="s">
        <v>124</v>
      </c>
      <c r="B3495" t="s">
        <v>892</v>
      </c>
      <c r="C3495" t="s">
        <v>34</v>
      </c>
      <c r="D3495">
        <v>9.5</v>
      </c>
      <c r="E3495">
        <v>4.5</v>
      </c>
      <c r="F3495">
        <v>1</v>
      </c>
      <c r="G3495">
        <v>60</v>
      </c>
      <c r="H3495" t="s">
        <v>776</v>
      </c>
      <c r="I3495">
        <v>10</v>
      </c>
      <c r="J3495">
        <v>20</v>
      </c>
      <c r="K3495" t="s">
        <v>16</v>
      </c>
    </row>
    <row r="3496" spans="1:11" x14ac:dyDescent="0.25">
      <c r="A3496" t="s">
        <v>107</v>
      </c>
      <c r="B3496" t="s">
        <v>494</v>
      </c>
      <c r="C3496" t="s">
        <v>13</v>
      </c>
      <c r="D3496">
        <v>8</v>
      </c>
      <c r="E3496">
        <v>4.5</v>
      </c>
      <c r="F3496" t="s">
        <v>754</v>
      </c>
      <c r="G3496">
        <v>50</v>
      </c>
      <c r="H3496">
        <v>100</v>
      </c>
      <c r="I3496">
        <v>40</v>
      </c>
      <c r="J3496">
        <v>30</v>
      </c>
      <c r="K3496" t="s">
        <v>30</v>
      </c>
    </row>
    <row r="3497" spans="1:11" x14ac:dyDescent="0.25">
      <c r="A3497" t="s">
        <v>71</v>
      </c>
      <c r="B3497" t="s">
        <v>517</v>
      </c>
      <c r="C3497" t="s">
        <v>21</v>
      </c>
      <c r="D3497">
        <v>8</v>
      </c>
      <c r="E3497">
        <v>4</v>
      </c>
      <c r="F3497">
        <v>6</v>
      </c>
      <c r="G3497">
        <v>100</v>
      </c>
      <c r="H3497">
        <v>95</v>
      </c>
      <c r="I3497">
        <v>90</v>
      </c>
      <c r="J3497">
        <v>80</v>
      </c>
      <c r="K3497" t="s">
        <v>487</v>
      </c>
    </row>
    <row r="3498" spans="1:11" x14ac:dyDescent="0.25">
      <c r="A3498" t="s">
        <v>338</v>
      </c>
      <c r="B3498" t="s">
        <v>450</v>
      </c>
      <c r="C3498" t="s">
        <v>38</v>
      </c>
      <c r="D3498">
        <v>4.5</v>
      </c>
      <c r="E3498">
        <v>4.5</v>
      </c>
      <c r="F3498">
        <v>10</v>
      </c>
      <c r="G3498">
        <v>60</v>
      </c>
      <c r="H3498" t="s">
        <v>431</v>
      </c>
      <c r="I3498">
        <v>70</v>
      </c>
      <c r="J3498">
        <v>90</v>
      </c>
      <c r="K3498" t="s">
        <v>26</v>
      </c>
    </row>
    <row r="3499" spans="1:11" x14ac:dyDescent="0.25">
      <c r="A3499" t="s">
        <v>364</v>
      </c>
      <c r="B3499" t="s">
        <v>623</v>
      </c>
      <c r="C3499" t="s">
        <v>36</v>
      </c>
      <c r="D3499" t="s">
        <v>577</v>
      </c>
      <c r="E3499">
        <v>5.5</v>
      </c>
      <c r="F3499">
        <v>10</v>
      </c>
      <c r="G3499" t="s">
        <v>560</v>
      </c>
      <c r="H3499">
        <v>85</v>
      </c>
      <c r="I3499">
        <v>10</v>
      </c>
      <c r="J3499">
        <v>80</v>
      </c>
      <c r="K3499" t="s">
        <v>30</v>
      </c>
    </row>
    <row r="3500" spans="1:11" x14ac:dyDescent="0.25">
      <c r="A3500" t="s">
        <v>375</v>
      </c>
      <c r="B3500" t="s">
        <v>717</v>
      </c>
      <c r="C3500" t="s">
        <v>23</v>
      </c>
      <c r="D3500">
        <v>8.5</v>
      </c>
      <c r="E3500">
        <v>6.5</v>
      </c>
      <c r="F3500" t="s">
        <v>433</v>
      </c>
      <c r="G3500" t="s">
        <v>581</v>
      </c>
      <c r="H3500">
        <v>95</v>
      </c>
      <c r="I3500">
        <v>20</v>
      </c>
      <c r="J3500">
        <v>30</v>
      </c>
      <c r="K3500" t="s">
        <v>26</v>
      </c>
    </row>
    <row r="3501" spans="1:11" x14ac:dyDescent="0.25">
      <c r="A3501" t="s">
        <v>368</v>
      </c>
      <c r="B3501" t="s">
        <v>648</v>
      </c>
      <c r="C3501" t="s">
        <v>18</v>
      </c>
      <c r="D3501">
        <v>5.5</v>
      </c>
      <c r="E3501">
        <v>5</v>
      </c>
      <c r="F3501">
        <v>7</v>
      </c>
      <c r="G3501">
        <v>100</v>
      </c>
      <c r="H3501">
        <v>100</v>
      </c>
      <c r="I3501">
        <v>80</v>
      </c>
      <c r="J3501">
        <v>50</v>
      </c>
      <c r="K3501" t="s">
        <v>16</v>
      </c>
    </row>
    <row r="3502" spans="1:11" x14ac:dyDescent="0.25">
      <c r="A3502" t="s">
        <v>353</v>
      </c>
      <c r="B3502" t="s">
        <v>744</v>
      </c>
      <c r="C3502" t="s">
        <v>21</v>
      </c>
      <c r="D3502">
        <v>4</v>
      </c>
      <c r="E3502">
        <v>4</v>
      </c>
      <c r="F3502" t="s">
        <v>572</v>
      </c>
      <c r="G3502">
        <v>80</v>
      </c>
      <c r="H3502" t="s">
        <v>533</v>
      </c>
      <c r="I3502">
        <v>50</v>
      </c>
      <c r="J3502">
        <v>90</v>
      </c>
      <c r="K3502" t="s">
        <v>30</v>
      </c>
    </row>
    <row r="3503" spans="1:11" x14ac:dyDescent="0.25">
      <c r="A3503" t="s">
        <v>255</v>
      </c>
      <c r="B3503" t="s">
        <v>630</v>
      </c>
      <c r="C3503" t="s">
        <v>21</v>
      </c>
      <c r="D3503">
        <v>8</v>
      </c>
      <c r="E3503">
        <v>4.5</v>
      </c>
      <c r="F3503">
        <v>9</v>
      </c>
      <c r="G3503" t="s">
        <v>605</v>
      </c>
      <c r="H3503">
        <v>70</v>
      </c>
      <c r="I3503">
        <v>80</v>
      </c>
      <c r="J3503">
        <v>80</v>
      </c>
      <c r="K3503" t="s">
        <v>19</v>
      </c>
    </row>
    <row r="3504" spans="1:11" x14ac:dyDescent="0.25">
      <c r="A3504" t="s">
        <v>264</v>
      </c>
      <c r="B3504" t="s">
        <v>592</v>
      </c>
      <c r="C3504" t="s">
        <v>36</v>
      </c>
      <c r="D3504">
        <v>7.5</v>
      </c>
      <c r="E3504">
        <v>5.5</v>
      </c>
      <c r="F3504">
        <v>6</v>
      </c>
      <c r="G3504">
        <v>90</v>
      </c>
      <c r="H3504" t="s">
        <v>467</v>
      </c>
      <c r="I3504">
        <v>60</v>
      </c>
      <c r="J3504">
        <v>90</v>
      </c>
      <c r="K3504" t="s">
        <v>19</v>
      </c>
    </row>
    <row r="3505" spans="1:11" x14ac:dyDescent="0.25">
      <c r="A3505" t="s">
        <v>22</v>
      </c>
      <c r="B3505" t="s">
        <v>483</v>
      </c>
      <c r="C3505" t="s">
        <v>18</v>
      </c>
      <c r="D3505">
        <v>6.5</v>
      </c>
      <c r="E3505">
        <v>5.5</v>
      </c>
      <c r="F3505">
        <v>10</v>
      </c>
      <c r="G3505">
        <v>90</v>
      </c>
      <c r="H3505">
        <v>85</v>
      </c>
      <c r="I3505">
        <v>20</v>
      </c>
      <c r="J3505">
        <v>30</v>
      </c>
      <c r="K3505" t="s">
        <v>470</v>
      </c>
    </row>
    <row r="3506" spans="1:11" x14ac:dyDescent="0.25">
      <c r="A3506" t="s">
        <v>409</v>
      </c>
      <c r="B3506" t="s">
        <v>625</v>
      </c>
      <c r="C3506" t="s">
        <v>13</v>
      </c>
      <c r="D3506">
        <v>4.5</v>
      </c>
      <c r="E3506">
        <v>4</v>
      </c>
      <c r="F3506">
        <v>1</v>
      </c>
      <c r="G3506">
        <v>80</v>
      </c>
      <c r="H3506">
        <v>80</v>
      </c>
      <c r="I3506">
        <v>70</v>
      </c>
      <c r="J3506">
        <v>20</v>
      </c>
      <c r="K3506" t="s">
        <v>511</v>
      </c>
    </row>
    <row r="3507" spans="1:11" x14ac:dyDescent="0.25">
      <c r="A3507" t="s">
        <v>329</v>
      </c>
      <c r="B3507" t="s">
        <v>426</v>
      </c>
      <c r="C3507" t="s">
        <v>36</v>
      </c>
      <c r="D3507">
        <v>8.5</v>
      </c>
      <c r="E3507">
        <v>4.5</v>
      </c>
      <c r="F3507" t="s">
        <v>676</v>
      </c>
      <c r="G3507">
        <v>90</v>
      </c>
      <c r="H3507">
        <v>90</v>
      </c>
      <c r="I3507">
        <v>40</v>
      </c>
      <c r="J3507">
        <v>40</v>
      </c>
      <c r="K3507" t="s">
        <v>526</v>
      </c>
    </row>
    <row r="3508" spans="1:11" x14ac:dyDescent="0.25">
      <c r="A3508" t="s">
        <v>62</v>
      </c>
      <c r="B3508" t="s">
        <v>625</v>
      </c>
      <c r="C3508" t="s">
        <v>28</v>
      </c>
      <c r="D3508">
        <v>5.5</v>
      </c>
      <c r="E3508">
        <v>4</v>
      </c>
      <c r="F3508">
        <v>4</v>
      </c>
      <c r="G3508">
        <v>90</v>
      </c>
      <c r="H3508">
        <v>85</v>
      </c>
      <c r="I3508">
        <v>90</v>
      </c>
      <c r="J3508">
        <v>40</v>
      </c>
      <c r="K3508" t="s">
        <v>14</v>
      </c>
    </row>
    <row r="3509" spans="1:11" x14ac:dyDescent="0.25">
      <c r="A3509" t="s">
        <v>165</v>
      </c>
      <c r="B3509" t="s">
        <v>703</v>
      </c>
      <c r="C3509" t="s">
        <v>36</v>
      </c>
      <c r="D3509">
        <v>8</v>
      </c>
      <c r="E3509">
        <v>5</v>
      </c>
      <c r="F3509">
        <v>9</v>
      </c>
      <c r="G3509" t="s">
        <v>641</v>
      </c>
      <c r="H3509">
        <v>100</v>
      </c>
      <c r="I3509">
        <v>80</v>
      </c>
      <c r="J3509">
        <v>60</v>
      </c>
      <c r="K3509" t="s">
        <v>26</v>
      </c>
    </row>
    <row r="3510" spans="1:11" x14ac:dyDescent="0.25">
      <c r="A3510" t="s">
        <v>195</v>
      </c>
      <c r="B3510" t="s">
        <v>601</v>
      </c>
      <c r="C3510" t="s">
        <v>34</v>
      </c>
      <c r="D3510">
        <v>5</v>
      </c>
      <c r="E3510">
        <v>4.5</v>
      </c>
      <c r="F3510">
        <v>3</v>
      </c>
      <c r="G3510">
        <v>60</v>
      </c>
      <c r="H3510">
        <v>90</v>
      </c>
      <c r="I3510">
        <v>50</v>
      </c>
      <c r="J3510">
        <v>90</v>
      </c>
      <c r="K3510" t="s">
        <v>508</v>
      </c>
    </row>
    <row r="3511" spans="1:11" x14ac:dyDescent="0.25">
      <c r="A3511" t="s">
        <v>283</v>
      </c>
      <c r="B3511" t="s">
        <v>691</v>
      </c>
      <c r="C3511" t="s">
        <v>38</v>
      </c>
      <c r="D3511">
        <v>4.5</v>
      </c>
      <c r="E3511">
        <v>4</v>
      </c>
      <c r="F3511">
        <v>3</v>
      </c>
      <c r="G3511" t="s">
        <v>505</v>
      </c>
      <c r="H3511" t="s">
        <v>776</v>
      </c>
      <c r="I3511" t="s">
        <v>429</v>
      </c>
      <c r="J3511">
        <v>50</v>
      </c>
      <c r="K3511" t="s">
        <v>19</v>
      </c>
    </row>
    <row r="3512" spans="1:11" x14ac:dyDescent="0.25">
      <c r="A3512" t="s">
        <v>141</v>
      </c>
      <c r="B3512" t="s">
        <v>596</v>
      </c>
      <c r="C3512" t="s">
        <v>13</v>
      </c>
      <c r="D3512">
        <v>8.5</v>
      </c>
      <c r="E3512">
        <v>5</v>
      </c>
      <c r="F3512" t="s">
        <v>755</v>
      </c>
      <c r="H3512">
        <v>75</v>
      </c>
      <c r="I3512">
        <v>20</v>
      </c>
      <c r="J3512">
        <v>80</v>
      </c>
      <c r="K3512" t="s">
        <v>30</v>
      </c>
    </row>
    <row r="3513" spans="1:11" x14ac:dyDescent="0.25">
      <c r="A3513" t="s">
        <v>417</v>
      </c>
      <c r="B3513" t="s">
        <v>702</v>
      </c>
      <c r="C3513" t="s">
        <v>28</v>
      </c>
      <c r="D3513">
        <v>10</v>
      </c>
      <c r="E3513">
        <v>5.5</v>
      </c>
      <c r="F3513">
        <v>10</v>
      </c>
      <c r="G3513" t="s">
        <v>563</v>
      </c>
      <c r="H3513">
        <v>95</v>
      </c>
      <c r="I3513">
        <v>80</v>
      </c>
      <c r="J3513">
        <v>60</v>
      </c>
      <c r="K3513" t="s">
        <v>470</v>
      </c>
    </row>
    <row r="3514" spans="1:11" x14ac:dyDescent="0.25">
      <c r="A3514" t="s">
        <v>83</v>
      </c>
      <c r="B3514" t="s">
        <v>575</v>
      </c>
      <c r="C3514" t="s">
        <v>36</v>
      </c>
      <c r="D3514">
        <v>9.5</v>
      </c>
      <c r="E3514">
        <v>9</v>
      </c>
      <c r="F3514">
        <v>8</v>
      </c>
      <c r="G3514">
        <v>80</v>
      </c>
      <c r="H3514">
        <v>100</v>
      </c>
      <c r="I3514" t="s">
        <v>525</v>
      </c>
      <c r="J3514">
        <v>80</v>
      </c>
      <c r="K3514" t="s">
        <v>480</v>
      </c>
    </row>
    <row r="3515" spans="1:11" x14ac:dyDescent="0.25">
      <c r="A3515" t="s">
        <v>163</v>
      </c>
      <c r="B3515" t="s">
        <v>579</v>
      </c>
      <c r="C3515" t="s">
        <v>38</v>
      </c>
      <c r="D3515">
        <v>9</v>
      </c>
      <c r="E3515">
        <v>6</v>
      </c>
      <c r="F3515" t="s">
        <v>538</v>
      </c>
      <c r="G3515">
        <v>100</v>
      </c>
      <c r="H3515">
        <v>80</v>
      </c>
      <c r="I3515">
        <v>40</v>
      </c>
      <c r="J3515">
        <v>60</v>
      </c>
      <c r="K3515" t="s">
        <v>26</v>
      </c>
    </row>
    <row r="3516" spans="1:11" x14ac:dyDescent="0.25">
      <c r="A3516" t="s">
        <v>53</v>
      </c>
      <c r="B3516" t="s">
        <v>662</v>
      </c>
      <c r="C3516" t="s">
        <v>553</v>
      </c>
      <c r="D3516">
        <v>6.5</v>
      </c>
      <c r="E3516">
        <v>5.5</v>
      </c>
      <c r="F3516">
        <v>6</v>
      </c>
      <c r="G3516" t="s">
        <v>581</v>
      </c>
      <c r="H3516">
        <v>75</v>
      </c>
      <c r="I3516">
        <v>80</v>
      </c>
      <c r="J3516">
        <v>30</v>
      </c>
      <c r="K3516" t="s">
        <v>14</v>
      </c>
    </row>
    <row r="3517" spans="1:11" x14ac:dyDescent="0.25">
      <c r="A3517" t="s">
        <v>346</v>
      </c>
      <c r="B3517" t="s">
        <v>677</v>
      </c>
      <c r="C3517" t="s">
        <v>13</v>
      </c>
      <c r="D3517">
        <v>9.5</v>
      </c>
      <c r="E3517">
        <v>5.5</v>
      </c>
      <c r="F3517">
        <v>7</v>
      </c>
      <c r="G3517">
        <v>100</v>
      </c>
      <c r="H3517">
        <v>100</v>
      </c>
      <c r="I3517">
        <v>60</v>
      </c>
      <c r="J3517">
        <v>80</v>
      </c>
      <c r="K3517" t="s">
        <v>19</v>
      </c>
    </row>
    <row r="3518" spans="1:11" x14ac:dyDescent="0.25">
      <c r="A3518" t="s">
        <v>153</v>
      </c>
      <c r="B3518" t="s">
        <v>585</v>
      </c>
      <c r="C3518" t="s">
        <v>23</v>
      </c>
      <c r="D3518">
        <v>6</v>
      </c>
      <c r="E3518">
        <v>4.5</v>
      </c>
      <c r="F3518">
        <v>4</v>
      </c>
      <c r="G3518">
        <v>50</v>
      </c>
      <c r="H3518" t="s">
        <v>652</v>
      </c>
      <c r="I3518">
        <v>90</v>
      </c>
      <c r="J3518">
        <v>70</v>
      </c>
      <c r="K3518" t="s">
        <v>30</v>
      </c>
    </row>
    <row r="3519" spans="1:11" x14ac:dyDescent="0.25">
      <c r="A3519" t="s">
        <v>186</v>
      </c>
      <c r="B3519" t="s">
        <v>471</v>
      </c>
      <c r="C3519" t="s">
        <v>553</v>
      </c>
      <c r="D3519">
        <v>6.5</v>
      </c>
      <c r="E3519">
        <v>5</v>
      </c>
      <c r="F3519">
        <v>1</v>
      </c>
      <c r="G3519">
        <v>90</v>
      </c>
      <c r="H3519" t="s">
        <v>605</v>
      </c>
      <c r="I3519">
        <v>50</v>
      </c>
      <c r="J3519">
        <v>40</v>
      </c>
      <c r="K3519" t="s">
        <v>16</v>
      </c>
    </row>
    <row r="3520" spans="1:11" x14ac:dyDescent="0.25">
      <c r="A3520" t="s">
        <v>96</v>
      </c>
      <c r="B3520" t="s">
        <v>620</v>
      </c>
      <c r="C3520" t="s">
        <v>36</v>
      </c>
      <c r="D3520">
        <v>4</v>
      </c>
      <c r="E3520">
        <v>4</v>
      </c>
      <c r="F3520">
        <v>1</v>
      </c>
      <c r="G3520">
        <v>60</v>
      </c>
      <c r="H3520">
        <v>100</v>
      </c>
      <c r="I3520">
        <v>80</v>
      </c>
      <c r="J3520">
        <v>80</v>
      </c>
      <c r="K3520" t="s">
        <v>19</v>
      </c>
    </row>
    <row r="3521" spans="1:11" x14ac:dyDescent="0.25">
      <c r="A3521" t="s">
        <v>215</v>
      </c>
      <c r="B3521" t="s">
        <v>692</v>
      </c>
      <c r="C3521" t="s">
        <v>13</v>
      </c>
      <c r="D3521">
        <v>8.5</v>
      </c>
      <c r="E3521">
        <v>5</v>
      </c>
      <c r="F3521">
        <v>2</v>
      </c>
      <c r="G3521" t="s">
        <v>731</v>
      </c>
      <c r="H3521">
        <v>100</v>
      </c>
      <c r="I3521" t="s">
        <v>464</v>
      </c>
      <c r="J3521">
        <v>20</v>
      </c>
      <c r="K3521" t="s">
        <v>511</v>
      </c>
    </row>
    <row r="3522" spans="1:11" x14ac:dyDescent="0.25">
      <c r="A3522" t="s">
        <v>148</v>
      </c>
      <c r="B3522" t="s">
        <v>539</v>
      </c>
      <c r="C3522" t="s">
        <v>28</v>
      </c>
      <c r="D3522">
        <v>9</v>
      </c>
      <c r="E3522" t="s">
        <v>445</v>
      </c>
      <c r="F3522">
        <v>4</v>
      </c>
      <c r="G3522">
        <v>100</v>
      </c>
      <c r="H3522">
        <v>90</v>
      </c>
      <c r="I3522">
        <v>40</v>
      </c>
      <c r="J3522">
        <v>60</v>
      </c>
      <c r="K3522" t="s">
        <v>30</v>
      </c>
    </row>
    <row r="3523" spans="1:11" x14ac:dyDescent="0.25">
      <c r="A3523" t="s">
        <v>67</v>
      </c>
      <c r="B3523" t="s">
        <v>522</v>
      </c>
      <c r="C3523" t="s">
        <v>34</v>
      </c>
      <c r="D3523">
        <v>6</v>
      </c>
      <c r="E3523">
        <v>6</v>
      </c>
      <c r="F3523">
        <v>2</v>
      </c>
      <c r="G3523">
        <v>50</v>
      </c>
      <c r="H3523">
        <v>80</v>
      </c>
      <c r="I3523" t="s">
        <v>556</v>
      </c>
      <c r="J3523">
        <v>10</v>
      </c>
      <c r="K3523" t="s">
        <v>26</v>
      </c>
    </row>
    <row r="3524" spans="1:11" x14ac:dyDescent="0.25">
      <c r="A3524" t="s">
        <v>355</v>
      </c>
      <c r="B3524" t="s">
        <v>541</v>
      </c>
      <c r="C3524" t="s">
        <v>34</v>
      </c>
      <c r="D3524">
        <v>7</v>
      </c>
      <c r="E3524">
        <v>4</v>
      </c>
      <c r="F3524">
        <v>2</v>
      </c>
      <c r="G3524">
        <v>70</v>
      </c>
      <c r="H3524">
        <v>100</v>
      </c>
      <c r="I3524">
        <v>30</v>
      </c>
      <c r="J3524">
        <v>70</v>
      </c>
      <c r="K3524" t="s">
        <v>26</v>
      </c>
    </row>
    <row r="3525" spans="1:11" x14ac:dyDescent="0.25">
      <c r="A3525" t="s">
        <v>417</v>
      </c>
      <c r="B3525" t="s">
        <v>565</v>
      </c>
      <c r="C3525" t="s">
        <v>13</v>
      </c>
      <c r="D3525">
        <v>6</v>
      </c>
      <c r="E3525">
        <v>5.5</v>
      </c>
      <c r="F3525">
        <v>3</v>
      </c>
      <c r="G3525">
        <v>60</v>
      </c>
      <c r="H3525">
        <v>70</v>
      </c>
      <c r="I3525">
        <v>40</v>
      </c>
      <c r="J3525">
        <v>60</v>
      </c>
      <c r="K3525" t="s">
        <v>19</v>
      </c>
    </row>
    <row r="3526" spans="1:11" x14ac:dyDescent="0.25">
      <c r="A3526" t="s">
        <v>358</v>
      </c>
      <c r="B3526" t="s">
        <v>520</v>
      </c>
      <c r="C3526" t="s">
        <v>36</v>
      </c>
      <c r="D3526" t="s">
        <v>490</v>
      </c>
      <c r="E3526" t="s">
        <v>457</v>
      </c>
      <c r="F3526">
        <v>4</v>
      </c>
      <c r="G3526">
        <v>70</v>
      </c>
      <c r="H3526">
        <v>70</v>
      </c>
      <c r="I3526">
        <v>80</v>
      </c>
      <c r="J3526">
        <v>20</v>
      </c>
      <c r="K3526" t="s">
        <v>30</v>
      </c>
    </row>
    <row r="3527" spans="1:11" x14ac:dyDescent="0.25">
      <c r="A3527" t="s">
        <v>71</v>
      </c>
      <c r="B3527" t="s">
        <v>550</v>
      </c>
      <c r="C3527" t="s">
        <v>23</v>
      </c>
      <c r="D3527">
        <v>5.5</v>
      </c>
      <c r="E3527">
        <v>5</v>
      </c>
      <c r="F3527">
        <v>7</v>
      </c>
      <c r="G3527" t="s">
        <v>458</v>
      </c>
      <c r="H3527">
        <v>100</v>
      </c>
      <c r="I3527">
        <v>60</v>
      </c>
      <c r="J3527">
        <v>50</v>
      </c>
      <c r="K3527" t="s">
        <v>30</v>
      </c>
    </row>
    <row r="3528" spans="1:11" x14ac:dyDescent="0.25">
      <c r="A3528" t="s">
        <v>379</v>
      </c>
      <c r="B3528" t="s">
        <v>763</v>
      </c>
      <c r="C3528" t="s">
        <v>21</v>
      </c>
      <c r="D3528">
        <v>4</v>
      </c>
      <c r="E3528">
        <v>4</v>
      </c>
      <c r="F3528">
        <v>1</v>
      </c>
      <c r="G3528">
        <v>60</v>
      </c>
      <c r="H3528">
        <v>90</v>
      </c>
      <c r="I3528">
        <v>90</v>
      </c>
      <c r="J3528">
        <v>20</v>
      </c>
      <c r="K3528" t="s">
        <v>14</v>
      </c>
    </row>
    <row r="3529" spans="1:11" x14ac:dyDescent="0.25">
      <c r="A3529" t="s">
        <v>297</v>
      </c>
      <c r="B3529" t="s">
        <v>591</v>
      </c>
      <c r="C3529" t="s">
        <v>23</v>
      </c>
      <c r="D3529" t="s">
        <v>545</v>
      </c>
      <c r="E3529">
        <v>4.5</v>
      </c>
      <c r="F3529">
        <v>4</v>
      </c>
      <c r="G3529">
        <v>60</v>
      </c>
      <c r="H3529">
        <v>70</v>
      </c>
      <c r="I3529">
        <v>50</v>
      </c>
      <c r="J3529">
        <v>20</v>
      </c>
      <c r="K3529" t="s">
        <v>26</v>
      </c>
    </row>
    <row r="3530" spans="1:11" x14ac:dyDescent="0.25">
      <c r="A3530" t="s">
        <v>174</v>
      </c>
      <c r="B3530" t="s">
        <v>756</v>
      </c>
      <c r="C3530" t="s">
        <v>28</v>
      </c>
      <c r="D3530">
        <v>6</v>
      </c>
      <c r="E3530">
        <v>4</v>
      </c>
      <c r="F3530">
        <v>8</v>
      </c>
      <c r="G3530">
        <v>80</v>
      </c>
      <c r="H3530">
        <v>70</v>
      </c>
      <c r="I3530">
        <v>70</v>
      </c>
      <c r="J3530">
        <v>90</v>
      </c>
      <c r="K3530" t="s">
        <v>14</v>
      </c>
    </row>
    <row r="3531" spans="1:11" x14ac:dyDescent="0.25">
      <c r="A3531" t="s">
        <v>136</v>
      </c>
      <c r="B3531" t="s">
        <v>451</v>
      </c>
      <c r="C3531" t="s">
        <v>36</v>
      </c>
      <c r="D3531">
        <v>9</v>
      </c>
      <c r="E3531">
        <v>4.5</v>
      </c>
      <c r="F3531">
        <v>9</v>
      </c>
      <c r="G3531">
        <v>70</v>
      </c>
      <c r="H3531">
        <v>80</v>
      </c>
      <c r="I3531">
        <v>20</v>
      </c>
      <c r="J3531">
        <v>40</v>
      </c>
      <c r="K3531" t="s">
        <v>26</v>
      </c>
    </row>
    <row r="3532" spans="1:11" x14ac:dyDescent="0.25">
      <c r="A3532" t="s">
        <v>35</v>
      </c>
      <c r="B3532" t="s">
        <v>703</v>
      </c>
      <c r="C3532" t="s">
        <v>28</v>
      </c>
      <c r="D3532">
        <v>6.5</v>
      </c>
      <c r="E3532">
        <v>6.5</v>
      </c>
      <c r="F3532">
        <v>1</v>
      </c>
      <c r="G3532">
        <v>90</v>
      </c>
      <c r="H3532" t="s">
        <v>552</v>
      </c>
      <c r="I3532">
        <v>20</v>
      </c>
      <c r="J3532" t="s">
        <v>435</v>
      </c>
      <c r="K3532" t="s">
        <v>30</v>
      </c>
    </row>
    <row r="3533" spans="1:11" x14ac:dyDescent="0.25">
      <c r="A3533" t="s">
        <v>103</v>
      </c>
      <c r="B3533" t="s">
        <v>735</v>
      </c>
      <c r="C3533" t="s">
        <v>18</v>
      </c>
      <c r="D3533">
        <v>7.5</v>
      </c>
      <c r="E3533" t="s">
        <v>445</v>
      </c>
      <c r="F3533" t="s">
        <v>572</v>
      </c>
      <c r="G3533">
        <v>80</v>
      </c>
      <c r="I3533">
        <v>30</v>
      </c>
      <c r="J3533">
        <v>10</v>
      </c>
      <c r="K3533" t="s">
        <v>19</v>
      </c>
    </row>
    <row r="3534" spans="1:11" x14ac:dyDescent="0.25">
      <c r="A3534" t="s">
        <v>181</v>
      </c>
      <c r="B3534" t="s">
        <v>564</v>
      </c>
      <c r="C3534" t="s">
        <v>437</v>
      </c>
      <c r="D3534">
        <v>8.5</v>
      </c>
      <c r="E3534">
        <v>5</v>
      </c>
      <c r="F3534">
        <v>3</v>
      </c>
      <c r="G3534">
        <v>90</v>
      </c>
      <c r="H3534">
        <v>100</v>
      </c>
      <c r="I3534">
        <v>20</v>
      </c>
      <c r="J3534">
        <v>20</v>
      </c>
      <c r="K3534" t="s">
        <v>19</v>
      </c>
    </row>
    <row r="3535" spans="1:11" x14ac:dyDescent="0.25">
      <c r="A3535" t="s">
        <v>107</v>
      </c>
      <c r="B3535" t="s">
        <v>766</v>
      </c>
      <c r="C3535" t="s">
        <v>36</v>
      </c>
      <c r="D3535">
        <v>8.5</v>
      </c>
      <c r="E3535">
        <v>6</v>
      </c>
      <c r="F3535">
        <v>9</v>
      </c>
      <c r="G3535">
        <v>70</v>
      </c>
      <c r="H3535">
        <v>70</v>
      </c>
      <c r="I3535">
        <v>50</v>
      </c>
      <c r="J3535">
        <v>10</v>
      </c>
      <c r="K3535" t="s">
        <v>14</v>
      </c>
    </row>
    <row r="3536" spans="1:11" x14ac:dyDescent="0.25">
      <c r="A3536" t="s">
        <v>124</v>
      </c>
      <c r="B3536" t="s">
        <v>630</v>
      </c>
      <c r="C3536" t="s">
        <v>13</v>
      </c>
      <c r="D3536">
        <v>9.5</v>
      </c>
      <c r="E3536">
        <v>9.5</v>
      </c>
      <c r="F3536">
        <v>7</v>
      </c>
      <c r="G3536">
        <v>90</v>
      </c>
      <c r="H3536">
        <v>75</v>
      </c>
      <c r="I3536">
        <v>20</v>
      </c>
      <c r="J3536">
        <v>50</v>
      </c>
      <c r="K3536" t="s">
        <v>26</v>
      </c>
    </row>
    <row r="3537" spans="1:11" x14ac:dyDescent="0.25">
      <c r="A3537" t="s">
        <v>412</v>
      </c>
      <c r="B3537" t="s">
        <v>501</v>
      </c>
      <c r="C3537" t="s">
        <v>18</v>
      </c>
      <c r="D3537">
        <v>4</v>
      </c>
      <c r="E3537" t="s">
        <v>598</v>
      </c>
      <c r="F3537">
        <v>3</v>
      </c>
      <c r="G3537">
        <v>50</v>
      </c>
      <c r="H3537">
        <v>70</v>
      </c>
      <c r="I3537">
        <v>80</v>
      </c>
      <c r="J3537">
        <v>50</v>
      </c>
      <c r="K3537" t="s">
        <v>14</v>
      </c>
    </row>
    <row r="3538" spans="1:11" x14ac:dyDescent="0.25">
      <c r="A3538" t="s">
        <v>399</v>
      </c>
      <c r="B3538" t="s">
        <v>611</v>
      </c>
      <c r="C3538" t="s">
        <v>13</v>
      </c>
      <c r="D3538">
        <v>8</v>
      </c>
      <c r="E3538">
        <v>6</v>
      </c>
      <c r="F3538">
        <v>5</v>
      </c>
      <c r="G3538">
        <v>90</v>
      </c>
      <c r="H3538">
        <v>90</v>
      </c>
      <c r="I3538">
        <v>90</v>
      </c>
      <c r="J3538">
        <v>90</v>
      </c>
      <c r="K3538" t="s">
        <v>30</v>
      </c>
    </row>
    <row r="3539" spans="1:11" x14ac:dyDescent="0.25">
      <c r="A3539" t="s">
        <v>348</v>
      </c>
      <c r="B3539" t="s">
        <v>539</v>
      </c>
      <c r="C3539" t="s">
        <v>38</v>
      </c>
      <c r="D3539">
        <v>6</v>
      </c>
      <c r="E3539">
        <v>6</v>
      </c>
      <c r="F3539">
        <v>2</v>
      </c>
      <c r="G3539">
        <v>90</v>
      </c>
      <c r="H3539">
        <v>75</v>
      </c>
      <c r="I3539">
        <v>80</v>
      </c>
      <c r="J3539">
        <v>30</v>
      </c>
      <c r="K3539" t="s">
        <v>639</v>
      </c>
    </row>
    <row r="3540" spans="1:11" x14ac:dyDescent="0.25">
      <c r="A3540" t="s">
        <v>206</v>
      </c>
      <c r="B3540" t="s">
        <v>893</v>
      </c>
      <c r="C3540" t="s">
        <v>769</v>
      </c>
      <c r="D3540">
        <v>7</v>
      </c>
      <c r="E3540">
        <v>5.5</v>
      </c>
      <c r="F3540">
        <v>6</v>
      </c>
      <c r="G3540">
        <v>50</v>
      </c>
      <c r="H3540" t="s">
        <v>533</v>
      </c>
      <c r="I3540" t="s">
        <v>761</v>
      </c>
      <c r="J3540">
        <v>50</v>
      </c>
      <c r="K3540" t="s">
        <v>16</v>
      </c>
    </row>
    <row r="3541" spans="1:11" x14ac:dyDescent="0.25">
      <c r="A3541" t="s">
        <v>281</v>
      </c>
      <c r="B3541" t="s">
        <v>479</v>
      </c>
      <c r="C3541" t="s">
        <v>23</v>
      </c>
      <c r="D3541">
        <v>10</v>
      </c>
      <c r="E3541">
        <v>5</v>
      </c>
      <c r="F3541">
        <v>2</v>
      </c>
      <c r="G3541">
        <v>100</v>
      </c>
      <c r="H3541">
        <v>70</v>
      </c>
      <c r="I3541" t="s">
        <v>521</v>
      </c>
      <c r="J3541">
        <v>20</v>
      </c>
      <c r="K3541" t="s">
        <v>487</v>
      </c>
    </row>
    <row r="3542" spans="1:11" x14ac:dyDescent="0.25">
      <c r="A3542" t="s">
        <v>313</v>
      </c>
      <c r="B3542" t="s">
        <v>509</v>
      </c>
      <c r="C3542" t="s">
        <v>502</v>
      </c>
      <c r="D3542">
        <v>5</v>
      </c>
      <c r="E3542" t="s">
        <v>598</v>
      </c>
      <c r="F3542">
        <v>2</v>
      </c>
      <c r="G3542">
        <v>80</v>
      </c>
      <c r="H3542">
        <v>100</v>
      </c>
      <c r="I3542">
        <v>90</v>
      </c>
      <c r="J3542">
        <v>30</v>
      </c>
      <c r="K3542" t="s">
        <v>26</v>
      </c>
    </row>
    <row r="3543" spans="1:11" x14ac:dyDescent="0.25">
      <c r="A3543" t="s">
        <v>378</v>
      </c>
      <c r="B3543" t="s">
        <v>713</v>
      </c>
      <c r="C3543" t="s">
        <v>13</v>
      </c>
      <c r="D3543">
        <v>6</v>
      </c>
      <c r="E3543">
        <v>4</v>
      </c>
      <c r="F3543">
        <v>3</v>
      </c>
      <c r="G3543" t="s">
        <v>605</v>
      </c>
      <c r="H3543">
        <v>95</v>
      </c>
      <c r="I3543">
        <v>50</v>
      </c>
      <c r="J3543">
        <v>70</v>
      </c>
      <c r="K3543" t="s">
        <v>26</v>
      </c>
    </row>
    <row r="3544" spans="1:11" x14ac:dyDescent="0.25">
      <c r="A3544" t="s">
        <v>260</v>
      </c>
      <c r="B3544" t="s">
        <v>853</v>
      </c>
      <c r="C3544" t="s">
        <v>36</v>
      </c>
      <c r="D3544">
        <v>9</v>
      </c>
      <c r="E3544">
        <v>5.5</v>
      </c>
      <c r="F3544">
        <v>3</v>
      </c>
      <c r="G3544">
        <v>60</v>
      </c>
      <c r="H3544" t="s">
        <v>519</v>
      </c>
      <c r="I3544">
        <v>40</v>
      </c>
      <c r="J3544">
        <v>50</v>
      </c>
      <c r="K3544" t="s">
        <v>26</v>
      </c>
    </row>
    <row r="3545" spans="1:11" x14ac:dyDescent="0.25">
      <c r="A3545" t="s">
        <v>22</v>
      </c>
      <c r="B3545" t="s">
        <v>894</v>
      </c>
      <c r="C3545" t="s">
        <v>474</v>
      </c>
      <c r="D3545">
        <v>7.5</v>
      </c>
      <c r="E3545">
        <v>4</v>
      </c>
      <c r="F3545">
        <v>8</v>
      </c>
      <c r="G3545" t="s">
        <v>552</v>
      </c>
      <c r="H3545" t="s">
        <v>563</v>
      </c>
      <c r="I3545">
        <v>50</v>
      </c>
      <c r="J3545">
        <v>30</v>
      </c>
      <c r="K3545" t="s">
        <v>508</v>
      </c>
    </row>
    <row r="3546" spans="1:11" x14ac:dyDescent="0.25">
      <c r="A3546" t="s">
        <v>211</v>
      </c>
      <c r="B3546" t="s">
        <v>707</v>
      </c>
      <c r="C3546" t="s">
        <v>452</v>
      </c>
      <c r="D3546" t="s">
        <v>711</v>
      </c>
      <c r="E3546">
        <v>9</v>
      </c>
      <c r="F3546">
        <v>10</v>
      </c>
      <c r="G3546">
        <v>90</v>
      </c>
      <c r="H3546">
        <v>85</v>
      </c>
      <c r="I3546">
        <v>70</v>
      </c>
      <c r="J3546">
        <v>70</v>
      </c>
      <c r="K3546" t="s">
        <v>475</v>
      </c>
    </row>
    <row r="3547" spans="1:11" x14ac:dyDescent="0.25">
      <c r="A3547" t="s">
        <v>399</v>
      </c>
      <c r="B3547" t="s">
        <v>537</v>
      </c>
      <c r="C3547" t="s">
        <v>34</v>
      </c>
      <c r="D3547">
        <v>9.5</v>
      </c>
      <c r="E3547">
        <v>7.5</v>
      </c>
      <c r="F3547">
        <v>8</v>
      </c>
      <c r="G3547">
        <v>50</v>
      </c>
      <c r="H3547">
        <v>70</v>
      </c>
      <c r="I3547">
        <v>80</v>
      </c>
      <c r="J3547">
        <v>60</v>
      </c>
      <c r="K3547" t="s">
        <v>26</v>
      </c>
    </row>
    <row r="3548" spans="1:11" x14ac:dyDescent="0.25">
      <c r="A3548" t="s">
        <v>97</v>
      </c>
      <c r="B3548" t="s">
        <v>469</v>
      </c>
      <c r="C3548" t="s">
        <v>21</v>
      </c>
      <c r="D3548">
        <v>4</v>
      </c>
      <c r="E3548">
        <v>4</v>
      </c>
      <c r="F3548">
        <v>4</v>
      </c>
      <c r="G3548">
        <v>50</v>
      </c>
      <c r="H3548" t="s">
        <v>500</v>
      </c>
      <c r="I3548">
        <v>60</v>
      </c>
      <c r="J3548">
        <v>20</v>
      </c>
      <c r="K3548" t="s">
        <v>14</v>
      </c>
    </row>
    <row r="3549" spans="1:11" x14ac:dyDescent="0.25">
      <c r="A3549" t="s">
        <v>225</v>
      </c>
      <c r="B3549" t="s">
        <v>633</v>
      </c>
      <c r="C3549" t="s">
        <v>38</v>
      </c>
      <c r="D3549">
        <v>10</v>
      </c>
      <c r="E3549" t="s">
        <v>569</v>
      </c>
      <c r="F3549">
        <v>3</v>
      </c>
      <c r="G3549">
        <v>70</v>
      </c>
      <c r="H3549">
        <v>75</v>
      </c>
      <c r="I3549">
        <v>70</v>
      </c>
      <c r="J3549">
        <v>60</v>
      </c>
      <c r="K3549" t="s">
        <v>19</v>
      </c>
    </row>
    <row r="3550" spans="1:11" x14ac:dyDescent="0.25">
      <c r="A3550" t="s">
        <v>136</v>
      </c>
      <c r="B3550" t="s">
        <v>587</v>
      </c>
      <c r="C3550" t="s">
        <v>28</v>
      </c>
      <c r="D3550">
        <v>8</v>
      </c>
      <c r="E3550">
        <v>5.5</v>
      </c>
      <c r="F3550">
        <v>10</v>
      </c>
      <c r="G3550">
        <v>80</v>
      </c>
      <c r="H3550">
        <v>100</v>
      </c>
      <c r="I3550">
        <v>70</v>
      </c>
      <c r="J3550">
        <v>40</v>
      </c>
      <c r="K3550" t="s">
        <v>16</v>
      </c>
    </row>
    <row r="3551" spans="1:11" x14ac:dyDescent="0.25">
      <c r="A3551" t="s">
        <v>240</v>
      </c>
      <c r="B3551" t="s">
        <v>557</v>
      </c>
      <c r="C3551" t="s">
        <v>542</v>
      </c>
      <c r="D3551">
        <v>5.5</v>
      </c>
      <c r="E3551">
        <v>4</v>
      </c>
      <c r="F3551">
        <v>9</v>
      </c>
      <c r="G3551">
        <v>90</v>
      </c>
      <c r="H3551">
        <v>90</v>
      </c>
      <c r="I3551">
        <v>40</v>
      </c>
      <c r="J3551">
        <v>70</v>
      </c>
      <c r="K3551" t="s">
        <v>26</v>
      </c>
    </row>
    <row r="3552" spans="1:11" x14ac:dyDescent="0.25">
      <c r="A3552" t="s">
        <v>92</v>
      </c>
      <c r="B3552" t="s">
        <v>486</v>
      </c>
      <c r="C3552" t="s">
        <v>36</v>
      </c>
      <c r="D3552">
        <v>8</v>
      </c>
      <c r="E3552">
        <v>7</v>
      </c>
      <c r="F3552">
        <v>9</v>
      </c>
      <c r="G3552">
        <v>80</v>
      </c>
      <c r="H3552">
        <v>95</v>
      </c>
      <c r="I3552">
        <v>10</v>
      </c>
      <c r="J3552" t="s">
        <v>761</v>
      </c>
      <c r="K3552" t="s">
        <v>26</v>
      </c>
    </row>
    <row r="3553" spans="1:11" x14ac:dyDescent="0.25">
      <c r="A3553" t="s">
        <v>353</v>
      </c>
      <c r="B3553" t="s">
        <v>597</v>
      </c>
      <c r="C3553" t="s">
        <v>38</v>
      </c>
      <c r="D3553">
        <v>10</v>
      </c>
      <c r="E3553">
        <v>9</v>
      </c>
      <c r="F3553" t="s">
        <v>710</v>
      </c>
      <c r="G3553">
        <v>90</v>
      </c>
      <c r="H3553">
        <v>90</v>
      </c>
      <c r="I3553">
        <v>60</v>
      </c>
      <c r="J3553" t="s">
        <v>449</v>
      </c>
      <c r="K3553" t="s">
        <v>14</v>
      </c>
    </row>
    <row r="3554" spans="1:11" x14ac:dyDescent="0.25">
      <c r="A3554" t="s">
        <v>173</v>
      </c>
      <c r="B3554" t="s">
        <v>708</v>
      </c>
      <c r="C3554" t="s">
        <v>34</v>
      </c>
      <c r="D3554">
        <v>9</v>
      </c>
      <c r="E3554">
        <v>8.5</v>
      </c>
      <c r="F3554">
        <v>10</v>
      </c>
      <c r="G3554">
        <v>100</v>
      </c>
      <c r="H3554">
        <v>70</v>
      </c>
      <c r="I3554">
        <v>40</v>
      </c>
      <c r="J3554" t="s">
        <v>435</v>
      </c>
      <c r="K3554" t="s">
        <v>26</v>
      </c>
    </row>
    <row r="3555" spans="1:11" x14ac:dyDescent="0.25">
      <c r="A3555" t="s">
        <v>144</v>
      </c>
      <c r="B3555" t="s">
        <v>671</v>
      </c>
      <c r="C3555" t="s">
        <v>28</v>
      </c>
      <c r="D3555">
        <v>9.5</v>
      </c>
      <c r="E3555">
        <v>4</v>
      </c>
      <c r="F3555">
        <v>6</v>
      </c>
      <c r="G3555">
        <v>80</v>
      </c>
      <c r="H3555" t="s">
        <v>641</v>
      </c>
      <c r="I3555">
        <v>10</v>
      </c>
      <c r="J3555">
        <v>80</v>
      </c>
      <c r="K3555" t="s">
        <v>30</v>
      </c>
    </row>
    <row r="3556" spans="1:11" x14ac:dyDescent="0.25">
      <c r="A3556" t="s">
        <v>299</v>
      </c>
      <c r="B3556" t="s">
        <v>608</v>
      </c>
      <c r="C3556" t="s">
        <v>21</v>
      </c>
      <c r="D3556">
        <v>8</v>
      </c>
      <c r="E3556" t="s">
        <v>748</v>
      </c>
      <c r="F3556">
        <v>10</v>
      </c>
      <c r="G3556">
        <v>100</v>
      </c>
      <c r="H3556">
        <v>90</v>
      </c>
      <c r="I3556">
        <v>70</v>
      </c>
      <c r="J3556">
        <v>40</v>
      </c>
      <c r="K3556" t="s">
        <v>475</v>
      </c>
    </row>
    <row r="3557" spans="1:11" x14ac:dyDescent="0.25">
      <c r="A3557" t="s">
        <v>189</v>
      </c>
      <c r="B3557" t="s">
        <v>691</v>
      </c>
      <c r="C3557" t="s">
        <v>28</v>
      </c>
      <c r="D3557">
        <v>7</v>
      </c>
      <c r="E3557">
        <v>6.5</v>
      </c>
      <c r="F3557" t="s">
        <v>472</v>
      </c>
      <c r="H3557">
        <v>75</v>
      </c>
      <c r="I3557">
        <v>90</v>
      </c>
      <c r="J3557">
        <v>10</v>
      </c>
      <c r="K3557" t="s">
        <v>19</v>
      </c>
    </row>
    <row r="3558" spans="1:11" x14ac:dyDescent="0.25">
      <c r="A3558" t="s">
        <v>163</v>
      </c>
      <c r="B3558" t="s">
        <v>585</v>
      </c>
      <c r="C3558" t="s">
        <v>28</v>
      </c>
      <c r="D3558">
        <v>10</v>
      </c>
      <c r="E3558">
        <v>6</v>
      </c>
      <c r="F3558">
        <v>9</v>
      </c>
      <c r="G3558">
        <v>100</v>
      </c>
      <c r="H3558">
        <v>80</v>
      </c>
      <c r="I3558">
        <v>50</v>
      </c>
      <c r="J3558">
        <v>30</v>
      </c>
      <c r="K3558" t="s">
        <v>26</v>
      </c>
    </row>
    <row r="3559" spans="1:11" x14ac:dyDescent="0.25">
      <c r="A3559" t="s">
        <v>308</v>
      </c>
      <c r="B3559" t="s">
        <v>570</v>
      </c>
      <c r="C3559" t="s">
        <v>34</v>
      </c>
      <c r="D3559">
        <v>6.5</v>
      </c>
      <c r="E3559">
        <v>4</v>
      </c>
      <c r="F3559">
        <v>4</v>
      </c>
      <c r="G3559">
        <v>100</v>
      </c>
      <c r="H3559">
        <v>70</v>
      </c>
      <c r="I3559">
        <v>60</v>
      </c>
      <c r="J3559">
        <v>20</v>
      </c>
      <c r="K3559" t="s">
        <v>19</v>
      </c>
    </row>
    <row r="3560" spans="1:11" x14ac:dyDescent="0.25">
      <c r="A3560" t="s">
        <v>407</v>
      </c>
      <c r="B3560" t="s">
        <v>654</v>
      </c>
      <c r="C3560" t="s">
        <v>13</v>
      </c>
      <c r="D3560">
        <v>7</v>
      </c>
      <c r="E3560">
        <v>4.5</v>
      </c>
      <c r="F3560">
        <v>6</v>
      </c>
      <c r="G3560">
        <v>100</v>
      </c>
      <c r="H3560">
        <v>95</v>
      </c>
      <c r="I3560">
        <v>20</v>
      </c>
      <c r="J3560">
        <v>10</v>
      </c>
      <c r="K3560" t="s">
        <v>16</v>
      </c>
    </row>
    <row r="3561" spans="1:11" x14ac:dyDescent="0.25">
      <c r="A3561" t="s">
        <v>236</v>
      </c>
      <c r="B3561" t="s">
        <v>512</v>
      </c>
      <c r="C3561" t="s">
        <v>23</v>
      </c>
      <c r="D3561">
        <v>6.5</v>
      </c>
      <c r="E3561">
        <v>4</v>
      </c>
      <c r="F3561">
        <v>4</v>
      </c>
      <c r="G3561">
        <v>60</v>
      </c>
      <c r="H3561">
        <v>85</v>
      </c>
      <c r="I3561">
        <v>60</v>
      </c>
      <c r="J3561">
        <v>10</v>
      </c>
      <c r="K3561" t="s">
        <v>19</v>
      </c>
    </row>
    <row r="3562" spans="1:11" x14ac:dyDescent="0.25">
      <c r="A3562" t="s">
        <v>328</v>
      </c>
      <c r="B3562" t="s">
        <v>734</v>
      </c>
      <c r="C3562" t="s">
        <v>21</v>
      </c>
      <c r="D3562">
        <v>7.5</v>
      </c>
      <c r="E3562">
        <v>5.5</v>
      </c>
      <c r="F3562">
        <v>8</v>
      </c>
      <c r="G3562">
        <v>60</v>
      </c>
      <c r="H3562">
        <v>75</v>
      </c>
      <c r="I3562">
        <v>50</v>
      </c>
      <c r="J3562">
        <v>30</v>
      </c>
      <c r="K3562" t="s">
        <v>30</v>
      </c>
    </row>
    <row r="3563" spans="1:11" x14ac:dyDescent="0.25">
      <c r="A3563" t="s">
        <v>895</v>
      </c>
      <c r="B3563" t="s">
        <v>671</v>
      </c>
      <c r="C3563" t="s">
        <v>769</v>
      </c>
      <c r="D3563">
        <v>4</v>
      </c>
      <c r="E3563">
        <v>4</v>
      </c>
      <c r="F3563">
        <v>3</v>
      </c>
      <c r="G3563" t="s">
        <v>605</v>
      </c>
      <c r="H3563">
        <v>100</v>
      </c>
      <c r="I3563">
        <v>90</v>
      </c>
      <c r="J3563">
        <v>20</v>
      </c>
      <c r="K3563" t="s">
        <v>26</v>
      </c>
    </row>
    <row r="3564" spans="1:11" x14ac:dyDescent="0.25">
      <c r="A3564" t="s">
        <v>73</v>
      </c>
      <c r="B3564" t="s">
        <v>896</v>
      </c>
      <c r="C3564" t="s">
        <v>21</v>
      </c>
      <c r="D3564">
        <v>10</v>
      </c>
      <c r="E3564">
        <v>8</v>
      </c>
      <c r="F3564">
        <v>10</v>
      </c>
      <c r="G3564">
        <v>100</v>
      </c>
      <c r="H3564" t="s">
        <v>687</v>
      </c>
      <c r="I3564">
        <v>40</v>
      </c>
      <c r="J3564">
        <v>60</v>
      </c>
      <c r="K3564" t="s">
        <v>480</v>
      </c>
    </row>
    <row r="3565" spans="1:11" x14ac:dyDescent="0.25">
      <c r="A3565" t="s">
        <v>257</v>
      </c>
      <c r="B3565" t="s">
        <v>709</v>
      </c>
      <c r="C3565" t="s">
        <v>13</v>
      </c>
      <c r="D3565">
        <v>9.5</v>
      </c>
      <c r="E3565">
        <v>6.5</v>
      </c>
      <c r="F3565">
        <v>3</v>
      </c>
      <c r="G3565">
        <v>50</v>
      </c>
      <c r="H3565">
        <v>75</v>
      </c>
      <c r="I3565">
        <v>80</v>
      </c>
      <c r="J3565">
        <v>60</v>
      </c>
      <c r="K3565" t="s">
        <v>16</v>
      </c>
    </row>
    <row r="3566" spans="1:11" x14ac:dyDescent="0.25">
      <c r="A3566" t="s">
        <v>324</v>
      </c>
      <c r="B3566" t="s">
        <v>592</v>
      </c>
      <c r="C3566" t="s">
        <v>23</v>
      </c>
      <c r="D3566">
        <v>5.5</v>
      </c>
      <c r="E3566">
        <v>4</v>
      </c>
      <c r="F3566">
        <v>2</v>
      </c>
      <c r="G3566">
        <v>90</v>
      </c>
      <c r="H3566">
        <v>100</v>
      </c>
      <c r="I3566">
        <v>40</v>
      </c>
      <c r="J3566">
        <v>40</v>
      </c>
      <c r="K3566" t="s">
        <v>14</v>
      </c>
    </row>
    <row r="3567" spans="1:11" x14ac:dyDescent="0.25">
      <c r="A3567" t="s">
        <v>180</v>
      </c>
      <c r="B3567" t="s">
        <v>747</v>
      </c>
      <c r="C3567" t="s">
        <v>23</v>
      </c>
      <c r="D3567">
        <v>7</v>
      </c>
      <c r="E3567">
        <v>4.5</v>
      </c>
      <c r="F3567">
        <v>4</v>
      </c>
      <c r="G3567">
        <v>80</v>
      </c>
      <c r="H3567">
        <v>95</v>
      </c>
      <c r="I3567">
        <v>60</v>
      </c>
      <c r="J3567" t="s">
        <v>761</v>
      </c>
      <c r="K3567" t="s">
        <v>14</v>
      </c>
    </row>
    <row r="3568" spans="1:11" x14ac:dyDescent="0.25">
      <c r="A3568" t="s">
        <v>183</v>
      </c>
      <c r="B3568" t="s">
        <v>767</v>
      </c>
      <c r="C3568" t="s">
        <v>23</v>
      </c>
      <c r="D3568">
        <v>4.5</v>
      </c>
      <c r="E3568" t="s">
        <v>588</v>
      </c>
      <c r="F3568">
        <v>4</v>
      </c>
      <c r="G3568">
        <v>80</v>
      </c>
      <c r="H3568">
        <v>80</v>
      </c>
      <c r="I3568">
        <v>90</v>
      </c>
      <c r="J3568" t="s">
        <v>543</v>
      </c>
      <c r="K3568" t="s">
        <v>14</v>
      </c>
    </row>
    <row r="3569" spans="1:11" x14ac:dyDescent="0.25">
      <c r="A3569" t="s">
        <v>56</v>
      </c>
      <c r="B3569" t="s">
        <v>897</v>
      </c>
      <c r="C3569" t="s">
        <v>21</v>
      </c>
      <c r="D3569">
        <v>4.5</v>
      </c>
      <c r="E3569">
        <v>4</v>
      </c>
      <c r="F3569">
        <v>5</v>
      </c>
      <c r="G3569" t="s">
        <v>641</v>
      </c>
      <c r="H3569" t="s">
        <v>519</v>
      </c>
      <c r="I3569">
        <v>10</v>
      </c>
      <c r="J3569">
        <v>90</v>
      </c>
      <c r="K3569" t="s">
        <v>14</v>
      </c>
    </row>
    <row r="3570" spans="1:11" x14ac:dyDescent="0.25">
      <c r="A3570" t="s">
        <v>424</v>
      </c>
      <c r="B3570" t="s">
        <v>704</v>
      </c>
      <c r="C3570" t="s">
        <v>21</v>
      </c>
      <c r="D3570">
        <v>8</v>
      </c>
      <c r="E3570">
        <v>6</v>
      </c>
      <c r="F3570">
        <v>7</v>
      </c>
      <c r="G3570">
        <v>80</v>
      </c>
      <c r="H3570">
        <v>95</v>
      </c>
      <c r="I3570" t="s">
        <v>464</v>
      </c>
      <c r="J3570">
        <v>80</v>
      </c>
      <c r="K3570" t="s">
        <v>16</v>
      </c>
    </row>
    <row r="3571" spans="1:11" x14ac:dyDescent="0.25">
      <c r="A3571" t="s">
        <v>165</v>
      </c>
      <c r="B3571" t="s">
        <v>752</v>
      </c>
      <c r="C3571" t="s">
        <v>18</v>
      </c>
      <c r="D3571">
        <v>5.5</v>
      </c>
      <c r="E3571">
        <v>4.5</v>
      </c>
      <c r="F3571">
        <v>2</v>
      </c>
      <c r="G3571">
        <v>90</v>
      </c>
      <c r="H3571" t="s">
        <v>482</v>
      </c>
      <c r="I3571">
        <v>80</v>
      </c>
      <c r="J3571">
        <v>10</v>
      </c>
      <c r="K3571" t="s">
        <v>26</v>
      </c>
    </row>
    <row r="3572" spans="1:11" x14ac:dyDescent="0.25">
      <c r="A3572" t="s">
        <v>42</v>
      </c>
      <c r="B3572" t="s">
        <v>692</v>
      </c>
      <c r="C3572" t="s">
        <v>18</v>
      </c>
      <c r="D3572">
        <v>5.5</v>
      </c>
      <c r="E3572">
        <v>5</v>
      </c>
      <c r="F3572">
        <v>8</v>
      </c>
      <c r="G3572">
        <v>60</v>
      </c>
      <c r="H3572" t="s">
        <v>467</v>
      </c>
      <c r="I3572">
        <v>40</v>
      </c>
      <c r="J3572">
        <v>50</v>
      </c>
      <c r="K3572" t="s">
        <v>443</v>
      </c>
    </row>
    <row r="3573" spans="1:11" x14ac:dyDescent="0.25">
      <c r="A3573" t="s">
        <v>364</v>
      </c>
      <c r="B3573" t="s">
        <v>744</v>
      </c>
      <c r="C3573" t="s">
        <v>23</v>
      </c>
      <c r="D3573" t="s">
        <v>586</v>
      </c>
      <c r="E3573">
        <v>5</v>
      </c>
      <c r="F3573">
        <v>2</v>
      </c>
      <c r="G3573">
        <v>50</v>
      </c>
      <c r="H3573">
        <v>80</v>
      </c>
      <c r="I3573">
        <v>70</v>
      </c>
      <c r="J3573" t="s">
        <v>593</v>
      </c>
      <c r="K3573" t="s">
        <v>526</v>
      </c>
    </row>
    <row r="3574" spans="1:11" x14ac:dyDescent="0.25">
      <c r="A3574" t="s">
        <v>423</v>
      </c>
      <c r="B3574" t="s">
        <v>697</v>
      </c>
      <c r="C3574" t="s">
        <v>502</v>
      </c>
      <c r="D3574">
        <v>4.5</v>
      </c>
      <c r="E3574">
        <v>4</v>
      </c>
      <c r="F3574">
        <v>2</v>
      </c>
      <c r="G3574">
        <v>70</v>
      </c>
      <c r="H3574">
        <v>80</v>
      </c>
      <c r="I3574">
        <v>60</v>
      </c>
      <c r="J3574">
        <v>80</v>
      </c>
      <c r="K3574" t="s">
        <v>16</v>
      </c>
    </row>
    <row r="3575" spans="1:11" x14ac:dyDescent="0.25">
      <c r="A3575" t="s">
        <v>296</v>
      </c>
      <c r="B3575" t="s">
        <v>450</v>
      </c>
      <c r="C3575" t="s">
        <v>21</v>
      </c>
      <c r="D3575">
        <v>9.5</v>
      </c>
      <c r="E3575">
        <v>7.5</v>
      </c>
      <c r="F3575">
        <v>3</v>
      </c>
      <c r="G3575">
        <v>100</v>
      </c>
      <c r="H3575">
        <v>75</v>
      </c>
      <c r="I3575">
        <v>40</v>
      </c>
      <c r="J3575">
        <v>60</v>
      </c>
      <c r="K3575" t="s">
        <v>30</v>
      </c>
    </row>
    <row r="3576" spans="1:11" x14ac:dyDescent="0.25">
      <c r="A3576" t="s">
        <v>418</v>
      </c>
      <c r="B3576" t="s">
        <v>459</v>
      </c>
      <c r="C3576" t="s">
        <v>21</v>
      </c>
      <c r="D3576">
        <v>4.5</v>
      </c>
      <c r="E3576">
        <v>4.5</v>
      </c>
      <c r="F3576">
        <v>7</v>
      </c>
      <c r="G3576">
        <v>50</v>
      </c>
      <c r="H3576">
        <v>95</v>
      </c>
      <c r="I3576">
        <v>90</v>
      </c>
      <c r="J3576">
        <v>90</v>
      </c>
      <c r="K3576" t="s">
        <v>16</v>
      </c>
    </row>
    <row r="3577" spans="1:11" x14ac:dyDescent="0.25">
      <c r="A3577" t="s">
        <v>272</v>
      </c>
      <c r="B3577" t="s">
        <v>555</v>
      </c>
      <c r="C3577" t="s">
        <v>21</v>
      </c>
      <c r="D3577">
        <v>7.5</v>
      </c>
      <c r="E3577">
        <v>7.5</v>
      </c>
      <c r="F3577" t="s">
        <v>433</v>
      </c>
      <c r="G3577">
        <v>100</v>
      </c>
      <c r="H3577">
        <v>85</v>
      </c>
      <c r="I3577">
        <v>60</v>
      </c>
      <c r="J3577">
        <v>20</v>
      </c>
      <c r="K3577" t="s">
        <v>26</v>
      </c>
    </row>
    <row r="3578" spans="1:11" x14ac:dyDescent="0.25">
      <c r="A3578" t="s">
        <v>192</v>
      </c>
      <c r="B3578" t="s">
        <v>459</v>
      </c>
      <c r="C3578" t="s">
        <v>21</v>
      </c>
      <c r="D3578">
        <v>4.5</v>
      </c>
      <c r="E3578">
        <v>4</v>
      </c>
      <c r="F3578" t="s">
        <v>710</v>
      </c>
      <c r="G3578">
        <v>90</v>
      </c>
      <c r="H3578">
        <v>70</v>
      </c>
      <c r="I3578">
        <v>90</v>
      </c>
      <c r="J3578">
        <v>40</v>
      </c>
      <c r="K3578" t="s">
        <v>16</v>
      </c>
    </row>
    <row r="3579" spans="1:11" x14ac:dyDescent="0.25">
      <c r="A3579" t="s">
        <v>156</v>
      </c>
      <c r="B3579" t="s">
        <v>707</v>
      </c>
      <c r="C3579" t="s">
        <v>28</v>
      </c>
      <c r="D3579">
        <v>10</v>
      </c>
      <c r="E3579">
        <v>5</v>
      </c>
      <c r="F3579">
        <v>1</v>
      </c>
      <c r="G3579">
        <v>90</v>
      </c>
      <c r="H3579" t="s">
        <v>776</v>
      </c>
      <c r="I3579">
        <v>40</v>
      </c>
      <c r="J3579">
        <v>10</v>
      </c>
      <c r="K3579" t="s">
        <v>19</v>
      </c>
    </row>
    <row r="3580" spans="1:11" x14ac:dyDescent="0.25">
      <c r="A3580" t="s">
        <v>347</v>
      </c>
      <c r="B3580" t="s">
        <v>462</v>
      </c>
      <c r="C3580" t="s">
        <v>36</v>
      </c>
      <c r="D3580">
        <v>6</v>
      </c>
      <c r="E3580" t="s">
        <v>490</v>
      </c>
      <c r="F3580">
        <v>6</v>
      </c>
      <c r="G3580" t="s">
        <v>687</v>
      </c>
      <c r="H3580">
        <v>85</v>
      </c>
      <c r="I3580">
        <v>90</v>
      </c>
      <c r="J3580">
        <v>20</v>
      </c>
      <c r="K3580" t="s">
        <v>30</v>
      </c>
    </row>
    <row r="3581" spans="1:11" x14ac:dyDescent="0.25">
      <c r="A3581" t="s">
        <v>336</v>
      </c>
      <c r="B3581" t="s">
        <v>735</v>
      </c>
      <c r="C3581" t="s">
        <v>36</v>
      </c>
      <c r="D3581">
        <v>8</v>
      </c>
      <c r="E3581">
        <v>8</v>
      </c>
      <c r="F3581">
        <v>1</v>
      </c>
      <c r="G3581">
        <v>90</v>
      </c>
      <c r="H3581">
        <v>95</v>
      </c>
      <c r="I3581">
        <v>70</v>
      </c>
      <c r="J3581">
        <v>50</v>
      </c>
      <c r="K3581" t="s">
        <v>14</v>
      </c>
    </row>
    <row r="3582" spans="1:11" x14ac:dyDescent="0.25">
      <c r="A3582" t="s">
        <v>191</v>
      </c>
      <c r="B3582" t="s">
        <v>707</v>
      </c>
      <c r="C3582" t="s">
        <v>38</v>
      </c>
      <c r="D3582" t="s">
        <v>584</v>
      </c>
      <c r="E3582">
        <v>4.5</v>
      </c>
      <c r="F3582">
        <v>6</v>
      </c>
      <c r="G3582">
        <v>70</v>
      </c>
      <c r="H3582">
        <v>90</v>
      </c>
      <c r="I3582" t="s">
        <v>647</v>
      </c>
      <c r="J3582">
        <v>40</v>
      </c>
      <c r="K3582" t="s">
        <v>16</v>
      </c>
    </row>
    <row r="3583" spans="1:11" x14ac:dyDescent="0.25">
      <c r="A3583" t="s">
        <v>401</v>
      </c>
      <c r="B3583" t="s">
        <v>537</v>
      </c>
      <c r="C3583" t="s">
        <v>34</v>
      </c>
      <c r="D3583">
        <v>9</v>
      </c>
      <c r="E3583">
        <v>6.5</v>
      </c>
      <c r="F3583">
        <v>4</v>
      </c>
      <c r="G3583">
        <v>80</v>
      </c>
      <c r="H3583">
        <v>95</v>
      </c>
      <c r="I3583">
        <v>30</v>
      </c>
      <c r="J3583">
        <v>10</v>
      </c>
      <c r="K3583" t="s">
        <v>19</v>
      </c>
    </row>
    <row r="3584" spans="1:11" x14ac:dyDescent="0.25">
      <c r="A3584" t="s">
        <v>385</v>
      </c>
      <c r="B3584" t="s">
        <v>607</v>
      </c>
      <c r="C3584" t="s">
        <v>13</v>
      </c>
      <c r="D3584">
        <v>5.5</v>
      </c>
      <c r="E3584" t="s">
        <v>495</v>
      </c>
      <c r="F3584">
        <v>10</v>
      </c>
      <c r="G3584">
        <v>80</v>
      </c>
      <c r="I3584">
        <v>60</v>
      </c>
      <c r="J3584">
        <v>50</v>
      </c>
      <c r="K3584" t="s">
        <v>14</v>
      </c>
    </row>
    <row r="3585" spans="1:11" x14ac:dyDescent="0.25">
      <c r="A3585" t="s">
        <v>127</v>
      </c>
      <c r="B3585" t="s">
        <v>779</v>
      </c>
      <c r="C3585" t="s">
        <v>36</v>
      </c>
      <c r="D3585">
        <v>6.5</v>
      </c>
      <c r="E3585">
        <v>5.5</v>
      </c>
      <c r="F3585">
        <v>8</v>
      </c>
      <c r="G3585">
        <v>60</v>
      </c>
      <c r="H3585">
        <v>70</v>
      </c>
      <c r="I3585">
        <v>80</v>
      </c>
      <c r="J3585">
        <v>20</v>
      </c>
      <c r="K3585" t="s">
        <v>19</v>
      </c>
    </row>
    <row r="3586" spans="1:11" x14ac:dyDescent="0.25">
      <c r="A3586" t="s">
        <v>355</v>
      </c>
      <c r="B3586" t="s">
        <v>629</v>
      </c>
      <c r="C3586" t="s">
        <v>36</v>
      </c>
      <c r="D3586">
        <v>9</v>
      </c>
      <c r="E3586">
        <v>6</v>
      </c>
      <c r="F3586">
        <v>3</v>
      </c>
      <c r="G3586">
        <v>100</v>
      </c>
      <c r="H3586" t="s">
        <v>552</v>
      </c>
      <c r="I3586" t="s">
        <v>435</v>
      </c>
      <c r="J3586">
        <v>60</v>
      </c>
      <c r="K3586" t="s">
        <v>19</v>
      </c>
    </row>
    <row r="3587" spans="1:11" x14ac:dyDescent="0.25">
      <c r="A3587" t="s">
        <v>193</v>
      </c>
      <c r="B3587" t="s">
        <v>717</v>
      </c>
      <c r="C3587" t="s">
        <v>18</v>
      </c>
      <c r="D3587">
        <v>6</v>
      </c>
      <c r="E3587">
        <v>5</v>
      </c>
      <c r="F3587">
        <v>1</v>
      </c>
      <c r="G3587">
        <v>90</v>
      </c>
      <c r="H3587">
        <v>95</v>
      </c>
      <c r="I3587" t="s">
        <v>468</v>
      </c>
      <c r="J3587">
        <v>80</v>
      </c>
      <c r="K3587" t="s">
        <v>30</v>
      </c>
    </row>
    <row r="3588" spans="1:11" x14ac:dyDescent="0.25">
      <c r="A3588" t="s">
        <v>156</v>
      </c>
      <c r="B3588" t="s">
        <v>704</v>
      </c>
      <c r="C3588" t="s">
        <v>23</v>
      </c>
      <c r="D3588">
        <v>10</v>
      </c>
      <c r="E3588">
        <v>4.5</v>
      </c>
      <c r="F3588">
        <v>1</v>
      </c>
      <c r="G3588">
        <v>50</v>
      </c>
      <c r="H3588">
        <v>85</v>
      </c>
      <c r="I3588">
        <v>30</v>
      </c>
      <c r="J3588">
        <v>10</v>
      </c>
      <c r="K3588" t="s">
        <v>487</v>
      </c>
    </row>
    <row r="3589" spans="1:11" x14ac:dyDescent="0.25">
      <c r="A3589" t="s">
        <v>314</v>
      </c>
      <c r="B3589" t="s">
        <v>611</v>
      </c>
      <c r="C3589" t="s">
        <v>529</v>
      </c>
      <c r="D3589">
        <v>6</v>
      </c>
      <c r="E3589">
        <v>5.5</v>
      </c>
      <c r="F3589">
        <v>2</v>
      </c>
      <c r="G3589">
        <v>60</v>
      </c>
      <c r="H3589">
        <v>80</v>
      </c>
      <c r="I3589" t="s">
        <v>606</v>
      </c>
      <c r="J3589" t="s">
        <v>521</v>
      </c>
      <c r="K3589" t="s">
        <v>30</v>
      </c>
    </row>
    <row r="3590" spans="1:11" x14ac:dyDescent="0.25">
      <c r="A3590" t="s">
        <v>268</v>
      </c>
      <c r="B3590" t="s">
        <v>694</v>
      </c>
      <c r="C3590" t="s">
        <v>13</v>
      </c>
      <c r="D3590">
        <v>8</v>
      </c>
      <c r="E3590">
        <v>4</v>
      </c>
      <c r="F3590">
        <v>5</v>
      </c>
      <c r="G3590">
        <v>50</v>
      </c>
      <c r="H3590">
        <v>95</v>
      </c>
      <c r="I3590">
        <v>50</v>
      </c>
      <c r="J3590">
        <v>90</v>
      </c>
      <c r="K3590" t="s">
        <v>30</v>
      </c>
    </row>
    <row r="3591" spans="1:11" x14ac:dyDescent="0.25">
      <c r="A3591" t="s">
        <v>168</v>
      </c>
      <c r="B3591" t="s">
        <v>628</v>
      </c>
      <c r="C3591" t="s">
        <v>21</v>
      </c>
      <c r="D3591">
        <v>8</v>
      </c>
      <c r="E3591">
        <v>7</v>
      </c>
      <c r="F3591">
        <v>5</v>
      </c>
      <c r="G3591">
        <v>60</v>
      </c>
      <c r="H3591">
        <v>85</v>
      </c>
      <c r="I3591">
        <v>30</v>
      </c>
      <c r="J3591" t="s">
        <v>761</v>
      </c>
      <c r="K3591" t="s">
        <v>19</v>
      </c>
    </row>
    <row r="3592" spans="1:11" x14ac:dyDescent="0.25">
      <c r="A3592" t="s">
        <v>898</v>
      </c>
      <c r="B3592" t="s">
        <v>520</v>
      </c>
      <c r="C3592" t="s">
        <v>21</v>
      </c>
      <c r="D3592">
        <v>6</v>
      </c>
      <c r="E3592">
        <v>6</v>
      </c>
      <c r="F3592" t="s">
        <v>723</v>
      </c>
      <c r="G3592" t="s">
        <v>552</v>
      </c>
      <c r="H3592">
        <v>70</v>
      </c>
      <c r="I3592">
        <v>20</v>
      </c>
      <c r="J3592">
        <v>10</v>
      </c>
      <c r="K3592" t="s">
        <v>14</v>
      </c>
    </row>
    <row r="3593" spans="1:11" x14ac:dyDescent="0.25">
      <c r="A3593" t="s">
        <v>254</v>
      </c>
      <c r="B3593" t="s">
        <v>899</v>
      </c>
      <c r="C3593" t="s">
        <v>36</v>
      </c>
      <c r="D3593">
        <v>5.5</v>
      </c>
      <c r="E3593" t="s">
        <v>545</v>
      </c>
      <c r="F3593" t="s">
        <v>617</v>
      </c>
      <c r="G3593">
        <v>80</v>
      </c>
      <c r="H3593" t="s">
        <v>641</v>
      </c>
      <c r="I3593">
        <v>10</v>
      </c>
      <c r="J3593">
        <v>50</v>
      </c>
      <c r="K3593" t="s">
        <v>19</v>
      </c>
    </row>
    <row r="3594" spans="1:11" x14ac:dyDescent="0.25">
      <c r="A3594" t="s">
        <v>139</v>
      </c>
      <c r="B3594" t="s">
        <v>428</v>
      </c>
      <c r="C3594" t="s">
        <v>477</v>
      </c>
      <c r="D3594" t="s">
        <v>454</v>
      </c>
      <c r="E3594">
        <v>5.5</v>
      </c>
      <c r="F3594">
        <v>3</v>
      </c>
      <c r="G3594">
        <v>80</v>
      </c>
      <c r="H3594">
        <v>95</v>
      </c>
      <c r="I3594">
        <v>70</v>
      </c>
      <c r="J3594">
        <v>90</v>
      </c>
      <c r="K3594" t="s">
        <v>16</v>
      </c>
    </row>
    <row r="3595" spans="1:11" x14ac:dyDescent="0.25">
      <c r="A3595" t="s">
        <v>305</v>
      </c>
      <c r="B3595" t="s">
        <v>737</v>
      </c>
      <c r="C3595" t="s">
        <v>477</v>
      </c>
      <c r="D3595">
        <v>8.5</v>
      </c>
      <c r="E3595">
        <v>4</v>
      </c>
      <c r="F3595">
        <v>4</v>
      </c>
      <c r="G3595">
        <v>50</v>
      </c>
      <c r="H3595">
        <v>80</v>
      </c>
      <c r="I3595">
        <v>40</v>
      </c>
      <c r="J3595">
        <v>90</v>
      </c>
      <c r="K3595" t="s">
        <v>14</v>
      </c>
    </row>
    <row r="3596" spans="1:11" x14ac:dyDescent="0.25">
      <c r="A3596" t="s">
        <v>373</v>
      </c>
      <c r="B3596" t="s">
        <v>539</v>
      </c>
      <c r="C3596" t="s">
        <v>21</v>
      </c>
      <c r="D3596">
        <v>8.5</v>
      </c>
      <c r="E3596">
        <v>8</v>
      </c>
      <c r="F3596">
        <v>10</v>
      </c>
      <c r="G3596">
        <v>60</v>
      </c>
      <c r="H3596">
        <v>80</v>
      </c>
      <c r="I3596">
        <v>70</v>
      </c>
      <c r="J3596">
        <v>30</v>
      </c>
      <c r="K3596" t="s">
        <v>19</v>
      </c>
    </row>
    <row r="3597" spans="1:11" x14ac:dyDescent="0.25">
      <c r="A3597" t="s">
        <v>414</v>
      </c>
      <c r="B3597" t="s">
        <v>633</v>
      </c>
      <c r="C3597" t="s">
        <v>452</v>
      </c>
      <c r="D3597">
        <v>8</v>
      </c>
      <c r="E3597">
        <v>4.5</v>
      </c>
      <c r="F3597">
        <v>2</v>
      </c>
      <c r="G3597">
        <v>60</v>
      </c>
      <c r="H3597">
        <v>70</v>
      </c>
      <c r="I3597">
        <v>20</v>
      </c>
      <c r="J3597">
        <v>90</v>
      </c>
      <c r="K3597" t="s">
        <v>30</v>
      </c>
    </row>
    <row r="3598" spans="1:11" x14ac:dyDescent="0.25">
      <c r="A3598" t="s">
        <v>324</v>
      </c>
      <c r="B3598" t="s">
        <v>704</v>
      </c>
      <c r="C3598" t="s">
        <v>729</v>
      </c>
      <c r="D3598">
        <v>5.5</v>
      </c>
      <c r="E3598">
        <v>4</v>
      </c>
      <c r="F3598">
        <v>5</v>
      </c>
      <c r="G3598">
        <v>100</v>
      </c>
      <c r="H3598">
        <v>85</v>
      </c>
      <c r="I3598">
        <v>60</v>
      </c>
      <c r="J3598">
        <v>20</v>
      </c>
      <c r="K3598" t="s">
        <v>16</v>
      </c>
    </row>
    <row r="3599" spans="1:11" x14ac:dyDescent="0.25">
      <c r="A3599" t="s">
        <v>80</v>
      </c>
      <c r="B3599" t="s">
        <v>656</v>
      </c>
      <c r="C3599" t="s">
        <v>21</v>
      </c>
      <c r="D3599">
        <v>6.5</v>
      </c>
      <c r="E3599">
        <v>6</v>
      </c>
      <c r="F3599">
        <v>2</v>
      </c>
      <c r="G3599">
        <v>50</v>
      </c>
      <c r="H3599">
        <v>70</v>
      </c>
      <c r="I3599">
        <v>40</v>
      </c>
      <c r="J3599">
        <v>50</v>
      </c>
      <c r="K3599" t="s">
        <v>26</v>
      </c>
    </row>
    <row r="3600" spans="1:11" x14ac:dyDescent="0.25">
      <c r="A3600" t="s">
        <v>298</v>
      </c>
      <c r="B3600" t="s">
        <v>518</v>
      </c>
      <c r="C3600" t="s">
        <v>36</v>
      </c>
      <c r="D3600">
        <v>9.5</v>
      </c>
      <c r="E3600">
        <v>5</v>
      </c>
      <c r="F3600">
        <v>6</v>
      </c>
      <c r="G3600">
        <v>100</v>
      </c>
      <c r="H3600">
        <v>85</v>
      </c>
      <c r="I3600">
        <v>50</v>
      </c>
      <c r="J3600" t="s">
        <v>646</v>
      </c>
      <c r="K3600" t="s">
        <v>19</v>
      </c>
    </row>
    <row r="3601" spans="1:11" x14ac:dyDescent="0.25">
      <c r="A3601" t="s">
        <v>27</v>
      </c>
      <c r="B3601" t="s">
        <v>447</v>
      </c>
      <c r="C3601" t="s">
        <v>38</v>
      </c>
      <c r="D3601">
        <v>6.5</v>
      </c>
      <c r="E3601">
        <v>4</v>
      </c>
      <c r="F3601">
        <v>3</v>
      </c>
      <c r="G3601">
        <v>50</v>
      </c>
      <c r="H3601" t="s">
        <v>563</v>
      </c>
      <c r="I3601" t="s">
        <v>647</v>
      </c>
      <c r="J3601">
        <v>50</v>
      </c>
      <c r="K3601" t="s">
        <v>470</v>
      </c>
    </row>
    <row r="3602" spans="1:11" x14ac:dyDescent="0.25">
      <c r="A3602" t="s">
        <v>213</v>
      </c>
      <c r="B3602" t="s">
        <v>535</v>
      </c>
      <c r="C3602" t="s">
        <v>36</v>
      </c>
      <c r="D3602">
        <v>4</v>
      </c>
      <c r="E3602" t="s">
        <v>588</v>
      </c>
      <c r="F3602">
        <v>1</v>
      </c>
      <c r="G3602">
        <v>50</v>
      </c>
      <c r="H3602" t="s">
        <v>776</v>
      </c>
      <c r="I3602">
        <v>20</v>
      </c>
      <c r="J3602" t="s">
        <v>429</v>
      </c>
      <c r="K3602" t="s">
        <v>443</v>
      </c>
    </row>
    <row r="3603" spans="1:11" x14ac:dyDescent="0.25">
      <c r="A3603" t="s">
        <v>89</v>
      </c>
      <c r="B3603" t="s">
        <v>677</v>
      </c>
      <c r="C3603" t="s">
        <v>21</v>
      </c>
      <c r="D3603">
        <v>6.5</v>
      </c>
      <c r="E3603">
        <v>4.5</v>
      </c>
      <c r="F3603">
        <v>3</v>
      </c>
      <c r="G3603">
        <v>100</v>
      </c>
      <c r="H3603">
        <v>80</v>
      </c>
      <c r="I3603">
        <v>50</v>
      </c>
      <c r="J3603">
        <v>30</v>
      </c>
      <c r="K3603" t="s">
        <v>30</v>
      </c>
    </row>
    <row r="3604" spans="1:11" x14ac:dyDescent="0.25">
      <c r="A3604" t="s">
        <v>309</v>
      </c>
      <c r="B3604" t="s">
        <v>488</v>
      </c>
      <c r="C3604" t="s">
        <v>38</v>
      </c>
      <c r="D3604">
        <v>9.5</v>
      </c>
      <c r="E3604">
        <v>6.5</v>
      </c>
      <c r="F3604" t="s">
        <v>710</v>
      </c>
      <c r="G3604" t="s">
        <v>563</v>
      </c>
      <c r="H3604">
        <v>95</v>
      </c>
      <c r="I3604">
        <v>30</v>
      </c>
      <c r="J3604">
        <v>60</v>
      </c>
      <c r="K3604" t="s">
        <v>508</v>
      </c>
    </row>
    <row r="3605" spans="1:11" x14ac:dyDescent="0.25">
      <c r="A3605" t="s">
        <v>363</v>
      </c>
      <c r="B3605" t="s">
        <v>574</v>
      </c>
      <c r="C3605" t="s">
        <v>13</v>
      </c>
      <c r="D3605">
        <v>4.5</v>
      </c>
      <c r="E3605">
        <v>4.5</v>
      </c>
      <c r="F3605">
        <v>10</v>
      </c>
      <c r="G3605">
        <v>100</v>
      </c>
      <c r="H3605">
        <v>90</v>
      </c>
      <c r="I3605">
        <v>50</v>
      </c>
      <c r="J3605">
        <v>50</v>
      </c>
      <c r="K3605" t="s">
        <v>511</v>
      </c>
    </row>
    <row r="3606" spans="1:11" x14ac:dyDescent="0.25">
      <c r="A3606" t="s">
        <v>246</v>
      </c>
      <c r="B3606" t="s">
        <v>762</v>
      </c>
      <c r="C3606" t="s">
        <v>13</v>
      </c>
      <c r="D3606">
        <v>8</v>
      </c>
      <c r="E3606">
        <v>6</v>
      </c>
      <c r="F3606">
        <v>6</v>
      </c>
      <c r="G3606">
        <v>60</v>
      </c>
      <c r="H3606">
        <v>85</v>
      </c>
      <c r="I3606">
        <v>60</v>
      </c>
      <c r="J3606">
        <v>90</v>
      </c>
      <c r="K3606" t="s">
        <v>26</v>
      </c>
    </row>
    <row r="3607" spans="1:11" x14ac:dyDescent="0.25">
      <c r="A3607" t="s">
        <v>274</v>
      </c>
      <c r="B3607" t="s">
        <v>579</v>
      </c>
      <c r="C3607" t="s">
        <v>553</v>
      </c>
      <c r="D3607">
        <v>9.5</v>
      </c>
      <c r="E3607">
        <v>9</v>
      </c>
      <c r="F3607">
        <v>10</v>
      </c>
      <c r="G3607">
        <v>50</v>
      </c>
      <c r="H3607">
        <v>90</v>
      </c>
      <c r="I3607">
        <v>20</v>
      </c>
      <c r="J3607" t="s">
        <v>721</v>
      </c>
      <c r="K3607" t="s">
        <v>16</v>
      </c>
    </row>
    <row r="3608" spans="1:11" x14ac:dyDescent="0.25">
      <c r="A3608" t="s">
        <v>15</v>
      </c>
      <c r="B3608" t="s">
        <v>546</v>
      </c>
      <c r="C3608" t="s">
        <v>23</v>
      </c>
      <c r="D3608">
        <v>10</v>
      </c>
      <c r="E3608">
        <v>5.5</v>
      </c>
      <c r="F3608">
        <v>3</v>
      </c>
      <c r="G3608" t="s">
        <v>563</v>
      </c>
      <c r="H3608">
        <v>90</v>
      </c>
      <c r="I3608">
        <v>60</v>
      </c>
      <c r="J3608">
        <v>40</v>
      </c>
      <c r="K3608" t="s">
        <v>19</v>
      </c>
    </row>
    <row r="3609" spans="1:11" x14ac:dyDescent="0.25">
      <c r="A3609" t="s">
        <v>371</v>
      </c>
      <c r="B3609" t="s">
        <v>485</v>
      </c>
      <c r="C3609" t="s">
        <v>670</v>
      </c>
      <c r="D3609">
        <v>9</v>
      </c>
      <c r="E3609">
        <v>9</v>
      </c>
      <c r="F3609">
        <v>6</v>
      </c>
      <c r="G3609">
        <v>60</v>
      </c>
      <c r="H3609">
        <v>90</v>
      </c>
      <c r="I3609">
        <v>90</v>
      </c>
      <c r="J3609">
        <v>10</v>
      </c>
      <c r="K3609" t="s">
        <v>19</v>
      </c>
    </row>
    <row r="3610" spans="1:11" x14ac:dyDescent="0.25">
      <c r="A3610" t="s">
        <v>338</v>
      </c>
      <c r="B3610" t="s">
        <v>509</v>
      </c>
      <c r="C3610" t="s">
        <v>34</v>
      </c>
      <c r="D3610">
        <v>4</v>
      </c>
      <c r="E3610" t="s">
        <v>598</v>
      </c>
      <c r="F3610" t="s">
        <v>578</v>
      </c>
      <c r="G3610">
        <v>90</v>
      </c>
      <c r="I3610">
        <v>80</v>
      </c>
      <c r="J3610">
        <v>40</v>
      </c>
      <c r="K3610" t="s">
        <v>480</v>
      </c>
    </row>
    <row r="3611" spans="1:11" x14ac:dyDescent="0.25">
      <c r="A3611" t="s">
        <v>275</v>
      </c>
      <c r="B3611" t="s">
        <v>573</v>
      </c>
      <c r="C3611" t="s">
        <v>34</v>
      </c>
      <c r="D3611">
        <v>6.5</v>
      </c>
      <c r="E3611">
        <v>4.5</v>
      </c>
      <c r="F3611">
        <v>5</v>
      </c>
      <c r="G3611">
        <v>100</v>
      </c>
      <c r="H3611">
        <v>85</v>
      </c>
      <c r="I3611">
        <v>80</v>
      </c>
      <c r="J3611">
        <v>80</v>
      </c>
      <c r="K3611" t="s">
        <v>639</v>
      </c>
    </row>
    <row r="3612" spans="1:11" x14ac:dyDescent="0.25">
      <c r="A3612" t="s">
        <v>249</v>
      </c>
      <c r="B3612" t="s">
        <v>681</v>
      </c>
      <c r="C3612" t="s">
        <v>34</v>
      </c>
      <c r="D3612">
        <v>8.5</v>
      </c>
      <c r="E3612">
        <v>7</v>
      </c>
      <c r="F3612">
        <v>5</v>
      </c>
      <c r="G3612">
        <v>90</v>
      </c>
      <c r="H3612">
        <v>75</v>
      </c>
      <c r="I3612">
        <v>10</v>
      </c>
      <c r="J3612">
        <v>50</v>
      </c>
      <c r="K3612" t="s">
        <v>30</v>
      </c>
    </row>
    <row r="3613" spans="1:11" x14ac:dyDescent="0.25">
      <c r="A3613" t="s">
        <v>89</v>
      </c>
      <c r="B3613" t="s">
        <v>450</v>
      </c>
      <c r="C3613" t="s">
        <v>34</v>
      </c>
      <c r="D3613">
        <v>7</v>
      </c>
      <c r="E3613">
        <v>4</v>
      </c>
      <c r="F3613">
        <v>7</v>
      </c>
      <c r="G3613">
        <v>90</v>
      </c>
      <c r="H3613">
        <v>100</v>
      </c>
      <c r="I3613">
        <v>90</v>
      </c>
      <c r="J3613">
        <v>30</v>
      </c>
      <c r="K3613" t="s">
        <v>30</v>
      </c>
    </row>
    <row r="3614" spans="1:11" x14ac:dyDescent="0.25">
      <c r="A3614" t="s">
        <v>176</v>
      </c>
      <c r="B3614" t="s">
        <v>644</v>
      </c>
      <c r="C3614" t="s">
        <v>504</v>
      </c>
      <c r="D3614">
        <v>5</v>
      </c>
      <c r="E3614" t="s">
        <v>448</v>
      </c>
      <c r="F3614">
        <v>8</v>
      </c>
      <c r="G3614">
        <v>70</v>
      </c>
      <c r="H3614">
        <v>100</v>
      </c>
      <c r="I3614">
        <v>40</v>
      </c>
      <c r="J3614">
        <v>80</v>
      </c>
      <c r="K3614" t="s">
        <v>30</v>
      </c>
    </row>
    <row r="3615" spans="1:11" x14ac:dyDescent="0.25">
      <c r="A3615" t="s">
        <v>162</v>
      </c>
      <c r="B3615" t="s">
        <v>439</v>
      </c>
      <c r="C3615" t="s">
        <v>34</v>
      </c>
      <c r="D3615" t="s">
        <v>753</v>
      </c>
      <c r="E3615">
        <v>6</v>
      </c>
      <c r="F3615" t="s">
        <v>433</v>
      </c>
      <c r="G3615">
        <v>90</v>
      </c>
      <c r="H3615">
        <v>70</v>
      </c>
      <c r="I3615">
        <v>30</v>
      </c>
      <c r="J3615">
        <v>20</v>
      </c>
      <c r="K3615" t="s">
        <v>14</v>
      </c>
    </row>
    <row r="3616" spans="1:11" x14ac:dyDescent="0.25">
      <c r="A3616" t="s">
        <v>393</v>
      </c>
      <c r="B3616" t="s">
        <v>671</v>
      </c>
      <c r="C3616" t="s">
        <v>13</v>
      </c>
      <c r="D3616">
        <v>5</v>
      </c>
      <c r="E3616">
        <v>4.5</v>
      </c>
      <c r="F3616">
        <v>5</v>
      </c>
      <c r="G3616">
        <v>100</v>
      </c>
      <c r="H3616">
        <v>75</v>
      </c>
      <c r="I3616">
        <v>70</v>
      </c>
      <c r="J3616">
        <v>10</v>
      </c>
      <c r="K3616" t="s">
        <v>14</v>
      </c>
    </row>
    <row r="3617" spans="1:11" x14ac:dyDescent="0.25">
      <c r="A3617" t="s">
        <v>381</v>
      </c>
      <c r="B3617" t="s">
        <v>634</v>
      </c>
      <c r="C3617" t="s">
        <v>18</v>
      </c>
      <c r="D3617">
        <v>8.5</v>
      </c>
      <c r="E3617">
        <v>5.5</v>
      </c>
      <c r="F3617">
        <v>3</v>
      </c>
      <c r="G3617">
        <v>100</v>
      </c>
      <c r="H3617" t="s">
        <v>552</v>
      </c>
      <c r="I3617">
        <v>80</v>
      </c>
      <c r="J3617" t="s">
        <v>593</v>
      </c>
      <c r="K3617" t="s">
        <v>30</v>
      </c>
    </row>
    <row r="3618" spans="1:11" x14ac:dyDescent="0.25">
      <c r="A3618" t="s">
        <v>81</v>
      </c>
      <c r="B3618" t="s">
        <v>704</v>
      </c>
      <c r="C3618" t="s">
        <v>23</v>
      </c>
      <c r="D3618">
        <v>6.5</v>
      </c>
      <c r="E3618">
        <v>6.5</v>
      </c>
      <c r="F3618">
        <v>2</v>
      </c>
      <c r="G3618">
        <v>80</v>
      </c>
      <c r="H3618">
        <v>80</v>
      </c>
      <c r="I3618">
        <v>40</v>
      </c>
      <c r="J3618">
        <v>20</v>
      </c>
      <c r="K3618" t="s">
        <v>508</v>
      </c>
    </row>
    <row r="3619" spans="1:11" x14ac:dyDescent="0.25">
      <c r="A3619" t="s">
        <v>198</v>
      </c>
      <c r="B3619" t="s">
        <v>573</v>
      </c>
      <c r="C3619" t="s">
        <v>34</v>
      </c>
      <c r="D3619">
        <v>6.5</v>
      </c>
      <c r="E3619">
        <v>4</v>
      </c>
      <c r="F3619" t="s">
        <v>710</v>
      </c>
      <c r="G3619">
        <v>100</v>
      </c>
      <c r="H3619">
        <v>95</v>
      </c>
      <c r="I3619">
        <v>50</v>
      </c>
      <c r="J3619">
        <v>40</v>
      </c>
      <c r="K3619" t="s">
        <v>16</v>
      </c>
    </row>
    <row r="3620" spans="1:11" x14ac:dyDescent="0.25">
      <c r="A3620" t="s">
        <v>96</v>
      </c>
      <c r="B3620" t="s">
        <v>501</v>
      </c>
      <c r="C3620" t="s">
        <v>34</v>
      </c>
      <c r="D3620" t="s">
        <v>454</v>
      </c>
      <c r="E3620">
        <v>6.5</v>
      </c>
      <c r="F3620">
        <v>3</v>
      </c>
      <c r="G3620">
        <v>60</v>
      </c>
      <c r="H3620">
        <v>85</v>
      </c>
      <c r="I3620">
        <v>20</v>
      </c>
      <c r="J3620">
        <v>80</v>
      </c>
      <c r="K3620" t="s">
        <v>16</v>
      </c>
    </row>
    <row r="3621" spans="1:11" x14ac:dyDescent="0.25">
      <c r="A3621" t="s">
        <v>306</v>
      </c>
      <c r="B3621" t="s">
        <v>576</v>
      </c>
      <c r="C3621" t="s">
        <v>38</v>
      </c>
      <c r="D3621">
        <v>9.5</v>
      </c>
      <c r="E3621" t="s">
        <v>438</v>
      </c>
      <c r="F3621">
        <v>6</v>
      </c>
      <c r="G3621">
        <v>90</v>
      </c>
      <c r="H3621">
        <v>95</v>
      </c>
      <c r="I3621">
        <v>60</v>
      </c>
      <c r="J3621" t="s">
        <v>543</v>
      </c>
      <c r="K3621" t="s">
        <v>30</v>
      </c>
    </row>
    <row r="3622" spans="1:11" x14ac:dyDescent="0.25">
      <c r="A3622" t="s">
        <v>900</v>
      </c>
      <c r="B3622" t="s">
        <v>673</v>
      </c>
      <c r="C3622" t="s">
        <v>38</v>
      </c>
      <c r="D3622" t="s">
        <v>497</v>
      </c>
      <c r="E3622">
        <v>5.5</v>
      </c>
      <c r="F3622">
        <v>2</v>
      </c>
      <c r="G3622" t="s">
        <v>500</v>
      </c>
      <c r="H3622">
        <v>100</v>
      </c>
      <c r="I3622">
        <v>50</v>
      </c>
      <c r="J3622">
        <v>30</v>
      </c>
      <c r="K3622" t="s">
        <v>30</v>
      </c>
    </row>
    <row r="3623" spans="1:11" x14ac:dyDescent="0.25">
      <c r="A3623" t="s">
        <v>33</v>
      </c>
      <c r="B3623" t="s">
        <v>436</v>
      </c>
      <c r="C3623" t="s">
        <v>477</v>
      </c>
      <c r="D3623">
        <v>5</v>
      </c>
      <c r="E3623" t="s">
        <v>588</v>
      </c>
      <c r="F3623">
        <v>5</v>
      </c>
      <c r="G3623" t="s">
        <v>505</v>
      </c>
      <c r="H3623">
        <v>75</v>
      </c>
      <c r="I3623">
        <v>40</v>
      </c>
      <c r="J3623">
        <v>70</v>
      </c>
      <c r="K3623" t="s">
        <v>480</v>
      </c>
    </row>
    <row r="3624" spans="1:11" x14ac:dyDescent="0.25">
      <c r="A3624" t="s">
        <v>119</v>
      </c>
      <c r="B3624" t="s">
        <v>491</v>
      </c>
      <c r="C3624" t="s">
        <v>13</v>
      </c>
      <c r="D3624">
        <v>7.5</v>
      </c>
      <c r="E3624">
        <v>7</v>
      </c>
      <c r="F3624">
        <v>5</v>
      </c>
      <c r="G3624">
        <v>50</v>
      </c>
      <c r="H3624">
        <v>100</v>
      </c>
      <c r="I3624">
        <v>50</v>
      </c>
      <c r="J3624">
        <v>10</v>
      </c>
      <c r="K3624" t="s">
        <v>19</v>
      </c>
    </row>
    <row r="3625" spans="1:11" x14ac:dyDescent="0.25">
      <c r="A3625" t="s">
        <v>421</v>
      </c>
      <c r="B3625" t="s">
        <v>763</v>
      </c>
      <c r="C3625" t="s">
        <v>38</v>
      </c>
      <c r="D3625">
        <v>6.5</v>
      </c>
      <c r="E3625">
        <v>4</v>
      </c>
      <c r="F3625">
        <v>2</v>
      </c>
      <c r="G3625">
        <v>90</v>
      </c>
      <c r="H3625">
        <v>85</v>
      </c>
      <c r="I3625">
        <v>40</v>
      </c>
      <c r="J3625">
        <v>90</v>
      </c>
      <c r="K3625" t="s">
        <v>14</v>
      </c>
    </row>
    <row r="3626" spans="1:11" x14ac:dyDescent="0.25">
      <c r="A3626" t="s">
        <v>284</v>
      </c>
      <c r="B3626" t="s">
        <v>706</v>
      </c>
      <c r="C3626" t="s">
        <v>34</v>
      </c>
      <c r="D3626">
        <v>4</v>
      </c>
      <c r="E3626">
        <v>4</v>
      </c>
      <c r="F3626" t="s">
        <v>755</v>
      </c>
      <c r="G3626">
        <v>100</v>
      </c>
      <c r="H3626">
        <v>90</v>
      </c>
      <c r="I3626" t="s">
        <v>498</v>
      </c>
      <c r="J3626">
        <v>10</v>
      </c>
      <c r="K3626" t="s">
        <v>30</v>
      </c>
    </row>
    <row r="3627" spans="1:11" x14ac:dyDescent="0.25">
      <c r="A3627" t="s">
        <v>62</v>
      </c>
      <c r="B3627" t="s">
        <v>707</v>
      </c>
      <c r="C3627" t="s">
        <v>21</v>
      </c>
      <c r="D3627" t="s">
        <v>489</v>
      </c>
      <c r="E3627">
        <v>6</v>
      </c>
      <c r="F3627">
        <v>6</v>
      </c>
      <c r="G3627">
        <v>90</v>
      </c>
      <c r="H3627">
        <v>95</v>
      </c>
      <c r="I3627">
        <v>30</v>
      </c>
      <c r="J3627">
        <v>80</v>
      </c>
      <c r="K3627" t="s">
        <v>30</v>
      </c>
    </row>
    <row r="3628" spans="1:11" x14ac:dyDescent="0.25">
      <c r="A3628" t="s">
        <v>301</v>
      </c>
      <c r="B3628" t="s">
        <v>441</v>
      </c>
      <c r="C3628" t="s">
        <v>440</v>
      </c>
      <c r="D3628">
        <v>5</v>
      </c>
      <c r="E3628">
        <v>4</v>
      </c>
      <c r="F3628" t="s">
        <v>646</v>
      </c>
      <c r="G3628" t="s">
        <v>563</v>
      </c>
      <c r="H3628">
        <v>95</v>
      </c>
      <c r="I3628">
        <v>50</v>
      </c>
      <c r="J3628">
        <v>40</v>
      </c>
      <c r="K3628" t="s">
        <v>26</v>
      </c>
    </row>
    <row r="3629" spans="1:11" x14ac:dyDescent="0.25">
      <c r="A3629" t="s">
        <v>220</v>
      </c>
      <c r="B3629" t="s">
        <v>704</v>
      </c>
      <c r="C3629" t="s">
        <v>38</v>
      </c>
      <c r="D3629">
        <v>9.5</v>
      </c>
      <c r="E3629">
        <v>7.5</v>
      </c>
      <c r="F3629">
        <v>9</v>
      </c>
      <c r="G3629" t="s">
        <v>687</v>
      </c>
      <c r="H3629">
        <v>85</v>
      </c>
      <c r="I3629">
        <v>30</v>
      </c>
      <c r="J3629">
        <v>20</v>
      </c>
      <c r="K3629" t="s">
        <v>508</v>
      </c>
    </row>
    <row r="3630" spans="1:11" x14ac:dyDescent="0.25">
      <c r="A3630" t="s">
        <v>58</v>
      </c>
      <c r="B3630" t="s">
        <v>696</v>
      </c>
      <c r="C3630" t="s">
        <v>36</v>
      </c>
      <c r="D3630">
        <v>5</v>
      </c>
      <c r="E3630">
        <v>4.5</v>
      </c>
      <c r="F3630">
        <v>1</v>
      </c>
      <c r="G3630">
        <v>80</v>
      </c>
      <c r="H3630">
        <v>100</v>
      </c>
      <c r="I3630">
        <v>30</v>
      </c>
      <c r="J3630">
        <v>20</v>
      </c>
      <c r="K3630" t="s">
        <v>19</v>
      </c>
    </row>
    <row r="3631" spans="1:11" x14ac:dyDescent="0.25">
      <c r="A3631" t="s">
        <v>115</v>
      </c>
      <c r="B3631" t="s">
        <v>582</v>
      </c>
      <c r="C3631" t="s">
        <v>21</v>
      </c>
      <c r="D3631">
        <v>6</v>
      </c>
      <c r="E3631">
        <v>6</v>
      </c>
      <c r="F3631">
        <v>7</v>
      </c>
      <c r="G3631">
        <v>100</v>
      </c>
      <c r="H3631">
        <v>100</v>
      </c>
      <c r="I3631">
        <v>70</v>
      </c>
      <c r="J3631">
        <v>60</v>
      </c>
      <c r="K3631" t="s">
        <v>26</v>
      </c>
    </row>
    <row r="3632" spans="1:11" x14ac:dyDescent="0.25">
      <c r="A3632" t="s">
        <v>140</v>
      </c>
      <c r="B3632" t="s">
        <v>630</v>
      </c>
      <c r="C3632" t="s">
        <v>36</v>
      </c>
      <c r="D3632">
        <v>6.5</v>
      </c>
      <c r="E3632">
        <v>5.5</v>
      </c>
      <c r="F3632">
        <v>4</v>
      </c>
      <c r="G3632">
        <v>50</v>
      </c>
      <c r="H3632">
        <v>80</v>
      </c>
      <c r="I3632">
        <v>30</v>
      </c>
      <c r="J3632">
        <v>10</v>
      </c>
      <c r="K3632" t="s">
        <v>16</v>
      </c>
    </row>
    <row r="3633" spans="1:11" x14ac:dyDescent="0.25">
      <c r="A3633" t="s">
        <v>125</v>
      </c>
      <c r="B3633" t="s">
        <v>608</v>
      </c>
      <c r="C3633" t="s">
        <v>36</v>
      </c>
      <c r="D3633">
        <v>7.5</v>
      </c>
      <c r="E3633">
        <v>5.5</v>
      </c>
      <c r="F3633">
        <v>1</v>
      </c>
      <c r="G3633">
        <v>90</v>
      </c>
      <c r="H3633">
        <v>80</v>
      </c>
      <c r="I3633" t="s">
        <v>593</v>
      </c>
      <c r="J3633">
        <v>80</v>
      </c>
      <c r="K3633" t="s">
        <v>526</v>
      </c>
    </row>
    <row r="3634" spans="1:11" x14ac:dyDescent="0.25">
      <c r="A3634" t="s">
        <v>122</v>
      </c>
      <c r="B3634" t="s">
        <v>671</v>
      </c>
      <c r="C3634" t="s">
        <v>34</v>
      </c>
      <c r="D3634">
        <v>7.5</v>
      </c>
      <c r="E3634">
        <v>5.5</v>
      </c>
      <c r="F3634">
        <v>2</v>
      </c>
      <c r="G3634">
        <v>90</v>
      </c>
      <c r="H3634">
        <v>85</v>
      </c>
      <c r="I3634">
        <v>40</v>
      </c>
      <c r="J3634">
        <v>50</v>
      </c>
      <c r="K3634" t="s">
        <v>14</v>
      </c>
    </row>
    <row r="3635" spans="1:11" x14ac:dyDescent="0.25">
      <c r="A3635" t="s">
        <v>313</v>
      </c>
      <c r="B3635" t="s">
        <v>493</v>
      </c>
      <c r="C3635" t="s">
        <v>13</v>
      </c>
      <c r="D3635">
        <v>4</v>
      </c>
      <c r="E3635">
        <v>4</v>
      </c>
      <c r="F3635">
        <v>8</v>
      </c>
      <c r="G3635">
        <v>70</v>
      </c>
      <c r="H3635">
        <v>90</v>
      </c>
      <c r="I3635">
        <v>10</v>
      </c>
      <c r="J3635">
        <v>90</v>
      </c>
      <c r="K3635" t="s">
        <v>26</v>
      </c>
    </row>
    <row r="3636" spans="1:11" x14ac:dyDescent="0.25">
      <c r="A3636" t="s">
        <v>121</v>
      </c>
      <c r="B3636" t="s">
        <v>792</v>
      </c>
      <c r="C3636" t="s">
        <v>18</v>
      </c>
      <c r="D3636" t="s">
        <v>457</v>
      </c>
      <c r="E3636">
        <v>4</v>
      </c>
      <c r="F3636">
        <v>8</v>
      </c>
      <c r="G3636">
        <v>60</v>
      </c>
      <c r="H3636">
        <v>70</v>
      </c>
      <c r="I3636">
        <v>90</v>
      </c>
      <c r="J3636">
        <v>80</v>
      </c>
      <c r="K3636" t="s">
        <v>480</v>
      </c>
    </row>
    <row r="3637" spans="1:11" x14ac:dyDescent="0.25">
      <c r="A3637" t="s">
        <v>278</v>
      </c>
      <c r="B3637" t="s">
        <v>434</v>
      </c>
      <c r="C3637" t="s">
        <v>18</v>
      </c>
      <c r="D3637">
        <v>8</v>
      </c>
      <c r="E3637">
        <v>6</v>
      </c>
      <c r="F3637">
        <v>6</v>
      </c>
      <c r="G3637">
        <v>60</v>
      </c>
      <c r="H3637">
        <v>90</v>
      </c>
      <c r="I3637">
        <v>60</v>
      </c>
      <c r="J3637">
        <v>70</v>
      </c>
      <c r="K3637" t="s">
        <v>14</v>
      </c>
    </row>
    <row r="3638" spans="1:11" x14ac:dyDescent="0.25">
      <c r="A3638" t="s">
        <v>183</v>
      </c>
      <c r="B3638" t="s">
        <v>559</v>
      </c>
      <c r="C3638" t="s">
        <v>21</v>
      </c>
      <c r="D3638">
        <v>4.5</v>
      </c>
      <c r="E3638">
        <v>4.5</v>
      </c>
      <c r="F3638">
        <v>10</v>
      </c>
      <c r="G3638">
        <v>90</v>
      </c>
      <c r="H3638">
        <v>90</v>
      </c>
      <c r="I3638">
        <v>80</v>
      </c>
      <c r="J3638">
        <v>60</v>
      </c>
      <c r="K3638" t="s">
        <v>443</v>
      </c>
    </row>
    <row r="3639" spans="1:11" x14ac:dyDescent="0.25">
      <c r="A3639" t="s">
        <v>248</v>
      </c>
      <c r="B3639" t="s">
        <v>673</v>
      </c>
      <c r="C3639" t="s">
        <v>23</v>
      </c>
      <c r="D3639">
        <v>10</v>
      </c>
      <c r="E3639">
        <v>8.5</v>
      </c>
      <c r="F3639">
        <v>1</v>
      </c>
      <c r="G3639">
        <v>60</v>
      </c>
      <c r="H3639">
        <v>75</v>
      </c>
      <c r="I3639">
        <v>10</v>
      </c>
      <c r="J3639">
        <v>90</v>
      </c>
      <c r="K3639" t="s">
        <v>16</v>
      </c>
    </row>
    <row r="3640" spans="1:11" x14ac:dyDescent="0.25">
      <c r="A3640" t="s">
        <v>35</v>
      </c>
      <c r="B3640" t="s">
        <v>494</v>
      </c>
      <c r="C3640" t="s">
        <v>36</v>
      </c>
      <c r="D3640">
        <v>8.5</v>
      </c>
      <c r="E3640">
        <v>6</v>
      </c>
      <c r="F3640">
        <v>2</v>
      </c>
      <c r="G3640">
        <v>70</v>
      </c>
      <c r="H3640">
        <v>70</v>
      </c>
      <c r="I3640">
        <v>30</v>
      </c>
      <c r="J3640">
        <v>50</v>
      </c>
      <c r="K3640" t="s">
        <v>14</v>
      </c>
    </row>
    <row r="3641" spans="1:11" x14ac:dyDescent="0.25">
      <c r="A3641" t="s">
        <v>393</v>
      </c>
      <c r="B3641" t="s">
        <v>450</v>
      </c>
      <c r="C3641" t="s">
        <v>724</v>
      </c>
      <c r="D3641">
        <v>7.5</v>
      </c>
      <c r="E3641">
        <v>7</v>
      </c>
      <c r="F3641">
        <v>8</v>
      </c>
      <c r="G3641">
        <v>70</v>
      </c>
      <c r="H3641">
        <v>90</v>
      </c>
      <c r="I3641" t="s">
        <v>556</v>
      </c>
      <c r="J3641">
        <v>60</v>
      </c>
      <c r="K3641" t="s">
        <v>19</v>
      </c>
    </row>
    <row r="3642" spans="1:11" x14ac:dyDescent="0.25">
      <c r="A3642" t="s">
        <v>285</v>
      </c>
      <c r="B3642" t="s">
        <v>462</v>
      </c>
      <c r="C3642" t="s">
        <v>621</v>
      </c>
      <c r="D3642">
        <v>6.5</v>
      </c>
      <c r="E3642">
        <v>6</v>
      </c>
      <c r="F3642">
        <v>2</v>
      </c>
      <c r="G3642">
        <v>70</v>
      </c>
      <c r="H3642">
        <v>70</v>
      </c>
      <c r="I3642">
        <v>50</v>
      </c>
      <c r="J3642">
        <v>80</v>
      </c>
      <c r="K3642" t="s">
        <v>26</v>
      </c>
    </row>
    <row r="3643" spans="1:11" x14ac:dyDescent="0.25">
      <c r="A3643" t="s">
        <v>214</v>
      </c>
      <c r="B3643" t="s">
        <v>603</v>
      </c>
      <c r="C3643" t="s">
        <v>729</v>
      </c>
      <c r="D3643">
        <v>8.5</v>
      </c>
      <c r="E3643">
        <v>6</v>
      </c>
      <c r="F3643">
        <v>7</v>
      </c>
      <c r="G3643">
        <v>80</v>
      </c>
      <c r="H3643">
        <v>75</v>
      </c>
      <c r="I3643">
        <v>90</v>
      </c>
      <c r="J3643">
        <v>70</v>
      </c>
      <c r="K3643" t="s">
        <v>19</v>
      </c>
    </row>
    <row r="3644" spans="1:11" x14ac:dyDescent="0.25">
      <c r="A3644" t="s">
        <v>334</v>
      </c>
      <c r="B3644" t="s">
        <v>434</v>
      </c>
      <c r="C3644" t="s">
        <v>23</v>
      </c>
      <c r="D3644">
        <v>6</v>
      </c>
      <c r="E3644" t="s">
        <v>495</v>
      </c>
      <c r="F3644">
        <v>1</v>
      </c>
      <c r="G3644">
        <v>60</v>
      </c>
      <c r="I3644">
        <v>90</v>
      </c>
      <c r="J3644">
        <v>50</v>
      </c>
      <c r="K3644" t="s">
        <v>19</v>
      </c>
    </row>
    <row r="3645" spans="1:11" x14ac:dyDescent="0.25">
      <c r="A3645" t="s">
        <v>411</v>
      </c>
      <c r="B3645" t="s">
        <v>662</v>
      </c>
      <c r="C3645" t="s">
        <v>621</v>
      </c>
      <c r="D3645">
        <v>6</v>
      </c>
      <c r="E3645">
        <v>5.5</v>
      </c>
      <c r="F3645">
        <v>3</v>
      </c>
      <c r="G3645">
        <v>80</v>
      </c>
      <c r="H3645">
        <v>85</v>
      </c>
      <c r="I3645" t="s">
        <v>547</v>
      </c>
      <c r="J3645" t="s">
        <v>751</v>
      </c>
      <c r="K3645" t="s">
        <v>19</v>
      </c>
    </row>
    <row r="3646" spans="1:11" x14ac:dyDescent="0.25">
      <c r="A3646" t="s">
        <v>237</v>
      </c>
      <c r="B3646" t="s">
        <v>705</v>
      </c>
      <c r="C3646" t="s">
        <v>13</v>
      </c>
      <c r="D3646">
        <v>4.5</v>
      </c>
      <c r="E3646" t="s">
        <v>445</v>
      </c>
      <c r="F3646">
        <v>7</v>
      </c>
      <c r="G3646">
        <v>70</v>
      </c>
      <c r="H3646">
        <v>70</v>
      </c>
      <c r="I3646">
        <v>80</v>
      </c>
      <c r="J3646">
        <v>90</v>
      </c>
      <c r="K3646" t="s">
        <v>639</v>
      </c>
    </row>
    <row r="3647" spans="1:11" x14ac:dyDescent="0.25">
      <c r="A3647" t="s">
        <v>194</v>
      </c>
      <c r="B3647" t="s">
        <v>742</v>
      </c>
      <c r="C3647" t="s">
        <v>23</v>
      </c>
      <c r="D3647">
        <v>9.5</v>
      </c>
      <c r="E3647">
        <v>9.5</v>
      </c>
      <c r="F3647" t="s">
        <v>572</v>
      </c>
      <c r="G3647">
        <v>70</v>
      </c>
      <c r="H3647">
        <v>85</v>
      </c>
      <c r="I3647">
        <v>50</v>
      </c>
      <c r="J3647">
        <v>20</v>
      </c>
      <c r="K3647" t="s">
        <v>14</v>
      </c>
    </row>
    <row r="3648" spans="1:11" x14ac:dyDescent="0.25">
      <c r="A3648" t="s">
        <v>413</v>
      </c>
      <c r="B3648" t="s">
        <v>594</v>
      </c>
      <c r="C3648" t="s">
        <v>21</v>
      </c>
      <c r="D3648">
        <v>10</v>
      </c>
      <c r="E3648" t="s">
        <v>586</v>
      </c>
      <c r="F3648">
        <v>8</v>
      </c>
      <c r="G3648">
        <v>60</v>
      </c>
      <c r="H3648" t="s">
        <v>533</v>
      </c>
      <c r="I3648" t="s">
        <v>547</v>
      </c>
      <c r="J3648" t="s">
        <v>525</v>
      </c>
      <c r="K3648" t="s">
        <v>16</v>
      </c>
    </row>
    <row r="3649" spans="1:11" x14ac:dyDescent="0.25">
      <c r="A3649" t="s">
        <v>389</v>
      </c>
      <c r="B3649" t="s">
        <v>483</v>
      </c>
      <c r="C3649" t="s">
        <v>23</v>
      </c>
      <c r="D3649">
        <v>9</v>
      </c>
      <c r="E3649">
        <v>8.5</v>
      </c>
      <c r="F3649">
        <v>8</v>
      </c>
      <c r="G3649">
        <v>90</v>
      </c>
      <c r="H3649">
        <v>80</v>
      </c>
      <c r="I3649" t="s">
        <v>429</v>
      </c>
      <c r="J3649">
        <v>80</v>
      </c>
      <c r="K3649" t="s">
        <v>30</v>
      </c>
    </row>
    <row r="3650" spans="1:11" x14ac:dyDescent="0.25">
      <c r="A3650" t="s">
        <v>163</v>
      </c>
      <c r="B3650" t="s">
        <v>453</v>
      </c>
      <c r="C3650" t="s">
        <v>18</v>
      </c>
      <c r="D3650" t="s">
        <v>438</v>
      </c>
      <c r="E3650" t="s">
        <v>748</v>
      </c>
      <c r="F3650">
        <v>4</v>
      </c>
      <c r="G3650">
        <v>80</v>
      </c>
      <c r="H3650">
        <v>95</v>
      </c>
      <c r="I3650">
        <v>50</v>
      </c>
      <c r="J3650">
        <v>60</v>
      </c>
      <c r="K3650" t="s">
        <v>16</v>
      </c>
    </row>
    <row r="3651" spans="1:11" x14ac:dyDescent="0.25">
      <c r="A3651" t="s">
        <v>279</v>
      </c>
      <c r="B3651" t="s">
        <v>701</v>
      </c>
      <c r="C3651" t="s">
        <v>474</v>
      </c>
      <c r="D3651" t="s">
        <v>569</v>
      </c>
      <c r="E3651" t="s">
        <v>588</v>
      </c>
      <c r="F3651">
        <v>5</v>
      </c>
      <c r="G3651">
        <v>50</v>
      </c>
      <c r="I3651">
        <v>10</v>
      </c>
      <c r="J3651">
        <v>80</v>
      </c>
      <c r="K3651" t="s">
        <v>16</v>
      </c>
    </row>
    <row r="3652" spans="1:11" x14ac:dyDescent="0.25">
      <c r="A3652" t="s">
        <v>154</v>
      </c>
      <c r="B3652" t="s">
        <v>750</v>
      </c>
      <c r="C3652" t="s">
        <v>36</v>
      </c>
      <c r="D3652">
        <v>4.5</v>
      </c>
      <c r="E3652">
        <v>4.5</v>
      </c>
      <c r="F3652">
        <v>6</v>
      </c>
      <c r="G3652">
        <v>90</v>
      </c>
      <c r="H3652">
        <v>75</v>
      </c>
      <c r="I3652">
        <v>70</v>
      </c>
      <c r="J3652" t="s">
        <v>498</v>
      </c>
      <c r="K3652" t="s">
        <v>14</v>
      </c>
    </row>
    <row r="3653" spans="1:11" x14ac:dyDescent="0.25">
      <c r="A3653" t="s">
        <v>268</v>
      </c>
      <c r="B3653" t="s">
        <v>453</v>
      </c>
      <c r="C3653" t="s">
        <v>21</v>
      </c>
      <c r="D3653">
        <v>7.5</v>
      </c>
      <c r="E3653">
        <v>5.5</v>
      </c>
      <c r="F3653">
        <v>6</v>
      </c>
      <c r="G3653">
        <v>80</v>
      </c>
      <c r="H3653">
        <v>70</v>
      </c>
      <c r="I3653" t="s">
        <v>498</v>
      </c>
      <c r="J3653">
        <v>60</v>
      </c>
      <c r="K3653" t="s">
        <v>30</v>
      </c>
    </row>
    <row r="3654" spans="1:11" x14ac:dyDescent="0.25">
      <c r="A3654" t="s">
        <v>410</v>
      </c>
      <c r="B3654" t="s">
        <v>463</v>
      </c>
      <c r="C3654" t="s">
        <v>28</v>
      </c>
      <c r="D3654" t="s">
        <v>448</v>
      </c>
      <c r="E3654">
        <v>4</v>
      </c>
      <c r="F3654">
        <v>1</v>
      </c>
      <c r="G3654">
        <v>90</v>
      </c>
      <c r="H3654">
        <v>100</v>
      </c>
      <c r="I3654">
        <v>60</v>
      </c>
      <c r="J3654">
        <v>80</v>
      </c>
      <c r="K3654" t="s">
        <v>526</v>
      </c>
    </row>
    <row r="3655" spans="1:11" x14ac:dyDescent="0.25">
      <c r="A3655" t="s">
        <v>245</v>
      </c>
      <c r="B3655" t="s">
        <v>735</v>
      </c>
      <c r="C3655" t="s">
        <v>23</v>
      </c>
      <c r="D3655" t="s">
        <v>489</v>
      </c>
      <c r="E3655">
        <v>4.5</v>
      </c>
      <c r="F3655">
        <v>3</v>
      </c>
      <c r="G3655">
        <v>70</v>
      </c>
      <c r="H3655">
        <v>75</v>
      </c>
      <c r="I3655">
        <v>60</v>
      </c>
      <c r="J3655">
        <v>70</v>
      </c>
      <c r="K3655" t="s">
        <v>639</v>
      </c>
    </row>
    <row r="3656" spans="1:11" x14ac:dyDescent="0.25">
      <c r="A3656" t="s">
        <v>299</v>
      </c>
      <c r="B3656" t="s">
        <v>654</v>
      </c>
      <c r="C3656" t="s">
        <v>23</v>
      </c>
      <c r="D3656">
        <v>8</v>
      </c>
      <c r="E3656">
        <v>4</v>
      </c>
      <c r="F3656">
        <v>6</v>
      </c>
      <c r="G3656">
        <v>90</v>
      </c>
      <c r="H3656">
        <v>75</v>
      </c>
      <c r="I3656">
        <v>70</v>
      </c>
      <c r="J3656">
        <v>10</v>
      </c>
      <c r="K3656" t="s">
        <v>26</v>
      </c>
    </row>
    <row r="3657" spans="1:11" x14ac:dyDescent="0.25">
      <c r="A3657" t="s">
        <v>377</v>
      </c>
      <c r="B3657" t="s">
        <v>444</v>
      </c>
      <c r="C3657" t="s">
        <v>13</v>
      </c>
      <c r="D3657">
        <v>4.5</v>
      </c>
      <c r="E3657">
        <v>4</v>
      </c>
      <c r="F3657">
        <v>7</v>
      </c>
      <c r="G3657">
        <v>100</v>
      </c>
      <c r="H3657">
        <v>75</v>
      </c>
      <c r="I3657">
        <v>30</v>
      </c>
      <c r="J3657">
        <v>90</v>
      </c>
      <c r="K3657" t="s">
        <v>19</v>
      </c>
    </row>
    <row r="3658" spans="1:11" x14ac:dyDescent="0.25">
      <c r="A3658" t="s">
        <v>345</v>
      </c>
      <c r="B3658" t="s">
        <v>471</v>
      </c>
      <c r="C3658" t="s">
        <v>23</v>
      </c>
      <c r="D3658">
        <v>6</v>
      </c>
      <c r="E3658">
        <v>6</v>
      </c>
      <c r="F3658">
        <v>10</v>
      </c>
      <c r="G3658">
        <v>100</v>
      </c>
      <c r="H3658">
        <v>100</v>
      </c>
      <c r="I3658">
        <v>80</v>
      </c>
      <c r="J3658">
        <v>10</v>
      </c>
      <c r="K3658" t="s">
        <v>30</v>
      </c>
    </row>
    <row r="3659" spans="1:11" x14ac:dyDescent="0.25">
      <c r="A3659" t="s">
        <v>312</v>
      </c>
      <c r="B3659" t="s">
        <v>744</v>
      </c>
      <c r="C3659" t="s">
        <v>21</v>
      </c>
      <c r="D3659" t="s">
        <v>588</v>
      </c>
      <c r="E3659">
        <v>4</v>
      </c>
      <c r="F3659">
        <v>5</v>
      </c>
      <c r="G3659">
        <v>50</v>
      </c>
      <c r="H3659">
        <v>100</v>
      </c>
      <c r="I3659">
        <v>50</v>
      </c>
      <c r="J3659">
        <v>40</v>
      </c>
      <c r="K3659" t="s">
        <v>26</v>
      </c>
    </row>
    <row r="3660" spans="1:11" x14ac:dyDescent="0.25">
      <c r="A3660" t="s">
        <v>15</v>
      </c>
      <c r="B3660" t="s">
        <v>469</v>
      </c>
      <c r="C3660" t="s">
        <v>36</v>
      </c>
      <c r="D3660" t="s">
        <v>741</v>
      </c>
      <c r="E3660">
        <v>6</v>
      </c>
      <c r="F3660">
        <v>10</v>
      </c>
      <c r="G3660">
        <v>100</v>
      </c>
      <c r="H3660">
        <v>100</v>
      </c>
      <c r="I3660">
        <v>80</v>
      </c>
      <c r="J3660">
        <v>50</v>
      </c>
      <c r="K3660" t="s">
        <v>19</v>
      </c>
    </row>
    <row r="3661" spans="1:11" x14ac:dyDescent="0.25">
      <c r="A3661" t="s">
        <v>119</v>
      </c>
      <c r="B3661" t="s">
        <v>629</v>
      </c>
      <c r="C3661" t="s">
        <v>769</v>
      </c>
      <c r="D3661">
        <v>7.5</v>
      </c>
      <c r="E3661">
        <v>4.5</v>
      </c>
      <c r="F3661">
        <v>7</v>
      </c>
      <c r="G3661">
        <v>90</v>
      </c>
      <c r="H3661" t="s">
        <v>467</v>
      </c>
      <c r="I3661">
        <v>80</v>
      </c>
      <c r="J3661">
        <v>70</v>
      </c>
      <c r="K3661" t="s">
        <v>26</v>
      </c>
    </row>
    <row r="3662" spans="1:11" x14ac:dyDescent="0.25">
      <c r="A3662" t="s">
        <v>282</v>
      </c>
      <c r="B3662" t="s">
        <v>481</v>
      </c>
      <c r="C3662" t="s">
        <v>13</v>
      </c>
      <c r="D3662">
        <v>9.5</v>
      </c>
      <c r="E3662">
        <v>7.5</v>
      </c>
      <c r="F3662">
        <v>5</v>
      </c>
      <c r="G3662">
        <v>100</v>
      </c>
      <c r="H3662">
        <v>80</v>
      </c>
      <c r="I3662">
        <v>50</v>
      </c>
      <c r="J3662">
        <v>60</v>
      </c>
      <c r="K3662" t="s">
        <v>470</v>
      </c>
    </row>
    <row r="3663" spans="1:11" x14ac:dyDescent="0.25">
      <c r="A3663" t="s">
        <v>229</v>
      </c>
      <c r="B3663" t="s">
        <v>434</v>
      </c>
      <c r="C3663" t="s">
        <v>34</v>
      </c>
      <c r="D3663">
        <v>8</v>
      </c>
      <c r="E3663">
        <v>5</v>
      </c>
      <c r="F3663" t="s">
        <v>743</v>
      </c>
      <c r="G3663">
        <v>90</v>
      </c>
      <c r="H3663">
        <v>95</v>
      </c>
      <c r="I3663">
        <v>80</v>
      </c>
      <c r="J3663">
        <v>50</v>
      </c>
      <c r="K3663" t="s">
        <v>14</v>
      </c>
    </row>
    <row r="3664" spans="1:11" x14ac:dyDescent="0.25">
      <c r="A3664" t="s">
        <v>174</v>
      </c>
      <c r="B3664" t="s">
        <v>694</v>
      </c>
      <c r="C3664" t="s">
        <v>21</v>
      </c>
      <c r="D3664">
        <v>8</v>
      </c>
      <c r="E3664">
        <v>6.5</v>
      </c>
      <c r="F3664">
        <v>4</v>
      </c>
      <c r="G3664">
        <v>50</v>
      </c>
      <c r="H3664">
        <v>80</v>
      </c>
      <c r="I3664">
        <v>20</v>
      </c>
      <c r="J3664" t="s">
        <v>666</v>
      </c>
      <c r="K3664" t="s">
        <v>480</v>
      </c>
    </row>
    <row r="3665" spans="1:11" x14ac:dyDescent="0.25">
      <c r="A3665" t="s">
        <v>397</v>
      </c>
      <c r="B3665" t="s">
        <v>610</v>
      </c>
      <c r="C3665" t="s">
        <v>36</v>
      </c>
      <c r="D3665">
        <v>5.5</v>
      </c>
      <c r="E3665">
        <v>5</v>
      </c>
      <c r="F3665">
        <v>10</v>
      </c>
      <c r="G3665">
        <v>50</v>
      </c>
      <c r="H3665">
        <v>95</v>
      </c>
      <c r="I3665">
        <v>30</v>
      </c>
      <c r="J3665" t="s">
        <v>498</v>
      </c>
      <c r="K3665" t="s">
        <v>26</v>
      </c>
    </row>
    <row r="3666" spans="1:11" x14ac:dyDescent="0.25">
      <c r="A3666" t="s">
        <v>297</v>
      </c>
      <c r="B3666" t="s">
        <v>766</v>
      </c>
      <c r="C3666" t="s">
        <v>38</v>
      </c>
      <c r="D3666">
        <v>10</v>
      </c>
      <c r="E3666" t="s">
        <v>442</v>
      </c>
      <c r="F3666">
        <v>3</v>
      </c>
      <c r="G3666">
        <v>70</v>
      </c>
      <c r="H3666">
        <v>90</v>
      </c>
      <c r="I3666" t="s">
        <v>593</v>
      </c>
      <c r="J3666">
        <v>10</v>
      </c>
      <c r="K3666" t="s">
        <v>30</v>
      </c>
    </row>
    <row r="3667" spans="1:11" x14ac:dyDescent="0.25">
      <c r="A3667" t="s">
        <v>392</v>
      </c>
      <c r="B3667" t="s">
        <v>447</v>
      </c>
      <c r="C3667" t="s">
        <v>21</v>
      </c>
      <c r="D3667">
        <v>9</v>
      </c>
      <c r="E3667">
        <v>4</v>
      </c>
      <c r="F3667">
        <v>5</v>
      </c>
      <c r="G3667">
        <v>70</v>
      </c>
      <c r="H3667">
        <v>90</v>
      </c>
      <c r="I3667">
        <v>50</v>
      </c>
      <c r="J3667">
        <v>60</v>
      </c>
      <c r="K3667" t="s">
        <v>480</v>
      </c>
    </row>
    <row r="3668" spans="1:11" x14ac:dyDescent="0.25">
      <c r="A3668" t="s">
        <v>168</v>
      </c>
      <c r="B3668" t="s">
        <v>463</v>
      </c>
      <c r="C3668" t="s">
        <v>34</v>
      </c>
      <c r="D3668">
        <v>6.5</v>
      </c>
      <c r="E3668">
        <v>6.5</v>
      </c>
      <c r="F3668">
        <v>5</v>
      </c>
      <c r="G3668">
        <v>100</v>
      </c>
      <c r="H3668">
        <v>85</v>
      </c>
      <c r="I3668">
        <v>70</v>
      </c>
      <c r="J3668" t="s">
        <v>468</v>
      </c>
      <c r="K3668" t="s">
        <v>511</v>
      </c>
    </row>
    <row r="3669" spans="1:11" x14ac:dyDescent="0.25">
      <c r="A3669" t="s">
        <v>382</v>
      </c>
      <c r="B3669" t="s">
        <v>576</v>
      </c>
      <c r="C3669" t="s">
        <v>739</v>
      </c>
      <c r="D3669">
        <v>8</v>
      </c>
      <c r="E3669">
        <v>5.5</v>
      </c>
      <c r="F3669">
        <v>10</v>
      </c>
      <c r="G3669">
        <v>50</v>
      </c>
      <c r="H3669">
        <v>85</v>
      </c>
      <c r="I3669" t="s">
        <v>547</v>
      </c>
      <c r="J3669">
        <v>60</v>
      </c>
      <c r="K3669" t="s">
        <v>30</v>
      </c>
    </row>
    <row r="3670" spans="1:11" x14ac:dyDescent="0.25">
      <c r="A3670" t="s">
        <v>329</v>
      </c>
      <c r="B3670" t="s">
        <v>587</v>
      </c>
      <c r="C3670" t="s">
        <v>477</v>
      </c>
      <c r="D3670">
        <v>7.5</v>
      </c>
      <c r="E3670">
        <v>7</v>
      </c>
      <c r="F3670">
        <v>6</v>
      </c>
      <c r="G3670">
        <v>100</v>
      </c>
      <c r="H3670">
        <v>85</v>
      </c>
      <c r="I3670">
        <v>70</v>
      </c>
      <c r="J3670">
        <v>70</v>
      </c>
      <c r="K3670" t="s">
        <v>19</v>
      </c>
    </row>
    <row r="3671" spans="1:11" x14ac:dyDescent="0.25">
      <c r="A3671" t="s">
        <v>78</v>
      </c>
      <c r="B3671" t="s">
        <v>901</v>
      </c>
      <c r="C3671" t="s">
        <v>13</v>
      </c>
      <c r="D3671">
        <v>8</v>
      </c>
      <c r="E3671" t="s">
        <v>489</v>
      </c>
      <c r="F3671">
        <v>3</v>
      </c>
      <c r="G3671">
        <v>90</v>
      </c>
      <c r="H3671" t="s">
        <v>614</v>
      </c>
      <c r="I3671" t="s">
        <v>435</v>
      </c>
      <c r="J3671">
        <v>30</v>
      </c>
      <c r="K3671" t="s">
        <v>480</v>
      </c>
    </row>
    <row r="3672" spans="1:11" x14ac:dyDescent="0.25">
      <c r="A3672" t="s">
        <v>300</v>
      </c>
      <c r="B3672" t="s">
        <v>601</v>
      </c>
      <c r="C3672" t="s">
        <v>21</v>
      </c>
      <c r="D3672">
        <v>6.5</v>
      </c>
      <c r="E3672">
        <v>4.5</v>
      </c>
      <c r="F3672">
        <v>2</v>
      </c>
      <c r="G3672">
        <v>70</v>
      </c>
      <c r="H3672">
        <v>70</v>
      </c>
      <c r="I3672">
        <v>50</v>
      </c>
      <c r="J3672">
        <v>90</v>
      </c>
      <c r="K3672" t="s">
        <v>16</v>
      </c>
    </row>
    <row r="3673" spans="1:11" x14ac:dyDescent="0.25">
      <c r="A3673" t="s">
        <v>33</v>
      </c>
      <c r="B3673" t="s">
        <v>704</v>
      </c>
      <c r="C3673" t="s">
        <v>18</v>
      </c>
      <c r="D3673">
        <v>8.5</v>
      </c>
      <c r="E3673">
        <v>8</v>
      </c>
      <c r="F3673">
        <v>9</v>
      </c>
      <c r="G3673">
        <v>60</v>
      </c>
      <c r="H3673">
        <v>85</v>
      </c>
      <c r="I3673">
        <v>60</v>
      </c>
      <c r="J3673">
        <v>50</v>
      </c>
      <c r="K3673" t="s">
        <v>19</v>
      </c>
    </row>
    <row r="3674" spans="1:11" x14ac:dyDescent="0.25">
      <c r="A3674" t="s">
        <v>80</v>
      </c>
      <c r="B3674" t="s">
        <v>616</v>
      </c>
      <c r="C3674" t="s">
        <v>477</v>
      </c>
      <c r="D3674">
        <v>7</v>
      </c>
      <c r="E3674">
        <v>4</v>
      </c>
      <c r="F3674">
        <v>9</v>
      </c>
      <c r="G3674">
        <v>100</v>
      </c>
      <c r="H3674">
        <v>70</v>
      </c>
      <c r="I3674">
        <v>70</v>
      </c>
      <c r="J3674">
        <v>30</v>
      </c>
      <c r="K3674" t="s">
        <v>470</v>
      </c>
    </row>
    <row r="3675" spans="1:11" x14ac:dyDescent="0.25">
      <c r="A3675" t="s">
        <v>62</v>
      </c>
      <c r="B3675" t="s">
        <v>596</v>
      </c>
      <c r="C3675" t="s">
        <v>21</v>
      </c>
      <c r="D3675">
        <v>9</v>
      </c>
      <c r="E3675">
        <v>8</v>
      </c>
      <c r="F3675">
        <v>7</v>
      </c>
      <c r="G3675">
        <v>100</v>
      </c>
      <c r="H3675">
        <v>80</v>
      </c>
      <c r="I3675">
        <v>10</v>
      </c>
      <c r="J3675">
        <v>10</v>
      </c>
      <c r="K3675" t="s">
        <v>487</v>
      </c>
    </row>
    <row r="3676" spans="1:11" x14ac:dyDescent="0.25">
      <c r="A3676" t="s">
        <v>415</v>
      </c>
      <c r="B3676" t="s">
        <v>456</v>
      </c>
      <c r="C3676" t="s">
        <v>34</v>
      </c>
      <c r="D3676">
        <v>7</v>
      </c>
      <c r="E3676">
        <v>7</v>
      </c>
      <c r="F3676">
        <v>7</v>
      </c>
      <c r="G3676">
        <v>90</v>
      </c>
      <c r="H3676">
        <v>70</v>
      </c>
      <c r="I3676">
        <v>40</v>
      </c>
      <c r="J3676" t="s">
        <v>498</v>
      </c>
      <c r="K3676" t="s">
        <v>14</v>
      </c>
    </row>
    <row r="3677" spans="1:11" x14ac:dyDescent="0.25">
      <c r="A3677" t="s">
        <v>206</v>
      </c>
      <c r="B3677" t="s">
        <v>653</v>
      </c>
      <c r="C3677" t="s">
        <v>38</v>
      </c>
      <c r="D3677">
        <v>5.5</v>
      </c>
      <c r="E3677">
        <v>4</v>
      </c>
      <c r="F3677">
        <v>9</v>
      </c>
      <c r="G3677">
        <v>60</v>
      </c>
      <c r="H3677">
        <v>90</v>
      </c>
      <c r="I3677">
        <v>40</v>
      </c>
      <c r="J3677">
        <v>40</v>
      </c>
      <c r="K3677" t="s">
        <v>487</v>
      </c>
    </row>
    <row r="3678" spans="1:11" x14ac:dyDescent="0.25">
      <c r="A3678" t="s">
        <v>172</v>
      </c>
      <c r="B3678" t="s">
        <v>426</v>
      </c>
      <c r="C3678" t="s">
        <v>28</v>
      </c>
      <c r="D3678">
        <v>10</v>
      </c>
      <c r="E3678">
        <v>8</v>
      </c>
      <c r="F3678">
        <v>5</v>
      </c>
      <c r="G3678">
        <v>50</v>
      </c>
      <c r="H3678">
        <v>85</v>
      </c>
      <c r="I3678">
        <v>60</v>
      </c>
      <c r="J3678">
        <v>50</v>
      </c>
      <c r="K3678" t="s">
        <v>16</v>
      </c>
    </row>
    <row r="3679" spans="1:11" x14ac:dyDescent="0.25">
      <c r="A3679" t="s">
        <v>228</v>
      </c>
      <c r="B3679" t="s">
        <v>510</v>
      </c>
      <c r="C3679" t="s">
        <v>13</v>
      </c>
      <c r="D3679">
        <v>7.5</v>
      </c>
      <c r="E3679">
        <v>6.5</v>
      </c>
      <c r="F3679">
        <v>6</v>
      </c>
      <c r="G3679">
        <v>100</v>
      </c>
      <c r="H3679">
        <v>80</v>
      </c>
      <c r="I3679">
        <v>60</v>
      </c>
      <c r="J3679">
        <v>30</v>
      </c>
      <c r="K3679" t="s">
        <v>16</v>
      </c>
    </row>
    <row r="3680" spans="1:11" x14ac:dyDescent="0.25">
      <c r="A3680" t="s">
        <v>364</v>
      </c>
      <c r="B3680" t="s">
        <v>493</v>
      </c>
      <c r="C3680" t="s">
        <v>36</v>
      </c>
      <c r="D3680">
        <v>4.5</v>
      </c>
      <c r="E3680">
        <v>4.5</v>
      </c>
      <c r="F3680">
        <v>4</v>
      </c>
      <c r="G3680">
        <v>90</v>
      </c>
      <c r="H3680">
        <v>85</v>
      </c>
      <c r="I3680">
        <v>50</v>
      </c>
      <c r="J3680" t="s">
        <v>543</v>
      </c>
      <c r="K3680" t="s">
        <v>30</v>
      </c>
    </row>
    <row r="3681" spans="1:11" x14ac:dyDescent="0.25">
      <c r="A3681" t="s">
        <v>110</v>
      </c>
      <c r="B3681" t="s">
        <v>463</v>
      </c>
      <c r="C3681" t="s">
        <v>13</v>
      </c>
      <c r="D3681">
        <v>7.5</v>
      </c>
      <c r="E3681">
        <v>5.5</v>
      </c>
      <c r="F3681" t="s">
        <v>714</v>
      </c>
      <c r="G3681">
        <v>100</v>
      </c>
      <c r="H3681" t="s">
        <v>563</v>
      </c>
      <c r="I3681">
        <v>40</v>
      </c>
      <c r="J3681" t="s">
        <v>435</v>
      </c>
      <c r="K3681" t="s">
        <v>475</v>
      </c>
    </row>
    <row r="3682" spans="1:11" x14ac:dyDescent="0.25">
      <c r="A3682" t="s">
        <v>86</v>
      </c>
      <c r="B3682" t="s">
        <v>611</v>
      </c>
      <c r="C3682" t="s">
        <v>34</v>
      </c>
      <c r="D3682">
        <v>7</v>
      </c>
      <c r="E3682">
        <v>4.5</v>
      </c>
      <c r="F3682" t="s">
        <v>466</v>
      </c>
      <c r="G3682">
        <v>100</v>
      </c>
      <c r="H3682">
        <v>100</v>
      </c>
      <c r="I3682">
        <v>60</v>
      </c>
      <c r="J3682">
        <v>90</v>
      </c>
      <c r="K3682" t="s">
        <v>30</v>
      </c>
    </row>
    <row r="3683" spans="1:11" x14ac:dyDescent="0.25">
      <c r="A3683" t="s">
        <v>140</v>
      </c>
      <c r="B3683" t="s">
        <v>656</v>
      </c>
      <c r="C3683" t="s">
        <v>38</v>
      </c>
      <c r="D3683">
        <v>9</v>
      </c>
      <c r="E3683">
        <v>8</v>
      </c>
      <c r="F3683">
        <v>3</v>
      </c>
      <c r="G3683">
        <v>100</v>
      </c>
      <c r="H3683">
        <v>85</v>
      </c>
      <c r="I3683">
        <v>10</v>
      </c>
      <c r="J3683">
        <v>20</v>
      </c>
      <c r="K3683" t="s">
        <v>16</v>
      </c>
    </row>
    <row r="3684" spans="1:11" x14ac:dyDescent="0.25">
      <c r="A3684" t="s">
        <v>290</v>
      </c>
      <c r="B3684" t="s">
        <v>514</v>
      </c>
      <c r="C3684" t="s">
        <v>36</v>
      </c>
      <c r="D3684" t="s">
        <v>490</v>
      </c>
      <c r="E3684">
        <v>4.5</v>
      </c>
      <c r="F3684" t="s">
        <v>472</v>
      </c>
      <c r="G3684" t="s">
        <v>560</v>
      </c>
      <c r="H3684">
        <v>95</v>
      </c>
      <c r="I3684">
        <v>80</v>
      </c>
      <c r="J3684">
        <v>70</v>
      </c>
      <c r="K3684" t="s">
        <v>443</v>
      </c>
    </row>
    <row r="3685" spans="1:11" x14ac:dyDescent="0.25">
      <c r="A3685" t="s">
        <v>78</v>
      </c>
      <c r="B3685" t="s">
        <v>561</v>
      </c>
      <c r="C3685" t="s">
        <v>21</v>
      </c>
      <c r="D3685">
        <v>8</v>
      </c>
      <c r="E3685" t="s">
        <v>438</v>
      </c>
      <c r="F3685">
        <v>3</v>
      </c>
      <c r="G3685" t="s">
        <v>581</v>
      </c>
      <c r="H3685">
        <v>100</v>
      </c>
      <c r="I3685">
        <v>60</v>
      </c>
      <c r="J3685">
        <v>20</v>
      </c>
      <c r="K3685" t="s">
        <v>30</v>
      </c>
    </row>
    <row r="3686" spans="1:11" x14ac:dyDescent="0.25">
      <c r="A3686" t="s">
        <v>46</v>
      </c>
      <c r="B3686" t="s">
        <v>644</v>
      </c>
      <c r="C3686" t="s">
        <v>667</v>
      </c>
      <c r="D3686">
        <v>7.5</v>
      </c>
      <c r="E3686" t="s">
        <v>598</v>
      </c>
      <c r="F3686">
        <v>2</v>
      </c>
      <c r="G3686">
        <v>60</v>
      </c>
      <c r="H3686">
        <v>95</v>
      </c>
      <c r="I3686">
        <v>80</v>
      </c>
      <c r="J3686">
        <v>20</v>
      </c>
      <c r="K3686" t="s">
        <v>16</v>
      </c>
    </row>
    <row r="3687" spans="1:11" x14ac:dyDescent="0.25">
      <c r="A3687" t="s">
        <v>62</v>
      </c>
      <c r="B3687" t="s">
        <v>611</v>
      </c>
      <c r="C3687" t="s">
        <v>18</v>
      </c>
      <c r="D3687" t="s">
        <v>577</v>
      </c>
      <c r="E3687">
        <v>6.5</v>
      </c>
      <c r="F3687">
        <v>3</v>
      </c>
      <c r="G3687">
        <v>60</v>
      </c>
      <c r="H3687">
        <v>90</v>
      </c>
      <c r="I3687" t="s">
        <v>599</v>
      </c>
      <c r="J3687" t="s">
        <v>498</v>
      </c>
      <c r="K3687" t="s">
        <v>14</v>
      </c>
    </row>
    <row r="3688" spans="1:11" x14ac:dyDescent="0.25">
      <c r="A3688" t="s">
        <v>363</v>
      </c>
      <c r="B3688" t="s">
        <v>716</v>
      </c>
      <c r="C3688" t="s">
        <v>34</v>
      </c>
      <c r="D3688">
        <v>9</v>
      </c>
      <c r="E3688">
        <v>4.5</v>
      </c>
      <c r="F3688" t="s">
        <v>646</v>
      </c>
      <c r="G3688" t="s">
        <v>605</v>
      </c>
      <c r="H3688" t="s">
        <v>528</v>
      </c>
      <c r="I3688">
        <v>60</v>
      </c>
      <c r="J3688">
        <v>70</v>
      </c>
      <c r="K3688" t="s">
        <v>26</v>
      </c>
    </row>
    <row r="3689" spans="1:11" x14ac:dyDescent="0.25">
      <c r="A3689" t="s">
        <v>396</v>
      </c>
      <c r="B3689" t="s">
        <v>441</v>
      </c>
      <c r="C3689" t="s">
        <v>13</v>
      </c>
      <c r="D3689">
        <v>7</v>
      </c>
      <c r="E3689">
        <v>6.5</v>
      </c>
      <c r="F3689">
        <v>3</v>
      </c>
      <c r="G3689">
        <v>50</v>
      </c>
      <c r="H3689">
        <v>70</v>
      </c>
      <c r="I3689">
        <v>70</v>
      </c>
      <c r="J3689">
        <v>60</v>
      </c>
      <c r="K3689" t="s">
        <v>30</v>
      </c>
    </row>
    <row r="3690" spans="1:11" x14ac:dyDescent="0.25">
      <c r="A3690" t="s">
        <v>198</v>
      </c>
      <c r="B3690" t="s">
        <v>752</v>
      </c>
      <c r="C3690" t="s">
        <v>34</v>
      </c>
      <c r="D3690">
        <v>10</v>
      </c>
      <c r="E3690" t="s">
        <v>699</v>
      </c>
      <c r="F3690">
        <v>10</v>
      </c>
      <c r="G3690">
        <v>100</v>
      </c>
      <c r="H3690">
        <v>80</v>
      </c>
      <c r="I3690">
        <v>10</v>
      </c>
      <c r="J3690" t="s">
        <v>464</v>
      </c>
      <c r="K3690" t="s">
        <v>480</v>
      </c>
    </row>
    <row r="3691" spans="1:11" x14ac:dyDescent="0.25">
      <c r="A3691" t="s">
        <v>255</v>
      </c>
      <c r="B3691" t="s">
        <v>573</v>
      </c>
      <c r="C3691" t="s">
        <v>36</v>
      </c>
      <c r="D3691">
        <v>7</v>
      </c>
      <c r="E3691" t="s">
        <v>545</v>
      </c>
      <c r="F3691">
        <v>6</v>
      </c>
      <c r="G3691">
        <v>100</v>
      </c>
      <c r="H3691">
        <v>90</v>
      </c>
      <c r="I3691">
        <v>20</v>
      </c>
      <c r="J3691">
        <v>50</v>
      </c>
      <c r="K3691" t="s">
        <v>14</v>
      </c>
    </row>
    <row r="3692" spans="1:11" x14ac:dyDescent="0.25">
      <c r="A3692" t="s">
        <v>89</v>
      </c>
      <c r="B3692" t="s">
        <v>726</v>
      </c>
      <c r="C3692" t="s">
        <v>18</v>
      </c>
      <c r="D3692" t="s">
        <v>569</v>
      </c>
      <c r="E3692">
        <v>6.5</v>
      </c>
      <c r="F3692">
        <v>6</v>
      </c>
      <c r="G3692">
        <v>90</v>
      </c>
      <c r="H3692">
        <v>100</v>
      </c>
      <c r="I3692">
        <v>50</v>
      </c>
      <c r="J3692">
        <v>20</v>
      </c>
      <c r="K3692" t="s">
        <v>19</v>
      </c>
    </row>
    <row r="3693" spans="1:11" x14ac:dyDescent="0.25">
      <c r="A3693" t="s">
        <v>75</v>
      </c>
      <c r="B3693" t="s">
        <v>562</v>
      </c>
      <c r="C3693" t="s">
        <v>23</v>
      </c>
      <c r="D3693">
        <v>6</v>
      </c>
      <c r="E3693">
        <v>6</v>
      </c>
      <c r="F3693">
        <v>5</v>
      </c>
      <c r="G3693">
        <v>70</v>
      </c>
      <c r="H3693">
        <v>70</v>
      </c>
      <c r="I3693">
        <v>80</v>
      </c>
      <c r="J3693">
        <v>50</v>
      </c>
      <c r="K3693" t="s">
        <v>19</v>
      </c>
    </row>
    <row r="3694" spans="1:11" x14ac:dyDescent="0.25">
      <c r="A3694" t="s">
        <v>902</v>
      </c>
      <c r="B3694" t="s">
        <v>607</v>
      </c>
      <c r="C3694" t="s">
        <v>34</v>
      </c>
      <c r="D3694" t="s">
        <v>657</v>
      </c>
      <c r="E3694">
        <v>4.5</v>
      </c>
      <c r="F3694" t="s">
        <v>755</v>
      </c>
      <c r="G3694" t="s">
        <v>458</v>
      </c>
      <c r="H3694">
        <v>100</v>
      </c>
      <c r="I3694">
        <v>80</v>
      </c>
      <c r="J3694">
        <v>10</v>
      </c>
      <c r="K3694" t="s">
        <v>26</v>
      </c>
    </row>
    <row r="3695" spans="1:11" x14ac:dyDescent="0.25">
      <c r="A3695" t="s">
        <v>298</v>
      </c>
      <c r="B3695" t="s">
        <v>616</v>
      </c>
      <c r="C3695" t="s">
        <v>437</v>
      </c>
      <c r="D3695">
        <v>6</v>
      </c>
      <c r="E3695">
        <v>4.5</v>
      </c>
      <c r="F3695">
        <v>2</v>
      </c>
      <c r="G3695">
        <v>90</v>
      </c>
      <c r="H3695">
        <v>70</v>
      </c>
      <c r="I3695">
        <v>80</v>
      </c>
      <c r="J3695">
        <v>80</v>
      </c>
      <c r="K3695" t="s">
        <v>14</v>
      </c>
    </row>
    <row r="3696" spans="1:11" x14ac:dyDescent="0.25">
      <c r="A3696" t="s">
        <v>183</v>
      </c>
      <c r="B3696" t="s">
        <v>685</v>
      </c>
      <c r="C3696" t="s">
        <v>28</v>
      </c>
      <c r="D3696">
        <v>6.5</v>
      </c>
      <c r="E3696">
        <v>6.5</v>
      </c>
      <c r="F3696">
        <v>4</v>
      </c>
      <c r="G3696" t="s">
        <v>552</v>
      </c>
      <c r="H3696">
        <v>85</v>
      </c>
      <c r="I3696">
        <v>40</v>
      </c>
      <c r="J3696">
        <v>80</v>
      </c>
      <c r="K3696" t="s">
        <v>475</v>
      </c>
    </row>
    <row r="3697" spans="1:11" x14ac:dyDescent="0.25">
      <c r="A3697" t="s">
        <v>228</v>
      </c>
      <c r="B3697" t="s">
        <v>737</v>
      </c>
      <c r="C3697" t="s">
        <v>28</v>
      </c>
      <c r="D3697">
        <v>7.5</v>
      </c>
      <c r="E3697" t="s">
        <v>586</v>
      </c>
      <c r="F3697">
        <v>2</v>
      </c>
      <c r="G3697">
        <v>60</v>
      </c>
      <c r="H3697">
        <v>85</v>
      </c>
      <c r="I3697">
        <v>60</v>
      </c>
      <c r="J3697">
        <v>80</v>
      </c>
      <c r="K3697" t="s">
        <v>26</v>
      </c>
    </row>
    <row r="3698" spans="1:11" x14ac:dyDescent="0.25">
      <c r="A3698" t="s">
        <v>412</v>
      </c>
      <c r="B3698" t="s">
        <v>512</v>
      </c>
      <c r="C3698" t="s">
        <v>38</v>
      </c>
      <c r="D3698">
        <v>8</v>
      </c>
      <c r="E3698">
        <v>4.5</v>
      </c>
      <c r="F3698">
        <v>5</v>
      </c>
      <c r="G3698">
        <v>50</v>
      </c>
      <c r="H3698">
        <v>75</v>
      </c>
      <c r="I3698" t="s">
        <v>446</v>
      </c>
      <c r="J3698" t="s">
        <v>446</v>
      </c>
      <c r="K3698" t="s">
        <v>30</v>
      </c>
    </row>
    <row r="3699" spans="1:11" x14ac:dyDescent="0.25">
      <c r="A3699" t="s">
        <v>420</v>
      </c>
      <c r="B3699" t="s">
        <v>709</v>
      </c>
      <c r="C3699" t="s">
        <v>23</v>
      </c>
      <c r="D3699" t="s">
        <v>600</v>
      </c>
      <c r="E3699">
        <v>4.5</v>
      </c>
      <c r="F3699">
        <v>10</v>
      </c>
      <c r="G3699">
        <v>60</v>
      </c>
      <c r="H3699">
        <v>90</v>
      </c>
      <c r="I3699">
        <v>50</v>
      </c>
      <c r="J3699">
        <v>30</v>
      </c>
      <c r="K3699" t="s">
        <v>30</v>
      </c>
    </row>
    <row r="3700" spans="1:11" x14ac:dyDescent="0.25">
      <c r="A3700" t="s">
        <v>415</v>
      </c>
      <c r="B3700" t="s">
        <v>718</v>
      </c>
      <c r="C3700" t="s">
        <v>23</v>
      </c>
      <c r="D3700" t="s">
        <v>489</v>
      </c>
      <c r="E3700" t="s">
        <v>588</v>
      </c>
      <c r="F3700">
        <v>2</v>
      </c>
      <c r="G3700">
        <v>70</v>
      </c>
      <c r="H3700">
        <v>100</v>
      </c>
      <c r="I3700">
        <v>40</v>
      </c>
      <c r="J3700">
        <v>40</v>
      </c>
      <c r="K3700" t="s">
        <v>16</v>
      </c>
    </row>
    <row r="3701" spans="1:11" x14ac:dyDescent="0.25">
      <c r="A3701" t="s">
        <v>136</v>
      </c>
      <c r="B3701" t="s">
        <v>453</v>
      </c>
      <c r="C3701" t="s">
        <v>36</v>
      </c>
      <c r="D3701">
        <v>7.5</v>
      </c>
      <c r="E3701">
        <v>6.5</v>
      </c>
      <c r="F3701" t="s">
        <v>714</v>
      </c>
      <c r="G3701">
        <v>70</v>
      </c>
      <c r="H3701">
        <v>100</v>
      </c>
      <c r="I3701">
        <v>80</v>
      </c>
      <c r="J3701">
        <v>80</v>
      </c>
      <c r="K3701" t="s">
        <v>480</v>
      </c>
    </row>
    <row r="3702" spans="1:11" x14ac:dyDescent="0.25">
      <c r="A3702" t="s">
        <v>265</v>
      </c>
      <c r="B3702" t="s">
        <v>623</v>
      </c>
      <c r="C3702" t="s">
        <v>38</v>
      </c>
      <c r="D3702">
        <v>4.5</v>
      </c>
      <c r="E3702">
        <v>4</v>
      </c>
      <c r="F3702">
        <v>10</v>
      </c>
      <c r="G3702">
        <v>50</v>
      </c>
      <c r="H3702">
        <v>75</v>
      </c>
      <c r="I3702">
        <v>80</v>
      </c>
      <c r="J3702">
        <v>20</v>
      </c>
      <c r="K3702" t="s">
        <v>16</v>
      </c>
    </row>
    <row r="3703" spans="1:11" x14ac:dyDescent="0.25">
      <c r="A3703" t="s">
        <v>343</v>
      </c>
      <c r="B3703" t="s">
        <v>675</v>
      </c>
      <c r="C3703" t="s">
        <v>38</v>
      </c>
      <c r="D3703">
        <v>6.5</v>
      </c>
      <c r="E3703">
        <v>6</v>
      </c>
      <c r="F3703">
        <v>4</v>
      </c>
      <c r="G3703">
        <v>100</v>
      </c>
      <c r="H3703">
        <v>100</v>
      </c>
      <c r="I3703">
        <v>60</v>
      </c>
      <c r="J3703">
        <v>60</v>
      </c>
      <c r="K3703" t="s">
        <v>30</v>
      </c>
    </row>
    <row r="3704" spans="1:11" x14ac:dyDescent="0.25">
      <c r="A3704" t="s">
        <v>130</v>
      </c>
      <c r="B3704" t="s">
        <v>546</v>
      </c>
      <c r="C3704" t="s">
        <v>38</v>
      </c>
      <c r="D3704">
        <v>4.5</v>
      </c>
      <c r="E3704" t="s">
        <v>457</v>
      </c>
      <c r="F3704">
        <v>7</v>
      </c>
      <c r="G3704">
        <v>60</v>
      </c>
      <c r="H3704">
        <v>75</v>
      </c>
      <c r="I3704">
        <v>10</v>
      </c>
      <c r="J3704" t="s">
        <v>446</v>
      </c>
      <c r="K3704" t="s">
        <v>526</v>
      </c>
    </row>
    <row r="3705" spans="1:11" x14ac:dyDescent="0.25">
      <c r="A3705" t="s">
        <v>424</v>
      </c>
      <c r="B3705" t="s">
        <v>494</v>
      </c>
      <c r="C3705" t="s">
        <v>34</v>
      </c>
      <c r="D3705" t="s">
        <v>760</v>
      </c>
      <c r="E3705">
        <v>6</v>
      </c>
      <c r="F3705">
        <v>5</v>
      </c>
      <c r="G3705">
        <v>80</v>
      </c>
      <c r="H3705">
        <v>80</v>
      </c>
      <c r="I3705">
        <v>40</v>
      </c>
      <c r="J3705">
        <v>70</v>
      </c>
      <c r="K3705" t="s">
        <v>526</v>
      </c>
    </row>
    <row r="3706" spans="1:11" x14ac:dyDescent="0.25">
      <c r="A3706" t="s">
        <v>328</v>
      </c>
      <c r="B3706" t="s">
        <v>559</v>
      </c>
      <c r="C3706" t="s">
        <v>18</v>
      </c>
      <c r="D3706">
        <v>5</v>
      </c>
      <c r="E3706">
        <v>5</v>
      </c>
      <c r="F3706">
        <v>10</v>
      </c>
      <c r="G3706">
        <v>80</v>
      </c>
      <c r="H3706">
        <v>90</v>
      </c>
      <c r="I3706" t="s">
        <v>521</v>
      </c>
      <c r="J3706">
        <v>50</v>
      </c>
      <c r="K3706" t="s">
        <v>26</v>
      </c>
    </row>
    <row r="3707" spans="1:11" x14ac:dyDescent="0.25">
      <c r="A3707" t="s">
        <v>323</v>
      </c>
      <c r="B3707" t="s">
        <v>616</v>
      </c>
      <c r="C3707" t="s">
        <v>36</v>
      </c>
      <c r="D3707">
        <v>9</v>
      </c>
      <c r="E3707">
        <v>4</v>
      </c>
      <c r="F3707">
        <v>8</v>
      </c>
      <c r="G3707" t="s">
        <v>782</v>
      </c>
      <c r="H3707">
        <v>75</v>
      </c>
      <c r="I3707" t="s">
        <v>645</v>
      </c>
      <c r="J3707" t="s">
        <v>468</v>
      </c>
      <c r="K3707" t="s">
        <v>16</v>
      </c>
    </row>
    <row r="3708" spans="1:11" x14ac:dyDescent="0.25">
      <c r="A3708" t="s">
        <v>212</v>
      </c>
      <c r="B3708" t="s">
        <v>453</v>
      </c>
      <c r="C3708" t="s">
        <v>504</v>
      </c>
      <c r="D3708">
        <v>7.5</v>
      </c>
      <c r="E3708">
        <v>4</v>
      </c>
      <c r="F3708">
        <v>9</v>
      </c>
      <c r="G3708">
        <v>90</v>
      </c>
      <c r="H3708">
        <v>80</v>
      </c>
      <c r="I3708">
        <v>80</v>
      </c>
      <c r="J3708">
        <v>20</v>
      </c>
      <c r="K3708" t="s">
        <v>14</v>
      </c>
    </row>
    <row r="3709" spans="1:11" x14ac:dyDescent="0.25">
      <c r="A3709" t="s">
        <v>255</v>
      </c>
      <c r="B3709" t="s">
        <v>537</v>
      </c>
      <c r="C3709" t="s">
        <v>36</v>
      </c>
      <c r="D3709">
        <v>10</v>
      </c>
      <c r="E3709">
        <v>6.5</v>
      </c>
      <c r="F3709">
        <v>4</v>
      </c>
      <c r="G3709" t="s">
        <v>731</v>
      </c>
      <c r="H3709" t="s">
        <v>632</v>
      </c>
      <c r="I3709">
        <v>10</v>
      </c>
      <c r="J3709">
        <v>10</v>
      </c>
      <c r="K3709" t="s">
        <v>475</v>
      </c>
    </row>
    <row r="3710" spans="1:11" x14ac:dyDescent="0.25">
      <c r="A3710" t="s">
        <v>273</v>
      </c>
      <c r="B3710" t="s">
        <v>447</v>
      </c>
      <c r="C3710" t="s">
        <v>28</v>
      </c>
      <c r="D3710">
        <v>6.5</v>
      </c>
      <c r="E3710">
        <v>6</v>
      </c>
      <c r="F3710">
        <v>7</v>
      </c>
      <c r="G3710">
        <v>80</v>
      </c>
      <c r="H3710">
        <v>85</v>
      </c>
      <c r="I3710">
        <v>60</v>
      </c>
      <c r="J3710">
        <v>50</v>
      </c>
      <c r="K3710" t="s">
        <v>30</v>
      </c>
    </row>
    <row r="3711" spans="1:11" x14ac:dyDescent="0.25">
      <c r="A3711" t="s">
        <v>103</v>
      </c>
      <c r="B3711" t="s">
        <v>603</v>
      </c>
      <c r="C3711" t="s">
        <v>34</v>
      </c>
      <c r="D3711">
        <v>4.5</v>
      </c>
      <c r="E3711">
        <v>4.5</v>
      </c>
      <c r="F3711" t="s">
        <v>770</v>
      </c>
      <c r="G3711">
        <v>100</v>
      </c>
      <c r="H3711">
        <v>80</v>
      </c>
      <c r="I3711">
        <v>80</v>
      </c>
      <c r="J3711">
        <v>10</v>
      </c>
      <c r="K3711" t="s">
        <v>26</v>
      </c>
    </row>
    <row r="3712" spans="1:11" x14ac:dyDescent="0.25">
      <c r="A3712" t="s">
        <v>318</v>
      </c>
      <c r="B3712" t="s">
        <v>610</v>
      </c>
      <c r="C3712" t="s">
        <v>34</v>
      </c>
      <c r="D3712">
        <v>9</v>
      </c>
      <c r="E3712">
        <v>5.5</v>
      </c>
      <c r="F3712">
        <v>4</v>
      </c>
      <c r="G3712">
        <v>100</v>
      </c>
      <c r="H3712" t="s">
        <v>528</v>
      </c>
      <c r="I3712">
        <v>70</v>
      </c>
      <c r="J3712">
        <v>60</v>
      </c>
      <c r="K3712" t="s">
        <v>443</v>
      </c>
    </row>
    <row r="3713" spans="1:11" x14ac:dyDescent="0.25">
      <c r="A3713" t="s">
        <v>292</v>
      </c>
      <c r="B3713" t="s">
        <v>734</v>
      </c>
      <c r="C3713" t="s">
        <v>21</v>
      </c>
      <c r="D3713">
        <v>6.5</v>
      </c>
      <c r="E3713">
        <v>5</v>
      </c>
      <c r="F3713">
        <v>7</v>
      </c>
      <c r="G3713">
        <v>60</v>
      </c>
      <c r="H3713">
        <v>80</v>
      </c>
      <c r="I3713">
        <v>20</v>
      </c>
      <c r="J3713">
        <v>80</v>
      </c>
      <c r="K3713" t="s">
        <v>19</v>
      </c>
    </row>
    <row r="3714" spans="1:11" x14ac:dyDescent="0.25">
      <c r="A3714" t="s">
        <v>339</v>
      </c>
      <c r="B3714" t="s">
        <v>509</v>
      </c>
      <c r="C3714" t="s">
        <v>13</v>
      </c>
      <c r="D3714">
        <v>10</v>
      </c>
      <c r="E3714">
        <v>4.5</v>
      </c>
      <c r="F3714">
        <v>9</v>
      </c>
      <c r="G3714">
        <v>50</v>
      </c>
      <c r="H3714">
        <v>100</v>
      </c>
      <c r="I3714">
        <v>80</v>
      </c>
      <c r="J3714">
        <v>70</v>
      </c>
      <c r="K3714" t="s">
        <v>16</v>
      </c>
    </row>
    <row r="3715" spans="1:11" x14ac:dyDescent="0.25">
      <c r="A3715" t="s">
        <v>282</v>
      </c>
      <c r="B3715" t="s">
        <v>722</v>
      </c>
      <c r="C3715" t="s">
        <v>621</v>
      </c>
      <c r="D3715">
        <v>8.5</v>
      </c>
      <c r="E3715" t="s">
        <v>638</v>
      </c>
      <c r="F3715" t="s">
        <v>676</v>
      </c>
      <c r="G3715">
        <v>70</v>
      </c>
      <c r="H3715">
        <v>100</v>
      </c>
      <c r="I3715">
        <v>70</v>
      </c>
      <c r="J3715">
        <v>10</v>
      </c>
      <c r="K3715" t="s">
        <v>14</v>
      </c>
    </row>
    <row r="3716" spans="1:11" x14ac:dyDescent="0.25">
      <c r="A3716" t="s">
        <v>359</v>
      </c>
      <c r="B3716" t="s">
        <v>689</v>
      </c>
      <c r="C3716" t="s">
        <v>34</v>
      </c>
      <c r="D3716">
        <v>7.5</v>
      </c>
      <c r="E3716">
        <v>6.5</v>
      </c>
      <c r="F3716">
        <v>3</v>
      </c>
      <c r="G3716">
        <v>90</v>
      </c>
      <c r="H3716">
        <v>100</v>
      </c>
      <c r="I3716" t="s">
        <v>606</v>
      </c>
      <c r="J3716">
        <v>50</v>
      </c>
      <c r="K3716" t="s">
        <v>16</v>
      </c>
    </row>
    <row r="3717" spans="1:11" x14ac:dyDescent="0.25">
      <c r="A3717" t="s">
        <v>337</v>
      </c>
      <c r="B3717" t="s">
        <v>447</v>
      </c>
      <c r="C3717" t="s">
        <v>28</v>
      </c>
      <c r="D3717">
        <v>4.5</v>
      </c>
      <c r="E3717">
        <v>4</v>
      </c>
      <c r="F3717">
        <v>10</v>
      </c>
      <c r="G3717">
        <v>60</v>
      </c>
      <c r="H3717" t="s">
        <v>643</v>
      </c>
      <c r="I3717">
        <v>60</v>
      </c>
      <c r="J3717">
        <v>20</v>
      </c>
      <c r="K3717" t="s">
        <v>19</v>
      </c>
    </row>
    <row r="3718" spans="1:11" x14ac:dyDescent="0.25">
      <c r="A3718" t="s">
        <v>353</v>
      </c>
      <c r="B3718" t="s">
        <v>481</v>
      </c>
      <c r="C3718" t="s">
        <v>13</v>
      </c>
      <c r="D3718">
        <v>8.5</v>
      </c>
      <c r="E3718">
        <v>6.5</v>
      </c>
      <c r="F3718">
        <v>4</v>
      </c>
      <c r="G3718">
        <v>100</v>
      </c>
      <c r="H3718">
        <v>75</v>
      </c>
      <c r="I3718">
        <v>40</v>
      </c>
      <c r="J3718">
        <v>80</v>
      </c>
      <c r="K3718" t="s">
        <v>30</v>
      </c>
    </row>
    <row r="3719" spans="1:11" x14ac:dyDescent="0.25">
      <c r="A3719" t="s">
        <v>424</v>
      </c>
      <c r="B3719" t="s">
        <v>441</v>
      </c>
      <c r="C3719" t="s">
        <v>21</v>
      </c>
      <c r="D3719">
        <v>4.5</v>
      </c>
      <c r="E3719">
        <v>4.5</v>
      </c>
      <c r="F3719">
        <v>3</v>
      </c>
      <c r="G3719" t="s">
        <v>563</v>
      </c>
      <c r="H3719">
        <v>75</v>
      </c>
      <c r="I3719" t="s">
        <v>646</v>
      </c>
      <c r="J3719">
        <v>30</v>
      </c>
      <c r="K3719" t="s">
        <v>511</v>
      </c>
    </row>
    <row r="3720" spans="1:11" x14ac:dyDescent="0.25">
      <c r="A3720" t="s">
        <v>424</v>
      </c>
      <c r="B3720" t="s">
        <v>713</v>
      </c>
      <c r="C3720" t="s">
        <v>23</v>
      </c>
      <c r="D3720">
        <v>4.5</v>
      </c>
      <c r="E3720">
        <v>4</v>
      </c>
      <c r="F3720">
        <v>8</v>
      </c>
      <c r="G3720">
        <v>60</v>
      </c>
      <c r="H3720">
        <v>90</v>
      </c>
      <c r="I3720">
        <v>90</v>
      </c>
      <c r="J3720">
        <v>30</v>
      </c>
      <c r="K3720" t="s">
        <v>14</v>
      </c>
    </row>
    <row r="3721" spans="1:11" x14ac:dyDescent="0.25">
      <c r="A3721" t="s">
        <v>59</v>
      </c>
      <c r="B3721" t="s">
        <v>746</v>
      </c>
      <c r="C3721" t="s">
        <v>28</v>
      </c>
      <c r="D3721">
        <v>6.5</v>
      </c>
      <c r="E3721">
        <v>6.5</v>
      </c>
      <c r="F3721">
        <v>3</v>
      </c>
      <c r="G3721">
        <v>100</v>
      </c>
      <c r="H3721">
        <v>75</v>
      </c>
      <c r="I3721">
        <v>30</v>
      </c>
      <c r="J3721">
        <v>30</v>
      </c>
      <c r="K3721" t="s">
        <v>16</v>
      </c>
    </row>
    <row r="3722" spans="1:11" x14ac:dyDescent="0.25">
      <c r="A3722" t="s">
        <v>15</v>
      </c>
      <c r="B3722" t="s">
        <v>571</v>
      </c>
      <c r="C3722" t="s">
        <v>440</v>
      </c>
      <c r="D3722">
        <v>9.5</v>
      </c>
      <c r="E3722">
        <v>9</v>
      </c>
      <c r="F3722" t="s">
        <v>743</v>
      </c>
      <c r="G3722">
        <v>80</v>
      </c>
      <c r="H3722">
        <v>75</v>
      </c>
      <c r="I3722">
        <v>90</v>
      </c>
      <c r="J3722" t="s">
        <v>761</v>
      </c>
      <c r="K3722" t="s">
        <v>14</v>
      </c>
    </row>
    <row r="3723" spans="1:11" x14ac:dyDescent="0.25">
      <c r="A3723" t="s">
        <v>98</v>
      </c>
      <c r="B3723" t="s">
        <v>685</v>
      </c>
      <c r="C3723" t="s">
        <v>36</v>
      </c>
      <c r="D3723">
        <v>9</v>
      </c>
      <c r="E3723">
        <v>9</v>
      </c>
      <c r="F3723" t="s">
        <v>676</v>
      </c>
      <c r="G3723">
        <v>60</v>
      </c>
      <c r="H3723">
        <v>90</v>
      </c>
      <c r="I3723">
        <v>10</v>
      </c>
      <c r="J3723">
        <v>90</v>
      </c>
      <c r="K3723" t="s">
        <v>30</v>
      </c>
    </row>
    <row r="3724" spans="1:11" x14ac:dyDescent="0.25">
      <c r="A3724" t="s">
        <v>327</v>
      </c>
      <c r="B3724" t="s">
        <v>459</v>
      </c>
      <c r="C3724" t="s">
        <v>18</v>
      </c>
      <c r="D3724">
        <v>6</v>
      </c>
      <c r="E3724">
        <v>5.5</v>
      </c>
      <c r="F3724">
        <v>7</v>
      </c>
      <c r="G3724">
        <v>100</v>
      </c>
      <c r="H3724" t="s">
        <v>581</v>
      </c>
      <c r="I3724">
        <v>10</v>
      </c>
      <c r="J3724">
        <v>10</v>
      </c>
      <c r="K3724" t="s">
        <v>30</v>
      </c>
    </row>
    <row r="3725" spans="1:11" x14ac:dyDescent="0.25">
      <c r="A3725" t="s">
        <v>300</v>
      </c>
      <c r="B3725" t="s">
        <v>564</v>
      </c>
      <c r="C3725" t="s">
        <v>23</v>
      </c>
      <c r="D3725">
        <v>7</v>
      </c>
      <c r="E3725" t="s">
        <v>600</v>
      </c>
      <c r="F3725">
        <v>7</v>
      </c>
      <c r="G3725" t="s">
        <v>581</v>
      </c>
      <c r="H3725">
        <v>80</v>
      </c>
      <c r="I3725">
        <v>90</v>
      </c>
      <c r="J3725">
        <v>40</v>
      </c>
      <c r="K3725" t="s">
        <v>480</v>
      </c>
    </row>
    <row r="3726" spans="1:11" x14ac:dyDescent="0.25">
      <c r="A3726" t="s">
        <v>360</v>
      </c>
      <c r="B3726" t="s">
        <v>623</v>
      </c>
      <c r="C3726" t="s">
        <v>28</v>
      </c>
      <c r="D3726" t="s">
        <v>711</v>
      </c>
      <c r="E3726">
        <v>6</v>
      </c>
      <c r="F3726">
        <v>4</v>
      </c>
      <c r="G3726">
        <v>80</v>
      </c>
      <c r="H3726">
        <v>90</v>
      </c>
      <c r="I3726">
        <v>30</v>
      </c>
      <c r="J3726">
        <v>60</v>
      </c>
      <c r="K3726" t="s">
        <v>14</v>
      </c>
    </row>
    <row r="3727" spans="1:11" x14ac:dyDescent="0.25">
      <c r="A3727" t="s">
        <v>417</v>
      </c>
      <c r="B3727" t="s">
        <v>654</v>
      </c>
      <c r="C3727" t="s">
        <v>18</v>
      </c>
      <c r="D3727">
        <v>5</v>
      </c>
      <c r="E3727" t="s">
        <v>495</v>
      </c>
      <c r="F3727">
        <v>7</v>
      </c>
      <c r="G3727">
        <v>90</v>
      </c>
      <c r="H3727">
        <v>85</v>
      </c>
      <c r="I3727">
        <v>30</v>
      </c>
      <c r="J3727">
        <v>70</v>
      </c>
      <c r="K3727" t="s">
        <v>30</v>
      </c>
    </row>
    <row r="3728" spans="1:11" x14ac:dyDescent="0.25">
      <c r="A3728" t="s">
        <v>67</v>
      </c>
      <c r="B3728" t="s">
        <v>562</v>
      </c>
      <c r="C3728" t="s">
        <v>18</v>
      </c>
      <c r="D3728">
        <v>6.5</v>
      </c>
      <c r="E3728">
        <v>5.5</v>
      </c>
      <c r="F3728">
        <v>3</v>
      </c>
      <c r="G3728">
        <v>60</v>
      </c>
      <c r="H3728">
        <v>95</v>
      </c>
      <c r="I3728">
        <v>50</v>
      </c>
      <c r="J3728">
        <v>70</v>
      </c>
      <c r="K3728" t="s">
        <v>508</v>
      </c>
    </row>
    <row r="3729" spans="1:11" x14ac:dyDescent="0.25">
      <c r="A3729" t="s">
        <v>311</v>
      </c>
      <c r="B3729" t="s">
        <v>653</v>
      </c>
      <c r="C3729" t="s">
        <v>13</v>
      </c>
      <c r="D3729">
        <v>9.5</v>
      </c>
      <c r="E3729">
        <v>9</v>
      </c>
      <c r="F3729" t="s">
        <v>765</v>
      </c>
      <c r="G3729" t="s">
        <v>532</v>
      </c>
      <c r="H3729">
        <v>75</v>
      </c>
      <c r="I3729" t="s">
        <v>751</v>
      </c>
      <c r="J3729">
        <v>50</v>
      </c>
      <c r="K3729" t="s">
        <v>19</v>
      </c>
    </row>
    <row r="3730" spans="1:11" x14ac:dyDescent="0.25">
      <c r="A3730" t="s">
        <v>238</v>
      </c>
      <c r="B3730" t="s">
        <v>595</v>
      </c>
      <c r="C3730" t="s">
        <v>23</v>
      </c>
      <c r="D3730">
        <v>4.5</v>
      </c>
      <c r="E3730">
        <v>4</v>
      </c>
      <c r="F3730" t="s">
        <v>637</v>
      </c>
      <c r="G3730">
        <v>70</v>
      </c>
      <c r="H3730">
        <v>90</v>
      </c>
      <c r="I3730">
        <v>70</v>
      </c>
      <c r="J3730">
        <v>20</v>
      </c>
      <c r="K3730" t="s">
        <v>526</v>
      </c>
    </row>
    <row r="3731" spans="1:11" x14ac:dyDescent="0.25">
      <c r="A3731" t="s">
        <v>189</v>
      </c>
      <c r="B3731" t="s">
        <v>661</v>
      </c>
      <c r="C3731" t="s">
        <v>18</v>
      </c>
      <c r="D3731">
        <v>7</v>
      </c>
      <c r="E3731">
        <v>4.5</v>
      </c>
      <c r="F3731">
        <v>9</v>
      </c>
      <c r="G3731">
        <v>80</v>
      </c>
      <c r="H3731">
        <v>100</v>
      </c>
      <c r="I3731">
        <v>90</v>
      </c>
      <c r="J3731">
        <v>90</v>
      </c>
      <c r="K3731" t="s">
        <v>30</v>
      </c>
    </row>
    <row r="3732" spans="1:11" x14ac:dyDescent="0.25">
      <c r="A3732" t="s">
        <v>351</v>
      </c>
      <c r="B3732" t="s">
        <v>451</v>
      </c>
      <c r="C3732" t="s">
        <v>13</v>
      </c>
      <c r="D3732">
        <v>8.5</v>
      </c>
      <c r="E3732" t="s">
        <v>438</v>
      </c>
      <c r="F3732">
        <v>1</v>
      </c>
      <c r="G3732">
        <v>60</v>
      </c>
      <c r="H3732">
        <v>95</v>
      </c>
      <c r="I3732">
        <v>60</v>
      </c>
      <c r="J3732">
        <v>20</v>
      </c>
      <c r="K3732" t="s">
        <v>16</v>
      </c>
    </row>
    <row r="3733" spans="1:11" x14ac:dyDescent="0.25">
      <c r="A3733" t="s">
        <v>358</v>
      </c>
      <c r="B3733" t="s">
        <v>565</v>
      </c>
      <c r="C3733" t="s">
        <v>36</v>
      </c>
      <c r="D3733">
        <v>7</v>
      </c>
      <c r="E3733">
        <v>7</v>
      </c>
      <c r="F3733">
        <v>2</v>
      </c>
      <c r="G3733">
        <v>100</v>
      </c>
      <c r="H3733">
        <v>80</v>
      </c>
      <c r="I3733">
        <v>50</v>
      </c>
      <c r="J3733">
        <v>10</v>
      </c>
      <c r="K3733" t="s">
        <v>16</v>
      </c>
    </row>
    <row r="3734" spans="1:11" x14ac:dyDescent="0.25">
      <c r="A3734" t="s">
        <v>390</v>
      </c>
      <c r="B3734" t="s">
        <v>669</v>
      </c>
      <c r="C3734" t="s">
        <v>36</v>
      </c>
      <c r="D3734">
        <v>5.5</v>
      </c>
      <c r="E3734">
        <v>4</v>
      </c>
      <c r="F3734">
        <v>9</v>
      </c>
      <c r="G3734">
        <v>90</v>
      </c>
      <c r="H3734">
        <v>70</v>
      </c>
      <c r="I3734" t="s">
        <v>589</v>
      </c>
      <c r="J3734">
        <v>70</v>
      </c>
      <c r="K3734" t="s">
        <v>16</v>
      </c>
    </row>
    <row r="3735" spans="1:11" x14ac:dyDescent="0.25">
      <c r="A3735" t="s">
        <v>253</v>
      </c>
      <c r="B3735" t="s">
        <v>624</v>
      </c>
      <c r="C3735" t="s">
        <v>36</v>
      </c>
      <c r="D3735" t="s">
        <v>609</v>
      </c>
      <c r="E3735">
        <v>6</v>
      </c>
      <c r="F3735">
        <v>2</v>
      </c>
      <c r="G3735">
        <v>100</v>
      </c>
      <c r="H3735">
        <v>100</v>
      </c>
      <c r="I3735">
        <v>40</v>
      </c>
      <c r="J3735">
        <v>80</v>
      </c>
      <c r="K3735" t="s">
        <v>30</v>
      </c>
    </row>
    <row r="3736" spans="1:11" x14ac:dyDescent="0.25">
      <c r="A3736" t="s">
        <v>145</v>
      </c>
      <c r="B3736" t="s">
        <v>585</v>
      </c>
      <c r="C3736" t="s">
        <v>13</v>
      </c>
      <c r="D3736" t="s">
        <v>442</v>
      </c>
      <c r="E3736">
        <v>4</v>
      </c>
      <c r="F3736">
        <v>2</v>
      </c>
      <c r="G3736">
        <v>100</v>
      </c>
      <c r="H3736">
        <v>75</v>
      </c>
      <c r="I3736" t="s">
        <v>712</v>
      </c>
      <c r="J3736">
        <v>10</v>
      </c>
      <c r="K3736" t="s">
        <v>639</v>
      </c>
    </row>
    <row r="3737" spans="1:11" x14ac:dyDescent="0.25">
      <c r="A3737" t="s">
        <v>20</v>
      </c>
      <c r="B3737" t="s">
        <v>658</v>
      </c>
      <c r="C3737" t="s">
        <v>38</v>
      </c>
      <c r="D3737">
        <v>8</v>
      </c>
      <c r="E3737">
        <v>6.5</v>
      </c>
      <c r="F3737">
        <v>3</v>
      </c>
      <c r="G3737">
        <v>50</v>
      </c>
      <c r="H3737">
        <v>95</v>
      </c>
      <c r="I3737">
        <v>30</v>
      </c>
      <c r="J3737">
        <v>40</v>
      </c>
      <c r="K3737" t="s">
        <v>16</v>
      </c>
    </row>
    <row r="3738" spans="1:11" x14ac:dyDescent="0.25">
      <c r="A3738" t="s">
        <v>348</v>
      </c>
      <c r="B3738" t="s">
        <v>558</v>
      </c>
      <c r="C3738" t="s">
        <v>23</v>
      </c>
      <c r="D3738">
        <v>5.5</v>
      </c>
      <c r="E3738">
        <v>4</v>
      </c>
      <c r="F3738">
        <v>4</v>
      </c>
      <c r="G3738">
        <v>80</v>
      </c>
      <c r="H3738">
        <v>95</v>
      </c>
      <c r="I3738">
        <v>40</v>
      </c>
      <c r="J3738">
        <v>20</v>
      </c>
      <c r="K3738" t="s">
        <v>19</v>
      </c>
    </row>
    <row r="3739" spans="1:11" x14ac:dyDescent="0.25">
      <c r="A3739" t="s">
        <v>167</v>
      </c>
      <c r="B3739" t="s">
        <v>555</v>
      </c>
      <c r="C3739" t="s">
        <v>13</v>
      </c>
      <c r="D3739">
        <v>5</v>
      </c>
      <c r="E3739">
        <v>4</v>
      </c>
      <c r="F3739">
        <v>3</v>
      </c>
      <c r="G3739">
        <v>50</v>
      </c>
      <c r="H3739">
        <v>75</v>
      </c>
      <c r="I3739">
        <v>40</v>
      </c>
      <c r="J3739" t="s">
        <v>589</v>
      </c>
      <c r="K3739" t="s">
        <v>16</v>
      </c>
    </row>
    <row r="3740" spans="1:11" x14ac:dyDescent="0.25">
      <c r="A3740" t="s">
        <v>168</v>
      </c>
      <c r="B3740" t="s">
        <v>557</v>
      </c>
      <c r="C3740" t="s">
        <v>21</v>
      </c>
      <c r="D3740">
        <v>4</v>
      </c>
      <c r="E3740" t="s">
        <v>457</v>
      </c>
      <c r="F3740">
        <v>3</v>
      </c>
      <c r="G3740">
        <v>70</v>
      </c>
      <c r="I3740">
        <v>10</v>
      </c>
      <c r="J3740">
        <v>40</v>
      </c>
      <c r="K3740" t="s">
        <v>14</v>
      </c>
    </row>
    <row r="3741" spans="1:11" x14ac:dyDescent="0.25">
      <c r="A3741" t="s">
        <v>356</v>
      </c>
      <c r="B3741" t="s">
        <v>707</v>
      </c>
      <c r="C3741" t="s">
        <v>38</v>
      </c>
      <c r="D3741">
        <v>6.5</v>
      </c>
      <c r="E3741">
        <v>5.5</v>
      </c>
      <c r="F3741" t="s">
        <v>593</v>
      </c>
      <c r="G3741">
        <v>100</v>
      </c>
      <c r="H3741">
        <v>70</v>
      </c>
      <c r="I3741">
        <v>10</v>
      </c>
      <c r="J3741">
        <v>10</v>
      </c>
      <c r="K3741" t="s">
        <v>14</v>
      </c>
    </row>
    <row r="3742" spans="1:11" x14ac:dyDescent="0.25">
      <c r="A3742" t="s">
        <v>192</v>
      </c>
      <c r="B3742" t="s">
        <v>678</v>
      </c>
      <c r="C3742" t="s">
        <v>21</v>
      </c>
      <c r="D3742">
        <v>6.5</v>
      </c>
      <c r="E3742">
        <v>4.5</v>
      </c>
      <c r="F3742">
        <v>3</v>
      </c>
      <c r="G3742" t="s">
        <v>563</v>
      </c>
      <c r="H3742">
        <v>90</v>
      </c>
      <c r="I3742">
        <v>40</v>
      </c>
      <c r="J3742">
        <v>50</v>
      </c>
      <c r="K3742" t="s">
        <v>26</v>
      </c>
    </row>
    <row r="3743" spans="1:11" x14ac:dyDescent="0.25">
      <c r="A3743" t="s">
        <v>213</v>
      </c>
      <c r="B3743" t="s">
        <v>455</v>
      </c>
      <c r="C3743" t="s">
        <v>21</v>
      </c>
      <c r="D3743" t="s">
        <v>445</v>
      </c>
      <c r="E3743">
        <v>4.5</v>
      </c>
      <c r="F3743">
        <v>5</v>
      </c>
      <c r="G3743">
        <v>80</v>
      </c>
      <c r="H3743">
        <v>80</v>
      </c>
      <c r="I3743">
        <v>70</v>
      </c>
      <c r="J3743">
        <v>20</v>
      </c>
      <c r="K3743" t="s">
        <v>480</v>
      </c>
    </row>
    <row r="3744" spans="1:11" x14ac:dyDescent="0.25">
      <c r="A3744" t="s">
        <v>191</v>
      </c>
      <c r="B3744" t="s">
        <v>653</v>
      </c>
      <c r="C3744" t="s">
        <v>542</v>
      </c>
      <c r="D3744">
        <v>9.5</v>
      </c>
      <c r="E3744">
        <v>9.5</v>
      </c>
      <c r="F3744">
        <v>9</v>
      </c>
      <c r="G3744">
        <v>50</v>
      </c>
      <c r="H3744">
        <v>75</v>
      </c>
      <c r="I3744" t="s">
        <v>599</v>
      </c>
      <c r="J3744">
        <v>30</v>
      </c>
      <c r="K3744" t="s">
        <v>639</v>
      </c>
    </row>
    <row r="3745" spans="1:11" x14ac:dyDescent="0.25">
      <c r="A3745" t="s">
        <v>15</v>
      </c>
      <c r="B3745" t="s">
        <v>737</v>
      </c>
      <c r="C3745" t="s">
        <v>36</v>
      </c>
      <c r="D3745">
        <v>4</v>
      </c>
      <c r="E3745" t="s">
        <v>598</v>
      </c>
      <c r="F3745">
        <v>10</v>
      </c>
      <c r="G3745">
        <v>100</v>
      </c>
      <c r="H3745">
        <v>95</v>
      </c>
      <c r="I3745" t="s">
        <v>464</v>
      </c>
      <c r="J3745">
        <v>10</v>
      </c>
      <c r="K3745" t="s">
        <v>16</v>
      </c>
    </row>
    <row r="3746" spans="1:11" x14ac:dyDescent="0.25">
      <c r="A3746" t="s">
        <v>264</v>
      </c>
      <c r="B3746" t="s">
        <v>582</v>
      </c>
      <c r="C3746" t="s">
        <v>23</v>
      </c>
      <c r="D3746">
        <v>9.5</v>
      </c>
      <c r="E3746">
        <v>8.5</v>
      </c>
      <c r="F3746">
        <v>2</v>
      </c>
      <c r="G3746">
        <v>60</v>
      </c>
      <c r="H3746">
        <v>75</v>
      </c>
      <c r="I3746">
        <v>20</v>
      </c>
      <c r="J3746">
        <v>70</v>
      </c>
      <c r="K3746" t="s">
        <v>14</v>
      </c>
    </row>
    <row r="3747" spans="1:11" x14ac:dyDescent="0.25">
      <c r="A3747" t="s">
        <v>128</v>
      </c>
      <c r="B3747" t="s">
        <v>607</v>
      </c>
      <c r="C3747" t="s">
        <v>529</v>
      </c>
      <c r="D3747">
        <v>9.5</v>
      </c>
      <c r="E3747">
        <v>5.5</v>
      </c>
      <c r="F3747" t="s">
        <v>755</v>
      </c>
      <c r="G3747" t="s">
        <v>605</v>
      </c>
      <c r="H3747">
        <v>70</v>
      </c>
      <c r="I3747">
        <v>90</v>
      </c>
      <c r="J3747">
        <v>40</v>
      </c>
      <c r="K3747" t="s">
        <v>26</v>
      </c>
    </row>
    <row r="3748" spans="1:11" x14ac:dyDescent="0.25">
      <c r="A3748" t="s">
        <v>153</v>
      </c>
      <c r="B3748" t="s">
        <v>649</v>
      </c>
      <c r="C3748" t="s">
        <v>504</v>
      </c>
      <c r="D3748">
        <v>7</v>
      </c>
      <c r="E3748">
        <v>4.5</v>
      </c>
      <c r="F3748">
        <v>6</v>
      </c>
      <c r="G3748">
        <v>100</v>
      </c>
      <c r="H3748">
        <v>100</v>
      </c>
      <c r="I3748">
        <v>10</v>
      </c>
      <c r="J3748">
        <v>30</v>
      </c>
      <c r="K3748" t="s">
        <v>526</v>
      </c>
    </row>
    <row r="3749" spans="1:11" x14ac:dyDescent="0.25">
      <c r="A3749" t="s">
        <v>57</v>
      </c>
      <c r="B3749" t="s">
        <v>583</v>
      </c>
      <c r="C3749" t="s">
        <v>437</v>
      </c>
      <c r="D3749">
        <v>7</v>
      </c>
      <c r="E3749">
        <v>5.5</v>
      </c>
      <c r="F3749">
        <v>10</v>
      </c>
      <c r="G3749">
        <v>100</v>
      </c>
      <c r="H3749" t="s">
        <v>528</v>
      </c>
      <c r="I3749" t="s">
        <v>712</v>
      </c>
      <c r="J3749">
        <v>90</v>
      </c>
      <c r="K3749" t="s">
        <v>26</v>
      </c>
    </row>
    <row r="3750" spans="1:11" x14ac:dyDescent="0.25">
      <c r="A3750" t="s">
        <v>209</v>
      </c>
      <c r="B3750" t="s">
        <v>651</v>
      </c>
      <c r="C3750" t="s">
        <v>38</v>
      </c>
      <c r="D3750">
        <v>9</v>
      </c>
      <c r="E3750">
        <v>4</v>
      </c>
      <c r="F3750">
        <v>2</v>
      </c>
      <c r="G3750">
        <v>50</v>
      </c>
      <c r="H3750">
        <v>85</v>
      </c>
      <c r="I3750">
        <v>80</v>
      </c>
      <c r="J3750">
        <v>90</v>
      </c>
      <c r="K3750" t="s">
        <v>14</v>
      </c>
    </row>
    <row r="3751" spans="1:11" x14ac:dyDescent="0.25">
      <c r="A3751" t="s">
        <v>98</v>
      </c>
      <c r="B3751" t="s">
        <v>671</v>
      </c>
      <c r="C3751" t="s">
        <v>38</v>
      </c>
      <c r="D3751">
        <v>10</v>
      </c>
      <c r="E3751">
        <v>9.5</v>
      </c>
      <c r="F3751">
        <v>9</v>
      </c>
      <c r="G3751">
        <v>100</v>
      </c>
      <c r="H3751">
        <v>75</v>
      </c>
      <c r="I3751" t="s">
        <v>676</v>
      </c>
      <c r="J3751" t="s">
        <v>626</v>
      </c>
      <c r="K3751" t="s">
        <v>19</v>
      </c>
    </row>
    <row r="3752" spans="1:11" x14ac:dyDescent="0.25">
      <c r="A3752" t="s">
        <v>137</v>
      </c>
      <c r="B3752" t="s">
        <v>479</v>
      </c>
      <c r="C3752" t="s">
        <v>18</v>
      </c>
      <c r="D3752">
        <v>8</v>
      </c>
      <c r="E3752">
        <v>7</v>
      </c>
      <c r="F3752" t="s">
        <v>765</v>
      </c>
      <c r="G3752">
        <v>60</v>
      </c>
      <c r="H3752">
        <v>85</v>
      </c>
      <c r="I3752">
        <v>80</v>
      </c>
      <c r="J3752">
        <v>40</v>
      </c>
      <c r="K3752" t="s">
        <v>14</v>
      </c>
    </row>
    <row r="3753" spans="1:11" x14ac:dyDescent="0.25">
      <c r="A3753" t="s">
        <v>174</v>
      </c>
      <c r="B3753" t="s">
        <v>660</v>
      </c>
      <c r="C3753" t="s">
        <v>34</v>
      </c>
      <c r="D3753">
        <v>8.5</v>
      </c>
      <c r="E3753">
        <v>8.5</v>
      </c>
      <c r="F3753">
        <v>5</v>
      </c>
      <c r="G3753">
        <v>80</v>
      </c>
      <c r="H3753">
        <v>95</v>
      </c>
      <c r="I3753">
        <v>60</v>
      </c>
      <c r="J3753">
        <v>40</v>
      </c>
      <c r="K3753" t="s">
        <v>14</v>
      </c>
    </row>
    <row r="3754" spans="1:11" x14ac:dyDescent="0.25">
      <c r="A3754" t="s">
        <v>193</v>
      </c>
      <c r="B3754" t="s">
        <v>696</v>
      </c>
      <c r="C3754" t="s">
        <v>23</v>
      </c>
      <c r="D3754">
        <v>6.5</v>
      </c>
      <c r="E3754">
        <v>4.5</v>
      </c>
      <c r="F3754">
        <v>2</v>
      </c>
      <c r="G3754">
        <v>90</v>
      </c>
      <c r="H3754">
        <v>80</v>
      </c>
      <c r="I3754">
        <v>20</v>
      </c>
      <c r="J3754">
        <v>10</v>
      </c>
      <c r="K3754" t="s">
        <v>19</v>
      </c>
    </row>
    <row r="3755" spans="1:11" x14ac:dyDescent="0.25">
      <c r="A3755" t="s">
        <v>208</v>
      </c>
      <c r="B3755" t="s">
        <v>565</v>
      </c>
      <c r="C3755" t="s">
        <v>34</v>
      </c>
      <c r="D3755">
        <v>10</v>
      </c>
      <c r="E3755">
        <v>6.5</v>
      </c>
      <c r="F3755">
        <v>1</v>
      </c>
      <c r="G3755">
        <v>70</v>
      </c>
      <c r="H3755">
        <v>90</v>
      </c>
      <c r="I3755">
        <v>60</v>
      </c>
      <c r="J3755">
        <v>30</v>
      </c>
      <c r="K3755" t="s">
        <v>487</v>
      </c>
    </row>
    <row r="3756" spans="1:11" x14ac:dyDescent="0.25">
      <c r="A3756" t="s">
        <v>101</v>
      </c>
      <c r="B3756" t="s">
        <v>694</v>
      </c>
      <c r="C3756" t="s">
        <v>21</v>
      </c>
      <c r="D3756">
        <v>7.5</v>
      </c>
      <c r="E3756">
        <v>4</v>
      </c>
      <c r="F3756">
        <v>4</v>
      </c>
      <c r="G3756">
        <v>80</v>
      </c>
      <c r="H3756">
        <v>90</v>
      </c>
      <c r="I3756">
        <v>50</v>
      </c>
      <c r="J3756">
        <v>70</v>
      </c>
      <c r="K3756" t="s">
        <v>30</v>
      </c>
    </row>
    <row r="3757" spans="1:11" x14ac:dyDescent="0.25">
      <c r="A3757" t="s">
        <v>47</v>
      </c>
      <c r="B3757" t="s">
        <v>616</v>
      </c>
      <c r="C3757" t="s">
        <v>28</v>
      </c>
      <c r="D3757">
        <v>8</v>
      </c>
      <c r="E3757">
        <v>5.5</v>
      </c>
      <c r="F3757">
        <v>1</v>
      </c>
      <c r="G3757">
        <v>80</v>
      </c>
      <c r="H3757">
        <v>85</v>
      </c>
      <c r="I3757">
        <v>50</v>
      </c>
      <c r="J3757">
        <v>50</v>
      </c>
      <c r="K3757" t="s">
        <v>14</v>
      </c>
    </row>
    <row r="3758" spans="1:11" x14ac:dyDescent="0.25">
      <c r="A3758" t="s">
        <v>416</v>
      </c>
      <c r="B3758" t="s">
        <v>596</v>
      </c>
      <c r="C3758" t="s">
        <v>21</v>
      </c>
      <c r="D3758">
        <v>6.5</v>
      </c>
      <c r="E3758">
        <v>5</v>
      </c>
      <c r="F3758">
        <v>1</v>
      </c>
      <c r="G3758" t="s">
        <v>528</v>
      </c>
      <c r="H3758">
        <v>75</v>
      </c>
      <c r="I3758">
        <v>80</v>
      </c>
      <c r="J3758">
        <v>30</v>
      </c>
      <c r="K3758" t="s">
        <v>30</v>
      </c>
    </row>
    <row r="3759" spans="1:11" x14ac:dyDescent="0.25">
      <c r="A3759" t="s">
        <v>44</v>
      </c>
      <c r="B3759" t="s">
        <v>447</v>
      </c>
      <c r="C3759" t="s">
        <v>23</v>
      </c>
      <c r="D3759">
        <v>8</v>
      </c>
      <c r="E3759">
        <v>5</v>
      </c>
      <c r="F3759">
        <v>10</v>
      </c>
      <c r="G3759">
        <v>50</v>
      </c>
      <c r="H3759">
        <v>100</v>
      </c>
      <c r="I3759">
        <v>90</v>
      </c>
      <c r="J3759">
        <v>40</v>
      </c>
      <c r="K3759" t="s">
        <v>508</v>
      </c>
    </row>
    <row r="3760" spans="1:11" x14ac:dyDescent="0.25">
      <c r="A3760" t="s">
        <v>248</v>
      </c>
      <c r="B3760" t="s">
        <v>620</v>
      </c>
      <c r="C3760" t="s">
        <v>23</v>
      </c>
      <c r="D3760">
        <v>4.5</v>
      </c>
      <c r="E3760">
        <v>4</v>
      </c>
      <c r="F3760">
        <v>2</v>
      </c>
      <c r="G3760">
        <v>70</v>
      </c>
      <c r="H3760">
        <v>70</v>
      </c>
      <c r="I3760">
        <v>70</v>
      </c>
      <c r="J3760">
        <v>40</v>
      </c>
      <c r="K3760" t="s">
        <v>470</v>
      </c>
    </row>
    <row r="3761" spans="1:11" x14ac:dyDescent="0.25">
      <c r="A3761" t="s">
        <v>163</v>
      </c>
      <c r="B3761" t="s">
        <v>611</v>
      </c>
      <c r="C3761" t="s">
        <v>38</v>
      </c>
      <c r="D3761" t="s">
        <v>516</v>
      </c>
      <c r="E3761">
        <v>4</v>
      </c>
      <c r="F3761" t="s">
        <v>637</v>
      </c>
      <c r="G3761">
        <v>60</v>
      </c>
      <c r="H3761">
        <v>80</v>
      </c>
      <c r="I3761" t="s">
        <v>676</v>
      </c>
      <c r="J3761" t="s">
        <v>606</v>
      </c>
      <c r="K3761" t="s">
        <v>19</v>
      </c>
    </row>
    <row r="3762" spans="1:11" x14ac:dyDescent="0.25">
      <c r="A3762" t="s">
        <v>125</v>
      </c>
      <c r="B3762" t="s">
        <v>700</v>
      </c>
      <c r="C3762" t="s">
        <v>34</v>
      </c>
      <c r="D3762">
        <v>7.5</v>
      </c>
      <c r="E3762" t="s">
        <v>524</v>
      </c>
      <c r="F3762">
        <v>8</v>
      </c>
      <c r="G3762">
        <v>100</v>
      </c>
      <c r="I3762">
        <v>80</v>
      </c>
      <c r="J3762">
        <v>10</v>
      </c>
      <c r="K3762" t="s">
        <v>30</v>
      </c>
    </row>
    <row r="3763" spans="1:11" x14ac:dyDescent="0.25">
      <c r="A3763" t="s">
        <v>334</v>
      </c>
      <c r="B3763" t="s">
        <v>439</v>
      </c>
      <c r="C3763" t="s">
        <v>18</v>
      </c>
      <c r="D3763">
        <v>10</v>
      </c>
      <c r="E3763">
        <v>7.5</v>
      </c>
      <c r="F3763">
        <v>10</v>
      </c>
      <c r="G3763">
        <v>90</v>
      </c>
      <c r="H3763">
        <v>90</v>
      </c>
      <c r="I3763">
        <v>70</v>
      </c>
      <c r="J3763">
        <v>40</v>
      </c>
      <c r="K3763" t="s">
        <v>14</v>
      </c>
    </row>
    <row r="3764" spans="1:11" x14ac:dyDescent="0.25">
      <c r="A3764" t="s">
        <v>113</v>
      </c>
      <c r="B3764" t="s">
        <v>653</v>
      </c>
      <c r="C3764" t="s">
        <v>38</v>
      </c>
      <c r="D3764">
        <v>7.5</v>
      </c>
      <c r="E3764" t="s">
        <v>588</v>
      </c>
      <c r="F3764">
        <v>5</v>
      </c>
      <c r="G3764">
        <v>70</v>
      </c>
      <c r="I3764">
        <v>20</v>
      </c>
      <c r="J3764">
        <v>40</v>
      </c>
      <c r="K3764" t="s">
        <v>16</v>
      </c>
    </row>
    <row r="3765" spans="1:11" x14ac:dyDescent="0.25">
      <c r="A3765" t="s">
        <v>297</v>
      </c>
      <c r="B3765" t="s">
        <v>476</v>
      </c>
      <c r="C3765" t="s">
        <v>477</v>
      </c>
      <c r="D3765">
        <v>4.5</v>
      </c>
      <c r="E3765">
        <v>4</v>
      </c>
      <c r="F3765">
        <v>5</v>
      </c>
      <c r="G3765">
        <v>100</v>
      </c>
      <c r="H3765">
        <v>85</v>
      </c>
      <c r="I3765">
        <v>80</v>
      </c>
      <c r="J3765">
        <v>70</v>
      </c>
      <c r="K3765" t="s">
        <v>30</v>
      </c>
    </row>
    <row r="3766" spans="1:11" x14ac:dyDescent="0.25">
      <c r="A3766" t="s">
        <v>238</v>
      </c>
      <c r="B3766" t="s">
        <v>463</v>
      </c>
      <c r="C3766" t="s">
        <v>670</v>
      </c>
      <c r="D3766">
        <v>8.5</v>
      </c>
      <c r="E3766">
        <v>6.5</v>
      </c>
      <c r="F3766">
        <v>3</v>
      </c>
      <c r="G3766">
        <v>90</v>
      </c>
      <c r="H3766">
        <v>85</v>
      </c>
      <c r="I3766">
        <v>10</v>
      </c>
      <c r="J3766">
        <v>20</v>
      </c>
      <c r="K3766" t="s">
        <v>30</v>
      </c>
    </row>
    <row r="3767" spans="1:11" x14ac:dyDescent="0.25">
      <c r="A3767" t="s">
        <v>350</v>
      </c>
      <c r="B3767" t="s">
        <v>501</v>
      </c>
      <c r="C3767" t="s">
        <v>23</v>
      </c>
      <c r="D3767" t="s">
        <v>741</v>
      </c>
      <c r="E3767" t="s">
        <v>545</v>
      </c>
      <c r="F3767">
        <v>8</v>
      </c>
      <c r="G3767">
        <v>70</v>
      </c>
      <c r="H3767" t="s">
        <v>552</v>
      </c>
      <c r="I3767">
        <v>20</v>
      </c>
      <c r="J3767">
        <v>80</v>
      </c>
      <c r="K3767" t="s">
        <v>30</v>
      </c>
    </row>
    <row r="3768" spans="1:11" x14ac:dyDescent="0.25">
      <c r="A3768" t="s">
        <v>418</v>
      </c>
      <c r="B3768" t="s">
        <v>501</v>
      </c>
      <c r="C3768" t="s">
        <v>21</v>
      </c>
      <c r="D3768">
        <v>9</v>
      </c>
      <c r="E3768">
        <v>5.5</v>
      </c>
      <c r="F3768">
        <v>9</v>
      </c>
      <c r="G3768">
        <v>70</v>
      </c>
      <c r="H3768">
        <v>95</v>
      </c>
      <c r="I3768">
        <v>60</v>
      </c>
      <c r="J3768">
        <v>40</v>
      </c>
      <c r="K3768" t="s">
        <v>19</v>
      </c>
    </row>
    <row r="3769" spans="1:11" x14ac:dyDescent="0.25">
      <c r="A3769" t="s">
        <v>126</v>
      </c>
      <c r="B3769" t="s">
        <v>635</v>
      </c>
      <c r="C3769" t="s">
        <v>28</v>
      </c>
      <c r="D3769" t="s">
        <v>454</v>
      </c>
      <c r="E3769">
        <v>7.5</v>
      </c>
      <c r="F3769">
        <v>3</v>
      </c>
      <c r="G3769">
        <v>60</v>
      </c>
      <c r="H3769">
        <v>95</v>
      </c>
      <c r="I3769">
        <v>30</v>
      </c>
      <c r="J3769">
        <v>10</v>
      </c>
      <c r="K3769" t="s">
        <v>16</v>
      </c>
    </row>
    <row r="3770" spans="1:11" x14ac:dyDescent="0.25">
      <c r="A3770" t="s">
        <v>375</v>
      </c>
      <c r="B3770" t="s">
        <v>462</v>
      </c>
      <c r="C3770" t="s">
        <v>28</v>
      </c>
      <c r="D3770">
        <v>9</v>
      </c>
      <c r="E3770">
        <v>5</v>
      </c>
      <c r="F3770">
        <v>9</v>
      </c>
      <c r="G3770">
        <v>90</v>
      </c>
      <c r="H3770">
        <v>90</v>
      </c>
      <c r="I3770">
        <v>90</v>
      </c>
      <c r="J3770" t="s">
        <v>599</v>
      </c>
      <c r="K3770" t="s">
        <v>26</v>
      </c>
    </row>
    <row r="3771" spans="1:11" x14ac:dyDescent="0.25">
      <c r="A3771" t="s">
        <v>144</v>
      </c>
      <c r="B3771" t="s">
        <v>747</v>
      </c>
      <c r="C3771" t="s">
        <v>21</v>
      </c>
      <c r="D3771">
        <v>7.5</v>
      </c>
      <c r="E3771">
        <v>5</v>
      </c>
      <c r="F3771">
        <v>8</v>
      </c>
      <c r="G3771">
        <v>90</v>
      </c>
      <c r="H3771">
        <v>90</v>
      </c>
      <c r="I3771">
        <v>40</v>
      </c>
      <c r="J3771">
        <v>40</v>
      </c>
      <c r="K3771" t="s">
        <v>508</v>
      </c>
    </row>
    <row r="3772" spans="1:11" x14ac:dyDescent="0.25">
      <c r="A3772" t="s">
        <v>203</v>
      </c>
      <c r="B3772" t="s">
        <v>870</v>
      </c>
      <c r="C3772" t="s">
        <v>36</v>
      </c>
      <c r="D3772">
        <v>4</v>
      </c>
      <c r="E3772">
        <v>4</v>
      </c>
      <c r="F3772">
        <v>5</v>
      </c>
      <c r="G3772">
        <v>90</v>
      </c>
      <c r="H3772" t="s">
        <v>688</v>
      </c>
      <c r="I3772">
        <v>90</v>
      </c>
      <c r="J3772">
        <v>70</v>
      </c>
      <c r="K3772" t="s">
        <v>30</v>
      </c>
    </row>
    <row r="3773" spans="1:11" x14ac:dyDescent="0.25">
      <c r="A3773" t="s">
        <v>177</v>
      </c>
      <c r="B3773" t="s">
        <v>540</v>
      </c>
      <c r="C3773" t="s">
        <v>542</v>
      </c>
      <c r="D3773" t="s">
        <v>741</v>
      </c>
      <c r="E3773">
        <v>8</v>
      </c>
      <c r="F3773" t="s">
        <v>765</v>
      </c>
      <c r="G3773">
        <v>80</v>
      </c>
      <c r="H3773">
        <v>80</v>
      </c>
      <c r="I3773">
        <v>90</v>
      </c>
      <c r="J3773">
        <v>50</v>
      </c>
      <c r="K3773" t="s">
        <v>19</v>
      </c>
    </row>
    <row r="3774" spans="1:11" x14ac:dyDescent="0.25">
      <c r="A3774" t="s">
        <v>370</v>
      </c>
      <c r="B3774" t="s">
        <v>597</v>
      </c>
      <c r="C3774" t="s">
        <v>38</v>
      </c>
      <c r="D3774">
        <v>5.5</v>
      </c>
      <c r="E3774">
        <v>4.5</v>
      </c>
      <c r="F3774">
        <v>6</v>
      </c>
      <c r="G3774">
        <v>80</v>
      </c>
      <c r="H3774">
        <v>100</v>
      </c>
      <c r="I3774">
        <v>60</v>
      </c>
      <c r="J3774">
        <v>30</v>
      </c>
      <c r="K3774" t="s">
        <v>26</v>
      </c>
    </row>
    <row r="3775" spans="1:11" x14ac:dyDescent="0.25">
      <c r="A3775" t="s">
        <v>333</v>
      </c>
      <c r="B3775" t="s">
        <v>555</v>
      </c>
      <c r="C3775" t="s">
        <v>28</v>
      </c>
      <c r="D3775" t="s">
        <v>484</v>
      </c>
      <c r="E3775">
        <v>6.5</v>
      </c>
      <c r="F3775">
        <v>8</v>
      </c>
      <c r="G3775">
        <v>60</v>
      </c>
      <c r="H3775">
        <v>100</v>
      </c>
      <c r="I3775">
        <v>30</v>
      </c>
      <c r="J3775">
        <v>80</v>
      </c>
      <c r="K3775" t="s">
        <v>26</v>
      </c>
    </row>
    <row r="3776" spans="1:11" x14ac:dyDescent="0.25">
      <c r="A3776" t="s">
        <v>69</v>
      </c>
      <c r="B3776" t="s">
        <v>483</v>
      </c>
      <c r="C3776" t="s">
        <v>36</v>
      </c>
      <c r="D3776">
        <v>6</v>
      </c>
      <c r="E3776">
        <v>4</v>
      </c>
      <c r="F3776">
        <v>7</v>
      </c>
      <c r="G3776" t="s">
        <v>782</v>
      </c>
      <c r="H3776">
        <v>70</v>
      </c>
      <c r="I3776">
        <v>20</v>
      </c>
      <c r="J3776">
        <v>70</v>
      </c>
      <c r="K3776" t="s">
        <v>30</v>
      </c>
    </row>
    <row r="3777" spans="1:11" x14ac:dyDescent="0.25">
      <c r="A3777" t="s">
        <v>324</v>
      </c>
      <c r="B3777" t="s">
        <v>441</v>
      </c>
      <c r="C3777" t="s">
        <v>474</v>
      </c>
      <c r="D3777">
        <v>10</v>
      </c>
      <c r="E3777">
        <v>4</v>
      </c>
      <c r="F3777">
        <v>2</v>
      </c>
      <c r="G3777">
        <v>100</v>
      </c>
      <c r="H3777">
        <v>75</v>
      </c>
      <c r="I3777">
        <v>20</v>
      </c>
      <c r="J3777">
        <v>60</v>
      </c>
      <c r="K3777" t="s">
        <v>30</v>
      </c>
    </row>
    <row r="3778" spans="1:11" x14ac:dyDescent="0.25">
      <c r="A3778" t="s">
        <v>113</v>
      </c>
      <c r="B3778" t="s">
        <v>662</v>
      </c>
      <c r="C3778" t="s">
        <v>18</v>
      </c>
      <c r="D3778">
        <v>6.5</v>
      </c>
      <c r="E3778">
        <v>4.5</v>
      </c>
      <c r="F3778">
        <v>7</v>
      </c>
      <c r="G3778">
        <v>80</v>
      </c>
      <c r="H3778">
        <v>75</v>
      </c>
      <c r="I3778">
        <v>90</v>
      </c>
      <c r="J3778">
        <v>90</v>
      </c>
      <c r="K3778" t="s">
        <v>30</v>
      </c>
    </row>
    <row r="3779" spans="1:11" x14ac:dyDescent="0.25">
      <c r="A3779" t="s">
        <v>198</v>
      </c>
      <c r="B3779" t="s">
        <v>554</v>
      </c>
      <c r="C3779" t="s">
        <v>34</v>
      </c>
      <c r="D3779">
        <v>6.5</v>
      </c>
      <c r="E3779">
        <v>5.5</v>
      </c>
      <c r="F3779">
        <v>1</v>
      </c>
      <c r="G3779">
        <v>70</v>
      </c>
      <c r="H3779" t="s">
        <v>552</v>
      </c>
      <c r="I3779">
        <v>60</v>
      </c>
      <c r="J3779">
        <v>60</v>
      </c>
      <c r="K3779" t="s">
        <v>14</v>
      </c>
    </row>
    <row r="3780" spans="1:11" x14ac:dyDescent="0.25">
      <c r="A3780" t="s">
        <v>339</v>
      </c>
      <c r="B3780" t="s">
        <v>441</v>
      </c>
      <c r="C3780" t="s">
        <v>553</v>
      </c>
      <c r="D3780" t="s">
        <v>438</v>
      </c>
      <c r="E3780">
        <v>4.5</v>
      </c>
      <c r="F3780">
        <v>2</v>
      </c>
      <c r="G3780">
        <v>50</v>
      </c>
      <c r="H3780" t="s">
        <v>776</v>
      </c>
      <c r="I3780">
        <v>60</v>
      </c>
      <c r="J3780">
        <v>50</v>
      </c>
      <c r="K3780" t="s">
        <v>16</v>
      </c>
    </row>
    <row r="3781" spans="1:11" x14ac:dyDescent="0.25">
      <c r="A3781" t="s">
        <v>275</v>
      </c>
      <c r="B3781" t="s">
        <v>768</v>
      </c>
      <c r="C3781" t="s">
        <v>18</v>
      </c>
      <c r="D3781">
        <v>6.5</v>
      </c>
      <c r="E3781">
        <v>5.5</v>
      </c>
      <c r="F3781" t="s">
        <v>765</v>
      </c>
      <c r="G3781">
        <v>50</v>
      </c>
      <c r="H3781">
        <v>95</v>
      </c>
      <c r="I3781">
        <v>90</v>
      </c>
      <c r="J3781">
        <v>90</v>
      </c>
      <c r="K3781" t="s">
        <v>19</v>
      </c>
    </row>
    <row r="3782" spans="1:11" x14ac:dyDescent="0.25">
      <c r="A3782" t="s">
        <v>191</v>
      </c>
      <c r="B3782" t="s">
        <v>665</v>
      </c>
      <c r="C3782" t="s">
        <v>13</v>
      </c>
      <c r="D3782" t="s">
        <v>484</v>
      </c>
      <c r="E3782">
        <v>4.5</v>
      </c>
      <c r="F3782" t="s">
        <v>723</v>
      </c>
      <c r="G3782">
        <v>70</v>
      </c>
      <c r="H3782">
        <v>70</v>
      </c>
      <c r="I3782">
        <v>30</v>
      </c>
      <c r="J3782">
        <v>20</v>
      </c>
      <c r="K3782" t="s">
        <v>14</v>
      </c>
    </row>
    <row r="3783" spans="1:11" x14ac:dyDescent="0.25">
      <c r="A3783" t="s">
        <v>351</v>
      </c>
      <c r="B3783" t="s">
        <v>694</v>
      </c>
      <c r="C3783" t="s">
        <v>21</v>
      </c>
      <c r="D3783">
        <v>9</v>
      </c>
      <c r="E3783">
        <v>8.5</v>
      </c>
      <c r="F3783">
        <v>3</v>
      </c>
      <c r="G3783">
        <v>100</v>
      </c>
      <c r="H3783">
        <v>85</v>
      </c>
      <c r="I3783" t="s">
        <v>721</v>
      </c>
      <c r="J3783">
        <v>30</v>
      </c>
      <c r="K3783" t="s">
        <v>16</v>
      </c>
    </row>
    <row r="3784" spans="1:11" x14ac:dyDescent="0.25">
      <c r="A3784" t="s">
        <v>397</v>
      </c>
      <c r="B3784" t="s">
        <v>451</v>
      </c>
      <c r="C3784" t="s">
        <v>38</v>
      </c>
      <c r="D3784">
        <v>7.5</v>
      </c>
      <c r="E3784">
        <v>5.5</v>
      </c>
      <c r="F3784">
        <v>6</v>
      </c>
      <c r="G3784" t="s">
        <v>605</v>
      </c>
      <c r="H3784">
        <v>90</v>
      </c>
      <c r="I3784">
        <v>90</v>
      </c>
      <c r="J3784">
        <v>80</v>
      </c>
      <c r="K3784" t="s">
        <v>19</v>
      </c>
    </row>
    <row r="3785" spans="1:11" x14ac:dyDescent="0.25">
      <c r="A3785" t="s">
        <v>248</v>
      </c>
      <c r="B3785" t="s">
        <v>548</v>
      </c>
      <c r="C3785" t="s">
        <v>36</v>
      </c>
      <c r="D3785">
        <v>4</v>
      </c>
      <c r="E3785">
        <v>4</v>
      </c>
      <c r="F3785">
        <v>8</v>
      </c>
      <c r="G3785" t="s">
        <v>727</v>
      </c>
      <c r="H3785">
        <v>80</v>
      </c>
      <c r="I3785">
        <v>60</v>
      </c>
      <c r="J3785">
        <v>20</v>
      </c>
      <c r="K3785" t="s">
        <v>508</v>
      </c>
    </row>
    <row r="3786" spans="1:11" x14ac:dyDescent="0.25">
      <c r="A3786" t="s">
        <v>326</v>
      </c>
      <c r="B3786" t="s">
        <v>903</v>
      </c>
      <c r="C3786" t="s">
        <v>28</v>
      </c>
      <c r="D3786">
        <v>8.5</v>
      </c>
      <c r="E3786" t="s">
        <v>490</v>
      </c>
      <c r="F3786">
        <v>4</v>
      </c>
      <c r="G3786">
        <v>70</v>
      </c>
      <c r="H3786" t="s">
        <v>533</v>
      </c>
      <c r="I3786">
        <v>90</v>
      </c>
      <c r="J3786" t="s">
        <v>626</v>
      </c>
      <c r="K3786" t="s">
        <v>19</v>
      </c>
    </row>
    <row r="3787" spans="1:11" x14ac:dyDescent="0.25">
      <c r="A3787" t="s">
        <v>365</v>
      </c>
      <c r="B3787" t="s">
        <v>904</v>
      </c>
      <c r="C3787" t="s">
        <v>21</v>
      </c>
      <c r="D3787">
        <v>4.5</v>
      </c>
      <c r="E3787">
        <v>4</v>
      </c>
      <c r="F3787">
        <v>9</v>
      </c>
      <c r="G3787" t="s">
        <v>782</v>
      </c>
      <c r="H3787" t="s">
        <v>519</v>
      </c>
      <c r="I3787">
        <v>70</v>
      </c>
      <c r="J3787">
        <v>50</v>
      </c>
      <c r="K3787" t="s">
        <v>26</v>
      </c>
    </row>
    <row r="3788" spans="1:11" x14ac:dyDescent="0.25">
      <c r="A3788" t="s">
        <v>180</v>
      </c>
      <c r="B3788" t="s">
        <v>618</v>
      </c>
      <c r="C3788" t="s">
        <v>13</v>
      </c>
      <c r="D3788">
        <v>9</v>
      </c>
      <c r="E3788">
        <v>7</v>
      </c>
      <c r="F3788">
        <v>3</v>
      </c>
      <c r="G3788" t="s">
        <v>505</v>
      </c>
      <c r="H3788">
        <v>95</v>
      </c>
      <c r="I3788">
        <v>10</v>
      </c>
      <c r="J3788">
        <v>20</v>
      </c>
      <c r="K3788" t="s">
        <v>19</v>
      </c>
    </row>
    <row r="3789" spans="1:11" x14ac:dyDescent="0.25">
      <c r="A3789" t="s">
        <v>234</v>
      </c>
      <c r="B3789" t="s">
        <v>905</v>
      </c>
      <c r="C3789" t="s">
        <v>13</v>
      </c>
      <c r="D3789">
        <v>7</v>
      </c>
      <c r="E3789">
        <v>6.5</v>
      </c>
      <c r="F3789">
        <v>10</v>
      </c>
      <c r="G3789">
        <v>50</v>
      </c>
      <c r="H3789" t="s">
        <v>467</v>
      </c>
      <c r="I3789">
        <v>10</v>
      </c>
      <c r="J3789">
        <v>70</v>
      </c>
      <c r="K3789" t="s">
        <v>16</v>
      </c>
    </row>
    <row r="3790" spans="1:11" x14ac:dyDescent="0.25">
      <c r="A3790" t="s">
        <v>44</v>
      </c>
      <c r="B3790" t="s">
        <v>673</v>
      </c>
      <c r="C3790" t="s">
        <v>28</v>
      </c>
      <c r="D3790">
        <v>6</v>
      </c>
      <c r="E3790">
        <v>6</v>
      </c>
      <c r="F3790">
        <v>2</v>
      </c>
      <c r="G3790">
        <v>50</v>
      </c>
      <c r="H3790">
        <v>90</v>
      </c>
      <c r="I3790" t="s">
        <v>645</v>
      </c>
      <c r="J3790">
        <v>10</v>
      </c>
      <c r="K3790" t="s">
        <v>30</v>
      </c>
    </row>
    <row r="3791" spans="1:11" x14ac:dyDescent="0.25">
      <c r="A3791" t="s">
        <v>52</v>
      </c>
      <c r="B3791" t="s">
        <v>590</v>
      </c>
      <c r="C3791" t="s">
        <v>18</v>
      </c>
      <c r="D3791" t="s">
        <v>445</v>
      </c>
      <c r="E3791">
        <v>4.5</v>
      </c>
      <c r="F3791" t="s">
        <v>754</v>
      </c>
      <c r="H3791" t="s">
        <v>581</v>
      </c>
      <c r="I3791">
        <v>10</v>
      </c>
      <c r="J3791">
        <v>20</v>
      </c>
      <c r="K3791" t="s">
        <v>14</v>
      </c>
    </row>
    <row r="3792" spans="1:11" x14ac:dyDescent="0.25">
      <c r="A3792" t="s">
        <v>212</v>
      </c>
      <c r="B3792" t="s">
        <v>494</v>
      </c>
      <c r="C3792" t="s">
        <v>18</v>
      </c>
      <c r="D3792">
        <v>5</v>
      </c>
      <c r="E3792">
        <v>5</v>
      </c>
      <c r="F3792">
        <v>4</v>
      </c>
      <c r="G3792">
        <v>80</v>
      </c>
      <c r="H3792">
        <v>70</v>
      </c>
      <c r="I3792">
        <v>10</v>
      </c>
      <c r="J3792">
        <v>50</v>
      </c>
      <c r="K3792" t="s">
        <v>480</v>
      </c>
    </row>
    <row r="3793" spans="1:11" x14ac:dyDescent="0.25">
      <c r="A3793" t="s">
        <v>301</v>
      </c>
      <c r="B3793" t="s">
        <v>756</v>
      </c>
      <c r="C3793" t="s">
        <v>667</v>
      </c>
      <c r="D3793">
        <v>8</v>
      </c>
      <c r="E3793">
        <v>8</v>
      </c>
      <c r="F3793">
        <v>7</v>
      </c>
      <c r="G3793" t="s">
        <v>581</v>
      </c>
      <c r="H3793">
        <v>75</v>
      </c>
      <c r="I3793">
        <v>30</v>
      </c>
      <c r="J3793">
        <v>20</v>
      </c>
      <c r="K3793" t="s">
        <v>511</v>
      </c>
    </row>
    <row r="3794" spans="1:11" x14ac:dyDescent="0.25">
      <c r="A3794" t="s">
        <v>333</v>
      </c>
      <c r="B3794" t="s">
        <v>703</v>
      </c>
      <c r="C3794" t="s">
        <v>13</v>
      </c>
      <c r="D3794">
        <v>4.5</v>
      </c>
      <c r="E3794">
        <v>4.5</v>
      </c>
      <c r="F3794">
        <v>10</v>
      </c>
      <c r="G3794">
        <v>70</v>
      </c>
      <c r="H3794">
        <v>75</v>
      </c>
      <c r="I3794">
        <v>60</v>
      </c>
      <c r="J3794" t="s">
        <v>646</v>
      </c>
      <c r="K3794" t="s">
        <v>30</v>
      </c>
    </row>
    <row r="3795" spans="1:11" x14ac:dyDescent="0.25">
      <c r="A3795" t="s">
        <v>93</v>
      </c>
      <c r="B3795" t="s">
        <v>513</v>
      </c>
      <c r="C3795" t="s">
        <v>34</v>
      </c>
      <c r="D3795">
        <v>8.5</v>
      </c>
      <c r="E3795">
        <v>8.5</v>
      </c>
      <c r="F3795">
        <v>8</v>
      </c>
      <c r="G3795">
        <v>70</v>
      </c>
      <c r="H3795">
        <v>75</v>
      </c>
      <c r="I3795">
        <v>10</v>
      </c>
      <c r="J3795">
        <v>10</v>
      </c>
      <c r="K3795" t="s">
        <v>443</v>
      </c>
    </row>
    <row r="3796" spans="1:11" x14ac:dyDescent="0.25">
      <c r="A3796" t="s">
        <v>84</v>
      </c>
      <c r="B3796" t="s">
        <v>692</v>
      </c>
      <c r="C3796" t="s">
        <v>18</v>
      </c>
      <c r="D3796">
        <v>6</v>
      </c>
      <c r="E3796">
        <v>4.5</v>
      </c>
      <c r="F3796">
        <v>5</v>
      </c>
      <c r="G3796">
        <v>50</v>
      </c>
      <c r="H3796">
        <v>95</v>
      </c>
      <c r="I3796">
        <v>80</v>
      </c>
      <c r="J3796">
        <v>40</v>
      </c>
      <c r="K3796" t="s">
        <v>30</v>
      </c>
    </row>
    <row r="3797" spans="1:11" x14ac:dyDescent="0.25">
      <c r="A3797" t="s">
        <v>206</v>
      </c>
      <c r="B3797" t="s">
        <v>722</v>
      </c>
      <c r="C3797" t="s">
        <v>28</v>
      </c>
      <c r="D3797">
        <v>8</v>
      </c>
      <c r="E3797">
        <v>7</v>
      </c>
      <c r="F3797">
        <v>2</v>
      </c>
      <c r="G3797">
        <v>70</v>
      </c>
      <c r="H3797" t="s">
        <v>581</v>
      </c>
      <c r="I3797">
        <v>60</v>
      </c>
      <c r="J3797" t="s">
        <v>498</v>
      </c>
      <c r="K3797" t="s">
        <v>16</v>
      </c>
    </row>
    <row r="3798" spans="1:11" x14ac:dyDescent="0.25">
      <c r="A3798" t="s">
        <v>365</v>
      </c>
      <c r="B3798" t="s">
        <v>607</v>
      </c>
      <c r="C3798" t="s">
        <v>440</v>
      </c>
      <c r="D3798">
        <v>9.5</v>
      </c>
      <c r="E3798">
        <v>8.5</v>
      </c>
      <c r="F3798">
        <v>5</v>
      </c>
      <c r="G3798">
        <v>70</v>
      </c>
      <c r="H3798" t="s">
        <v>467</v>
      </c>
      <c r="I3798">
        <v>80</v>
      </c>
      <c r="J3798">
        <v>70</v>
      </c>
      <c r="K3798" t="s">
        <v>26</v>
      </c>
    </row>
    <row r="3799" spans="1:11" x14ac:dyDescent="0.25">
      <c r="A3799" t="s">
        <v>246</v>
      </c>
      <c r="B3799" t="s">
        <v>540</v>
      </c>
      <c r="C3799" t="s">
        <v>21</v>
      </c>
      <c r="D3799">
        <v>8</v>
      </c>
      <c r="E3799">
        <v>5</v>
      </c>
      <c r="F3799">
        <v>10</v>
      </c>
      <c r="G3799">
        <v>50</v>
      </c>
      <c r="H3799">
        <v>80</v>
      </c>
      <c r="I3799" t="s">
        <v>543</v>
      </c>
      <c r="J3799" t="s">
        <v>556</v>
      </c>
      <c r="K3799" t="s">
        <v>30</v>
      </c>
    </row>
    <row r="3800" spans="1:11" x14ac:dyDescent="0.25">
      <c r="A3800" t="s">
        <v>327</v>
      </c>
      <c r="B3800" t="s">
        <v>607</v>
      </c>
      <c r="C3800" t="s">
        <v>769</v>
      </c>
      <c r="D3800">
        <v>9</v>
      </c>
      <c r="E3800">
        <v>8</v>
      </c>
      <c r="F3800">
        <v>4</v>
      </c>
      <c r="G3800">
        <v>80</v>
      </c>
      <c r="H3800">
        <v>85</v>
      </c>
      <c r="I3800" t="s">
        <v>646</v>
      </c>
      <c r="J3800">
        <v>80</v>
      </c>
      <c r="K3800" t="s">
        <v>511</v>
      </c>
    </row>
    <row r="3801" spans="1:11" x14ac:dyDescent="0.25">
      <c r="A3801" t="s">
        <v>232</v>
      </c>
      <c r="B3801" t="s">
        <v>541</v>
      </c>
      <c r="C3801" t="s">
        <v>23</v>
      </c>
      <c r="D3801">
        <v>8.5</v>
      </c>
      <c r="E3801">
        <v>5.5</v>
      </c>
      <c r="F3801">
        <v>10</v>
      </c>
      <c r="G3801">
        <v>100</v>
      </c>
      <c r="H3801">
        <v>95</v>
      </c>
      <c r="I3801">
        <v>90</v>
      </c>
      <c r="J3801">
        <v>20</v>
      </c>
      <c r="K3801" t="s">
        <v>19</v>
      </c>
    </row>
    <row r="3802" spans="1:11" x14ac:dyDescent="0.25">
      <c r="A3802" t="s">
        <v>409</v>
      </c>
      <c r="B3802" t="s">
        <v>692</v>
      </c>
      <c r="C3802" t="s">
        <v>28</v>
      </c>
      <c r="D3802">
        <v>5.5</v>
      </c>
      <c r="E3802" t="s">
        <v>588</v>
      </c>
      <c r="F3802" t="s">
        <v>710</v>
      </c>
      <c r="H3802">
        <v>95</v>
      </c>
      <c r="I3802" t="s">
        <v>676</v>
      </c>
      <c r="J3802">
        <v>30</v>
      </c>
      <c r="K3802" t="s">
        <v>470</v>
      </c>
    </row>
    <row r="3803" spans="1:11" x14ac:dyDescent="0.25">
      <c r="A3803" t="s">
        <v>401</v>
      </c>
      <c r="B3803" t="s">
        <v>555</v>
      </c>
      <c r="C3803" t="s">
        <v>28</v>
      </c>
      <c r="D3803">
        <v>9</v>
      </c>
      <c r="E3803">
        <v>7</v>
      </c>
      <c r="F3803">
        <v>10</v>
      </c>
      <c r="G3803">
        <v>80</v>
      </c>
      <c r="H3803">
        <v>85</v>
      </c>
      <c r="I3803">
        <v>10</v>
      </c>
      <c r="J3803">
        <v>70</v>
      </c>
      <c r="K3803" t="s">
        <v>508</v>
      </c>
    </row>
    <row r="3804" spans="1:11" x14ac:dyDescent="0.25">
      <c r="A3804" t="s">
        <v>315</v>
      </c>
      <c r="B3804" t="s">
        <v>685</v>
      </c>
      <c r="C3804" t="s">
        <v>502</v>
      </c>
      <c r="D3804">
        <v>7.5</v>
      </c>
      <c r="E3804">
        <v>7</v>
      </c>
      <c r="F3804">
        <v>1</v>
      </c>
      <c r="G3804" t="s">
        <v>560</v>
      </c>
      <c r="H3804">
        <v>100</v>
      </c>
      <c r="I3804">
        <v>20</v>
      </c>
      <c r="J3804">
        <v>30</v>
      </c>
      <c r="K3804" t="s">
        <v>487</v>
      </c>
    </row>
    <row r="3805" spans="1:11" x14ac:dyDescent="0.25">
      <c r="A3805" t="s">
        <v>230</v>
      </c>
      <c r="B3805" t="s">
        <v>747</v>
      </c>
      <c r="C3805" t="s">
        <v>38</v>
      </c>
      <c r="D3805">
        <v>6</v>
      </c>
      <c r="E3805">
        <v>4.5</v>
      </c>
      <c r="F3805">
        <v>7</v>
      </c>
      <c r="G3805">
        <v>100</v>
      </c>
      <c r="H3805">
        <v>75</v>
      </c>
      <c r="I3805">
        <v>70</v>
      </c>
      <c r="J3805">
        <v>50</v>
      </c>
      <c r="K3805" t="s">
        <v>19</v>
      </c>
    </row>
    <row r="3806" spans="1:11" x14ac:dyDescent="0.25">
      <c r="A3806" t="s">
        <v>372</v>
      </c>
      <c r="B3806" t="s">
        <v>680</v>
      </c>
      <c r="C3806" t="s">
        <v>474</v>
      </c>
      <c r="D3806">
        <v>10</v>
      </c>
      <c r="E3806">
        <v>5</v>
      </c>
      <c r="F3806">
        <v>5</v>
      </c>
      <c r="G3806">
        <v>90</v>
      </c>
      <c r="H3806">
        <v>80</v>
      </c>
      <c r="I3806">
        <v>10</v>
      </c>
      <c r="J3806">
        <v>90</v>
      </c>
      <c r="K3806" t="s">
        <v>19</v>
      </c>
    </row>
    <row r="3807" spans="1:11" x14ac:dyDescent="0.25">
      <c r="A3807" t="s">
        <v>412</v>
      </c>
      <c r="B3807" t="s">
        <v>749</v>
      </c>
      <c r="C3807" t="s">
        <v>28</v>
      </c>
      <c r="D3807">
        <v>6.5</v>
      </c>
      <c r="E3807">
        <v>4.5</v>
      </c>
      <c r="F3807">
        <v>6</v>
      </c>
      <c r="G3807">
        <v>70</v>
      </c>
      <c r="H3807">
        <v>95</v>
      </c>
      <c r="I3807">
        <v>40</v>
      </c>
      <c r="J3807">
        <v>80</v>
      </c>
      <c r="K3807" t="s">
        <v>30</v>
      </c>
    </row>
    <row r="3808" spans="1:11" x14ac:dyDescent="0.25">
      <c r="A3808" t="s">
        <v>307</v>
      </c>
      <c r="B3808" t="s">
        <v>673</v>
      </c>
      <c r="C3808" t="s">
        <v>28</v>
      </c>
      <c r="D3808">
        <v>9.5</v>
      </c>
      <c r="E3808">
        <v>7</v>
      </c>
      <c r="F3808">
        <v>6</v>
      </c>
      <c r="G3808">
        <v>70</v>
      </c>
      <c r="H3808">
        <v>85</v>
      </c>
      <c r="I3808" t="s">
        <v>449</v>
      </c>
      <c r="J3808">
        <v>80</v>
      </c>
      <c r="K3808" t="s">
        <v>19</v>
      </c>
    </row>
    <row r="3809" spans="1:11" x14ac:dyDescent="0.25">
      <c r="A3809" t="s">
        <v>160</v>
      </c>
      <c r="B3809" t="s">
        <v>906</v>
      </c>
      <c r="C3809" t="s">
        <v>21</v>
      </c>
      <c r="D3809">
        <v>6.5</v>
      </c>
      <c r="E3809">
        <v>4</v>
      </c>
      <c r="F3809">
        <v>3</v>
      </c>
      <c r="G3809">
        <v>70</v>
      </c>
      <c r="H3809" t="s">
        <v>641</v>
      </c>
      <c r="I3809">
        <v>90</v>
      </c>
      <c r="J3809">
        <v>50</v>
      </c>
      <c r="K3809" t="s">
        <v>30</v>
      </c>
    </row>
    <row r="3810" spans="1:11" x14ac:dyDescent="0.25">
      <c r="A3810" t="s">
        <v>167</v>
      </c>
      <c r="B3810" t="s">
        <v>618</v>
      </c>
      <c r="C3810" t="s">
        <v>18</v>
      </c>
      <c r="D3810">
        <v>4</v>
      </c>
      <c r="E3810">
        <v>4</v>
      </c>
      <c r="F3810">
        <v>8</v>
      </c>
      <c r="G3810">
        <v>60</v>
      </c>
      <c r="H3810">
        <v>100</v>
      </c>
      <c r="I3810">
        <v>30</v>
      </c>
      <c r="J3810">
        <v>80</v>
      </c>
      <c r="K3810" t="s">
        <v>16</v>
      </c>
    </row>
    <row r="3811" spans="1:11" x14ac:dyDescent="0.25">
      <c r="A3811" t="s">
        <v>358</v>
      </c>
      <c r="B3811" t="s">
        <v>681</v>
      </c>
      <c r="C3811" t="s">
        <v>23</v>
      </c>
      <c r="D3811">
        <v>8.5</v>
      </c>
      <c r="E3811">
        <v>7</v>
      </c>
      <c r="F3811">
        <v>6</v>
      </c>
      <c r="G3811">
        <v>60</v>
      </c>
      <c r="H3811" t="s">
        <v>641</v>
      </c>
      <c r="I3811">
        <v>70</v>
      </c>
      <c r="J3811">
        <v>80</v>
      </c>
      <c r="K3811" t="s">
        <v>19</v>
      </c>
    </row>
    <row r="3812" spans="1:11" x14ac:dyDescent="0.25">
      <c r="A3812" t="s">
        <v>170</v>
      </c>
      <c r="B3812" t="s">
        <v>476</v>
      </c>
      <c r="C3812" t="s">
        <v>38</v>
      </c>
      <c r="D3812">
        <v>5.5</v>
      </c>
      <c r="E3812">
        <v>5</v>
      </c>
      <c r="F3812">
        <v>5</v>
      </c>
      <c r="G3812">
        <v>80</v>
      </c>
      <c r="H3812">
        <v>70</v>
      </c>
      <c r="I3812">
        <v>10</v>
      </c>
      <c r="J3812">
        <v>90</v>
      </c>
      <c r="K3812" t="s">
        <v>19</v>
      </c>
    </row>
    <row r="3813" spans="1:11" x14ac:dyDescent="0.25">
      <c r="A3813" t="s">
        <v>228</v>
      </c>
      <c r="B3813" t="s">
        <v>634</v>
      </c>
      <c r="C3813" t="s">
        <v>36</v>
      </c>
      <c r="D3813">
        <v>9.5</v>
      </c>
      <c r="E3813">
        <v>4.5</v>
      </c>
      <c r="F3813">
        <v>3</v>
      </c>
      <c r="G3813" t="s">
        <v>782</v>
      </c>
      <c r="H3813">
        <v>85</v>
      </c>
      <c r="I3813">
        <v>60</v>
      </c>
      <c r="J3813">
        <v>80</v>
      </c>
      <c r="K3813" t="s">
        <v>19</v>
      </c>
    </row>
    <row r="3814" spans="1:11" x14ac:dyDescent="0.25">
      <c r="A3814" t="s">
        <v>371</v>
      </c>
      <c r="B3814" t="s">
        <v>713</v>
      </c>
      <c r="C3814" t="s">
        <v>28</v>
      </c>
      <c r="D3814">
        <v>6.5</v>
      </c>
      <c r="E3814">
        <v>4</v>
      </c>
      <c r="F3814">
        <v>4</v>
      </c>
      <c r="G3814">
        <v>90</v>
      </c>
      <c r="H3814">
        <v>100</v>
      </c>
      <c r="I3814">
        <v>80</v>
      </c>
      <c r="J3814">
        <v>70</v>
      </c>
      <c r="K3814" t="s">
        <v>26</v>
      </c>
    </row>
    <row r="3815" spans="1:11" x14ac:dyDescent="0.25">
      <c r="A3815" t="s">
        <v>280</v>
      </c>
      <c r="B3815" t="s">
        <v>674</v>
      </c>
      <c r="C3815" t="s">
        <v>34</v>
      </c>
      <c r="D3815">
        <v>6</v>
      </c>
      <c r="E3815">
        <v>5.5</v>
      </c>
      <c r="F3815">
        <v>2</v>
      </c>
      <c r="G3815" t="s">
        <v>532</v>
      </c>
      <c r="H3815">
        <v>95</v>
      </c>
      <c r="I3815">
        <v>70</v>
      </c>
      <c r="J3815">
        <v>30</v>
      </c>
      <c r="K3815" t="s">
        <v>14</v>
      </c>
    </row>
    <row r="3816" spans="1:11" x14ac:dyDescent="0.25">
      <c r="A3816" t="s">
        <v>381</v>
      </c>
      <c r="B3816" t="s">
        <v>742</v>
      </c>
      <c r="C3816" t="s">
        <v>38</v>
      </c>
      <c r="D3816">
        <v>6.5</v>
      </c>
      <c r="E3816">
        <v>4.5</v>
      </c>
      <c r="F3816">
        <v>1</v>
      </c>
      <c r="G3816">
        <v>60</v>
      </c>
      <c r="H3816">
        <v>75</v>
      </c>
      <c r="I3816">
        <v>50</v>
      </c>
      <c r="J3816">
        <v>70</v>
      </c>
      <c r="K3816" t="s">
        <v>14</v>
      </c>
    </row>
    <row r="3817" spans="1:11" x14ac:dyDescent="0.25">
      <c r="A3817" t="s">
        <v>372</v>
      </c>
      <c r="B3817" t="s">
        <v>607</v>
      </c>
      <c r="C3817" t="s">
        <v>36</v>
      </c>
      <c r="D3817">
        <v>7.5</v>
      </c>
      <c r="E3817">
        <v>7.5</v>
      </c>
      <c r="F3817">
        <v>4</v>
      </c>
      <c r="G3817">
        <v>60</v>
      </c>
      <c r="H3817">
        <v>90</v>
      </c>
      <c r="I3817">
        <v>30</v>
      </c>
      <c r="J3817">
        <v>70</v>
      </c>
      <c r="K3817" t="s">
        <v>19</v>
      </c>
    </row>
    <row r="3818" spans="1:11" x14ac:dyDescent="0.25">
      <c r="A3818" t="s">
        <v>327</v>
      </c>
      <c r="B3818" t="s">
        <v>659</v>
      </c>
      <c r="C3818" t="s">
        <v>13</v>
      </c>
      <c r="D3818">
        <v>9.5</v>
      </c>
      <c r="E3818">
        <v>8</v>
      </c>
      <c r="F3818">
        <v>1</v>
      </c>
      <c r="G3818">
        <v>50</v>
      </c>
      <c r="H3818" t="s">
        <v>467</v>
      </c>
      <c r="I3818" t="s">
        <v>589</v>
      </c>
      <c r="J3818" t="s">
        <v>599</v>
      </c>
      <c r="K3818" t="s">
        <v>639</v>
      </c>
    </row>
    <row r="3819" spans="1:11" x14ac:dyDescent="0.25">
      <c r="A3819" t="s">
        <v>376</v>
      </c>
      <c r="B3819" t="s">
        <v>488</v>
      </c>
      <c r="C3819" t="s">
        <v>34</v>
      </c>
      <c r="D3819">
        <v>5.5</v>
      </c>
      <c r="E3819">
        <v>4.5</v>
      </c>
      <c r="F3819">
        <v>1</v>
      </c>
      <c r="G3819">
        <v>70</v>
      </c>
      <c r="H3819">
        <v>80</v>
      </c>
      <c r="I3819">
        <v>50</v>
      </c>
      <c r="J3819">
        <v>20</v>
      </c>
      <c r="K3819" t="s">
        <v>16</v>
      </c>
    </row>
    <row r="3820" spans="1:11" x14ac:dyDescent="0.25">
      <c r="A3820" t="s">
        <v>293</v>
      </c>
      <c r="B3820" t="s">
        <v>610</v>
      </c>
      <c r="C3820" t="s">
        <v>36</v>
      </c>
      <c r="D3820">
        <v>9</v>
      </c>
      <c r="E3820">
        <v>7</v>
      </c>
      <c r="F3820">
        <v>1</v>
      </c>
      <c r="G3820">
        <v>60</v>
      </c>
      <c r="H3820">
        <v>95</v>
      </c>
      <c r="I3820" t="s">
        <v>676</v>
      </c>
      <c r="J3820">
        <v>40</v>
      </c>
      <c r="K3820" t="s">
        <v>14</v>
      </c>
    </row>
    <row r="3821" spans="1:11" x14ac:dyDescent="0.25">
      <c r="A3821" t="s">
        <v>188</v>
      </c>
      <c r="B3821" t="s">
        <v>555</v>
      </c>
      <c r="C3821" t="s">
        <v>13</v>
      </c>
      <c r="D3821">
        <v>8</v>
      </c>
      <c r="E3821">
        <v>4</v>
      </c>
      <c r="F3821">
        <v>3</v>
      </c>
      <c r="G3821" t="s">
        <v>458</v>
      </c>
      <c r="H3821">
        <v>70</v>
      </c>
      <c r="I3821">
        <v>40</v>
      </c>
      <c r="J3821">
        <v>70</v>
      </c>
      <c r="K3821" t="s">
        <v>30</v>
      </c>
    </row>
    <row r="3822" spans="1:11" x14ac:dyDescent="0.25">
      <c r="A3822" t="s">
        <v>405</v>
      </c>
      <c r="B3822" t="s">
        <v>486</v>
      </c>
      <c r="C3822" t="s">
        <v>28</v>
      </c>
      <c r="D3822">
        <v>10</v>
      </c>
      <c r="E3822">
        <v>7.5</v>
      </c>
      <c r="F3822">
        <v>8</v>
      </c>
      <c r="G3822" t="s">
        <v>519</v>
      </c>
      <c r="H3822">
        <v>80</v>
      </c>
      <c r="I3822">
        <v>80</v>
      </c>
      <c r="J3822">
        <v>70</v>
      </c>
      <c r="K3822" t="s">
        <v>19</v>
      </c>
    </row>
    <row r="3823" spans="1:11" x14ac:dyDescent="0.25">
      <c r="A3823" t="s">
        <v>215</v>
      </c>
      <c r="B3823" t="s">
        <v>665</v>
      </c>
      <c r="C3823" t="s">
        <v>36</v>
      </c>
      <c r="D3823">
        <v>6.5</v>
      </c>
      <c r="E3823">
        <v>6</v>
      </c>
      <c r="F3823">
        <v>1</v>
      </c>
      <c r="G3823">
        <v>70</v>
      </c>
      <c r="H3823">
        <v>90</v>
      </c>
      <c r="I3823">
        <v>20</v>
      </c>
      <c r="J3823">
        <v>60</v>
      </c>
      <c r="K3823" t="s">
        <v>19</v>
      </c>
    </row>
    <row r="3824" spans="1:11" x14ac:dyDescent="0.25">
      <c r="A3824" t="s">
        <v>282</v>
      </c>
      <c r="B3824" t="s">
        <v>426</v>
      </c>
      <c r="C3824" t="s">
        <v>36</v>
      </c>
      <c r="D3824">
        <v>4.5</v>
      </c>
      <c r="E3824">
        <v>4</v>
      </c>
      <c r="F3824" t="s">
        <v>617</v>
      </c>
      <c r="G3824">
        <v>90</v>
      </c>
      <c r="H3824">
        <v>75</v>
      </c>
      <c r="I3824">
        <v>60</v>
      </c>
      <c r="J3824">
        <v>60</v>
      </c>
      <c r="K3824" t="s">
        <v>26</v>
      </c>
    </row>
    <row r="3825" spans="1:11" x14ac:dyDescent="0.25">
      <c r="A3825" t="s">
        <v>47</v>
      </c>
      <c r="B3825" t="s">
        <v>471</v>
      </c>
      <c r="C3825" t="s">
        <v>38</v>
      </c>
      <c r="D3825">
        <v>8.5</v>
      </c>
      <c r="E3825">
        <v>5</v>
      </c>
      <c r="F3825">
        <v>4</v>
      </c>
      <c r="G3825" t="s">
        <v>505</v>
      </c>
      <c r="H3825">
        <v>75</v>
      </c>
      <c r="I3825">
        <v>20</v>
      </c>
      <c r="J3825">
        <v>40</v>
      </c>
      <c r="K3825" t="s">
        <v>19</v>
      </c>
    </row>
    <row r="3826" spans="1:11" x14ac:dyDescent="0.25">
      <c r="A3826" t="s">
        <v>300</v>
      </c>
      <c r="B3826" t="s">
        <v>669</v>
      </c>
      <c r="C3826" t="s">
        <v>34</v>
      </c>
      <c r="D3826">
        <v>8</v>
      </c>
      <c r="E3826">
        <v>6.5</v>
      </c>
      <c r="F3826">
        <v>6</v>
      </c>
      <c r="G3826" t="s">
        <v>458</v>
      </c>
      <c r="H3826" t="s">
        <v>652</v>
      </c>
      <c r="I3826">
        <v>10</v>
      </c>
      <c r="J3826">
        <v>30</v>
      </c>
      <c r="K3826" t="s">
        <v>30</v>
      </c>
    </row>
    <row r="3827" spans="1:11" x14ac:dyDescent="0.25">
      <c r="A3827" t="s">
        <v>284</v>
      </c>
      <c r="B3827" t="s">
        <v>514</v>
      </c>
      <c r="C3827" t="s">
        <v>34</v>
      </c>
      <c r="D3827">
        <v>5</v>
      </c>
      <c r="E3827">
        <v>4.5</v>
      </c>
      <c r="F3827">
        <v>1</v>
      </c>
      <c r="G3827">
        <v>80</v>
      </c>
      <c r="H3827">
        <v>80</v>
      </c>
      <c r="I3827">
        <v>20</v>
      </c>
      <c r="J3827">
        <v>60</v>
      </c>
      <c r="K3827" t="s">
        <v>14</v>
      </c>
    </row>
    <row r="3828" spans="1:11" x14ac:dyDescent="0.25">
      <c r="A3828" t="s">
        <v>385</v>
      </c>
      <c r="B3828" t="s">
        <v>691</v>
      </c>
      <c r="C3828" t="s">
        <v>18</v>
      </c>
      <c r="D3828">
        <v>7.5</v>
      </c>
      <c r="E3828">
        <v>7</v>
      </c>
      <c r="F3828">
        <v>3</v>
      </c>
      <c r="G3828" t="s">
        <v>528</v>
      </c>
      <c r="H3828">
        <v>80</v>
      </c>
      <c r="I3828">
        <v>90</v>
      </c>
      <c r="J3828">
        <v>40</v>
      </c>
      <c r="K3828" t="s">
        <v>475</v>
      </c>
    </row>
    <row r="3829" spans="1:11" x14ac:dyDescent="0.25">
      <c r="A3829" t="s">
        <v>907</v>
      </c>
      <c r="B3829" t="s">
        <v>520</v>
      </c>
      <c r="C3829" t="s">
        <v>28</v>
      </c>
      <c r="D3829">
        <v>8.5</v>
      </c>
      <c r="E3829">
        <v>7.5</v>
      </c>
      <c r="F3829">
        <v>4</v>
      </c>
      <c r="G3829" t="s">
        <v>532</v>
      </c>
      <c r="H3829">
        <v>90</v>
      </c>
      <c r="I3829">
        <v>50</v>
      </c>
      <c r="J3829">
        <v>10</v>
      </c>
      <c r="K3829" t="s">
        <v>475</v>
      </c>
    </row>
    <row r="3830" spans="1:11" x14ac:dyDescent="0.25">
      <c r="A3830" t="s">
        <v>260</v>
      </c>
      <c r="B3830" t="s">
        <v>517</v>
      </c>
      <c r="C3830" t="s">
        <v>36</v>
      </c>
      <c r="D3830" t="s">
        <v>577</v>
      </c>
      <c r="E3830">
        <v>4.5</v>
      </c>
      <c r="F3830">
        <v>1</v>
      </c>
      <c r="G3830">
        <v>60</v>
      </c>
      <c r="H3830">
        <v>95</v>
      </c>
      <c r="I3830">
        <v>60</v>
      </c>
      <c r="J3830">
        <v>90</v>
      </c>
      <c r="K3830" t="s">
        <v>16</v>
      </c>
    </row>
    <row r="3831" spans="1:11" x14ac:dyDescent="0.25">
      <c r="A3831" t="s">
        <v>100</v>
      </c>
      <c r="B3831" t="s">
        <v>656</v>
      </c>
      <c r="C3831" t="s">
        <v>38</v>
      </c>
      <c r="D3831">
        <v>10</v>
      </c>
      <c r="E3831">
        <v>4.5</v>
      </c>
      <c r="F3831" t="s">
        <v>755</v>
      </c>
      <c r="G3831">
        <v>90</v>
      </c>
      <c r="H3831">
        <v>75</v>
      </c>
      <c r="I3831">
        <v>90</v>
      </c>
      <c r="J3831">
        <v>50</v>
      </c>
      <c r="K3831" t="s">
        <v>16</v>
      </c>
    </row>
    <row r="3832" spans="1:11" x14ac:dyDescent="0.25">
      <c r="A3832" t="s">
        <v>266</v>
      </c>
      <c r="B3832" t="s">
        <v>460</v>
      </c>
      <c r="C3832" t="s">
        <v>38</v>
      </c>
      <c r="D3832">
        <v>9.5</v>
      </c>
      <c r="E3832">
        <v>8.5</v>
      </c>
      <c r="F3832">
        <v>5</v>
      </c>
      <c r="G3832">
        <v>70</v>
      </c>
      <c r="H3832">
        <v>70</v>
      </c>
      <c r="I3832">
        <v>70</v>
      </c>
      <c r="J3832">
        <v>60</v>
      </c>
      <c r="K3832" t="s">
        <v>16</v>
      </c>
    </row>
    <row r="3833" spans="1:11" x14ac:dyDescent="0.25">
      <c r="A3833" t="s">
        <v>252</v>
      </c>
      <c r="B3833" t="s">
        <v>722</v>
      </c>
      <c r="C3833" t="s">
        <v>502</v>
      </c>
      <c r="D3833">
        <v>9.5</v>
      </c>
      <c r="E3833" t="s">
        <v>738</v>
      </c>
      <c r="F3833" t="s">
        <v>664</v>
      </c>
      <c r="G3833">
        <v>80</v>
      </c>
      <c r="H3833">
        <v>95</v>
      </c>
      <c r="I3833">
        <v>50</v>
      </c>
      <c r="J3833">
        <v>50</v>
      </c>
      <c r="K3833" t="s">
        <v>30</v>
      </c>
    </row>
    <row r="3834" spans="1:11" x14ac:dyDescent="0.25">
      <c r="A3834" t="s">
        <v>401</v>
      </c>
      <c r="B3834" t="s">
        <v>565</v>
      </c>
      <c r="C3834" t="s">
        <v>34</v>
      </c>
      <c r="D3834">
        <v>5</v>
      </c>
      <c r="E3834">
        <v>4</v>
      </c>
      <c r="F3834">
        <v>10</v>
      </c>
      <c r="G3834" t="s">
        <v>458</v>
      </c>
      <c r="H3834">
        <v>80</v>
      </c>
      <c r="I3834" t="s">
        <v>525</v>
      </c>
      <c r="J3834" t="s">
        <v>435</v>
      </c>
      <c r="K3834" t="s">
        <v>26</v>
      </c>
    </row>
    <row r="3835" spans="1:11" x14ac:dyDescent="0.25">
      <c r="A3835" t="s">
        <v>48</v>
      </c>
      <c r="B3835" t="s">
        <v>908</v>
      </c>
      <c r="C3835" t="s">
        <v>21</v>
      </c>
      <c r="D3835">
        <v>7</v>
      </c>
      <c r="E3835">
        <v>5.5</v>
      </c>
      <c r="F3835" t="s">
        <v>723</v>
      </c>
      <c r="G3835">
        <v>70</v>
      </c>
      <c r="H3835" t="s">
        <v>528</v>
      </c>
      <c r="I3835">
        <v>80</v>
      </c>
      <c r="J3835">
        <v>10</v>
      </c>
      <c r="K3835" t="s">
        <v>14</v>
      </c>
    </row>
    <row r="3836" spans="1:11" x14ac:dyDescent="0.25">
      <c r="A3836" t="s">
        <v>93</v>
      </c>
      <c r="B3836" t="s">
        <v>730</v>
      </c>
      <c r="C3836" t="s">
        <v>36</v>
      </c>
      <c r="D3836" t="s">
        <v>516</v>
      </c>
      <c r="E3836">
        <v>6.5</v>
      </c>
      <c r="F3836">
        <v>1</v>
      </c>
      <c r="G3836">
        <v>100</v>
      </c>
      <c r="H3836">
        <v>80</v>
      </c>
      <c r="I3836" t="s">
        <v>606</v>
      </c>
      <c r="J3836">
        <v>80</v>
      </c>
      <c r="K3836" t="s">
        <v>14</v>
      </c>
    </row>
    <row r="3837" spans="1:11" x14ac:dyDescent="0.25">
      <c r="A3837" t="s">
        <v>352</v>
      </c>
      <c r="B3837" t="s">
        <v>694</v>
      </c>
      <c r="C3837" t="s">
        <v>34</v>
      </c>
      <c r="D3837" t="s">
        <v>490</v>
      </c>
      <c r="E3837">
        <v>5</v>
      </c>
      <c r="F3837" t="s">
        <v>679</v>
      </c>
      <c r="G3837">
        <v>100</v>
      </c>
      <c r="H3837">
        <v>75</v>
      </c>
      <c r="I3837">
        <v>90</v>
      </c>
      <c r="J3837">
        <v>10</v>
      </c>
      <c r="K3837" t="s">
        <v>14</v>
      </c>
    </row>
    <row r="3838" spans="1:11" x14ac:dyDescent="0.25">
      <c r="A3838" t="s">
        <v>71</v>
      </c>
      <c r="B3838" t="s">
        <v>496</v>
      </c>
      <c r="C3838" t="s">
        <v>36</v>
      </c>
      <c r="D3838">
        <v>7.5</v>
      </c>
      <c r="E3838">
        <v>7.5</v>
      </c>
      <c r="F3838">
        <v>1</v>
      </c>
      <c r="G3838">
        <v>80</v>
      </c>
      <c r="H3838">
        <v>75</v>
      </c>
      <c r="I3838">
        <v>50</v>
      </c>
      <c r="J3838">
        <v>70</v>
      </c>
      <c r="K3838" t="s">
        <v>14</v>
      </c>
    </row>
    <row r="3839" spans="1:11" x14ac:dyDescent="0.25">
      <c r="A3839" t="s">
        <v>207</v>
      </c>
      <c r="B3839" t="s">
        <v>603</v>
      </c>
      <c r="C3839" t="s">
        <v>34</v>
      </c>
      <c r="D3839">
        <v>4.5</v>
      </c>
      <c r="E3839">
        <v>4</v>
      </c>
      <c r="F3839">
        <v>5</v>
      </c>
      <c r="G3839">
        <v>100</v>
      </c>
      <c r="H3839">
        <v>85</v>
      </c>
      <c r="I3839" t="s">
        <v>626</v>
      </c>
      <c r="J3839">
        <v>20</v>
      </c>
      <c r="K3839" t="s">
        <v>30</v>
      </c>
    </row>
    <row r="3840" spans="1:11" x14ac:dyDescent="0.25">
      <c r="A3840" t="s">
        <v>909</v>
      </c>
      <c r="B3840" t="s">
        <v>575</v>
      </c>
      <c r="C3840" t="s">
        <v>18</v>
      </c>
      <c r="D3840">
        <v>6.5</v>
      </c>
      <c r="E3840">
        <v>4.5</v>
      </c>
      <c r="F3840">
        <v>8</v>
      </c>
      <c r="G3840" t="s">
        <v>632</v>
      </c>
      <c r="H3840">
        <v>95</v>
      </c>
      <c r="I3840">
        <v>30</v>
      </c>
      <c r="J3840">
        <v>90</v>
      </c>
      <c r="K3840" t="s">
        <v>26</v>
      </c>
    </row>
    <row r="3841" spans="1:11" x14ac:dyDescent="0.25">
      <c r="A3841" t="s">
        <v>169</v>
      </c>
      <c r="B3841" t="s">
        <v>629</v>
      </c>
      <c r="C3841" t="s">
        <v>13</v>
      </c>
      <c r="D3841">
        <v>10</v>
      </c>
      <c r="E3841">
        <v>7</v>
      </c>
      <c r="F3841">
        <v>8</v>
      </c>
      <c r="G3841">
        <v>90</v>
      </c>
      <c r="H3841">
        <v>80</v>
      </c>
      <c r="I3841">
        <v>20</v>
      </c>
      <c r="J3841">
        <v>60</v>
      </c>
      <c r="K3841" t="s">
        <v>14</v>
      </c>
    </row>
    <row r="3842" spans="1:11" x14ac:dyDescent="0.25">
      <c r="A3842" t="s">
        <v>214</v>
      </c>
      <c r="B3842" t="s">
        <v>510</v>
      </c>
      <c r="C3842" t="s">
        <v>684</v>
      </c>
      <c r="D3842">
        <v>8</v>
      </c>
      <c r="E3842">
        <v>4.5</v>
      </c>
      <c r="F3842" t="s">
        <v>572</v>
      </c>
      <c r="G3842">
        <v>100</v>
      </c>
      <c r="H3842">
        <v>85</v>
      </c>
      <c r="I3842">
        <v>20</v>
      </c>
      <c r="J3842" t="s">
        <v>647</v>
      </c>
      <c r="K3842" t="s">
        <v>19</v>
      </c>
    </row>
    <row r="3843" spans="1:11" x14ac:dyDescent="0.25">
      <c r="A3843" t="s">
        <v>370</v>
      </c>
      <c r="B3843" t="s">
        <v>576</v>
      </c>
      <c r="C3843" t="s">
        <v>36</v>
      </c>
      <c r="D3843">
        <v>4.5</v>
      </c>
      <c r="E3843">
        <v>4.5</v>
      </c>
      <c r="F3843">
        <v>7</v>
      </c>
      <c r="G3843">
        <v>90</v>
      </c>
      <c r="H3843">
        <v>80</v>
      </c>
      <c r="I3843" t="s">
        <v>676</v>
      </c>
      <c r="J3843">
        <v>40</v>
      </c>
      <c r="K3843" t="s">
        <v>30</v>
      </c>
    </row>
    <row r="3844" spans="1:11" x14ac:dyDescent="0.25">
      <c r="A3844" t="s">
        <v>119</v>
      </c>
      <c r="B3844" t="s">
        <v>451</v>
      </c>
      <c r="C3844" t="s">
        <v>769</v>
      </c>
      <c r="D3844">
        <v>7</v>
      </c>
      <c r="E3844">
        <v>6.5</v>
      </c>
      <c r="F3844">
        <v>1</v>
      </c>
      <c r="G3844">
        <v>90</v>
      </c>
      <c r="H3844">
        <v>80</v>
      </c>
      <c r="I3844">
        <v>60</v>
      </c>
      <c r="J3844" t="s">
        <v>589</v>
      </c>
      <c r="K3844" t="s">
        <v>475</v>
      </c>
    </row>
    <row r="3845" spans="1:11" x14ac:dyDescent="0.25">
      <c r="A3845" t="s">
        <v>95</v>
      </c>
      <c r="B3845" t="s">
        <v>689</v>
      </c>
      <c r="C3845" t="s">
        <v>18</v>
      </c>
      <c r="D3845">
        <v>5.5</v>
      </c>
      <c r="E3845" t="s">
        <v>478</v>
      </c>
      <c r="F3845">
        <v>7</v>
      </c>
      <c r="G3845" t="s">
        <v>782</v>
      </c>
      <c r="I3845">
        <v>50</v>
      </c>
      <c r="J3845">
        <v>60</v>
      </c>
      <c r="K3845" t="s">
        <v>14</v>
      </c>
    </row>
    <row r="3846" spans="1:11" x14ac:dyDescent="0.25">
      <c r="A3846" t="s">
        <v>128</v>
      </c>
      <c r="B3846" t="s">
        <v>595</v>
      </c>
      <c r="C3846" t="s">
        <v>21</v>
      </c>
      <c r="D3846">
        <v>8.5</v>
      </c>
      <c r="E3846">
        <v>7</v>
      </c>
      <c r="F3846">
        <v>2</v>
      </c>
      <c r="G3846">
        <v>60</v>
      </c>
      <c r="H3846">
        <v>70</v>
      </c>
      <c r="I3846">
        <v>30</v>
      </c>
      <c r="J3846">
        <v>70</v>
      </c>
      <c r="K3846" t="s">
        <v>16</v>
      </c>
    </row>
    <row r="3847" spans="1:11" x14ac:dyDescent="0.25">
      <c r="A3847" t="s">
        <v>365</v>
      </c>
      <c r="B3847" t="s">
        <v>512</v>
      </c>
      <c r="C3847" t="s">
        <v>507</v>
      </c>
      <c r="D3847">
        <v>8</v>
      </c>
      <c r="E3847">
        <v>7</v>
      </c>
      <c r="F3847">
        <v>10</v>
      </c>
      <c r="G3847">
        <v>90</v>
      </c>
      <c r="H3847">
        <v>80</v>
      </c>
      <c r="I3847">
        <v>90</v>
      </c>
      <c r="J3847">
        <v>80</v>
      </c>
      <c r="K3847" t="s">
        <v>508</v>
      </c>
    </row>
    <row r="3848" spans="1:11" x14ac:dyDescent="0.25">
      <c r="A3848" t="s">
        <v>365</v>
      </c>
      <c r="B3848" t="s">
        <v>518</v>
      </c>
      <c r="C3848" t="s">
        <v>36</v>
      </c>
      <c r="D3848">
        <v>4.5</v>
      </c>
      <c r="E3848">
        <v>4.5</v>
      </c>
      <c r="F3848">
        <v>4</v>
      </c>
      <c r="G3848">
        <v>70</v>
      </c>
      <c r="H3848">
        <v>75</v>
      </c>
      <c r="I3848">
        <v>80</v>
      </c>
      <c r="J3848">
        <v>10</v>
      </c>
      <c r="K3848" t="s">
        <v>443</v>
      </c>
    </row>
    <row r="3849" spans="1:11" x14ac:dyDescent="0.25">
      <c r="A3849" t="s">
        <v>154</v>
      </c>
      <c r="B3849" t="s">
        <v>634</v>
      </c>
      <c r="C3849" t="s">
        <v>621</v>
      </c>
      <c r="D3849">
        <v>5</v>
      </c>
      <c r="E3849">
        <v>4</v>
      </c>
      <c r="F3849">
        <v>6</v>
      </c>
      <c r="G3849">
        <v>100</v>
      </c>
      <c r="H3849">
        <v>70</v>
      </c>
      <c r="I3849">
        <v>70</v>
      </c>
      <c r="J3849">
        <v>50</v>
      </c>
      <c r="K3849" t="s">
        <v>475</v>
      </c>
    </row>
    <row r="3850" spans="1:11" x14ac:dyDescent="0.25">
      <c r="A3850" t="s">
        <v>285</v>
      </c>
      <c r="B3850" t="s">
        <v>648</v>
      </c>
      <c r="C3850" t="s">
        <v>13</v>
      </c>
      <c r="D3850">
        <v>5</v>
      </c>
      <c r="E3850">
        <v>4.5</v>
      </c>
      <c r="F3850">
        <v>5</v>
      </c>
      <c r="G3850">
        <v>90</v>
      </c>
      <c r="H3850">
        <v>95</v>
      </c>
      <c r="I3850">
        <v>10</v>
      </c>
      <c r="J3850">
        <v>20</v>
      </c>
      <c r="K3850" t="s">
        <v>30</v>
      </c>
    </row>
    <row r="3851" spans="1:11" x14ac:dyDescent="0.25">
      <c r="A3851" t="s">
        <v>339</v>
      </c>
      <c r="B3851" t="s">
        <v>620</v>
      </c>
      <c r="C3851" t="s">
        <v>23</v>
      </c>
      <c r="D3851">
        <v>10</v>
      </c>
      <c r="E3851">
        <v>8.5</v>
      </c>
      <c r="F3851">
        <v>2</v>
      </c>
      <c r="G3851" t="s">
        <v>482</v>
      </c>
      <c r="H3851">
        <v>100</v>
      </c>
      <c r="I3851">
        <v>70</v>
      </c>
      <c r="J3851">
        <v>40</v>
      </c>
      <c r="K3851" t="s">
        <v>30</v>
      </c>
    </row>
    <row r="3852" spans="1:11" x14ac:dyDescent="0.25">
      <c r="A3852" t="s">
        <v>197</v>
      </c>
      <c r="B3852" t="s">
        <v>630</v>
      </c>
      <c r="C3852" t="s">
        <v>23</v>
      </c>
      <c r="D3852">
        <v>9</v>
      </c>
      <c r="E3852">
        <v>6.5</v>
      </c>
      <c r="F3852">
        <v>4</v>
      </c>
      <c r="G3852">
        <v>50</v>
      </c>
      <c r="H3852">
        <v>85</v>
      </c>
      <c r="I3852">
        <v>30</v>
      </c>
      <c r="J3852">
        <v>30</v>
      </c>
      <c r="K3852" t="s">
        <v>508</v>
      </c>
    </row>
    <row r="3853" spans="1:11" x14ac:dyDescent="0.25">
      <c r="A3853" t="s">
        <v>101</v>
      </c>
      <c r="B3853" t="s">
        <v>479</v>
      </c>
      <c r="C3853" t="s">
        <v>724</v>
      </c>
      <c r="D3853">
        <v>6.5</v>
      </c>
      <c r="E3853">
        <v>5.5</v>
      </c>
      <c r="F3853">
        <v>8</v>
      </c>
      <c r="G3853">
        <v>100</v>
      </c>
      <c r="H3853">
        <v>95</v>
      </c>
      <c r="I3853">
        <v>60</v>
      </c>
      <c r="J3853">
        <v>80</v>
      </c>
      <c r="K3853" t="s">
        <v>30</v>
      </c>
    </row>
    <row r="3854" spans="1:11" x14ac:dyDescent="0.25">
      <c r="A3854" t="s">
        <v>214</v>
      </c>
      <c r="B3854" t="s">
        <v>611</v>
      </c>
      <c r="C3854" t="s">
        <v>34</v>
      </c>
      <c r="D3854" t="s">
        <v>698</v>
      </c>
      <c r="E3854">
        <v>6</v>
      </c>
      <c r="F3854">
        <v>3</v>
      </c>
      <c r="G3854">
        <v>90</v>
      </c>
      <c r="H3854">
        <v>90</v>
      </c>
      <c r="I3854">
        <v>50</v>
      </c>
      <c r="J3854">
        <v>20</v>
      </c>
      <c r="K3854" t="s">
        <v>14</v>
      </c>
    </row>
    <row r="3855" spans="1:11" x14ac:dyDescent="0.25">
      <c r="A3855" t="s">
        <v>52</v>
      </c>
      <c r="B3855" t="s">
        <v>625</v>
      </c>
      <c r="C3855" t="s">
        <v>18</v>
      </c>
      <c r="D3855">
        <v>5.5</v>
      </c>
      <c r="E3855">
        <v>4.5</v>
      </c>
      <c r="F3855">
        <v>8</v>
      </c>
      <c r="G3855">
        <v>50</v>
      </c>
      <c r="H3855">
        <v>75</v>
      </c>
      <c r="I3855" t="s">
        <v>626</v>
      </c>
      <c r="J3855">
        <v>50</v>
      </c>
      <c r="K3855" t="s">
        <v>16</v>
      </c>
    </row>
    <row r="3856" spans="1:11" x14ac:dyDescent="0.25">
      <c r="A3856" t="s">
        <v>135</v>
      </c>
      <c r="B3856" t="s">
        <v>675</v>
      </c>
      <c r="C3856" t="s">
        <v>38</v>
      </c>
      <c r="D3856">
        <v>6</v>
      </c>
      <c r="E3856">
        <v>5.5</v>
      </c>
      <c r="F3856">
        <v>4</v>
      </c>
      <c r="G3856">
        <v>70</v>
      </c>
      <c r="H3856">
        <v>75</v>
      </c>
      <c r="I3856">
        <v>40</v>
      </c>
      <c r="J3856">
        <v>60</v>
      </c>
      <c r="K3856" t="s">
        <v>487</v>
      </c>
    </row>
    <row r="3857" spans="1:11" x14ac:dyDescent="0.25">
      <c r="A3857" t="s">
        <v>347</v>
      </c>
      <c r="B3857" t="s">
        <v>608</v>
      </c>
      <c r="C3857" t="s">
        <v>13</v>
      </c>
      <c r="D3857">
        <v>8</v>
      </c>
      <c r="E3857">
        <v>5</v>
      </c>
      <c r="F3857">
        <v>1</v>
      </c>
      <c r="G3857">
        <v>90</v>
      </c>
      <c r="H3857">
        <v>70</v>
      </c>
      <c r="I3857">
        <v>70</v>
      </c>
      <c r="J3857" t="s">
        <v>435</v>
      </c>
      <c r="K3857" t="s">
        <v>16</v>
      </c>
    </row>
    <row r="3858" spans="1:11" x14ac:dyDescent="0.25">
      <c r="A3858" t="s">
        <v>415</v>
      </c>
      <c r="B3858" t="s">
        <v>763</v>
      </c>
      <c r="C3858" t="s">
        <v>18</v>
      </c>
      <c r="D3858">
        <v>4.5</v>
      </c>
      <c r="E3858">
        <v>4.5</v>
      </c>
      <c r="F3858">
        <v>4</v>
      </c>
      <c r="G3858">
        <v>100</v>
      </c>
      <c r="H3858">
        <v>100</v>
      </c>
      <c r="I3858">
        <v>20</v>
      </c>
      <c r="J3858">
        <v>20</v>
      </c>
      <c r="K3858" t="s">
        <v>14</v>
      </c>
    </row>
    <row r="3859" spans="1:11" x14ac:dyDescent="0.25">
      <c r="A3859" t="s">
        <v>166</v>
      </c>
      <c r="B3859" t="s">
        <v>628</v>
      </c>
      <c r="C3859" t="s">
        <v>13</v>
      </c>
      <c r="D3859">
        <v>7.5</v>
      </c>
      <c r="E3859">
        <v>7.5</v>
      </c>
      <c r="F3859">
        <v>10</v>
      </c>
      <c r="G3859">
        <v>60</v>
      </c>
      <c r="H3859">
        <v>95</v>
      </c>
      <c r="I3859">
        <v>70</v>
      </c>
      <c r="J3859">
        <v>70</v>
      </c>
      <c r="K3859" t="s">
        <v>30</v>
      </c>
    </row>
    <row r="3860" spans="1:11" x14ac:dyDescent="0.25">
      <c r="A3860" t="s">
        <v>294</v>
      </c>
      <c r="B3860" t="s">
        <v>703</v>
      </c>
      <c r="C3860" t="s">
        <v>13</v>
      </c>
      <c r="D3860">
        <v>9</v>
      </c>
      <c r="E3860">
        <v>8.5</v>
      </c>
      <c r="F3860">
        <v>5</v>
      </c>
      <c r="G3860" t="s">
        <v>782</v>
      </c>
      <c r="H3860">
        <v>90</v>
      </c>
      <c r="I3860" t="s">
        <v>525</v>
      </c>
      <c r="J3860">
        <v>40</v>
      </c>
      <c r="K3860" t="s">
        <v>26</v>
      </c>
    </row>
    <row r="3861" spans="1:11" x14ac:dyDescent="0.25">
      <c r="A3861" t="s">
        <v>227</v>
      </c>
      <c r="B3861" t="s">
        <v>654</v>
      </c>
      <c r="C3861" t="s">
        <v>553</v>
      </c>
      <c r="D3861">
        <v>8</v>
      </c>
      <c r="E3861">
        <v>6</v>
      </c>
      <c r="F3861">
        <v>6</v>
      </c>
      <c r="G3861">
        <v>60</v>
      </c>
      <c r="H3861">
        <v>75</v>
      </c>
      <c r="I3861">
        <v>80</v>
      </c>
      <c r="J3861">
        <v>10</v>
      </c>
      <c r="K3861" t="s">
        <v>26</v>
      </c>
    </row>
    <row r="3862" spans="1:11" x14ac:dyDescent="0.25">
      <c r="A3862" t="s">
        <v>161</v>
      </c>
      <c r="B3862" t="s">
        <v>784</v>
      </c>
      <c r="C3862" t="s">
        <v>18</v>
      </c>
      <c r="D3862">
        <v>7.5</v>
      </c>
      <c r="E3862">
        <v>6.5</v>
      </c>
      <c r="F3862">
        <v>4</v>
      </c>
      <c r="G3862">
        <v>100</v>
      </c>
      <c r="H3862">
        <v>95</v>
      </c>
      <c r="I3862">
        <v>40</v>
      </c>
      <c r="J3862" t="s">
        <v>589</v>
      </c>
      <c r="K3862" t="s">
        <v>26</v>
      </c>
    </row>
    <row r="3863" spans="1:11" x14ac:dyDescent="0.25">
      <c r="A3863" t="s">
        <v>135</v>
      </c>
      <c r="B3863" t="s">
        <v>451</v>
      </c>
      <c r="C3863" t="s">
        <v>38</v>
      </c>
      <c r="D3863">
        <v>9.5</v>
      </c>
      <c r="E3863">
        <v>6.5</v>
      </c>
      <c r="F3863">
        <v>3</v>
      </c>
      <c r="G3863">
        <v>80</v>
      </c>
      <c r="H3863">
        <v>95</v>
      </c>
      <c r="I3863">
        <v>60</v>
      </c>
      <c r="J3863" t="s">
        <v>446</v>
      </c>
      <c r="K3863" t="s">
        <v>30</v>
      </c>
    </row>
    <row r="3864" spans="1:11" x14ac:dyDescent="0.25">
      <c r="A3864" t="s">
        <v>308</v>
      </c>
      <c r="B3864" t="s">
        <v>752</v>
      </c>
      <c r="C3864" t="s">
        <v>23</v>
      </c>
      <c r="D3864">
        <v>6.5</v>
      </c>
      <c r="E3864">
        <v>4</v>
      </c>
      <c r="F3864">
        <v>4</v>
      </c>
      <c r="G3864">
        <v>70</v>
      </c>
      <c r="H3864">
        <v>85</v>
      </c>
      <c r="I3864">
        <v>90</v>
      </c>
      <c r="J3864">
        <v>80</v>
      </c>
      <c r="K3864" t="s">
        <v>16</v>
      </c>
    </row>
    <row r="3865" spans="1:11" x14ac:dyDescent="0.25">
      <c r="A3865" t="s">
        <v>383</v>
      </c>
      <c r="B3865" t="s">
        <v>910</v>
      </c>
      <c r="C3865" t="s">
        <v>38</v>
      </c>
      <c r="D3865">
        <v>5</v>
      </c>
      <c r="E3865">
        <v>5</v>
      </c>
      <c r="F3865" t="s">
        <v>472</v>
      </c>
      <c r="G3865">
        <v>60</v>
      </c>
      <c r="H3865" t="s">
        <v>552</v>
      </c>
      <c r="I3865">
        <v>50</v>
      </c>
      <c r="J3865">
        <v>90</v>
      </c>
      <c r="K3865" t="s">
        <v>443</v>
      </c>
    </row>
    <row r="3866" spans="1:11" x14ac:dyDescent="0.25">
      <c r="A3866" t="s">
        <v>143</v>
      </c>
      <c r="B3866" t="s">
        <v>591</v>
      </c>
      <c r="C3866" t="s">
        <v>38</v>
      </c>
      <c r="D3866">
        <v>5</v>
      </c>
      <c r="E3866">
        <v>5</v>
      </c>
      <c r="F3866">
        <v>10</v>
      </c>
      <c r="G3866">
        <v>60</v>
      </c>
      <c r="H3866">
        <v>90</v>
      </c>
      <c r="I3866">
        <v>90</v>
      </c>
      <c r="J3866" t="s">
        <v>626</v>
      </c>
      <c r="K3866" t="s">
        <v>470</v>
      </c>
    </row>
    <row r="3867" spans="1:11" x14ac:dyDescent="0.25">
      <c r="A3867" t="s">
        <v>227</v>
      </c>
      <c r="B3867" t="s">
        <v>648</v>
      </c>
      <c r="C3867" t="s">
        <v>13</v>
      </c>
      <c r="D3867">
        <v>6</v>
      </c>
      <c r="E3867">
        <v>6</v>
      </c>
      <c r="F3867">
        <v>8</v>
      </c>
      <c r="G3867">
        <v>80</v>
      </c>
      <c r="H3867">
        <v>85</v>
      </c>
      <c r="I3867">
        <v>50</v>
      </c>
      <c r="J3867">
        <v>20</v>
      </c>
      <c r="K3867" t="s">
        <v>26</v>
      </c>
    </row>
    <row r="3868" spans="1:11" x14ac:dyDescent="0.25">
      <c r="A3868" t="s">
        <v>173</v>
      </c>
      <c r="B3868" t="s">
        <v>762</v>
      </c>
      <c r="C3868" t="s">
        <v>542</v>
      </c>
      <c r="D3868">
        <v>7</v>
      </c>
      <c r="E3868">
        <v>7</v>
      </c>
      <c r="F3868">
        <v>6</v>
      </c>
      <c r="G3868">
        <v>80</v>
      </c>
      <c r="H3868">
        <v>100</v>
      </c>
      <c r="I3868" t="s">
        <v>543</v>
      </c>
      <c r="J3868" t="s">
        <v>498</v>
      </c>
      <c r="K3868" t="s">
        <v>480</v>
      </c>
    </row>
    <row r="3869" spans="1:11" x14ac:dyDescent="0.25">
      <c r="A3869" t="s">
        <v>296</v>
      </c>
      <c r="B3869" t="s">
        <v>722</v>
      </c>
      <c r="C3869" t="s">
        <v>23</v>
      </c>
      <c r="D3869">
        <v>10</v>
      </c>
      <c r="E3869">
        <v>10</v>
      </c>
      <c r="F3869">
        <v>7</v>
      </c>
      <c r="G3869">
        <v>90</v>
      </c>
      <c r="H3869">
        <v>95</v>
      </c>
      <c r="I3869">
        <v>60</v>
      </c>
      <c r="J3869" t="s">
        <v>547</v>
      </c>
      <c r="K3869" t="s">
        <v>16</v>
      </c>
    </row>
    <row r="3870" spans="1:11" x14ac:dyDescent="0.25">
      <c r="A3870" t="s">
        <v>310</v>
      </c>
      <c r="B3870" t="s">
        <v>623</v>
      </c>
      <c r="C3870" t="s">
        <v>21</v>
      </c>
      <c r="D3870" t="s">
        <v>524</v>
      </c>
      <c r="E3870">
        <v>6</v>
      </c>
      <c r="F3870">
        <v>5</v>
      </c>
      <c r="G3870">
        <v>70</v>
      </c>
      <c r="H3870">
        <v>75</v>
      </c>
      <c r="I3870">
        <v>50</v>
      </c>
      <c r="J3870" t="s">
        <v>435</v>
      </c>
      <c r="K3870" t="s">
        <v>30</v>
      </c>
    </row>
    <row r="3871" spans="1:11" x14ac:dyDescent="0.25">
      <c r="A3871" t="s">
        <v>99</v>
      </c>
      <c r="B3871" t="s">
        <v>595</v>
      </c>
      <c r="C3871" t="s">
        <v>38</v>
      </c>
      <c r="D3871">
        <v>4.5</v>
      </c>
      <c r="E3871">
        <v>4</v>
      </c>
      <c r="F3871">
        <v>9</v>
      </c>
      <c r="G3871">
        <v>80</v>
      </c>
      <c r="H3871">
        <v>80</v>
      </c>
      <c r="I3871">
        <v>60</v>
      </c>
      <c r="J3871">
        <v>10</v>
      </c>
      <c r="K3871" t="s">
        <v>487</v>
      </c>
    </row>
    <row r="3872" spans="1:11" x14ac:dyDescent="0.25">
      <c r="A3872" t="s">
        <v>398</v>
      </c>
      <c r="B3872" t="s">
        <v>541</v>
      </c>
      <c r="C3872" t="s">
        <v>28</v>
      </c>
      <c r="D3872">
        <v>8.5</v>
      </c>
      <c r="E3872">
        <v>6.5</v>
      </c>
      <c r="F3872">
        <v>7</v>
      </c>
      <c r="G3872">
        <v>80</v>
      </c>
      <c r="H3872">
        <v>90</v>
      </c>
      <c r="I3872">
        <v>40</v>
      </c>
      <c r="J3872" t="s">
        <v>626</v>
      </c>
      <c r="K3872" t="s">
        <v>26</v>
      </c>
    </row>
    <row r="3873" spans="1:11" x14ac:dyDescent="0.25">
      <c r="A3873" t="s">
        <v>184</v>
      </c>
      <c r="B3873" t="s">
        <v>535</v>
      </c>
      <c r="C3873" t="s">
        <v>21</v>
      </c>
      <c r="D3873" t="s">
        <v>515</v>
      </c>
      <c r="E3873">
        <v>5.5</v>
      </c>
      <c r="F3873">
        <v>7</v>
      </c>
      <c r="G3873">
        <v>50</v>
      </c>
      <c r="H3873">
        <v>90</v>
      </c>
      <c r="I3873" t="s">
        <v>721</v>
      </c>
      <c r="J3873">
        <v>20</v>
      </c>
      <c r="K3873" t="s">
        <v>526</v>
      </c>
    </row>
    <row r="3874" spans="1:11" x14ac:dyDescent="0.25">
      <c r="A3874" t="s">
        <v>161</v>
      </c>
      <c r="B3874" t="s">
        <v>576</v>
      </c>
      <c r="C3874" t="s">
        <v>21</v>
      </c>
      <c r="D3874">
        <v>7</v>
      </c>
      <c r="E3874">
        <v>4</v>
      </c>
      <c r="F3874">
        <v>9</v>
      </c>
      <c r="G3874">
        <v>70</v>
      </c>
      <c r="H3874" t="s">
        <v>467</v>
      </c>
      <c r="I3874">
        <v>40</v>
      </c>
      <c r="J3874" t="s">
        <v>446</v>
      </c>
      <c r="K3874" t="s">
        <v>14</v>
      </c>
    </row>
    <row r="3875" spans="1:11" x14ac:dyDescent="0.25">
      <c r="A3875" t="s">
        <v>180</v>
      </c>
      <c r="B3875" t="s">
        <v>660</v>
      </c>
      <c r="C3875" t="s">
        <v>38</v>
      </c>
      <c r="D3875" t="s">
        <v>454</v>
      </c>
      <c r="E3875">
        <v>5</v>
      </c>
      <c r="F3875">
        <v>1</v>
      </c>
      <c r="G3875">
        <v>60</v>
      </c>
      <c r="H3875" t="s">
        <v>632</v>
      </c>
      <c r="I3875">
        <v>40</v>
      </c>
      <c r="J3875">
        <v>40</v>
      </c>
      <c r="K3875" t="s">
        <v>16</v>
      </c>
    </row>
    <row r="3876" spans="1:11" x14ac:dyDescent="0.25">
      <c r="A3876" t="s">
        <v>140</v>
      </c>
      <c r="B3876" t="s">
        <v>453</v>
      </c>
      <c r="C3876" t="s">
        <v>474</v>
      </c>
      <c r="D3876">
        <v>4</v>
      </c>
      <c r="E3876">
        <v>4</v>
      </c>
      <c r="F3876">
        <v>7</v>
      </c>
      <c r="G3876">
        <v>80</v>
      </c>
      <c r="H3876">
        <v>75</v>
      </c>
      <c r="I3876">
        <v>80</v>
      </c>
      <c r="J3876">
        <v>30</v>
      </c>
      <c r="K3876" t="s">
        <v>14</v>
      </c>
    </row>
    <row r="3877" spans="1:11" x14ac:dyDescent="0.25">
      <c r="A3877" t="s">
        <v>216</v>
      </c>
      <c r="B3877" t="s">
        <v>675</v>
      </c>
      <c r="C3877" t="s">
        <v>23</v>
      </c>
      <c r="D3877">
        <v>5.5</v>
      </c>
      <c r="E3877">
        <v>5</v>
      </c>
      <c r="F3877">
        <v>5</v>
      </c>
      <c r="G3877">
        <v>60</v>
      </c>
      <c r="H3877">
        <v>85</v>
      </c>
      <c r="I3877">
        <v>60</v>
      </c>
      <c r="J3877">
        <v>70</v>
      </c>
      <c r="K3877" t="s">
        <v>30</v>
      </c>
    </row>
    <row r="3878" spans="1:11" x14ac:dyDescent="0.25">
      <c r="A3878" t="s">
        <v>196</v>
      </c>
      <c r="B3878" t="s">
        <v>618</v>
      </c>
      <c r="C3878" t="s">
        <v>36</v>
      </c>
      <c r="D3878">
        <v>14</v>
      </c>
      <c r="E3878">
        <v>4</v>
      </c>
      <c r="F3878">
        <v>0</v>
      </c>
      <c r="G3878">
        <v>100</v>
      </c>
      <c r="H3878">
        <v>100</v>
      </c>
      <c r="I3878" t="s">
        <v>435</v>
      </c>
      <c r="J3878">
        <v>80</v>
      </c>
      <c r="K3878" t="s">
        <v>487</v>
      </c>
    </row>
    <row r="3879" spans="1:11" x14ac:dyDescent="0.25">
      <c r="A3879" t="s">
        <v>261</v>
      </c>
      <c r="B3879" t="s">
        <v>574</v>
      </c>
      <c r="C3879" t="s">
        <v>36</v>
      </c>
      <c r="D3879">
        <v>7.5</v>
      </c>
      <c r="E3879">
        <v>7.5</v>
      </c>
      <c r="F3879">
        <v>1</v>
      </c>
      <c r="G3879">
        <v>70</v>
      </c>
      <c r="H3879">
        <v>85</v>
      </c>
      <c r="I3879">
        <v>80</v>
      </c>
      <c r="J3879">
        <v>40</v>
      </c>
      <c r="K3879" t="s">
        <v>16</v>
      </c>
    </row>
    <row r="3880" spans="1:11" x14ac:dyDescent="0.25">
      <c r="A3880" t="s">
        <v>226</v>
      </c>
      <c r="B3880" t="s">
        <v>703</v>
      </c>
      <c r="C3880" t="s">
        <v>21</v>
      </c>
      <c r="D3880">
        <v>6</v>
      </c>
      <c r="E3880">
        <v>6</v>
      </c>
      <c r="F3880">
        <v>1</v>
      </c>
      <c r="G3880" t="s">
        <v>641</v>
      </c>
      <c r="H3880">
        <v>80</v>
      </c>
      <c r="I3880">
        <v>50</v>
      </c>
      <c r="J3880">
        <v>70</v>
      </c>
      <c r="K3880" t="s">
        <v>511</v>
      </c>
    </row>
    <row r="3881" spans="1:11" x14ac:dyDescent="0.25">
      <c r="A3881" t="s">
        <v>116</v>
      </c>
      <c r="B3881" t="s">
        <v>548</v>
      </c>
      <c r="C3881" t="s">
        <v>38</v>
      </c>
      <c r="D3881">
        <v>9.5</v>
      </c>
      <c r="E3881" t="s">
        <v>642</v>
      </c>
      <c r="F3881">
        <v>1</v>
      </c>
      <c r="G3881">
        <v>70</v>
      </c>
      <c r="H3881">
        <v>90</v>
      </c>
      <c r="I3881" t="s">
        <v>427</v>
      </c>
      <c r="J3881">
        <v>70</v>
      </c>
      <c r="K3881" t="s">
        <v>16</v>
      </c>
    </row>
    <row r="3882" spans="1:11" x14ac:dyDescent="0.25">
      <c r="A3882" t="s">
        <v>233</v>
      </c>
      <c r="B3882" t="s">
        <v>635</v>
      </c>
      <c r="C3882" t="s">
        <v>542</v>
      </c>
      <c r="D3882">
        <v>6.5</v>
      </c>
      <c r="E3882">
        <v>4.5</v>
      </c>
      <c r="F3882">
        <v>2</v>
      </c>
      <c r="G3882">
        <v>90</v>
      </c>
      <c r="H3882">
        <v>100</v>
      </c>
      <c r="I3882">
        <v>30</v>
      </c>
      <c r="J3882" t="s">
        <v>606</v>
      </c>
      <c r="K3882" t="s">
        <v>480</v>
      </c>
    </row>
    <row r="3883" spans="1:11" x14ac:dyDescent="0.25">
      <c r="A3883" t="s">
        <v>382</v>
      </c>
      <c r="B3883" t="s">
        <v>441</v>
      </c>
      <c r="C3883" t="s">
        <v>38</v>
      </c>
      <c r="D3883">
        <v>7.5</v>
      </c>
      <c r="E3883">
        <v>4</v>
      </c>
      <c r="F3883">
        <v>1</v>
      </c>
      <c r="G3883">
        <v>70</v>
      </c>
      <c r="H3883">
        <v>90</v>
      </c>
      <c r="I3883" t="s">
        <v>593</v>
      </c>
      <c r="J3883" t="s">
        <v>761</v>
      </c>
      <c r="K3883" t="s">
        <v>14</v>
      </c>
    </row>
    <row r="3884" spans="1:11" x14ac:dyDescent="0.25">
      <c r="A3884" t="s">
        <v>242</v>
      </c>
      <c r="B3884" t="s">
        <v>550</v>
      </c>
      <c r="C3884" t="s">
        <v>38</v>
      </c>
      <c r="D3884">
        <v>7</v>
      </c>
      <c r="E3884">
        <v>4</v>
      </c>
      <c r="F3884">
        <v>6</v>
      </c>
      <c r="G3884">
        <v>80</v>
      </c>
      <c r="H3884">
        <v>100</v>
      </c>
      <c r="I3884">
        <v>10</v>
      </c>
      <c r="J3884" t="s">
        <v>646</v>
      </c>
      <c r="K3884" t="s">
        <v>14</v>
      </c>
    </row>
    <row r="3885" spans="1:11" x14ac:dyDescent="0.25">
      <c r="A3885" t="s">
        <v>341</v>
      </c>
      <c r="B3885" t="s">
        <v>460</v>
      </c>
      <c r="C3885" t="s">
        <v>21</v>
      </c>
      <c r="D3885">
        <v>4</v>
      </c>
      <c r="E3885">
        <v>4</v>
      </c>
      <c r="F3885">
        <v>8</v>
      </c>
      <c r="G3885">
        <v>90</v>
      </c>
      <c r="H3885">
        <v>90</v>
      </c>
      <c r="I3885">
        <v>60</v>
      </c>
      <c r="J3885">
        <v>50</v>
      </c>
      <c r="K3885" t="s">
        <v>480</v>
      </c>
    </row>
    <row r="3886" spans="1:11" x14ac:dyDescent="0.25">
      <c r="A3886" t="s">
        <v>425</v>
      </c>
      <c r="B3886" t="s">
        <v>596</v>
      </c>
      <c r="C3886" t="s">
        <v>732</v>
      </c>
      <c r="D3886">
        <v>9</v>
      </c>
      <c r="E3886">
        <v>6</v>
      </c>
      <c r="F3886">
        <v>8</v>
      </c>
      <c r="G3886">
        <v>60</v>
      </c>
      <c r="H3886">
        <v>100</v>
      </c>
      <c r="I3886">
        <v>70</v>
      </c>
      <c r="J3886">
        <v>40</v>
      </c>
      <c r="K3886" t="s">
        <v>16</v>
      </c>
    </row>
    <row r="3887" spans="1:11" x14ac:dyDescent="0.25">
      <c r="A3887" t="s">
        <v>333</v>
      </c>
      <c r="B3887" t="s">
        <v>602</v>
      </c>
      <c r="C3887" t="s">
        <v>38</v>
      </c>
      <c r="D3887">
        <v>6</v>
      </c>
      <c r="E3887">
        <v>4</v>
      </c>
      <c r="F3887">
        <v>4</v>
      </c>
      <c r="G3887">
        <v>90</v>
      </c>
      <c r="H3887">
        <v>90</v>
      </c>
      <c r="I3887">
        <v>60</v>
      </c>
      <c r="J3887">
        <v>70</v>
      </c>
      <c r="K3887" t="s">
        <v>30</v>
      </c>
    </row>
    <row r="3888" spans="1:11" x14ac:dyDescent="0.25">
      <c r="A3888" t="s">
        <v>197</v>
      </c>
      <c r="B3888" t="s">
        <v>689</v>
      </c>
      <c r="C3888" t="s">
        <v>18</v>
      </c>
      <c r="D3888">
        <v>5</v>
      </c>
      <c r="E3888">
        <v>4</v>
      </c>
      <c r="F3888">
        <v>4</v>
      </c>
      <c r="G3888">
        <v>70</v>
      </c>
      <c r="H3888">
        <v>80</v>
      </c>
      <c r="I3888">
        <v>30</v>
      </c>
      <c r="J3888" t="s">
        <v>464</v>
      </c>
      <c r="K3888" t="s">
        <v>511</v>
      </c>
    </row>
    <row r="3889" spans="1:11" x14ac:dyDescent="0.25">
      <c r="A3889" t="s">
        <v>282</v>
      </c>
      <c r="B3889" t="s">
        <v>752</v>
      </c>
      <c r="C3889" t="s">
        <v>34</v>
      </c>
      <c r="D3889" t="s">
        <v>495</v>
      </c>
      <c r="E3889">
        <v>4</v>
      </c>
      <c r="F3889">
        <v>2</v>
      </c>
      <c r="G3889">
        <v>100</v>
      </c>
      <c r="H3889">
        <v>70</v>
      </c>
      <c r="I3889">
        <v>40</v>
      </c>
      <c r="J3889">
        <v>60</v>
      </c>
      <c r="K3889" t="s">
        <v>16</v>
      </c>
    </row>
    <row r="3890" spans="1:11" x14ac:dyDescent="0.25">
      <c r="A3890" t="s">
        <v>116</v>
      </c>
      <c r="B3890" t="s">
        <v>696</v>
      </c>
      <c r="C3890" t="s">
        <v>21</v>
      </c>
      <c r="D3890">
        <v>8.5</v>
      </c>
      <c r="E3890">
        <v>6</v>
      </c>
      <c r="F3890">
        <v>3</v>
      </c>
      <c r="G3890">
        <v>90</v>
      </c>
      <c r="H3890" t="s">
        <v>528</v>
      </c>
      <c r="I3890">
        <v>20</v>
      </c>
      <c r="J3890" t="s">
        <v>712</v>
      </c>
      <c r="K3890" t="s">
        <v>19</v>
      </c>
    </row>
    <row r="3891" spans="1:11" x14ac:dyDescent="0.25">
      <c r="A3891" t="s">
        <v>358</v>
      </c>
      <c r="B3891" t="s">
        <v>539</v>
      </c>
      <c r="C3891" t="s">
        <v>21</v>
      </c>
      <c r="D3891">
        <v>9.5</v>
      </c>
      <c r="E3891">
        <v>8.5</v>
      </c>
      <c r="F3891">
        <v>1</v>
      </c>
      <c r="G3891">
        <v>100</v>
      </c>
      <c r="H3891">
        <v>75</v>
      </c>
      <c r="I3891">
        <v>30</v>
      </c>
      <c r="J3891" t="s">
        <v>449</v>
      </c>
      <c r="K3891" t="s">
        <v>639</v>
      </c>
    </row>
    <row r="3892" spans="1:11" x14ac:dyDescent="0.25">
      <c r="A3892" t="s">
        <v>62</v>
      </c>
      <c r="B3892" t="s">
        <v>610</v>
      </c>
      <c r="C3892" t="s">
        <v>28</v>
      </c>
      <c r="D3892">
        <v>7.5</v>
      </c>
      <c r="E3892" t="s">
        <v>484</v>
      </c>
      <c r="F3892">
        <v>7</v>
      </c>
      <c r="G3892">
        <v>100</v>
      </c>
      <c r="H3892" t="s">
        <v>652</v>
      </c>
      <c r="I3892">
        <v>30</v>
      </c>
      <c r="J3892">
        <v>90</v>
      </c>
      <c r="K3892" t="s">
        <v>16</v>
      </c>
    </row>
    <row r="3893" spans="1:11" x14ac:dyDescent="0.25">
      <c r="A3893" t="s">
        <v>95</v>
      </c>
      <c r="B3893" t="s">
        <v>746</v>
      </c>
      <c r="C3893" t="s">
        <v>21</v>
      </c>
      <c r="D3893">
        <v>10</v>
      </c>
      <c r="E3893">
        <v>6</v>
      </c>
      <c r="F3893">
        <v>1</v>
      </c>
      <c r="G3893" t="s">
        <v>782</v>
      </c>
      <c r="H3893">
        <v>90</v>
      </c>
      <c r="I3893" t="s">
        <v>556</v>
      </c>
      <c r="J3893">
        <v>90</v>
      </c>
      <c r="K3893" t="s">
        <v>26</v>
      </c>
    </row>
    <row r="3894" spans="1:11" x14ac:dyDescent="0.25">
      <c r="A3894" t="s">
        <v>249</v>
      </c>
      <c r="B3894" t="s">
        <v>911</v>
      </c>
      <c r="C3894" t="s">
        <v>36</v>
      </c>
      <c r="D3894">
        <v>9</v>
      </c>
      <c r="E3894">
        <v>9</v>
      </c>
      <c r="F3894">
        <v>4</v>
      </c>
      <c r="G3894">
        <v>90</v>
      </c>
      <c r="H3894" t="s">
        <v>632</v>
      </c>
      <c r="I3894">
        <v>90</v>
      </c>
      <c r="J3894">
        <v>40</v>
      </c>
      <c r="K3894" t="s">
        <v>30</v>
      </c>
    </row>
    <row r="3895" spans="1:11" x14ac:dyDescent="0.25">
      <c r="A3895" t="s">
        <v>280</v>
      </c>
      <c r="B3895" t="s">
        <v>662</v>
      </c>
      <c r="C3895" t="s">
        <v>13</v>
      </c>
      <c r="D3895">
        <v>10</v>
      </c>
      <c r="E3895">
        <v>8.5</v>
      </c>
      <c r="F3895">
        <v>4</v>
      </c>
      <c r="G3895">
        <v>90</v>
      </c>
      <c r="H3895">
        <v>100</v>
      </c>
      <c r="I3895">
        <v>80</v>
      </c>
      <c r="J3895">
        <v>10</v>
      </c>
      <c r="K3895" t="s">
        <v>475</v>
      </c>
    </row>
    <row r="3896" spans="1:11" x14ac:dyDescent="0.25">
      <c r="A3896" t="s">
        <v>278</v>
      </c>
      <c r="B3896" t="s">
        <v>513</v>
      </c>
      <c r="C3896" t="s">
        <v>28</v>
      </c>
      <c r="D3896">
        <v>5.5</v>
      </c>
      <c r="E3896">
        <v>4.5</v>
      </c>
      <c r="F3896">
        <v>1</v>
      </c>
      <c r="G3896">
        <v>50</v>
      </c>
      <c r="H3896">
        <v>80</v>
      </c>
      <c r="I3896">
        <v>50</v>
      </c>
      <c r="J3896">
        <v>90</v>
      </c>
      <c r="K3896" t="s">
        <v>14</v>
      </c>
    </row>
    <row r="3897" spans="1:11" x14ac:dyDescent="0.25">
      <c r="A3897" t="s">
        <v>400</v>
      </c>
      <c r="B3897" t="s">
        <v>689</v>
      </c>
      <c r="C3897" t="s">
        <v>21</v>
      </c>
      <c r="D3897">
        <v>5.5</v>
      </c>
      <c r="E3897">
        <v>4</v>
      </c>
      <c r="F3897">
        <v>2</v>
      </c>
      <c r="G3897">
        <v>90</v>
      </c>
      <c r="H3897">
        <v>85</v>
      </c>
      <c r="I3897">
        <v>10</v>
      </c>
      <c r="J3897">
        <v>60</v>
      </c>
      <c r="K3897" t="s">
        <v>30</v>
      </c>
    </row>
    <row r="3898" spans="1:11" x14ac:dyDescent="0.25">
      <c r="A3898" t="s">
        <v>201</v>
      </c>
      <c r="B3898" t="s">
        <v>649</v>
      </c>
      <c r="C3898" t="s">
        <v>18</v>
      </c>
      <c r="D3898">
        <v>7.5</v>
      </c>
      <c r="E3898" t="s">
        <v>445</v>
      </c>
      <c r="F3898">
        <v>10</v>
      </c>
      <c r="G3898">
        <v>100</v>
      </c>
      <c r="H3898">
        <v>100</v>
      </c>
      <c r="I3898">
        <v>90</v>
      </c>
      <c r="J3898" t="s">
        <v>464</v>
      </c>
      <c r="K3898" t="s">
        <v>16</v>
      </c>
    </row>
    <row r="3899" spans="1:11" x14ac:dyDescent="0.25">
      <c r="A3899" t="s">
        <v>93</v>
      </c>
      <c r="B3899" t="s">
        <v>677</v>
      </c>
      <c r="C3899" t="s">
        <v>28</v>
      </c>
      <c r="D3899">
        <v>5.5</v>
      </c>
      <c r="E3899">
        <v>4</v>
      </c>
      <c r="F3899">
        <v>3</v>
      </c>
      <c r="G3899">
        <v>80</v>
      </c>
      <c r="H3899">
        <v>80</v>
      </c>
      <c r="I3899">
        <v>80</v>
      </c>
      <c r="J3899">
        <v>50</v>
      </c>
      <c r="K3899" t="s">
        <v>14</v>
      </c>
    </row>
    <row r="3900" spans="1:11" x14ac:dyDescent="0.25">
      <c r="A3900" t="s">
        <v>166</v>
      </c>
      <c r="B3900" t="s">
        <v>539</v>
      </c>
      <c r="C3900" t="s">
        <v>21</v>
      </c>
      <c r="D3900">
        <v>10</v>
      </c>
      <c r="E3900">
        <v>5</v>
      </c>
      <c r="F3900">
        <v>4</v>
      </c>
      <c r="G3900">
        <v>50</v>
      </c>
      <c r="H3900">
        <v>75</v>
      </c>
      <c r="I3900" t="s">
        <v>468</v>
      </c>
      <c r="J3900">
        <v>10</v>
      </c>
      <c r="K3900" t="s">
        <v>475</v>
      </c>
    </row>
    <row r="3901" spans="1:11" x14ac:dyDescent="0.25">
      <c r="A3901" t="s">
        <v>219</v>
      </c>
      <c r="B3901" t="s">
        <v>912</v>
      </c>
      <c r="C3901" t="s">
        <v>28</v>
      </c>
      <c r="D3901" t="s">
        <v>569</v>
      </c>
      <c r="E3901">
        <v>4.5</v>
      </c>
      <c r="F3901">
        <v>10</v>
      </c>
      <c r="G3901">
        <v>60</v>
      </c>
      <c r="H3901" t="s">
        <v>552</v>
      </c>
      <c r="I3901">
        <v>80</v>
      </c>
      <c r="J3901">
        <v>30</v>
      </c>
      <c r="K3901" t="s">
        <v>30</v>
      </c>
    </row>
    <row r="3902" spans="1:11" x14ac:dyDescent="0.25">
      <c r="A3902" t="s">
        <v>90</v>
      </c>
      <c r="B3902" t="s">
        <v>671</v>
      </c>
      <c r="C3902" t="s">
        <v>28</v>
      </c>
      <c r="D3902">
        <v>4.5</v>
      </c>
      <c r="E3902">
        <v>4</v>
      </c>
      <c r="F3902">
        <v>7</v>
      </c>
      <c r="G3902">
        <v>90</v>
      </c>
      <c r="H3902">
        <v>100</v>
      </c>
      <c r="I3902">
        <v>70</v>
      </c>
      <c r="J3902">
        <v>80</v>
      </c>
      <c r="K3902" t="s">
        <v>19</v>
      </c>
    </row>
    <row r="3903" spans="1:11" x14ac:dyDescent="0.25">
      <c r="A3903" t="s">
        <v>391</v>
      </c>
      <c r="B3903" t="s">
        <v>631</v>
      </c>
      <c r="C3903" t="s">
        <v>34</v>
      </c>
      <c r="D3903">
        <v>9.5</v>
      </c>
      <c r="E3903">
        <v>6</v>
      </c>
      <c r="F3903">
        <v>6</v>
      </c>
      <c r="G3903" t="s">
        <v>519</v>
      </c>
      <c r="H3903">
        <v>80</v>
      </c>
      <c r="I3903">
        <v>30</v>
      </c>
      <c r="J3903">
        <v>60</v>
      </c>
      <c r="K3903" t="s">
        <v>30</v>
      </c>
    </row>
    <row r="3904" spans="1:11" x14ac:dyDescent="0.25">
      <c r="A3904" t="s">
        <v>76</v>
      </c>
      <c r="B3904" t="s">
        <v>685</v>
      </c>
      <c r="C3904" t="s">
        <v>28</v>
      </c>
      <c r="D3904" t="s">
        <v>584</v>
      </c>
      <c r="E3904">
        <v>8</v>
      </c>
      <c r="F3904">
        <v>9</v>
      </c>
      <c r="G3904">
        <v>70</v>
      </c>
      <c r="H3904">
        <v>75</v>
      </c>
      <c r="I3904" t="s">
        <v>606</v>
      </c>
      <c r="J3904">
        <v>10</v>
      </c>
      <c r="K3904" t="s">
        <v>470</v>
      </c>
    </row>
    <row r="3905" spans="1:11" x14ac:dyDescent="0.25">
      <c r="A3905" t="s">
        <v>364</v>
      </c>
      <c r="B3905" t="s">
        <v>491</v>
      </c>
      <c r="C3905" t="s">
        <v>38</v>
      </c>
      <c r="D3905">
        <v>4.5</v>
      </c>
      <c r="E3905">
        <v>4.5</v>
      </c>
      <c r="F3905">
        <v>7</v>
      </c>
      <c r="G3905">
        <v>60</v>
      </c>
      <c r="H3905">
        <v>100</v>
      </c>
      <c r="I3905">
        <v>40</v>
      </c>
      <c r="J3905">
        <v>90</v>
      </c>
      <c r="K3905" t="s">
        <v>19</v>
      </c>
    </row>
    <row r="3906" spans="1:11" x14ac:dyDescent="0.25">
      <c r="A3906" t="s">
        <v>212</v>
      </c>
      <c r="B3906" t="s">
        <v>486</v>
      </c>
      <c r="C3906" t="s">
        <v>23</v>
      </c>
      <c r="D3906">
        <v>7</v>
      </c>
      <c r="E3906">
        <v>5</v>
      </c>
      <c r="F3906" t="s">
        <v>472</v>
      </c>
      <c r="G3906">
        <v>50</v>
      </c>
      <c r="H3906">
        <v>95</v>
      </c>
      <c r="I3906">
        <v>60</v>
      </c>
      <c r="J3906">
        <v>10</v>
      </c>
      <c r="K3906" t="s">
        <v>30</v>
      </c>
    </row>
    <row r="3907" spans="1:11" x14ac:dyDescent="0.25">
      <c r="A3907" t="s">
        <v>132</v>
      </c>
      <c r="B3907" t="s">
        <v>713</v>
      </c>
      <c r="C3907" t="s">
        <v>18</v>
      </c>
      <c r="D3907">
        <v>5.5</v>
      </c>
      <c r="E3907">
        <v>4.5</v>
      </c>
      <c r="F3907" t="s">
        <v>619</v>
      </c>
      <c r="G3907">
        <v>60</v>
      </c>
      <c r="H3907">
        <v>80</v>
      </c>
      <c r="I3907">
        <v>70</v>
      </c>
      <c r="J3907">
        <v>60</v>
      </c>
      <c r="K3907" t="s">
        <v>511</v>
      </c>
    </row>
    <row r="3908" spans="1:11" x14ac:dyDescent="0.25">
      <c r="A3908" t="s">
        <v>425</v>
      </c>
      <c r="B3908" t="s">
        <v>730</v>
      </c>
      <c r="C3908" t="s">
        <v>36</v>
      </c>
      <c r="D3908">
        <v>6.5</v>
      </c>
      <c r="E3908">
        <v>6</v>
      </c>
      <c r="F3908">
        <v>7</v>
      </c>
      <c r="G3908">
        <v>60</v>
      </c>
      <c r="H3908">
        <v>95</v>
      </c>
      <c r="I3908">
        <v>50</v>
      </c>
      <c r="J3908">
        <v>60</v>
      </c>
      <c r="K3908" t="s">
        <v>30</v>
      </c>
    </row>
    <row r="3909" spans="1:11" x14ac:dyDescent="0.25">
      <c r="A3909" t="s">
        <v>97</v>
      </c>
      <c r="B3909" t="s">
        <v>548</v>
      </c>
      <c r="C3909" t="s">
        <v>440</v>
      </c>
      <c r="D3909">
        <v>5.5</v>
      </c>
      <c r="E3909">
        <v>4.5</v>
      </c>
      <c r="F3909">
        <v>4</v>
      </c>
      <c r="G3909" t="s">
        <v>581</v>
      </c>
      <c r="H3909">
        <v>80</v>
      </c>
      <c r="I3909">
        <v>30</v>
      </c>
      <c r="J3909">
        <v>50</v>
      </c>
      <c r="K3909" t="s">
        <v>19</v>
      </c>
    </row>
    <row r="3910" spans="1:11" x14ac:dyDescent="0.25">
      <c r="A3910" t="s">
        <v>89</v>
      </c>
      <c r="B3910" t="s">
        <v>432</v>
      </c>
      <c r="C3910" t="s">
        <v>36</v>
      </c>
      <c r="D3910">
        <v>4.5</v>
      </c>
      <c r="E3910">
        <v>4.5</v>
      </c>
      <c r="F3910">
        <v>6</v>
      </c>
      <c r="G3910">
        <v>80</v>
      </c>
      <c r="H3910">
        <v>100</v>
      </c>
      <c r="I3910">
        <v>90</v>
      </c>
      <c r="J3910">
        <v>30</v>
      </c>
      <c r="K3910" t="s">
        <v>443</v>
      </c>
    </row>
    <row r="3911" spans="1:11" x14ac:dyDescent="0.25">
      <c r="A3911" t="s">
        <v>22</v>
      </c>
      <c r="B3911" t="s">
        <v>713</v>
      </c>
      <c r="C3911" t="s">
        <v>684</v>
      </c>
      <c r="D3911">
        <v>4</v>
      </c>
      <c r="E3911">
        <v>4</v>
      </c>
      <c r="F3911">
        <v>3</v>
      </c>
      <c r="G3911">
        <v>100</v>
      </c>
      <c r="H3911">
        <v>95</v>
      </c>
      <c r="I3911">
        <v>30</v>
      </c>
      <c r="J3911">
        <v>80</v>
      </c>
      <c r="K3911" t="s">
        <v>14</v>
      </c>
    </row>
    <row r="3912" spans="1:11" x14ac:dyDescent="0.25">
      <c r="A3912" t="s">
        <v>321</v>
      </c>
      <c r="B3912" t="s">
        <v>913</v>
      </c>
      <c r="C3912" t="s">
        <v>21</v>
      </c>
      <c r="D3912" t="s">
        <v>693</v>
      </c>
      <c r="E3912">
        <v>7</v>
      </c>
      <c r="F3912">
        <v>3</v>
      </c>
      <c r="G3912">
        <v>100</v>
      </c>
      <c r="H3912" t="s">
        <v>687</v>
      </c>
      <c r="I3912" t="s">
        <v>606</v>
      </c>
      <c r="J3912">
        <v>80</v>
      </c>
      <c r="K3912" t="s">
        <v>19</v>
      </c>
    </row>
    <row r="3913" spans="1:11" x14ac:dyDescent="0.25">
      <c r="A3913" t="s">
        <v>238</v>
      </c>
      <c r="B3913" t="s">
        <v>546</v>
      </c>
      <c r="C3913" t="s">
        <v>21</v>
      </c>
      <c r="D3913">
        <v>5.5</v>
      </c>
      <c r="E3913">
        <v>5.5</v>
      </c>
      <c r="F3913">
        <v>1</v>
      </c>
      <c r="G3913">
        <v>100</v>
      </c>
      <c r="H3913">
        <v>90</v>
      </c>
      <c r="I3913">
        <v>60</v>
      </c>
      <c r="J3913" t="s">
        <v>761</v>
      </c>
      <c r="K3913" t="s">
        <v>30</v>
      </c>
    </row>
    <row r="3914" spans="1:11" x14ac:dyDescent="0.25">
      <c r="A3914" t="s">
        <v>278</v>
      </c>
      <c r="B3914" t="s">
        <v>631</v>
      </c>
      <c r="C3914" t="s">
        <v>18</v>
      </c>
      <c r="D3914">
        <v>5</v>
      </c>
      <c r="E3914">
        <v>4.5</v>
      </c>
      <c r="F3914">
        <v>9</v>
      </c>
      <c r="G3914">
        <v>90</v>
      </c>
      <c r="H3914">
        <v>100</v>
      </c>
      <c r="I3914">
        <v>40</v>
      </c>
      <c r="J3914">
        <v>20</v>
      </c>
      <c r="K3914" t="s">
        <v>475</v>
      </c>
    </row>
    <row r="3915" spans="1:11" x14ac:dyDescent="0.25">
      <c r="A3915" t="s">
        <v>200</v>
      </c>
      <c r="B3915" t="s">
        <v>634</v>
      </c>
      <c r="C3915" t="s">
        <v>18</v>
      </c>
      <c r="D3915">
        <v>6</v>
      </c>
      <c r="E3915">
        <v>4</v>
      </c>
      <c r="F3915">
        <v>3</v>
      </c>
      <c r="G3915">
        <v>60</v>
      </c>
      <c r="H3915">
        <v>75</v>
      </c>
      <c r="I3915">
        <v>90</v>
      </c>
      <c r="J3915">
        <v>10</v>
      </c>
      <c r="K3915" t="s">
        <v>30</v>
      </c>
    </row>
    <row r="3916" spans="1:11" x14ac:dyDescent="0.25">
      <c r="A3916" t="s">
        <v>215</v>
      </c>
      <c r="B3916" t="s">
        <v>548</v>
      </c>
      <c r="C3916" t="s">
        <v>28</v>
      </c>
      <c r="D3916">
        <v>9</v>
      </c>
      <c r="E3916">
        <v>8.5</v>
      </c>
      <c r="F3916">
        <v>5</v>
      </c>
      <c r="G3916">
        <v>50</v>
      </c>
      <c r="H3916">
        <v>90</v>
      </c>
      <c r="I3916">
        <v>60</v>
      </c>
      <c r="J3916">
        <v>50</v>
      </c>
      <c r="K3916" t="s">
        <v>19</v>
      </c>
    </row>
    <row r="3917" spans="1:11" x14ac:dyDescent="0.25">
      <c r="A3917" t="s">
        <v>326</v>
      </c>
      <c r="B3917" t="s">
        <v>734</v>
      </c>
      <c r="C3917" t="s">
        <v>23</v>
      </c>
      <c r="D3917">
        <v>8</v>
      </c>
      <c r="E3917">
        <v>5</v>
      </c>
      <c r="F3917">
        <v>6</v>
      </c>
      <c r="G3917">
        <v>90</v>
      </c>
      <c r="H3917">
        <v>75</v>
      </c>
      <c r="I3917">
        <v>20</v>
      </c>
      <c r="J3917" t="s">
        <v>761</v>
      </c>
      <c r="K3917" t="s">
        <v>14</v>
      </c>
    </row>
    <row r="3918" spans="1:11" x14ac:dyDescent="0.25">
      <c r="A3918" t="s">
        <v>74</v>
      </c>
      <c r="B3918" t="s">
        <v>750</v>
      </c>
      <c r="C3918" t="s">
        <v>36</v>
      </c>
      <c r="D3918">
        <v>7</v>
      </c>
      <c r="E3918">
        <v>4.5</v>
      </c>
      <c r="F3918">
        <v>1</v>
      </c>
      <c r="G3918">
        <v>60</v>
      </c>
      <c r="H3918">
        <v>90</v>
      </c>
      <c r="I3918">
        <v>30</v>
      </c>
      <c r="J3918">
        <v>70</v>
      </c>
      <c r="K3918" t="s">
        <v>30</v>
      </c>
    </row>
    <row r="3919" spans="1:11" x14ac:dyDescent="0.25">
      <c r="A3919" t="s">
        <v>227</v>
      </c>
      <c r="B3919" t="s">
        <v>587</v>
      </c>
      <c r="C3919" t="s">
        <v>21</v>
      </c>
      <c r="D3919" t="s">
        <v>748</v>
      </c>
      <c r="E3919">
        <v>6</v>
      </c>
      <c r="F3919">
        <v>1</v>
      </c>
      <c r="G3919">
        <v>80</v>
      </c>
      <c r="H3919">
        <v>90</v>
      </c>
      <c r="I3919">
        <v>90</v>
      </c>
      <c r="J3919">
        <v>70</v>
      </c>
      <c r="K3919" t="s">
        <v>19</v>
      </c>
    </row>
    <row r="3920" spans="1:11" x14ac:dyDescent="0.25">
      <c r="A3920" t="s">
        <v>88</v>
      </c>
      <c r="B3920" t="s">
        <v>708</v>
      </c>
      <c r="C3920" t="s">
        <v>18</v>
      </c>
      <c r="D3920">
        <v>10</v>
      </c>
      <c r="E3920">
        <v>8</v>
      </c>
      <c r="F3920">
        <v>10</v>
      </c>
      <c r="G3920">
        <v>80</v>
      </c>
      <c r="H3920">
        <v>95</v>
      </c>
      <c r="I3920" t="s">
        <v>712</v>
      </c>
      <c r="J3920">
        <v>20</v>
      </c>
      <c r="K3920" t="s">
        <v>26</v>
      </c>
    </row>
    <row r="3921" spans="1:11" x14ac:dyDescent="0.25">
      <c r="A3921" t="s">
        <v>242</v>
      </c>
      <c r="B3921" t="s">
        <v>716</v>
      </c>
      <c r="C3921" t="s">
        <v>36</v>
      </c>
      <c r="D3921">
        <v>4</v>
      </c>
      <c r="E3921" t="s">
        <v>598</v>
      </c>
      <c r="F3921">
        <v>3</v>
      </c>
      <c r="G3921">
        <v>80</v>
      </c>
      <c r="H3921">
        <v>90</v>
      </c>
      <c r="I3921">
        <v>60</v>
      </c>
      <c r="J3921">
        <v>70</v>
      </c>
      <c r="K3921" t="s">
        <v>19</v>
      </c>
    </row>
    <row r="3922" spans="1:11" x14ac:dyDescent="0.25">
      <c r="A3922" t="s">
        <v>76</v>
      </c>
      <c r="B3922" t="s">
        <v>627</v>
      </c>
      <c r="C3922" t="s">
        <v>21</v>
      </c>
      <c r="D3922">
        <v>7</v>
      </c>
      <c r="E3922">
        <v>4</v>
      </c>
      <c r="F3922" t="s">
        <v>578</v>
      </c>
      <c r="G3922">
        <v>60</v>
      </c>
      <c r="H3922">
        <v>75</v>
      </c>
      <c r="I3922">
        <v>10</v>
      </c>
      <c r="J3922">
        <v>30</v>
      </c>
      <c r="K3922" t="s">
        <v>19</v>
      </c>
    </row>
    <row r="3923" spans="1:11" x14ac:dyDescent="0.25">
      <c r="A3923" t="s">
        <v>70</v>
      </c>
      <c r="B3923" t="s">
        <v>510</v>
      </c>
      <c r="C3923" t="s">
        <v>13</v>
      </c>
      <c r="D3923">
        <v>8.5</v>
      </c>
      <c r="E3923">
        <v>6</v>
      </c>
      <c r="F3923">
        <v>7</v>
      </c>
      <c r="G3923">
        <v>100</v>
      </c>
      <c r="H3923" t="s">
        <v>771</v>
      </c>
      <c r="I3923">
        <v>70</v>
      </c>
      <c r="J3923">
        <v>40</v>
      </c>
      <c r="K3923" t="s">
        <v>14</v>
      </c>
    </row>
    <row r="3924" spans="1:11" x14ac:dyDescent="0.25">
      <c r="A3924" t="s">
        <v>377</v>
      </c>
      <c r="B3924" t="s">
        <v>488</v>
      </c>
      <c r="C3924" t="s">
        <v>23</v>
      </c>
      <c r="D3924" t="s">
        <v>588</v>
      </c>
      <c r="E3924" t="s">
        <v>457</v>
      </c>
      <c r="F3924">
        <v>7</v>
      </c>
      <c r="G3924">
        <v>50</v>
      </c>
      <c r="I3924" t="s">
        <v>626</v>
      </c>
      <c r="J3924">
        <v>70</v>
      </c>
      <c r="K3924" t="s">
        <v>26</v>
      </c>
    </row>
    <row r="3925" spans="1:11" x14ac:dyDescent="0.25">
      <c r="A3925" t="s">
        <v>183</v>
      </c>
      <c r="B3925" t="s">
        <v>559</v>
      </c>
      <c r="C3925" t="s">
        <v>38</v>
      </c>
      <c r="D3925">
        <v>9.5</v>
      </c>
      <c r="E3925">
        <v>7</v>
      </c>
      <c r="F3925">
        <v>5</v>
      </c>
      <c r="G3925">
        <v>50</v>
      </c>
      <c r="H3925">
        <v>90</v>
      </c>
      <c r="I3925">
        <v>50</v>
      </c>
      <c r="J3925">
        <v>80</v>
      </c>
      <c r="K3925" t="s">
        <v>487</v>
      </c>
    </row>
    <row r="3926" spans="1:11" x14ac:dyDescent="0.25">
      <c r="A3926" t="s">
        <v>145</v>
      </c>
      <c r="B3926" t="s">
        <v>695</v>
      </c>
      <c r="C3926" t="s">
        <v>38</v>
      </c>
      <c r="D3926">
        <v>7</v>
      </c>
      <c r="E3926">
        <v>7</v>
      </c>
      <c r="F3926">
        <v>4</v>
      </c>
      <c r="G3926">
        <v>100</v>
      </c>
      <c r="H3926" t="s">
        <v>467</v>
      </c>
      <c r="I3926" t="s">
        <v>429</v>
      </c>
      <c r="J3926">
        <v>10</v>
      </c>
      <c r="K3926" t="s">
        <v>26</v>
      </c>
    </row>
    <row r="3927" spans="1:11" x14ac:dyDescent="0.25">
      <c r="A3927" t="s">
        <v>75</v>
      </c>
      <c r="B3927" t="s">
        <v>914</v>
      </c>
      <c r="C3927" t="s">
        <v>553</v>
      </c>
      <c r="D3927">
        <v>4.5</v>
      </c>
      <c r="E3927">
        <v>4.5</v>
      </c>
      <c r="F3927">
        <v>7</v>
      </c>
      <c r="G3927">
        <v>80</v>
      </c>
      <c r="H3927" t="s">
        <v>533</v>
      </c>
      <c r="I3927">
        <v>30</v>
      </c>
      <c r="J3927">
        <v>30</v>
      </c>
      <c r="K3927" t="s">
        <v>16</v>
      </c>
    </row>
    <row r="3928" spans="1:11" x14ac:dyDescent="0.25">
      <c r="A3928" t="s">
        <v>39</v>
      </c>
      <c r="B3928" t="s">
        <v>717</v>
      </c>
      <c r="C3928" t="s">
        <v>13</v>
      </c>
      <c r="D3928">
        <v>6</v>
      </c>
      <c r="E3928">
        <v>4</v>
      </c>
      <c r="F3928">
        <v>5</v>
      </c>
      <c r="G3928">
        <v>50</v>
      </c>
      <c r="H3928">
        <v>90</v>
      </c>
      <c r="I3928">
        <v>60</v>
      </c>
      <c r="J3928">
        <v>80</v>
      </c>
      <c r="K3928" t="s">
        <v>16</v>
      </c>
    </row>
    <row r="3929" spans="1:11" x14ac:dyDescent="0.25">
      <c r="A3929" t="s">
        <v>91</v>
      </c>
      <c r="B3929" t="s">
        <v>635</v>
      </c>
      <c r="C3929" t="s">
        <v>13</v>
      </c>
      <c r="D3929">
        <v>8.5</v>
      </c>
      <c r="E3929">
        <v>6.5</v>
      </c>
      <c r="F3929">
        <v>2</v>
      </c>
      <c r="G3929">
        <v>50</v>
      </c>
      <c r="H3929">
        <v>95</v>
      </c>
      <c r="I3929">
        <v>10</v>
      </c>
      <c r="J3929">
        <v>90</v>
      </c>
      <c r="K3929" t="s">
        <v>526</v>
      </c>
    </row>
    <row r="3930" spans="1:11" x14ac:dyDescent="0.25">
      <c r="A3930" t="s">
        <v>112</v>
      </c>
      <c r="B3930" t="s">
        <v>625</v>
      </c>
      <c r="C3930" t="s">
        <v>23</v>
      </c>
      <c r="D3930">
        <v>7</v>
      </c>
      <c r="E3930">
        <v>6.5</v>
      </c>
      <c r="F3930">
        <v>7</v>
      </c>
      <c r="G3930">
        <v>50</v>
      </c>
      <c r="H3930">
        <v>95</v>
      </c>
      <c r="I3930">
        <v>10</v>
      </c>
      <c r="J3930">
        <v>30</v>
      </c>
      <c r="K3930" t="s">
        <v>639</v>
      </c>
    </row>
    <row r="3931" spans="1:11" x14ac:dyDescent="0.25">
      <c r="A3931" t="s">
        <v>147</v>
      </c>
      <c r="B3931" t="s">
        <v>610</v>
      </c>
      <c r="C3931" t="s">
        <v>38</v>
      </c>
      <c r="D3931">
        <v>8.5</v>
      </c>
      <c r="E3931">
        <v>4</v>
      </c>
      <c r="F3931">
        <v>2</v>
      </c>
      <c r="G3931">
        <v>70</v>
      </c>
      <c r="H3931">
        <v>90</v>
      </c>
      <c r="I3931">
        <v>60</v>
      </c>
      <c r="J3931" t="s">
        <v>751</v>
      </c>
      <c r="K3931" t="s">
        <v>16</v>
      </c>
    </row>
    <row r="3932" spans="1:11" x14ac:dyDescent="0.25">
      <c r="A3932" t="s">
        <v>369</v>
      </c>
      <c r="B3932" t="s">
        <v>915</v>
      </c>
      <c r="C3932" t="s">
        <v>502</v>
      </c>
      <c r="D3932">
        <v>5</v>
      </c>
      <c r="E3932">
        <v>4.5</v>
      </c>
      <c r="F3932">
        <v>5</v>
      </c>
      <c r="G3932">
        <v>50</v>
      </c>
      <c r="H3932" t="s">
        <v>652</v>
      </c>
      <c r="I3932" t="s">
        <v>446</v>
      </c>
      <c r="J3932">
        <v>80</v>
      </c>
      <c r="K3932" t="s">
        <v>16</v>
      </c>
    </row>
    <row r="3933" spans="1:11" x14ac:dyDescent="0.25">
      <c r="A3933" t="s">
        <v>212</v>
      </c>
      <c r="B3933" t="s">
        <v>624</v>
      </c>
      <c r="C3933" t="s">
        <v>474</v>
      </c>
      <c r="D3933">
        <v>5.5</v>
      </c>
      <c r="E3933">
        <v>4.5</v>
      </c>
      <c r="F3933">
        <v>2</v>
      </c>
      <c r="G3933" t="s">
        <v>632</v>
      </c>
      <c r="H3933">
        <v>70</v>
      </c>
      <c r="I3933">
        <v>30</v>
      </c>
      <c r="J3933">
        <v>50</v>
      </c>
      <c r="K3933" t="s">
        <v>26</v>
      </c>
    </row>
    <row r="3934" spans="1:11" x14ac:dyDescent="0.25">
      <c r="A3934" t="s">
        <v>290</v>
      </c>
      <c r="B3934" t="s">
        <v>663</v>
      </c>
      <c r="C3934" t="s">
        <v>38</v>
      </c>
      <c r="D3934">
        <v>8.5</v>
      </c>
      <c r="E3934">
        <v>5.5</v>
      </c>
      <c r="F3934">
        <v>6</v>
      </c>
      <c r="G3934">
        <v>100</v>
      </c>
      <c r="H3934" t="s">
        <v>528</v>
      </c>
      <c r="I3934">
        <v>10</v>
      </c>
      <c r="J3934" t="s">
        <v>645</v>
      </c>
      <c r="K3934" t="s">
        <v>14</v>
      </c>
    </row>
    <row r="3935" spans="1:11" x14ac:dyDescent="0.25">
      <c r="A3935" t="s">
        <v>165</v>
      </c>
      <c r="B3935" t="s">
        <v>696</v>
      </c>
      <c r="C3935" t="s">
        <v>23</v>
      </c>
      <c r="D3935">
        <v>9</v>
      </c>
      <c r="E3935">
        <v>7.5</v>
      </c>
      <c r="F3935">
        <v>3</v>
      </c>
      <c r="G3935">
        <v>90</v>
      </c>
      <c r="H3935">
        <v>80</v>
      </c>
      <c r="I3935">
        <v>10</v>
      </c>
      <c r="J3935">
        <v>30</v>
      </c>
      <c r="K3935" t="s">
        <v>26</v>
      </c>
    </row>
    <row r="3936" spans="1:11" x14ac:dyDescent="0.25">
      <c r="A3936" t="s">
        <v>419</v>
      </c>
      <c r="B3936" t="s">
        <v>618</v>
      </c>
      <c r="C3936" t="s">
        <v>504</v>
      </c>
      <c r="D3936">
        <v>9.5</v>
      </c>
      <c r="E3936">
        <v>4</v>
      </c>
      <c r="F3936">
        <v>7</v>
      </c>
      <c r="G3936">
        <v>80</v>
      </c>
      <c r="H3936">
        <v>70</v>
      </c>
      <c r="I3936">
        <v>50</v>
      </c>
      <c r="J3936">
        <v>90</v>
      </c>
      <c r="K3936" t="s">
        <v>19</v>
      </c>
    </row>
    <row r="3937" spans="1:11" x14ac:dyDescent="0.25">
      <c r="A3937" t="s">
        <v>289</v>
      </c>
      <c r="B3937" t="s">
        <v>459</v>
      </c>
      <c r="C3937" t="s">
        <v>34</v>
      </c>
      <c r="D3937" t="s">
        <v>699</v>
      </c>
      <c r="E3937">
        <v>4</v>
      </c>
      <c r="F3937">
        <v>8</v>
      </c>
      <c r="G3937">
        <v>50</v>
      </c>
      <c r="H3937">
        <v>80</v>
      </c>
      <c r="I3937">
        <v>80</v>
      </c>
      <c r="J3937">
        <v>60</v>
      </c>
      <c r="K3937" t="s">
        <v>526</v>
      </c>
    </row>
    <row r="3938" spans="1:11" x14ac:dyDescent="0.25">
      <c r="A3938" t="s">
        <v>68</v>
      </c>
      <c r="B3938" t="s">
        <v>734</v>
      </c>
      <c r="C3938" t="s">
        <v>542</v>
      </c>
      <c r="D3938">
        <v>5</v>
      </c>
      <c r="E3938">
        <v>5</v>
      </c>
      <c r="F3938">
        <v>9</v>
      </c>
      <c r="G3938">
        <v>60</v>
      </c>
      <c r="H3938">
        <v>80</v>
      </c>
      <c r="I3938" t="s">
        <v>712</v>
      </c>
      <c r="J3938">
        <v>30</v>
      </c>
      <c r="K3938" t="s">
        <v>511</v>
      </c>
    </row>
    <row r="3939" spans="1:11" x14ac:dyDescent="0.25">
      <c r="A3939" t="s">
        <v>65</v>
      </c>
      <c r="B3939" t="s">
        <v>460</v>
      </c>
      <c r="C3939" t="s">
        <v>724</v>
      </c>
      <c r="D3939">
        <v>8</v>
      </c>
      <c r="E3939">
        <v>4.5</v>
      </c>
      <c r="F3939">
        <v>6</v>
      </c>
      <c r="G3939">
        <v>100</v>
      </c>
      <c r="H3939">
        <v>75</v>
      </c>
      <c r="I3939">
        <v>10</v>
      </c>
      <c r="J3939">
        <v>90</v>
      </c>
      <c r="K3939" t="s">
        <v>16</v>
      </c>
    </row>
    <row r="3940" spans="1:11" x14ac:dyDescent="0.25">
      <c r="A3940" t="s">
        <v>415</v>
      </c>
      <c r="B3940" t="s">
        <v>426</v>
      </c>
      <c r="C3940" t="s">
        <v>13</v>
      </c>
      <c r="D3940">
        <v>7.5</v>
      </c>
      <c r="E3940">
        <v>7</v>
      </c>
      <c r="F3940">
        <v>9</v>
      </c>
      <c r="G3940">
        <v>50</v>
      </c>
      <c r="H3940">
        <v>100</v>
      </c>
      <c r="I3940" t="s">
        <v>712</v>
      </c>
      <c r="J3940" t="s">
        <v>446</v>
      </c>
      <c r="K3940" t="s">
        <v>16</v>
      </c>
    </row>
    <row r="3941" spans="1:11" x14ac:dyDescent="0.25">
      <c r="A3941" t="s">
        <v>80</v>
      </c>
      <c r="B3941" t="s">
        <v>570</v>
      </c>
      <c r="C3941" t="s">
        <v>38</v>
      </c>
      <c r="D3941">
        <v>4</v>
      </c>
      <c r="E3941">
        <v>4</v>
      </c>
      <c r="F3941">
        <v>1</v>
      </c>
      <c r="G3941">
        <v>100</v>
      </c>
      <c r="H3941">
        <v>75</v>
      </c>
      <c r="I3941">
        <v>30</v>
      </c>
      <c r="J3941">
        <v>50</v>
      </c>
      <c r="K3941" t="s">
        <v>16</v>
      </c>
    </row>
    <row r="3942" spans="1:11" x14ac:dyDescent="0.25">
      <c r="A3942" t="s">
        <v>74</v>
      </c>
      <c r="B3942" t="s">
        <v>607</v>
      </c>
      <c r="C3942" t="s">
        <v>18</v>
      </c>
      <c r="D3942" t="s">
        <v>438</v>
      </c>
      <c r="E3942">
        <v>4.5</v>
      </c>
      <c r="F3942" t="s">
        <v>775</v>
      </c>
      <c r="G3942">
        <v>100</v>
      </c>
      <c r="H3942">
        <v>100</v>
      </c>
      <c r="I3942">
        <v>30</v>
      </c>
      <c r="J3942">
        <v>60</v>
      </c>
      <c r="K3942" t="s">
        <v>14</v>
      </c>
    </row>
    <row r="3943" spans="1:11" x14ac:dyDescent="0.25">
      <c r="A3943" t="s">
        <v>267</v>
      </c>
      <c r="B3943" t="s">
        <v>451</v>
      </c>
      <c r="C3943" t="s">
        <v>34</v>
      </c>
      <c r="D3943">
        <v>8.5</v>
      </c>
      <c r="E3943">
        <v>7</v>
      </c>
      <c r="F3943">
        <v>3</v>
      </c>
      <c r="G3943">
        <v>60</v>
      </c>
      <c r="H3943">
        <v>90</v>
      </c>
      <c r="I3943">
        <v>40</v>
      </c>
      <c r="J3943" t="s">
        <v>666</v>
      </c>
      <c r="K3943" t="s">
        <v>508</v>
      </c>
    </row>
    <row r="3944" spans="1:11" x14ac:dyDescent="0.25">
      <c r="A3944" t="s">
        <v>376</v>
      </c>
      <c r="B3944" t="s">
        <v>685</v>
      </c>
      <c r="C3944" t="s">
        <v>28</v>
      </c>
      <c r="D3944">
        <v>5.5</v>
      </c>
      <c r="E3944">
        <v>5.5</v>
      </c>
      <c r="F3944" t="s">
        <v>433</v>
      </c>
      <c r="G3944">
        <v>70</v>
      </c>
      <c r="H3944">
        <v>75</v>
      </c>
      <c r="I3944">
        <v>50</v>
      </c>
      <c r="J3944">
        <v>30</v>
      </c>
      <c r="K3944" t="s">
        <v>16</v>
      </c>
    </row>
    <row r="3945" spans="1:11" x14ac:dyDescent="0.25">
      <c r="A3945" t="s">
        <v>181</v>
      </c>
      <c r="B3945" t="s">
        <v>663</v>
      </c>
      <c r="C3945" t="s">
        <v>13</v>
      </c>
      <c r="D3945">
        <v>4</v>
      </c>
      <c r="E3945">
        <v>4</v>
      </c>
      <c r="F3945">
        <v>4</v>
      </c>
      <c r="G3945" t="s">
        <v>581</v>
      </c>
      <c r="H3945">
        <v>85</v>
      </c>
      <c r="I3945" t="s">
        <v>547</v>
      </c>
      <c r="J3945">
        <v>20</v>
      </c>
      <c r="K3945" t="s">
        <v>19</v>
      </c>
    </row>
    <row r="3946" spans="1:11" x14ac:dyDescent="0.25">
      <c r="A3946" t="s">
        <v>109</v>
      </c>
      <c r="B3946" t="s">
        <v>488</v>
      </c>
      <c r="C3946" t="s">
        <v>34</v>
      </c>
      <c r="D3946">
        <v>5</v>
      </c>
      <c r="E3946">
        <v>5</v>
      </c>
      <c r="F3946" t="s">
        <v>736</v>
      </c>
      <c r="G3946">
        <v>70</v>
      </c>
      <c r="H3946">
        <v>100</v>
      </c>
      <c r="I3946">
        <v>10</v>
      </c>
      <c r="J3946">
        <v>60</v>
      </c>
      <c r="K3946" t="s">
        <v>14</v>
      </c>
    </row>
    <row r="3947" spans="1:11" x14ac:dyDescent="0.25">
      <c r="A3947" t="s">
        <v>256</v>
      </c>
      <c r="B3947" t="s">
        <v>742</v>
      </c>
      <c r="C3947" t="s">
        <v>542</v>
      </c>
      <c r="D3947" t="s">
        <v>569</v>
      </c>
      <c r="E3947">
        <v>4.5</v>
      </c>
      <c r="F3947">
        <v>6</v>
      </c>
      <c r="G3947">
        <v>50</v>
      </c>
      <c r="H3947">
        <v>100</v>
      </c>
      <c r="I3947">
        <v>60</v>
      </c>
      <c r="J3947">
        <v>20</v>
      </c>
      <c r="K3947" t="s">
        <v>16</v>
      </c>
    </row>
    <row r="3948" spans="1:11" x14ac:dyDescent="0.25">
      <c r="A3948" t="s">
        <v>392</v>
      </c>
      <c r="B3948" t="s">
        <v>671</v>
      </c>
      <c r="C3948" t="s">
        <v>34</v>
      </c>
      <c r="D3948">
        <v>7.5</v>
      </c>
      <c r="E3948">
        <v>5</v>
      </c>
      <c r="F3948">
        <v>2</v>
      </c>
      <c r="G3948">
        <v>90</v>
      </c>
      <c r="H3948">
        <v>70</v>
      </c>
      <c r="I3948">
        <v>80</v>
      </c>
      <c r="J3948">
        <v>50</v>
      </c>
      <c r="K3948" t="s">
        <v>19</v>
      </c>
    </row>
    <row r="3949" spans="1:11" x14ac:dyDescent="0.25">
      <c r="A3949" t="s">
        <v>325</v>
      </c>
      <c r="B3949" t="s">
        <v>634</v>
      </c>
      <c r="C3949" t="s">
        <v>34</v>
      </c>
      <c r="D3949">
        <v>9.5</v>
      </c>
      <c r="E3949">
        <v>5.5</v>
      </c>
      <c r="F3949">
        <v>10</v>
      </c>
      <c r="G3949">
        <v>100</v>
      </c>
      <c r="H3949">
        <v>70</v>
      </c>
      <c r="I3949">
        <v>80</v>
      </c>
      <c r="J3949">
        <v>20</v>
      </c>
      <c r="K3949" t="s">
        <v>30</v>
      </c>
    </row>
    <row r="3950" spans="1:11" x14ac:dyDescent="0.25">
      <c r="A3950" t="s">
        <v>177</v>
      </c>
      <c r="B3950" t="s">
        <v>702</v>
      </c>
      <c r="C3950" t="s">
        <v>507</v>
      </c>
      <c r="D3950">
        <v>4</v>
      </c>
      <c r="E3950" t="s">
        <v>457</v>
      </c>
      <c r="F3950">
        <v>5</v>
      </c>
      <c r="G3950">
        <v>80</v>
      </c>
      <c r="H3950">
        <v>90</v>
      </c>
      <c r="I3950">
        <v>90</v>
      </c>
      <c r="J3950">
        <v>50</v>
      </c>
      <c r="K3950" t="s">
        <v>526</v>
      </c>
    </row>
    <row r="3951" spans="1:11" x14ac:dyDescent="0.25">
      <c r="A3951" t="s">
        <v>195</v>
      </c>
      <c r="B3951" t="s">
        <v>700</v>
      </c>
      <c r="C3951" t="s">
        <v>23</v>
      </c>
      <c r="D3951">
        <v>7.5</v>
      </c>
      <c r="E3951">
        <v>5.5</v>
      </c>
      <c r="F3951">
        <v>8</v>
      </c>
      <c r="G3951">
        <v>70</v>
      </c>
      <c r="H3951">
        <v>90</v>
      </c>
      <c r="I3951">
        <v>70</v>
      </c>
      <c r="J3951">
        <v>70</v>
      </c>
      <c r="K3951" t="s">
        <v>30</v>
      </c>
    </row>
    <row r="3952" spans="1:11" x14ac:dyDescent="0.25">
      <c r="A3952" t="s">
        <v>373</v>
      </c>
      <c r="B3952" t="s">
        <v>704</v>
      </c>
      <c r="C3952" t="s">
        <v>38</v>
      </c>
      <c r="D3952">
        <v>5.5</v>
      </c>
      <c r="E3952">
        <v>5.5</v>
      </c>
      <c r="F3952">
        <v>7</v>
      </c>
      <c r="G3952">
        <v>50</v>
      </c>
      <c r="H3952">
        <v>100</v>
      </c>
      <c r="I3952">
        <v>50</v>
      </c>
      <c r="J3952">
        <v>80</v>
      </c>
      <c r="K3952" t="s">
        <v>19</v>
      </c>
    </row>
    <row r="3953" spans="1:11" x14ac:dyDescent="0.25">
      <c r="A3953" t="s">
        <v>343</v>
      </c>
      <c r="B3953" t="s">
        <v>616</v>
      </c>
      <c r="C3953" t="s">
        <v>18</v>
      </c>
      <c r="D3953" t="s">
        <v>442</v>
      </c>
      <c r="E3953">
        <v>4.5</v>
      </c>
      <c r="F3953">
        <v>9</v>
      </c>
      <c r="G3953">
        <v>60</v>
      </c>
      <c r="H3953">
        <v>85</v>
      </c>
      <c r="I3953">
        <v>90</v>
      </c>
      <c r="J3953" t="s">
        <v>751</v>
      </c>
      <c r="K3953" t="s">
        <v>16</v>
      </c>
    </row>
    <row r="3954" spans="1:11" x14ac:dyDescent="0.25">
      <c r="A3954" t="s">
        <v>303</v>
      </c>
      <c r="B3954" t="s">
        <v>573</v>
      </c>
      <c r="C3954" t="s">
        <v>36</v>
      </c>
      <c r="D3954">
        <v>10</v>
      </c>
      <c r="E3954">
        <v>8</v>
      </c>
      <c r="F3954" t="s">
        <v>676</v>
      </c>
      <c r="H3954">
        <v>70</v>
      </c>
      <c r="I3954">
        <v>50</v>
      </c>
      <c r="J3954">
        <v>40</v>
      </c>
      <c r="K3954" t="s">
        <v>470</v>
      </c>
    </row>
    <row r="3955" spans="1:11" x14ac:dyDescent="0.25">
      <c r="A3955" t="s">
        <v>290</v>
      </c>
      <c r="B3955" t="s">
        <v>716</v>
      </c>
      <c r="C3955" t="s">
        <v>502</v>
      </c>
      <c r="D3955">
        <v>4.5</v>
      </c>
      <c r="E3955">
        <v>4.5</v>
      </c>
      <c r="F3955">
        <v>1</v>
      </c>
      <c r="G3955" t="s">
        <v>552</v>
      </c>
      <c r="H3955">
        <v>90</v>
      </c>
      <c r="I3955">
        <v>60</v>
      </c>
      <c r="J3955">
        <v>80</v>
      </c>
      <c r="K3955" t="s">
        <v>30</v>
      </c>
    </row>
    <row r="3956" spans="1:11" x14ac:dyDescent="0.25">
      <c r="A3956" t="s">
        <v>310</v>
      </c>
      <c r="B3956" t="s">
        <v>662</v>
      </c>
      <c r="C3956" t="s">
        <v>474</v>
      </c>
      <c r="D3956">
        <v>7</v>
      </c>
      <c r="E3956">
        <v>5.5</v>
      </c>
      <c r="F3956">
        <v>9</v>
      </c>
      <c r="G3956">
        <v>90</v>
      </c>
      <c r="H3956">
        <v>70</v>
      </c>
      <c r="I3956">
        <v>40</v>
      </c>
      <c r="J3956">
        <v>20</v>
      </c>
      <c r="K3956" t="s">
        <v>30</v>
      </c>
    </row>
    <row r="3957" spans="1:11" x14ac:dyDescent="0.25">
      <c r="A3957" t="s">
        <v>41</v>
      </c>
      <c r="B3957" t="s">
        <v>916</v>
      </c>
      <c r="C3957" t="s">
        <v>28</v>
      </c>
      <c r="D3957">
        <v>8</v>
      </c>
      <c r="E3957">
        <v>4.5</v>
      </c>
      <c r="F3957">
        <v>8</v>
      </c>
      <c r="G3957">
        <v>60</v>
      </c>
      <c r="H3957" t="s">
        <v>519</v>
      </c>
      <c r="I3957">
        <v>90</v>
      </c>
      <c r="J3957">
        <v>20</v>
      </c>
      <c r="K3957" t="s">
        <v>26</v>
      </c>
    </row>
    <row r="3958" spans="1:11" x14ac:dyDescent="0.25">
      <c r="A3958" t="s">
        <v>44</v>
      </c>
      <c r="B3958" t="s">
        <v>730</v>
      </c>
      <c r="C3958" t="s">
        <v>529</v>
      </c>
      <c r="D3958">
        <v>7</v>
      </c>
      <c r="E3958">
        <v>5</v>
      </c>
      <c r="F3958">
        <v>3</v>
      </c>
      <c r="G3958">
        <v>90</v>
      </c>
      <c r="H3958">
        <v>75</v>
      </c>
      <c r="I3958">
        <v>40</v>
      </c>
      <c r="J3958">
        <v>10</v>
      </c>
      <c r="K3958" t="s">
        <v>26</v>
      </c>
    </row>
    <row r="3959" spans="1:11" x14ac:dyDescent="0.25">
      <c r="A3959" t="s">
        <v>171</v>
      </c>
      <c r="B3959" t="s">
        <v>607</v>
      </c>
      <c r="C3959" t="s">
        <v>18</v>
      </c>
      <c r="D3959">
        <v>6.5</v>
      </c>
      <c r="E3959">
        <v>4.5</v>
      </c>
      <c r="F3959">
        <v>7</v>
      </c>
      <c r="G3959">
        <v>90</v>
      </c>
      <c r="H3959">
        <v>95</v>
      </c>
      <c r="I3959">
        <v>90</v>
      </c>
      <c r="J3959">
        <v>60</v>
      </c>
      <c r="K3959" t="s">
        <v>26</v>
      </c>
    </row>
    <row r="3960" spans="1:11" x14ac:dyDescent="0.25">
      <c r="A3960" t="s">
        <v>395</v>
      </c>
      <c r="B3960" t="s">
        <v>629</v>
      </c>
      <c r="C3960" t="s">
        <v>21</v>
      </c>
      <c r="D3960">
        <v>7.5</v>
      </c>
      <c r="E3960">
        <v>5.5</v>
      </c>
      <c r="F3960">
        <v>5</v>
      </c>
      <c r="G3960">
        <v>50</v>
      </c>
      <c r="H3960">
        <v>70</v>
      </c>
      <c r="I3960">
        <v>20</v>
      </c>
      <c r="J3960">
        <v>50</v>
      </c>
      <c r="K3960" t="s">
        <v>16</v>
      </c>
    </row>
    <row r="3961" spans="1:11" x14ac:dyDescent="0.25">
      <c r="A3961" t="s">
        <v>369</v>
      </c>
      <c r="B3961" t="s">
        <v>564</v>
      </c>
      <c r="C3961" t="s">
        <v>34</v>
      </c>
      <c r="D3961">
        <v>7.5</v>
      </c>
      <c r="E3961">
        <v>6.5</v>
      </c>
      <c r="F3961">
        <v>5</v>
      </c>
      <c r="G3961">
        <v>80</v>
      </c>
      <c r="H3961">
        <v>75</v>
      </c>
      <c r="I3961">
        <v>80</v>
      </c>
      <c r="J3961">
        <v>80</v>
      </c>
      <c r="K3961" t="s">
        <v>14</v>
      </c>
    </row>
    <row r="3962" spans="1:11" x14ac:dyDescent="0.25">
      <c r="A3962" t="s">
        <v>169</v>
      </c>
      <c r="B3962" t="s">
        <v>462</v>
      </c>
      <c r="C3962" t="s">
        <v>684</v>
      </c>
      <c r="D3962">
        <v>8.5</v>
      </c>
      <c r="E3962">
        <v>4</v>
      </c>
      <c r="F3962">
        <v>10</v>
      </c>
      <c r="G3962">
        <v>80</v>
      </c>
      <c r="H3962">
        <v>90</v>
      </c>
      <c r="I3962">
        <v>20</v>
      </c>
      <c r="J3962">
        <v>50</v>
      </c>
      <c r="K3962" t="s">
        <v>19</v>
      </c>
    </row>
    <row r="3963" spans="1:11" x14ac:dyDescent="0.25">
      <c r="A3963" t="s">
        <v>421</v>
      </c>
      <c r="B3963" t="s">
        <v>655</v>
      </c>
      <c r="C3963" t="s">
        <v>23</v>
      </c>
      <c r="D3963">
        <v>7.5</v>
      </c>
      <c r="E3963">
        <v>7.5</v>
      </c>
      <c r="F3963">
        <v>4</v>
      </c>
      <c r="G3963">
        <v>80</v>
      </c>
      <c r="H3963">
        <v>70</v>
      </c>
      <c r="I3963">
        <v>10</v>
      </c>
      <c r="J3963">
        <v>40</v>
      </c>
      <c r="K3963" t="s">
        <v>19</v>
      </c>
    </row>
    <row r="3964" spans="1:11" x14ac:dyDescent="0.25">
      <c r="A3964" t="s">
        <v>228</v>
      </c>
      <c r="B3964" t="s">
        <v>624</v>
      </c>
      <c r="C3964" t="s">
        <v>34</v>
      </c>
      <c r="D3964">
        <v>5.5</v>
      </c>
      <c r="E3964">
        <v>5.5</v>
      </c>
      <c r="F3964">
        <v>9</v>
      </c>
      <c r="G3964">
        <v>90</v>
      </c>
      <c r="H3964">
        <v>70</v>
      </c>
      <c r="I3964" t="s">
        <v>646</v>
      </c>
      <c r="J3964">
        <v>90</v>
      </c>
      <c r="K3964" t="s">
        <v>14</v>
      </c>
    </row>
    <row r="3965" spans="1:11" x14ac:dyDescent="0.25">
      <c r="A3965" t="s">
        <v>321</v>
      </c>
      <c r="B3965" t="s">
        <v>722</v>
      </c>
      <c r="C3965" t="s">
        <v>21</v>
      </c>
      <c r="D3965">
        <v>9</v>
      </c>
      <c r="E3965">
        <v>7.5</v>
      </c>
      <c r="F3965">
        <v>6</v>
      </c>
      <c r="G3965">
        <v>90</v>
      </c>
      <c r="H3965">
        <v>95</v>
      </c>
      <c r="I3965">
        <v>50</v>
      </c>
      <c r="J3965">
        <v>40</v>
      </c>
      <c r="K3965" t="s">
        <v>14</v>
      </c>
    </row>
    <row r="3966" spans="1:11" x14ac:dyDescent="0.25">
      <c r="A3966" t="s">
        <v>177</v>
      </c>
      <c r="B3966" t="s">
        <v>635</v>
      </c>
      <c r="C3966" t="s">
        <v>38</v>
      </c>
      <c r="D3966">
        <v>10</v>
      </c>
      <c r="E3966">
        <v>4.5</v>
      </c>
      <c r="F3966">
        <v>9</v>
      </c>
      <c r="G3966">
        <v>90</v>
      </c>
      <c r="H3966">
        <v>85</v>
      </c>
      <c r="I3966">
        <v>80</v>
      </c>
      <c r="J3966">
        <v>20</v>
      </c>
      <c r="K3966" t="s">
        <v>30</v>
      </c>
    </row>
    <row r="3967" spans="1:11" x14ac:dyDescent="0.25">
      <c r="A3967" t="s">
        <v>119</v>
      </c>
      <c r="B3967" t="s">
        <v>717</v>
      </c>
      <c r="C3967" t="s">
        <v>23</v>
      </c>
      <c r="D3967">
        <v>8</v>
      </c>
      <c r="E3967">
        <v>7.5</v>
      </c>
      <c r="F3967">
        <v>3</v>
      </c>
      <c r="G3967">
        <v>80</v>
      </c>
      <c r="H3967" t="s">
        <v>643</v>
      </c>
      <c r="I3967">
        <v>50</v>
      </c>
      <c r="J3967">
        <v>20</v>
      </c>
      <c r="K3967" t="s">
        <v>14</v>
      </c>
    </row>
    <row r="3968" spans="1:11" x14ac:dyDescent="0.25">
      <c r="A3968" t="s">
        <v>31</v>
      </c>
      <c r="B3968" t="s">
        <v>471</v>
      </c>
      <c r="C3968" t="s">
        <v>28</v>
      </c>
      <c r="D3968">
        <v>6.5</v>
      </c>
      <c r="E3968">
        <v>5.5</v>
      </c>
      <c r="F3968">
        <v>9</v>
      </c>
      <c r="G3968">
        <v>80</v>
      </c>
      <c r="H3968">
        <v>85</v>
      </c>
      <c r="I3968" t="s">
        <v>589</v>
      </c>
      <c r="J3968">
        <v>30</v>
      </c>
      <c r="K3968" t="s">
        <v>30</v>
      </c>
    </row>
    <row r="3969" spans="1:11" x14ac:dyDescent="0.25">
      <c r="A3969" t="s">
        <v>260</v>
      </c>
      <c r="B3969" t="s">
        <v>917</v>
      </c>
      <c r="C3969" t="s">
        <v>28</v>
      </c>
      <c r="D3969">
        <v>5</v>
      </c>
      <c r="E3969">
        <v>5</v>
      </c>
      <c r="F3969">
        <v>2</v>
      </c>
      <c r="G3969">
        <v>60</v>
      </c>
      <c r="H3969" t="s">
        <v>641</v>
      </c>
      <c r="I3969">
        <v>20</v>
      </c>
      <c r="J3969">
        <v>30</v>
      </c>
      <c r="K3969" t="s">
        <v>443</v>
      </c>
    </row>
    <row r="3970" spans="1:11" x14ac:dyDescent="0.25">
      <c r="A3970" t="s">
        <v>118</v>
      </c>
      <c r="B3970" t="s">
        <v>756</v>
      </c>
      <c r="C3970" t="s">
        <v>38</v>
      </c>
      <c r="D3970" t="s">
        <v>524</v>
      </c>
      <c r="E3970">
        <v>6</v>
      </c>
      <c r="F3970">
        <v>10</v>
      </c>
      <c r="G3970">
        <v>90</v>
      </c>
      <c r="H3970">
        <v>85</v>
      </c>
      <c r="I3970" t="s">
        <v>593</v>
      </c>
      <c r="J3970">
        <v>90</v>
      </c>
      <c r="K3970" t="s">
        <v>19</v>
      </c>
    </row>
    <row r="3971" spans="1:11" x14ac:dyDescent="0.25">
      <c r="A3971" t="s">
        <v>369</v>
      </c>
      <c r="B3971" t="s">
        <v>520</v>
      </c>
      <c r="C3971" t="s">
        <v>23</v>
      </c>
      <c r="D3971">
        <v>6.5</v>
      </c>
      <c r="E3971">
        <v>6.5</v>
      </c>
      <c r="F3971">
        <v>9</v>
      </c>
      <c r="G3971">
        <v>70</v>
      </c>
      <c r="H3971">
        <v>80</v>
      </c>
      <c r="I3971">
        <v>40</v>
      </c>
      <c r="J3971">
        <v>80</v>
      </c>
      <c r="K3971" t="s">
        <v>26</v>
      </c>
    </row>
    <row r="3972" spans="1:11" x14ac:dyDescent="0.25">
      <c r="A3972" t="s">
        <v>359</v>
      </c>
      <c r="B3972" t="s">
        <v>692</v>
      </c>
      <c r="C3972" t="s">
        <v>739</v>
      </c>
      <c r="D3972">
        <v>5.5</v>
      </c>
      <c r="E3972">
        <v>5.5</v>
      </c>
      <c r="F3972">
        <v>7</v>
      </c>
      <c r="G3972">
        <v>50</v>
      </c>
      <c r="H3972">
        <v>90</v>
      </c>
      <c r="I3972">
        <v>60</v>
      </c>
      <c r="J3972">
        <v>60</v>
      </c>
      <c r="K3972" t="s">
        <v>16</v>
      </c>
    </row>
    <row r="3973" spans="1:11" x14ac:dyDescent="0.25">
      <c r="A3973" t="s">
        <v>244</v>
      </c>
      <c r="B3973" t="s">
        <v>680</v>
      </c>
      <c r="C3973" t="s">
        <v>729</v>
      </c>
      <c r="D3973" t="s">
        <v>568</v>
      </c>
      <c r="E3973">
        <v>4.5</v>
      </c>
      <c r="F3973">
        <v>7</v>
      </c>
      <c r="G3973">
        <v>90</v>
      </c>
      <c r="H3973">
        <v>100</v>
      </c>
      <c r="I3973">
        <v>50</v>
      </c>
      <c r="J3973">
        <v>50</v>
      </c>
      <c r="K3973" t="s">
        <v>16</v>
      </c>
    </row>
    <row r="3974" spans="1:11" x14ac:dyDescent="0.25">
      <c r="A3974" t="s">
        <v>298</v>
      </c>
      <c r="B3974" t="s">
        <v>456</v>
      </c>
      <c r="C3974" t="s">
        <v>507</v>
      </c>
      <c r="D3974">
        <v>4</v>
      </c>
      <c r="E3974" t="s">
        <v>598</v>
      </c>
      <c r="F3974">
        <v>1</v>
      </c>
      <c r="G3974">
        <v>100</v>
      </c>
      <c r="H3974">
        <v>80</v>
      </c>
      <c r="I3974">
        <v>10</v>
      </c>
      <c r="J3974">
        <v>80</v>
      </c>
      <c r="K3974" t="s">
        <v>19</v>
      </c>
    </row>
    <row r="3975" spans="1:11" x14ac:dyDescent="0.25">
      <c r="A3975" t="s">
        <v>424</v>
      </c>
      <c r="B3975" t="s">
        <v>558</v>
      </c>
      <c r="C3975" t="s">
        <v>21</v>
      </c>
      <c r="D3975">
        <v>5.5</v>
      </c>
      <c r="E3975" t="s">
        <v>598</v>
      </c>
      <c r="F3975">
        <v>1</v>
      </c>
      <c r="G3975" t="s">
        <v>552</v>
      </c>
      <c r="H3975">
        <v>80</v>
      </c>
      <c r="I3975">
        <v>10</v>
      </c>
      <c r="J3975" t="s">
        <v>556</v>
      </c>
      <c r="K3975" t="s">
        <v>16</v>
      </c>
    </row>
    <row r="3976" spans="1:11" x14ac:dyDescent="0.25">
      <c r="A3976" t="s">
        <v>60</v>
      </c>
      <c r="B3976" t="s">
        <v>766</v>
      </c>
      <c r="C3976" t="s">
        <v>18</v>
      </c>
      <c r="D3976">
        <v>7</v>
      </c>
      <c r="E3976">
        <v>6</v>
      </c>
      <c r="F3976">
        <v>3</v>
      </c>
      <c r="G3976">
        <v>100</v>
      </c>
      <c r="H3976">
        <v>90</v>
      </c>
      <c r="I3976">
        <v>90</v>
      </c>
      <c r="J3976">
        <v>60</v>
      </c>
      <c r="K3976" t="s">
        <v>19</v>
      </c>
    </row>
    <row r="3977" spans="1:11" x14ac:dyDescent="0.25">
      <c r="A3977" t="s">
        <v>100</v>
      </c>
      <c r="B3977" t="s">
        <v>485</v>
      </c>
      <c r="C3977" t="s">
        <v>21</v>
      </c>
      <c r="D3977" t="s">
        <v>698</v>
      </c>
      <c r="E3977">
        <v>6</v>
      </c>
      <c r="F3977">
        <v>5</v>
      </c>
      <c r="G3977">
        <v>100</v>
      </c>
      <c r="H3977" t="s">
        <v>652</v>
      </c>
      <c r="I3977">
        <v>30</v>
      </c>
      <c r="J3977">
        <v>60</v>
      </c>
      <c r="K3977" t="s">
        <v>475</v>
      </c>
    </row>
    <row r="3978" spans="1:11" x14ac:dyDescent="0.25">
      <c r="A3978" t="s">
        <v>323</v>
      </c>
      <c r="B3978" t="s">
        <v>554</v>
      </c>
      <c r="C3978" t="s">
        <v>21</v>
      </c>
      <c r="D3978">
        <v>10</v>
      </c>
      <c r="E3978">
        <v>7</v>
      </c>
      <c r="F3978">
        <v>7</v>
      </c>
      <c r="G3978">
        <v>70</v>
      </c>
      <c r="H3978">
        <v>80</v>
      </c>
      <c r="I3978">
        <v>80</v>
      </c>
      <c r="J3978">
        <v>60</v>
      </c>
      <c r="K3978" t="s">
        <v>475</v>
      </c>
    </row>
    <row r="3979" spans="1:11" x14ac:dyDescent="0.25">
      <c r="A3979" t="s">
        <v>287</v>
      </c>
      <c r="B3979" t="s">
        <v>503</v>
      </c>
      <c r="C3979" t="s">
        <v>18</v>
      </c>
      <c r="D3979">
        <v>9</v>
      </c>
      <c r="E3979">
        <v>5.5</v>
      </c>
      <c r="F3979">
        <v>8</v>
      </c>
      <c r="G3979">
        <v>50</v>
      </c>
      <c r="H3979">
        <v>100</v>
      </c>
      <c r="I3979">
        <v>60</v>
      </c>
      <c r="J3979">
        <v>40</v>
      </c>
      <c r="K3979" t="s">
        <v>16</v>
      </c>
    </row>
    <row r="3980" spans="1:11" x14ac:dyDescent="0.25">
      <c r="A3980" t="s">
        <v>368</v>
      </c>
      <c r="B3980" t="s">
        <v>594</v>
      </c>
      <c r="C3980" t="s">
        <v>28</v>
      </c>
      <c r="D3980">
        <v>9.5</v>
      </c>
      <c r="E3980" t="s">
        <v>566</v>
      </c>
      <c r="F3980">
        <v>1</v>
      </c>
      <c r="G3980">
        <v>80</v>
      </c>
      <c r="H3980">
        <v>95</v>
      </c>
      <c r="I3980">
        <v>80</v>
      </c>
      <c r="J3980">
        <v>80</v>
      </c>
      <c r="K3980" t="s">
        <v>14</v>
      </c>
    </row>
    <row r="3981" spans="1:11" x14ac:dyDescent="0.25">
      <c r="A3981" t="s">
        <v>220</v>
      </c>
      <c r="B3981" t="s">
        <v>672</v>
      </c>
      <c r="C3981" t="s">
        <v>542</v>
      </c>
      <c r="D3981" t="s">
        <v>457</v>
      </c>
      <c r="E3981">
        <v>4</v>
      </c>
      <c r="F3981">
        <v>8</v>
      </c>
      <c r="G3981">
        <v>60</v>
      </c>
      <c r="H3981">
        <v>95</v>
      </c>
      <c r="I3981">
        <v>10</v>
      </c>
      <c r="J3981">
        <v>50</v>
      </c>
      <c r="K3981" t="s">
        <v>487</v>
      </c>
    </row>
    <row r="3982" spans="1:11" x14ac:dyDescent="0.25">
      <c r="A3982" t="s">
        <v>131</v>
      </c>
      <c r="B3982" t="s">
        <v>678</v>
      </c>
      <c r="C3982" t="s">
        <v>21</v>
      </c>
      <c r="D3982">
        <v>10</v>
      </c>
      <c r="E3982">
        <v>4</v>
      </c>
      <c r="F3982">
        <v>1</v>
      </c>
      <c r="G3982">
        <v>50</v>
      </c>
      <c r="H3982">
        <v>75</v>
      </c>
      <c r="I3982" t="s">
        <v>521</v>
      </c>
      <c r="J3982">
        <v>70</v>
      </c>
      <c r="K3982" t="s">
        <v>30</v>
      </c>
    </row>
    <row r="3983" spans="1:11" x14ac:dyDescent="0.25">
      <c r="A3983" t="s">
        <v>254</v>
      </c>
      <c r="B3983" t="s">
        <v>439</v>
      </c>
      <c r="C3983" t="s">
        <v>21</v>
      </c>
      <c r="D3983">
        <v>5</v>
      </c>
      <c r="E3983">
        <v>4.5</v>
      </c>
      <c r="F3983">
        <v>1</v>
      </c>
      <c r="G3983">
        <v>50</v>
      </c>
      <c r="H3983" t="s">
        <v>643</v>
      </c>
      <c r="I3983">
        <v>80</v>
      </c>
      <c r="J3983" t="s">
        <v>645</v>
      </c>
      <c r="K3983" t="s">
        <v>14</v>
      </c>
    </row>
    <row r="3984" spans="1:11" x14ac:dyDescent="0.25">
      <c r="A3984" t="s">
        <v>354</v>
      </c>
      <c r="B3984" t="s">
        <v>728</v>
      </c>
      <c r="C3984" t="s">
        <v>23</v>
      </c>
      <c r="D3984">
        <v>9.5</v>
      </c>
      <c r="E3984">
        <v>6.5</v>
      </c>
      <c r="F3984">
        <v>1</v>
      </c>
      <c r="G3984">
        <v>70</v>
      </c>
      <c r="H3984">
        <v>75</v>
      </c>
      <c r="I3984">
        <v>80</v>
      </c>
      <c r="J3984" t="s">
        <v>712</v>
      </c>
      <c r="K3984" t="s">
        <v>16</v>
      </c>
    </row>
    <row r="3985" spans="1:11" x14ac:dyDescent="0.25">
      <c r="A3985" t="s">
        <v>97</v>
      </c>
      <c r="B3985" t="s">
        <v>550</v>
      </c>
      <c r="C3985" t="s">
        <v>21</v>
      </c>
      <c r="D3985">
        <v>5.5</v>
      </c>
      <c r="E3985">
        <v>4</v>
      </c>
      <c r="F3985">
        <v>8</v>
      </c>
      <c r="G3985">
        <v>80</v>
      </c>
      <c r="H3985">
        <v>85</v>
      </c>
      <c r="I3985">
        <v>70</v>
      </c>
      <c r="J3985" t="s">
        <v>712</v>
      </c>
      <c r="K3985" t="s">
        <v>443</v>
      </c>
    </row>
    <row r="3986" spans="1:11" x14ac:dyDescent="0.25">
      <c r="A3986" t="s">
        <v>394</v>
      </c>
      <c r="B3986" t="s">
        <v>562</v>
      </c>
      <c r="C3986" t="s">
        <v>34</v>
      </c>
      <c r="D3986" t="s">
        <v>760</v>
      </c>
      <c r="E3986" t="s">
        <v>489</v>
      </c>
      <c r="F3986">
        <v>5</v>
      </c>
      <c r="G3986">
        <v>50</v>
      </c>
      <c r="H3986">
        <v>85</v>
      </c>
      <c r="I3986">
        <v>40</v>
      </c>
      <c r="J3986">
        <v>20</v>
      </c>
      <c r="K3986" t="s">
        <v>19</v>
      </c>
    </row>
    <row r="3987" spans="1:11" x14ac:dyDescent="0.25">
      <c r="A3987" t="s">
        <v>404</v>
      </c>
      <c r="B3987" t="s">
        <v>441</v>
      </c>
      <c r="C3987" t="s">
        <v>18</v>
      </c>
      <c r="D3987">
        <v>7.5</v>
      </c>
      <c r="E3987">
        <v>5</v>
      </c>
      <c r="F3987">
        <v>6</v>
      </c>
      <c r="G3987" t="s">
        <v>731</v>
      </c>
      <c r="H3987">
        <v>100</v>
      </c>
      <c r="I3987">
        <v>50</v>
      </c>
      <c r="J3987">
        <v>70</v>
      </c>
      <c r="K3987" t="s">
        <v>30</v>
      </c>
    </row>
    <row r="3988" spans="1:11" x14ac:dyDescent="0.25">
      <c r="A3988" t="s">
        <v>309</v>
      </c>
      <c r="B3988" t="s">
        <v>744</v>
      </c>
      <c r="C3988" t="s">
        <v>23</v>
      </c>
      <c r="D3988">
        <v>9</v>
      </c>
      <c r="E3988">
        <v>5.5</v>
      </c>
      <c r="F3988">
        <v>7</v>
      </c>
      <c r="G3988">
        <v>50</v>
      </c>
      <c r="H3988">
        <v>85</v>
      </c>
      <c r="I3988">
        <v>20</v>
      </c>
      <c r="J3988">
        <v>60</v>
      </c>
      <c r="K3988" t="s">
        <v>470</v>
      </c>
    </row>
    <row r="3989" spans="1:11" x14ac:dyDescent="0.25">
      <c r="A3989" t="s">
        <v>54</v>
      </c>
      <c r="B3989" t="s">
        <v>557</v>
      </c>
      <c r="C3989" t="s">
        <v>18</v>
      </c>
      <c r="D3989">
        <v>7</v>
      </c>
      <c r="E3989">
        <v>4</v>
      </c>
      <c r="F3989">
        <v>4</v>
      </c>
      <c r="G3989">
        <v>50</v>
      </c>
      <c r="H3989">
        <v>95</v>
      </c>
      <c r="I3989">
        <v>80</v>
      </c>
      <c r="J3989">
        <v>40</v>
      </c>
      <c r="K3989" t="s">
        <v>14</v>
      </c>
    </row>
    <row r="3990" spans="1:11" x14ac:dyDescent="0.25">
      <c r="A3990" t="s">
        <v>48</v>
      </c>
      <c r="B3990" t="s">
        <v>700</v>
      </c>
      <c r="C3990" t="s">
        <v>28</v>
      </c>
      <c r="D3990">
        <v>4</v>
      </c>
      <c r="E3990">
        <v>4</v>
      </c>
      <c r="F3990">
        <v>7</v>
      </c>
      <c r="G3990">
        <v>80</v>
      </c>
      <c r="H3990">
        <v>85</v>
      </c>
      <c r="I3990">
        <v>60</v>
      </c>
      <c r="J3990" t="s">
        <v>721</v>
      </c>
      <c r="K3990" t="s">
        <v>14</v>
      </c>
    </row>
    <row r="3991" spans="1:11" x14ac:dyDescent="0.25">
      <c r="A3991" t="s">
        <v>122</v>
      </c>
      <c r="B3991" t="s">
        <v>707</v>
      </c>
      <c r="C3991" t="s">
        <v>28</v>
      </c>
      <c r="D3991" t="s">
        <v>448</v>
      </c>
      <c r="E3991">
        <v>4.5</v>
      </c>
      <c r="F3991" t="s">
        <v>770</v>
      </c>
      <c r="H3991">
        <v>70</v>
      </c>
      <c r="I3991">
        <v>70</v>
      </c>
      <c r="J3991">
        <v>50</v>
      </c>
      <c r="K3991" t="s">
        <v>470</v>
      </c>
    </row>
    <row r="3992" spans="1:11" x14ac:dyDescent="0.25">
      <c r="A3992" t="s">
        <v>61</v>
      </c>
      <c r="B3992" t="s">
        <v>503</v>
      </c>
      <c r="C3992" t="s">
        <v>38</v>
      </c>
      <c r="D3992">
        <v>5</v>
      </c>
      <c r="E3992">
        <v>5</v>
      </c>
      <c r="F3992">
        <v>7</v>
      </c>
      <c r="G3992">
        <v>80</v>
      </c>
      <c r="H3992">
        <v>90</v>
      </c>
      <c r="I3992">
        <v>10</v>
      </c>
      <c r="J3992">
        <v>60</v>
      </c>
      <c r="K3992" t="s">
        <v>16</v>
      </c>
    </row>
    <row r="3993" spans="1:11" x14ac:dyDescent="0.25">
      <c r="A3993" t="s">
        <v>374</v>
      </c>
      <c r="B3993" t="s">
        <v>779</v>
      </c>
      <c r="C3993" t="s">
        <v>13</v>
      </c>
      <c r="D3993">
        <v>4</v>
      </c>
      <c r="E3993">
        <v>4</v>
      </c>
      <c r="F3993">
        <v>8</v>
      </c>
      <c r="G3993">
        <v>60</v>
      </c>
      <c r="H3993">
        <v>70</v>
      </c>
      <c r="I3993">
        <v>40</v>
      </c>
      <c r="J3993">
        <v>70</v>
      </c>
      <c r="K3993" t="s">
        <v>470</v>
      </c>
    </row>
    <row r="3994" spans="1:11" x14ac:dyDescent="0.25">
      <c r="A3994" t="s">
        <v>147</v>
      </c>
      <c r="B3994" t="s">
        <v>591</v>
      </c>
      <c r="C3994" t="s">
        <v>23</v>
      </c>
      <c r="D3994">
        <v>6.5</v>
      </c>
      <c r="E3994">
        <v>5</v>
      </c>
      <c r="F3994">
        <v>3</v>
      </c>
      <c r="G3994">
        <v>50</v>
      </c>
      <c r="H3994">
        <v>80</v>
      </c>
      <c r="I3994">
        <v>20</v>
      </c>
      <c r="J3994" t="s">
        <v>646</v>
      </c>
      <c r="K3994" t="s">
        <v>508</v>
      </c>
    </row>
    <row r="3995" spans="1:11" x14ac:dyDescent="0.25">
      <c r="A3995" t="s">
        <v>68</v>
      </c>
      <c r="B3995" t="s">
        <v>706</v>
      </c>
      <c r="C3995" t="s">
        <v>13</v>
      </c>
      <c r="D3995">
        <v>9</v>
      </c>
      <c r="E3995">
        <v>6.5</v>
      </c>
      <c r="F3995">
        <v>8</v>
      </c>
      <c r="G3995">
        <v>70</v>
      </c>
      <c r="H3995">
        <v>75</v>
      </c>
      <c r="I3995">
        <v>60</v>
      </c>
      <c r="J3995">
        <v>10</v>
      </c>
      <c r="K3995" t="s">
        <v>16</v>
      </c>
    </row>
    <row r="3996" spans="1:11" x14ac:dyDescent="0.25">
      <c r="A3996" t="s">
        <v>199</v>
      </c>
      <c r="B3996" t="s">
        <v>651</v>
      </c>
      <c r="C3996" t="s">
        <v>13</v>
      </c>
      <c r="D3996">
        <v>10</v>
      </c>
      <c r="E3996">
        <v>6</v>
      </c>
      <c r="F3996">
        <v>5</v>
      </c>
      <c r="G3996">
        <v>60</v>
      </c>
      <c r="H3996">
        <v>100</v>
      </c>
      <c r="I3996">
        <v>40</v>
      </c>
      <c r="J3996" t="s">
        <v>647</v>
      </c>
      <c r="K3996" t="s">
        <v>16</v>
      </c>
    </row>
    <row r="3997" spans="1:11" x14ac:dyDescent="0.25">
      <c r="A3997" t="s">
        <v>109</v>
      </c>
      <c r="B3997" t="s">
        <v>567</v>
      </c>
      <c r="C3997" t="s">
        <v>13</v>
      </c>
      <c r="D3997" t="s">
        <v>577</v>
      </c>
      <c r="E3997">
        <v>6</v>
      </c>
      <c r="F3997">
        <v>7</v>
      </c>
      <c r="G3997">
        <v>60</v>
      </c>
      <c r="H3997" t="s">
        <v>500</v>
      </c>
      <c r="I3997">
        <v>70</v>
      </c>
      <c r="J3997">
        <v>40</v>
      </c>
      <c r="K3997" t="s">
        <v>19</v>
      </c>
    </row>
    <row r="3998" spans="1:11" x14ac:dyDescent="0.25">
      <c r="A3998" t="s">
        <v>393</v>
      </c>
      <c r="B3998" t="s">
        <v>677</v>
      </c>
      <c r="C3998" t="s">
        <v>21</v>
      </c>
      <c r="D3998">
        <v>7</v>
      </c>
      <c r="E3998">
        <v>6.5</v>
      </c>
      <c r="F3998">
        <v>3</v>
      </c>
      <c r="G3998">
        <v>100</v>
      </c>
      <c r="H3998">
        <v>80</v>
      </c>
      <c r="I3998">
        <v>20</v>
      </c>
      <c r="J3998">
        <v>60</v>
      </c>
      <c r="K3998" t="s">
        <v>14</v>
      </c>
    </row>
    <row r="3999" spans="1:11" x14ac:dyDescent="0.25">
      <c r="A3999" t="s">
        <v>169</v>
      </c>
      <c r="B3999" t="s">
        <v>462</v>
      </c>
      <c r="C3999" t="s">
        <v>502</v>
      </c>
      <c r="D3999">
        <v>10</v>
      </c>
      <c r="E3999">
        <v>7.5</v>
      </c>
      <c r="F3999">
        <v>6</v>
      </c>
      <c r="G3999">
        <v>90</v>
      </c>
      <c r="H3999">
        <v>75</v>
      </c>
      <c r="I3999" t="s">
        <v>645</v>
      </c>
      <c r="J3999">
        <v>90</v>
      </c>
      <c r="K3999" t="s">
        <v>19</v>
      </c>
    </row>
    <row r="4000" spans="1:11" x14ac:dyDescent="0.25">
      <c r="A4000" t="s">
        <v>198</v>
      </c>
      <c r="B4000" t="s">
        <v>718</v>
      </c>
      <c r="C4000" t="s">
        <v>729</v>
      </c>
      <c r="D4000">
        <v>5</v>
      </c>
      <c r="E4000" t="s">
        <v>545</v>
      </c>
      <c r="F4000">
        <v>4</v>
      </c>
      <c r="G4000">
        <v>70</v>
      </c>
      <c r="H4000" t="s">
        <v>500</v>
      </c>
      <c r="I4000">
        <v>60</v>
      </c>
      <c r="J4000">
        <v>90</v>
      </c>
      <c r="K4000" t="s">
        <v>14</v>
      </c>
    </row>
    <row r="4001" spans="1:11" x14ac:dyDescent="0.25">
      <c r="A4001" t="s">
        <v>389</v>
      </c>
      <c r="B4001" t="s">
        <v>651</v>
      </c>
      <c r="C4001" t="s">
        <v>553</v>
      </c>
      <c r="D4001" t="s">
        <v>484</v>
      </c>
      <c r="E4001">
        <v>6.5</v>
      </c>
      <c r="F4001">
        <v>3</v>
      </c>
      <c r="G4001">
        <v>60</v>
      </c>
      <c r="H4001">
        <v>80</v>
      </c>
      <c r="I4001">
        <v>70</v>
      </c>
      <c r="J4001">
        <v>20</v>
      </c>
      <c r="K4001" t="s">
        <v>30</v>
      </c>
    </row>
    <row r="4002" spans="1:11" x14ac:dyDescent="0.25">
      <c r="A4002" t="s">
        <v>411</v>
      </c>
      <c r="B4002" t="s">
        <v>678</v>
      </c>
      <c r="C4002" t="s">
        <v>18</v>
      </c>
      <c r="D4002">
        <v>4.5</v>
      </c>
      <c r="E4002" t="s">
        <v>545</v>
      </c>
      <c r="F4002">
        <v>3</v>
      </c>
      <c r="G4002">
        <v>80</v>
      </c>
      <c r="I4002">
        <v>60</v>
      </c>
      <c r="J4002">
        <v>40</v>
      </c>
      <c r="K4002" t="s">
        <v>26</v>
      </c>
    </row>
    <row r="4003" spans="1:11" x14ac:dyDescent="0.25">
      <c r="A4003" t="s">
        <v>40</v>
      </c>
      <c r="B4003" t="s">
        <v>700</v>
      </c>
      <c r="C4003" t="s">
        <v>38</v>
      </c>
      <c r="D4003">
        <v>10</v>
      </c>
      <c r="E4003">
        <v>6</v>
      </c>
      <c r="F4003">
        <v>8</v>
      </c>
      <c r="G4003">
        <v>100</v>
      </c>
      <c r="H4003">
        <v>95</v>
      </c>
      <c r="I4003">
        <v>90</v>
      </c>
      <c r="J4003">
        <v>20</v>
      </c>
      <c r="K4003" t="s">
        <v>14</v>
      </c>
    </row>
    <row r="4004" spans="1:11" x14ac:dyDescent="0.25">
      <c r="A4004" t="s">
        <v>298</v>
      </c>
      <c r="B4004" t="s">
        <v>522</v>
      </c>
      <c r="C4004" t="s">
        <v>34</v>
      </c>
      <c r="D4004">
        <v>9.5</v>
      </c>
      <c r="E4004">
        <v>4.5</v>
      </c>
      <c r="F4004">
        <v>3</v>
      </c>
      <c r="G4004">
        <v>100</v>
      </c>
      <c r="H4004">
        <v>85</v>
      </c>
      <c r="I4004">
        <v>20</v>
      </c>
      <c r="J4004">
        <v>90</v>
      </c>
      <c r="K4004" t="s">
        <v>16</v>
      </c>
    </row>
    <row r="4005" spans="1:11" x14ac:dyDescent="0.25">
      <c r="A4005" t="s">
        <v>56</v>
      </c>
      <c r="B4005" t="s">
        <v>608</v>
      </c>
      <c r="C4005" t="s">
        <v>769</v>
      </c>
      <c r="D4005">
        <v>8.5</v>
      </c>
      <c r="E4005">
        <v>6</v>
      </c>
      <c r="F4005">
        <v>4</v>
      </c>
      <c r="G4005">
        <v>70</v>
      </c>
      <c r="H4005">
        <v>90</v>
      </c>
      <c r="I4005">
        <v>20</v>
      </c>
      <c r="J4005">
        <v>30</v>
      </c>
      <c r="K4005" t="s">
        <v>30</v>
      </c>
    </row>
    <row r="4006" spans="1:11" x14ac:dyDescent="0.25">
      <c r="A4006" t="s">
        <v>267</v>
      </c>
      <c r="B4006" t="s">
        <v>607</v>
      </c>
      <c r="C4006" t="s">
        <v>23</v>
      </c>
      <c r="D4006">
        <v>5.5</v>
      </c>
      <c r="E4006">
        <v>4</v>
      </c>
      <c r="F4006">
        <v>1</v>
      </c>
      <c r="G4006">
        <v>50</v>
      </c>
      <c r="H4006">
        <v>80</v>
      </c>
      <c r="I4006">
        <v>90</v>
      </c>
      <c r="J4006">
        <v>90</v>
      </c>
      <c r="K4006" t="s">
        <v>16</v>
      </c>
    </row>
    <row r="4007" spans="1:11" x14ac:dyDescent="0.25">
      <c r="A4007" t="s">
        <v>195</v>
      </c>
      <c r="B4007" t="s">
        <v>669</v>
      </c>
      <c r="C4007" t="s">
        <v>23</v>
      </c>
      <c r="D4007">
        <v>8</v>
      </c>
      <c r="E4007">
        <v>4</v>
      </c>
      <c r="F4007">
        <v>9</v>
      </c>
      <c r="G4007">
        <v>70</v>
      </c>
      <c r="H4007">
        <v>70</v>
      </c>
      <c r="I4007">
        <v>40</v>
      </c>
      <c r="J4007">
        <v>40</v>
      </c>
      <c r="K4007" t="s">
        <v>19</v>
      </c>
    </row>
    <row r="4008" spans="1:11" x14ac:dyDescent="0.25">
      <c r="A4008" t="s">
        <v>90</v>
      </c>
      <c r="B4008" t="s">
        <v>677</v>
      </c>
      <c r="C4008" t="s">
        <v>13</v>
      </c>
      <c r="D4008">
        <v>8</v>
      </c>
      <c r="E4008">
        <v>4.5</v>
      </c>
      <c r="F4008">
        <v>1</v>
      </c>
      <c r="G4008">
        <v>80</v>
      </c>
      <c r="H4008">
        <v>95</v>
      </c>
      <c r="I4008">
        <v>40</v>
      </c>
      <c r="J4008">
        <v>60</v>
      </c>
      <c r="K4008" t="s">
        <v>526</v>
      </c>
    </row>
    <row r="4009" spans="1:11" x14ac:dyDescent="0.25">
      <c r="A4009" t="s">
        <v>266</v>
      </c>
      <c r="B4009" t="s">
        <v>535</v>
      </c>
      <c r="C4009" t="s">
        <v>34</v>
      </c>
      <c r="D4009">
        <v>4</v>
      </c>
      <c r="E4009">
        <v>4</v>
      </c>
      <c r="F4009">
        <v>2</v>
      </c>
      <c r="G4009">
        <v>60</v>
      </c>
      <c r="H4009">
        <v>70</v>
      </c>
      <c r="I4009">
        <v>20</v>
      </c>
      <c r="J4009">
        <v>70</v>
      </c>
      <c r="K4009" t="s">
        <v>480</v>
      </c>
    </row>
    <row r="4010" spans="1:11" x14ac:dyDescent="0.25">
      <c r="A4010" t="s">
        <v>218</v>
      </c>
      <c r="B4010" t="s">
        <v>680</v>
      </c>
      <c r="C4010" t="s">
        <v>18</v>
      </c>
      <c r="D4010">
        <v>5</v>
      </c>
      <c r="E4010">
        <v>5</v>
      </c>
      <c r="F4010">
        <v>2</v>
      </c>
      <c r="G4010">
        <v>70</v>
      </c>
      <c r="H4010">
        <v>85</v>
      </c>
      <c r="I4010">
        <v>80</v>
      </c>
      <c r="J4010">
        <v>70</v>
      </c>
      <c r="K4010" t="s">
        <v>19</v>
      </c>
    </row>
    <row r="4011" spans="1:11" x14ac:dyDescent="0.25">
      <c r="A4011" t="s">
        <v>126</v>
      </c>
      <c r="B4011" t="s">
        <v>735</v>
      </c>
      <c r="C4011" t="s">
        <v>23</v>
      </c>
      <c r="D4011">
        <v>5</v>
      </c>
      <c r="E4011">
        <v>5</v>
      </c>
      <c r="F4011">
        <v>6</v>
      </c>
      <c r="G4011">
        <v>90</v>
      </c>
      <c r="H4011">
        <v>100</v>
      </c>
      <c r="I4011">
        <v>40</v>
      </c>
      <c r="J4011" t="s">
        <v>606</v>
      </c>
      <c r="K4011" t="s">
        <v>26</v>
      </c>
    </row>
    <row r="4012" spans="1:11" x14ac:dyDescent="0.25">
      <c r="A4012" t="s">
        <v>355</v>
      </c>
      <c r="B4012" t="s">
        <v>444</v>
      </c>
      <c r="C4012" t="s">
        <v>13</v>
      </c>
      <c r="D4012">
        <v>8.5</v>
      </c>
      <c r="E4012">
        <v>8</v>
      </c>
      <c r="F4012">
        <v>9</v>
      </c>
      <c r="G4012">
        <v>70</v>
      </c>
      <c r="H4012">
        <v>90</v>
      </c>
      <c r="I4012">
        <v>60</v>
      </c>
      <c r="J4012">
        <v>20</v>
      </c>
      <c r="K4012" t="s">
        <v>26</v>
      </c>
    </row>
    <row r="4013" spans="1:11" x14ac:dyDescent="0.25">
      <c r="A4013" t="s">
        <v>285</v>
      </c>
      <c r="B4013" t="s">
        <v>654</v>
      </c>
      <c r="C4013" t="s">
        <v>13</v>
      </c>
      <c r="D4013">
        <v>5</v>
      </c>
      <c r="E4013">
        <v>4</v>
      </c>
      <c r="F4013">
        <v>4</v>
      </c>
      <c r="G4013" t="s">
        <v>731</v>
      </c>
      <c r="H4013">
        <v>95</v>
      </c>
      <c r="I4013">
        <v>50</v>
      </c>
      <c r="J4013">
        <v>70</v>
      </c>
      <c r="K4013" t="s">
        <v>19</v>
      </c>
    </row>
    <row r="4014" spans="1:11" x14ac:dyDescent="0.25">
      <c r="A4014" t="s">
        <v>403</v>
      </c>
      <c r="B4014" t="s">
        <v>439</v>
      </c>
      <c r="C4014" t="s">
        <v>23</v>
      </c>
      <c r="D4014">
        <v>7.5</v>
      </c>
      <c r="E4014" t="s">
        <v>445</v>
      </c>
      <c r="F4014">
        <v>7</v>
      </c>
      <c r="G4014">
        <v>70</v>
      </c>
      <c r="H4014">
        <v>85</v>
      </c>
      <c r="I4014">
        <v>90</v>
      </c>
      <c r="J4014">
        <v>20</v>
      </c>
      <c r="K4014" t="s">
        <v>508</v>
      </c>
    </row>
    <row r="4015" spans="1:11" x14ac:dyDescent="0.25">
      <c r="A4015" t="s">
        <v>249</v>
      </c>
      <c r="B4015" t="s">
        <v>655</v>
      </c>
      <c r="C4015" t="s">
        <v>13</v>
      </c>
      <c r="D4015" t="s">
        <v>738</v>
      </c>
      <c r="E4015">
        <v>6.5</v>
      </c>
      <c r="F4015">
        <v>1</v>
      </c>
      <c r="G4015" t="s">
        <v>532</v>
      </c>
      <c r="H4015">
        <v>90</v>
      </c>
      <c r="I4015">
        <v>70</v>
      </c>
      <c r="J4015">
        <v>50</v>
      </c>
      <c r="K4015" t="s">
        <v>14</v>
      </c>
    </row>
    <row r="4016" spans="1:11" x14ac:dyDescent="0.25">
      <c r="A4016" t="s">
        <v>298</v>
      </c>
      <c r="B4016" t="s">
        <v>439</v>
      </c>
      <c r="C4016" t="s">
        <v>18</v>
      </c>
      <c r="D4016">
        <v>4</v>
      </c>
      <c r="E4016" t="s">
        <v>598</v>
      </c>
      <c r="F4016">
        <v>3</v>
      </c>
      <c r="G4016">
        <v>100</v>
      </c>
      <c r="H4016">
        <v>90</v>
      </c>
      <c r="I4016">
        <v>60</v>
      </c>
      <c r="J4016">
        <v>40</v>
      </c>
      <c r="K4016" t="s">
        <v>26</v>
      </c>
    </row>
    <row r="4017" spans="1:11" x14ac:dyDescent="0.25">
      <c r="A4017" t="s">
        <v>69</v>
      </c>
      <c r="B4017" t="s">
        <v>680</v>
      </c>
      <c r="C4017" t="s">
        <v>18</v>
      </c>
      <c r="D4017">
        <v>7.5</v>
      </c>
      <c r="E4017">
        <v>5</v>
      </c>
      <c r="F4017">
        <v>5</v>
      </c>
      <c r="G4017">
        <v>90</v>
      </c>
      <c r="H4017">
        <v>85</v>
      </c>
      <c r="I4017">
        <v>70</v>
      </c>
      <c r="J4017">
        <v>50</v>
      </c>
      <c r="K4017" t="s">
        <v>14</v>
      </c>
    </row>
    <row r="4018" spans="1:11" x14ac:dyDescent="0.25">
      <c r="A4018" t="s">
        <v>101</v>
      </c>
      <c r="B4018" t="s">
        <v>583</v>
      </c>
      <c r="C4018" t="s">
        <v>23</v>
      </c>
      <c r="D4018">
        <v>5.5</v>
      </c>
      <c r="E4018">
        <v>5</v>
      </c>
      <c r="F4018">
        <v>6</v>
      </c>
      <c r="G4018">
        <v>70</v>
      </c>
      <c r="H4018">
        <v>80</v>
      </c>
      <c r="I4018">
        <v>90</v>
      </c>
      <c r="J4018">
        <v>70</v>
      </c>
      <c r="K4018" t="s">
        <v>14</v>
      </c>
    </row>
    <row r="4019" spans="1:11" x14ac:dyDescent="0.25">
      <c r="A4019" t="s">
        <v>97</v>
      </c>
      <c r="B4019" t="s">
        <v>565</v>
      </c>
      <c r="C4019" t="s">
        <v>34</v>
      </c>
      <c r="D4019">
        <v>8</v>
      </c>
      <c r="E4019" t="s">
        <v>657</v>
      </c>
      <c r="F4019">
        <v>10</v>
      </c>
      <c r="G4019">
        <v>70</v>
      </c>
      <c r="H4019">
        <v>70</v>
      </c>
      <c r="I4019">
        <v>90</v>
      </c>
      <c r="J4019" t="s">
        <v>751</v>
      </c>
      <c r="K4019" t="s">
        <v>19</v>
      </c>
    </row>
    <row r="4020" spans="1:11" x14ac:dyDescent="0.25">
      <c r="A4020" t="s">
        <v>273</v>
      </c>
      <c r="B4020" t="s">
        <v>692</v>
      </c>
      <c r="C4020" t="s">
        <v>542</v>
      </c>
      <c r="D4020">
        <v>5</v>
      </c>
      <c r="E4020">
        <v>5</v>
      </c>
      <c r="F4020">
        <v>8</v>
      </c>
      <c r="G4020">
        <v>90</v>
      </c>
      <c r="H4020">
        <v>80</v>
      </c>
      <c r="I4020">
        <v>90</v>
      </c>
      <c r="J4020">
        <v>90</v>
      </c>
      <c r="K4020" t="s">
        <v>14</v>
      </c>
    </row>
    <row r="4021" spans="1:11" x14ac:dyDescent="0.25">
      <c r="A4021" t="s">
        <v>918</v>
      </c>
      <c r="B4021" t="s">
        <v>514</v>
      </c>
      <c r="C4021" t="s">
        <v>13</v>
      </c>
      <c r="D4021" t="s">
        <v>566</v>
      </c>
      <c r="E4021">
        <v>7</v>
      </c>
      <c r="F4021">
        <v>6</v>
      </c>
      <c r="G4021" t="s">
        <v>581</v>
      </c>
      <c r="H4021" t="s">
        <v>771</v>
      </c>
      <c r="I4021">
        <v>30</v>
      </c>
      <c r="J4021">
        <v>60</v>
      </c>
      <c r="K4021" t="s">
        <v>16</v>
      </c>
    </row>
    <row r="4022" spans="1:11" x14ac:dyDescent="0.25">
      <c r="A4022" t="s">
        <v>170</v>
      </c>
      <c r="B4022" t="s">
        <v>486</v>
      </c>
      <c r="C4022" t="s">
        <v>18</v>
      </c>
      <c r="D4022">
        <v>7</v>
      </c>
      <c r="E4022">
        <v>6.5</v>
      </c>
      <c r="F4022">
        <v>3</v>
      </c>
      <c r="G4022">
        <v>60</v>
      </c>
      <c r="H4022">
        <v>85</v>
      </c>
      <c r="I4022">
        <v>90</v>
      </c>
      <c r="J4022">
        <v>40</v>
      </c>
      <c r="K4022" t="s">
        <v>475</v>
      </c>
    </row>
    <row r="4023" spans="1:11" x14ac:dyDescent="0.25">
      <c r="A4023" t="s">
        <v>325</v>
      </c>
      <c r="B4023" t="s">
        <v>493</v>
      </c>
      <c r="C4023" t="s">
        <v>23</v>
      </c>
      <c r="D4023">
        <v>5.5</v>
      </c>
      <c r="E4023">
        <v>5</v>
      </c>
      <c r="F4023">
        <v>2</v>
      </c>
      <c r="G4023">
        <v>60</v>
      </c>
      <c r="H4023">
        <v>90</v>
      </c>
      <c r="I4023">
        <v>60</v>
      </c>
      <c r="J4023">
        <v>60</v>
      </c>
      <c r="K4023" t="s">
        <v>30</v>
      </c>
    </row>
    <row r="4024" spans="1:11" x14ac:dyDescent="0.25">
      <c r="A4024" t="s">
        <v>280</v>
      </c>
      <c r="B4024" t="s">
        <v>704</v>
      </c>
      <c r="C4024" t="s">
        <v>553</v>
      </c>
      <c r="D4024" t="s">
        <v>693</v>
      </c>
      <c r="E4024">
        <v>4</v>
      </c>
      <c r="F4024" t="s">
        <v>757</v>
      </c>
      <c r="G4024" t="s">
        <v>519</v>
      </c>
      <c r="H4024">
        <v>70</v>
      </c>
      <c r="I4024">
        <v>10</v>
      </c>
      <c r="J4024">
        <v>70</v>
      </c>
      <c r="K4024" t="s">
        <v>26</v>
      </c>
    </row>
    <row r="4025" spans="1:11" x14ac:dyDescent="0.25">
      <c r="A4025" t="s">
        <v>39</v>
      </c>
      <c r="B4025" t="s">
        <v>792</v>
      </c>
      <c r="C4025" t="s">
        <v>758</v>
      </c>
      <c r="D4025">
        <v>5</v>
      </c>
      <c r="E4025">
        <v>5</v>
      </c>
      <c r="F4025">
        <v>7</v>
      </c>
      <c r="G4025">
        <v>90</v>
      </c>
      <c r="H4025">
        <v>80</v>
      </c>
      <c r="I4025">
        <v>50</v>
      </c>
      <c r="J4025">
        <v>80</v>
      </c>
      <c r="K4025" t="s">
        <v>480</v>
      </c>
    </row>
    <row r="4026" spans="1:11" x14ac:dyDescent="0.25">
      <c r="A4026" t="s">
        <v>71</v>
      </c>
      <c r="B4026" t="s">
        <v>728</v>
      </c>
      <c r="C4026" t="s">
        <v>18</v>
      </c>
      <c r="D4026">
        <v>6</v>
      </c>
      <c r="E4026">
        <v>4</v>
      </c>
      <c r="F4026">
        <v>5</v>
      </c>
      <c r="G4026" t="s">
        <v>532</v>
      </c>
      <c r="H4026">
        <v>90</v>
      </c>
      <c r="I4026">
        <v>20</v>
      </c>
      <c r="J4026" t="s">
        <v>676</v>
      </c>
      <c r="K4026" t="s">
        <v>26</v>
      </c>
    </row>
    <row r="4027" spans="1:11" x14ac:dyDescent="0.25">
      <c r="A4027" t="s">
        <v>374</v>
      </c>
      <c r="B4027" t="s">
        <v>503</v>
      </c>
      <c r="C4027" t="s">
        <v>21</v>
      </c>
      <c r="D4027">
        <v>4.5</v>
      </c>
      <c r="E4027">
        <v>4.5</v>
      </c>
      <c r="F4027">
        <v>7</v>
      </c>
      <c r="G4027">
        <v>90</v>
      </c>
      <c r="H4027">
        <v>95</v>
      </c>
      <c r="I4027">
        <v>10</v>
      </c>
      <c r="J4027">
        <v>70</v>
      </c>
      <c r="K4027" t="s">
        <v>30</v>
      </c>
    </row>
    <row r="4028" spans="1:11" x14ac:dyDescent="0.25">
      <c r="A4028" t="s">
        <v>258</v>
      </c>
      <c r="B4028" t="s">
        <v>737</v>
      </c>
      <c r="C4028" t="s">
        <v>502</v>
      </c>
      <c r="D4028">
        <v>7.5</v>
      </c>
      <c r="E4028">
        <v>7.5</v>
      </c>
      <c r="F4028">
        <v>3</v>
      </c>
      <c r="G4028">
        <v>50</v>
      </c>
      <c r="H4028">
        <v>95</v>
      </c>
      <c r="I4028">
        <v>20</v>
      </c>
      <c r="J4028">
        <v>20</v>
      </c>
      <c r="K4028" t="s">
        <v>14</v>
      </c>
    </row>
    <row r="4029" spans="1:11" x14ac:dyDescent="0.25">
      <c r="A4029" t="s">
        <v>64</v>
      </c>
      <c r="B4029" t="s">
        <v>555</v>
      </c>
      <c r="C4029" t="s">
        <v>667</v>
      </c>
      <c r="D4029">
        <v>5.5</v>
      </c>
      <c r="E4029">
        <v>5</v>
      </c>
      <c r="F4029">
        <v>4</v>
      </c>
      <c r="G4029">
        <v>80</v>
      </c>
      <c r="H4029">
        <v>100</v>
      </c>
      <c r="I4029">
        <v>90</v>
      </c>
      <c r="J4029" t="s">
        <v>626</v>
      </c>
      <c r="K4029" t="s">
        <v>487</v>
      </c>
    </row>
    <row r="4030" spans="1:11" x14ac:dyDescent="0.25">
      <c r="A4030" t="s">
        <v>84</v>
      </c>
      <c r="B4030" t="s">
        <v>726</v>
      </c>
      <c r="C4030" t="s">
        <v>553</v>
      </c>
      <c r="D4030" t="s">
        <v>693</v>
      </c>
      <c r="E4030">
        <v>7.5</v>
      </c>
      <c r="F4030">
        <v>8</v>
      </c>
      <c r="G4030">
        <v>80</v>
      </c>
      <c r="H4030">
        <v>100</v>
      </c>
      <c r="I4030">
        <v>60</v>
      </c>
      <c r="J4030" t="s">
        <v>751</v>
      </c>
      <c r="K4030" t="s">
        <v>26</v>
      </c>
    </row>
    <row r="4031" spans="1:11" x14ac:dyDescent="0.25">
      <c r="A4031" t="s">
        <v>170</v>
      </c>
      <c r="B4031" t="s">
        <v>704</v>
      </c>
      <c r="C4031" t="s">
        <v>724</v>
      </c>
      <c r="D4031">
        <v>6.5</v>
      </c>
      <c r="E4031">
        <v>4.5</v>
      </c>
      <c r="F4031">
        <v>10</v>
      </c>
      <c r="G4031">
        <v>90</v>
      </c>
      <c r="H4031">
        <v>75</v>
      </c>
      <c r="I4031">
        <v>30</v>
      </c>
      <c r="J4031">
        <v>50</v>
      </c>
      <c r="K4031" t="s">
        <v>26</v>
      </c>
    </row>
    <row r="4032" spans="1:11" x14ac:dyDescent="0.25">
      <c r="A4032" t="s">
        <v>295</v>
      </c>
      <c r="B4032" t="s">
        <v>651</v>
      </c>
      <c r="C4032" t="s">
        <v>23</v>
      </c>
      <c r="D4032">
        <v>7.5</v>
      </c>
      <c r="E4032">
        <v>7.5</v>
      </c>
      <c r="F4032">
        <v>3</v>
      </c>
      <c r="G4032">
        <v>80</v>
      </c>
      <c r="H4032">
        <v>80</v>
      </c>
      <c r="I4032">
        <v>60</v>
      </c>
      <c r="J4032" t="s">
        <v>599</v>
      </c>
      <c r="K4032" t="s">
        <v>19</v>
      </c>
    </row>
    <row r="4033" spans="1:11" x14ac:dyDescent="0.25">
      <c r="A4033" t="s">
        <v>241</v>
      </c>
      <c r="B4033" t="s">
        <v>620</v>
      </c>
      <c r="C4033" t="s">
        <v>452</v>
      </c>
      <c r="D4033" t="s">
        <v>753</v>
      </c>
      <c r="E4033">
        <v>8</v>
      </c>
      <c r="F4033">
        <v>9</v>
      </c>
      <c r="G4033">
        <v>60</v>
      </c>
      <c r="H4033">
        <v>70</v>
      </c>
      <c r="I4033">
        <v>20</v>
      </c>
      <c r="J4033">
        <v>50</v>
      </c>
      <c r="K4033" t="s">
        <v>16</v>
      </c>
    </row>
    <row r="4034" spans="1:11" x14ac:dyDescent="0.25">
      <c r="A4034" t="s">
        <v>98</v>
      </c>
      <c r="B4034" t="s">
        <v>677</v>
      </c>
      <c r="C4034" t="s">
        <v>34</v>
      </c>
      <c r="D4034">
        <v>5.5</v>
      </c>
      <c r="E4034">
        <v>5.5</v>
      </c>
      <c r="F4034">
        <v>4</v>
      </c>
      <c r="G4034" t="s">
        <v>782</v>
      </c>
      <c r="H4034">
        <v>90</v>
      </c>
      <c r="I4034">
        <v>70</v>
      </c>
      <c r="J4034">
        <v>90</v>
      </c>
      <c r="K4034" t="s">
        <v>480</v>
      </c>
    </row>
    <row r="4035" spans="1:11" x14ac:dyDescent="0.25">
      <c r="A4035" t="s">
        <v>70</v>
      </c>
      <c r="B4035" t="s">
        <v>792</v>
      </c>
      <c r="C4035" t="s">
        <v>34</v>
      </c>
      <c r="D4035">
        <v>10</v>
      </c>
      <c r="E4035">
        <v>9.5</v>
      </c>
      <c r="F4035">
        <v>5</v>
      </c>
      <c r="G4035">
        <v>70</v>
      </c>
      <c r="H4035">
        <v>95</v>
      </c>
      <c r="I4035">
        <v>90</v>
      </c>
      <c r="J4035">
        <v>40</v>
      </c>
      <c r="K4035" t="s">
        <v>475</v>
      </c>
    </row>
    <row r="4036" spans="1:11" x14ac:dyDescent="0.25">
      <c r="A4036" t="s">
        <v>288</v>
      </c>
      <c r="B4036" t="s">
        <v>523</v>
      </c>
      <c r="C4036" t="s">
        <v>28</v>
      </c>
      <c r="D4036">
        <v>4</v>
      </c>
      <c r="E4036">
        <v>4</v>
      </c>
      <c r="F4036">
        <v>10</v>
      </c>
      <c r="G4036">
        <v>100</v>
      </c>
      <c r="H4036">
        <v>100</v>
      </c>
      <c r="I4036">
        <v>40</v>
      </c>
      <c r="J4036">
        <v>30</v>
      </c>
      <c r="K4036" t="s">
        <v>475</v>
      </c>
    </row>
    <row r="4037" spans="1:11" x14ac:dyDescent="0.25">
      <c r="A4037" t="s">
        <v>171</v>
      </c>
      <c r="B4037" t="s">
        <v>573</v>
      </c>
      <c r="C4037" t="s">
        <v>21</v>
      </c>
      <c r="D4037">
        <v>9</v>
      </c>
      <c r="E4037">
        <v>9</v>
      </c>
      <c r="F4037">
        <v>1</v>
      </c>
      <c r="G4037">
        <v>70</v>
      </c>
      <c r="H4037">
        <v>80</v>
      </c>
      <c r="I4037">
        <v>70</v>
      </c>
      <c r="J4037">
        <v>20</v>
      </c>
      <c r="K4037" t="s">
        <v>30</v>
      </c>
    </row>
    <row r="4038" spans="1:11" x14ac:dyDescent="0.25">
      <c r="A4038" t="s">
        <v>167</v>
      </c>
      <c r="B4038" t="s">
        <v>697</v>
      </c>
      <c r="C4038" t="s">
        <v>13</v>
      </c>
      <c r="D4038">
        <v>7</v>
      </c>
      <c r="E4038">
        <v>6.5</v>
      </c>
      <c r="F4038">
        <v>8</v>
      </c>
      <c r="G4038">
        <v>80</v>
      </c>
      <c r="H4038">
        <v>90</v>
      </c>
      <c r="I4038">
        <v>20</v>
      </c>
      <c r="J4038">
        <v>90</v>
      </c>
      <c r="K4038" t="s">
        <v>508</v>
      </c>
    </row>
    <row r="4039" spans="1:11" x14ac:dyDescent="0.25">
      <c r="A4039" t="s">
        <v>20</v>
      </c>
      <c r="B4039" t="s">
        <v>919</v>
      </c>
      <c r="C4039" t="s">
        <v>18</v>
      </c>
      <c r="D4039" t="s">
        <v>497</v>
      </c>
      <c r="E4039">
        <v>4.5</v>
      </c>
      <c r="F4039">
        <v>4</v>
      </c>
      <c r="G4039">
        <v>70</v>
      </c>
      <c r="H4039" t="s">
        <v>482</v>
      </c>
      <c r="I4039">
        <v>50</v>
      </c>
      <c r="J4039">
        <v>60</v>
      </c>
      <c r="K4039" t="s">
        <v>16</v>
      </c>
    </row>
    <row r="4040" spans="1:11" x14ac:dyDescent="0.25">
      <c r="A4040" t="s">
        <v>265</v>
      </c>
      <c r="B4040" t="s">
        <v>734</v>
      </c>
      <c r="C4040" t="s">
        <v>34</v>
      </c>
      <c r="D4040" t="s">
        <v>445</v>
      </c>
      <c r="E4040">
        <v>4.5</v>
      </c>
      <c r="F4040" t="s">
        <v>650</v>
      </c>
      <c r="G4040">
        <v>60</v>
      </c>
      <c r="H4040" t="s">
        <v>614</v>
      </c>
      <c r="I4040">
        <v>60</v>
      </c>
      <c r="J4040">
        <v>10</v>
      </c>
      <c r="K4040" t="s">
        <v>14</v>
      </c>
    </row>
    <row r="4041" spans="1:11" x14ac:dyDescent="0.25">
      <c r="A4041" t="s">
        <v>196</v>
      </c>
      <c r="B4041" t="s">
        <v>728</v>
      </c>
      <c r="C4041" t="s">
        <v>13</v>
      </c>
      <c r="D4041">
        <v>7.5</v>
      </c>
      <c r="E4041">
        <v>7.5</v>
      </c>
      <c r="F4041">
        <v>10</v>
      </c>
      <c r="G4041">
        <v>60</v>
      </c>
      <c r="H4041">
        <v>85</v>
      </c>
      <c r="I4041">
        <v>40</v>
      </c>
      <c r="J4041" t="s">
        <v>427</v>
      </c>
      <c r="K4041" t="s">
        <v>16</v>
      </c>
    </row>
    <row r="4042" spans="1:11" x14ac:dyDescent="0.25">
      <c r="A4042" t="s">
        <v>353</v>
      </c>
      <c r="B4042" t="s">
        <v>697</v>
      </c>
      <c r="C4042" t="s">
        <v>502</v>
      </c>
      <c r="D4042" t="s">
        <v>515</v>
      </c>
      <c r="E4042">
        <v>8.5</v>
      </c>
      <c r="F4042">
        <v>10</v>
      </c>
      <c r="G4042" t="s">
        <v>500</v>
      </c>
      <c r="H4042">
        <v>85</v>
      </c>
      <c r="I4042">
        <v>20</v>
      </c>
      <c r="J4042">
        <v>80</v>
      </c>
      <c r="K4042" t="s">
        <v>16</v>
      </c>
    </row>
    <row r="4043" spans="1:11" x14ac:dyDescent="0.25">
      <c r="A4043" t="s">
        <v>210</v>
      </c>
      <c r="B4043" t="s">
        <v>680</v>
      </c>
      <c r="C4043" t="s">
        <v>739</v>
      </c>
      <c r="D4043" t="s">
        <v>457</v>
      </c>
      <c r="E4043">
        <v>4</v>
      </c>
      <c r="F4043">
        <v>1</v>
      </c>
      <c r="G4043">
        <v>50</v>
      </c>
      <c r="H4043">
        <v>70</v>
      </c>
      <c r="I4043">
        <v>50</v>
      </c>
      <c r="J4043">
        <v>30</v>
      </c>
      <c r="K4043" t="s">
        <v>16</v>
      </c>
    </row>
    <row r="4044" spans="1:11" x14ac:dyDescent="0.25">
      <c r="A4044" t="s">
        <v>71</v>
      </c>
      <c r="B4044" t="s">
        <v>576</v>
      </c>
      <c r="C4044" t="s">
        <v>28</v>
      </c>
      <c r="D4044">
        <v>8.5</v>
      </c>
      <c r="E4044">
        <v>4</v>
      </c>
      <c r="F4044">
        <v>7</v>
      </c>
      <c r="G4044">
        <v>70</v>
      </c>
      <c r="H4044">
        <v>70</v>
      </c>
      <c r="I4044">
        <v>60</v>
      </c>
      <c r="J4044">
        <v>80</v>
      </c>
      <c r="K4044" t="s">
        <v>19</v>
      </c>
    </row>
    <row r="4045" spans="1:11" x14ac:dyDescent="0.25">
      <c r="A4045" t="s">
        <v>172</v>
      </c>
      <c r="B4045" t="s">
        <v>451</v>
      </c>
      <c r="C4045" t="s">
        <v>667</v>
      </c>
      <c r="D4045">
        <v>8.5</v>
      </c>
      <c r="E4045">
        <v>4</v>
      </c>
      <c r="F4045">
        <v>10</v>
      </c>
      <c r="G4045">
        <v>80</v>
      </c>
      <c r="H4045">
        <v>85</v>
      </c>
      <c r="I4045">
        <v>20</v>
      </c>
      <c r="J4045">
        <v>10</v>
      </c>
      <c r="K4045" t="s">
        <v>16</v>
      </c>
    </row>
    <row r="4046" spans="1:11" x14ac:dyDescent="0.25">
      <c r="A4046" t="s">
        <v>64</v>
      </c>
      <c r="B4046" t="s">
        <v>725</v>
      </c>
      <c r="C4046" t="s">
        <v>21</v>
      </c>
      <c r="D4046">
        <v>9</v>
      </c>
      <c r="E4046">
        <v>6.5</v>
      </c>
      <c r="F4046">
        <v>9</v>
      </c>
      <c r="G4046">
        <v>80</v>
      </c>
      <c r="H4046" t="s">
        <v>643</v>
      </c>
      <c r="I4046">
        <v>50</v>
      </c>
      <c r="J4046">
        <v>30</v>
      </c>
      <c r="K4046" t="s">
        <v>470</v>
      </c>
    </row>
    <row r="4047" spans="1:11" x14ac:dyDescent="0.25">
      <c r="A4047" t="s">
        <v>193</v>
      </c>
      <c r="B4047" t="s">
        <v>726</v>
      </c>
      <c r="C4047" t="s">
        <v>36</v>
      </c>
      <c r="D4047">
        <v>6</v>
      </c>
      <c r="E4047">
        <v>6</v>
      </c>
      <c r="F4047">
        <v>7</v>
      </c>
      <c r="G4047">
        <v>70</v>
      </c>
      <c r="H4047">
        <v>95</v>
      </c>
      <c r="I4047">
        <v>30</v>
      </c>
      <c r="J4047">
        <v>50</v>
      </c>
      <c r="K4047" t="s">
        <v>16</v>
      </c>
    </row>
    <row r="4048" spans="1:11" x14ac:dyDescent="0.25">
      <c r="A4048" t="s">
        <v>56</v>
      </c>
      <c r="B4048" t="s">
        <v>750</v>
      </c>
      <c r="C4048" t="s">
        <v>36</v>
      </c>
      <c r="D4048" t="s">
        <v>445</v>
      </c>
      <c r="E4048">
        <v>4.5</v>
      </c>
      <c r="F4048">
        <v>2</v>
      </c>
      <c r="G4048">
        <v>80</v>
      </c>
      <c r="H4048">
        <v>75</v>
      </c>
      <c r="I4048">
        <v>60</v>
      </c>
      <c r="J4048">
        <v>20</v>
      </c>
      <c r="K4048" t="s">
        <v>26</v>
      </c>
    </row>
    <row r="4049" spans="1:11" x14ac:dyDescent="0.25">
      <c r="A4049" t="s">
        <v>117</v>
      </c>
      <c r="B4049" t="s">
        <v>485</v>
      </c>
      <c r="C4049" t="s">
        <v>21</v>
      </c>
      <c r="D4049">
        <v>10</v>
      </c>
      <c r="E4049">
        <v>5.5</v>
      </c>
      <c r="F4049">
        <v>6</v>
      </c>
      <c r="G4049">
        <v>80</v>
      </c>
      <c r="H4049">
        <v>85</v>
      </c>
      <c r="I4049">
        <v>60</v>
      </c>
      <c r="J4049">
        <v>80</v>
      </c>
      <c r="K4049" t="s">
        <v>30</v>
      </c>
    </row>
    <row r="4050" spans="1:11" x14ac:dyDescent="0.25">
      <c r="A4050" t="s">
        <v>340</v>
      </c>
      <c r="B4050" t="s">
        <v>728</v>
      </c>
      <c r="C4050" t="s">
        <v>36</v>
      </c>
      <c r="D4050">
        <v>6</v>
      </c>
      <c r="E4050">
        <v>4.5</v>
      </c>
      <c r="F4050">
        <v>7</v>
      </c>
      <c r="G4050">
        <v>70</v>
      </c>
      <c r="H4050">
        <v>90</v>
      </c>
      <c r="I4050">
        <v>80</v>
      </c>
      <c r="J4050">
        <v>60</v>
      </c>
      <c r="K4050" t="s">
        <v>480</v>
      </c>
    </row>
    <row r="4051" spans="1:11" x14ac:dyDescent="0.25">
      <c r="A4051" t="s">
        <v>66</v>
      </c>
      <c r="B4051" t="s">
        <v>718</v>
      </c>
      <c r="C4051" t="s">
        <v>21</v>
      </c>
      <c r="D4051">
        <v>4</v>
      </c>
      <c r="E4051">
        <v>4</v>
      </c>
      <c r="F4051">
        <v>10</v>
      </c>
      <c r="G4051">
        <v>90</v>
      </c>
      <c r="H4051">
        <v>70</v>
      </c>
      <c r="I4051">
        <v>50</v>
      </c>
      <c r="J4051">
        <v>10</v>
      </c>
      <c r="K4051" t="s">
        <v>480</v>
      </c>
    </row>
    <row r="4052" spans="1:11" x14ac:dyDescent="0.25">
      <c r="A4052" t="s">
        <v>226</v>
      </c>
      <c r="B4052" t="s">
        <v>752</v>
      </c>
      <c r="C4052" t="s">
        <v>23</v>
      </c>
      <c r="D4052">
        <v>9</v>
      </c>
      <c r="E4052">
        <v>9</v>
      </c>
      <c r="F4052">
        <v>3</v>
      </c>
      <c r="G4052">
        <v>50</v>
      </c>
      <c r="H4052">
        <v>100</v>
      </c>
      <c r="I4052">
        <v>70</v>
      </c>
      <c r="J4052">
        <v>20</v>
      </c>
      <c r="K4052" t="s">
        <v>16</v>
      </c>
    </row>
    <row r="4053" spans="1:11" x14ac:dyDescent="0.25">
      <c r="A4053" t="s">
        <v>301</v>
      </c>
      <c r="B4053" t="s">
        <v>725</v>
      </c>
      <c r="C4053" t="s">
        <v>38</v>
      </c>
      <c r="D4053" t="s">
        <v>609</v>
      </c>
      <c r="E4053">
        <v>5.5</v>
      </c>
      <c r="F4053">
        <v>7</v>
      </c>
      <c r="G4053">
        <v>80</v>
      </c>
      <c r="H4053">
        <v>100</v>
      </c>
      <c r="I4053">
        <v>50</v>
      </c>
      <c r="J4053">
        <v>80</v>
      </c>
      <c r="K4053" t="s">
        <v>26</v>
      </c>
    </row>
    <row r="4054" spans="1:11" x14ac:dyDescent="0.25">
      <c r="A4054" t="s">
        <v>196</v>
      </c>
      <c r="B4054" t="s">
        <v>648</v>
      </c>
      <c r="C4054" t="s">
        <v>36</v>
      </c>
      <c r="D4054">
        <v>10</v>
      </c>
      <c r="E4054">
        <v>5</v>
      </c>
      <c r="F4054">
        <v>5</v>
      </c>
      <c r="G4054" t="s">
        <v>532</v>
      </c>
      <c r="H4054">
        <v>80</v>
      </c>
      <c r="I4054">
        <v>70</v>
      </c>
      <c r="J4054">
        <v>70</v>
      </c>
      <c r="K4054" t="s">
        <v>639</v>
      </c>
    </row>
    <row r="4055" spans="1:11" x14ac:dyDescent="0.25">
      <c r="A4055" t="s">
        <v>367</v>
      </c>
      <c r="B4055" t="s">
        <v>450</v>
      </c>
      <c r="C4055" t="s">
        <v>28</v>
      </c>
      <c r="D4055">
        <v>5.5</v>
      </c>
      <c r="E4055">
        <v>4.5</v>
      </c>
      <c r="F4055">
        <v>6</v>
      </c>
      <c r="G4055">
        <v>60</v>
      </c>
      <c r="H4055">
        <v>85</v>
      </c>
      <c r="I4055">
        <v>60</v>
      </c>
      <c r="J4055">
        <v>30</v>
      </c>
      <c r="K4055" t="s">
        <v>19</v>
      </c>
    </row>
    <row r="4056" spans="1:11" x14ac:dyDescent="0.25">
      <c r="A4056" t="s">
        <v>199</v>
      </c>
      <c r="B4056" t="s">
        <v>673</v>
      </c>
      <c r="C4056" t="s">
        <v>38</v>
      </c>
      <c r="D4056">
        <v>9.5</v>
      </c>
      <c r="E4056">
        <v>9.5</v>
      </c>
      <c r="F4056">
        <v>7</v>
      </c>
      <c r="G4056">
        <v>60</v>
      </c>
      <c r="H4056">
        <v>80</v>
      </c>
      <c r="I4056">
        <v>10</v>
      </c>
      <c r="J4056">
        <v>80</v>
      </c>
      <c r="K4056" t="s">
        <v>475</v>
      </c>
    </row>
    <row r="4057" spans="1:11" x14ac:dyDescent="0.25">
      <c r="A4057" t="s">
        <v>116</v>
      </c>
      <c r="B4057" t="s">
        <v>653</v>
      </c>
      <c r="C4057" t="s">
        <v>34</v>
      </c>
      <c r="D4057">
        <v>9</v>
      </c>
      <c r="E4057">
        <v>7.5</v>
      </c>
      <c r="F4057">
        <v>3</v>
      </c>
      <c r="G4057">
        <v>100</v>
      </c>
      <c r="H4057">
        <v>75</v>
      </c>
      <c r="I4057">
        <v>50</v>
      </c>
      <c r="J4057">
        <v>80</v>
      </c>
      <c r="K4057" t="s">
        <v>30</v>
      </c>
    </row>
    <row r="4058" spans="1:11" x14ac:dyDescent="0.25">
      <c r="A4058" t="s">
        <v>173</v>
      </c>
      <c r="B4058" t="s">
        <v>576</v>
      </c>
      <c r="C4058" t="s">
        <v>36</v>
      </c>
      <c r="D4058">
        <v>9.5</v>
      </c>
      <c r="E4058">
        <v>9</v>
      </c>
      <c r="F4058" t="s">
        <v>757</v>
      </c>
      <c r="H4058">
        <v>85</v>
      </c>
      <c r="I4058" t="s">
        <v>525</v>
      </c>
      <c r="J4058">
        <v>50</v>
      </c>
      <c r="K4058" t="s">
        <v>470</v>
      </c>
    </row>
    <row r="4059" spans="1:11" x14ac:dyDescent="0.25">
      <c r="A4059" t="s">
        <v>305</v>
      </c>
      <c r="B4059" t="s">
        <v>749</v>
      </c>
      <c r="C4059" t="s">
        <v>13</v>
      </c>
      <c r="D4059">
        <v>9</v>
      </c>
      <c r="E4059">
        <v>5.5</v>
      </c>
      <c r="F4059" t="s">
        <v>492</v>
      </c>
      <c r="G4059">
        <v>90</v>
      </c>
      <c r="H4059">
        <v>85</v>
      </c>
      <c r="I4059">
        <v>30</v>
      </c>
      <c r="J4059">
        <v>80</v>
      </c>
      <c r="K4059" t="s">
        <v>511</v>
      </c>
    </row>
    <row r="4060" spans="1:11" x14ac:dyDescent="0.25">
      <c r="A4060" t="s">
        <v>398</v>
      </c>
      <c r="B4060" t="s">
        <v>665</v>
      </c>
      <c r="C4060" t="s">
        <v>28</v>
      </c>
      <c r="D4060">
        <v>6</v>
      </c>
      <c r="E4060">
        <v>4.5</v>
      </c>
      <c r="F4060">
        <v>10</v>
      </c>
      <c r="G4060" t="s">
        <v>727</v>
      </c>
      <c r="H4060">
        <v>90</v>
      </c>
      <c r="I4060">
        <v>60</v>
      </c>
      <c r="J4060">
        <v>20</v>
      </c>
      <c r="K4060" t="s">
        <v>16</v>
      </c>
    </row>
    <row r="4061" spans="1:11" x14ac:dyDescent="0.25">
      <c r="A4061" t="s">
        <v>78</v>
      </c>
      <c r="B4061" t="s">
        <v>672</v>
      </c>
      <c r="C4061" t="s">
        <v>23</v>
      </c>
      <c r="D4061">
        <v>5.5</v>
      </c>
      <c r="E4061">
        <v>4</v>
      </c>
      <c r="F4061">
        <v>1</v>
      </c>
      <c r="G4061" t="s">
        <v>552</v>
      </c>
      <c r="H4061">
        <v>75</v>
      </c>
      <c r="I4061">
        <v>70</v>
      </c>
      <c r="J4061">
        <v>30</v>
      </c>
      <c r="K4061" t="s">
        <v>14</v>
      </c>
    </row>
    <row r="4062" spans="1:11" x14ac:dyDescent="0.25">
      <c r="A4062" t="s">
        <v>282</v>
      </c>
      <c r="B4062" t="s">
        <v>685</v>
      </c>
      <c r="C4062" t="s">
        <v>38</v>
      </c>
      <c r="D4062">
        <v>4.5</v>
      </c>
      <c r="E4062" t="s">
        <v>445</v>
      </c>
      <c r="F4062">
        <v>5</v>
      </c>
      <c r="G4062">
        <v>80</v>
      </c>
      <c r="H4062">
        <v>90</v>
      </c>
      <c r="I4062">
        <v>80</v>
      </c>
      <c r="J4062">
        <v>10</v>
      </c>
      <c r="K4062" t="s">
        <v>19</v>
      </c>
    </row>
    <row r="4063" spans="1:11" x14ac:dyDescent="0.25">
      <c r="A4063" t="s">
        <v>32</v>
      </c>
      <c r="B4063" t="s">
        <v>920</v>
      </c>
      <c r="C4063" t="s">
        <v>13</v>
      </c>
      <c r="D4063">
        <v>9.5</v>
      </c>
      <c r="E4063">
        <v>9</v>
      </c>
      <c r="F4063">
        <v>6</v>
      </c>
      <c r="G4063">
        <v>60</v>
      </c>
      <c r="H4063" t="s">
        <v>605</v>
      </c>
      <c r="I4063">
        <v>80</v>
      </c>
      <c r="J4063">
        <v>40</v>
      </c>
      <c r="K4063" t="s">
        <v>16</v>
      </c>
    </row>
    <row r="4064" spans="1:11" x14ac:dyDescent="0.25">
      <c r="A4064" t="s">
        <v>348</v>
      </c>
      <c r="B4064" t="s">
        <v>453</v>
      </c>
      <c r="C4064" t="s">
        <v>440</v>
      </c>
      <c r="D4064">
        <v>7.5</v>
      </c>
      <c r="E4064">
        <v>5</v>
      </c>
      <c r="F4064">
        <v>10</v>
      </c>
      <c r="G4064">
        <v>90</v>
      </c>
      <c r="H4064">
        <v>95</v>
      </c>
      <c r="I4064">
        <v>90</v>
      </c>
      <c r="J4064">
        <v>70</v>
      </c>
      <c r="K4064" t="s">
        <v>30</v>
      </c>
    </row>
    <row r="4065" spans="1:11" x14ac:dyDescent="0.25">
      <c r="A4065" t="s">
        <v>325</v>
      </c>
      <c r="B4065" t="s">
        <v>520</v>
      </c>
      <c r="C4065" t="s">
        <v>18</v>
      </c>
      <c r="D4065">
        <v>4</v>
      </c>
      <c r="E4065">
        <v>4</v>
      </c>
      <c r="F4065">
        <v>6</v>
      </c>
      <c r="G4065">
        <v>90</v>
      </c>
      <c r="H4065">
        <v>90</v>
      </c>
      <c r="I4065">
        <v>10</v>
      </c>
      <c r="J4065">
        <v>80</v>
      </c>
      <c r="K4065" t="s">
        <v>14</v>
      </c>
    </row>
    <row r="4066" spans="1:11" x14ac:dyDescent="0.25">
      <c r="A4066" t="s">
        <v>371</v>
      </c>
      <c r="B4066" t="s">
        <v>462</v>
      </c>
      <c r="C4066" t="s">
        <v>18</v>
      </c>
      <c r="D4066" t="s">
        <v>738</v>
      </c>
      <c r="E4066">
        <v>7</v>
      </c>
      <c r="F4066">
        <v>10</v>
      </c>
      <c r="G4066">
        <v>90</v>
      </c>
      <c r="H4066">
        <v>70</v>
      </c>
      <c r="I4066">
        <v>60</v>
      </c>
      <c r="J4066">
        <v>50</v>
      </c>
      <c r="K4066" t="s">
        <v>16</v>
      </c>
    </row>
    <row r="4067" spans="1:11" x14ac:dyDescent="0.25">
      <c r="A4067" t="s">
        <v>260</v>
      </c>
      <c r="B4067" t="s">
        <v>702</v>
      </c>
      <c r="C4067" t="s">
        <v>13</v>
      </c>
      <c r="D4067">
        <v>4</v>
      </c>
      <c r="E4067">
        <v>4</v>
      </c>
      <c r="F4067" t="s">
        <v>676</v>
      </c>
      <c r="G4067">
        <v>60</v>
      </c>
      <c r="H4067" t="s">
        <v>500</v>
      </c>
      <c r="I4067" t="s">
        <v>589</v>
      </c>
      <c r="J4067">
        <v>40</v>
      </c>
      <c r="K4067" t="s">
        <v>26</v>
      </c>
    </row>
    <row r="4068" spans="1:11" x14ac:dyDescent="0.25">
      <c r="A4068" t="s">
        <v>271</v>
      </c>
      <c r="B4068" t="s">
        <v>634</v>
      </c>
      <c r="C4068" t="s">
        <v>34</v>
      </c>
      <c r="D4068">
        <v>5.5</v>
      </c>
      <c r="E4068">
        <v>5.5</v>
      </c>
      <c r="F4068">
        <v>5</v>
      </c>
      <c r="G4068">
        <v>50</v>
      </c>
      <c r="H4068">
        <v>75</v>
      </c>
      <c r="I4068">
        <v>20</v>
      </c>
      <c r="J4068">
        <v>40</v>
      </c>
      <c r="K4068" t="s">
        <v>30</v>
      </c>
    </row>
    <row r="4069" spans="1:11" x14ac:dyDescent="0.25">
      <c r="A4069" t="s">
        <v>226</v>
      </c>
      <c r="B4069" t="s">
        <v>630</v>
      </c>
      <c r="C4069" t="s">
        <v>18</v>
      </c>
      <c r="D4069">
        <v>7.5</v>
      </c>
      <c r="E4069">
        <v>7.5</v>
      </c>
      <c r="F4069" t="s">
        <v>619</v>
      </c>
      <c r="G4069">
        <v>60</v>
      </c>
      <c r="H4069">
        <v>95</v>
      </c>
      <c r="I4069">
        <v>20</v>
      </c>
      <c r="J4069">
        <v>90</v>
      </c>
      <c r="K4069" t="s">
        <v>19</v>
      </c>
    </row>
    <row r="4070" spans="1:11" x14ac:dyDescent="0.25">
      <c r="A4070" t="s">
        <v>240</v>
      </c>
      <c r="B4070" t="s">
        <v>582</v>
      </c>
      <c r="C4070" t="s">
        <v>13</v>
      </c>
      <c r="D4070">
        <v>9</v>
      </c>
      <c r="E4070">
        <v>6.5</v>
      </c>
      <c r="F4070">
        <v>2</v>
      </c>
      <c r="G4070">
        <v>90</v>
      </c>
      <c r="H4070">
        <v>80</v>
      </c>
      <c r="I4070">
        <v>70</v>
      </c>
      <c r="J4070">
        <v>20</v>
      </c>
      <c r="K4070" t="s">
        <v>30</v>
      </c>
    </row>
    <row r="4071" spans="1:11" x14ac:dyDescent="0.25">
      <c r="A4071" t="s">
        <v>71</v>
      </c>
      <c r="B4071" t="s">
        <v>716</v>
      </c>
      <c r="C4071" t="s">
        <v>529</v>
      </c>
      <c r="D4071">
        <v>6.5</v>
      </c>
      <c r="E4071">
        <v>6</v>
      </c>
      <c r="F4071">
        <v>10</v>
      </c>
      <c r="G4071" t="s">
        <v>532</v>
      </c>
      <c r="H4071">
        <v>75</v>
      </c>
      <c r="I4071">
        <v>60</v>
      </c>
      <c r="J4071">
        <v>60</v>
      </c>
      <c r="K4071" t="s">
        <v>26</v>
      </c>
    </row>
    <row r="4072" spans="1:11" x14ac:dyDescent="0.25">
      <c r="A4072" t="s">
        <v>129</v>
      </c>
      <c r="B4072" t="s">
        <v>694</v>
      </c>
      <c r="C4072" t="s">
        <v>437</v>
      </c>
      <c r="D4072">
        <v>9</v>
      </c>
      <c r="E4072" t="s">
        <v>598</v>
      </c>
      <c r="F4072">
        <v>7</v>
      </c>
      <c r="G4072">
        <v>50</v>
      </c>
      <c r="H4072">
        <v>100</v>
      </c>
      <c r="I4072">
        <v>30</v>
      </c>
      <c r="J4072" t="s">
        <v>626</v>
      </c>
      <c r="K4072" t="s">
        <v>16</v>
      </c>
    </row>
    <row r="4073" spans="1:11" x14ac:dyDescent="0.25">
      <c r="A4073" t="s">
        <v>132</v>
      </c>
      <c r="B4073" t="s">
        <v>784</v>
      </c>
      <c r="C4073" t="s">
        <v>21</v>
      </c>
      <c r="D4073" t="s">
        <v>515</v>
      </c>
      <c r="E4073">
        <v>5.5</v>
      </c>
      <c r="F4073">
        <v>6</v>
      </c>
      <c r="G4073">
        <v>90</v>
      </c>
      <c r="H4073">
        <v>100</v>
      </c>
      <c r="I4073">
        <v>80</v>
      </c>
      <c r="J4073">
        <v>90</v>
      </c>
      <c r="K4073" t="s">
        <v>508</v>
      </c>
    </row>
    <row r="4074" spans="1:11" x14ac:dyDescent="0.25">
      <c r="A4074" t="s">
        <v>364</v>
      </c>
      <c r="B4074" t="s">
        <v>455</v>
      </c>
      <c r="C4074" t="s">
        <v>13</v>
      </c>
      <c r="D4074">
        <v>9.5</v>
      </c>
      <c r="E4074">
        <v>5.5</v>
      </c>
      <c r="F4074" t="s">
        <v>637</v>
      </c>
      <c r="G4074">
        <v>100</v>
      </c>
      <c r="H4074">
        <v>85</v>
      </c>
      <c r="I4074">
        <v>50</v>
      </c>
      <c r="J4074">
        <v>80</v>
      </c>
      <c r="K4074" t="s">
        <v>26</v>
      </c>
    </row>
    <row r="4075" spans="1:11" x14ac:dyDescent="0.25">
      <c r="A4075" t="s">
        <v>372</v>
      </c>
      <c r="B4075" t="s">
        <v>587</v>
      </c>
      <c r="C4075" t="s">
        <v>477</v>
      </c>
      <c r="D4075">
        <v>6</v>
      </c>
      <c r="E4075">
        <v>5.5</v>
      </c>
      <c r="F4075" t="s">
        <v>664</v>
      </c>
      <c r="G4075">
        <v>70</v>
      </c>
      <c r="H4075" t="s">
        <v>467</v>
      </c>
      <c r="I4075">
        <v>60</v>
      </c>
      <c r="J4075">
        <v>60</v>
      </c>
      <c r="K4075" t="s">
        <v>14</v>
      </c>
    </row>
    <row r="4076" spans="1:11" x14ac:dyDescent="0.25">
      <c r="A4076" t="s">
        <v>203</v>
      </c>
      <c r="B4076" t="s">
        <v>558</v>
      </c>
      <c r="C4076" t="s">
        <v>23</v>
      </c>
      <c r="D4076">
        <v>8</v>
      </c>
      <c r="E4076">
        <v>5.5</v>
      </c>
      <c r="F4076">
        <v>2</v>
      </c>
      <c r="G4076">
        <v>50</v>
      </c>
      <c r="H4076">
        <v>70</v>
      </c>
      <c r="I4076">
        <v>90</v>
      </c>
      <c r="J4076" t="s">
        <v>435</v>
      </c>
      <c r="K4076" t="s">
        <v>14</v>
      </c>
    </row>
    <row r="4077" spans="1:11" x14ac:dyDescent="0.25">
      <c r="A4077" t="s">
        <v>334</v>
      </c>
      <c r="B4077" t="s">
        <v>481</v>
      </c>
      <c r="C4077" t="s">
        <v>23</v>
      </c>
      <c r="D4077">
        <v>6.5</v>
      </c>
      <c r="E4077">
        <v>5.5</v>
      </c>
      <c r="F4077">
        <v>5</v>
      </c>
      <c r="G4077">
        <v>50</v>
      </c>
      <c r="H4077">
        <v>95</v>
      </c>
      <c r="I4077">
        <v>60</v>
      </c>
      <c r="J4077">
        <v>90</v>
      </c>
      <c r="K4077" t="s">
        <v>14</v>
      </c>
    </row>
    <row r="4078" spans="1:11" x14ac:dyDescent="0.25">
      <c r="A4078" t="s">
        <v>212</v>
      </c>
      <c r="B4078" t="s">
        <v>522</v>
      </c>
      <c r="C4078" t="s">
        <v>21</v>
      </c>
      <c r="D4078">
        <v>4</v>
      </c>
      <c r="E4078">
        <v>4</v>
      </c>
      <c r="F4078">
        <v>1</v>
      </c>
      <c r="G4078">
        <v>100</v>
      </c>
      <c r="H4078">
        <v>90</v>
      </c>
      <c r="I4078">
        <v>70</v>
      </c>
      <c r="J4078">
        <v>80</v>
      </c>
      <c r="K4078" t="s">
        <v>16</v>
      </c>
    </row>
    <row r="4079" spans="1:11" x14ac:dyDescent="0.25">
      <c r="A4079" t="s">
        <v>51</v>
      </c>
      <c r="B4079" t="s">
        <v>451</v>
      </c>
      <c r="C4079" t="s">
        <v>13</v>
      </c>
      <c r="D4079">
        <v>7.5</v>
      </c>
      <c r="E4079">
        <v>7</v>
      </c>
      <c r="F4079">
        <v>2</v>
      </c>
      <c r="G4079">
        <v>60</v>
      </c>
      <c r="H4079" t="s">
        <v>652</v>
      </c>
      <c r="I4079">
        <v>90</v>
      </c>
      <c r="J4079">
        <v>90</v>
      </c>
      <c r="K4079" t="s">
        <v>30</v>
      </c>
    </row>
    <row r="4080" spans="1:11" x14ac:dyDescent="0.25">
      <c r="A4080" t="s">
        <v>220</v>
      </c>
      <c r="B4080" t="s">
        <v>527</v>
      </c>
      <c r="C4080" t="s">
        <v>440</v>
      </c>
      <c r="D4080">
        <v>10</v>
      </c>
      <c r="E4080">
        <v>9</v>
      </c>
      <c r="F4080">
        <v>5</v>
      </c>
      <c r="G4080">
        <v>70</v>
      </c>
      <c r="H4080" t="s">
        <v>688</v>
      </c>
      <c r="I4080" t="s">
        <v>449</v>
      </c>
      <c r="J4080">
        <v>40</v>
      </c>
      <c r="K4080" t="s">
        <v>19</v>
      </c>
    </row>
    <row r="4081" spans="1:11" x14ac:dyDescent="0.25">
      <c r="A4081" t="s">
        <v>373</v>
      </c>
      <c r="B4081" t="s">
        <v>681</v>
      </c>
      <c r="C4081" t="s">
        <v>437</v>
      </c>
      <c r="D4081">
        <v>9.5</v>
      </c>
      <c r="E4081">
        <v>8.5</v>
      </c>
      <c r="F4081">
        <v>7</v>
      </c>
      <c r="G4081">
        <v>60</v>
      </c>
      <c r="H4081">
        <v>85</v>
      </c>
      <c r="I4081">
        <v>30</v>
      </c>
      <c r="J4081" t="s">
        <v>626</v>
      </c>
      <c r="K4081" t="s">
        <v>30</v>
      </c>
    </row>
    <row r="4082" spans="1:11" x14ac:dyDescent="0.25">
      <c r="A4082" t="s">
        <v>166</v>
      </c>
      <c r="B4082" t="s">
        <v>735</v>
      </c>
      <c r="C4082" t="s">
        <v>21</v>
      </c>
      <c r="D4082">
        <v>8.5</v>
      </c>
      <c r="E4082">
        <v>4.5</v>
      </c>
      <c r="F4082">
        <v>6</v>
      </c>
      <c r="G4082">
        <v>60</v>
      </c>
      <c r="H4082">
        <v>75</v>
      </c>
      <c r="I4082" t="s">
        <v>556</v>
      </c>
      <c r="J4082" t="s">
        <v>547</v>
      </c>
      <c r="K4082" t="s">
        <v>508</v>
      </c>
    </row>
    <row r="4083" spans="1:11" x14ac:dyDescent="0.25">
      <c r="A4083" t="s">
        <v>324</v>
      </c>
      <c r="B4083" t="s">
        <v>705</v>
      </c>
      <c r="C4083" t="s">
        <v>23</v>
      </c>
      <c r="D4083">
        <v>6.5</v>
      </c>
      <c r="E4083">
        <v>4</v>
      </c>
      <c r="F4083">
        <v>6</v>
      </c>
      <c r="G4083">
        <v>50</v>
      </c>
      <c r="H4083" t="s">
        <v>482</v>
      </c>
      <c r="I4083">
        <v>50</v>
      </c>
      <c r="J4083">
        <v>10</v>
      </c>
      <c r="K4083" t="s">
        <v>19</v>
      </c>
    </row>
    <row r="4084" spans="1:11" x14ac:dyDescent="0.25">
      <c r="A4084" t="s">
        <v>157</v>
      </c>
      <c r="B4084" t="s">
        <v>523</v>
      </c>
      <c r="C4084" t="s">
        <v>38</v>
      </c>
      <c r="D4084">
        <v>5</v>
      </c>
      <c r="E4084" t="s">
        <v>545</v>
      </c>
      <c r="F4084">
        <v>1</v>
      </c>
      <c r="G4084">
        <v>80</v>
      </c>
      <c r="H4084">
        <v>100</v>
      </c>
      <c r="I4084">
        <v>70</v>
      </c>
      <c r="J4084" t="s">
        <v>498</v>
      </c>
      <c r="K4084" t="s">
        <v>16</v>
      </c>
    </row>
    <row r="4085" spans="1:11" x14ac:dyDescent="0.25">
      <c r="A4085" t="s">
        <v>298</v>
      </c>
      <c r="B4085" t="s">
        <v>439</v>
      </c>
      <c r="C4085" t="s">
        <v>38</v>
      </c>
      <c r="D4085">
        <v>8.5</v>
      </c>
      <c r="E4085">
        <v>7.5</v>
      </c>
      <c r="F4085">
        <v>8</v>
      </c>
      <c r="G4085">
        <v>80</v>
      </c>
      <c r="H4085">
        <v>85</v>
      </c>
      <c r="I4085">
        <v>10</v>
      </c>
      <c r="J4085">
        <v>90</v>
      </c>
      <c r="K4085" t="s">
        <v>19</v>
      </c>
    </row>
    <row r="4086" spans="1:11" x14ac:dyDescent="0.25">
      <c r="A4086" t="s">
        <v>114</v>
      </c>
      <c r="B4086" t="s">
        <v>608</v>
      </c>
      <c r="C4086" t="s">
        <v>36</v>
      </c>
      <c r="D4086" t="s">
        <v>545</v>
      </c>
      <c r="E4086">
        <v>4.5</v>
      </c>
      <c r="F4086">
        <v>5</v>
      </c>
      <c r="G4086">
        <v>100</v>
      </c>
      <c r="H4086">
        <v>75</v>
      </c>
      <c r="I4086">
        <v>70</v>
      </c>
      <c r="J4086">
        <v>70</v>
      </c>
      <c r="K4086" t="s">
        <v>19</v>
      </c>
    </row>
    <row r="4087" spans="1:11" x14ac:dyDescent="0.25">
      <c r="A4087" t="s">
        <v>330</v>
      </c>
      <c r="B4087" t="s">
        <v>627</v>
      </c>
      <c r="C4087" t="s">
        <v>28</v>
      </c>
      <c r="D4087">
        <v>9</v>
      </c>
      <c r="E4087">
        <v>8</v>
      </c>
      <c r="F4087">
        <v>9</v>
      </c>
      <c r="G4087" t="s">
        <v>581</v>
      </c>
      <c r="H4087">
        <v>85</v>
      </c>
      <c r="I4087">
        <v>50</v>
      </c>
      <c r="J4087">
        <v>90</v>
      </c>
      <c r="K4087" t="s">
        <v>16</v>
      </c>
    </row>
    <row r="4088" spans="1:11" x14ac:dyDescent="0.25">
      <c r="A4088" t="s">
        <v>109</v>
      </c>
      <c r="B4088" t="s">
        <v>630</v>
      </c>
      <c r="C4088" t="s">
        <v>34</v>
      </c>
      <c r="D4088" t="s">
        <v>454</v>
      </c>
      <c r="E4088">
        <v>4.5</v>
      </c>
      <c r="F4088">
        <v>4</v>
      </c>
      <c r="G4088">
        <v>100</v>
      </c>
      <c r="H4088" t="s">
        <v>687</v>
      </c>
      <c r="I4088">
        <v>90</v>
      </c>
      <c r="J4088">
        <v>50</v>
      </c>
      <c r="K4088" t="s">
        <v>19</v>
      </c>
    </row>
    <row r="4089" spans="1:11" x14ac:dyDescent="0.25">
      <c r="A4089" t="s">
        <v>396</v>
      </c>
      <c r="B4089" t="s">
        <v>607</v>
      </c>
      <c r="C4089" t="s">
        <v>452</v>
      </c>
      <c r="D4089">
        <v>7</v>
      </c>
      <c r="E4089">
        <v>4</v>
      </c>
      <c r="F4089">
        <v>7</v>
      </c>
      <c r="G4089">
        <v>90</v>
      </c>
      <c r="H4089" t="s">
        <v>552</v>
      </c>
      <c r="I4089">
        <v>30</v>
      </c>
      <c r="J4089">
        <v>60</v>
      </c>
      <c r="K4089" t="s">
        <v>511</v>
      </c>
    </row>
    <row r="4090" spans="1:11" x14ac:dyDescent="0.25">
      <c r="A4090" t="s">
        <v>260</v>
      </c>
      <c r="B4090" t="s">
        <v>481</v>
      </c>
      <c r="C4090" t="s">
        <v>34</v>
      </c>
      <c r="D4090">
        <v>7.5</v>
      </c>
      <c r="E4090">
        <v>6</v>
      </c>
      <c r="F4090">
        <v>4</v>
      </c>
      <c r="G4090">
        <v>100</v>
      </c>
      <c r="H4090">
        <v>75</v>
      </c>
      <c r="I4090">
        <v>20</v>
      </c>
      <c r="J4090">
        <v>30</v>
      </c>
      <c r="K4090" t="s">
        <v>26</v>
      </c>
    </row>
    <row r="4091" spans="1:11" x14ac:dyDescent="0.25">
      <c r="A4091" t="s">
        <v>346</v>
      </c>
      <c r="B4091" t="s">
        <v>597</v>
      </c>
      <c r="C4091" t="s">
        <v>28</v>
      </c>
      <c r="D4091">
        <v>7.5</v>
      </c>
      <c r="E4091">
        <v>6.5</v>
      </c>
      <c r="F4091">
        <v>7</v>
      </c>
      <c r="G4091">
        <v>90</v>
      </c>
      <c r="H4091" t="s">
        <v>632</v>
      </c>
      <c r="I4091">
        <v>90</v>
      </c>
      <c r="J4091" t="s">
        <v>666</v>
      </c>
      <c r="K4091" t="s">
        <v>30</v>
      </c>
    </row>
    <row r="4092" spans="1:11" x14ac:dyDescent="0.25">
      <c r="A4092" t="s">
        <v>128</v>
      </c>
      <c r="B4092" t="s">
        <v>651</v>
      </c>
      <c r="C4092" t="s">
        <v>28</v>
      </c>
      <c r="D4092">
        <v>8.5</v>
      </c>
      <c r="E4092">
        <v>8</v>
      </c>
      <c r="F4092">
        <v>4</v>
      </c>
      <c r="G4092" t="s">
        <v>500</v>
      </c>
      <c r="H4092">
        <v>75</v>
      </c>
      <c r="I4092" t="s">
        <v>676</v>
      </c>
      <c r="J4092">
        <v>10</v>
      </c>
      <c r="K4092" t="s">
        <v>14</v>
      </c>
    </row>
    <row r="4093" spans="1:11" x14ac:dyDescent="0.25">
      <c r="A4093" t="s">
        <v>261</v>
      </c>
      <c r="B4093" t="s">
        <v>696</v>
      </c>
      <c r="C4093" t="s">
        <v>636</v>
      </c>
      <c r="D4093">
        <v>6.5</v>
      </c>
      <c r="E4093">
        <v>5</v>
      </c>
      <c r="F4093">
        <v>6</v>
      </c>
      <c r="G4093">
        <v>50</v>
      </c>
      <c r="H4093">
        <v>85</v>
      </c>
      <c r="I4093">
        <v>40</v>
      </c>
      <c r="J4093" t="s">
        <v>606</v>
      </c>
      <c r="K4093" t="s">
        <v>19</v>
      </c>
    </row>
    <row r="4094" spans="1:11" x14ac:dyDescent="0.25">
      <c r="A4094" t="s">
        <v>406</v>
      </c>
      <c r="B4094" t="s">
        <v>677</v>
      </c>
      <c r="C4094" t="s">
        <v>34</v>
      </c>
      <c r="D4094">
        <v>6.5</v>
      </c>
      <c r="E4094">
        <v>6.5</v>
      </c>
      <c r="F4094">
        <v>10</v>
      </c>
      <c r="G4094">
        <v>90</v>
      </c>
      <c r="H4094">
        <v>75</v>
      </c>
      <c r="I4094">
        <v>50</v>
      </c>
      <c r="J4094">
        <v>50</v>
      </c>
      <c r="K4094" t="s">
        <v>26</v>
      </c>
    </row>
    <row r="4095" spans="1:11" x14ac:dyDescent="0.25">
      <c r="A4095" t="s">
        <v>99</v>
      </c>
      <c r="B4095" t="s">
        <v>579</v>
      </c>
      <c r="C4095" t="s">
        <v>13</v>
      </c>
      <c r="D4095">
        <v>9</v>
      </c>
      <c r="E4095">
        <v>7.5</v>
      </c>
      <c r="F4095" t="s">
        <v>492</v>
      </c>
      <c r="G4095" t="s">
        <v>782</v>
      </c>
      <c r="H4095">
        <v>90</v>
      </c>
      <c r="I4095">
        <v>40</v>
      </c>
      <c r="J4095">
        <v>40</v>
      </c>
      <c r="K4095" t="s">
        <v>470</v>
      </c>
    </row>
    <row r="4096" spans="1:11" x14ac:dyDescent="0.25">
      <c r="A4096" t="s">
        <v>421</v>
      </c>
      <c r="B4096" t="s">
        <v>483</v>
      </c>
      <c r="C4096" t="s">
        <v>23</v>
      </c>
      <c r="D4096">
        <v>5.5</v>
      </c>
      <c r="E4096">
        <v>5</v>
      </c>
      <c r="F4096">
        <v>4</v>
      </c>
      <c r="G4096">
        <v>70</v>
      </c>
      <c r="H4096">
        <v>90</v>
      </c>
      <c r="I4096">
        <v>80</v>
      </c>
      <c r="J4096">
        <v>60</v>
      </c>
      <c r="K4096" t="s">
        <v>16</v>
      </c>
    </row>
    <row r="4097" spans="1:11" x14ac:dyDescent="0.25">
      <c r="A4097" t="s">
        <v>107</v>
      </c>
      <c r="B4097" t="s">
        <v>595</v>
      </c>
      <c r="C4097" t="s">
        <v>21</v>
      </c>
      <c r="D4097">
        <v>10</v>
      </c>
      <c r="E4097">
        <v>5</v>
      </c>
      <c r="F4097" t="s">
        <v>578</v>
      </c>
      <c r="G4097">
        <v>100</v>
      </c>
      <c r="H4097">
        <v>95</v>
      </c>
      <c r="I4097">
        <v>20</v>
      </c>
      <c r="J4097">
        <v>70</v>
      </c>
      <c r="K4097" t="s">
        <v>14</v>
      </c>
    </row>
    <row r="4098" spans="1:11" x14ac:dyDescent="0.25">
      <c r="A4098" t="s">
        <v>287</v>
      </c>
      <c r="B4098" t="s">
        <v>694</v>
      </c>
      <c r="C4098" t="s">
        <v>36</v>
      </c>
      <c r="D4098">
        <v>10</v>
      </c>
      <c r="E4098">
        <v>9</v>
      </c>
      <c r="F4098">
        <v>6</v>
      </c>
      <c r="G4098">
        <v>80</v>
      </c>
      <c r="H4098">
        <v>90</v>
      </c>
      <c r="I4098">
        <v>90</v>
      </c>
      <c r="J4098">
        <v>30</v>
      </c>
      <c r="K4098" t="s">
        <v>30</v>
      </c>
    </row>
    <row r="4099" spans="1:11" x14ac:dyDescent="0.25">
      <c r="A4099" t="s">
        <v>254</v>
      </c>
      <c r="B4099" t="s">
        <v>590</v>
      </c>
      <c r="C4099" t="s">
        <v>13</v>
      </c>
      <c r="D4099">
        <v>5.5</v>
      </c>
      <c r="E4099">
        <v>4</v>
      </c>
      <c r="F4099">
        <v>10</v>
      </c>
      <c r="G4099" t="s">
        <v>528</v>
      </c>
      <c r="H4099">
        <v>75</v>
      </c>
      <c r="I4099">
        <v>90</v>
      </c>
      <c r="J4099">
        <v>40</v>
      </c>
      <c r="K4099" t="s">
        <v>30</v>
      </c>
    </row>
    <row r="4100" spans="1:11" x14ac:dyDescent="0.25">
      <c r="A4100" t="s">
        <v>322</v>
      </c>
      <c r="B4100" t="s">
        <v>506</v>
      </c>
      <c r="C4100" t="s">
        <v>670</v>
      </c>
      <c r="D4100">
        <v>8.5</v>
      </c>
      <c r="E4100">
        <v>7.5</v>
      </c>
      <c r="F4100">
        <v>10</v>
      </c>
      <c r="G4100">
        <v>90</v>
      </c>
      <c r="H4100">
        <v>100</v>
      </c>
      <c r="I4100">
        <v>60</v>
      </c>
      <c r="J4100">
        <v>60</v>
      </c>
      <c r="K4100" t="s">
        <v>14</v>
      </c>
    </row>
    <row r="4101" spans="1:11" x14ac:dyDescent="0.25">
      <c r="A4101" t="s">
        <v>403</v>
      </c>
      <c r="B4101" t="s">
        <v>726</v>
      </c>
      <c r="C4101" t="s">
        <v>23</v>
      </c>
      <c r="D4101">
        <v>6</v>
      </c>
      <c r="E4101">
        <v>5</v>
      </c>
      <c r="F4101">
        <v>6</v>
      </c>
      <c r="G4101">
        <v>50</v>
      </c>
      <c r="H4101" t="s">
        <v>652</v>
      </c>
      <c r="I4101">
        <v>30</v>
      </c>
      <c r="J4101">
        <v>70</v>
      </c>
      <c r="K4101" t="s">
        <v>26</v>
      </c>
    </row>
    <row r="4102" spans="1:11" x14ac:dyDescent="0.25">
      <c r="A4102" t="s">
        <v>403</v>
      </c>
      <c r="B4102" t="s">
        <v>628</v>
      </c>
      <c r="C4102" t="s">
        <v>18</v>
      </c>
      <c r="D4102">
        <v>4</v>
      </c>
      <c r="E4102">
        <v>4</v>
      </c>
      <c r="F4102">
        <v>10</v>
      </c>
      <c r="G4102">
        <v>100</v>
      </c>
      <c r="H4102">
        <v>75</v>
      </c>
      <c r="I4102">
        <v>30</v>
      </c>
      <c r="J4102">
        <v>70</v>
      </c>
      <c r="K4102" t="s">
        <v>487</v>
      </c>
    </row>
    <row r="4103" spans="1:11" x14ac:dyDescent="0.25">
      <c r="A4103" t="s">
        <v>208</v>
      </c>
      <c r="B4103" t="s">
        <v>779</v>
      </c>
      <c r="C4103" t="s">
        <v>28</v>
      </c>
      <c r="D4103">
        <v>5</v>
      </c>
      <c r="E4103">
        <v>4.5</v>
      </c>
      <c r="F4103">
        <v>5</v>
      </c>
      <c r="G4103">
        <v>60</v>
      </c>
      <c r="H4103">
        <v>70</v>
      </c>
      <c r="I4103">
        <v>60</v>
      </c>
      <c r="J4103">
        <v>50</v>
      </c>
      <c r="K4103" t="s">
        <v>14</v>
      </c>
    </row>
    <row r="4104" spans="1:11" x14ac:dyDescent="0.25">
      <c r="A4104" t="s">
        <v>86</v>
      </c>
      <c r="B4104" t="s">
        <v>592</v>
      </c>
      <c r="C4104" t="s">
        <v>34</v>
      </c>
      <c r="D4104" t="s">
        <v>445</v>
      </c>
      <c r="E4104">
        <v>4</v>
      </c>
      <c r="F4104">
        <v>8</v>
      </c>
      <c r="G4104">
        <v>70</v>
      </c>
      <c r="H4104">
        <v>75</v>
      </c>
      <c r="I4104">
        <v>90</v>
      </c>
      <c r="J4104">
        <v>80</v>
      </c>
      <c r="K4104" t="s">
        <v>511</v>
      </c>
    </row>
    <row r="4105" spans="1:11" x14ac:dyDescent="0.25">
      <c r="A4105" t="s">
        <v>337</v>
      </c>
      <c r="B4105" t="s">
        <v>509</v>
      </c>
      <c r="C4105" t="s">
        <v>34</v>
      </c>
      <c r="D4105">
        <v>8</v>
      </c>
      <c r="E4105">
        <v>4.5</v>
      </c>
      <c r="F4105">
        <v>10</v>
      </c>
      <c r="G4105" t="s">
        <v>482</v>
      </c>
      <c r="H4105">
        <v>85</v>
      </c>
      <c r="I4105">
        <v>10</v>
      </c>
      <c r="J4105">
        <v>90</v>
      </c>
      <c r="K4105" t="s">
        <v>16</v>
      </c>
    </row>
    <row r="4106" spans="1:11" x14ac:dyDescent="0.25">
      <c r="A4106" t="s">
        <v>299</v>
      </c>
      <c r="B4106" t="s">
        <v>651</v>
      </c>
      <c r="C4106" t="s">
        <v>36</v>
      </c>
      <c r="D4106">
        <v>6.5</v>
      </c>
      <c r="E4106">
        <v>6.5</v>
      </c>
      <c r="F4106">
        <v>6</v>
      </c>
      <c r="G4106">
        <v>60</v>
      </c>
      <c r="H4106">
        <v>95</v>
      </c>
      <c r="I4106">
        <v>90</v>
      </c>
      <c r="J4106">
        <v>10</v>
      </c>
      <c r="K4106" t="s">
        <v>487</v>
      </c>
    </row>
    <row r="4107" spans="1:11" x14ac:dyDescent="0.25">
      <c r="A4107" t="s">
        <v>257</v>
      </c>
      <c r="B4107" t="s">
        <v>703</v>
      </c>
      <c r="C4107" t="s">
        <v>21</v>
      </c>
      <c r="D4107">
        <v>6.5</v>
      </c>
      <c r="E4107">
        <v>6</v>
      </c>
      <c r="F4107">
        <v>8</v>
      </c>
      <c r="G4107">
        <v>80</v>
      </c>
      <c r="H4107">
        <v>90</v>
      </c>
      <c r="I4107">
        <v>40</v>
      </c>
      <c r="J4107">
        <v>60</v>
      </c>
      <c r="K4107" t="s">
        <v>14</v>
      </c>
    </row>
    <row r="4108" spans="1:11" x14ac:dyDescent="0.25">
      <c r="A4108" t="s">
        <v>257</v>
      </c>
      <c r="B4108" t="s">
        <v>520</v>
      </c>
      <c r="C4108" t="s">
        <v>38</v>
      </c>
      <c r="D4108">
        <v>4</v>
      </c>
      <c r="E4108" t="s">
        <v>457</v>
      </c>
      <c r="F4108">
        <v>2</v>
      </c>
      <c r="G4108">
        <v>50</v>
      </c>
      <c r="H4108">
        <v>85</v>
      </c>
      <c r="I4108">
        <v>70</v>
      </c>
      <c r="J4108">
        <v>80</v>
      </c>
      <c r="K4108" t="s">
        <v>26</v>
      </c>
    </row>
    <row r="4109" spans="1:11" x14ac:dyDescent="0.25">
      <c r="A4109" t="s">
        <v>242</v>
      </c>
      <c r="B4109" t="s">
        <v>579</v>
      </c>
      <c r="C4109" t="s">
        <v>18</v>
      </c>
      <c r="D4109">
        <v>8</v>
      </c>
      <c r="E4109">
        <v>4.5</v>
      </c>
      <c r="F4109">
        <v>6</v>
      </c>
      <c r="G4109">
        <v>90</v>
      </c>
      <c r="H4109">
        <v>75</v>
      </c>
      <c r="I4109" t="s">
        <v>464</v>
      </c>
      <c r="J4109">
        <v>80</v>
      </c>
      <c r="K4109" t="s">
        <v>14</v>
      </c>
    </row>
    <row r="4110" spans="1:11" x14ac:dyDescent="0.25">
      <c r="A4110" t="s">
        <v>168</v>
      </c>
      <c r="B4110" t="s">
        <v>510</v>
      </c>
      <c r="C4110" t="s">
        <v>18</v>
      </c>
      <c r="D4110">
        <v>6.5</v>
      </c>
      <c r="E4110">
        <v>4.5</v>
      </c>
      <c r="F4110">
        <v>8</v>
      </c>
      <c r="G4110">
        <v>90</v>
      </c>
      <c r="H4110">
        <v>100</v>
      </c>
      <c r="I4110">
        <v>30</v>
      </c>
      <c r="J4110">
        <v>20</v>
      </c>
      <c r="K4110" t="s">
        <v>511</v>
      </c>
    </row>
    <row r="4111" spans="1:11" x14ac:dyDescent="0.25">
      <c r="A4111" t="s">
        <v>146</v>
      </c>
      <c r="B4111" t="s">
        <v>762</v>
      </c>
      <c r="C4111" t="s">
        <v>23</v>
      </c>
      <c r="D4111">
        <v>5.5</v>
      </c>
      <c r="E4111">
        <v>5.5</v>
      </c>
      <c r="F4111">
        <v>2</v>
      </c>
      <c r="G4111">
        <v>60</v>
      </c>
      <c r="H4111">
        <v>70</v>
      </c>
      <c r="I4111">
        <v>70</v>
      </c>
      <c r="J4111">
        <v>40</v>
      </c>
      <c r="K4111" t="s">
        <v>16</v>
      </c>
    </row>
    <row r="4112" spans="1:11" x14ac:dyDescent="0.25">
      <c r="A4112" t="s">
        <v>33</v>
      </c>
      <c r="B4112" t="s">
        <v>455</v>
      </c>
      <c r="C4112" t="s">
        <v>38</v>
      </c>
      <c r="D4112">
        <v>8</v>
      </c>
      <c r="E4112">
        <v>5.5</v>
      </c>
      <c r="F4112">
        <v>1</v>
      </c>
      <c r="G4112">
        <v>90</v>
      </c>
      <c r="H4112">
        <v>80</v>
      </c>
      <c r="I4112">
        <v>90</v>
      </c>
      <c r="J4112">
        <v>40</v>
      </c>
      <c r="K4112" t="s">
        <v>30</v>
      </c>
    </row>
    <row r="4113" spans="1:11" x14ac:dyDescent="0.25">
      <c r="A4113" t="s">
        <v>352</v>
      </c>
      <c r="B4113" t="s">
        <v>675</v>
      </c>
      <c r="C4113" t="s">
        <v>21</v>
      </c>
      <c r="D4113">
        <v>5</v>
      </c>
      <c r="E4113">
        <v>4</v>
      </c>
      <c r="F4113">
        <v>9</v>
      </c>
      <c r="G4113">
        <v>80</v>
      </c>
      <c r="H4113">
        <v>80</v>
      </c>
      <c r="I4113">
        <v>70</v>
      </c>
      <c r="J4113" t="s">
        <v>676</v>
      </c>
      <c r="K4113" t="s">
        <v>30</v>
      </c>
    </row>
    <row r="4114" spans="1:11" x14ac:dyDescent="0.25">
      <c r="A4114" t="s">
        <v>301</v>
      </c>
      <c r="B4114" t="s">
        <v>455</v>
      </c>
      <c r="C4114" t="s">
        <v>23</v>
      </c>
      <c r="D4114">
        <v>6.5</v>
      </c>
      <c r="E4114">
        <v>6</v>
      </c>
      <c r="F4114">
        <v>6</v>
      </c>
      <c r="G4114">
        <v>60</v>
      </c>
      <c r="H4114">
        <v>95</v>
      </c>
      <c r="I4114">
        <v>60</v>
      </c>
      <c r="J4114">
        <v>50</v>
      </c>
      <c r="K4114" t="s">
        <v>14</v>
      </c>
    </row>
    <row r="4115" spans="1:11" x14ac:dyDescent="0.25">
      <c r="A4115" t="s">
        <v>212</v>
      </c>
      <c r="B4115" t="s">
        <v>618</v>
      </c>
      <c r="C4115" t="s">
        <v>437</v>
      </c>
      <c r="D4115">
        <v>9</v>
      </c>
      <c r="E4115" t="s">
        <v>568</v>
      </c>
      <c r="F4115" t="s">
        <v>754</v>
      </c>
      <c r="H4115">
        <v>80</v>
      </c>
      <c r="I4115">
        <v>10</v>
      </c>
      <c r="J4115">
        <v>50</v>
      </c>
      <c r="K4115" t="s">
        <v>14</v>
      </c>
    </row>
    <row r="4116" spans="1:11" x14ac:dyDescent="0.25">
      <c r="A4116" t="s">
        <v>195</v>
      </c>
      <c r="B4116" t="s">
        <v>662</v>
      </c>
      <c r="C4116" t="s">
        <v>23</v>
      </c>
      <c r="D4116" t="s">
        <v>515</v>
      </c>
      <c r="E4116">
        <v>9.5</v>
      </c>
      <c r="F4116">
        <v>9</v>
      </c>
      <c r="G4116">
        <v>90</v>
      </c>
      <c r="H4116">
        <v>95</v>
      </c>
      <c r="I4116">
        <v>90</v>
      </c>
      <c r="J4116">
        <v>90</v>
      </c>
      <c r="K4116" t="s">
        <v>14</v>
      </c>
    </row>
    <row r="4117" spans="1:11" x14ac:dyDescent="0.25">
      <c r="A4117" t="s">
        <v>115</v>
      </c>
      <c r="B4117" t="s">
        <v>537</v>
      </c>
      <c r="C4117" t="s">
        <v>34</v>
      </c>
      <c r="D4117">
        <v>6.5</v>
      </c>
      <c r="E4117">
        <v>5</v>
      </c>
      <c r="F4117" t="s">
        <v>714</v>
      </c>
      <c r="H4117">
        <v>75</v>
      </c>
      <c r="I4117">
        <v>60</v>
      </c>
      <c r="J4117">
        <v>80</v>
      </c>
      <c r="K4117" t="s">
        <v>16</v>
      </c>
    </row>
    <row r="4118" spans="1:11" x14ac:dyDescent="0.25">
      <c r="A4118" t="s">
        <v>184</v>
      </c>
      <c r="B4118" t="s">
        <v>630</v>
      </c>
      <c r="C4118" t="s">
        <v>23</v>
      </c>
      <c r="D4118" t="s">
        <v>584</v>
      </c>
      <c r="E4118">
        <v>7.5</v>
      </c>
      <c r="F4118">
        <v>3</v>
      </c>
      <c r="G4118">
        <v>90</v>
      </c>
      <c r="H4118">
        <v>70</v>
      </c>
      <c r="I4118">
        <v>30</v>
      </c>
      <c r="J4118">
        <v>50</v>
      </c>
      <c r="K4118" t="s">
        <v>14</v>
      </c>
    </row>
    <row r="4119" spans="1:11" x14ac:dyDescent="0.25">
      <c r="A4119" t="s">
        <v>249</v>
      </c>
      <c r="B4119" t="s">
        <v>762</v>
      </c>
      <c r="C4119" t="s">
        <v>13</v>
      </c>
      <c r="D4119">
        <v>6.5</v>
      </c>
      <c r="E4119">
        <v>4</v>
      </c>
      <c r="F4119">
        <v>8</v>
      </c>
      <c r="G4119">
        <v>70</v>
      </c>
      <c r="H4119">
        <v>90</v>
      </c>
      <c r="I4119">
        <v>40</v>
      </c>
      <c r="J4119">
        <v>20</v>
      </c>
      <c r="K4119" t="s">
        <v>443</v>
      </c>
    </row>
    <row r="4120" spans="1:11" x14ac:dyDescent="0.25">
      <c r="A4120" t="s">
        <v>302</v>
      </c>
      <c r="B4120" t="s">
        <v>510</v>
      </c>
      <c r="C4120" t="s">
        <v>28</v>
      </c>
      <c r="D4120">
        <v>9</v>
      </c>
      <c r="E4120">
        <v>4.5</v>
      </c>
      <c r="F4120">
        <v>7</v>
      </c>
      <c r="G4120">
        <v>100</v>
      </c>
      <c r="H4120">
        <v>100</v>
      </c>
      <c r="I4120">
        <v>20</v>
      </c>
      <c r="J4120">
        <v>20</v>
      </c>
      <c r="K4120" t="s">
        <v>19</v>
      </c>
    </row>
    <row r="4121" spans="1:11" x14ac:dyDescent="0.25">
      <c r="A4121" t="s">
        <v>423</v>
      </c>
      <c r="B4121" t="s">
        <v>513</v>
      </c>
      <c r="C4121" t="s">
        <v>23</v>
      </c>
      <c r="D4121">
        <v>7</v>
      </c>
      <c r="E4121">
        <v>4</v>
      </c>
      <c r="F4121">
        <v>4</v>
      </c>
      <c r="G4121">
        <v>70</v>
      </c>
      <c r="H4121">
        <v>70</v>
      </c>
      <c r="I4121">
        <v>50</v>
      </c>
      <c r="J4121">
        <v>80</v>
      </c>
      <c r="K4121" t="s">
        <v>19</v>
      </c>
    </row>
    <row r="4122" spans="1:11" x14ac:dyDescent="0.25">
      <c r="A4122" t="s">
        <v>58</v>
      </c>
      <c r="B4122" t="s">
        <v>660</v>
      </c>
      <c r="C4122" t="s">
        <v>21</v>
      </c>
      <c r="D4122">
        <v>6</v>
      </c>
      <c r="E4122">
        <v>5</v>
      </c>
      <c r="F4122">
        <v>9</v>
      </c>
      <c r="G4122">
        <v>50</v>
      </c>
      <c r="H4122">
        <v>95</v>
      </c>
      <c r="I4122">
        <v>90</v>
      </c>
      <c r="J4122">
        <v>30</v>
      </c>
      <c r="K4122" t="s">
        <v>26</v>
      </c>
    </row>
    <row r="4123" spans="1:11" x14ac:dyDescent="0.25">
      <c r="A4123" t="s">
        <v>414</v>
      </c>
      <c r="B4123" t="s">
        <v>749</v>
      </c>
      <c r="C4123" t="s">
        <v>13</v>
      </c>
      <c r="D4123">
        <v>8.5</v>
      </c>
      <c r="E4123">
        <v>8.5</v>
      </c>
      <c r="F4123">
        <v>1</v>
      </c>
      <c r="G4123">
        <v>80</v>
      </c>
      <c r="H4123">
        <v>80</v>
      </c>
      <c r="I4123">
        <v>50</v>
      </c>
      <c r="J4123">
        <v>40</v>
      </c>
      <c r="K4123" t="s">
        <v>19</v>
      </c>
    </row>
    <row r="4124" spans="1:11" x14ac:dyDescent="0.25">
      <c r="A4124" t="s">
        <v>118</v>
      </c>
      <c r="B4124" t="s">
        <v>706</v>
      </c>
      <c r="C4124" t="s">
        <v>36</v>
      </c>
      <c r="D4124">
        <v>9.5</v>
      </c>
      <c r="E4124">
        <v>9.5</v>
      </c>
      <c r="F4124">
        <v>9</v>
      </c>
      <c r="G4124">
        <v>100</v>
      </c>
      <c r="H4124">
        <v>75</v>
      </c>
      <c r="I4124">
        <v>70</v>
      </c>
      <c r="J4124">
        <v>40</v>
      </c>
      <c r="K4124" t="s">
        <v>16</v>
      </c>
    </row>
    <row r="4125" spans="1:11" x14ac:dyDescent="0.25">
      <c r="A4125" t="s">
        <v>250</v>
      </c>
      <c r="B4125" t="s">
        <v>697</v>
      </c>
      <c r="C4125" t="s">
        <v>23</v>
      </c>
      <c r="D4125">
        <v>7.5</v>
      </c>
      <c r="E4125">
        <v>5</v>
      </c>
      <c r="F4125">
        <v>3</v>
      </c>
      <c r="G4125">
        <v>70</v>
      </c>
      <c r="H4125">
        <v>80</v>
      </c>
      <c r="I4125">
        <v>90</v>
      </c>
      <c r="J4125">
        <v>20</v>
      </c>
      <c r="K4125" t="s">
        <v>30</v>
      </c>
    </row>
    <row r="4126" spans="1:11" x14ac:dyDescent="0.25">
      <c r="A4126" t="s">
        <v>197</v>
      </c>
      <c r="B4126" t="s">
        <v>689</v>
      </c>
      <c r="C4126" t="s">
        <v>502</v>
      </c>
      <c r="D4126">
        <v>5.5</v>
      </c>
      <c r="E4126">
        <v>5</v>
      </c>
      <c r="F4126">
        <v>2</v>
      </c>
      <c r="G4126">
        <v>70</v>
      </c>
      <c r="H4126" t="s">
        <v>641</v>
      </c>
      <c r="I4126">
        <v>30</v>
      </c>
      <c r="J4126">
        <v>50</v>
      </c>
      <c r="K4126" t="s">
        <v>19</v>
      </c>
    </row>
    <row r="4127" spans="1:11" x14ac:dyDescent="0.25">
      <c r="A4127" t="s">
        <v>29</v>
      </c>
      <c r="B4127" t="s">
        <v>503</v>
      </c>
      <c r="C4127" t="s">
        <v>23</v>
      </c>
      <c r="D4127" t="s">
        <v>699</v>
      </c>
      <c r="E4127">
        <v>4</v>
      </c>
      <c r="F4127">
        <v>1</v>
      </c>
      <c r="G4127">
        <v>50</v>
      </c>
      <c r="H4127">
        <v>80</v>
      </c>
      <c r="I4127">
        <v>60</v>
      </c>
      <c r="J4127">
        <v>40</v>
      </c>
      <c r="K4127" t="s">
        <v>16</v>
      </c>
    </row>
    <row r="4128" spans="1:11" x14ac:dyDescent="0.25">
      <c r="A4128" t="s">
        <v>351</v>
      </c>
      <c r="B4128" t="s">
        <v>503</v>
      </c>
      <c r="C4128" t="s">
        <v>34</v>
      </c>
      <c r="D4128">
        <v>9.5</v>
      </c>
      <c r="E4128">
        <v>8</v>
      </c>
      <c r="F4128">
        <v>9</v>
      </c>
      <c r="G4128">
        <v>80</v>
      </c>
      <c r="H4128">
        <v>85</v>
      </c>
      <c r="I4128">
        <v>30</v>
      </c>
      <c r="J4128">
        <v>60</v>
      </c>
      <c r="K4128" t="s">
        <v>14</v>
      </c>
    </row>
    <row r="4129" spans="1:11" x14ac:dyDescent="0.25">
      <c r="A4129" t="s">
        <v>247</v>
      </c>
      <c r="B4129" t="s">
        <v>561</v>
      </c>
      <c r="C4129" t="s">
        <v>38</v>
      </c>
      <c r="D4129">
        <v>8.5</v>
      </c>
      <c r="E4129">
        <v>7</v>
      </c>
      <c r="F4129">
        <v>2</v>
      </c>
      <c r="G4129">
        <v>80</v>
      </c>
      <c r="H4129">
        <v>70</v>
      </c>
      <c r="I4129">
        <v>90</v>
      </c>
      <c r="J4129">
        <v>80</v>
      </c>
      <c r="K4129" t="s">
        <v>26</v>
      </c>
    </row>
    <row r="4130" spans="1:11" x14ac:dyDescent="0.25">
      <c r="A4130" t="s">
        <v>236</v>
      </c>
      <c r="B4130" t="s">
        <v>696</v>
      </c>
      <c r="C4130" t="s">
        <v>23</v>
      </c>
      <c r="D4130">
        <v>8.5</v>
      </c>
      <c r="E4130">
        <v>8</v>
      </c>
      <c r="F4130">
        <v>2</v>
      </c>
      <c r="G4130">
        <v>80</v>
      </c>
      <c r="H4130">
        <v>90</v>
      </c>
      <c r="I4130">
        <v>90</v>
      </c>
      <c r="J4130">
        <v>20</v>
      </c>
      <c r="K4130" t="s">
        <v>26</v>
      </c>
    </row>
    <row r="4131" spans="1:11" x14ac:dyDescent="0.25">
      <c r="A4131" t="s">
        <v>294</v>
      </c>
      <c r="B4131" t="s">
        <v>582</v>
      </c>
      <c r="C4131" t="s">
        <v>28</v>
      </c>
      <c r="D4131" t="s">
        <v>580</v>
      </c>
      <c r="E4131">
        <v>6</v>
      </c>
      <c r="F4131" t="s">
        <v>472</v>
      </c>
      <c r="H4131">
        <v>95</v>
      </c>
      <c r="I4131" t="s">
        <v>626</v>
      </c>
      <c r="J4131">
        <v>90</v>
      </c>
      <c r="K4131" t="s">
        <v>14</v>
      </c>
    </row>
    <row r="4132" spans="1:11" x14ac:dyDescent="0.25">
      <c r="A4132" t="s">
        <v>89</v>
      </c>
      <c r="B4132" t="s">
        <v>583</v>
      </c>
      <c r="C4132" t="s">
        <v>36</v>
      </c>
      <c r="D4132">
        <v>7</v>
      </c>
      <c r="E4132">
        <v>5</v>
      </c>
      <c r="F4132">
        <v>6</v>
      </c>
      <c r="G4132">
        <v>80</v>
      </c>
      <c r="H4132">
        <v>85</v>
      </c>
      <c r="I4132">
        <v>30</v>
      </c>
      <c r="J4132">
        <v>60</v>
      </c>
      <c r="K4132" t="s">
        <v>30</v>
      </c>
    </row>
    <row r="4133" spans="1:11" x14ac:dyDescent="0.25">
      <c r="A4133" t="s">
        <v>57</v>
      </c>
      <c r="B4133" t="s">
        <v>501</v>
      </c>
      <c r="C4133" t="s">
        <v>684</v>
      </c>
      <c r="D4133">
        <v>6.5</v>
      </c>
      <c r="E4133">
        <v>4.5</v>
      </c>
      <c r="F4133">
        <v>7</v>
      </c>
      <c r="G4133">
        <v>60</v>
      </c>
      <c r="H4133">
        <v>85</v>
      </c>
      <c r="I4133">
        <v>70</v>
      </c>
      <c r="J4133">
        <v>90</v>
      </c>
      <c r="K4133" t="s">
        <v>470</v>
      </c>
    </row>
    <row r="4134" spans="1:11" x14ac:dyDescent="0.25">
      <c r="A4134" t="s">
        <v>397</v>
      </c>
      <c r="B4134" t="s">
        <v>635</v>
      </c>
      <c r="C4134" t="s">
        <v>28</v>
      </c>
      <c r="D4134">
        <v>10</v>
      </c>
      <c r="E4134">
        <v>10</v>
      </c>
      <c r="F4134">
        <v>10</v>
      </c>
      <c r="G4134">
        <v>80</v>
      </c>
      <c r="H4134" t="s">
        <v>605</v>
      </c>
      <c r="I4134">
        <v>50</v>
      </c>
      <c r="J4134">
        <v>80</v>
      </c>
      <c r="K4134" t="s">
        <v>19</v>
      </c>
    </row>
    <row r="4135" spans="1:11" x14ac:dyDescent="0.25">
      <c r="A4135" t="s">
        <v>307</v>
      </c>
      <c r="B4135" t="s">
        <v>608</v>
      </c>
      <c r="C4135" t="s">
        <v>502</v>
      </c>
      <c r="D4135">
        <v>4</v>
      </c>
      <c r="E4135">
        <v>4</v>
      </c>
      <c r="F4135">
        <v>2</v>
      </c>
      <c r="G4135">
        <v>60</v>
      </c>
      <c r="H4135">
        <v>95</v>
      </c>
      <c r="I4135">
        <v>40</v>
      </c>
      <c r="J4135">
        <v>20</v>
      </c>
      <c r="K4135" t="s">
        <v>19</v>
      </c>
    </row>
    <row r="4136" spans="1:11" x14ac:dyDescent="0.25">
      <c r="A4136" t="s">
        <v>391</v>
      </c>
      <c r="B4136" t="s">
        <v>590</v>
      </c>
      <c r="C4136" t="s">
        <v>13</v>
      </c>
      <c r="D4136">
        <v>4</v>
      </c>
      <c r="E4136">
        <v>4</v>
      </c>
      <c r="F4136">
        <v>3</v>
      </c>
      <c r="G4136">
        <v>50</v>
      </c>
      <c r="H4136">
        <v>80</v>
      </c>
      <c r="I4136">
        <v>50</v>
      </c>
      <c r="J4136">
        <v>80</v>
      </c>
      <c r="K4136" t="s">
        <v>14</v>
      </c>
    </row>
    <row r="4137" spans="1:11" x14ac:dyDescent="0.25">
      <c r="A4137" t="s">
        <v>137</v>
      </c>
      <c r="B4137" t="s">
        <v>625</v>
      </c>
      <c r="C4137" t="s">
        <v>437</v>
      </c>
      <c r="D4137">
        <v>6</v>
      </c>
      <c r="E4137">
        <v>5</v>
      </c>
      <c r="F4137">
        <v>2</v>
      </c>
      <c r="G4137">
        <v>60</v>
      </c>
      <c r="H4137">
        <v>85</v>
      </c>
      <c r="I4137">
        <v>50</v>
      </c>
      <c r="J4137">
        <v>50</v>
      </c>
      <c r="K4137" t="s">
        <v>19</v>
      </c>
    </row>
    <row r="4138" spans="1:11" x14ac:dyDescent="0.25">
      <c r="A4138" t="s">
        <v>291</v>
      </c>
      <c r="B4138" t="s">
        <v>576</v>
      </c>
      <c r="C4138" t="s">
        <v>21</v>
      </c>
      <c r="D4138">
        <v>9.5</v>
      </c>
      <c r="E4138">
        <v>8.5</v>
      </c>
      <c r="F4138">
        <v>5</v>
      </c>
      <c r="G4138">
        <v>70</v>
      </c>
      <c r="H4138">
        <v>80</v>
      </c>
      <c r="I4138" t="s">
        <v>589</v>
      </c>
      <c r="J4138">
        <v>20</v>
      </c>
      <c r="K4138" t="s">
        <v>26</v>
      </c>
    </row>
    <row r="4139" spans="1:11" x14ac:dyDescent="0.25">
      <c r="A4139" t="s">
        <v>408</v>
      </c>
      <c r="B4139" t="s">
        <v>744</v>
      </c>
      <c r="C4139" t="s">
        <v>36</v>
      </c>
      <c r="D4139">
        <v>6</v>
      </c>
      <c r="E4139">
        <v>6</v>
      </c>
      <c r="F4139" t="s">
        <v>723</v>
      </c>
      <c r="G4139">
        <v>80</v>
      </c>
      <c r="H4139">
        <v>75</v>
      </c>
      <c r="I4139">
        <v>10</v>
      </c>
      <c r="J4139">
        <v>40</v>
      </c>
      <c r="K4139" t="s">
        <v>16</v>
      </c>
    </row>
    <row r="4140" spans="1:11" x14ac:dyDescent="0.25">
      <c r="A4140" t="s">
        <v>340</v>
      </c>
      <c r="B4140" t="s">
        <v>701</v>
      </c>
      <c r="C4140" t="s">
        <v>549</v>
      </c>
      <c r="D4140">
        <v>8.5</v>
      </c>
      <c r="E4140">
        <v>7</v>
      </c>
      <c r="F4140" t="s">
        <v>637</v>
      </c>
      <c r="G4140">
        <v>60</v>
      </c>
      <c r="H4140">
        <v>80</v>
      </c>
      <c r="I4140" t="s">
        <v>712</v>
      </c>
      <c r="J4140">
        <v>80</v>
      </c>
      <c r="K4140" t="s">
        <v>30</v>
      </c>
    </row>
    <row r="4141" spans="1:11" x14ac:dyDescent="0.25">
      <c r="A4141" t="s">
        <v>265</v>
      </c>
      <c r="B4141" t="s">
        <v>730</v>
      </c>
      <c r="C4141" t="s">
        <v>739</v>
      </c>
      <c r="D4141">
        <v>6</v>
      </c>
      <c r="E4141">
        <v>4</v>
      </c>
      <c r="F4141">
        <v>5</v>
      </c>
      <c r="G4141">
        <v>70</v>
      </c>
      <c r="H4141">
        <v>100</v>
      </c>
      <c r="I4141">
        <v>50</v>
      </c>
      <c r="J4141">
        <v>10</v>
      </c>
      <c r="K4141" t="s">
        <v>26</v>
      </c>
    </row>
    <row r="4142" spans="1:11" x14ac:dyDescent="0.25">
      <c r="A4142" t="s">
        <v>371</v>
      </c>
      <c r="B4142" t="s">
        <v>434</v>
      </c>
      <c r="C4142" t="s">
        <v>38</v>
      </c>
      <c r="D4142">
        <v>5.5</v>
      </c>
      <c r="E4142">
        <v>5</v>
      </c>
      <c r="F4142" t="s">
        <v>710</v>
      </c>
      <c r="G4142">
        <v>60</v>
      </c>
      <c r="H4142">
        <v>80</v>
      </c>
      <c r="I4142">
        <v>60</v>
      </c>
      <c r="J4142" t="s">
        <v>543</v>
      </c>
      <c r="K4142" t="s">
        <v>30</v>
      </c>
    </row>
    <row r="4143" spans="1:11" x14ac:dyDescent="0.25">
      <c r="A4143" t="s">
        <v>408</v>
      </c>
      <c r="B4143" t="s">
        <v>518</v>
      </c>
      <c r="C4143" t="s">
        <v>28</v>
      </c>
      <c r="D4143">
        <v>5</v>
      </c>
      <c r="E4143">
        <v>4.5</v>
      </c>
      <c r="F4143">
        <v>3</v>
      </c>
      <c r="G4143">
        <v>60</v>
      </c>
      <c r="H4143">
        <v>90</v>
      </c>
      <c r="I4143">
        <v>50</v>
      </c>
      <c r="J4143">
        <v>20</v>
      </c>
      <c r="K4143" t="s">
        <v>19</v>
      </c>
    </row>
    <row r="4144" spans="1:11" x14ac:dyDescent="0.25">
      <c r="A4144" t="s">
        <v>163</v>
      </c>
      <c r="B4144" t="s">
        <v>702</v>
      </c>
      <c r="C4144" t="s">
        <v>23</v>
      </c>
      <c r="D4144">
        <v>8.5</v>
      </c>
      <c r="E4144">
        <v>6.5</v>
      </c>
      <c r="F4144">
        <v>5</v>
      </c>
      <c r="G4144">
        <v>100</v>
      </c>
      <c r="H4144">
        <v>80</v>
      </c>
      <c r="I4144" t="s">
        <v>712</v>
      </c>
      <c r="J4144">
        <v>80</v>
      </c>
      <c r="K4144" t="s">
        <v>19</v>
      </c>
    </row>
    <row r="4145" spans="1:11" x14ac:dyDescent="0.25">
      <c r="A4145" t="s">
        <v>158</v>
      </c>
      <c r="B4145" t="s">
        <v>672</v>
      </c>
      <c r="C4145" t="s">
        <v>21</v>
      </c>
      <c r="D4145">
        <v>8</v>
      </c>
      <c r="E4145">
        <v>8</v>
      </c>
      <c r="F4145">
        <v>1</v>
      </c>
      <c r="G4145">
        <v>70</v>
      </c>
      <c r="H4145" t="s">
        <v>431</v>
      </c>
      <c r="I4145">
        <v>90</v>
      </c>
      <c r="J4145">
        <v>30</v>
      </c>
      <c r="K4145" t="s">
        <v>14</v>
      </c>
    </row>
    <row r="4146" spans="1:11" x14ac:dyDescent="0.25">
      <c r="A4146" t="s">
        <v>94</v>
      </c>
      <c r="B4146" t="s">
        <v>624</v>
      </c>
      <c r="C4146" t="s">
        <v>36</v>
      </c>
      <c r="D4146" t="s">
        <v>445</v>
      </c>
      <c r="E4146" t="s">
        <v>598</v>
      </c>
      <c r="F4146">
        <v>7</v>
      </c>
      <c r="G4146">
        <v>60</v>
      </c>
      <c r="H4146">
        <v>80</v>
      </c>
      <c r="I4146">
        <v>10</v>
      </c>
      <c r="J4146">
        <v>30</v>
      </c>
      <c r="K4146" t="s">
        <v>16</v>
      </c>
    </row>
    <row r="4147" spans="1:11" x14ac:dyDescent="0.25">
      <c r="A4147" t="s">
        <v>219</v>
      </c>
      <c r="B4147" t="s">
        <v>522</v>
      </c>
      <c r="C4147" t="s">
        <v>18</v>
      </c>
      <c r="D4147">
        <v>4.5</v>
      </c>
      <c r="E4147">
        <v>4</v>
      </c>
      <c r="F4147">
        <v>3</v>
      </c>
      <c r="G4147">
        <v>80</v>
      </c>
      <c r="H4147">
        <v>75</v>
      </c>
      <c r="I4147" t="s">
        <v>645</v>
      </c>
      <c r="J4147">
        <v>40</v>
      </c>
      <c r="K4147" t="s">
        <v>26</v>
      </c>
    </row>
    <row r="4148" spans="1:11" x14ac:dyDescent="0.25">
      <c r="A4148" t="s">
        <v>99</v>
      </c>
      <c r="B4148" t="s">
        <v>579</v>
      </c>
      <c r="C4148" t="s">
        <v>38</v>
      </c>
      <c r="D4148">
        <v>7.5</v>
      </c>
      <c r="E4148">
        <v>7.5</v>
      </c>
      <c r="F4148" t="s">
        <v>472</v>
      </c>
      <c r="G4148">
        <v>70</v>
      </c>
      <c r="H4148">
        <v>85</v>
      </c>
      <c r="I4148">
        <v>60</v>
      </c>
      <c r="J4148">
        <v>90</v>
      </c>
      <c r="K4148" t="s">
        <v>16</v>
      </c>
    </row>
    <row r="4149" spans="1:11" x14ac:dyDescent="0.25">
      <c r="A4149" t="s">
        <v>142</v>
      </c>
      <c r="B4149" t="s">
        <v>707</v>
      </c>
      <c r="C4149" t="s">
        <v>18</v>
      </c>
      <c r="D4149">
        <v>6</v>
      </c>
      <c r="E4149">
        <v>5.5</v>
      </c>
      <c r="F4149">
        <v>9</v>
      </c>
      <c r="G4149">
        <v>100</v>
      </c>
      <c r="H4149">
        <v>95</v>
      </c>
      <c r="I4149">
        <v>80</v>
      </c>
      <c r="J4149" t="s">
        <v>761</v>
      </c>
      <c r="K4149" t="s">
        <v>16</v>
      </c>
    </row>
    <row r="4150" spans="1:11" x14ac:dyDescent="0.25">
      <c r="A4150" t="s">
        <v>331</v>
      </c>
      <c r="B4150" t="s">
        <v>697</v>
      </c>
      <c r="C4150" t="s">
        <v>477</v>
      </c>
      <c r="D4150">
        <v>6</v>
      </c>
      <c r="E4150" t="s">
        <v>748</v>
      </c>
      <c r="F4150">
        <v>10</v>
      </c>
      <c r="G4150">
        <v>50</v>
      </c>
      <c r="H4150">
        <v>75</v>
      </c>
      <c r="I4150">
        <v>70</v>
      </c>
      <c r="J4150">
        <v>80</v>
      </c>
      <c r="K4150" t="s">
        <v>19</v>
      </c>
    </row>
    <row r="4151" spans="1:11" x14ac:dyDescent="0.25">
      <c r="A4151" t="s">
        <v>94</v>
      </c>
      <c r="B4151" t="s">
        <v>749</v>
      </c>
      <c r="C4151" t="s">
        <v>13</v>
      </c>
      <c r="D4151">
        <v>7</v>
      </c>
      <c r="E4151">
        <v>6</v>
      </c>
      <c r="F4151">
        <v>5</v>
      </c>
      <c r="G4151">
        <v>90</v>
      </c>
      <c r="H4151">
        <v>70</v>
      </c>
      <c r="I4151" t="s">
        <v>543</v>
      </c>
      <c r="J4151">
        <v>40</v>
      </c>
      <c r="K4151" t="s">
        <v>443</v>
      </c>
    </row>
    <row r="4152" spans="1:11" x14ac:dyDescent="0.25">
      <c r="A4152" t="s">
        <v>190</v>
      </c>
      <c r="B4152" t="s">
        <v>594</v>
      </c>
      <c r="C4152" t="s">
        <v>729</v>
      </c>
      <c r="D4152" t="s">
        <v>442</v>
      </c>
      <c r="E4152">
        <v>5.5</v>
      </c>
      <c r="F4152">
        <v>3</v>
      </c>
      <c r="G4152">
        <v>60</v>
      </c>
      <c r="H4152">
        <v>70</v>
      </c>
      <c r="I4152">
        <v>70</v>
      </c>
      <c r="J4152">
        <v>20</v>
      </c>
      <c r="K4152" t="s">
        <v>26</v>
      </c>
    </row>
    <row r="4153" spans="1:11" x14ac:dyDescent="0.25">
      <c r="A4153" t="s">
        <v>168</v>
      </c>
      <c r="B4153" t="s">
        <v>649</v>
      </c>
      <c r="C4153" t="s">
        <v>36</v>
      </c>
      <c r="D4153">
        <v>8.5</v>
      </c>
      <c r="E4153">
        <v>4</v>
      </c>
      <c r="F4153">
        <v>6</v>
      </c>
      <c r="G4153">
        <v>70</v>
      </c>
      <c r="H4153">
        <v>70</v>
      </c>
      <c r="I4153">
        <v>40</v>
      </c>
      <c r="J4153">
        <v>90</v>
      </c>
      <c r="K4153" t="s">
        <v>16</v>
      </c>
    </row>
    <row r="4154" spans="1:11" x14ac:dyDescent="0.25">
      <c r="A4154" t="s">
        <v>255</v>
      </c>
      <c r="B4154" t="s">
        <v>746</v>
      </c>
      <c r="C4154" t="s">
        <v>23</v>
      </c>
      <c r="D4154">
        <v>4.5</v>
      </c>
      <c r="E4154">
        <v>4.5</v>
      </c>
      <c r="F4154">
        <v>2</v>
      </c>
      <c r="G4154">
        <v>50</v>
      </c>
      <c r="H4154">
        <v>70</v>
      </c>
      <c r="I4154">
        <v>70</v>
      </c>
      <c r="J4154">
        <v>70</v>
      </c>
      <c r="K4154" t="s">
        <v>19</v>
      </c>
    </row>
    <row r="4155" spans="1:11" x14ac:dyDescent="0.25">
      <c r="A4155" t="s">
        <v>94</v>
      </c>
      <c r="B4155" t="s">
        <v>701</v>
      </c>
      <c r="C4155" t="s">
        <v>28</v>
      </c>
      <c r="D4155">
        <v>7</v>
      </c>
      <c r="E4155">
        <v>4.5</v>
      </c>
      <c r="F4155">
        <v>9</v>
      </c>
      <c r="G4155">
        <v>50</v>
      </c>
      <c r="H4155">
        <v>100</v>
      </c>
      <c r="I4155" t="s">
        <v>751</v>
      </c>
      <c r="J4155">
        <v>90</v>
      </c>
      <c r="K4155" t="s">
        <v>16</v>
      </c>
    </row>
    <row r="4156" spans="1:11" x14ac:dyDescent="0.25">
      <c r="A4156" t="s">
        <v>220</v>
      </c>
      <c r="B4156" t="s">
        <v>463</v>
      </c>
      <c r="C4156" t="s">
        <v>724</v>
      </c>
      <c r="D4156">
        <v>4.5</v>
      </c>
      <c r="E4156">
        <v>4.5</v>
      </c>
      <c r="F4156">
        <v>5</v>
      </c>
      <c r="G4156">
        <v>100</v>
      </c>
      <c r="H4156">
        <v>75</v>
      </c>
      <c r="I4156">
        <v>80</v>
      </c>
      <c r="J4156">
        <v>90</v>
      </c>
      <c r="K4156" t="s">
        <v>14</v>
      </c>
    </row>
    <row r="4157" spans="1:11" x14ac:dyDescent="0.25">
      <c r="A4157" t="s">
        <v>356</v>
      </c>
      <c r="B4157" t="s">
        <v>488</v>
      </c>
      <c r="C4157" t="s">
        <v>13</v>
      </c>
      <c r="D4157">
        <v>6</v>
      </c>
      <c r="E4157">
        <v>4</v>
      </c>
      <c r="F4157">
        <v>6</v>
      </c>
      <c r="G4157" t="s">
        <v>731</v>
      </c>
      <c r="H4157">
        <v>70</v>
      </c>
      <c r="I4157">
        <v>70</v>
      </c>
      <c r="J4157">
        <v>70</v>
      </c>
      <c r="K4157" t="s">
        <v>14</v>
      </c>
    </row>
    <row r="4158" spans="1:11" x14ac:dyDescent="0.25">
      <c r="A4158" t="s">
        <v>378</v>
      </c>
      <c r="B4158" t="s">
        <v>483</v>
      </c>
      <c r="C4158" t="s">
        <v>18</v>
      </c>
      <c r="D4158">
        <v>9.5</v>
      </c>
      <c r="E4158">
        <v>7</v>
      </c>
      <c r="F4158" t="s">
        <v>679</v>
      </c>
      <c r="G4158">
        <v>70</v>
      </c>
      <c r="H4158">
        <v>85</v>
      </c>
      <c r="I4158">
        <v>10</v>
      </c>
      <c r="J4158">
        <v>30</v>
      </c>
      <c r="K4158" t="s">
        <v>511</v>
      </c>
    </row>
    <row r="4159" spans="1:11" x14ac:dyDescent="0.25">
      <c r="A4159" t="s">
        <v>319</v>
      </c>
      <c r="B4159" t="s">
        <v>512</v>
      </c>
      <c r="C4159" t="s">
        <v>769</v>
      </c>
      <c r="D4159">
        <v>7.5</v>
      </c>
      <c r="E4159">
        <v>5</v>
      </c>
      <c r="F4159">
        <v>3</v>
      </c>
      <c r="G4159">
        <v>50</v>
      </c>
      <c r="H4159">
        <v>95</v>
      </c>
      <c r="I4159">
        <v>90</v>
      </c>
      <c r="J4159">
        <v>30</v>
      </c>
      <c r="K4159" t="s">
        <v>30</v>
      </c>
    </row>
    <row r="4160" spans="1:11" x14ac:dyDescent="0.25">
      <c r="A4160" t="s">
        <v>92</v>
      </c>
      <c r="B4160" t="s">
        <v>921</v>
      </c>
      <c r="C4160" t="s">
        <v>38</v>
      </c>
      <c r="D4160">
        <v>6.5</v>
      </c>
      <c r="E4160">
        <v>4</v>
      </c>
      <c r="F4160">
        <v>7</v>
      </c>
      <c r="G4160">
        <v>50</v>
      </c>
      <c r="H4160" t="s">
        <v>632</v>
      </c>
      <c r="I4160">
        <v>90</v>
      </c>
      <c r="J4160" t="s">
        <v>547</v>
      </c>
      <c r="K4160" t="s">
        <v>14</v>
      </c>
    </row>
    <row r="4161" spans="1:11" x14ac:dyDescent="0.25">
      <c r="A4161" t="s">
        <v>82</v>
      </c>
      <c r="B4161" t="s">
        <v>481</v>
      </c>
      <c r="C4161" t="s">
        <v>23</v>
      </c>
      <c r="D4161">
        <v>8.5</v>
      </c>
      <c r="E4161">
        <v>8.5</v>
      </c>
      <c r="F4161">
        <v>8</v>
      </c>
      <c r="G4161">
        <v>50</v>
      </c>
      <c r="H4161">
        <v>85</v>
      </c>
      <c r="I4161">
        <v>30</v>
      </c>
      <c r="J4161">
        <v>90</v>
      </c>
      <c r="K4161" t="s">
        <v>14</v>
      </c>
    </row>
    <row r="4162" spans="1:11" x14ac:dyDescent="0.25">
      <c r="A4162" t="s">
        <v>194</v>
      </c>
      <c r="B4162" t="s">
        <v>585</v>
      </c>
      <c r="C4162" t="s">
        <v>36</v>
      </c>
      <c r="D4162" t="s">
        <v>569</v>
      </c>
      <c r="E4162">
        <v>6.5</v>
      </c>
      <c r="F4162">
        <v>3</v>
      </c>
      <c r="G4162">
        <v>90</v>
      </c>
      <c r="H4162">
        <v>85</v>
      </c>
      <c r="I4162">
        <v>70</v>
      </c>
      <c r="J4162">
        <v>60</v>
      </c>
      <c r="K4162" t="s">
        <v>508</v>
      </c>
    </row>
    <row r="4163" spans="1:11" x14ac:dyDescent="0.25">
      <c r="A4163" t="s">
        <v>218</v>
      </c>
      <c r="B4163" t="s">
        <v>555</v>
      </c>
      <c r="C4163" t="s">
        <v>36</v>
      </c>
      <c r="D4163">
        <v>4.5</v>
      </c>
      <c r="E4163">
        <v>4.5</v>
      </c>
      <c r="F4163">
        <v>9</v>
      </c>
      <c r="G4163">
        <v>60</v>
      </c>
      <c r="H4163">
        <v>70</v>
      </c>
      <c r="I4163">
        <v>50</v>
      </c>
      <c r="J4163">
        <v>10</v>
      </c>
      <c r="K4163" t="s">
        <v>30</v>
      </c>
    </row>
    <row r="4164" spans="1:11" x14ac:dyDescent="0.25">
      <c r="A4164" t="s">
        <v>188</v>
      </c>
      <c r="B4164" t="s">
        <v>518</v>
      </c>
      <c r="C4164" t="s">
        <v>670</v>
      </c>
      <c r="D4164">
        <v>4</v>
      </c>
      <c r="E4164" t="s">
        <v>457</v>
      </c>
      <c r="F4164">
        <v>2</v>
      </c>
      <c r="G4164">
        <v>60</v>
      </c>
      <c r="H4164">
        <v>90</v>
      </c>
      <c r="I4164" t="s">
        <v>676</v>
      </c>
      <c r="J4164">
        <v>40</v>
      </c>
      <c r="K4164" t="s">
        <v>16</v>
      </c>
    </row>
    <row r="4165" spans="1:11" x14ac:dyDescent="0.25">
      <c r="A4165" t="s">
        <v>357</v>
      </c>
      <c r="B4165" t="s">
        <v>501</v>
      </c>
      <c r="C4165" t="s">
        <v>549</v>
      </c>
      <c r="D4165" t="s">
        <v>457</v>
      </c>
      <c r="E4165">
        <v>4</v>
      </c>
      <c r="F4165">
        <v>6</v>
      </c>
      <c r="G4165">
        <v>100</v>
      </c>
      <c r="H4165" t="s">
        <v>614</v>
      </c>
      <c r="I4165">
        <v>70</v>
      </c>
      <c r="J4165" t="s">
        <v>498</v>
      </c>
      <c r="K4165" t="s">
        <v>475</v>
      </c>
    </row>
    <row r="4166" spans="1:11" x14ac:dyDescent="0.25">
      <c r="A4166" t="s">
        <v>301</v>
      </c>
      <c r="B4166" t="s">
        <v>616</v>
      </c>
      <c r="C4166" t="s">
        <v>18</v>
      </c>
      <c r="D4166">
        <v>9</v>
      </c>
      <c r="E4166">
        <v>5</v>
      </c>
      <c r="F4166">
        <v>5</v>
      </c>
      <c r="G4166">
        <v>70</v>
      </c>
      <c r="H4166">
        <v>90</v>
      </c>
      <c r="I4166" t="s">
        <v>543</v>
      </c>
      <c r="J4166">
        <v>80</v>
      </c>
      <c r="K4166" t="s">
        <v>16</v>
      </c>
    </row>
    <row r="4167" spans="1:11" x14ac:dyDescent="0.25">
      <c r="A4167" t="s">
        <v>384</v>
      </c>
      <c r="B4167" t="s">
        <v>596</v>
      </c>
      <c r="C4167" t="s">
        <v>36</v>
      </c>
      <c r="D4167">
        <v>5</v>
      </c>
      <c r="E4167">
        <v>4.5</v>
      </c>
      <c r="F4167" t="s">
        <v>710</v>
      </c>
      <c r="G4167">
        <v>50</v>
      </c>
      <c r="H4167">
        <v>80</v>
      </c>
      <c r="I4167">
        <v>30</v>
      </c>
      <c r="J4167">
        <v>30</v>
      </c>
      <c r="K4167" t="s">
        <v>16</v>
      </c>
    </row>
    <row r="4168" spans="1:11" x14ac:dyDescent="0.25">
      <c r="A4168" t="s">
        <v>397</v>
      </c>
      <c r="B4168" t="s">
        <v>704</v>
      </c>
      <c r="C4168" t="s">
        <v>36</v>
      </c>
      <c r="D4168">
        <v>8.5</v>
      </c>
      <c r="E4168">
        <v>7.5</v>
      </c>
      <c r="F4168">
        <v>3</v>
      </c>
      <c r="G4168">
        <v>70</v>
      </c>
      <c r="H4168">
        <v>80</v>
      </c>
      <c r="I4168">
        <v>10</v>
      </c>
      <c r="J4168">
        <v>20</v>
      </c>
      <c r="K4168" t="s">
        <v>19</v>
      </c>
    </row>
    <row r="4169" spans="1:11" x14ac:dyDescent="0.25">
      <c r="A4169" t="s">
        <v>102</v>
      </c>
      <c r="B4169" t="s">
        <v>561</v>
      </c>
      <c r="C4169" t="s">
        <v>13</v>
      </c>
      <c r="D4169">
        <v>6</v>
      </c>
      <c r="E4169">
        <v>5.5</v>
      </c>
      <c r="F4169">
        <v>6</v>
      </c>
      <c r="G4169">
        <v>60</v>
      </c>
      <c r="H4169">
        <v>95</v>
      </c>
      <c r="I4169">
        <v>20</v>
      </c>
      <c r="J4169">
        <v>90</v>
      </c>
      <c r="K4169" t="s">
        <v>16</v>
      </c>
    </row>
    <row r="4170" spans="1:11" x14ac:dyDescent="0.25">
      <c r="A4170" t="s">
        <v>300</v>
      </c>
      <c r="B4170" t="s">
        <v>630</v>
      </c>
      <c r="C4170" t="s">
        <v>13</v>
      </c>
      <c r="D4170">
        <v>8.5</v>
      </c>
      <c r="E4170">
        <v>6</v>
      </c>
      <c r="F4170">
        <v>8</v>
      </c>
      <c r="G4170">
        <v>50</v>
      </c>
      <c r="H4170">
        <v>70</v>
      </c>
      <c r="I4170">
        <v>80</v>
      </c>
      <c r="J4170">
        <v>30</v>
      </c>
      <c r="K4170" t="s">
        <v>19</v>
      </c>
    </row>
    <row r="4171" spans="1:11" x14ac:dyDescent="0.25">
      <c r="A4171" t="s">
        <v>20</v>
      </c>
      <c r="B4171" t="s">
        <v>672</v>
      </c>
      <c r="C4171" t="s">
        <v>502</v>
      </c>
      <c r="D4171">
        <v>7</v>
      </c>
      <c r="E4171">
        <v>6</v>
      </c>
      <c r="F4171" t="s">
        <v>578</v>
      </c>
      <c r="G4171">
        <v>80</v>
      </c>
      <c r="H4171">
        <v>100</v>
      </c>
      <c r="I4171" t="s">
        <v>543</v>
      </c>
      <c r="J4171" t="s">
        <v>647</v>
      </c>
      <c r="K4171" t="s">
        <v>19</v>
      </c>
    </row>
    <row r="4172" spans="1:11" x14ac:dyDescent="0.25">
      <c r="A4172" t="s">
        <v>336</v>
      </c>
      <c r="B4172" t="s">
        <v>432</v>
      </c>
      <c r="C4172" t="s">
        <v>23</v>
      </c>
      <c r="D4172">
        <v>8</v>
      </c>
      <c r="E4172">
        <v>5.5</v>
      </c>
      <c r="F4172">
        <v>9</v>
      </c>
      <c r="G4172" t="s">
        <v>563</v>
      </c>
      <c r="H4172">
        <v>70</v>
      </c>
      <c r="I4172">
        <v>10</v>
      </c>
      <c r="J4172">
        <v>80</v>
      </c>
      <c r="K4172" t="s">
        <v>487</v>
      </c>
    </row>
    <row r="4173" spans="1:11" x14ac:dyDescent="0.25">
      <c r="A4173" t="s">
        <v>120</v>
      </c>
      <c r="B4173" t="s">
        <v>654</v>
      </c>
      <c r="C4173" t="s">
        <v>23</v>
      </c>
      <c r="D4173">
        <v>4</v>
      </c>
      <c r="E4173">
        <v>4</v>
      </c>
      <c r="F4173" t="s">
        <v>492</v>
      </c>
      <c r="H4173">
        <v>70</v>
      </c>
      <c r="I4173">
        <v>20</v>
      </c>
      <c r="J4173">
        <v>40</v>
      </c>
      <c r="K4173" t="s">
        <v>639</v>
      </c>
    </row>
    <row r="4174" spans="1:11" x14ac:dyDescent="0.25">
      <c r="A4174" t="s">
        <v>264</v>
      </c>
      <c r="B4174" t="s">
        <v>554</v>
      </c>
      <c r="C4174" t="s">
        <v>23</v>
      </c>
      <c r="D4174">
        <v>5.5</v>
      </c>
      <c r="E4174">
        <v>4.5</v>
      </c>
      <c r="F4174">
        <v>2</v>
      </c>
      <c r="G4174">
        <v>70</v>
      </c>
      <c r="H4174">
        <v>95</v>
      </c>
      <c r="I4174">
        <v>70</v>
      </c>
      <c r="J4174">
        <v>70</v>
      </c>
      <c r="K4174" t="s">
        <v>19</v>
      </c>
    </row>
    <row r="4175" spans="1:11" x14ac:dyDescent="0.25">
      <c r="A4175" t="s">
        <v>347</v>
      </c>
      <c r="B4175" t="s">
        <v>922</v>
      </c>
      <c r="C4175" t="s">
        <v>18</v>
      </c>
      <c r="D4175" t="s">
        <v>545</v>
      </c>
      <c r="E4175">
        <v>4.5</v>
      </c>
      <c r="F4175">
        <v>7</v>
      </c>
      <c r="G4175">
        <v>50</v>
      </c>
      <c r="H4175" t="s">
        <v>482</v>
      </c>
      <c r="I4175">
        <v>40</v>
      </c>
      <c r="J4175">
        <v>40</v>
      </c>
      <c r="K4175" t="s">
        <v>19</v>
      </c>
    </row>
    <row r="4176" spans="1:11" x14ac:dyDescent="0.25">
      <c r="A4176" t="s">
        <v>299</v>
      </c>
      <c r="B4176" t="s">
        <v>644</v>
      </c>
      <c r="C4176" t="s">
        <v>553</v>
      </c>
      <c r="D4176" t="s">
        <v>448</v>
      </c>
      <c r="E4176">
        <v>4</v>
      </c>
      <c r="F4176" t="s">
        <v>472</v>
      </c>
      <c r="G4176">
        <v>100</v>
      </c>
      <c r="H4176">
        <v>90</v>
      </c>
      <c r="I4176">
        <v>40</v>
      </c>
      <c r="J4176">
        <v>20</v>
      </c>
      <c r="K4176" t="s">
        <v>30</v>
      </c>
    </row>
    <row r="4177" spans="1:11" x14ac:dyDescent="0.25">
      <c r="A4177" t="s">
        <v>923</v>
      </c>
      <c r="B4177" t="s">
        <v>527</v>
      </c>
      <c r="C4177" t="s">
        <v>18</v>
      </c>
      <c r="D4177">
        <v>7</v>
      </c>
      <c r="E4177" t="s">
        <v>609</v>
      </c>
      <c r="F4177">
        <v>4</v>
      </c>
      <c r="G4177" t="s">
        <v>458</v>
      </c>
      <c r="H4177">
        <v>85</v>
      </c>
      <c r="I4177">
        <v>20</v>
      </c>
      <c r="J4177">
        <v>50</v>
      </c>
      <c r="K4177" t="s">
        <v>14</v>
      </c>
    </row>
    <row r="4178" spans="1:11" x14ac:dyDescent="0.25">
      <c r="A4178" t="s">
        <v>46</v>
      </c>
      <c r="B4178" t="s">
        <v>924</v>
      </c>
      <c r="C4178" t="s">
        <v>21</v>
      </c>
      <c r="D4178" t="s">
        <v>457</v>
      </c>
      <c r="E4178">
        <v>4</v>
      </c>
      <c r="F4178">
        <v>8</v>
      </c>
      <c r="G4178">
        <v>100</v>
      </c>
      <c r="H4178" t="s">
        <v>776</v>
      </c>
      <c r="I4178">
        <v>20</v>
      </c>
      <c r="J4178">
        <v>50</v>
      </c>
      <c r="K4178" t="s">
        <v>19</v>
      </c>
    </row>
    <row r="4179" spans="1:11" x14ac:dyDescent="0.25">
      <c r="A4179" t="s">
        <v>365</v>
      </c>
      <c r="B4179" t="s">
        <v>451</v>
      </c>
      <c r="C4179" t="s">
        <v>38</v>
      </c>
      <c r="D4179" t="s">
        <v>588</v>
      </c>
      <c r="E4179">
        <v>4</v>
      </c>
      <c r="F4179">
        <v>2</v>
      </c>
      <c r="G4179">
        <v>100</v>
      </c>
      <c r="H4179">
        <v>95</v>
      </c>
      <c r="I4179">
        <v>60</v>
      </c>
      <c r="J4179">
        <v>10</v>
      </c>
      <c r="K4179" t="s">
        <v>16</v>
      </c>
    </row>
    <row r="4180" spans="1:11" x14ac:dyDescent="0.25">
      <c r="A4180" t="s">
        <v>291</v>
      </c>
      <c r="B4180" t="s">
        <v>702</v>
      </c>
      <c r="C4180" t="s">
        <v>13</v>
      </c>
      <c r="D4180">
        <v>4</v>
      </c>
      <c r="E4180">
        <v>4</v>
      </c>
      <c r="F4180">
        <v>7</v>
      </c>
      <c r="G4180">
        <v>80</v>
      </c>
      <c r="H4180">
        <v>100</v>
      </c>
      <c r="I4180">
        <v>40</v>
      </c>
      <c r="J4180">
        <v>60</v>
      </c>
      <c r="K4180" t="s">
        <v>26</v>
      </c>
    </row>
    <row r="4181" spans="1:11" x14ac:dyDescent="0.25">
      <c r="A4181" t="s">
        <v>69</v>
      </c>
      <c r="B4181" t="s">
        <v>716</v>
      </c>
      <c r="C4181" t="s">
        <v>38</v>
      </c>
      <c r="D4181">
        <v>8.5</v>
      </c>
      <c r="E4181" t="s">
        <v>638</v>
      </c>
      <c r="F4181">
        <v>2</v>
      </c>
      <c r="G4181">
        <v>80</v>
      </c>
      <c r="I4181">
        <v>60</v>
      </c>
      <c r="J4181">
        <v>30</v>
      </c>
      <c r="K4181" t="s">
        <v>443</v>
      </c>
    </row>
    <row r="4182" spans="1:11" x14ac:dyDescent="0.25">
      <c r="A4182" t="s">
        <v>374</v>
      </c>
      <c r="B4182" t="s">
        <v>473</v>
      </c>
      <c r="C4182" t="s">
        <v>13</v>
      </c>
      <c r="D4182">
        <v>4</v>
      </c>
      <c r="E4182">
        <v>4</v>
      </c>
      <c r="F4182">
        <v>3</v>
      </c>
      <c r="G4182">
        <v>80</v>
      </c>
      <c r="H4182">
        <v>85</v>
      </c>
      <c r="I4182">
        <v>20</v>
      </c>
      <c r="J4182">
        <v>10</v>
      </c>
      <c r="K4182" t="s">
        <v>30</v>
      </c>
    </row>
    <row r="4183" spans="1:11" x14ac:dyDescent="0.25">
      <c r="A4183" t="s">
        <v>227</v>
      </c>
      <c r="B4183" t="s">
        <v>590</v>
      </c>
      <c r="C4183" t="s">
        <v>21</v>
      </c>
      <c r="D4183">
        <v>4</v>
      </c>
      <c r="E4183">
        <v>4</v>
      </c>
      <c r="F4183">
        <v>5</v>
      </c>
      <c r="G4183">
        <v>60</v>
      </c>
      <c r="H4183">
        <v>75</v>
      </c>
      <c r="I4183">
        <v>60</v>
      </c>
      <c r="J4183">
        <v>80</v>
      </c>
      <c r="K4183" t="s">
        <v>30</v>
      </c>
    </row>
    <row r="4184" spans="1:11" x14ac:dyDescent="0.25">
      <c r="A4184" t="s">
        <v>130</v>
      </c>
      <c r="B4184" t="s">
        <v>628</v>
      </c>
      <c r="C4184" t="s">
        <v>36</v>
      </c>
      <c r="D4184">
        <v>9</v>
      </c>
      <c r="E4184">
        <v>6</v>
      </c>
      <c r="F4184">
        <v>10</v>
      </c>
      <c r="G4184">
        <v>70</v>
      </c>
      <c r="H4184" t="s">
        <v>776</v>
      </c>
      <c r="I4184" t="s">
        <v>589</v>
      </c>
      <c r="J4184">
        <v>80</v>
      </c>
      <c r="K4184" t="s">
        <v>19</v>
      </c>
    </row>
    <row r="4185" spans="1:11" x14ac:dyDescent="0.25">
      <c r="A4185" t="s">
        <v>91</v>
      </c>
      <c r="B4185" t="s">
        <v>579</v>
      </c>
      <c r="C4185" t="s">
        <v>38</v>
      </c>
      <c r="D4185">
        <v>9.5</v>
      </c>
      <c r="E4185">
        <v>7.5</v>
      </c>
      <c r="F4185">
        <v>10</v>
      </c>
      <c r="G4185">
        <v>80</v>
      </c>
      <c r="H4185">
        <v>95</v>
      </c>
      <c r="I4185">
        <v>60</v>
      </c>
      <c r="J4185">
        <v>30</v>
      </c>
      <c r="K4185" t="s">
        <v>30</v>
      </c>
    </row>
    <row r="4186" spans="1:11" x14ac:dyDescent="0.25">
      <c r="A4186" t="s">
        <v>382</v>
      </c>
      <c r="B4186" t="s">
        <v>663</v>
      </c>
      <c r="C4186" t="s">
        <v>38</v>
      </c>
      <c r="D4186">
        <v>7.5</v>
      </c>
      <c r="E4186" t="s">
        <v>495</v>
      </c>
      <c r="F4186">
        <v>7</v>
      </c>
      <c r="G4186">
        <v>90</v>
      </c>
      <c r="H4186">
        <v>100</v>
      </c>
      <c r="I4186">
        <v>40</v>
      </c>
      <c r="J4186">
        <v>20</v>
      </c>
      <c r="K4186" t="s">
        <v>30</v>
      </c>
    </row>
    <row r="4187" spans="1:11" x14ac:dyDescent="0.25">
      <c r="A4187" t="s">
        <v>110</v>
      </c>
      <c r="B4187" t="s">
        <v>887</v>
      </c>
      <c r="C4187" t="s">
        <v>34</v>
      </c>
      <c r="D4187">
        <v>4.5</v>
      </c>
      <c r="E4187">
        <v>4</v>
      </c>
      <c r="F4187">
        <v>5</v>
      </c>
      <c r="G4187">
        <v>100</v>
      </c>
      <c r="H4187" t="s">
        <v>552</v>
      </c>
      <c r="I4187">
        <v>20</v>
      </c>
      <c r="J4187">
        <v>30</v>
      </c>
      <c r="K4187" t="s">
        <v>19</v>
      </c>
    </row>
    <row r="4188" spans="1:11" x14ac:dyDescent="0.25">
      <c r="A4188" t="s">
        <v>348</v>
      </c>
      <c r="B4188" t="s">
        <v>456</v>
      </c>
      <c r="C4188" t="s">
        <v>34</v>
      </c>
      <c r="D4188">
        <v>7</v>
      </c>
      <c r="E4188">
        <v>5.5</v>
      </c>
      <c r="F4188">
        <v>4</v>
      </c>
      <c r="G4188">
        <v>100</v>
      </c>
      <c r="H4188">
        <v>75</v>
      </c>
      <c r="I4188">
        <v>80</v>
      </c>
      <c r="J4188">
        <v>20</v>
      </c>
      <c r="K4188" t="s">
        <v>30</v>
      </c>
    </row>
    <row r="4189" spans="1:11" x14ac:dyDescent="0.25">
      <c r="A4189" t="s">
        <v>85</v>
      </c>
      <c r="B4189" t="s">
        <v>634</v>
      </c>
      <c r="C4189" t="s">
        <v>28</v>
      </c>
      <c r="D4189">
        <v>4</v>
      </c>
      <c r="E4189">
        <v>4</v>
      </c>
      <c r="F4189">
        <v>7</v>
      </c>
      <c r="G4189">
        <v>70</v>
      </c>
      <c r="H4189">
        <v>80</v>
      </c>
      <c r="I4189">
        <v>60</v>
      </c>
      <c r="J4189">
        <v>10</v>
      </c>
      <c r="K4189" t="s">
        <v>16</v>
      </c>
    </row>
    <row r="4190" spans="1:11" x14ac:dyDescent="0.25">
      <c r="A4190" t="s">
        <v>349</v>
      </c>
      <c r="B4190" t="s">
        <v>616</v>
      </c>
      <c r="C4190" t="s">
        <v>38</v>
      </c>
      <c r="D4190">
        <v>5.5</v>
      </c>
      <c r="E4190">
        <v>5</v>
      </c>
      <c r="F4190">
        <v>1</v>
      </c>
      <c r="G4190" t="s">
        <v>605</v>
      </c>
      <c r="H4190">
        <v>100</v>
      </c>
      <c r="I4190">
        <v>20</v>
      </c>
      <c r="J4190">
        <v>80</v>
      </c>
      <c r="K4190" t="s">
        <v>30</v>
      </c>
    </row>
    <row r="4191" spans="1:11" x14ac:dyDescent="0.25">
      <c r="A4191" t="s">
        <v>217</v>
      </c>
      <c r="B4191" t="s">
        <v>428</v>
      </c>
      <c r="C4191" t="s">
        <v>36</v>
      </c>
      <c r="D4191">
        <v>7</v>
      </c>
      <c r="E4191">
        <v>4</v>
      </c>
      <c r="F4191">
        <v>4</v>
      </c>
      <c r="G4191">
        <v>50</v>
      </c>
      <c r="H4191">
        <v>70</v>
      </c>
      <c r="I4191">
        <v>20</v>
      </c>
      <c r="J4191">
        <v>30</v>
      </c>
      <c r="K4191" t="s">
        <v>30</v>
      </c>
    </row>
    <row r="4192" spans="1:11" x14ac:dyDescent="0.25">
      <c r="A4192" t="s">
        <v>199</v>
      </c>
      <c r="B4192" t="s">
        <v>689</v>
      </c>
      <c r="C4192" t="s">
        <v>739</v>
      </c>
      <c r="D4192">
        <v>4.5</v>
      </c>
      <c r="E4192">
        <v>4</v>
      </c>
      <c r="F4192">
        <v>8</v>
      </c>
      <c r="G4192">
        <v>50</v>
      </c>
      <c r="H4192">
        <v>75</v>
      </c>
      <c r="I4192" t="s">
        <v>543</v>
      </c>
      <c r="J4192">
        <v>80</v>
      </c>
      <c r="K4192" t="s">
        <v>16</v>
      </c>
    </row>
    <row r="4193" spans="1:11" x14ac:dyDescent="0.25">
      <c r="A4193" t="s">
        <v>282</v>
      </c>
      <c r="B4193" t="s">
        <v>590</v>
      </c>
      <c r="C4193" t="s">
        <v>13</v>
      </c>
      <c r="D4193">
        <v>6</v>
      </c>
      <c r="E4193">
        <v>4</v>
      </c>
      <c r="F4193">
        <v>1</v>
      </c>
      <c r="G4193" t="s">
        <v>581</v>
      </c>
      <c r="H4193">
        <v>70</v>
      </c>
      <c r="I4193">
        <v>60</v>
      </c>
      <c r="J4193">
        <v>50</v>
      </c>
      <c r="K4193" t="s">
        <v>639</v>
      </c>
    </row>
    <row r="4194" spans="1:11" x14ac:dyDescent="0.25">
      <c r="A4194" t="s">
        <v>396</v>
      </c>
      <c r="B4194" t="s">
        <v>653</v>
      </c>
      <c r="C4194" t="s">
        <v>36</v>
      </c>
      <c r="D4194" t="s">
        <v>497</v>
      </c>
      <c r="E4194">
        <v>7.5</v>
      </c>
      <c r="F4194">
        <v>9</v>
      </c>
      <c r="G4194">
        <v>70</v>
      </c>
      <c r="H4194">
        <v>70</v>
      </c>
      <c r="I4194">
        <v>20</v>
      </c>
      <c r="J4194">
        <v>70</v>
      </c>
      <c r="K4194" t="s">
        <v>19</v>
      </c>
    </row>
    <row r="4195" spans="1:11" x14ac:dyDescent="0.25">
      <c r="A4195" t="s">
        <v>298</v>
      </c>
      <c r="B4195" t="s">
        <v>662</v>
      </c>
      <c r="C4195" t="s">
        <v>13</v>
      </c>
      <c r="D4195">
        <v>5</v>
      </c>
      <c r="E4195">
        <v>4.5</v>
      </c>
      <c r="F4195">
        <v>2</v>
      </c>
      <c r="G4195">
        <v>70</v>
      </c>
      <c r="H4195">
        <v>85</v>
      </c>
      <c r="I4195" t="s">
        <v>435</v>
      </c>
      <c r="J4195">
        <v>50</v>
      </c>
      <c r="K4195" t="s">
        <v>30</v>
      </c>
    </row>
    <row r="4196" spans="1:11" x14ac:dyDescent="0.25">
      <c r="A4196" t="s">
        <v>319</v>
      </c>
      <c r="B4196" t="s">
        <v>809</v>
      </c>
      <c r="C4196" t="s">
        <v>18</v>
      </c>
      <c r="D4196">
        <v>10</v>
      </c>
      <c r="E4196">
        <v>8</v>
      </c>
      <c r="F4196">
        <v>3</v>
      </c>
      <c r="G4196">
        <v>60</v>
      </c>
      <c r="H4196" t="s">
        <v>605</v>
      </c>
      <c r="I4196" t="s">
        <v>676</v>
      </c>
      <c r="J4196">
        <v>70</v>
      </c>
      <c r="K4196" t="s">
        <v>526</v>
      </c>
    </row>
    <row r="4197" spans="1:11" x14ac:dyDescent="0.25">
      <c r="A4197" t="s">
        <v>72</v>
      </c>
      <c r="B4197" t="s">
        <v>463</v>
      </c>
      <c r="C4197" t="s">
        <v>28</v>
      </c>
      <c r="D4197" t="s">
        <v>741</v>
      </c>
      <c r="E4197">
        <v>4.5</v>
      </c>
      <c r="F4197">
        <v>7</v>
      </c>
      <c r="G4197">
        <v>70</v>
      </c>
      <c r="H4197" t="s">
        <v>533</v>
      </c>
      <c r="I4197" t="s">
        <v>593</v>
      </c>
      <c r="J4197">
        <v>40</v>
      </c>
      <c r="K4197" t="s">
        <v>16</v>
      </c>
    </row>
    <row r="4198" spans="1:11" x14ac:dyDescent="0.25">
      <c r="A4198" t="s">
        <v>150</v>
      </c>
      <c r="B4198" t="s">
        <v>582</v>
      </c>
      <c r="C4198" t="s">
        <v>18</v>
      </c>
      <c r="D4198">
        <v>9.5</v>
      </c>
      <c r="E4198">
        <v>6.5</v>
      </c>
      <c r="F4198">
        <v>10</v>
      </c>
      <c r="G4198">
        <v>60</v>
      </c>
      <c r="H4198">
        <v>80</v>
      </c>
      <c r="I4198">
        <v>70</v>
      </c>
      <c r="J4198">
        <v>70</v>
      </c>
      <c r="K4198" t="s">
        <v>19</v>
      </c>
    </row>
    <row r="4199" spans="1:11" x14ac:dyDescent="0.25">
      <c r="A4199" t="s">
        <v>125</v>
      </c>
      <c r="B4199" t="s">
        <v>651</v>
      </c>
      <c r="C4199" t="s">
        <v>34</v>
      </c>
      <c r="D4199">
        <v>6</v>
      </c>
      <c r="E4199">
        <v>5.5</v>
      </c>
      <c r="F4199" t="s">
        <v>765</v>
      </c>
      <c r="G4199">
        <v>60</v>
      </c>
      <c r="H4199">
        <v>100</v>
      </c>
      <c r="I4199">
        <v>40</v>
      </c>
      <c r="J4199">
        <v>20</v>
      </c>
      <c r="K4199" t="s">
        <v>30</v>
      </c>
    </row>
    <row r="4200" spans="1:11" x14ac:dyDescent="0.25">
      <c r="A4200" t="s">
        <v>142</v>
      </c>
      <c r="B4200" t="s">
        <v>509</v>
      </c>
      <c r="C4200" t="s">
        <v>36</v>
      </c>
      <c r="D4200" t="s">
        <v>588</v>
      </c>
      <c r="E4200">
        <v>4</v>
      </c>
      <c r="F4200">
        <v>1</v>
      </c>
      <c r="G4200">
        <v>70</v>
      </c>
      <c r="H4200">
        <v>95</v>
      </c>
      <c r="I4200" t="s">
        <v>547</v>
      </c>
      <c r="J4200">
        <v>20</v>
      </c>
      <c r="K4200" t="s">
        <v>14</v>
      </c>
    </row>
    <row r="4201" spans="1:11" x14ac:dyDescent="0.25">
      <c r="A4201" t="s">
        <v>349</v>
      </c>
      <c r="B4201" t="s">
        <v>669</v>
      </c>
      <c r="C4201" t="s">
        <v>21</v>
      </c>
      <c r="D4201">
        <v>4.5</v>
      </c>
      <c r="E4201">
        <v>4</v>
      </c>
      <c r="F4201" t="s">
        <v>765</v>
      </c>
      <c r="G4201">
        <v>80</v>
      </c>
      <c r="H4201">
        <v>95</v>
      </c>
      <c r="I4201">
        <v>40</v>
      </c>
      <c r="J4201" t="s">
        <v>521</v>
      </c>
      <c r="K4201" t="s">
        <v>14</v>
      </c>
    </row>
    <row r="4202" spans="1:11" x14ac:dyDescent="0.25">
      <c r="A4202" t="s">
        <v>121</v>
      </c>
      <c r="B4202" t="s">
        <v>607</v>
      </c>
      <c r="C4202" t="s">
        <v>667</v>
      </c>
      <c r="D4202">
        <v>9</v>
      </c>
      <c r="E4202">
        <v>4</v>
      </c>
      <c r="F4202">
        <v>8</v>
      </c>
      <c r="G4202">
        <v>80</v>
      </c>
      <c r="H4202">
        <v>90</v>
      </c>
      <c r="I4202">
        <v>60</v>
      </c>
      <c r="J4202">
        <v>80</v>
      </c>
      <c r="K4202" t="s">
        <v>30</v>
      </c>
    </row>
    <row r="4203" spans="1:11" x14ac:dyDescent="0.25">
      <c r="A4203" t="s">
        <v>57</v>
      </c>
      <c r="B4203" t="s">
        <v>608</v>
      </c>
      <c r="C4203" t="s">
        <v>34</v>
      </c>
      <c r="D4203">
        <v>10</v>
      </c>
      <c r="E4203" t="s">
        <v>584</v>
      </c>
      <c r="F4203">
        <v>9</v>
      </c>
      <c r="G4203">
        <v>50</v>
      </c>
      <c r="H4203">
        <v>80</v>
      </c>
      <c r="I4203">
        <v>20</v>
      </c>
      <c r="J4203">
        <v>60</v>
      </c>
      <c r="K4203" t="s">
        <v>19</v>
      </c>
    </row>
    <row r="4204" spans="1:11" x14ac:dyDescent="0.25">
      <c r="A4204" t="s">
        <v>219</v>
      </c>
      <c r="B4204" t="s">
        <v>456</v>
      </c>
      <c r="C4204" t="s">
        <v>13</v>
      </c>
      <c r="D4204">
        <v>7.5</v>
      </c>
      <c r="E4204" t="s">
        <v>699</v>
      </c>
      <c r="F4204" t="s">
        <v>466</v>
      </c>
      <c r="G4204">
        <v>100</v>
      </c>
      <c r="H4204">
        <v>75</v>
      </c>
      <c r="I4204">
        <v>60</v>
      </c>
      <c r="J4204">
        <v>80</v>
      </c>
      <c r="K4204" t="s">
        <v>26</v>
      </c>
    </row>
    <row r="4205" spans="1:11" x14ac:dyDescent="0.25">
      <c r="A4205" t="s">
        <v>425</v>
      </c>
      <c r="B4205" t="s">
        <v>602</v>
      </c>
      <c r="C4205" t="s">
        <v>36</v>
      </c>
      <c r="D4205">
        <v>7.5</v>
      </c>
      <c r="E4205">
        <v>4</v>
      </c>
      <c r="F4205">
        <v>2</v>
      </c>
      <c r="G4205">
        <v>80</v>
      </c>
      <c r="H4205">
        <v>90</v>
      </c>
      <c r="I4205">
        <v>60</v>
      </c>
      <c r="J4205">
        <v>30</v>
      </c>
      <c r="K4205" t="s">
        <v>19</v>
      </c>
    </row>
    <row r="4206" spans="1:11" x14ac:dyDescent="0.25">
      <c r="A4206" t="s">
        <v>185</v>
      </c>
      <c r="B4206" t="s">
        <v>587</v>
      </c>
      <c r="C4206" t="s">
        <v>23</v>
      </c>
      <c r="D4206">
        <v>10</v>
      </c>
      <c r="E4206" t="s">
        <v>698</v>
      </c>
      <c r="F4206">
        <v>8</v>
      </c>
      <c r="G4206">
        <v>50</v>
      </c>
      <c r="H4206">
        <v>80</v>
      </c>
      <c r="I4206">
        <v>10</v>
      </c>
      <c r="J4206">
        <v>40</v>
      </c>
      <c r="K4206" t="s">
        <v>30</v>
      </c>
    </row>
    <row r="4207" spans="1:11" x14ac:dyDescent="0.25">
      <c r="A4207" t="s">
        <v>159</v>
      </c>
      <c r="B4207" t="s">
        <v>735</v>
      </c>
      <c r="C4207" t="s">
        <v>28</v>
      </c>
      <c r="D4207">
        <v>8</v>
      </c>
      <c r="E4207">
        <v>6.5</v>
      </c>
      <c r="F4207">
        <v>10</v>
      </c>
      <c r="G4207">
        <v>90</v>
      </c>
      <c r="H4207">
        <v>90</v>
      </c>
      <c r="I4207" t="s">
        <v>556</v>
      </c>
      <c r="J4207">
        <v>50</v>
      </c>
      <c r="K4207" t="s">
        <v>480</v>
      </c>
    </row>
    <row r="4208" spans="1:11" x14ac:dyDescent="0.25">
      <c r="A4208" t="s">
        <v>422</v>
      </c>
      <c r="B4208" t="s">
        <v>623</v>
      </c>
      <c r="C4208" t="s">
        <v>38</v>
      </c>
      <c r="D4208">
        <v>4</v>
      </c>
      <c r="E4208">
        <v>4</v>
      </c>
      <c r="F4208">
        <v>6</v>
      </c>
      <c r="G4208">
        <v>90</v>
      </c>
      <c r="H4208">
        <v>80</v>
      </c>
      <c r="I4208">
        <v>80</v>
      </c>
      <c r="J4208">
        <v>30</v>
      </c>
      <c r="K4208" t="s">
        <v>16</v>
      </c>
    </row>
    <row r="4209" spans="1:11" x14ac:dyDescent="0.25">
      <c r="A4209" t="s">
        <v>274</v>
      </c>
      <c r="B4209" t="s">
        <v>444</v>
      </c>
      <c r="C4209" t="s">
        <v>18</v>
      </c>
      <c r="D4209">
        <v>7.5</v>
      </c>
      <c r="E4209">
        <v>5</v>
      </c>
      <c r="F4209">
        <v>7</v>
      </c>
      <c r="G4209">
        <v>90</v>
      </c>
      <c r="H4209">
        <v>70</v>
      </c>
      <c r="I4209">
        <v>70</v>
      </c>
      <c r="J4209">
        <v>40</v>
      </c>
      <c r="K4209" t="s">
        <v>508</v>
      </c>
    </row>
    <row r="4210" spans="1:11" x14ac:dyDescent="0.25">
      <c r="A4210" t="s">
        <v>130</v>
      </c>
      <c r="B4210" t="s">
        <v>496</v>
      </c>
      <c r="C4210" t="s">
        <v>18</v>
      </c>
      <c r="D4210">
        <v>7</v>
      </c>
      <c r="E4210">
        <v>6.5</v>
      </c>
      <c r="F4210" t="s">
        <v>619</v>
      </c>
      <c r="G4210">
        <v>90</v>
      </c>
      <c r="H4210">
        <v>80</v>
      </c>
      <c r="I4210" t="s">
        <v>761</v>
      </c>
      <c r="J4210">
        <v>10</v>
      </c>
      <c r="K4210" t="s">
        <v>30</v>
      </c>
    </row>
    <row r="4211" spans="1:11" x14ac:dyDescent="0.25">
      <c r="A4211" t="s">
        <v>365</v>
      </c>
      <c r="B4211" t="s">
        <v>730</v>
      </c>
      <c r="C4211" t="s">
        <v>36</v>
      </c>
      <c r="D4211">
        <v>8</v>
      </c>
      <c r="E4211">
        <v>4</v>
      </c>
      <c r="F4211">
        <v>9</v>
      </c>
      <c r="G4211">
        <v>100</v>
      </c>
      <c r="H4211">
        <v>95</v>
      </c>
      <c r="I4211">
        <v>10</v>
      </c>
      <c r="J4211">
        <v>70</v>
      </c>
      <c r="K4211" t="s">
        <v>16</v>
      </c>
    </row>
    <row r="4212" spans="1:11" x14ac:dyDescent="0.25">
      <c r="A4212" t="s">
        <v>925</v>
      </c>
      <c r="B4212" t="s">
        <v>434</v>
      </c>
      <c r="C4212" t="s">
        <v>18</v>
      </c>
      <c r="D4212">
        <v>5</v>
      </c>
      <c r="E4212">
        <v>5</v>
      </c>
      <c r="F4212">
        <v>2</v>
      </c>
      <c r="G4212" t="s">
        <v>581</v>
      </c>
      <c r="H4212">
        <v>80</v>
      </c>
      <c r="I4212">
        <v>30</v>
      </c>
      <c r="J4212">
        <v>90</v>
      </c>
      <c r="K4212" t="s">
        <v>26</v>
      </c>
    </row>
    <row r="4213" spans="1:11" x14ac:dyDescent="0.25">
      <c r="A4213" t="s">
        <v>67</v>
      </c>
      <c r="B4213" t="s">
        <v>548</v>
      </c>
      <c r="C4213" t="s">
        <v>36</v>
      </c>
      <c r="D4213">
        <v>4.5</v>
      </c>
      <c r="E4213">
        <v>4</v>
      </c>
      <c r="F4213">
        <v>6</v>
      </c>
      <c r="G4213">
        <v>80</v>
      </c>
      <c r="H4213">
        <v>85</v>
      </c>
      <c r="I4213">
        <v>30</v>
      </c>
      <c r="J4213">
        <v>60</v>
      </c>
      <c r="K4213" t="s">
        <v>14</v>
      </c>
    </row>
    <row r="4214" spans="1:11" x14ac:dyDescent="0.25">
      <c r="A4214" t="s">
        <v>175</v>
      </c>
      <c r="B4214" t="s">
        <v>750</v>
      </c>
      <c r="C4214" t="s">
        <v>38</v>
      </c>
      <c r="D4214">
        <v>10</v>
      </c>
      <c r="E4214">
        <v>7</v>
      </c>
      <c r="F4214">
        <v>2</v>
      </c>
      <c r="G4214">
        <v>60</v>
      </c>
      <c r="H4214">
        <v>95</v>
      </c>
      <c r="I4214">
        <v>80</v>
      </c>
      <c r="J4214">
        <v>20</v>
      </c>
      <c r="K4214" t="s">
        <v>19</v>
      </c>
    </row>
    <row r="4215" spans="1:11" x14ac:dyDescent="0.25">
      <c r="A4215" t="s">
        <v>46</v>
      </c>
      <c r="B4215" t="s">
        <v>692</v>
      </c>
      <c r="C4215" t="s">
        <v>28</v>
      </c>
      <c r="D4215">
        <v>10</v>
      </c>
      <c r="E4215">
        <v>5</v>
      </c>
      <c r="F4215">
        <v>8</v>
      </c>
      <c r="G4215">
        <v>100</v>
      </c>
      <c r="H4215">
        <v>85</v>
      </c>
      <c r="I4215">
        <v>40</v>
      </c>
      <c r="J4215">
        <v>30</v>
      </c>
      <c r="K4215" t="s">
        <v>639</v>
      </c>
    </row>
    <row r="4216" spans="1:11" x14ac:dyDescent="0.25">
      <c r="A4216" t="s">
        <v>211</v>
      </c>
      <c r="B4216" t="s">
        <v>694</v>
      </c>
      <c r="C4216" t="s">
        <v>34</v>
      </c>
      <c r="D4216">
        <v>5.5</v>
      </c>
      <c r="E4216">
        <v>5.5</v>
      </c>
      <c r="F4216">
        <v>5</v>
      </c>
      <c r="G4216">
        <v>50</v>
      </c>
      <c r="H4216">
        <v>95</v>
      </c>
      <c r="I4216">
        <v>50</v>
      </c>
      <c r="J4216">
        <v>30</v>
      </c>
      <c r="K4216" t="s">
        <v>14</v>
      </c>
    </row>
    <row r="4217" spans="1:11" x14ac:dyDescent="0.25">
      <c r="A4217" t="s">
        <v>926</v>
      </c>
      <c r="B4217" t="s">
        <v>677</v>
      </c>
      <c r="C4217" t="s">
        <v>34</v>
      </c>
      <c r="D4217">
        <v>7.5</v>
      </c>
      <c r="E4217">
        <v>5.5</v>
      </c>
      <c r="F4217">
        <v>8</v>
      </c>
      <c r="G4217" t="s">
        <v>727</v>
      </c>
      <c r="H4217" t="s">
        <v>552</v>
      </c>
      <c r="I4217">
        <v>90</v>
      </c>
      <c r="J4217" t="s">
        <v>599</v>
      </c>
      <c r="K4217" t="s">
        <v>14</v>
      </c>
    </row>
    <row r="4218" spans="1:11" x14ac:dyDescent="0.25">
      <c r="A4218" t="s">
        <v>319</v>
      </c>
      <c r="B4218" t="s">
        <v>493</v>
      </c>
      <c r="C4218" t="s">
        <v>28</v>
      </c>
      <c r="D4218">
        <v>4</v>
      </c>
      <c r="E4218">
        <v>4</v>
      </c>
      <c r="F4218" t="s">
        <v>646</v>
      </c>
      <c r="G4218">
        <v>100</v>
      </c>
      <c r="H4218">
        <v>100</v>
      </c>
      <c r="I4218">
        <v>60</v>
      </c>
      <c r="J4218">
        <v>40</v>
      </c>
      <c r="K4218" t="s">
        <v>14</v>
      </c>
    </row>
    <row r="4219" spans="1:11" x14ac:dyDescent="0.25">
      <c r="A4219" t="s">
        <v>282</v>
      </c>
      <c r="B4219" t="s">
        <v>662</v>
      </c>
      <c r="C4219" t="s">
        <v>18</v>
      </c>
      <c r="D4219">
        <v>9.5</v>
      </c>
      <c r="E4219">
        <v>9</v>
      </c>
      <c r="F4219">
        <v>9</v>
      </c>
      <c r="G4219">
        <v>80</v>
      </c>
      <c r="H4219">
        <v>90</v>
      </c>
      <c r="I4219">
        <v>40</v>
      </c>
      <c r="J4219">
        <v>70</v>
      </c>
      <c r="K4219" t="s">
        <v>19</v>
      </c>
    </row>
    <row r="4220" spans="1:11" x14ac:dyDescent="0.25">
      <c r="A4220" t="s">
        <v>219</v>
      </c>
      <c r="B4220" t="s">
        <v>559</v>
      </c>
      <c r="C4220" t="s">
        <v>18</v>
      </c>
      <c r="D4220">
        <v>7.5</v>
      </c>
      <c r="E4220">
        <v>6.5</v>
      </c>
      <c r="F4220">
        <v>8</v>
      </c>
      <c r="G4220">
        <v>60</v>
      </c>
      <c r="H4220">
        <v>90</v>
      </c>
      <c r="I4220">
        <v>20</v>
      </c>
      <c r="J4220">
        <v>70</v>
      </c>
      <c r="K4220" t="s">
        <v>14</v>
      </c>
    </row>
    <row r="4221" spans="1:11" x14ac:dyDescent="0.25">
      <c r="A4221" t="s">
        <v>308</v>
      </c>
      <c r="B4221" t="s">
        <v>558</v>
      </c>
      <c r="C4221" t="s">
        <v>23</v>
      </c>
      <c r="D4221">
        <v>4.5</v>
      </c>
      <c r="E4221">
        <v>4</v>
      </c>
      <c r="F4221">
        <v>6</v>
      </c>
      <c r="G4221">
        <v>50</v>
      </c>
      <c r="H4221">
        <v>95</v>
      </c>
      <c r="I4221">
        <v>20</v>
      </c>
      <c r="J4221">
        <v>40</v>
      </c>
      <c r="K4221" t="s">
        <v>26</v>
      </c>
    </row>
    <row r="4222" spans="1:11" x14ac:dyDescent="0.25">
      <c r="A4222" t="s">
        <v>207</v>
      </c>
      <c r="B4222" t="s">
        <v>428</v>
      </c>
      <c r="C4222" t="s">
        <v>34</v>
      </c>
      <c r="D4222" t="s">
        <v>568</v>
      </c>
      <c r="E4222">
        <v>6.5</v>
      </c>
      <c r="F4222" t="s">
        <v>538</v>
      </c>
      <c r="G4222">
        <v>100</v>
      </c>
      <c r="H4222">
        <v>70</v>
      </c>
      <c r="I4222">
        <v>30</v>
      </c>
      <c r="J4222">
        <v>50</v>
      </c>
      <c r="K4222" t="s">
        <v>443</v>
      </c>
    </row>
    <row r="4223" spans="1:11" x14ac:dyDescent="0.25">
      <c r="A4223" t="s">
        <v>197</v>
      </c>
      <c r="B4223" t="s">
        <v>705</v>
      </c>
      <c r="C4223" t="s">
        <v>18</v>
      </c>
      <c r="D4223" t="s">
        <v>760</v>
      </c>
      <c r="E4223">
        <v>9.5</v>
      </c>
      <c r="F4223">
        <v>2</v>
      </c>
      <c r="G4223">
        <v>60</v>
      </c>
      <c r="H4223" t="s">
        <v>688</v>
      </c>
      <c r="I4223">
        <v>30</v>
      </c>
      <c r="J4223">
        <v>30</v>
      </c>
      <c r="K4223" t="s">
        <v>26</v>
      </c>
    </row>
    <row r="4224" spans="1:11" x14ac:dyDescent="0.25">
      <c r="A4224" t="s">
        <v>394</v>
      </c>
      <c r="B4224" t="s">
        <v>927</v>
      </c>
      <c r="C4224" t="s">
        <v>34</v>
      </c>
      <c r="D4224">
        <v>7.5</v>
      </c>
      <c r="E4224">
        <v>5.5</v>
      </c>
      <c r="F4224">
        <v>9</v>
      </c>
      <c r="G4224">
        <v>70</v>
      </c>
      <c r="H4224" t="s">
        <v>614</v>
      </c>
      <c r="I4224">
        <v>80</v>
      </c>
      <c r="J4224">
        <v>10</v>
      </c>
      <c r="K4224" t="s">
        <v>16</v>
      </c>
    </row>
    <row r="4225" spans="1:11" x14ac:dyDescent="0.25">
      <c r="A4225" t="s">
        <v>316</v>
      </c>
      <c r="B4225" t="s">
        <v>766</v>
      </c>
      <c r="C4225" t="s">
        <v>36</v>
      </c>
      <c r="D4225">
        <v>4.5</v>
      </c>
      <c r="E4225">
        <v>4</v>
      </c>
      <c r="F4225">
        <v>8</v>
      </c>
      <c r="G4225">
        <v>90</v>
      </c>
      <c r="H4225">
        <v>80</v>
      </c>
      <c r="I4225" t="s">
        <v>464</v>
      </c>
      <c r="J4225">
        <v>80</v>
      </c>
      <c r="K4225" t="s">
        <v>16</v>
      </c>
    </row>
    <row r="4226" spans="1:11" x14ac:dyDescent="0.25">
      <c r="A4226" t="s">
        <v>283</v>
      </c>
      <c r="B4226" t="s">
        <v>611</v>
      </c>
      <c r="C4226" t="s">
        <v>13</v>
      </c>
      <c r="D4226">
        <v>5</v>
      </c>
      <c r="E4226">
        <v>4</v>
      </c>
      <c r="F4226">
        <v>4</v>
      </c>
      <c r="G4226">
        <v>80</v>
      </c>
      <c r="H4226" t="s">
        <v>641</v>
      </c>
      <c r="I4226">
        <v>90</v>
      </c>
      <c r="J4226">
        <v>30</v>
      </c>
      <c r="K4226" t="s">
        <v>26</v>
      </c>
    </row>
    <row r="4227" spans="1:11" x14ac:dyDescent="0.25">
      <c r="A4227" t="s">
        <v>118</v>
      </c>
      <c r="B4227" t="s">
        <v>469</v>
      </c>
      <c r="C4227" t="s">
        <v>36</v>
      </c>
      <c r="D4227">
        <v>8</v>
      </c>
      <c r="E4227">
        <v>4</v>
      </c>
      <c r="F4227">
        <v>10</v>
      </c>
      <c r="G4227">
        <v>60</v>
      </c>
      <c r="H4227">
        <v>85</v>
      </c>
      <c r="I4227" t="s">
        <v>589</v>
      </c>
      <c r="J4227">
        <v>60</v>
      </c>
      <c r="K4227" t="s">
        <v>443</v>
      </c>
    </row>
    <row r="4228" spans="1:11" x14ac:dyDescent="0.25">
      <c r="A4228" t="s">
        <v>226</v>
      </c>
      <c r="B4228" t="s">
        <v>928</v>
      </c>
      <c r="C4228" t="s">
        <v>667</v>
      </c>
      <c r="D4228">
        <v>8</v>
      </c>
      <c r="E4228">
        <v>6</v>
      </c>
      <c r="F4228">
        <v>5</v>
      </c>
      <c r="G4228">
        <v>90</v>
      </c>
      <c r="H4228" t="s">
        <v>687</v>
      </c>
      <c r="I4228">
        <v>90</v>
      </c>
      <c r="J4228" t="s">
        <v>751</v>
      </c>
      <c r="K4228" t="s">
        <v>470</v>
      </c>
    </row>
    <row r="4229" spans="1:11" x14ac:dyDescent="0.25">
      <c r="A4229" t="s">
        <v>387</v>
      </c>
      <c r="B4229" t="s">
        <v>675</v>
      </c>
      <c r="C4229" t="s">
        <v>36</v>
      </c>
      <c r="D4229">
        <v>9</v>
      </c>
      <c r="E4229">
        <v>6</v>
      </c>
      <c r="F4229">
        <v>8</v>
      </c>
      <c r="G4229">
        <v>60</v>
      </c>
      <c r="H4229">
        <v>90</v>
      </c>
      <c r="I4229">
        <v>20</v>
      </c>
      <c r="J4229">
        <v>20</v>
      </c>
      <c r="K4229" t="s">
        <v>26</v>
      </c>
    </row>
    <row r="4230" spans="1:11" x14ac:dyDescent="0.25">
      <c r="A4230" t="s">
        <v>288</v>
      </c>
      <c r="B4230" t="s">
        <v>476</v>
      </c>
      <c r="C4230" t="s">
        <v>34</v>
      </c>
      <c r="D4230">
        <v>9</v>
      </c>
      <c r="E4230">
        <v>6</v>
      </c>
      <c r="F4230">
        <v>10</v>
      </c>
      <c r="G4230">
        <v>80</v>
      </c>
      <c r="H4230">
        <v>75</v>
      </c>
      <c r="I4230">
        <v>50</v>
      </c>
      <c r="J4230" t="s">
        <v>435</v>
      </c>
      <c r="K4230" t="s">
        <v>19</v>
      </c>
    </row>
    <row r="4231" spans="1:11" x14ac:dyDescent="0.25">
      <c r="A4231" t="s">
        <v>161</v>
      </c>
      <c r="B4231" t="s">
        <v>627</v>
      </c>
      <c r="C4231" t="s">
        <v>18</v>
      </c>
      <c r="D4231">
        <v>7.5</v>
      </c>
      <c r="E4231">
        <v>4</v>
      </c>
      <c r="F4231">
        <v>1</v>
      </c>
      <c r="G4231">
        <v>60</v>
      </c>
      <c r="H4231">
        <v>80</v>
      </c>
      <c r="I4231">
        <v>60</v>
      </c>
      <c r="J4231">
        <v>90</v>
      </c>
      <c r="K4231" t="s">
        <v>16</v>
      </c>
    </row>
    <row r="4232" spans="1:11" x14ac:dyDescent="0.25">
      <c r="A4232" t="s">
        <v>339</v>
      </c>
      <c r="B4232" t="s">
        <v>725</v>
      </c>
      <c r="C4232" t="s">
        <v>36</v>
      </c>
      <c r="D4232" t="s">
        <v>693</v>
      </c>
      <c r="E4232" t="s">
        <v>445</v>
      </c>
      <c r="F4232">
        <v>2</v>
      </c>
      <c r="G4232">
        <v>90</v>
      </c>
      <c r="H4232">
        <v>70</v>
      </c>
      <c r="I4232">
        <v>90</v>
      </c>
      <c r="J4232">
        <v>30</v>
      </c>
      <c r="K4232" t="s">
        <v>16</v>
      </c>
    </row>
    <row r="4233" spans="1:11" x14ac:dyDescent="0.25">
      <c r="A4233" t="s">
        <v>313</v>
      </c>
      <c r="B4233" t="s">
        <v>565</v>
      </c>
      <c r="C4233" t="s">
        <v>21</v>
      </c>
      <c r="D4233" t="s">
        <v>457</v>
      </c>
      <c r="E4233">
        <v>4</v>
      </c>
      <c r="F4233">
        <v>9</v>
      </c>
      <c r="G4233">
        <v>80</v>
      </c>
      <c r="H4233">
        <v>85</v>
      </c>
      <c r="I4233">
        <v>90</v>
      </c>
      <c r="J4233">
        <v>30</v>
      </c>
      <c r="K4233" t="s">
        <v>508</v>
      </c>
    </row>
    <row r="4234" spans="1:11" x14ac:dyDescent="0.25">
      <c r="A4234" t="s">
        <v>68</v>
      </c>
      <c r="B4234" t="s">
        <v>439</v>
      </c>
      <c r="C4234" t="s">
        <v>36</v>
      </c>
      <c r="D4234">
        <v>5.5</v>
      </c>
      <c r="E4234">
        <v>5.5</v>
      </c>
      <c r="F4234">
        <v>2</v>
      </c>
      <c r="G4234">
        <v>80</v>
      </c>
      <c r="H4234">
        <v>100</v>
      </c>
      <c r="I4234">
        <v>50</v>
      </c>
      <c r="J4234">
        <v>20</v>
      </c>
      <c r="K4234" t="s">
        <v>19</v>
      </c>
    </row>
    <row r="4235" spans="1:11" x14ac:dyDescent="0.25">
      <c r="A4235" t="s">
        <v>20</v>
      </c>
      <c r="B4235" t="s">
        <v>929</v>
      </c>
      <c r="C4235" t="s">
        <v>36</v>
      </c>
      <c r="D4235">
        <v>7.5</v>
      </c>
      <c r="E4235">
        <v>4</v>
      </c>
      <c r="F4235">
        <v>7</v>
      </c>
      <c r="G4235">
        <v>80</v>
      </c>
      <c r="H4235" t="s">
        <v>614</v>
      </c>
      <c r="I4235">
        <v>80</v>
      </c>
      <c r="J4235">
        <v>10</v>
      </c>
      <c r="K4235" t="s">
        <v>30</v>
      </c>
    </row>
    <row r="4236" spans="1:11" x14ac:dyDescent="0.25">
      <c r="A4236" t="s">
        <v>295</v>
      </c>
      <c r="B4236" t="s">
        <v>596</v>
      </c>
      <c r="C4236" t="s">
        <v>28</v>
      </c>
      <c r="D4236">
        <v>4.5</v>
      </c>
      <c r="E4236">
        <v>4</v>
      </c>
      <c r="F4236">
        <v>10</v>
      </c>
      <c r="G4236" t="s">
        <v>727</v>
      </c>
      <c r="H4236">
        <v>95</v>
      </c>
      <c r="I4236">
        <v>70</v>
      </c>
      <c r="J4236">
        <v>20</v>
      </c>
      <c r="K4236" t="s">
        <v>14</v>
      </c>
    </row>
    <row r="4237" spans="1:11" x14ac:dyDescent="0.25">
      <c r="A4237" t="s">
        <v>421</v>
      </c>
      <c r="B4237" t="s">
        <v>689</v>
      </c>
      <c r="C4237" t="s">
        <v>36</v>
      </c>
      <c r="D4237">
        <v>4</v>
      </c>
      <c r="E4237">
        <v>4</v>
      </c>
      <c r="F4237">
        <v>8</v>
      </c>
      <c r="G4237">
        <v>100</v>
      </c>
      <c r="H4237">
        <v>70</v>
      </c>
      <c r="I4237">
        <v>40</v>
      </c>
      <c r="J4237">
        <v>50</v>
      </c>
      <c r="K4237" t="s">
        <v>14</v>
      </c>
    </row>
    <row r="4238" spans="1:11" x14ac:dyDescent="0.25">
      <c r="A4238" t="s">
        <v>267</v>
      </c>
      <c r="B4238" t="s">
        <v>651</v>
      </c>
      <c r="C4238" t="s">
        <v>38</v>
      </c>
      <c r="D4238">
        <v>8.5</v>
      </c>
      <c r="E4238">
        <v>4.5</v>
      </c>
      <c r="F4238">
        <v>8</v>
      </c>
      <c r="G4238">
        <v>60</v>
      </c>
      <c r="H4238">
        <v>85</v>
      </c>
      <c r="I4238">
        <v>40</v>
      </c>
      <c r="J4238">
        <v>10</v>
      </c>
      <c r="K4238" t="s">
        <v>30</v>
      </c>
    </row>
    <row r="4239" spans="1:11" x14ac:dyDescent="0.25">
      <c r="A4239" t="s">
        <v>106</v>
      </c>
      <c r="B4239" t="s">
        <v>654</v>
      </c>
      <c r="C4239" t="s">
        <v>18</v>
      </c>
      <c r="D4239" t="s">
        <v>448</v>
      </c>
      <c r="E4239">
        <v>4</v>
      </c>
      <c r="F4239">
        <v>1</v>
      </c>
      <c r="G4239" t="s">
        <v>560</v>
      </c>
      <c r="H4239">
        <v>90</v>
      </c>
      <c r="I4239" t="s">
        <v>712</v>
      </c>
      <c r="J4239">
        <v>10</v>
      </c>
      <c r="K4239" t="s">
        <v>443</v>
      </c>
    </row>
    <row r="4240" spans="1:11" x14ac:dyDescent="0.25">
      <c r="A4240" t="s">
        <v>407</v>
      </c>
      <c r="B4240" t="s">
        <v>703</v>
      </c>
      <c r="C4240" t="s">
        <v>34</v>
      </c>
      <c r="D4240">
        <v>5</v>
      </c>
      <c r="E4240">
        <v>4.5</v>
      </c>
      <c r="F4240">
        <v>8</v>
      </c>
      <c r="G4240">
        <v>70</v>
      </c>
      <c r="H4240">
        <v>75</v>
      </c>
      <c r="I4240">
        <v>50</v>
      </c>
      <c r="J4240">
        <v>70</v>
      </c>
      <c r="K4240" t="s">
        <v>16</v>
      </c>
    </row>
    <row r="4241" spans="1:11" x14ac:dyDescent="0.25">
      <c r="A4241" t="s">
        <v>260</v>
      </c>
      <c r="B4241" t="s">
        <v>488</v>
      </c>
      <c r="C4241" t="s">
        <v>36</v>
      </c>
      <c r="D4241">
        <v>5</v>
      </c>
      <c r="E4241">
        <v>4.5</v>
      </c>
      <c r="F4241">
        <v>6</v>
      </c>
      <c r="G4241">
        <v>80</v>
      </c>
      <c r="H4241">
        <v>80</v>
      </c>
      <c r="I4241">
        <v>30</v>
      </c>
      <c r="J4241">
        <v>10</v>
      </c>
      <c r="K4241" t="s">
        <v>19</v>
      </c>
    </row>
    <row r="4242" spans="1:11" x14ac:dyDescent="0.25">
      <c r="A4242" t="s">
        <v>332</v>
      </c>
      <c r="B4242" t="s">
        <v>627</v>
      </c>
      <c r="C4242" t="s">
        <v>23</v>
      </c>
      <c r="D4242">
        <v>8.5</v>
      </c>
      <c r="E4242">
        <v>4.5</v>
      </c>
      <c r="F4242">
        <v>3</v>
      </c>
      <c r="G4242" t="s">
        <v>552</v>
      </c>
      <c r="H4242">
        <v>75</v>
      </c>
      <c r="I4242">
        <v>10</v>
      </c>
      <c r="J4242" t="s">
        <v>435</v>
      </c>
      <c r="K4242" t="s">
        <v>30</v>
      </c>
    </row>
    <row r="4243" spans="1:11" x14ac:dyDescent="0.25">
      <c r="A4243" t="s">
        <v>122</v>
      </c>
      <c r="B4243" t="s">
        <v>509</v>
      </c>
      <c r="C4243" t="s">
        <v>553</v>
      </c>
      <c r="D4243">
        <v>9.5</v>
      </c>
      <c r="E4243">
        <v>9.5</v>
      </c>
      <c r="F4243">
        <v>6</v>
      </c>
      <c r="G4243">
        <v>90</v>
      </c>
      <c r="H4243">
        <v>70</v>
      </c>
      <c r="I4243">
        <v>70</v>
      </c>
      <c r="J4243">
        <v>90</v>
      </c>
      <c r="K4243" t="s">
        <v>19</v>
      </c>
    </row>
    <row r="4244" spans="1:11" x14ac:dyDescent="0.25">
      <c r="A4244" t="s">
        <v>930</v>
      </c>
      <c r="B4244" t="s">
        <v>644</v>
      </c>
      <c r="C4244" t="s">
        <v>34</v>
      </c>
      <c r="D4244" t="s">
        <v>577</v>
      </c>
      <c r="E4244">
        <v>6.5</v>
      </c>
      <c r="F4244">
        <v>8</v>
      </c>
      <c r="G4244" t="s">
        <v>500</v>
      </c>
      <c r="H4244">
        <v>95</v>
      </c>
      <c r="I4244">
        <v>90</v>
      </c>
      <c r="J4244" t="s">
        <v>525</v>
      </c>
      <c r="K4244" t="s">
        <v>30</v>
      </c>
    </row>
    <row r="4245" spans="1:11" x14ac:dyDescent="0.25">
      <c r="A4245" t="s">
        <v>275</v>
      </c>
      <c r="B4245" t="s">
        <v>557</v>
      </c>
      <c r="C4245" t="s">
        <v>13</v>
      </c>
      <c r="D4245">
        <v>4</v>
      </c>
      <c r="E4245">
        <v>4</v>
      </c>
      <c r="F4245">
        <v>5</v>
      </c>
      <c r="G4245">
        <v>100</v>
      </c>
      <c r="H4245">
        <v>80</v>
      </c>
      <c r="I4245">
        <v>20</v>
      </c>
      <c r="J4245">
        <v>60</v>
      </c>
      <c r="K4245" t="s">
        <v>19</v>
      </c>
    </row>
    <row r="4246" spans="1:11" x14ac:dyDescent="0.25">
      <c r="A4246" t="s">
        <v>168</v>
      </c>
      <c r="B4246" t="s">
        <v>692</v>
      </c>
      <c r="C4246" t="s">
        <v>504</v>
      </c>
      <c r="D4246">
        <v>4</v>
      </c>
      <c r="E4246">
        <v>4</v>
      </c>
      <c r="F4246">
        <v>1</v>
      </c>
      <c r="G4246">
        <v>100</v>
      </c>
      <c r="H4246">
        <v>85</v>
      </c>
      <c r="I4246">
        <v>80</v>
      </c>
      <c r="J4246">
        <v>60</v>
      </c>
      <c r="K4246" t="s">
        <v>16</v>
      </c>
    </row>
    <row r="4247" spans="1:11" x14ac:dyDescent="0.25">
      <c r="A4247" t="s">
        <v>108</v>
      </c>
      <c r="B4247" t="s">
        <v>506</v>
      </c>
      <c r="C4247" t="s">
        <v>670</v>
      </c>
      <c r="D4247">
        <v>4.5</v>
      </c>
      <c r="E4247">
        <v>4</v>
      </c>
      <c r="F4247">
        <v>5</v>
      </c>
      <c r="G4247">
        <v>50</v>
      </c>
      <c r="H4247">
        <v>80</v>
      </c>
      <c r="I4247">
        <v>10</v>
      </c>
      <c r="J4247" t="s">
        <v>543</v>
      </c>
      <c r="K4247" t="s">
        <v>16</v>
      </c>
    </row>
    <row r="4248" spans="1:11" x14ac:dyDescent="0.25">
      <c r="A4248" t="s">
        <v>119</v>
      </c>
      <c r="B4248" t="s">
        <v>752</v>
      </c>
      <c r="C4248" t="s">
        <v>34</v>
      </c>
      <c r="D4248">
        <v>7.5</v>
      </c>
      <c r="E4248">
        <v>4</v>
      </c>
      <c r="F4248" t="s">
        <v>593</v>
      </c>
      <c r="G4248">
        <v>70</v>
      </c>
      <c r="H4248" t="s">
        <v>500</v>
      </c>
      <c r="I4248">
        <v>50</v>
      </c>
      <c r="J4248">
        <v>70</v>
      </c>
      <c r="K4248" t="s">
        <v>19</v>
      </c>
    </row>
    <row r="4249" spans="1:11" x14ac:dyDescent="0.25">
      <c r="A4249" t="s">
        <v>175</v>
      </c>
      <c r="B4249" t="s">
        <v>737</v>
      </c>
      <c r="C4249" t="s">
        <v>34</v>
      </c>
      <c r="D4249">
        <v>4</v>
      </c>
      <c r="E4249">
        <v>4</v>
      </c>
      <c r="F4249" t="s">
        <v>615</v>
      </c>
      <c r="G4249">
        <v>70</v>
      </c>
      <c r="H4249">
        <v>70</v>
      </c>
      <c r="I4249">
        <v>10</v>
      </c>
      <c r="J4249">
        <v>50</v>
      </c>
      <c r="K4249" t="s">
        <v>30</v>
      </c>
    </row>
    <row r="4250" spans="1:11" x14ac:dyDescent="0.25">
      <c r="A4250" t="s">
        <v>282</v>
      </c>
      <c r="B4250" t="s">
        <v>451</v>
      </c>
      <c r="C4250" t="s">
        <v>437</v>
      </c>
      <c r="D4250" t="s">
        <v>516</v>
      </c>
      <c r="E4250">
        <v>7.5</v>
      </c>
      <c r="F4250">
        <v>7</v>
      </c>
      <c r="G4250">
        <v>60</v>
      </c>
      <c r="H4250">
        <v>80</v>
      </c>
      <c r="I4250">
        <v>90</v>
      </c>
      <c r="J4250">
        <v>80</v>
      </c>
      <c r="K4250" t="s">
        <v>19</v>
      </c>
    </row>
    <row r="4251" spans="1:11" x14ac:dyDescent="0.25">
      <c r="A4251" t="s">
        <v>248</v>
      </c>
      <c r="B4251" t="s">
        <v>574</v>
      </c>
      <c r="C4251" t="s">
        <v>18</v>
      </c>
      <c r="D4251">
        <v>4</v>
      </c>
      <c r="E4251">
        <v>4</v>
      </c>
      <c r="F4251" t="s">
        <v>723</v>
      </c>
      <c r="G4251">
        <v>90</v>
      </c>
      <c r="H4251">
        <v>75</v>
      </c>
      <c r="I4251">
        <v>50</v>
      </c>
      <c r="J4251">
        <v>70</v>
      </c>
      <c r="K4251" t="s">
        <v>30</v>
      </c>
    </row>
    <row r="4252" spans="1:11" x14ac:dyDescent="0.25">
      <c r="A4252" t="s">
        <v>931</v>
      </c>
      <c r="B4252" t="s">
        <v>675</v>
      </c>
      <c r="C4252" t="s">
        <v>38</v>
      </c>
      <c r="D4252">
        <v>7</v>
      </c>
      <c r="E4252">
        <v>4</v>
      </c>
      <c r="F4252">
        <v>2</v>
      </c>
      <c r="G4252" t="s">
        <v>581</v>
      </c>
      <c r="H4252">
        <v>70</v>
      </c>
      <c r="I4252">
        <v>80</v>
      </c>
      <c r="J4252">
        <v>60</v>
      </c>
      <c r="K4252" t="s">
        <v>14</v>
      </c>
    </row>
    <row r="4253" spans="1:11" x14ac:dyDescent="0.25">
      <c r="A4253" t="s">
        <v>65</v>
      </c>
      <c r="B4253" t="s">
        <v>426</v>
      </c>
      <c r="C4253" t="s">
        <v>38</v>
      </c>
      <c r="D4253">
        <v>5</v>
      </c>
      <c r="E4253">
        <v>5</v>
      </c>
      <c r="F4253">
        <v>2</v>
      </c>
      <c r="G4253">
        <v>80</v>
      </c>
      <c r="H4253">
        <v>80</v>
      </c>
      <c r="I4253">
        <v>30</v>
      </c>
      <c r="J4253" t="s">
        <v>543</v>
      </c>
      <c r="K4253" t="s">
        <v>14</v>
      </c>
    </row>
    <row r="4254" spans="1:11" x14ac:dyDescent="0.25">
      <c r="A4254" t="s">
        <v>158</v>
      </c>
      <c r="B4254" t="s">
        <v>623</v>
      </c>
      <c r="C4254" t="s">
        <v>38</v>
      </c>
      <c r="D4254" t="s">
        <v>577</v>
      </c>
      <c r="E4254">
        <v>6</v>
      </c>
      <c r="F4254" t="s">
        <v>615</v>
      </c>
      <c r="G4254">
        <v>60</v>
      </c>
      <c r="H4254">
        <v>70</v>
      </c>
      <c r="I4254" t="s">
        <v>543</v>
      </c>
      <c r="J4254">
        <v>10</v>
      </c>
      <c r="K4254" t="s">
        <v>480</v>
      </c>
    </row>
    <row r="4255" spans="1:11" x14ac:dyDescent="0.25">
      <c r="A4255" t="s">
        <v>92</v>
      </c>
      <c r="B4255" t="s">
        <v>592</v>
      </c>
      <c r="C4255" t="s">
        <v>38</v>
      </c>
      <c r="D4255">
        <v>6</v>
      </c>
      <c r="E4255">
        <v>4</v>
      </c>
      <c r="F4255">
        <v>7</v>
      </c>
      <c r="G4255">
        <v>70</v>
      </c>
      <c r="H4255">
        <v>85</v>
      </c>
      <c r="I4255">
        <v>80</v>
      </c>
      <c r="J4255" t="s">
        <v>446</v>
      </c>
      <c r="K4255" t="s">
        <v>26</v>
      </c>
    </row>
    <row r="4256" spans="1:11" x14ac:dyDescent="0.25">
      <c r="A4256" t="s">
        <v>191</v>
      </c>
      <c r="B4256" t="s">
        <v>660</v>
      </c>
      <c r="C4256" t="s">
        <v>23</v>
      </c>
      <c r="D4256">
        <v>9.5</v>
      </c>
      <c r="E4256">
        <v>5.5</v>
      </c>
      <c r="F4256">
        <v>3</v>
      </c>
      <c r="G4256">
        <v>60</v>
      </c>
      <c r="H4256">
        <v>70</v>
      </c>
      <c r="I4256">
        <v>80</v>
      </c>
      <c r="J4256" t="s">
        <v>606</v>
      </c>
      <c r="K4256" t="s">
        <v>480</v>
      </c>
    </row>
    <row r="4257" spans="1:11" x14ac:dyDescent="0.25">
      <c r="A4257" t="s">
        <v>204</v>
      </c>
      <c r="B4257" t="s">
        <v>630</v>
      </c>
      <c r="C4257" t="s">
        <v>13</v>
      </c>
      <c r="D4257">
        <v>6</v>
      </c>
      <c r="E4257">
        <v>5.5</v>
      </c>
      <c r="F4257">
        <v>2</v>
      </c>
      <c r="G4257">
        <v>90</v>
      </c>
      <c r="H4257">
        <v>80</v>
      </c>
      <c r="I4257">
        <v>50</v>
      </c>
      <c r="J4257">
        <v>50</v>
      </c>
      <c r="K4257" t="s">
        <v>30</v>
      </c>
    </row>
    <row r="4258" spans="1:11" x14ac:dyDescent="0.25">
      <c r="A4258" t="s">
        <v>264</v>
      </c>
      <c r="B4258" t="s">
        <v>716</v>
      </c>
      <c r="C4258" t="s">
        <v>36</v>
      </c>
      <c r="D4258">
        <v>10</v>
      </c>
      <c r="E4258" t="s">
        <v>642</v>
      </c>
      <c r="F4258">
        <v>9</v>
      </c>
      <c r="G4258">
        <v>60</v>
      </c>
      <c r="H4258">
        <v>80</v>
      </c>
      <c r="I4258">
        <v>50</v>
      </c>
      <c r="J4258">
        <v>20</v>
      </c>
      <c r="K4258" t="s">
        <v>16</v>
      </c>
    </row>
    <row r="4259" spans="1:11" x14ac:dyDescent="0.25">
      <c r="A4259" t="s">
        <v>410</v>
      </c>
      <c r="B4259" t="s">
        <v>742</v>
      </c>
      <c r="C4259" t="s">
        <v>34</v>
      </c>
      <c r="D4259">
        <v>10</v>
      </c>
      <c r="E4259">
        <v>4.5</v>
      </c>
      <c r="F4259">
        <v>2</v>
      </c>
      <c r="G4259">
        <v>60</v>
      </c>
      <c r="H4259">
        <v>100</v>
      </c>
      <c r="I4259">
        <v>80</v>
      </c>
      <c r="J4259" t="s">
        <v>626</v>
      </c>
      <c r="K4259" t="s">
        <v>19</v>
      </c>
    </row>
    <row r="4260" spans="1:11" x14ac:dyDescent="0.25">
      <c r="A4260" t="s">
        <v>401</v>
      </c>
      <c r="B4260" t="s">
        <v>651</v>
      </c>
      <c r="C4260" t="s">
        <v>34</v>
      </c>
      <c r="D4260" t="s">
        <v>760</v>
      </c>
      <c r="E4260">
        <v>8.5</v>
      </c>
      <c r="F4260">
        <v>3</v>
      </c>
      <c r="G4260">
        <v>90</v>
      </c>
      <c r="H4260" t="s">
        <v>533</v>
      </c>
      <c r="I4260">
        <v>60</v>
      </c>
      <c r="J4260">
        <v>20</v>
      </c>
      <c r="K4260" t="s">
        <v>19</v>
      </c>
    </row>
    <row r="4261" spans="1:11" x14ac:dyDescent="0.25">
      <c r="A4261" t="s">
        <v>274</v>
      </c>
      <c r="B4261" t="s">
        <v>655</v>
      </c>
      <c r="C4261" t="s">
        <v>34</v>
      </c>
      <c r="D4261">
        <v>6</v>
      </c>
      <c r="E4261">
        <v>4</v>
      </c>
      <c r="F4261" t="s">
        <v>736</v>
      </c>
      <c r="G4261">
        <v>100</v>
      </c>
      <c r="H4261">
        <v>80</v>
      </c>
      <c r="I4261">
        <v>70</v>
      </c>
      <c r="J4261">
        <v>60</v>
      </c>
      <c r="K4261" t="s">
        <v>526</v>
      </c>
    </row>
    <row r="4262" spans="1:11" x14ac:dyDescent="0.25">
      <c r="A4262" t="s">
        <v>201</v>
      </c>
      <c r="B4262" t="s">
        <v>483</v>
      </c>
      <c r="C4262" t="s">
        <v>23</v>
      </c>
      <c r="D4262">
        <v>10</v>
      </c>
      <c r="E4262">
        <v>8.5</v>
      </c>
      <c r="F4262">
        <v>3</v>
      </c>
      <c r="G4262">
        <v>100</v>
      </c>
      <c r="H4262">
        <v>80</v>
      </c>
      <c r="I4262">
        <v>90</v>
      </c>
      <c r="J4262">
        <v>90</v>
      </c>
      <c r="K4262" t="s">
        <v>30</v>
      </c>
    </row>
    <row r="4263" spans="1:11" x14ac:dyDescent="0.25">
      <c r="A4263" t="s">
        <v>156</v>
      </c>
      <c r="B4263" t="s">
        <v>481</v>
      </c>
      <c r="C4263" t="s">
        <v>21</v>
      </c>
      <c r="D4263">
        <v>10</v>
      </c>
      <c r="E4263">
        <v>5.5</v>
      </c>
      <c r="F4263">
        <v>8</v>
      </c>
      <c r="G4263">
        <v>100</v>
      </c>
      <c r="H4263">
        <v>95</v>
      </c>
      <c r="I4263">
        <v>80</v>
      </c>
      <c r="J4263">
        <v>70</v>
      </c>
      <c r="K4263" t="s">
        <v>443</v>
      </c>
    </row>
    <row r="4264" spans="1:11" x14ac:dyDescent="0.25">
      <c r="A4264" t="s">
        <v>223</v>
      </c>
      <c r="B4264" t="s">
        <v>649</v>
      </c>
      <c r="C4264" t="s">
        <v>38</v>
      </c>
      <c r="D4264">
        <v>8</v>
      </c>
      <c r="E4264">
        <v>4</v>
      </c>
      <c r="F4264">
        <v>6</v>
      </c>
      <c r="G4264">
        <v>70</v>
      </c>
      <c r="H4264">
        <v>100</v>
      </c>
      <c r="I4264">
        <v>30</v>
      </c>
      <c r="J4264">
        <v>60</v>
      </c>
      <c r="K4264" t="s">
        <v>14</v>
      </c>
    </row>
    <row r="4265" spans="1:11" x14ac:dyDescent="0.25">
      <c r="A4265" t="s">
        <v>106</v>
      </c>
      <c r="B4265" t="s">
        <v>597</v>
      </c>
      <c r="C4265" t="s">
        <v>21</v>
      </c>
      <c r="D4265">
        <v>4.5</v>
      </c>
      <c r="E4265">
        <v>4.5</v>
      </c>
      <c r="F4265">
        <v>3</v>
      </c>
      <c r="G4265">
        <v>90</v>
      </c>
      <c r="H4265" t="s">
        <v>776</v>
      </c>
      <c r="I4265">
        <v>50</v>
      </c>
      <c r="J4265">
        <v>80</v>
      </c>
      <c r="K4265" t="s">
        <v>30</v>
      </c>
    </row>
    <row r="4266" spans="1:11" x14ac:dyDescent="0.25">
      <c r="A4266" t="s">
        <v>932</v>
      </c>
      <c r="B4266" t="s">
        <v>590</v>
      </c>
      <c r="C4266" t="s">
        <v>18</v>
      </c>
      <c r="D4266">
        <v>9.5</v>
      </c>
      <c r="E4266" t="s">
        <v>609</v>
      </c>
      <c r="F4266">
        <v>1</v>
      </c>
      <c r="G4266" t="s">
        <v>482</v>
      </c>
      <c r="H4266">
        <v>70</v>
      </c>
      <c r="I4266">
        <v>20</v>
      </c>
      <c r="J4266">
        <v>40</v>
      </c>
      <c r="K4266" t="s">
        <v>19</v>
      </c>
    </row>
    <row r="4267" spans="1:11" x14ac:dyDescent="0.25">
      <c r="A4267" t="s">
        <v>27</v>
      </c>
      <c r="B4267" t="s">
        <v>451</v>
      </c>
      <c r="C4267" t="s">
        <v>13</v>
      </c>
      <c r="D4267">
        <v>5</v>
      </c>
      <c r="E4267" t="s">
        <v>545</v>
      </c>
      <c r="F4267">
        <v>10</v>
      </c>
      <c r="G4267">
        <v>100</v>
      </c>
      <c r="H4267">
        <v>90</v>
      </c>
      <c r="I4267">
        <v>40</v>
      </c>
      <c r="J4267">
        <v>20</v>
      </c>
      <c r="K4267" t="s">
        <v>30</v>
      </c>
    </row>
    <row r="4268" spans="1:11" x14ac:dyDescent="0.25">
      <c r="A4268" t="s">
        <v>341</v>
      </c>
      <c r="B4268" t="s">
        <v>592</v>
      </c>
      <c r="C4268" t="s">
        <v>739</v>
      </c>
      <c r="D4268">
        <v>4</v>
      </c>
      <c r="E4268">
        <v>4</v>
      </c>
      <c r="F4268">
        <v>7</v>
      </c>
      <c r="G4268">
        <v>80</v>
      </c>
      <c r="H4268">
        <v>80</v>
      </c>
      <c r="I4268">
        <v>20</v>
      </c>
      <c r="J4268">
        <v>10</v>
      </c>
      <c r="K4268" t="s">
        <v>19</v>
      </c>
    </row>
    <row r="4269" spans="1:11" x14ac:dyDescent="0.25">
      <c r="A4269" t="s">
        <v>155</v>
      </c>
      <c r="B4269" t="s">
        <v>728</v>
      </c>
      <c r="C4269" t="s">
        <v>34</v>
      </c>
      <c r="D4269" t="s">
        <v>515</v>
      </c>
      <c r="E4269">
        <v>9.5</v>
      </c>
      <c r="F4269">
        <v>10</v>
      </c>
      <c r="G4269">
        <v>100</v>
      </c>
      <c r="H4269">
        <v>100</v>
      </c>
      <c r="I4269">
        <v>70</v>
      </c>
      <c r="J4269">
        <v>80</v>
      </c>
      <c r="K4269" t="s">
        <v>14</v>
      </c>
    </row>
    <row r="4270" spans="1:11" x14ac:dyDescent="0.25">
      <c r="A4270" t="s">
        <v>326</v>
      </c>
      <c r="B4270" t="s">
        <v>673</v>
      </c>
      <c r="C4270" t="s">
        <v>502</v>
      </c>
      <c r="D4270">
        <v>7.5</v>
      </c>
      <c r="E4270">
        <v>7.5</v>
      </c>
      <c r="F4270">
        <v>2</v>
      </c>
      <c r="G4270">
        <v>50</v>
      </c>
      <c r="H4270">
        <v>80</v>
      </c>
      <c r="I4270">
        <v>80</v>
      </c>
      <c r="J4270">
        <v>80</v>
      </c>
      <c r="K4270" t="s">
        <v>14</v>
      </c>
    </row>
    <row r="4271" spans="1:11" x14ac:dyDescent="0.25">
      <c r="A4271" t="s">
        <v>348</v>
      </c>
      <c r="B4271" t="s">
        <v>792</v>
      </c>
      <c r="C4271" t="s">
        <v>502</v>
      </c>
      <c r="D4271">
        <v>9.5</v>
      </c>
      <c r="E4271">
        <v>4.5</v>
      </c>
      <c r="F4271">
        <v>6</v>
      </c>
      <c r="G4271">
        <v>70</v>
      </c>
      <c r="H4271">
        <v>80</v>
      </c>
      <c r="I4271">
        <v>50</v>
      </c>
      <c r="J4271">
        <v>10</v>
      </c>
      <c r="K4271" t="s">
        <v>16</v>
      </c>
    </row>
    <row r="4272" spans="1:11" x14ac:dyDescent="0.25">
      <c r="A4272" t="s">
        <v>355</v>
      </c>
      <c r="B4272" t="s">
        <v>565</v>
      </c>
      <c r="C4272" t="s">
        <v>452</v>
      </c>
      <c r="D4272">
        <v>5</v>
      </c>
      <c r="E4272">
        <v>4.5</v>
      </c>
      <c r="F4272">
        <v>7</v>
      </c>
      <c r="G4272" t="s">
        <v>532</v>
      </c>
      <c r="H4272">
        <v>85</v>
      </c>
      <c r="I4272">
        <v>50</v>
      </c>
      <c r="J4272">
        <v>50</v>
      </c>
      <c r="K4272" t="s">
        <v>16</v>
      </c>
    </row>
    <row r="4273" spans="1:11" x14ac:dyDescent="0.25">
      <c r="A4273" t="s">
        <v>303</v>
      </c>
      <c r="B4273" t="s">
        <v>432</v>
      </c>
      <c r="C4273" t="s">
        <v>452</v>
      </c>
      <c r="D4273">
        <v>9.5</v>
      </c>
      <c r="E4273">
        <v>6.5</v>
      </c>
      <c r="F4273">
        <v>8</v>
      </c>
      <c r="G4273" t="s">
        <v>641</v>
      </c>
      <c r="H4273">
        <v>85</v>
      </c>
      <c r="I4273">
        <v>40</v>
      </c>
      <c r="J4273">
        <v>40</v>
      </c>
      <c r="K4273" t="s">
        <v>19</v>
      </c>
    </row>
    <row r="4274" spans="1:11" x14ac:dyDescent="0.25">
      <c r="A4274" t="s">
        <v>410</v>
      </c>
      <c r="B4274" t="s">
        <v>494</v>
      </c>
      <c r="C4274" t="s">
        <v>21</v>
      </c>
      <c r="D4274">
        <v>9.5</v>
      </c>
      <c r="E4274">
        <v>6.5</v>
      </c>
      <c r="F4274">
        <v>1</v>
      </c>
      <c r="G4274">
        <v>70</v>
      </c>
      <c r="H4274">
        <v>75</v>
      </c>
      <c r="I4274">
        <v>10</v>
      </c>
      <c r="J4274">
        <v>80</v>
      </c>
      <c r="K4274" t="s">
        <v>26</v>
      </c>
    </row>
    <row r="4275" spans="1:11" x14ac:dyDescent="0.25">
      <c r="A4275" t="s">
        <v>155</v>
      </c>
      <c r="B4275" t="s">
        <v>933</v>
      </c>
      <c r="C4275" t="s">
        <v>21</v>
      </c>
      <c r="D4275" t="s">
        <v>490</v>
      </c>
      <c r="E4275">
        <v>5</v>
      </c>
      <c r="F4275">
        <v>3</v>
      </c>
      <c r="G4275">
        <v>80</v>
      </c>
      <c r="H4275" t="s">
        <v>482</v>
      </c>
      <c r="I4275">
        <v>60</v>
      </c>
      <c r="J4275" t="s">
        <v>427</v>
      </c>
      <c r="K4275" t="s">
        <v>16</v>
      </c>
    </row>
    <row r="4276" spans="1:11" x14ac:dyDescent="0.25">
      <c r="A4276" t="s">
        <v>381</v>
      </c>
      <c r="B4276" t="s">
        <v>608</v>
      </c>
      <c r="C4276" t="s">
        <v>13</v>
      </c>
      <c r="D4276">
        <v>8.5</v>
      </c>
      <c r="E4276">
        <v>6</v>
      </c>
      <c r="F4276">
        <v>3</v>
      </c>
      <c r="G4276" t="s">
        <v>605</v>
      </c>
      <c r="H4276">
        <v>85</v>
      </c>
      <c r="I4276">
        <v>70</v>
      </c>
      <c r="J4276">
        <v>10</v>
      </c>
      <c r="K4276" t="s">
        <v>26</v>
      </c>
    </row>
    <row r="4277" spans="1:11" x14ac:dyDescent="0.25">
      <c r="A4277" t="s">
        <v>352</v>
      </c>
      <c r="B4277" t="s">
        <v>585</v>
      </c>
      <c r="C4277" t="s">
        <v>542</v>
      </c>
      <c r="D4277">
        <v>8</v>
      </c>
      <c r="E4277">
        <v>4</v>
      </c>
      <c r="F4277">
        <v>3</v>
      </c>
      <c r="G4277">
        <v>80</v>
      </c>
      <c r="H4277">
        <v>85</v>
      </c>
      <c r="I4277">
        <v>50</v>
      </c>
      <c r="J4277">
        <v>50</v>
      </c>
      <c r="K4277" t="s">
        <v>16</v>
      </c>
    </row>
    <row r="4278" spans="1:11" x14ac:dyDescent="0.25">
      <c r="A4278" t="s">
        <v>165</v>
      </c>
      <c r="B4278" t="s">
        <v>607</v>
      </c>
      <c r="C4278" t="s">
        <v>13</v>
      </c>
      <c r="D4278">
        <v>10</v>
      </c>
      <c r="E4278">
        <v>6</v>
      </c>
      <c r="F4278">
        <v>4</v>
      </c>
      <c r="G4278">
        <v>70</v>
      </c>
      <c r="H4278">
        <v>70</v>
      </c>
      <c r="I4278">
        <v>10</v>
      </c>
      <c r="J4278">
        <v>80</v>
      </c>
      <c r="K4278" t="s">
        <v>16</v>
      </c>
    </row>
    <row r="4279" spans="1:11" x14ac:dyDescent="0.25">
      <c r="A4279" t="s">
        <v>138</v>
      </c>
      <c r="B4279" t="s">
        <v>514</v>
      </c>
      <c r="C4279" t="s">
        <v>34</v>
      </c>
      <c r="D4279">
        <v>6.5</v>
      </c>
      <c r="E4279">
        <v>4.5</v>
      </c>
      <c r="F4279">
        <v>8</v>
      </c>
      <c r="G4279">
        <v>80</v>
      </c>
      <c r="H4279">
        <v>95</v>
      </c>
      <c r="I4279">
        <v>90</v>
      </c>
      <c r="J4279">
        <v>50</v>
      </c>
      <c r="K4279" t="s">
        <v>443</v>
      </c>
    </row>
    <row r="4280" spans="1:11" x14ac:dyDescent="0.25">
      <c r="A4280" t="s">
        <v>934</v>
      </c>
      <c r="B4280" t="s">
        <v>620</v>
      </c>
      <c r="C4280" t="s">
        <v>28</v>
      </c>
      <c r="D4280">
        <v>7</v>
      </c>
      <c r="E4280">
        <v>5</v>
      </c>
      <c r="F4280">
        <v>10</v>
      </c>
      <c r="G4280" t="s">
        <v>687</v>
      </c>
      <c r="H4280">
        <v>70</v>
      </c>
      <c r="I4280">
        <v>70</v>
      </c>
      <c r="J4280">
        <v>40</v>
      </c>
      <c r="K4280" t="s">
        <v>475</v>
      </c>
    </row>
    <row r="4281" spans="1:11" x14ac:dyDescent="0.25">
      <c r="A4281" t="s">
        <v>414</v>
      </c>
      <c r="B4281" t="s">
        <v>561</v>
      </c>
      <c r="C4281" t="s">
        <v>38</v>
      </c>
      <c r="D4281">
        <v>7.5</v>
      </c>
      <c r="E4281">
        <v>5</v>
      </c>
      <c r="F4281">
        <v>6</v>
      </c>
      <c r="G4281">
        <v>60</v>
      </c>
      <c r="H4281">
        <v>80</v>
      </c>
      <c r="I4281" t="s">
        <v>646</v>
      </c>
      <c r="J4281">
        <v>20</v>
      </c>
      <c r="K4281" t="s">
        <v>480</v>
      </c>
    </row>
    <row r="4282" spans="1:11" x14ac:dyDescent="0.25">
      <c r="A4282" t="s">
        <v>215</v>
      </c>
      <c r="B4282" t="s">
        <v>708</v>
      </c>
      <c r="C4282" t="s">
        <v>23</v>
      </c>
      <c r="D4282">
        <v>8.5</v>
      </c>
      <c r="E4282">
        <v>7.5</v>
      </c>
      <c r="F4282">
        <v>9</v>
      </c>
      <c r="G4282">
        <v>80</v>
      </c>
      <c r="H4282">
        <v>90</v>
      </c>
      <c r="I4282">
        <v>90</v>
      </c>
      <c r="J4282">
        <v>30</v>
      </c>
      <c r="K4282" t="s">
        <v>26</v>
      </c>
    </row>
    <row r="4283" spans="1:11" x14ac:dyDescent="0.25">
      <c r="A4283" t="s">
        <v>260</v>
      </c>
      <c r="B4283" t="s">
        <v>460</v>
      </c>
      <c r="C4283" t="s">
        <v>36</v>
      </c>
      <c r="D4283">
        <v>4</v>
      </c>
      <c r="E4283">
        <v>4</v>
      </c>
      <c r="F4283">
        <v>9</v>
      </c>
      <c r="G4283">
        <v>60</v>
      </c>
      <c r="H4283">
        <v>75</v>
      </c>
      <c r="I4283">
        <v>50</v>
      </c>
      <c r="J4283">
        <v>10</v>
      </c>
      <c r="K4283" t="s">
        <v>26</v>
      </c>
    </row>
    <row r="4284" spans="1:11" x14ac:dyDescent="0.25">
      <c r="A4284" t="s">
        <v>292</v>
      </c>
      <c r="B4284" t="s">
        <v>481</v>
      </c>
      <c r="C4284" t="s">
        <v>34</v>
      </c>
      <c r="D4284">
        <v>6</v>
      </c>
      <c r="E4284">
        <v>4.5</v>
      </c>
      <c r="F4284">
        <v>3</v>
      </c>
      <c r="G4284">
        <v>90</v>
      </c>
      <c r="H4284">
        <v>100</v>
      </c>
      <c r="I4284" t="s">
        <v>498</v>
      </c>
      <c r="J4284">
        <v>50</v>
      </c>
      <c r="K4284" t="s">
        <v>16</v>
      </c>
    </row>
    <row r="4285" spans="1:11" x14ac:dyDescent="0.25">
      <c r="A4285" t="s">
        <v>150</v>
      </c>
      <c r="B4285" t="s">
        <v>555</v>
      </c>
      <c r="C4285" t="s">
        <v>18</v>
      </c>
      <c r="D4285">
        <v>4</v>
      </c>
      <c r="E4285">
        <v>4</v>
      </c>
      <c r="F4285">
        <v>7</v>
      </c>
      <c r="G4285">
        <v>90</v>
      </c>
      <c r="H4285">
        <v>95</v>
      </c>
      <c r="I4285">
        <v>60</v>
      </c>
      <c r="J4285">
        <v>20</v>
      </c>
      <c r="K4285" t="s">
        <v>14</v>
      </c>
    </row>
    <row r="4286" spans="1:11" x14ac:dyDescent="0.25">
      <c r="A4286" t="s">
        <v>237</v>
      </c>
      <c r="B4286" t="s">
        <v>665</v>
      </c>
      <c r="C4286" t="s">
        <v>477</v>
      </c>
      <c r="D4286">
        <v>7</v>
      </c>
      <c r="E4286">
        <v>5</v>
      </c>
      <c r="F4286">
        <v>1</v>
      </c>
      <c r="G4286">
        <v>50</v>
      </c>
      <c r="H4286">
        <v>70</v>
      </c>
      <c r="I4286">
        <v>90</v>
      </c>
      <c r="J4286">
        <v>30</v>
      </c>
      <c r="K4286" t="s">
        <v>16</v>
      </c>
    </row>
    <row r="4287" spans="1:11" x14ac:dyDescent="0.25">
      <c r="A4287" t="s">
        <v>291</v>
      </c>
      <c r="B4287" t="s">
        <v>658</v>
      </c>
      <c r="C4287" t="s">
        <v>36</v>
      </c>
      <c r="D4287">
        <v>6</v>
      </c>
      <c r="E4287" t="s">
        <v>600</v>
      </c>
      <c r="F4287">
        <v>6</v>
      </c>
      <c r="G4287">
        <v>70</v>
      </c>
      <c r="H4287" t="s">
        <v>563</v>
      </c>
      <c r="I4287" t="s">
        <v>525</v>
      </c>
      <c r="J4287">
        <v>30</v>
      </c>
      <c r="K4287" t="s">
        <v>14</v>
      </c>
    </row>
    <row r="4288" spans="1:11" x14ac:dyDescent="0.25">
      <c r="A4288" t="s">
        <v>74</v>
      </c>
      <c r="B4288" t="s">
        <v>623</v>
      </c>
      <c r="C4288" t="s">
        <v>36</v>
      </c>
      <c r="D4288">
        <v>9.5</v>
      </c>
      <c r="E4288">
        <v>4</v>
      </c>
      <c r="F4288">
        <v>6</v>
      </c>
      <c r="G4288">
        <v>80</v>
      </c>
      <c r="H4288">
        <v>85</v>
      </c>
      <c r="I4288">
        <v>70</v>
      </c>
      <c r="J4288">
        <v>50</v>
      </c>
      <c r="K4288" t="s">
        <v>26</v>
      </c>
    </row>
    <row r="4289" spans="1:11" x14ac:dyDescent="0.25">
      <c r="A4289" t="s">
        <v>237</v>
      </c>
      <c r="B4289" t="s">
        <v>697</v>
      </c>
      <c r="C4289" t="s">
        <v>34</v>
      </c>
      <c r="D4289">
        <v>5.5</v>
      </c>
      <c r="E4289">
        <v>4.5</v>
      </c>
      <c r="F4289">
        <v>8</v>
      </c>
      <c r="G4289">
        <v>100</v>
      </c>
      <c r="H4289">
        <v>95</v>
      </c>
      <c r="I4289" t="s">
        <v>721</v>
      </c>
      <c r="J4289">
        <v>30</v>
      </c>
      <c r="K4289" t="s">
        <v>470</v>
      </c>
    </row>
    <row r="4290" spans="1:11" x14ac:dyDescent="0.25">
      <c r="A4290" t="s">
        <v>209</v>
      </c>
      <c r="B4290" t="s">
        <v>488</v>
      </c>
      <c r="C4290" t="s">
        <v>23</v>
      </c>
      <c r="D4290">
        <v>7.5</v>
      </c>
      <c r="E4290">
        <v>7.5</v>
      </c>
      <c r="F4290" t="s">
        <v>710</v>
      </c>
      <c r="G4290">
        <v>100</v>
      </c>
      <c r="H4290">
        <v>90</v>
      </c>
      <c r="I4290">
        <v>60</v>
      </c>
      <c r="J4290">
        <v>10</v>
      </c>
      <c r="K4290" t="s">
        <v>26</v>
      </c>
    </row>
    <row r="4291" spans="1:11" x14ac:dyDescent="0.25">
      <c r="A4291" t="s">
        <v>345</v>
      </c>
      <c r="B4291" t="s">
        <v>544</v>
      </c>
      <c r="C4291" t="s">
        <v>18</v>
      </c>
      <c r="D4291">
        <v>7.5</v>
      </c>
      <c r="E4291">
        <v>7.5</v>
      </c>
      <c r="F4291">
        <v>3</v>
      </c>
      <c r="G4291">
        <v>50</v>
      </c>
      <c r="H4291">
        <v>85</v>
      </c>
      <c r="I4291">
        <v>40</v>
      </c>
      <c r="J4291">
        <v>20</v>
      </c>
      <c r="K4291" t="s">
        <v>30</v>
      </c>
    </row>
    <row r="4292" spans="1:11" x14ac:dyDescent="0.25">
      <c r="A4292" t="s">
        <v>282</v>
      </c>
      <c r="B4292" t="s">
        <v>744</v>
      </c>
      <c r="C4292" t="s">
        <v>36</v>
      </c>
      <c r="D4292" t="s">
        <v>577</v>
      </c>
      <c r="E4292">
        <v>5</v>
      </c>
      <c r="F4292">
        <v>4</v>
      </c>
      <c r="G4292">
        <v>80</v>
      </c>
      <c r="H4292">
        <v>85</v>
      </c>
      <c r="I4292">
        <v>30</v>
      </c>
      <c r="J4292">
        <v>50</v>
      </c>
      <c r="K4292" t="s">
        <v>19</v>
      </c>
    </row>
    <row r="4293" spans="1:11" x14ac:dyDescent="0.25">
      <c r="A4293" t="s">
        <v>323</v>
      </c>
      <c r="B4293" t="s">
        <v>671</v>
      </c>
      <c r="C4293" t="s">
        <v>34</v>
      </c>
      <c r="D4293">
        <v>5</v>
      </c>
      <c r="E4293">
        <v>4.5</v>
      </c>
      <c r="F4293">
        <v>9</v>
      </c>
      <c r="G4293">
        <v>80</v>
      </c>
      <c r="H4293">
        <v>100</v>
      </c>
      <c r="I4293">
        <v>80</v>
      </c>
      <c r="J4293">
        <v>40</v>
      </c>
      <c r="K4293" t="s">
        <v>470</v>
      </c>
    </row>
    <row r="4294" spans="1:11" x14ac:dyDescent="0.25">
      <c r="A4294" t="s">
        <v>262</v>
      </c>
      <c r="B4294" t="s">
        <v>628</v>
      </c>
      <c r="C4294" t="s">
        <v>34</v>
      </c>
      <c r="D4294">
        <v>10</v>
      </c>
      <c r="E4294">
        <v>5</v>
      </c>
      <c r="F4294">
        <v>9</v>
      </c>
      <c r="G4294">
        <v>80</v>
      </c>
      <c r="H4294">
        <v>75</v>
      </c>
      <c r="I4294">
        <v>90</v>
      </c>
      <c r="J4294">
        <v>80</v>
      </c>
      <c r="K4294" t="s">
        <v>30</v>
      </c>
    </row>
    <row r="4295" spans="1:11" x14ac:dyDescent="0.25">
      <c r="A4295" t="s">
        <v>236</v>
      </c>
      <c r="B4295" t="s">
        <v>471</v>
      </c>
      <c r="C4295" t="s">
        <v>739</v>
      </c>
      <c r="D4295" t="s">
        <v>484</v>
      </c>
      <c r="E4295">
        <v>6</v>
      </c>
      <c r="F4295">
        <v>2</v>
      </c>
      <c r="G4295">
        <v>70</v>
      </c>
      <c r="H4295">
        <v>70</v>
      </c>
      <c r="I4295">
        <v>80</v>
      </c>
      <c r="J4295">
        <v>70</v>
      </c>
      <c r="K4295" t="s">
        <v>26</v>
      </c>
    </row>
    <row r="4296" spans="1:11" x14ac:dyDescent="0.25">
      <c r="A4296" t="s">
        <v>59</v>
      </c>
      <c r="B4296" t="s">
        <v>513</v>
      </c>
      <c r="C4296" t="s">
        <v>23</v>
      </c>
      <c r="D4296">
        <v>6.5</v>
      </c>
      <c r="E4296" t="s">
        <v>495</v>
      </c>
      <c r="F4296">
        <v>5</v>
      </c>
      <c r="G4296">
        <v>100</v>
      </c>
      <c r="H4296" t="s">
        <v>528</v>
      </c>
      <c r="I4296">
        <v>80</v>
      </c>
      <c r="J4296">
        <v>40</v>
      </c>
      <c r="K4296" t="s">
        <v>487</v>
      </c>
    </row>
    <row r="4297" spans="1:11" x14ac:dyDescent="0.25">
      <c r="A4297" t="s">
        <v>170</v>
      </c>
      <c r="B4297" t="s">
        <v>792</v>
      </c>
      <c r="C4297" t="s">
        <v>38</v>
      </c>
      <c r="D4297">
        <v>6</v>
      </c>
      <c r="E4297">
        <v>4</v>
      </c>
      <c r="F4297">
        <v>5</v>
      </c>
      <c r="G4297">
        <v>100</v>
      </c>
      <c r="H4297">
        <v>70</v>
      </c>
      <c r="I4297">
        <v>80</v>
      </c>
      <c r="J4297">
        <v>20</v>
      </c>
      <c r="K4297" t="s">
        <v>475</v>
      </c>
    </row>
    <row r="4298" spans="1:11" x14ac:dyDescent="0.25">
      <c r="A4298" t="s">
        <v>296</v>
      </c>
      <c r="B4298" t="s">
        <v>683</v>
      </c>
      <c r="C4298" t="s">
        <v>739</v>
      </c>
      <c r="D4298">
        <v>10</v>
      </c>
      <c r="E4298">
        <v>10</v>
      </c>
      <c r="F4298">
        <v>5</v>
      </c>
      <c r="G4298">
        <v>100</v>
      </c>
      <c r="H4298" t="s">
        <v>688</v>
      </c>
      <c r="I4298" t="s">
        <v>599</v>
      </c>
      <c r="J4298">
        <v>10</v>
      </c>
      <c r="K4298" t="s">
        <v>26</v>
      </c>
    </row>
    <row r="4299" spans="1:11" x14ac:dyDescent="0.25">
      <c r="A4299" t="s">
        <v>348</v>
      </c>
      <c r="B4299" t="s">
        <v>627</v>
      </c>
      <c r="C4299" t="s">
        <v>38</v>
      </c>
      <c r="D4299">
        <v>8</v>
      </c>
      <c r="E4299" t="s">
        <v>495</v>
      </c>
      <c r="F4299">
        <v>5</v>
      </c>
      <c r="G4299">
        <v>80</v>
      </c>
      <c r="H4299">
        <v>75</v>
      </c>
      <c r="I4299">
        <v>60</v>
      </c>
      <c r="J4299">
        <v>60</v>
      </c>
      <c r="K4299" t="s">
        <v>14</v>
      </c>
    </row>
    <row r="4300" spans="1:11" x14ac:dyDescent="0.25">
      <c r="A4300" t="s">
        <v>308</v>
      </c>
      <c r="B4300" t="s">
        <v>559</v>
      </c>
      <c r="C4300" t="s">
        <v>34</v>
      </c>
      <c r="D4300">
        <v>6.5</v>
      </c>
      <c r="E4300">
        <v>4.5</v>
      </c>
      <c r="F4300">
        <v>2</v>
      </c>
      <c r="G4300">
        <v>50</v>
      </c>
      <c r="H4300">
        <v>70</v>
      </c>
      <c r="I4300">
        <v>20</v>
      </c>
      <c r="J4300">
        <v>60</v>
      </c>
      <c r="K4300" t="s">
        <v>16</v>
      </c>
    </row>
    <row r="4301" spans="1:11" x14ac:dyDescent="0.25">
      <c r="A4301" t="s">
        <v>25</v>
      </c>
      <c r="B4301" t="s">
        <v>595</v>
      </c>
      <c r="C4301" t="s">
        <v>34</v>
      </c>
      <c r="D4301" t="s">
        <v>568</v>
      </c>
      <c r="E4301">
        <v>5.5</v>
      </c>
      <c r="F4301">
        <v>2</v>
      </c>
      <c r="G4301">
        <v>80</v>
      </c>
      <c r="H4301">
        <v>70</v>
      </c>
      <c r="I4301">
        <v>10</v>
      </c>
      <c r="J4301">
        <v>20</v>
      </c>
      <c r="K4301" t="s">
        <v>480</v>
      </c>
    </row>
    <row r="4302" spans="1:11" x14ac:dyDescent="0.25">
      <c r="A4302" t="s">
        <v>350</v>
      </c>
      <c r="B4302" t="s">
        <v>479</v>
      </c>
      <c r="C4302" t="s">
        <v>18</v>
      </c>
      <c r="D4302">
        <v>4.5</v>
      </c>
      <c r="E4302">
        <v>4.5</v>
      </c>
      <c r="F4302">
        <v>6</v>
      </c>
      <c r="G4302">
        <v>50</v>
      </c>
      <c r="H4302">
        <v>100</v>
      </c>
      <c r="I4302">
        <v>80</v>
      </c>
      <c r="J4302">
        <v>40</v>
      </c>
      <c r="K4302" t="s">
        <v>14</v>
      </c>
    </row>
    <row r="4303" spans="1:11" x14ac:dyDescent="0.25">
      <c r="A4303" t="s">
        <v>364</v>
      </c>
      <c r="B4303" t="s">
        <v>722</v>
      </c>
      <c r="C4303" t="s">
        <v>23</v>
      </c>
      <c r="D4303" t="s">
        <v>698</v>
      </c>
      <c r="E4303">
        <v>7.5</v>
      </c>
      <c r="F4303" t="s">
        <v>466</v>
      </c>
      <c r="G4303">
        <v>60</v>
      </c>
      <c r="H4303" t="s">
        <v>688</v>
      </c>
      <c r="I4303">
        <v>80</v>
      </c>
      <c r="J4303">
        <v>10</v>
      </c>
      <c r="K4303" t="s">
        <v>14</v>
      </c>
    </row>
    <row r="4304" spans="1:11" x14ac:dyDescent="0.25">
      <c r="A4304" t="s">
        <v>150</v>
      </c>
      <c r="B4304" t="s">
        <v>763</v>
      </c>
      <c r="C4304" t="s">
        <v>34</v>
      </c>
      <c r="D4304" t="s">
        <v>748</v>
      </c>
      <c r="E4304">
        <v>6</v>
      </c>
      <c r="F4304">
        <v>3</v>
      </c>
      <c r="G4304">
        <v>60</v>
      </c>
      <c r="H4304">
        <v>70</v>
      </c>
      <c r="I4304">
        <v>90</v>
      </c>
      <c r="J4304">
        <v>30</v>
      </c>
      <c r="K4304" t="s">
        <v>26</v>
      </c>
    </row>
    <row r="4305" spans="1:11" x14ac:dyDescent="0.25">
      <c r="A4305" t="s">
        <v>302</v>
      </c>
      <c r="B4305" t="s">
        <v>494</v>
      </c>
      <c r="C4305" t="s">
        <v>732</v>
      </c>
      <c r="D4305">
        <v>7</v>
      </c>
      <c r="E4305">
        <v>4</v>
      </c>
      <c r="F4305">
        <v>4</v>
      </c>
      <c r="G4305">
        <v>80</v>
      </c>
      <c r="H4305">
        <v>80</v>
      </c>
      <c r="I4305">
        <v>50</v>
      </c>
      <c r="J4305">
        <v>70</v>
      </c>
      <c r="K4305" t="s">
        <v>526</v>
      </c>
    </row>
    <row r="4306" spans="1:11" x14ac:dyDescent="0.25">
      <c r="A4306" t="s">
        <v>174</v>
      </c>
      <c r="B4306" t="s">
        <v>473</v>
      </c>
      <c r="C4306" t="s">
        <v>38</v>
      </c>
      <c r="D4306">
        <v>6.5</v>
      </c>
      <c r="E4306">
        <v>4</v>
      </c>
      <c r="F4306">
        <v>5</v>
      </c>
      <c r="G4306">
        <v>70</v>
      </c>
      <c r="H4306">
        <v>90</v>
      </c>
      <c r="I4306">
        <v>10</v>
      </c>
      <c r="J4306">
        <v>50</v>
      </c>
      <c r="K4306" t="s">
        <v>30</v>
      </c>
    </row>
    <row r="4307" spans="1:11" x14ac:dyDescent="0.25">
      <c r="A4307" t="s">
        <v>384</v>
      </c>
      <c r="B4307" t="s">
        <v>608</v>
      </c>
      <c r="C4307" t="s">
        <v>38</v>
      </c>
      <c r="D4307">
        <v>9.5</v>
      </c>
      <c r="E4307">
        <v>4</v>
      </c>
      <c r="F4307">
        <v>1</v>
      </c>
      <c r="G4307">
        <v>70</v>
      </c>
      <c r="H4307">
        <v>70</v>
      </c>
      <c r="I4307">
        <v>20</v>
      </c>
      <c r="J4307">
        <v>60</v>
      </c>
      <c r="K4307" t="s">
        <v>26</v>
      </c>
    </row>
    <row r="4308" spans="1:11" x14ac:dyDescent="0.25">
      <c r="A4308" t="s">
        <v>935</v>
      </c>
      <c r="B4308" t="s">
        <v>426</v>
      </c>
      <c r="C4308" t="s">
        <v>36</v>
      </c>
      <c r="D4308">
        <v>8.5</v>
      </c>
      <c r="E4308">
        <v>6.5</v>
      </c>
      <c r="F4308">
        <v>10</v>
      </c>
      <c r="G4308" t="s">
        <v>519</v>
      </c>
      <c r="H4308">
        <v>70</v>
      </c>
      <c r="I4308">
        <v>30</v>
      </c>
      <c r="J4308" t="s">
        <v>645</v>
      </c>
      <c r="K4308" t="s">
        <v>30</v>
      </c>
    </row>
    <row r="4309" spans="1:11" x14ac:dyDescent="0.25">
      <c r="A4309" t="s">
        <v>246</v>
      </c>
      <c r="B4309" t="s">
        <v>681</v>
      </c>
      <c r="C4309" t="s">
        <v>34</v>
      </c>
      <c r="D4309">
        <v>10</v>
      </c>
      <c r="E4309">
        <v>10</v>
      </c>
      <c r="F4309">
        <v>8</v>
      </c>
      <c r="G4309">
        <v>90</v>
      </c>
      <c r="H4309">
        <v>85</v>
      </c>
      <c r="I4309">
        <v>70</v>
      </c>
      <c r="J4309">
        <v>10</v>
      </c>
      <c r="K4309" t="s">
        <v>470</v>
      </c>
    </row>
    <row r="4310" spans="1:11" x14ac:dyDescent="0.25">
      <c r="A4310" t="s">
        <v>166</v>
      </c>
      <c r="B4310" t="s">
        <v>570</v>
      </c>
      <c r="C4310" t="s">
        <v>34</v>
      </c>
      <c r="D4310">
        <v>7</v>
      </c>
      <c r="E4310">
        <v>4.5</v>
      </c>
      <c r="F4310">
        <v>6</v>
      </c>
      <c r="G4310" t="s">
        <v>560</v>
      </c>
      <c r="H4310">
        <v>70</v>
      </c>
      <c r="I4310">
        <v>50</v>
      </c>
      <c r="J4310">
        <v>30</v>
      </c>
      <c r="K4310" t="s">
        <v>26</v>
      </c>
    </row>
    <row r="4311" spans="1:11" x14ac:dyDescent="0.25">
      <c r="A4311" t="s">
        <v>29</v>
      </c>
      <c r="B4311" t="s">
        <v>733</v>
      </c>
      <c r="C4311" t="s">
        <v>21</v>
      </c>
      <c r="D4311">
        <v>10</v>
      </c>
      <c r="E4311">
        <v>4</v>
      </c>
      <c r="F4311">
        <v>7</v>
      </c>
      <c r="G4311">
        <v>70</v>
      </c>
      <c r="H4311">
        <v>95</v>
      </c>
      <c r="I4311">
        <v>90</v>
      </c>
      <c r="J4311">
        <v>70</v>
      </c>
      <c r="K4311" t="s">
        <v>14</v>
      </c>
    </row>
    <row r="4312" spans="1:11" x14ac:dyDescent="0.25">
      <c r="A4312" t="s">
        <v>421</v>
      </c>
      <c r="B4312" t="s">
        <v>733</v>
      </c>
      <c r="C4312" t="s">
        <v>38</v>
      </c>
      <c r="D4312">
        <v>4.5</v>
      </c>
      <c r="E4312" t="s">
        <v>457</v>
      </c>
      <c r="F4312">
        <v>8</v>
      </c>
      <c r="G4312" t="s">
        <v>528</v>
      </c>
      <c r="H4312">
        <v>70</v>
      </c>
      <c r="I4312">
        <v>20</v>
      </c>
      <c r="J4312">
        <v>50</v>
      </c>
      <c r="K4312" t="s">
        <v>16</v>
      </c>
    </row>
    <row r="4313" spans="1:11" x14ac:dyDescent="0.25">
      <c r="A4313" t="s">
        <v>243</v>
      </c>
      <c r="B4313" t="s">
        <v>653</v>
      </c>
      <c r="C4313" t="s">
        <v>23</v>
      </c>
      <c r="D4313">
        <v>6.5</v>
      </c>
      <c r="E4313" t="s">
        <v>748</v>
      </c>
      <c r="F4313">
        <v>1</v>
      </c>
      <c r="G4313">
        <v>90</v>
      </c>
      <c r="H4313">
        <v>85</v>
      </c>
      <c r="I4313">
        <v>60</v>
      </c>
      <c r="J4313">
        <v>60</v>
      </c>
      <c r="K4313" t="s">
        <v>30</v>
      </c>
    </row>
    <row r="4314" spans="1:11" x14ac:dyDescent="0.25">
      <c r="A4314" t="s">
        <v>408</v>
      </c>
      <c r="B4314" t="s">
        <v>517</v>
      </c>
      <c r="C4314" t="s">
        <v>38</v>
      </c>
      <c r="D4314">
        <v>7</v>
      </c>
      <c r="E4314">
        <v>5.5</v>
      </c>
      <c r="F4314">
        <v>9</v>
      </c>
      <c r="G4314">
        <v>70</v>
      </c>
      <c r="H4314">
        <v>70</v>
      </c>
      <c r="I4314">
        <v>50</v>
      </c>
      <c r="J4314">
        <v>50</v>
      </c>
      <c r="K4314" t="s">
        <v>19</v>
      </c>
    </row>
    <row r="4315" spans="1:11" x14ac:dyDescent="0.25">
      <c r="A4315" t="s">
        <v>164</v>
      </c>
      <c r="B4315" t="s">
        <v>692</v>
      </c>
      <c r="C4315" t="s">
        <v>23</v>
      </c>
      <c r="D4315">
        <v>9.5</v>
      </c>
      <c r="E4315">
        <v>5</v>
      </c>
      <c r="F4315" t="s">
        <v>646</v>
      </c>
      <c r="G4315">
        <v>60</v>
      </c>
      <c r="H4315">
        <v>95</v>
      </c>
      <c r="I4315">
        <v>70</v>
      </c>
      <c r="J4315">
        <v>80</v>
      </c>
      <c r="K4315" t="s">
        <v>470</v>
      </c>
    </row>
    <row r="4316" spans="1:11" x14ac:dyDescent="0.25">
      <c r="A4316" t="s">
        <v>240</v>
      </c>
      <c r="B4316" t="s">
        <v>750</v>
      </c>
      <c r="C4316" t="s">
        <v>13</v>
      </c>
      <c r="D4316">
        <v>4</v>
      </c>
      <c r="E4316">
        <v>4</v>
      </c>
      <c r="F4316">
        <v>6</v>
      </c>
      <c r="G4316">
        <v>60</v>
      </c>
      <c r="H4316">
        <v>85</v>
      </c>
      <c r="I4316">
        <v>90</v>
      </c>
      <c r="J4316" t="s">
        <v>446</v>
      </c>
      <c r="K4316" t="s">
        <v>26</v>
      </c>
    </row>
    <row r="4317" spans="1:11" x14ac:dyDescent="0.25">
      <c r="A4317" t="s">
        <v>416</v>
      </c>
      <c r="B4317" t="s">
        <v>451</v>
      </c>
      <c r="C4317" t="s">
        <v>38</v>
      </c>
      <c r="D4317">
        <v>8.5</v>
      </c>
      <c r="E4317">
        <v>7.5</v>
      </c>
      <c r="F4317">
        <v>1</v>
      </c>
      <c r="G4317">
        <v>60</v>
      </c>
      <c r="H4317">
        <v>80</v>
      </c>
      <c r="I4317" t="s">
        <v>525</v>
      </c>
      <c r="J4317">
        <v>70</v>
      </c>
      <c r="K4317" t="s">
        <v>16</v>
      </c>
    </row>
    <row r="4318" spans="1:11" x14ac:dyDescent="0.25">
      <c r="A4318" t="s">
        <v>275</v>
      </c>
      <c r="B4318" t="s">
        <v>558</v>
      </c>
      <c r="C4318" t="s">
        <v>739</v>
      </c>
      <c r="D4318">
        <v>4</v>
      </c>
      <c r="E4318">
        <v>4</v>
      </c>
      <c r="F4318">
        <v>7</v>
      </c>
      <c r="G4318">
        <v>90</v>
      </c>
      <c r="H4318" t="s">
        <v>632</v>
      </c>
      <c r="I4318">
        <v>80</v>
      </c>
      <c r="J4318" t="s">
        <v>676</v>
      </c>
      <c r="K4318" t="s">
        <v>14</v>
      </c>
    </row>
    <row r="4319" spans="1:11" x14ac:dyDescent="0.25">
      <c r="A4319" t="s">
        <v>180</v>
      </c>
      <c r="B4319" t="s">
        <v>496</v>
      </c>
      <c r="C4319" t="s">
        <v>21</v>
      </c>
      <c r="D4319">
        <v>6</v>
      </c>
      <c r="E4319" t="s">
        <v>495</v>
      </c>
      <c r="F4319">
        <v>7</v>
      </c>
      <c r="G4319">
        <v>90</v>
      </c>
      <c r="I4319">
        <v>30</v>
      </c>
      <c r="J4319">
        <v>40</v>
      </c>
      <c r="K4319" t="s">
        <v>487</v>
      </c>
    </row>
    <row r="4320" spans="1:11" x14ac:dyDescent="0.25">
      <c r="A4320" t="s">
        <v>214</v>
      </c>
      <c r="B4320" t="s">
        <v>603</v>
      </c>
      <c r="C4320" t="s">
        <v>23</v>
      </c>
      <c r="D4320">
        <v>9.5</v>
      </c>
      <c r="E4320">
        <v>4.5</v>
      </c>
      <c r="F4320">
        <v>1</v>
      </c>
      <c r="G4320">
        <v>70</v>
      </c>
      <c r="H4320">
        <v>70</v>
      </c>
      <c r="I4320">
        <v>80</v>
      </c>
      <c r="J4320">
        <v>20</v>
      </c>
      <c r="K4320" t="s">
        <v>19</v>
      </c>
    </row>
    <row r="4321" spans="1:11" x14ac:dyDescent="0.25">
      <c r="A4321" t="s">
        <v>77</v>
      </c>
      <c r="B4321" t="s">
        <v>651</v>
      </c>
      <c r="C4321" t="s">
        <v>23</v>
      </c>
      <c r="D4321">
        <v>7</v>
      </c>
      <c r="E4321">
        <v>4</v>
      </c>
      <c r="F4321">
        <v>2</v>
      </c>
      <c r="G4321">
        <v>80</v>
      </c>
      <c r="H4321" t="s">
        <v>519</v>
      </c>
      <c r="I4321">
        <v>20</v>
      </c>
      <c r="J4321">
        <v>90</v>
      </c>
      <c r="K4321" t="s">
        <v>487</v>
      </c>
    </row>
    <row r="4322" spans="1:11" x14ac:dyDescent="0.25">
      <c r="A4322" t="s">
        <v>208</v>
      </c>
      <c r="B4322" t="s">
        <v>523</v>
      </c>
      <c r="C4322" t="s">
        <v>38</v>
      </c>
      <c r="D4322">
        <v>8</v>
      </c>
      <c r="E4322">
        <v>6</v>
      </c>
      <c r="F4322">
        <v>3</v>
      </c>
      <c r="G4322">
        <v>70</v>
      </c>
      <c r="H4322">
        <v>80</v>
      </c>
      <c r="I4322">
        <v>60</v>
      </c>
      <c r="J4322">
        <v>80</v>
      </c>
      <c r="K4322" t="s">
        <v>30</v>
      </c>
    </row>
    <row r="4323" spans="1:11" x14ac:dyDescent="0.25">
      <c r="A4323" t="s">
        <v>274</v>
      </c>
      <c r="B4323" t="s">
        <v>582</v>
      </c>
      <c r="C4323" t="s">
        <v>18</v>
      </c>
      <c r="D4323" t="s">
        <v>586</v>
      </c>
      <c r="E4323">
        <v>5.5</v>
      </c>
      <c r="F4323">
        <v>8</v>
      </c>
      <c r="G4323">
        <v>80</v>
      </c>
      <c r="H4323">
        <v>85</v>
      </c>
      <c r="I4323">
        <v>80</v>
      </c>
      <c r="J4323">
        <v>30</v>
      </c>
      <c r="K4323" t="s">
        <v>14</v>
      </c>
    </row>
    <row r="4324" spans="1:11" x14ac:dyDescent="0.25">
      <c r="A4324" t="s">
        <v>70</v>
      </c>
      <c r="B4324" t="s">
        <v>555</v>
      </c>
      <c r="C4324" t="s">
        <v>437</v>
      </c>
      <c r="D4324" t="s">
        <v>741</v>
      </c>
      <c r="E4324" t="s">
        <v>657</v>
      </c>
      <c r="F4324" t="s">
        <v>765</v>
      </c>
      <c r="G4324" t="s">
        <v>731</v>
      </c>
      <c r="H4324">
        <v>80</v>
      </c>
      <c r="I4324">
        <v>40</v>
      </c>
      <c r="J4324">
        <v>10</v>
      </c>
      <c r="K4324" t="s">
        <v>443</v>
      </c>
    </row>
    <row r="4325" spans="1:11" x14ac:dyDescent="0.25">
      <c r="A4325" t="s">
        <v>321</v>
      </c>
      <c r="B4325" t="s">
        <v>630</v>
      </c>
      <c r="C4325" t="s">
        <v>36</v>
      </c>
      <c r="D4325" t="s">
        <v>478</v>
      </c>
      <c r="E4325">
        <v>4.5</v>
      </c>
      <c r="F4325" t="s">
        <v>755</v>
      </c>
      <c r="G4325">
        <v>70</v>
      </c>
      <c r="H4325">
        <v>90</v>
      </c>
      <c r="I4325">
        <v>80</v>
      </c>
      <c r="J4325">
        <v>90</v>
      </c>
      <c r="K4325" t="s">
        <v>26</v>
      </c>
    </row>
    <row r="4326" spans="1:11" x14ac:dyDescent="0.25">
      <c r="A4326" t="s">
        <v>352</v>
      </c>
      <c r="B4326" t="s">
        <v>656</v>
      </c>
      <c r="C4326" t="s">
        <v>34</v>
      </c>
      <c r="D4326">
        <v>6</v>
      </c>
      <c r="E4326">
        <v>4</v>
      </c>
      <c r="F4326">
        <v>9</v>
      </c>
      <c r="G4326" t="s">
        <v>687</v>
      </c>
      <c r="H4326">
        <v>70</v>
      </c>
      <c r="I4326">
        <v>30</v>
      </c>
      <c r="J4326">
        <v>10</v>
      </c>
      <c r="K4326" t="s">
        <v>19</v>
      </c>
    </row>
    <row r="4327" spans="1:11" x14ac:dyDescent="0.25">
      <c r="A4327" t="s">
        <v>249</v>
      </c>
      <c r="B4327" t="s">
        <v>662</v>
      </c>
      <c r="C4327" t="s">
        <v>502</v>
      </c>
      <c r="D4327" t="s">
        <v>568</v>
      </c>
      <c r="E4327">
        <v>7</v>
      </c>
      <c r="F4327">
        <v>10</v>
      </c>
      <c r="G4327">
        <v>90</v>
      </c>
      <c r="H4327">
        <v>100</v>
      </c>
      <c r="I4327">
        <v>90</v>
      </c>
      <c r="J4327">
        <v>10</v>
      </c>
      <c r="K4327" t="s">
        <v>475</v>
      </c>
    </row>
    <row r="4328" spans="1:11" x14ac:dyDescent="0.25">
      <c r="A4328" t="s">
        <v>256</v>
      </c>
      <c r="B4328" t="s">
        <v>756</v>
      </c>
      <c r="C4328" t="s">
        <v>23</v>
      </c>
      <c r="D4328">
        <v>6.5</v>
      </c>
      <c r="E4328">
        <v>5.5</v>
      </c>
      <c r="F4328" t="s">
        <v>770</v>
      </c>
      <c r="G4328">
        <v>90</v>
      </c>
      <c r="H4328">
        <v>75</v>
      </c>
      <c r="I4328">
        <v>70</v>
      </c>
      <c r="J4328">
        <v>20</v>
      </c>
      <c r="K4328" t="s">
        <v>14</v>
      </c>
    </row>
    <row r="4329" spans="1:11" x14ac:dyDescent="0.25">
      <c r="A4329" t="s">
        <v>269</v>
      </c>
      <c r="B4329" t="s">
        <v>591</v>
      </c>
      <c r="C4329" t="s">
        <v>21</v>
      </c>
      <c r="D4329">
        <v>7.5</v>
      </c>
      <c r="E4329">
        <v>4</v>
      </c>
      <c r="F4329">
        <v>2</v>
      </c>
      <c r="G4329">
        <v>100</v>
      </c>
      <c r="H4329">
        <v>75</v>
      </c>
      <c r="I4329">
        <v>10</v>
      </c>
      <c r="J4329">
        <v>70</v>
      </c>
      <c r="K4329" t="s">
        <v>26</v>
      </c>
    </row>
    <row r="4330" spans="1:11" x14ac:dyDescent="0.25">
      <c r="A4330" t="s">
        <v>75</v>
      </c>
      <c r="B4330" t="s">
        <v>784</v>
      </c>
      <c r="C4330" t="s">
        <v>21</v>
      </c>
      <c r="D4330" t="s">
        <v>489</v>
      </c>
      <c r="E4330">
        <v>5</v>
      </c>
      <c r="F4330">
        <v>10</v>
      </c>
      <c r="G4330">
        <v>90</v>
      </c>
      <c r="H4330">
        <v>70</v>
      </c>
      <c r="I4330">
        <v>60</v>
      </c>
      <c r="J4330">
        <v>20</v>
      </c>
      <c r="K4330" t="s">
        <v>30</v>
      </c>
    </row>
    <row r="4331" spans="1:11" x14ac:dyDescent="0.25">
      <c r="A4331" t="s">
        <v>189</v>
      </c>
      <c r="B4331" t="s">
        <v>496</v>
      </c>
      <c r="C4331" t="s">
        <v>36</v>
      </c>
      <c r="D4331">
        <v>7</v>
      </c>
      <c r="E4331">
        <v>6.5</v>
      </c>
      <c r="F4331">
        <v>7</v>
      </c>
      <c r="G4331">
        <v>90</v>
      </c>
      <c r="H4331">
        <v>85</v>
      </c>
      <c r="I4331">
        <v>60</v>
      </c>
      <c r="J4331">
        <v>90</v>
      </c>
      <c r="K4331" t="s">
        <v>30</v>
      </c>
    </row>
    <row r="4332" spans="1:11" x14ac:dyDescent="0.25">
      <c r="A4332" t="s">
        <v>209</v>
      </c>
      <c r="B4332" t="s">
        <v>469</v>
      </c>
      <c r="C4332" t="s">
        <v>18</v>
      </c>
      <c r="D4332">
        <v>5</v>
      </c>
      <c r="E4332">
        <v>4.5</v>
      </c>
      <c r="F4332">
        <v>4</v>
      </c>
      <c r="G4332">
        <v>90</v>
      </c>
      <c r="H4332">
        <v>85</v>
      </c>
      <c r="I4332">
        <v>40</v>
      </c>
      <c r="J4332">
        <v>30</v>
      </c>
      <c r="K4332" t="s">
        <v>14</v>
      </c>
    </row>
    <row r="4333" spans="1:11" x14ac:dyDescent="0.25">
      <c r="A4333" t="s">
        <v>200</v>
      </c>
      <c r="B4333" t="s">
        <v>536</v>
      </c>
      <c r="C4333" t="s">
        <v>21</v>
      </c>
      <c r="D4333">
        <v>6</v>
      </c>
      <c r="E4333">
        <v>5</v>
      </c>
      <c r="F4333">
        <v>1</v>
      </c>
      <c r="G4333">
        <v>50</v>
      </c>
      <c r="H4333">
        <v>85</v>
      </c>
      <c r="I4333">
        <v>50</v>
      </c>
      <c r="J4333">
        <v>10</v>
      </c>
      <c r="K4333" t="s">
        <v>16</v>
      </c>
    </row>
    <row r="4334" spans="1:11" x14ac:dyDescent="0.25">
      <c r="A4334" t="s">
        <v>287</v>
      </c>
      <c r="B4334" t="s">
        <v>656</v>
      </c>
      <c r="C4334" t="s">
        <v>23</v>
      </c>
      <c r="D4334">
        <v>5.5</v>
      </c>
      <c r="E4334">
        <v>5.5</v>
      </c>
      <c r="F4334">
        <v>2</v>
      </c>
      <c r="G4334">
        <v>60</v>
      </c>
      <c r="H4334">
        <v>95</v>
      </c>
      <c r="I4334">
        <v>50</v>
      </c>
      <c r="J4334">
        <v>20</v>
      </c>
      <c r="K4334" t="s">
        <v>14</v>
      </c>
    </row>
    <row r="4335" spans="1:11" x14ac:dyDescent="0.25">
      <c r="A4335" t="s">
        <v>12</v>
      </c>
      <c r="B4335" t="s">
        <v>616</v>
      </c>
      <c r="C4335" t="s">
        <v>36</v>
      </c>
      <c r="D4335">
        <v>7</v>
      </c>
      <c r="E4335">
        <v>5.5</v>
      </c>
      <c r="F4335">
        <v>6</v>
      </c>
      <c r="G4335">
        <v>70</v>
      </c>
      <c r="H4335">
        <v>90</v>
      </c>
      <c r="I4335">
        <v>50</v>
      </c>
      <c r="J4335">
        <v>40</v>
      </c>
      <c r="K4335" t="s">
        <v>16</v>
      </c>
    </row>
    <row r="4336" spans="1:11" x14ac:dyDescent="0.25">
      <c r="A4336" t="s">
        <v>402</v>
      </c>
      <c r="B4336" t="s">
        <v>616</v>
      </c>
      <c r="C4336" t="s">
        <v>21</v>
      </c>
      <c r="D4336">
        <v>6</v>
      </c>
      <c r="E4336">
        <v>5.5</v>
      </c>
      <c r="F4336">
        <v>1</v>
      </c>
      <c r="G4336" t="s">
        <v>605</v>
      </c>
      <c r="H4336">
        <v>100</v>
      </c>
      <c r="I4336">
        <v>60</v>
      </c>
      <c r="J4336">
        <v>70</v>
      </c>
      <c r="K4336" t="s">
        <v>14</v>
      </c>
    </row>
    <row r="4337" spans="1:11" x14ac:dyDescent="0.25">
      <c r="A4337" t="s">
        <v>307</v>
      </c>
      <c r="B4337" t="s">
        <v>527</v>
      </c>
      <c r="C4337" t="s">
        <v>21</v>
      </c>
      <c r="D4337" t="s">
        <v>748</v>
      </c>
      <c r="E4337">
        <v>6</v>
      </c>
      <c r="F4337">
        <v>4</v>
      </c>
      <c r="G4337">
        <v>70</v>
      </c>
      <c r="H4337">
        <v>90</v>
      </c>
      <c r="I4337">
        <v>10</v>
      </c>
      <c r="J4337">
        <v>50</v>
      </c>
      <c r="K4337" t="s">
        <v>19</v>
      </c>
    </row>
    <row r="4338" spans="1:11" x14ac:dyDescent="0.25">
      <c r="A4338" t="s">
        <v>148</v>
      </c>
      <c r="B4338" t="s">
        <v>469</v>
      </c>
      <c r="C4338" t="s">
        <v>21</v>
      </c>
      <c r="D4338">
        <v>9</v>
      </c>
      <c r="E4338">
        <v>6.5</v>
      </c>
      <c r="F4338">
        <v>9</v>
      </c>
      <c r="G4338">
        <v>50</v>
      </c>
      <c r="H4338">
        <v>80</v>
      </c>
      <c r="I4338" t="s">
        <v>599</v>
      </c>
      <c r="J4338">
        <v>10</v>
      </c>
      <c r="K4338" t="s">
        <v>26</v>
      </c>
    </row>
    <row r="4339" spans="1:11" x14ac:dyDescent="0.25">
      <c r="A4339" t="s">
        <v>109</v>
      </c>
      <c r="B4339" t="s">
        <v>522</v>
      </c>
      <c r="C4339" t="s">
        <v>23</v>
      </c>
      <c r="D4339">
        <v>8.5</v>
      </c>
      <c r="E4339">
        <v>4</v>
      </c>
      <c r="F4339">
        <v>3</v>
      </c>
      <c r="G4339">
        <v>80</v>
      </c>
      <c r="H4339">
        <v>80</v>
      </c>
      <c r="I4339">
        <v>60</v>
      </c>
      <c r="J4339">
        <v>20</v>
      </c>
      <c r="K4339" t="s">
        <v>480</v>
      </c>
    </row>
    <row r="4340" spans="1:11" x14ac:dyDescent="0.25">
      <c r="A4340" t="s">
        <v>403</v>
      </c>
      <c r="B4340" t="s">
        <v>450</v>
      </c>
      <c r="C4340" t="s">
        <v>34</v>
      </c>
      <c r="D4340">
        <v>6.5</v>
      </c>
      <c r="E4340">
        <v>6.5</v>
      </c>
      <c r="F4340">
        <v>1</v>
      </c>
      <c r="G4340">
        <v>90</v>
      </c>
      <c r="H4340">
        <v>90</v>
      </c>
      <c r="I4340">
        <v>60</v>
      </c>
      <c r="J4340">
        <v>80</v>
      </c>
      <c r="K4340" t="s">
        <v>19</v>
      </c>
    </row>
    <row r="4341" spans="1:11" x14ac:dyDescent="0.25">
      <c r="A4341" t="s">
        <v>301</v>
      </c>
      <c r="B4341" t="s">
        <v>559</v>
      </c>
      <c r="C4341" t="s">
        <v>13</v>
      </c>
      <c r="D4341">
        <v>8</v>
      </c>
      <c r="E4341">
        <v>8</v>
      </c>
      <c r="F4341">
        <v>1</v>
      </c>
      <c r="G4341">
        <v>70</v>
      </c>
      <c r="H4341">
        <v>75</v>
      </c>
      <c r="I4341">
        <v>80</v>
      </c>
      <c r="J4341">
        <v>50</v>
      </c>
      <c r="K4341" t="s">
        <v>14</v>
      </c>
    </row>
    <row r="4342" spans="1:11" x14ac:dyDescent="0.25">
      <c r="A4342" t="s">
        <v>60</v>
      </c>
      <c r="B4342" t="s">
        <v>742</v>
      </c>
      <c r="C4342" t="s">
        <v>474</v>
      </c>
      <c r="D4342">
        <v>5</v>
      </c>
      <c r="E4342" t="s">
        <v>478</v>
      </c>
      <c r="F4342">
        <v>6</v>
      </c>
      <c r="G4342">
        <v>50</v>
      </c>
      <c r="H4342">
        <v>85</v>
      </c>
      <c r="I4342">
        <v>30</v>
      </c>
      <c r="J4342">
        <v>60</v>
      </c>
      <c r="K4342" t="s">
        <v>19</v>
      </c>
    </row>
    <row r="4343" spans="1:11" x14ac:dyDescent="0.25">
      <c r="A4343" t="s">
        <v>410</v>
      </c>
      <c r="B4343" t="s">
        <v>696</v>
      </c>
      <c r="C4343" t="s">
        <v>38</v>
      </c>
      <c r="D4343">
        <v>6.5</v>
      </c>
      <c r="E4343">
        <v>6.5</v>
      </c>
      <c r="F4343">
        <v>3</v>
      </c>
      <c r="G4343">
        <v>70</v>
      </c>
      <c r="H4343">
        <v>70</v>
      </c>
      <c r="I4343">
        <v>60</v>
      </c>
      <c r="J4343">
        <v>60</v>
      </c>
      <c r="K4343" t="s">
        <v>14</v>
      </c>
    </row>
    <row r="4344" spans="1:11" x14ac:dyDescent="0.25">
      <c r="A4344" t="s">
        <v>255</v>
      </c>
      <c r="B4344" t="s">
        <v>601</v>
      </c>
      <c r="C4344" t="s">
        <v>21</v>
      </c>
      <c r="D4344" t="s">
        <v>448</v>
      </c>
      <c r="E4344">
        <v>4.5</v>
      </c>
      <c r="F4344">
        <v>8</v>
      </c>
      <c r="G4344">
        <v>50</v>
      </c>
      <c r="H4344">
        <v>100</v>
      </c>
      <c r="I4344">
        <v>80</v>
      </c>
      <c r="J4344">
        <v>90</v>
      </c>
      <c r="K4344" t="s">
        <v>16</v>
      </c>
    </row>
    <row r="4345" spans="1:11" x14ac:dyDescent="0.25">
      <c r="A4345" t="s">
        <v>193</v>
      </c>
      <c r="B4345" t="s">
        <v>750</v>
      </c>
      <c r="C4345" t="s">
        <v>38</v>
      </c>
      <c r="D4345">
        <v>4</v>
      </c>
      <c r="E4345">
        <v>4</v>
      </c>
      <c r="F4345" t="s">
        <v>619</v>
      </c>
      <c r="G4345">
        <v>90</v>
      </c>
      <c r="H4345">
        <v>95</v>
      </c>
      <c r="I4345">
        <v>20</v>
      </c>
      <c r="J4345">
        <v>90</v>
      </c>
      <c r="K4345" t="s">
        <v>19</v>
      </c>
    </row>
    <row r="4346" spans="1:11" x14ac:dyDescent="0.25">
      <c r="A4346" t="s">
        <v>124</v>
      </c>
      <c r="B4346" t="s">
        <v>506</v>
      </c>
      <c r="C4346" t="s">
        <v>34</v>
      </c>
      <c r="D4346">
        <v>6.5</v>
      </c>
      <c r="E4346">
        <v>6.5</v>
      </c>
      <c r="F4346">
        <v>2</v>
      </c>
      <c r="G4346">
        <v>50</v>
      </c>
      <c r="H4346">
        <v>75</v>
      </c>
      <c r="I4346">
        <v>10</v>
      </c>
      <c r="J4346" t="s">
        <v>646</v>
      </c>
      <c r="K4346" t="s">
        <v>30</v>
      </c>
    </row>
    <row r="4347" spans="1:11" x14ac:dyDescent="0.25">
      <c r="A4347" t="s">
        <v>145</v>
      </c>
      <c r="B4347" t="s">
        <v>660</v>
      </c>
      <c r="C4347" t="s">
        <v>21</v>
      </c>
      <c r="D4347">
        <v>6</v>
      </c>
      <c r="E4347" t="s">
        <v>448</v>
      </c>
      <c r="F4347">
        <v>2</v>
      </c>
      <c r="G4347">
        <v>80</v>
      </c>
      <c r="H4347" t="s">
        <v>687</v>
      </c>
      <c r="I4347">
        <v>40</v>
      </c>
      <c r="J4347" t="s">
        <v>751</v>
      </c>
      <c r="K4347" t="s">
        <v>26</v>
      </c>
    </row>
    <row r="4348" spans="1:11" x14ac:dyDescent="0.25">
      <c r="A4348" t="s">
        <v>179</v>
      </c>
      <c r="B4348" t="s">
        <v>503</v>
      </c>
      <c r="C4348" t="s">
        <v>21</v>
      </c>
      <c r="D4348">
        <v>8.5</v>
      </c>
      <c r="E4348">
        <v>5</v>
      </c>
      <c r="F4348">
        <v>7</v>
      </c>
      <c r="G4348">
        <v>90</v>
      </c>
      <c r="H4348">
        <v>90</v>
      </c>
      <c r="I4348">
        <v>50</v>
      </c>
      <c r="J4348" t="s">
        <v>599</v>
      </c>
      <c r="K4348" t="s">
        <v>26</v>
      </c>
    </row>
    <row r="4349" spans="1:11" x14ac:dyDescent="0.25">
      <c r="A4349" t="s">
        <v>286</v>
      </c>
      <c r="B4349" t="s">
        <v>746</v>
      </c>
      <c r="C4349" t="s">
        <v>529</v>
      </c>
      <c r="D4349">
        <v>4</v>
      </c>
      <c r="E4349">
        <v>4</v>
      </c>
      <c r="F4349">
        <v>6</v>
      </c>
      <c r="G4349">
        <v>60</v>
      </c>
      <c r="H4349">
        <v>90</v>
      </c>
      <c r="I4349" t="s">
        <v>676</v>
      </c>
      <c r="J4349">
        <v>70</v>
      </c>
      <c r="K4349" t="s">
        <v>526</v>
      </c>
    </row>
    <row r="4350" spans="1:11" x14ac:dyDescent="0.25">
      <c r="A4350" t="s">
        <v>101</v>
      </c>
      <c r="B4350" t="s">
        <v>518</v>
      </c>
      <c r="C4350" t="s">
        <v>21</v>
      </c>
      <c r="D4350">
        <v>7</v>
      </c>
      <c r="E4350">
        <v>7</v>
      </c>
      <c r="F4350">
        <v>1</v>
      </c>
      <c r="G4350">
        <v>50</v>
      </c>
      <c r="H4350">
        <v>75</v>
      </c>
      <c r="I4350">
        <v>50</v>
      </c>
      <c r="J4350">
        <v>20</v>
      </c>
      <c r="K4350" t="s">
        <v>26</v>
      </c>
    </row>
    <row r="4351" spans="1:11" x14ac:dyDescent="0.25">
      <c r="A4351" t="s">
        <v>223</v>
      </c>
      <c r="B4351" t="s">
        <v>585</v>
      </c>
      <c r="C4351" t="s">
        <v>36</v>
      </c>
      <c r="D4351">
        <v>6</v>
      </c>
      <c r="E4351">
        <v>6</v>
      </c>
      <c r="F4351">
        <v>2</v>
      </c>
      <c r="G4351">
        <v>100</v>
      </c>
      <c r="H4351">
        <v>80</v>
      </c>
      <c r="I4351">
        <v>90</v>
      </c>
      <c r="J4351">
        <v>20</v>
      </c>
      <c r="K4351" t="s">
        <v>16</v>
      </c>
    </row>
    <row r="4352" spans="1:11" x14ac:dyDescent="0.25">
      <c r="A4352" t="s">
        <v>354</v>
      </c>
      <c r="B4352" t="s">
        <v>534</v>
      </c>
      <c r="C4352" t="s">
        <v>38</v>
      </c>
      <c r="D4352">
        <v>8.5</v>
      </c>
      <c r="E4352">
        <v>6</v>
      </c>
      <c r="F4352">
        <v>4</v>
      </c>
      <c r="G4352">
        <v>70</v>
      </c>
      <c r="H4352" t="s">
        <v>688</v>
      </c>
      <c r="I4352">
        <v>70</v>
      </c>
      <c r="J4352">
        <v>60</v>
      </c>
      <c r="K4352" t="s">
        <v>26</v>
      </c>
    </row>
    <row r="4353" spans="1:11" x14ac:dyDescent="0.25">
      <c r="A4353" t="s">
        <v>305</v>
      </c>
      <c r="B4353" t="s">
        <v>456</v>
      </c>
      <c r="C4353" t="s">
        <v>28</v>
      </c>
      <c r="D4353">
        <v>9.5</v>
      </c>
      <c r="E4353">
        <v>6.5</v>
      </c>
      <c r="F4353">
        <v>10</v>
      </c>
      <c r="G4353" t="s">
        <v>560</v>
      </c>
      <c r="H4353">
        <v>80</v>
      </c>
      <c r="I4353">
        <v>70</v>
      </c>
      <c r="J4353">
        <v>90</v>
      </c>
      <c r="K4353" t="s">
        <v>508</v>
      </c>
    </row>
    <row r="4354" spans="1:11" x14ac:dyDescent="0.25">
      <c r="A4354" t="s">
        <v>15</v>
      </c>
      <c r="B4354" t="s">
        <v>713</v>
      </c>
      <c r="C4354" t="s">
        <v>21</v>
      </c>
      <c r="D4354">
        <v>8.5</v>
      </c>
      <c r="E4354">
        <v>6.5</v>
      </c>
      <c r="F4354">
        <v>2</v>
      </c>
      <c r="G4354">
        <v>80</v>
      </c>
      <c r="H4354">
        <v>95</v>
      </c>
      <c r="I4354">
        <v>40</v>
      </c>
      <c r="J4354">
        <v>20</v>
      </c>
      <c r="K4354" t="s">
        <v>16</v>
      </c>
    </row>
    <row r="4355" spans="1:11" x14ac:dyDescent="0.25">
      <c r="A4355" t="s">
        <v>386</v>
      </c>
      <c r="B4355" t="s">
        <v>551</v>
      </c>
      <c r="C4355" t="s">
        <v>23</v>
      </c>
      <c r="D4355">
        <v>8.5</v>
      </c>
      <c r="E4355">
        <v>7.5</v>
      </c>
      <c r="F4355" t="s">
        <v>613</v>
      </c>
      <c r="G4355">
        <v>60</v>
      </c>
      <c r="H4355">
        <v>75</v>
      </c>
      <c r="I4355">
        <v>10</v>
      </c>
      <c r="J4355">
        <v>30</v>
      </c>
      <c r="K4355" t="s">
        <v>26</v>
      </c>
    </row>
    <row r="4356" spans="1:11" x14ac:dyDescent="0.25">
      <c r="A4356" t="s">
        <v>336</v>
      </c>
      <c r="B4356" t="s">
        <v>501</v>
      </c>
      <c r="C4356" t="s">
        <v>13</v>
      </c>
      <c r="D4356" t="s">
        <v>515</v>
      </c>
      <c r="E4356" t="s">
        <v>600</v>
      </c>
      <c r="F4356">
        <v>4</v>
      </c>
      <c r="G4356">
        <v>100</v>
      </c>
      <c r="H4356">
        <v>90</v>
      </c>
      <c r="I4356">
        <v>90</v>
      </c>
      <c r="J4356">
        <v>40</v>
      </c>
      <c r="K4356" t="s">
        <v>14</v>
      </c>
    </row>
    <row r="4357" spans="1:11" x14ac:dyDescent="0.25">
      <c r="A4357" t="s">
        <v>285</v>
      </c>
      <c r="B4357" t="s">
        <v>622</v>
      </c>
      <c r="C4357" t="s">
        <v>34</v>
      </c>
      <c r="D4357">
        <v>6.5</v>
      </c>
      <c r="E4357">
        <v>4</v>
      </c>
      <c r="F4357">
        <v>10</v>
      </c>
      <c r="G4357" t="s">
        <v>605</v>
      </c>
      <c r="H4357">
        <v>95</v>
      </c>
      <c r="I4357">
        <v>30</v>
      </c>
      <c r="J4357">
        <v>80</v>
      </c>
      <c r="K4357" t="s">
        <v>14</v>
      </c>
    </row>
    <row r="4358" spans="1:11" x14ac:dyDescent="0.25">
      <c r="A4358" t="s">
        <v>285</v>
      </c>
      <c r="B4358" t="s">
        <v>506</v>
      </c>
      <c r="C4358" t="s">
        <v>34</v>
      </c>
      <c r="D4358">
        <v>10</v>
      </c>
      <c r="E4358">
        <v>6</v>
      </c>
      <c r="F4358">
        <v>4</v>
      </c>
      <c r="G4358">
        <v>90</v>
      </c>
      <c r="H4358">
        <v>85</v>
      </c>
      <c r="I4358">
        <v>70</v>
      </c>
      <c r="J4358">
        <v>70</v>
      </c>
      <c r="K4358" t="s">
        <v>487</v>
      </c>
    </row>
    <row r="4359" spans="1:11" x14ac:dyDescent="0.25">
      <c r="A4359" t="s">
        <v>45</v>
      </c>
      <c r="B4359" t="s">
        <v>660</v>
      </c>
      <c r="C4359" t="s">
        <v>21</v>
      </c>
      <c r="D4359">
        <v>10</v>
      </c>
      <c r="E4359">
        <v>7.5</v>
      </c>
      <c r="F4359" t="s">
        <v>617</v>
      </c>
      <c r="G4359">
        <v>50</v>
      </c>
      <c r="H4359">
        <v>95</v>
      </c>
      <c r="I4359">
        <v>30</v>
      </c>
      <c r="J4359">
        <v>80</v>
      </c>
      <c r="K4359" t="s">
        <v>511</v>
      </c>
    </row>
    <row r="4360" spans="1:11" x14ac:dyDescent="0.25">
      <c r="A4360" t="s">
        <v>155</v>
      </c>
      <c r="B4360" t="s">
        <v>691</v>
      </c>
      <c r="C4360" t="s">
        <v>21</v>
      </c>
      <c r="D4360">
        <v>8.5</v>
      </c>
      <c r="E4360">
        <v>7</v>
      </c>
      <c r="F4360">
        <v>7</v>
      </c>
      <c r="G4360">
        <v>80</v>
      </c>
      <c r="H4360">
        <v>90</v>
      </c>
      <c r="I4360">
        <v>10</v>
      </c>
      <c r="J4360" t="s">
        <v>435</v>
      </c>
      <c r="K4360" t="s">
        <v>26</v>
      </c>
    </row>
    <row r="4361" spans="1:11" x14ac:dyDescent="0.25">
      <c r="A4361" t="s">
        <v>220</v>
      </c>
      <c r="B4361" t="s">
        <v>522</v>
      </c>
      <c r="C4361" t="s">
        <v>437</v>
      </c>
      <c r="D4361">
        <v>4</v>
      </c>
      <c r="E4361">
        <v>4</v>
      </c>
      <c r="F4361" t="s">
        <v>538</v>
      </c>
      <c r="G4361" t="s">
        <v>458</v>
      </c>
      <c r="H4361">
        <v>90</v>
      </c>
      <c r="I4361">
        <v>80</v>
      </c>
      <c r="J4361">
        <v>10</v>
      </c>
      <c r="K4361" t="s">
        <v>14</v>
      </c>
    </row>
    <row r="4362" spans="1:11" x14ac:dyDescent="0.25">
      <c r="A4362" t="s">
        <v>275</v>
      </c>
      <c r="B4362" t="s">
        <v>656</v>
      </c>
      <c r="C4362" t="s">
        <v>23</v>
      </c>
      <c r="D4362">
        <v>7.5</v>
      </c>
      <c r="E4362">
        <v>4</v>
      </c>
      <c r="F4362">
        <v>8</v>
      </c>
      <c r="G4362">
        <v>50</v>
      </c>
      <c r="H4362">
        <v>90</v>
      </c>
      <c r="I4362" t="s">
        <v>468</v>
      </c>
      <c r="J4362">
        <v>30</v>
      </c>
      <c r="K4362" t="s">
        <v>480</v>
      </c>
    </row>
    <row r="4363" spans="1:11" x14ac:dyDescent="0.25">
      <c r="A4363" t="s">
        <v>194</v>
      </c>
      <c r="B4363" t="s">
        <v>691</v>
      </c>
      <c r="C4363" t="s">
        <v>38</v>
      </c>
      <c r="D4363">
        <v>9</v>
      </c>
      <c r="E4363">
        <v>9</v>
      </c>
      <c r="F4363">
        <v>7</v>
      </c>
      <c r="G4363">
        <v>80</v>
      </c>
      <c r="H4363">
        <v>85</v>
      </c>
      <c r="I4363">
        <v>90</v>
      </c>
      <c r="J4363">
        <v>30</v>
      </c>
      <c r="K4363" t="s">
        <v>16</v>
      </c>
    </row>
    <row r="4364" spans="1:11" x14ac:dyDescent="0.25">
      <c r="A4364" t="s">
        <v>352</v>
      </c>
      <c r="B4364" t="s">
        <v>713</v>
      </c>
      <c r="C4364" t="s">
        <v>38</v>
      </c>
      <c r="D4364">
        <v>8.5</v>
      </c>
      <c r="E4364">
        <v>7</v>
      </c>
      <c r="F4364">
        <v>1</v>
      </c>
      <c r="G4364">
        <v>80</v>
      </c>
      <c r="H4364">
        <v>100</v>
      </c>
      <c r="I4364">
        <v>70</v>
      </c>
      <c r="J4364">
        <v>90</v>
      </c>
      <c r="K4364" t="s">
        <v>16</v>
      </c>
    </row>
    <row r="4365" spans="1:11" x14ac:dyDescent="0.25">
      <c r="A4365" t="s">
        <v>60</v>
      </c>
      <c r="B4365" t="s">
        <v>730</v>
      </c>
      <c r="C4365" t="s">
        <v>13</v>
      </c>
      <c r="D4365">
        <v>8.5</v>
      </c>
      <c r="E4365">
        <v>4</v>
      </c>
      <c r="F4365">
        <v>5</v>
      </c>
      <c r="G4365" t="s">
        <v>782</v>
      </c>
      <c r="H4365">
        <v>80</v>
      </c>
      <c r="I4365">
        <v>30</v>
      </c>
      <c r="J4365">
        <v>90</v>
      </c>
      <c r="K4365" t="s">
        <v>19</v>
      </c>
    </row>
    <row r="4366" spans="1:11" x14ac:dyDescent="0.25">
      <c r="A4366" t="s">
        <v>82</v>
      </c>
      <c r="B4366" t="s">
        <v>747</v>
      </c>
      <c r="C4366" t="s">
        <v>34</v>
      </c>
      <c r="D4366">
        <v>4</v>
      </c>
      <c r="E4366">
        <v>4</v>
      </c>
      <c r="F4366">
        <v>9</v>
      </c>
      <c r="G4366">
        <v>50</v>
      </c>
      <c r="H4366">
        <v>95</v>
      </c>
      <c r="I4366">
        <v>80</v>
      </c>
      <c r="J4366">
        <v>30</v>
      </c>
      <c r="K4366" t="s">
        <v>26</v>
      </c>
    </row>
    <row r="4367" spans="1:11" x14ac:dyDescent="0.25">
      <c r="A4367" t="s">
        <v>88</v>
      </c>
      <c r="B4367" t="s">
        <v>587</v>
      </c>
      <c r="C4367" t="s">
        <v>23</v>
      </c>
      <c r="D4367">
        <v>8.5</v>
      </c>
      <c r="E4367">
        <v>8.5</v>
      </c>
      <c r="F4367">
        <v>8</v>
      </c>
      <c r="G4367">
        <v>80</v>
      </c>
      <c r="H4367">
        <v>70</v>
      </c>
      <c r="I4367">
        <v>40</v>
      </c>
      <c r="J4367">
        <v>20</v>
      </c>
      <c r="K4367" t="s">
        <v>14</v>
      </c>
    </row>
    <row r="4368" spans="1:11" x14ac:dyDescent="0.25">
      <c r="A4368" t="s">
        <v>274</v>
      </c>
      <c r="B4368" t="s">
        <v>728</v>
      </c>
      <c r="C4368" t="s">
        <v>21</v>
      </c>
      <c r="D4368">
        <v>6</v>
      </c>
      <c r="E4368">
        <v>6</v>
      </c>
      <c r="F4368">
        <v>1</v>
      </c>
      <c r="G4368">
        <v>90</v>
      </c>
      <c r="H4368" t="s">
        <v>641</v>
      </c>
      <c r="I4368">
        <v>60</v>
      </c>
      <c r="J4368">
        <v>50</v>
      </c>
      <c r="K4368" t="s">
        <v>19</v>
      </c>
    </row>
    <row r="4369" spans="1:11" x14ac:dyDescent="0.25">
      <c r="A4369" t="s">
        <v>103</v>
      </c>
      <c r="B4369" t="s">
        <v>634</v>
      </c>
      <c r="C4369" t="s">
        <v>13</v>
      </c>
      <c r="D4369">
        <v>4</v>
      </c>
      <c r="E4369" t="s">
        <v>598</v>
      </c>
      <c r="F4369">
        <v>9</v>
      </c>
      <c r="G4369" t="s">
        <v>505</v>
      </c>
      <c r="H4369">
        <v>80</v>
      </c>
      <c r="I4369">
        <v>70</v>
      </c>
      <c r="J4369">
        <v>60</v>
      </c>
      <c r="K4369" t="s">
        <v>16</v>
      </c>
    </row>
    <row r="4370" spans="1:11" x14ac:dyDescent="0.25">
      <c r="A4370" t="s">
        <v>380</v>
      </c>
      <c r="B4370" t="s">
        <v>486</v>
      </c>
      <c r="C4370" t="s">
        <v>23</v>
      </c>
      <c r="D4370">
        <v>9.5</v>
      </c>
      <c r="E4370" t="s">
        <v>753</v>
      </c>
      <c r="F4370">
        <v>3</v>
      </c>
      <c r="G4370">
        <v>50</v>
      </c>
      <c r="H4370">
        <v>75</v>
      </c>
      <c r="I4370">
        <v>20</v>
      </c>
      <c r="J4370">
        <v>40</v>
      </c>
      <c r="K4370" t="s">
        <v>14</v>
      </c>
    </row>
    <row r="4371" spans="1:11" x14ac:dyDescent="0.25">
      <c r="A4371" t="s">
        <v>352</v>
      </c>
      <c r="B4371" t="s">
        <v>722</v>
      </c>
      <c r="C4371" t="s">
        <v>23</v>
      </c>
      <c r="D4371">
        <v>7</v>
      </c>
      <c r="E4371">
        <v>6.5</v>
      </c>
      <c r="F4371">
        <v>7</v>
      </c>
      <c r="G4371">
        <v>50</v>
      </c>
      <c r="H4371">
        <v>80</v>
      </c>
      <c r="I4371">
        <v>80</v>
      </c>
      <c r="J4371">
        <v>50</v>
      </c>
      <c r="K4371" t="s">
        <v>26</v>
      </c>
    </row>
    <row r="4372" spans="1:11" x14ac:dyDescent="0.25">
      <c r="A4372" t="s">
        <v>274</v>
      </c>
      <c r="B4372" t="s">
        <v>592</v>
      </c>
      <c r="C4372" t="s">
        <v>36</v>
      </c>
      <c r="D4372">
        <v>9.5</v>
      </c>
      <c r="E4372">
        <v>8</v>
      </c>
      <c r="F4372">
        <v>1</v>
      </c>
      <c r="G4372">
        <v>60</v>
      </c>
      <c r="H4372">
        <v>85</v>
      </c>
      <c r="I4372">
        <v>90</v>
      </c>
      <c r="J4372">
        <v>30</v>
      </c>
      <c r="K4372" t="s">
        <v>19</v>
      </c>
    </row>
    <row r="4373" spans="1:11" x14ac:dyDescent="0.25">
      <c r="A4373" t="s">
        <v>190</v>
      </c>
      <c r="B4373" t="s">
        <v>620</v>
      </c>
      <c r="C4373" t="s">
        <v>724</v>
      </c>
      <c r="D4373">
        <v>5</v>
      </c>
      <c r="E4373">
        <v>4.5</v>
      </c>
      <c r="F4373">
        <v>9</v>
      </c>
      <c r="G4373">
        <v>80</v>
      </c>
      <c r="H4373">
        <v>70</v>
      </c>
      <c r="I4373">
        <v>50</v>
      </c>
      <c r="J4373">
        <v>20</v>
      </c>
      <c r="K4373" t="s">
        <v>19</v>
      </c>
    </row>
    <row r="4374" spans="1:11" x14ac:dyDescent="0.25">
      <c r="A4374" t="s">
        <v>267</v>
      </c>
      <c r="B4374" t="s">
        <v>537</v>
      </c>
      <c r="C4374" t="s">
        <v>542</v>
      </c>
      <c r="D4374" t="s">
        <v>753</v>
      </c>
      <c r="E4374">
        <v>4.5</v>
      </c>
      <c r="F4374">
        <v>4</v>
      </c>
      <c r="G4374">
        <v>100</v>
      </c>
      <c r="H4374" t="s">
        <v>776</v>
      </c>
      <c r="I4374">
        <v>40</v>
      </c>
      <c r="J4374">
        <v>20</v>
      </c>
      <c r="K4374" t="s">
        <v>19</v>
      </c>
    </row>
    <row r="4375" spans="1:11" x14ac:dyDescent="0.25">
      <c r="A4375" t="s">
        <v>87</v>
      </c>
      <c r="B4375" t="s">
        <v>481</v>
      </c>
      <c r="C4375" t="s">
        <v>36</v>
      </c>
      <c r="D4375">
        <v>9</v>
      </c>
      <c r="E4375">
        <v>6.5</v>
      </c>
      <c r="F4375">
        <v>7</v>
      </c>
      <c r="G4375">
        <v>70</v>
      </c>
      <c r="H4375" t="s">
        <v>652</v>
      </c>
      <c r="I4375">
        <v>50</v>
      </c>
      <c r="J4375">
        <v>50</v>
      </c>
      <c r="K4375" t="s">
        <v>487</v>
      </c>
    </row>
    <row r="4376" spans="1:11" x14ac:dyDescent="0.25">
      <c r="A4376" t="s">
        <v>321</v>
      </c>
      <c r="B4376" t="s">
        <v>592</v>
      </c>
      <c r="C4376" t="s">
        <v>21</v>
      </c>
      <c r="D4376">
        <v>8</v>
      </c>
      <c r="E4376" t="s">
        <v>448</v>
      </c>
      <c r="F4376">
        <v>8</v>
      </c>
      <c r="G4376">
        <v>100</v>
      </c>
      <c r="H4376">
        <v>100</v>
      </c>
      <c r="I4376">
        <v>10</v>
      </c>
      <c r="J4376">
        <v>60</v>
      </c>
      <c r="K4376" t="s">
        <v>16</v>
      </c>
    </row>
    <row r="4377" spans="1:11" x14ac:dyDescent="0.25">
      <c r="A4377" t="s">
        <v>99</v>
      </c>
      <c r="B4377" t="s">
        <v>644</v>
      </c>
      <c r="C4377" t="s">
        <v>34</v>
      </c>
      <c r="D4377">
        <v>5</v>
      </c>
      <c r="E4377">
        <v>4</v>
      </c>
      <c r="F4377">
        <v>9</v>
      </c>
      <c r="G4377">
        <v>50</v>
      </c>
      <c r="H4377">
        <v>85</v>
      </c>
      <c r="I4377">
        <v>90</v>
      </c>
      <c r="J4377">
        <v>50</v>
      </c>
      <c r="K4377" t="s">
        <v>30</v>
      </c>
    </row>
    <row r="4378" spans="1:11" x14ac:dyDescent="0.25">
      <c r="A4378" t="s">
        <v>234</v>
      </c>
      <c r="B4378" t="s">
        <v>735</v>
      </c>
      <c r="C4378" t="s">
        <v>502</v>
      </c>
      <c r="D4378">
        <v>6.5</v>
      </c>
      <c r="E4378">
        <v>5.5</v>
      </c>
      <c r="F4378" t="s">
        <v>754</v>
      </c>
      <c r="G4378">
        <v>80</v>
      </c>
      <c r="H4378" t="s">
        <v>776</v>
      </c>
      <c r="I4378">
        <v>30</v>
      </c>
      <c r="J4378">
        <v>20</v>
      </c>
      <c r="K4378" t="s">
        <v>443</v>
      </c>
    </row>
    <row r="4379" spans="1:11" x14ac:dyDescent="0.25">
      <c r="A4379" t="s">
        <v>416</v>
      </c>
      <c r="B4379" t="s">
        <v>763</v>
      </c>
      <c r="C4379" t="s">
        <v>34</v>
      </c>
      <c r="D4379">
        <v>6.5</v>
      </c>
      <c r="E4379">
        <v>5.5</v>
      </c>
      <c r="F4379">
        <v>6</v>
      </c>
      <c r="G4379">
        <v>60</v>
      </c>
      <c r="H4379">
        <v>80</v>
      </c>
      <c r="I4379">
        <v>60</v>
      </c>
      <c r="J4379">
        <v>50</v>
      </c>
      <c r="K4379" t="s">
        <v>470</v>
      </c>
    </row>
    <row r="4380" spans="1:11" x14ac:dyDescent="0.25">
      <c r="A4380" t="s">
        <v>417</v>
      </c>
      <c r="B4380" t="s">
        <v>629</v>
      </c>
      <c r="C4380" t="s">
        <v>18</v>
      </c>
      <c r="D4380">
        <v>10</v>
      </c>
      <c r="E4380">
        <v>7</v>
      </c>
      <c r="F4380">
        <v>7</v>
      </c>
      <c r="G4380">
        <v>60</v>
      </c>
      <c r="H4380">
        <v>90</v>
      </c>
      <c r="I4380">
        <v>30</v>
      </c>
      <c r="J4380" t="s">
        <v>646</v>
      </c>
      <c r="K4380" t="s">
        <v>30</v>
      </c>
    </row>
    <row r="4381" spans="1:11" x14ac:dyDescent="0.25">
      <c r="A4381" t="s">
        <v>210</v>
      </c>
      <c r="B4381" t="s">
        <v>610</v>
      </c>
      <c r="C4381" t="s">
        <v>38</v>
      </c>
      <c r="D4381">
        <v>7.5</v>
      </c>
      <c r="E4381">
        <v>6</v>
      </c>
      <c r="F4381">
        <v>1</v>
      </c>
      <c r="G4381" t="s">
        <v>641</v>
      </c>
      <c r="H4381">
        <v>70</v>
      </c>
      <c r="I4381" t="s">
        <v>521</v>
      </c>
      <c r="J4381">
        <v>60</v>
      </c>
      <c r="K4381" t="s">
        <v>19</v>
      </c>
    </row>
    <row r="4382" spans="1:11" x14ac:dyDescent="0.25">
      <c r="A4382" t="s">
        <v>127</v>
      </c>
      <c r="B4382" t="s">
        <v>779</v>
      </c>
      <c r="C4382" t="s">
        <v>36</v>
      </c>
      <c r="D4382">
        <v>5</v>
      </c>
      <c r="E4382">
        <v>4.5</v>
      </c>
      <c r="F4382">
        <v>4</v>
      </c>
      <c r="G4382">
        <v>80</v>
      </c>
      <c r="H4382">
        <v>95</v>
      </c>
      <c r="I4382">
        <v>90</v>
      </c>
      <c r="J4382">
        <v>90</v>
      </c>
      <c r="K4382" t="s">
        <v>26</v>
      </c>
    </row>
    <row r="4383" spans="1:11" x14ac:dyDescent="0.25">
      <c r="A4383" t="s">
        <v>120</v>
      </c>
      <c r="B4383" t="s">
        <v>704</v>
      </c>
      <c r="C4383" t="s">
        <v>28</v>
      </c>
      <c r="D4383">
        <v>10</v>
      </c>
      <c r="E4383">
        <v>5.5</v>
      </c>
      <c r="F4383" t="s">
        <v>714</v>
      </c>
      <c r="G4383">
        <v>90</v>
      </c>
      <c r="H4383">
        <v>90</v>
      </c>
      <c r="I4383">
        <v>70</v>
      </c>
      <c r="J4383">
        <v>30</v>
      </c>
      <c r="K4383" t="s">
        <v>26</v>
      </c>
    </row>
    <row r="4384" spans="1:11" x14ac:dyDescent="0.25">
      <c r="A4384" t="s">
        <v>216</v>
      </c>
      <c r="B4384" t="s">
        <v>451</v>
      </c>
      <c r="C4384" t="s">
        <v>23</v>
      </c>
      <c r="D4384">
        <v>7</v>
      </c>
      <c r="E4384">
        <v>6.5</v>
      </c>
      <c r="F4384">
        <v>9</v>
      </c>
      <c r="G4384">
        <v>80</v>
      </c>
      <c r="H4384">
        <v>75</v>
      </c>
      <c r="I4384">
        <v>70</v>
      </c>
      <c r="J4384">
        <v>70</v>
      </c>
      <c r="K4384" t="s">
        <v>14</v>
      </c>
    </row>
    <row r="4385" spans="1:11" x14ac:dyDescent="0.25">
      <c r="A4385" t="s">
        <v>127</v>
      </c>
      <c r="B4385" t="s">
        <v>630</v>
      </c>
      <c r="C4385" t="s">
        <v>474</v>
      </c>
      <c r="D4385">
        <v>7</v>
      </c>
      <c r="E4385" t="s">
        <v>490</v>
      </c>
      <c r="F4385">
        <v>8</v>
      </c>
      <c r="G4385">
        <v>100</v>
      </c>
      <c r="H4385">
        <v>90</v>
      </c>
      <c r="I4385">
        <v>10</v>
      </c>
      <c r="J4385">
        <v>90</v>
      </c>
      <c r="K4385" t="s">
        <v>19</v>
      </c>
    </row>
    <row r="4386" spans="1:11" x14ac:dyDescent="0.25">
      <c r="A4386" t="s">
        <v>329</v>
      </c>
      <c r="B4386" t="s">
        <v>936</v>
      </c>
      <c r="C4386" t="s">
        <v>23</v>
      </c>
      <c r="D4386">
        <v>4.5</v>
      </c>
      <c r="E4386">
        <v>4.5</v>
      </c>
      <c r="F4386">
        <v>10</v>
      </c>
      <c r="G4386">
        <v>80</v>
      </c>
      <c r="H4386" t="s">
        <v>643</v>
      </c>
      <c r="I4386" t="s">
        <v>556</v>
      </c>
      <c r="J4386">
        <v>40</v>
      </c>
      <c r="K4386" t="s">
        <v>19</v>
      </c>
    </row>
    <row r="4387" spans="1:11" x14ac:dyDescent="0.25">
      <c r="A4387" t="s">
        <v>216</v>
      </c>
      <c r="B4387" t="s">
        <v>672</v>
      </c>
      <c r="C4387" t="s">
        <v>13</v>
      </c>
      <c r="D4387">
        <v>4</v>
      </c>
      <c r="E4387">
        <v>4</v>
      </c>
      <c r="F4387">
        <v>2</v>
      </c>
      <c r="G4387">
        <v>80</v>
      </c>
      <c r="H4387">
        <v>85</v>
      </c>
      <c r="I4387">
        <v>50</v>
      </c>
      <c r="J4387">
        <v>70</v>
      </c>
      <c r="K4387" t="s">
        <v>14</v>
      </c>
    </row>
    <row r="4388" spans="1:11" x14ac:dyDescent="0.25">
      <c r="A4388" t="s">
        <v>226</v>
      </c>
      <c r="B4388" t="s">
        <v>633</v>
      </c>
      <c r="C4388" t="s">
        <v>28</v>
      </c>
      <c r="D4388">
        <v>8.5</v>
      </c>
      <c r="E4388">
        <v>4</v>
      </c>
      <c r="F4388">
        <v>10</v>
      </c>
      <c r="G4388">
        <v>50</v>
      </c>
      <c r="H4388">
        <v>70</v>
      </c>
      <c r="I4388">
        <v>20</v>
      </c>
      <c r="J4388">
        <v>70</v>
      </c>
      <c r="K4388" t="s">
        <v>30</v>
      </c>
    </row>
    <row r="4389" spans="1:11" x14ac:dyDescent="0.25">
      <c r="A4389" t="s">
        <v>66</v>
      </c>
      <c r="B4389" t="s">
        <v>535</v>
      </c>
      <c r="C4389" t="s">
        <v>21</v>
      </c>
      <c r="D4389">
        <v>6.5</v>
      </c>
      <c r="E4389">
        <v>5</v>
      </c>
      <c r="F4389">
        <v>6</v>
      </c>
      <c r="G4389">
        <v>100</v>
      </c>
      <c r="H4389">
        <v>75</v>
      </c>
      <c r="I4389">
        <v>10</v>
      </c>
      <c r="J4389">
        <v>10</v>
      </c>
      <c r="K4389" t="s">
        <v>14</v>
      </c>
    </row>
    <row r="4390" spans="1:11" x14ac:dyDescent="0.25">
      <c r="A4390" t="s">
        <v>175</v>
      </c>
      <c r="B4390" t="s">
        <v>444</v>
      </c>
      <c r="C4390" t="s">
        <v>437</v>
      </c>
      <c r="D4390">
        <v>7</v>
      </c>
      <c r="E4390">
        <v>4.5</v>
      </c>
      <c r="F4390" t="s">
        <v>461</v>
      </c>
      <c r="G4390">
        <v>70</v>
      </c>
      <c r="H4390">
        <v>100</v>
      </c>
      <c r="I4390">
        <v>30</v>
      </c>
      <c r="J4390">
        <v>10</v>
      </c>
      <c r="K4390" t="s">
        <v>639</v>
      </c>
    </row>
    <row r="4391" spans="1:11" x14ac:dyDescent="0.25">
      <c r="A4391" t="s">
        <v>177</v>
      </c>
      <c r="B4391" t="s">
        <v>573</v>
      </c>
      <c r="C4391" t="s">
        <v>36</v>
      </c>
      <c r="D4391">
        <v>6.5</v>
      </c>
      <c r="E4391">
        <v>6.5</v>
      </c>
      <c r="F4391">
        <v>9</v>
      </c>
      <c r="G4391">
        <v>90</v>
      </c>
      <c r="H4391">
        <v>85</v>
      </c>
      <c r="I4391">
        <v>40</v>
      </c>
      <c r="J4391">
        <v>10</v>
      </c>
      <c r="K4391" t="s">
        <v>30</v>
      </c>
    </row>
    <row r="4392" spans="1:11" x14ac:dyDescent="0.25">
      <c r="A4392" t="s">
        <v>94</v>
      </c>
      <c r="B4392" t="s">
        <v>620</v>
      </c>
      <c r="C4392" t="s">
        <v>23</v>
      </c>
      <c r="D4392">
        <v>7</v>
      </c>
      <c r="E4392">
        <v>5.5</v>
      </c>
      <c r="F4392">
        <v>6</v>
      </c>
      <c r="G4392">
        <v>80</v>
      </c>
      <c r="H4392">
        <v>90</v>
      </c>
      <c r="I4392">
        <v>20</v>
      </c>
      <c r="J4392">
        <v>10</v>
      </c>
      <c r="K4392" t="s">
        <v>30</v>
      </c>
    </row>
    <row r="4393" spans="1:11" x14ac:dyDescent="0.25">
      <c r="A4393" t="s">
        <v>115</v>
      </c>
      <c r="B4393" t="s">
        <v>767</v>
      </c>
      <c r="C4393" t="s">
        <v>36</v>
      </c>
      <c r="D4393">
        <v>9</v>
      </c>
      <c r="E4393">
        <v>9</v>
      </c>
      <c r="F4393" t="s">
        <v>433</v>
      </c>
      <c r="H4393">
        <v>100</v>
      </c>
      <c r="I4393">
        <v>20</v>
      </c>
      <c r="J4393">
        <v>80</v>
      </c>
      <c r="K4393" t="s">
        <v>14</v>
      </c>
    </row>
    <row r="4394" spans="1:11" x14ac:dyDescent="0.25">
      <c r="A4394" t="s">
        <v>268</v>
      </c>
      <c r="B4394" t="s">
        <v>451</v>
      </c>
      <c r="C4394" t="s">
        <v>21</v>
      </c>
      <c r="D4394">
        <v>4</v>
      </c>
      <c r="E4394">
        <v>4</v>
      </c>
      <c r="F4394">
        <v>6</v>
      </c>
      <c r="G4394">
        <v>50</v>
      </c>
      <c r="H4394">
        <v>85</v>
      </c>
      <c r="I4394" t="s">
        <v>721</v>
      </c>
      <c r="J4394">
        <v>30</v>
      </c>
      <c r="K4394" t="s">
        <v>26</v>
      </c>
    </row>
    <row r="4395" spans="1:11" x14ac:dyDescent="0.25">
      <c r="A4395" t="s">
        <v>404</v>
      </c>
      <c r="B4395" t="s">
        <v>737</v>
      </c>
      <c r="C4395" t="s">
        <v>13</v>
      </c>
      <c r="D4395">
        <v>5.5</v>
      </c>
      <c r="E4395">
        <v>5</v>
      </c>
      <c r="F4395">
        <v>10</v>
      </c>
      <c r="G4395">
        <v>70</v>
      </c>
      <c r="H4395">
        <v>100</v>
      </c>
      <c r="I4395">
        <v>70</v>
      </c>
      <c r="J4395">
        <v>60</v>
      </c>
      <c r="K4395" t="s">
        <v>26</v>
      </c>
    </row>
    <row r="4396" spans="1:11" x14ac:dyDescent="0.25">
      <c r="A4396" t="s">
        <v>193</v>
      </c>
      <c r="B4396" t="s">
        <v>561</v>
      </c>
      <c r="C4396" t="s">
        <v>38</v>
      </c>
      <c r="D4396">
        <v>6.5</v>
      </c>
      <c r="E4396">
        <v>4</v>
      </c>
      <c r="F4396">
        <v>6</v>
      </c>
      <c r="G4396">
        <v>70</v>
      </c>
      <c r="H4396">
        <v>85</v>
      </c>
      <c r="I4396">
        <v>80</v>
      </c>
      <c r="J4396">
        <v>50</v>
      </c>
      <c r="K4396" t="s">
        <v>14</v>
      </c>
    </row>
    <row r="4397" spans="1:11" x14ac:dyDescent="0.25">
      <c r="A4397" t="s">
        <v>322</v>
      </c>
      <c r="B4397" t="s">
        <v>696</v>
      </c>
      <c r="C4397" t="s">
        <v>21</v>
      </c>
      <c r="D4397">
        <v>5</v>
      </c>
      <c r="E4397">
        <v>5</v>
      </c>
      <c r="F4397">
        <v>6</v>
      </c>
      <c r="G4397">
        <v>90</v>
      </c>
      <c r="H4397">
        <v>80</v>
      </c>
      <c r="I4397" t="s">
        <v>751</v>
      </c>
      <c r="J4397">
        <v>90</v>
      </c>
      <c r="K4397" t="s">
        <v>16</v>
      </c>
    </row>
    <row r="4398" spans="1:11" x14ac:dyDescent="0.25">
      <c r="A4398" t="s">
        <v>228</v>
      </c>
      <c r="B4398" t="s">
        <v>591</v>
      </c>
      <c r="C4398" t="s">
        <v>38</v>
      </c>
      <c r="D4398">
        <v>8.5</v>
      </c>
      <c r="E4398">
        <v>8</v>
      </c>
      <c r="F4398">
        <v>8</v>
      </c>
      <c r="G4398">
        <v>90</v>
      </c>
      <c r="H4398">
        <v>95</v>
      </c>
      <c r="I4398">
        <v>30</v>
      </c>
      <c r="J4398">
        <v>10</v>
      </c>
      <c r="K4398" t="s">
        <v>475</v>
      </c>
    </row>
    <row r="4399" spans="1:11" x14ac:dyDescent="0.25">
      <c r="A4399" t="s">
        <v>193</v>
      </c>
      <c r="B4399" t="s">
        <v>750</v>
      </c>
      <c r="C4399" t="s">
        <v>13</v>
      </c>
      <c r="D4399">
        <v>6.5</v>
      </c>
      <c r="E4399" t="s">
        <v>545</v>
      </c>
      <c r="F4399">
        <v>9</v>
      </c>
      <c r="G4399">
        <v>60</v>
      </c>
      <c r="H4399">
        <v>100</v>
      </c>
      <c r="I4399">
        <v>40</v>
      </c>
      <c r="J4399">
        <v>10</v>
      </c>
      <c r="K4399" t="s">
        <v>443</v>
      </c>
    </row>
    <row r="4400" spans="1:11" x14ac:dyDescent="0.25">
      <c r="A4400" t="s">
        <v>318</v>
      </c>
      <c r="B4400" t="s">
        <v>596</v>
      </c>
      <c r="C4400" t="s">
        <v>36</v>
      </c>
      <c r="D4400">
        <v>4</v>
      </c>
      <c r="E4400">
        <v>4</v>
      </c>
      <c r="F4400">
        <v>3</v>
      </c>
      <c r="G4400">
        <v>80</v>
      </c>
      <c r="H4400">
        <v>85</v>
      </c>
      <c r="I4400">
        <v>50</v>
      </c>
      <c r="J4400">
        <v>50</v>
      </c>
      <c r="K4400" t="s">
        <v>19</v>
      </c>
    </row>
    <row r="4401" spans="1:11" x14ac:dyDescent="0.25">
      <c r="A4401" t="s">
        <v>127</v>
      </c>
      <c r="B4401" t="s">
        <v>622</v>
      </c>
      <c r="C4401" t="s">
        <v>23</v>
      </c>
      <c r="D4401">
        <v>8.5</v>
      </c>
      <c r="E4401">
        <v>6</v>
      </c>
      <c r="F4401">
        <v>6</v>
      </c>
      <c r="G4401">
        <v>80</v>
      </c>
      <c r="H4401">
        <v>90</v>
      </c>
      <c r="I4401">
        <v>70</v>
      </c>
      <c r="J4401">
        <v>80</v>
      </c>
      <c r="K4401" t="s">
        <v>19</v>
      </c>
    </row>
    <row r="4402" spans="1:11" x14ac:dyDescent="0.25">
      <c r="A4402" t="s">
        <v>147</v>
      </c>
      <c r="B4402" t="s">
        <v>624</v>
      </c>
      <c r="C4402" t="s">
        <v>21</v>
      </c>
      <c r="D4402">
        <v>7.5</v>
      </c>
      <c r="E4402">
        <v>5</v>
      </c>
      <c r="F4402">
        <v>5</v>
      </c>
      <c r="G4402" t="s">
        <v>605</v>
      </c>
      <c r="H4402" t="s">
        <v>500</v>
      </c>
      <c r="I4402">
        <v>70</v>
      </c>
      <c r="J4402">
        <v>50</v>
      </c>
      <c r="K4402" t="s">
        <v>16</v>
      </c>
    </row>
    <row r="4403" spans="1:11" x14ac:dyDescent="0.25">
      <c r="A4403" t="s">
        <v>269</v>
      </c>
      <c r="B4403" t="s">
        <v>742</v>
      </c>
      <c r="C4403" t="s">
        <v>23</v>
      </c>
      <c r="D4403">
        <v>5.5</v>
      </c>
      <c r="E4403">
        <v>5</v>
      </c>
      <c r="F4403">
        <v>2</v>
      </c>
      <c r="G4403">
        <v>50</v>
      </c>
      <c r="H4403">
        <v>85</v>
      </c>
      <c r="I4403">
        <v>80</v>
      </c>
      <c r="J4403">
        <v>20</v>
      </c>
      <c r="K4403" t="s">
        <v>14</v>
      </c>
    </row>
    <row r="4404" spans="1:11" x14ac:dyDescent="0.25">
      <c r="A4404" t="s">
        <v>152</v>
      </c>
      <c r="B4404" t="s">
        <v>634</v>
      </c>
      <c r="C4404" t="s">
        <v>13</v>
      </c>
      <c r="D4404">
        <v>7.5</v>
      </c>
      <c r="E4404">
        <v>6</v>
      </c>
      <c r="F4404" t="s">
        <v>743</v>
      </c>
      <c r="G4404">
        <v>90</v>
      </c>
      <c r="H4404">
        <v>90</v>
      </c>
      <c r="I4404">
        <v>30</v>
      </c>
      <c r="J4404">
        <v>40</v>
      </c>
      <c r="K4404" t="s">
        <v>14</v>
      </c>
    </row>
    <row r="4405" spans="1:11" x14ac:dyDescent="0.25">
      <c r="A4405" t="s">
        <v>375</v>
      </c>
      <c r="B4405" t="s">
        <v>733</v>
      </c>
      <c r="C4405" t="s">
        <v>21</v>
      </c>
      <c r="D4405">
        <v>5</v>
      </c>
      <c r="E4405">
        <v>4</v>
      </c>
      <c r="F4405">
        <v>3</v>
      </c>
      <c r="G4405">
        <v>60</v>
      </c>
      <c r="H4405">
        <v>85</v>
      </c>
      <c r="I4405">
        <v>60</v>
      </c>
      <c r="J4405">
        <v>90</v>
      </c>
      <c r="K4405" t="s">
        <v>19</v>
      </c>
    </row>
    <row r="4406" spans="1:11" x14ac:dyDescent="0.25">
      <c r="A4406" t="s">
        <v>290</v>
      </c>
      <c r="B4406" t="s">
        <v>450</v>
      </c>
      <c r="C4406" t="s">
        <v>21</v>
      </c>
      <c r="D4406">
        <v>10</v>
      </c>
      <c r="E4406">
        <v>5</v>
      </c>
      <c r="F4406">
        <v>5</v>
      </c>
      <c r="G4406">
        <v>90</v>
      </c>
      <c r="H4406">
        <v>70</v>
      </c>
      <c r="I4406">
        <v>10</v>
      </c>
      <c r="J4406">
        <v>60</v>
      </c>
      <c r="K4406" t="s">
        <v>19</v>
      </c>
    </row>
    <row r="4407" spans="1:11" x14ac:dyDescent="0.25">
      <c r="A4407" t="s">
        <v>194</v>
      </c>
      <c r="B4407" t="s">
        <v>634</v>
      </c>
      <c r="C4407" t="s">
        <v>28</v>
      </c>
      <c r="D4407">
        <v>8.5</v>
      </c>
      <c r="E4407">
        <v>4.5</v>
      </c>
      <c r="F4407">
        <v>6</v>
      </c>
      <c r="G4407">
        <v>90</v>
      </c>
      <c r="H4407" t="s">
        <v>431</v>
      </c>
      <c r="I4407">
        <v>50</v>
      </c>
      <c r="J4407">
        <v>40</v>
      </c>
      <c r="K4407" t="s">
        <v>19</v>
      </c>
    </row>
    <row r="4408" spans="1:11" x14ac:dyDescent="0.25">
      <c r="A4408" t="s">
        <v>189</v>
      </c>
      <c r="B4408" t="s">
        <v>706</v>
      </c>
      <c r="C4408" t="s">
        <v>23</v>
      </c>
      <c r="D4408">
        <v>4.5</v>
      </c>
      <c r="E4408">
        <v>4</v>
      </c>
      <c r="F4408">
        <v>4</v>
      </c>
      <c r="G4408">
        <v>60</v>
      </c>
      <c r="H4408">
        <v>80</v>
      </c>
      <c r="I4408">
        <v>50</v>
      </c>
      <c r="J4408">
        <v>10</v>
      </c>
      <c r="K4408" t="s">
        <v>30</v>
      </c>
    </row>
    <row r="4409" spans="1:11" x14ac:dyDescent="0.25">
      <c r="A4409" t="s">
        <v>346</v>
      </c>
      <c r="B4409" t="s">
        <v>680</v>
      </c>
      <c r="C4409" t="s">
        <v>636</v>
      </c>
      <c r="D4409">
        <v>7</v>
      </c>
      <c r="E4409">
        <v>7</v>
      </c>
      <c r="F4409">
        <v>4</v>
      </c>
      <c r="G4409">
        <v>100</v>
      </c>
      <c r="H4409">
        <v>75</v>
      </c>
      <c r="I4409">
        <v>60</v>
      </c>
      <c r="J4409">
        <v>50</v>
      </c>
      <c r="K4409" t="s">
        <v>26</v>
      </c>
    </row>
    <row r="4410" spans="1:11" x14ac:dyDescent="0.25">
      <c r="A4410" t="s">
        <v>205</v>
      </c>
      <c r="B4410" t="s">
        <v>537</v>
      </c>
      <c r="C4410" t="s">
        <v>18</v>
      </c>
      <c r="D4410">
        <v>9.5</v>
      </c>
      <c r="E4410" t="s">
        <v>753</v>
      </c>
      <c r="F4410">
        <v>5</v>
      </c>
      <c r="G4410">
        <v>90</v>
      </c>
      <c r="H4410" t="s">
        <v>632</v>
      </c>
      <c r="I4410">
        <v>80</v>
      </c>
      <c r="J4410">
        <v>40</v>
      </c>
      <c r="K4410" t="s">
        <v>14</v>
      </c>
    </row>
    <row r="4411" spans="1:11" x14ac:dyDescent="0.25">
      <c r="A4411" t="s">
        <v>366</v>
      </c>
      <c r="B4411" t="s">
        <v>635</v>
      </c>
      <c r="C4411" t="s">
        <v>38</v>
      </c>
      <c r="D4411" t="s">
        <v>445</v>
      </c>
      <c r="E4411" t="s">
        <v>598</v>
      </c>
      <c r="F4411">
        <v>2</v>
      </c>
      <c r="G4411">
        <v>80</v>
      </c>
      <c r="H4411">
        <v>80</v>
      </c>
      <c r="I4411">
        <v>30</v>
      </c>
      <c r="J4411" t="s">
        <v>525</v>
      </c>
      <c r="K4411" t="s">
        <v>16</v>
      </c>
    </row>
    <row r="4412" spans="1:11" x14ac:dyDescent="0.25">
      <c r="A4412" t="s">
        <v>212</v>
      </c>
      <c r="B4412" t="s">
        <v>737</v>
      </c>
      <c r="C4412" t="s">
        <v>21</v>
      </c>
      <c r="D4412">
        <v>6</v>
      </c>
      <c r="E4412">
        <v>5.5</v>
      </c>
      <c r="F4412">
        <v>9</v>
      </c>
      <c r="G4412">
        <v>90</v>
      </c>
      <c r="H4412">
        <v>75</v>
      </c>
      <c r="I4412" t="s">
        <v>645</v>
      </c>
      <c r="J4412">
        <v>80</v>
      </c>
      <c r="K4412" t="s">
        <v>14</v>
      </c>
    </row>
    <row r="4413" spans="1:11" x14ac:dyDescent="0.25">
      <c r="A4413" t="s">
        <v>233</v>
      </c>
      <c r="B4413" t="s">
        <v>541</v>
      </c>
      <c r="C4413" t="s">
        <v>13</v>
      </c>
      <c r="D4413">
        <v>4</v>
      </c>
      <c r="E4413">
        <v>4</v>
      </c>
      <c r="F4413">
        <v>1</v>
      </c>
      <c r="G4413">
        <v>70</v>
      </c>
      <c r="H4413">
        <v>95</v>
      </c>
      <c r="I4413">
        <v>10</v>
      </c>
      <c r="J4413">
        <v>70</v>
      </c>
      <c r="K4413" t="s">
        <v>26</v>
      </c>
    </row>
    <row r="4414" spans="1:11" x14ac:dyDescent="0.25">
      <c r="A4414" t="s">
        <v>268</v>
      </c>
      <c r="B4414" t="s">
        <v>659</v>
      </c>
      <c r="C4414" t="s">
        <v>28</v>
      </c>
      <c r="D4414">
        <v>5</v>
      </c>
      <c r="E4414">
        <v>4.5</v>
      </c>
      <c r="F4414">
        <v>7</v>
      </c>
      <c r="G4414">
        <v>70</v>
      </c>
      <c r="H4414">
        <v>95</v>
      </c>
      <c r="I4414">
        <v>40</v>
      </c>
      <c r="J4414">
        <v>30</v>
      </c>
      <c r="K4414" t="s">
        <v>30</v>
      </c>
    </row>
    <row r="4415" spans="1:11" x14ac:dyDescent="0.25">
      <c r="A4415" t="s">
        <v>141</v>
      </c>
      <c r="B4415" t="s">
        <v>501</v>
      </c>
      <c r="C4415" t="s">
        <v>36</v>
      </c>
      <c r="D4415">
        <v>4</v>
      </c>
      <c r="E4415">
        <v>4</v>
      </c>
      <c r="F4415" t="s">
        <v>676</v>
      </c>
      <c r="G4415">
        <v>50</v>
      </c>
      <c r="H4415">
        <v>80</v>
      </c>
      <c r="I4415">
        <v>80</v>
      </c>
      <c r="J4415">
        <v>10</v>
      </c>
      <c r="K4415" t="s">
        <v>30</v>
      </c>
    </row>
    <row r="4416" spans="1:11" x14ac:dyDescent="0.25">
      <c r="A4416" t="s">
        <v>73</v>
      </c>
      <c r="B4416" t="s">
        <v>602</v>
      </c>
      <c r="C4416" t="s">
        <v>13</v>
      </c>
      <c r="D4416">
        <v>8</v>
      </c>
      <c r="E4416">
        <v>7.5</v>
      </c>
      <c r="F4416">
        <v>8</v>
      </c>
      <c r="G4416">
        <v>70</v>
      </c>
      <c r="H4416">
        <v>75</v>
      </c>
      <c r="I4416">
        <v>40</v>
      </c>
      <c r="J4416">
        <v>70</v>
      </c>
      <c r="K4416" t="s">
        <v>26</v>
      </c>
    </row>
    <row r="4417" spans="1:11" x14ac:dyDescent="0.25">
      <c r="A4417" t="s">
        <v>221</v>
      </c>
      <c r="B4417" t="s">
        <v>620</v>
      </c>
      <c r="C4417" t="s">
        <v>28</v>
      </c>
      <c r="D4417">
        <v>10</v>
      </c>
      <c r="E4417">
        <v>8</v>
      </c>
      <c r="F4417">
        <v>5</v>
      </c>
      <c r="G4417">
        <v>70</v>
      </c>
      <c r="H4417">
        <v>80</v>
      </c>
      <c r="I4417">
        <v>20</v>
      </c>
      <c r="J4417">
        <v>90</v>
      </c>
      <c r="K4417" t="s">
        <v>26</v>
      </c>
    </row>
    <row r="4418" spans="1:11" x14ac:dyDescent="0.25">
      <c r="A4418" t="s">
        <v>141</v>
      </c>
      <c r="B4418" t="s">
        <v>768</v>
      </c>
      <c r="C4418" t="s">
        <v>758</v>
      </c>
      <c r="D4418">
        <v>5</v>
      </c>
      <c r="E4418">
        <v>5</v>
      </c>
      <c r="F4418">
        <v>3</v>
      </c>
      <c r="G4418" t="s">
        <v>505</v>
      </c>
      <c r="H4418" t="s">
        <v>431</v>
      </c>
      <c r="I4418">
        <v>10</v>
      </c>
      <c r="J4418">
        <v>20</v>
      </c>
      <c r="K4418" t="s">
        <v>30</v>
      </c>
    </row>
    <row r="4419" spans="1:11" x14ac:dyDescent="0.25">
      <c r="A4419" t="s">
        <v>364</v>
      </c>
      <c r="B4419" t="s">
        <v>509</v>
      </c>
      <c r="C4419" t="s">
        <v>38</v>
      </c>
      <c r="D4419" t="s">
        <v>516</v>
      </c>
      <c r="E4419">
        <v>8.5</v>
      </c>
      <c r="F4419">
        <v>6</v>
      </c>
      <c r="G4419" t="s">
        <v>519</v>
      </c>
      <c r="H4419">
        <v>80</v>
      </c>
      <c r="I4419">
        <v>80</v>
      </c>
      <c r="J4419" t="s">
        <v>464</v>
      </c>
      <c r="K4419" t="s">
        <v>511</v>
      </c>
    </row>
    <row r="4420" spans="1:11" x14ac:dyDescent="0.25">
      <c r="A4420" t="s">
        <v>248</v>
      </c>
      <c r="B4420" t="s">
        <v>726</v>
      </c>
      <c r="C4420" t="s">
        <v>36</v>
      </c>
      <c r="D4420">
        <v>6.5</v>
      </c>
      <c r="E4420">
        <v>6.5</v>
      </c>
      <c r="F4420">
        <v>4</v>
      </c>
      <c r="G4420">
        <v>60</v>
      </c>
      <c r="H4420">
        <v>70</v>
      </c>
      <c r="I4420" t="s">
        <v>645</v>
      </c>
      <c r="J4420">
        <v>40</v>
      </c>
      <c r="K4420" t="s">
        <v>14</v>
      </c>
    </row>
    <row r="4421" spans="1:11" x14ac:dyDescent="0.25">
      <c r="A4421" t="s">
        <v>165</v>
      </c>
      <c r="B4421" t="s">
        <v>665</v>
      </c>
      <c r="C4421" t="s">
        <v>13</v>
      </c>
      <c r="D4421">
        <v>7.5</v>
      </c>
      <c r="E4421">
        <v>6.5</v>
      </c>
      <c r="F4421">
        <v>7</v>
      </c>
      <c r="G4421">
        <v>90</v>
      </c>
      <c r="H4421">
        <v>100</v>
      </c>
      <c r="I4421">
        <v>70</v>
      </c>
      <c r="J4421">
        <v>20</v>
      </c>
      <c r="K4421" t="s">
        <v>30</v>
      </c>
    </row>
    <row r="4422" spans="1:11" x14ac:dyDescent="0.25">
      <c r="A4422" t="s">
        <v>248</v>
      </c>
      <c r="B4422" t="s">
        <v>752</v>
      </c>
      <c r="C4422" t="s">
        <v>13</v>
      </c>
      <c r="D4422">
        <v>4</v>
      </c>
      <c r="E4422">
        <v>4</v>
      </c>
      <c r="F4422" t="s">
        <v>757</v>
      </c>
      <c r="G4422">
        <v>50</v>
      </c>
      <c r="H4422">
        <v>100</v>
      </c>
      <c r="I4422">
        <v>10</v>
      </c>
      <c r="J4422">
        <v>30</v>
      </c>
      <c r="K4422" t="s">
        <v>30</v>
      </c>
    </row>
    <row r="4423" spans="1:11" x14ac:dyDescent="0.25">
      <c r="A4423" t="s">
        <v>315</v>
      </c>
      <c r="B4423" t="s">
        <v>763</v>
      </c>
      <c r="C4423" t="s">
        <v>28</v>
      </c>
      <c r="D4423">
        <v>8.5</v>
      </c>
      <c r="E4423">
        <v>8.5</v>
      </c>
      <c r="F4423">
        <v>6</v>
      </c>
      <c r="G4423">
        <v>100</v>
      </c>
      <c r="H4423">
        <v>100</v>
      </c>
      <c r="I4423">
        <v>80</v>
      </c>
      <c r="J4423">
        <v>10</v>
      </c>
      <c r="K4423" t="s">
        <v>14</v>
      </c>
    </row>
    <row r="4424" spans="1:11" x14ac:dyDescent="0.25">
      <c r="A4424" t="s">
        <v>87</v>
      </c>
      <c r="B4424" t="s">
        <v>707</v>
      </c>
      <c r="C4424" t="s">
        <v>23</v>
      </c>
      <c r="D4424">
        <v>5</v>
      </c>
      <c r="E4424">
        <v>4.5</v>
      </c>
      <c r="F4424">
        <v>4</v>
      </c>
      <c r="G4424">
        <v>100</v>
      </c>
      <c r="H4424">
        <v>70</v>
      </c>
      <c r="I4424">
        <v>70</v>
      </c>
      <c r="J4424">
        <v>40</v>
      </c>
      <c r="K4424" t="s">
        <v>511</v>
      </c>
    </row>
    <row r="4425" spans="1:11" x14ac:dyDescent="0.25">
      <c r="A4425" t="s">
        <v>43</v>
      </c>
      <c r="B4425" t="s">
        <v>937</v>
      </c>
      <c r="C4425" t="s">
        <v>542</v>
      </c>
      <c r="D4425">
        <v>7.5</v>
      </c>
      <c r="E4425">
        <v>7</v>
      </c>
      <c r="F4425">
        <v>10</v>
      </c>
      <c r="G4425">
        <v>60</v>
      </c>
      <c r="H4425" t="s">
        <v>431</v>
      </c>
      <c r="I4425">
        <v>90</v>
      </c>
      <c r="J4425">
        <v>80</v>
      </c>
      <c r="K4425" t="s">
        <v>470</v>
      </c>
    </row>
    <row r="4426" spans="1:11" x14ac:dyDescent="0.25">
      <c r="A4426" t="s">
        <v>144</v>
      </c>
      <c r="B4426" t="s">
        <v>592</v>
      </c>
      <c r="C4426" t="s">
        <v>38</v>
      </c>
      <c r="D4426" t="s">
        <v>748</v>
      </c>
      <c r="E4426">
        <v>5.5</v>
      </c>
      <c r="F4426">
        <v>3</v>
      </c>
      <c r="G4426">
        <v>80</v>
      </c>
      <c r="H4426">
        <v>90</v>
      </c>
      <c r="I4426">
        <v>80</v>
      </c>
      <c r="J4426">
        <v>60</v>
      </c>
      <c r="K4426" t="s">
        <v>26</v>
      </c>
    </row>
    <row r="4427" spans="1:11" x14ac:dyDescent="0.25">
      <c r="A4427" t="s">
        <v>185</v>
      </c>
      <c r="B4427" t="s">
        <v>706</v>
      </c>
      <c r="C4427" t="s">
        <v>21</v>
      </c>
      <c r="D4427">
        <v>5</v>
      </c>
      <c r="E4427">
        <v>5</v>
      </c>
      <c r="F4427" t="s">
        <v>765</v>
      </c>
      <c r="H4427">
        <v>90</v>
      </c>
      <c r="I4427">
        <v>80</v>
      </c>
      <c r="J4427">
        <v>30</v>
      </c>
      <c r="K4427" t="s">
        <v>14</v>
      </c>
    </row>
    <row r="4428" spans="1:11" x14ac:dyDescent="0.25">
      <c r="A4428" t="s">
        <v>83</v>
      </c>
      <c r="B4428" t="s">
        <v>673</v>
      </c>
      <c r="C4428" t="s">
        <v>13</v>
      </c>
      <c r="D4428">
        <v>8.5</v>
      </c>
      <c r="E4428">
        <v>5.5</v>
      </c>
      <c r="F4428">
        <v>2</v>
      </c>
      <c r="G4428">
        <v>100</v>
      </c>
      <c r="H4428">
        <v>80</v>
      </c>
      <c r="I4428">
        <v>50</v>
      </c>
      <c r="J4428">
        <v>50</v>
      </c>
      <c r="K4428" t="s">
        <v>14</v>
      </c>
    </row>
    <row r="4429" spans="1:11" x14ac:dyDescent="0.25">
      <c r="A4429" t="s">
        <v>327</v>
      </c>
      <c r="B4429" t="s">
        <v>441</v>
      </c>
      <c r="C4429" t="s">
        <v>34</v>
      </c>
      <c r="D4429">
        <v>6.5</v>
      </c>
      <c r="E4429">
        <v>6.5</v>
      </c>
      <c r="F4429">
        <v>10</v>
      </c>
      <c r="G4429">
        <v>100</v>
      </c>
      <c r="H4429">
        <v>85</v>
      </c>
      <c r="I4429">
        <v>30</v>
      </c>
      <c r="J4429">
        <v>50</v>
      </c>
      <c r="K4429" t="s">
        <v>26</v>
      </c>
    </row>
    <row r="4430" spans="1:11" x14ac:dyDescent="0.25">
      <c r="A4430" t="s">
        <v>299</v>
      </c>
      <c r="B4430" t="s">
        <v>655</v>
      </c>
      <c r="C4430" t="s">
        <v>13</v>
      </c>
      <c r="D4430">
        <v>9.5</v>
      </c>
      <c r="E4430">
        <v>5</v>
      </c>
      <c r="F4430">
        <v>8</v>
      </c>
      <c r="G4430" t="s">
        <v>500</v>
      </c>
      <c r="H4430">
        <v>70</v>
      </c>
      <c r="I4430">
        <v>60</v>
      </c>
      <c r="J4430">
        <v>80</v>
      </c>
      <c r="K4430" t="s">
        <v>511</v>
      </c>
    </row>
    <row r="4431" spans="1:11" x14ac:dyDescent="0.25">
      <c r="A4431" t="s">
        <v>33</v>
      </c>
      <c r="B4431" t="s">
        <v>601</v>
      </c>
      <c r="C4431" t="s">
        <v>38</v>
      </c>
      <c r="D4431">
        <v>4</v>
      </c>
      <c r="E4431">
        <v>4</v>
      </c>
      <c r="F4431">
        <v>1</v>
      </c>
      <c r="G4431">
        <v>100</v>
      </c>
      <c r="H4431">
        <v>70</v>
      </c>
      <c r="I4431">
        <v>90</v>
      </c>
      <c r="J4431">
        <v>30</v>
      </c>
      <c r="K4431" t="s">
        <v>19</v>
      </c>
    </row>
    <row r="4432" spans="1:11" x14ac:dyDescent="0.25">
      <c r="A4432" t="s">
        <v>202</v>
      </c>
      <c r="B4432" t="s">
        <v>648</v>
      </c>
      <c r="C4432" t="s">
        <v>23</v>
      </c>
      <c r="D4432">
        <v>10</v>
      </c>
      <c r="E4432">
        <v>4</v>
      </c>
      <c r="F4432">
        <v>4</v>
      </c>
      <c r="G4432">
        <v>100</v>
      </c>
      <c r="H4432">
        <v>90</v>
      </c>
      <c r="I4432" t="s">
        <v>446</v>
      </c>
      <c r="J4432">
        <v>80</v>
      </c>
      <c r="K4432" t="s">
        <v>26</v>
      </c>
    </row>
    <row r="4433" spans="1:11" x14ac:dyDescent="0.25">
      <c r="A4433" t="s">
        <v>260</v>
      </c>
      <c r="B4433" t="s">
        <v>439</v>
      </c>
      <c r="C4433" t="s">
        <v>13</v>
      </c>
      <c r="D4433">
        <v>2</v>
      </c>
      <c r="E4433">
        <v>4.5</v>
      </c>
      <c r="F4433">
        <v>10</v>
      </c>
      <c r="G4433">
        <v>100</v>
      </c>
      <c r="H4433">
        <v>80</v>
      </c>
      <c r="I4433" t="s">
        <v>606</v>
      </c>
      <c r="J4433">
        <v>70</v>
      </c>
      <c r="K4433" t="s">
        <v>14</v>
      </c>
    </row>
    <row r="4434" spans="1:11" x14ac:dyDescent="0.25">
      <c r="A4434" t="s">
        <v>250</v>
      </c>
      <c r="B4434" t="s">
        <v>486</v>
      </c>
      <c r="C4434" t="s">
        <v>34</v>
      </c>
      <c r="D4434">
        <v>9</v>
      </c>
      <c r="E4434">
        <v>7</v>
      </c>
      <c r="F4434">
        <v>1</v>
      </c>
      <c r="G4434">
        <v>100</v>
      </c>
      <c r="H4434">
        <v>80</v>
      </c>
      <c r="I4434">
        <v>10</v>
      </c>
      <c r="J4434">
        <v>50</v>
      </c>
      <c r="K4434" t="s">
        <v>26</v>
      </c>
    </row>
    <row r="4435" spans="1:11" x14ac:dyDescent="0.25">
      <c r="A4435" t="s">
        <v>64</v>
      </c>
      <c r="B4435" t="s">
        <v>628</v>
      </c>
      <c r="C4435" t="s">
        <v>21</v>
      </c>
      <c r="D4435">
        <v>4</v>
      </c>
      <c r="E4435">
        <v>4</v>
      </c>
      <c r="F4435">
        <v>7</v>
      </c>
      <c r="G4435">
        <v>70</v>
      </c>
      <c r="H4435">
        <v>80</v>
      </c>
      <c r="I4435">
        <v>80</v>
      </c>
      <c r="J4435">
        <v>70</v>
      </c>
      <c r="K4435" t="s">
        <v>526</v>
      </c>
    </row>
    <row r="4436" spans="1:11" x14ac:dyDescent="0.25">
      <c r="A4436" t="s">
        <v>25</v>
      </c>
      <c r="B4436" t="s">
        <v>610</v>
      </c>
      <c r="C4436" t="s">
        <v>34</v>
      </c>
      <c r="D4436">
        <v>9</v>
      </c>
      <c r="E4436">
        <v>7</v>
      </c>
      <c r="F4436">
        <v>6</v>
      </c>
      <c r="G4436">
        <v>80</v>
      </c>
      <c r="H4436">
        <v>75</v>
      </c>
      <c r="I4436">
        <v>30</v>
      </c>
      <c r="J4436">
        <v>80</v>
      </c>
      <c r="K4436" t="s">
        <v>443</v>
      </c>
    </row>
    <row r="4437" spans="1:11" x14ac:dyDescent="0.25">
      <c r="A4437" t="s">
        <v>159</v>
      </c>
      <c r="B4437" t="s">
        <v>476</v>
      </c>
      <c r="C4437" t="s">
        <v>36</v>
      </c>
      <c r="D4437">
        <v>6.5</v>
      </c>
      <c r="E4437">
        <v>4</v>
      </c>
      <c r="F4437">
        <v>7</v>
      </c>
      <c r="G4437">
        <v>70</v>
      </c>
      <c r="H4437" t="s">
        <v>581</v>
      </c>
      <c r="I4437">
        <v>10</v>
      </c>
      <c r="J4437" t="s">
        <v>712</v>
      </c>
      <c r="K4437" t="s">
        <v>26</v>
      </c>
    </row>
    <row r="4438" spans="1:11" x14ac:dyDescent="0.25">
      <c r="A4438" t="s">
        <v>89</v>
      </c>
      <c r="B4438" t="s">
        <v>585</v>
      </c>
      <c r="C4438" t="s">
        <v>549</v>
      </c>
      <c r="D4438" t="s">
        <v>584</v>
      </c>
      <c r="E4438">
        <v>6</v>
      </c>
      <c r="F4438">
        <v>7</v>
      </c>
      <c r="G4438" t="s">
        <v>641</v>
      </c>
      <c r="H4438">
        <v>75</v>
      </c>
      <c r="I4438">
        <v>20</v>
      </c>
      <c r="J4438">
        <v>50</v>
      </c>
      <c r="K4438" t="s">
        <v>30</v>
      </c>
    </row>
    <row r="4439" spans="1:11" x14ac:dyDescent="0.25">
      <c r="A4439" t="s">
        <v>218</v>
      </c>
      <c r="B4439" t="s">
        <v>583</v>
      </c>
      <c r="C4439" t="s">
        <v>34</v>
      </c>
      <c r="D4439">
        <v>7</v>
      </c>
      <c r="E4439">
        <v>7</v>
      </c>
      <c r="F4439" t="s">
        <v>572</v>
      </c>
      <c r="G4439" t="s">
        <v>528</v>
      </c>
      <c r="H4439" t="s">
        <v>771</v>
      </c>
      <c r="I4439">
        <v>10</v>
      </c>
      <c r="J4439">
        <v>60</v>
      </c>
      <c r="K4439" t="s">
        <v>475</v>
      </c>
    </row>
    <row r="4440" spans="1:11" x14ac:dyDescent="0.25">
      <c r="A4440" t="s">
        <v>241</v>
      </c>
      <c r="B4440" t="s">
        <v>713</v>
      </c>
      <c r="C4440" t="s">
        <v>36</v>
      </c>
      <c r="D4440">
        <v>8.5</v>
      </c>
      <c r="E4440">
        <v>4</v>
      </c>
      <c r="F4440">
        <v>8</v>
      </c>
      <c r="G4440">
        <v>90</v>
      </c>
      <c r="H4440">
        <v>70</v>
      </c>
      <c r="I4440">
        <v>70</v>
      </c>
      <c r="J4440" t="s">
        <v>498</v>
      </c>
      <c r="K4440" t="s">
        <v>16</v>
      </c>
    </row>
    <row r="4441" spans="1:11" x14ac:dyDescent="0.25">
      <c r="A4441" t="s">
        <v>75</v>
      </c>
      <c r="B4441" t="s">
        <v>655</v>
      </c>
      <c r="C4441" t="s">
        <v>23</v>
      </c>
      <c r="D4441">
        <v>10</v>
      </c>
      <c r="E4441">
        <v>9</v>
      </c>
      <c r="F4441">
        <v>7</v>
      </c>
      <c r="G4441">
        <v>70</v>
      </c>
      <c r="H4441">
        <v>100</v>
      </c>
      <c r="I4441">
        <v>10</v>
      </c>
      <c r="J4441">
        <v>80</v>
      </c>
      <c r="K4441" t="s">
        <v>14</v>
      </c>
    </row>
    <row r="4442" spans="1:11" x14ac:dyDescent="0.25">
      <c r="A4442" t="s">
        <v>98</v>
      </c>
      <c r="B4442" t="s">
        <v>595</v>
      </c>
      <c r="C4442" t="s">
        <v>670</v>
      </c>
      <c r="D4442">
        <v>4.5</v>
      </c>
      <c r="E4442">
        <v>4.5</v>
      </c>
      <c r="F4442">
        <v>10</v>
      </c>
      <c r="G4442">
        <v>60</v>
      </c>
      <c r="H4442">
        <v>85</v>
      </c>
      <c r="I4442">
        <v>80</v>
      </c>
      <c r="J4442" t="s">
        <v>593</v>
      </c>
      <c r="K4442" t="s">
        <v>19</v>
      </c>
    </row>
    <row r="4443" spans="1:11" x14ac:dyDescent="0.25">
      <c r="A4443" t="s">
        <v>253</v>
      </c>
      <c r="B4443" t="s">
        <v>648</v>
      </c>
      <c r="C4443" t="s">
        <v>38</v>
      </c>
      <c r="D4443">
        <v>4.5</v>
      </c>
      <c r="E4443">
        <v>4.5</v>
      </c>
      <c r="F4443">
        <v>10</v>
      </c>
      <c r="G4443">
        <v>100</v>
      </c>
      <c r="H4443">
        <v>85</v>
      </c>
      <c r="I4443">
        <v>80</v>
      </c>
      <c r="J4443">
        <v>70</v>
      </c>
      <c r="K4443" t="s">
        <v>526</v>
      </c>
    </row>
    <row r="4444" spans="1:11" x14ac:dyDescent="0.25">
      <c r="A4444" t="s">
        <v>262</v>
      </c>
      <c r="B4444" t="s">
        <v>655</v>
      </c>
      <c r="C4444" t="s">
        <v>21</v>
      </c>
      <c r="D4444">
        <v>6</v>
      </c>
      <c r="E4444">
        <v>5.5</v>
      </c>
      <c r="F4444" t="s">
        <v>754</v>
      </c>
      <c r="G4444">
        <v>90</v>
      </c>
      <c r="H4444">
        <v>90</v>
      </c>
      <c r="I4444">
        <v>70</v>
      </c>
      <c r="J4444" t="s">
        <v>646</v>
      </c>
      <c r="K4444" t="s">
        <v>16</v>
      </c>
    </row>
    <row r="4445" spans="1:11" x14ac:dyDescent="0.25">
      <c r="A4445" t="s">
        <v>298</v>
      </c>
      <c r="B4445" t="s">
        <v>674</v>
      </c>
      <c r="C4445" t="s">
        <v>440</v>
      </c>
      <c r="D4445">
        <v>7</v>
      </c>
      <c r="E4445">
        <v>7</v>
      </c>
      <c r="F4445">
        <v>2</v>
      </c>
      <c r="G4445" t="s">
        <v>505</v>
      </c>
      <c r="H4445">
        <v>90</v>
      </c>
      <c r="I4445" t="s">
        <v>666</v>
      </c>
      <c r="J4445">
        <v>40</v>
      </c>
      <c r="K4445" t="s">
        <v>14</v>
      </c>
    </row>
    <row r="4446" spans="1:11" x14ac:dyDescent="0.25">
      <c r="A4446" t="s">
        <v>304</v>
      </c>
      <c r="B4446" t="s">
        <v>779</v>
      </c>
      <c r="C4446" t="s">
        <v>36</v>
      </c>
      <c r="D4446">
        <v>6</v>
      </c>
      <c r="E4446">
        <v>5.5</v>
      </c>
      <c r="F4446">
        <v>8</v>
      </c>
      <c r="G4446">
        <v>90</v>
      </c>
      <c r="H4446">
        <v>90</v>
      </c>
      <c r="I4446">
        <v>90</v>
      </c>
      <c r="J4446">
        <v>30</v>
      </c>
      <c r="K4446" t="s">
        <v>19</v>
      </c>
    </row>
    <row r="4447" spans="1:11" x14ac:dyDescent="0.25">
      <c r="A4447" t="s">
        <v>383</v>
      </c>
      <c r="B4447" t="s">
        <v>938</v>
      </c>
      <c r="C4447" t="s">
        <v>553</v>
      </c>
      <c r="D4447">
        <v>8.5</v>
      </c>
      <c r="E4447">
        <v>7</v>
      </c>
      <c r="F4447">
        <v>9</v>
      </c>
      <c r="G4447">
        <v>80</v>
      </c>
      <c r="H4447" t="s">
        <v>482</v>
      </c>
      <c r="I4447">
        <v>70</v>
      </c>
      <c r="J4447">
        <v>30</v>
      </c>
      <c r="K4447" t="s">
        <v>30</v>
      </c>
    </row>
    <row r="4448" spans="1:11" x14ac:dyDescent="0.25">
      <c r="A4448" t="s">
        <v>166</v>
      </c>
      <c r="B4448" t="s">
        <v>557</v>
      </c>
      <c r="C4448" t="s">
        <v>34</v>
      </c>
      <c r="D4448">
        <v>9.5</v>
      </c>
      <c r="E4448" t="s">
        <v>699</v>
      </c>
      <c r="F4448">
        <v>1</v>
      </c>
      <c r="G4448">
        <v>50</v>
      </c>
      <c r="H4448">
        <v>90</v>
      </c>
      <c r="I4448">
        <v>80</v>
      </c>
      <c r="J4448">
        <v>20</v>
      </c>
      <c r="K4448" t="s">
        <v>19</v>
      </c>
    </row>
    <row r="4449" spans="1:11" x14ac:dyDescent="0.25">
      <c r="A4449" t="s">
        <v>267</v>
      </c>
      <c r="B4449" t="s">
        <v>570</v>
      </c>
      <c r="C4449" t="s">
        <v>18</v>
      </c>
      <c r="D4449">
        <v>8.5</v>
      </c>
      <c r="E4449">
        <v>6.5</v>
      </c>
      <c r="F4449">
        <v>1</v>
      </c>
      <c r="G4449">
        <v>60</v>
      </c>
      <c r="H4449">
        <v>100</v>
      </c>
      <c r="I4449">
        <v>40</v>
      </c>
      <c r="J4449">
        <v>70</v>
      </c>
      <c r="K4449" t="s">
        <v>30</v>
      </c>
    </row>
    <row r="4450" spans="1:11" x14ac:dyDescent="0.25">
      <c r="A4450" t="s">
        <v>160</v>
      </c>
      <c r="B4450" t="s">
        <v>459</v>
      </c>
      <c r="C4450" t="s">
        <v>23</v>
      </c>
      <c r="D4450">
        <v>4.5</v>
      </c>
      <c r="E4450">
        <v>4</v>
      </c>
      <c r="F4450">
        <v>6</v>
      </c>
      <c r="G4450">
        <v>80</v>
      </c>
      <c r="H4450">
        <v>100</v>
      </c>
      <c r="I4450" t="s">
        <v>427</v>
      </c>
      <c r="J4450" t="s">
        <v>525</v>
      </c>
      <c r="K4450" t="s">
        <v>19</v>
      </c>
    </row>
    <row r="4451" spans="1:11" x14ac:dyDescent="0.25">
      <c r="A4451" t="s">
        <v>22</v>
      </c>
      <c r="B4451" t="s">
        <v>453</v>
      </c>
      <c r="C4451" t="s">
        <v>38</v>
      </c>
      <c r="D4451">
        <v>8</v>
      </c>
      <c r="E4451">
        <v>5</v>
      </c>
      <c r="F4451">
        <v>5</v>
      </c>
      <c r="G4451">
        <v>80</v>
      </c>
      <c r="H4451">
        <v>80</v>
      </c>
      <c r="I4451">
        <v>20</v>
      </c>
      <c r="J4451">
        <v>40</v>
      </c>
      <c r="K4451" t="s">
        <v>30</v>
      </c>
    </row>
    <row r="4452" spans="1:11" x14ac:dyDescent="0.25">
      <c r="A4452" t="s">
        <v>404</v>
      </c>
      <c r="B4452" t="s">
        <v>536</v>
      </c>
      <c r="C4452" t="s">
        <v>13</v>
      </c>
      <c r="D4452">
        <v>4</v>
      </c>
      <c r="E4452">
        <v>4</v>
      </c>
      <c r="F4452">
        <v>3</v>
      </c>
      <c r="G4452">
        <v>60</v>
      </c>
      <c r="H4452">
        <v>95</v>
      </c>
      <c r="I4452">
        <v>20</v>
      </c>
      <c r="J4452">
        <v>60</v>
      </c>
      <c r="K4452" t="s">
        <v>16</v>
      </c>
    </row>
    <row r="4453" spans="1:11" x14ac:dyDescent="0.25">
      <c r="A4453" t="s">
        <v>12</v>
      </c>
      <c r="B4453" t="s">
        <v>483</v>
      </c>
      <c r="C4453" t="s">
        <v>38</v>
      </c>
      <c r="D4453">
        <v>7.5</v>
      </c>
      <c r="E4453">
        <v>4.5</v>
      </c>
      <c r="F4453">
        <v>4</v>
      </c>
      <c r="G4453">
        <v>100</v>
      </c>
      <c r="H4453">
        <v>100</v>
      </c>
      <c r="I4453">
        <v>20</v>
      </c>
      <c r="J4453">
        <v>60</v>
      </c>
      <c r="K4453" t="s">
        <v>14</v>
      </c>
    </row>
    <row r="4454" spans="1:11" x14ac:dyDescent="0.25">
      <c r="A4454" t="s">
        <v>135</v>
      </c>
      <c r="B4454" t="s">
        <v>548</v>
      </c>
      <c r="C4454" t="s">
        <v>13</v>
      </c>
      <c r="D4454">
        <v>7</v>
      </c>
      <c r="E4454">
        <v>7</v>
      </c>
      <c r="F4454">
        <v>10</v>
      </c>
      <c r="G4454">
        <v>50</v>
      </c>
      <c r="H4454">
        <v>80</v>
      </c>
      <c r="I4454">
        <v>80</v>
      </c>
      <c r="J4454">
        <v>10</v>
      </c>
      <c r="K4454" t="s">
        <v>19</v>
      </c>
    </row>
    <row r="4455" spans="1:11" x14ac:dyDescent="0.25">
      <c r="A4455" t="s">
        <v>155</v>
      </c>
      <c r="B4455" t="s">
        <v>456</v>
      </c>
      <c r="C4455" t="s">
        <v>38</v>
      </c>
      <c r="D4455">
        <v>6</v>
      </c>
      <c r="E4455" t="s">
        <v>524</v>
      </c>
      <c r="F4455">
        <v>5</v>
      </c>
      <c r="G4455">
        <v>70</v>
      </c>
      <c r="H4455">
        <v>95</v>
      </c>
      <c r="I4455" t="s">
        <v>464</v>
      </c>
      <c r="J4455">
        <v>20</v>
      </c>
      <c r="K4455" t="s">
        <v>19</v>
      </c>
    </row>
    <row r="4456" spans="1:11" x14ac:dyDescent="0.25">
      <c r="A4456" t="s">
        <v>149</v>
      </c>
      <c r="B4456" t="s">
        <v>784</v>
      </c>
      <c r="C4456" t="s">
        <v>18</v>
      </c>
      <c r="D4456" t="s">
        <v>566</v>
      </c>
      <c r="E4456">
        <v>6</v>
      </c>
      <c r="F4456">
        <v>3</v>
      </c>
      <c r="G4456">
        <v>90</v>
      </c>
      <c r="H4456">
        <v>90</v>
      </c>
      <c r="I4456">
        <v>20</v>
      </c>
      <c r="J4456">
        <v>20</v>
      </c>
      <c r="K4456" t="s">
        <v>16</v>
      </c>
    </row>
    <row r="4457" spans="1:11" x14ac:dyDescent="0.25">
      <c r="A4457" t="s">
        <v>35</v>
      </c>
      <c r="B4457" t="s">
        <v>767</v>
      </c>
      <c r="C4457" t="s">
        <v>38</v>
      </c>
      <c r="D4457">
        <v>8.5</v>
      </c>
      <c r="E4457">
        <v>4</v>
      </c>
      <c r="F4457">
        <v>1</v>
      </c>
      <c r="G4457">
        <v>90</v>
      </c>
      <c r="H4457">
        <v>100</v>
      </c>
      <c r="I4457">
        <v>70</v>
      </c>
      <c r="J4457" t="s">
        <v>676</v>
      </c>
      <c r="K4457" t="s">
        <v>30</v>
      </c>
    </row>
    <row r="4458" spans="1:11" x14ac:dyDescent="0.25">
      <c r="A4458" t="s">
        <v>239</v>
      </c>
      <c r="B4458" t="s">
        <v>456</v>
      </c>
      <c r="C4458" t="s">
        <v>18</v>
      </c>
      <c r="D4458">
        <v>4.5</v>
      </c>
      <c r="E4458">
        <v>4.5</v>
      </c>
      <c r="F4458" t="s">
        <v>472</v>
      </c>
      <c r="G4458">
        <v>80</v>
      </c>
      <c r="H4458" t="s">
        <v>560</v>
      </c>
      <c r="I4458">
        <v>20</v>
      </c>
      <c r="J4458">
        <v>80</v>
      </c>
      <c r="K4458" t="s">
        <v>30</v>
      </c>
    </row>
    <row r="4459" spans="1:11" x14ac:dyDescent="0.25">
      <c r="A4459" t="s">
        <v>132</v>
      </c>
      <c r="B4459" t="s">
        <v>692</v>
      </c>
      <c r="C4459" t="s">
        <v>28</v>
      </c>
      <c r="D4459" t="s">
        <v>478</v>
      </c>
      <c r="E4459" t="s">
        <v>588</v>
      </c>
      <c r="F4459">
        <v>7</v>
      </c>
      <c r="G4459">
        <v>50</v>
      </c>
      <c r="H4459">
        <v>90</v>
      </c>
      <c r="I4459">
        <v>10</v>
      </c>
      <c r="J4459">
        <v>60</v>
      </c>
      <c r="K4459" t="s">
        <v>16</v>
      </c>
    </row>
    <row r="4460" spans="1:11" x14ac:dyDescent="0.25">
      <c r="A4460" t="s">
        <v>333</v>
      </c>
      <c r="B4460" t="s">
        <v>501</v>
      </c>
      <c r="C4460" t="s">
        <v>18</v>
      </c>
      <c r="D4460">
        <v>6</v>
      </c>
      <c r="E4460">
        <v>4</v>
      </c>
      <c r="F4460">
        <v>5</v>
      </c>
      <c r="G4460">
        <v>100</v>
      </c>
      <c r="H4460" t="s">
        <v>533</v>
      </c>
      <c r="I4460">
        <v>80</v>
      </c>
      <c r="J4460" t="s">
        <v>647</v>
      </c>
      <c r="K4460" t="s">
        <v>30</v>
      </c>
    </row>
    <row r="4461" spans="1:11" x14ac:dyDescent="0.25">
      <c r="A4461" t="s">
        <v>406</v>
      </c>
      <c r="B4461" t="s">
        <v>616</v>
      </c>
      <c r="C4461" t="s">
        <v>38</v>
      </c>
      <c r="D4461" t="s">
        <v>588</v>
      </c>
      <c r="E4461">
        <v>4</v>
      </c>
      <c r="F4461">
        <v>1</v>
      </c>
      <c r="G4461">
        <v>50</v>
      </c>
      <c r="H4461">
        <v>80</v>
      </c>
      <c r="I4461">
        <v>20</v>
      </c>
      <c r="J4461">
        <v>90</v>
      </c>
      <c r="K4461" t="s">
        <v>30</v>
      </c>
    </row>
    <row r="4462" spans="1:11" x14ac:dyDescent="0.25">
      <c r="A4462" t="s">
        <v>208</v>
      </c>
      <c r="B4462" t="s">
        <v>750</v>
      </c>
      <c r="C4462" t="s">
        <v>34</v>
      </c>
      <c r="D4462">
        <v>8.5</v>
      </c>
      <c r="E4462">
        <v>8</v>
      </c>
      <c r="F4462">
        <v>10</v>
      </c>
      <c r="G4462">
        <v>60</v>
      </c>
      <c r="H4462">
        <v>100</v>
      </c>
      <c r="I4462">
        <v>30</v>
      </c>
      <c r="J4462" t="s">
        <v>761</v>
      </c>
      <c r="K4462" t="s">
        <v>16</v>
      </c>
    </row>
    <row r="4463" spans="1:11" x14ac:dyDescent="0.25">
      <c r="A4463" t="s">
        <v>273</v>
      </c>
      <c r="B4463" t="s">
        <v>671</v>
      </c>
      <c r="C4463" t="s">
        <v>18</v>
      </c>
      <c r="D4463">
        <v>7</v>
      </c>
      <c r="E4463">
        <v>5</v>
      </c>
      <c r="F4463">
        <v>2</v>
      </c>
      <c r="G4463">
        <v>70</v>
      </c>
      <c r="H4463">
        <v>90</v>
      </c>
      <c r="I4463">
        <v>60</v>
      </c>
      <c r="J4463">
        <v>90</v>
      </c>
      <c r="K4463" t="s">
        <v>26</v>
      </c>
    </row>
    <row r="4464" spans="1:11" x14ac:dyDescent="0.25">
      <c r="A4464" t="s">
        <v>39</v>
      </c>
      <c r="B4464" t="s">
        <v>496</v>
      </c>
      <c r="C4464" t="s">
        <v>34</v>
      </c>
      <c r="D4464">
        <v>8.5</v>
      </c>
      <c r="E4464">
        <v>8.5</v>
      </c>
      <c r="F4464">
        <v>1</v>
      </c>
      <c r="G4464">
        <v>50</v>
      </c>
      <c r="H4464">
        <v>75</v>
      </c>
      <c r="I4464">
        <v>70</v>
      </c>
      <c r="J4464">
        <v>40</v>
      </c>
      <c r="K4464" t="s">
        <v>26</v>
      </c>
    </row>
    <row r="4465" spans="1:11" x14ac:dyDescent="0.25">
      <c r="A4465" t="s">
        <v>358</v>
      </c>
      <c r="B4465" t="s">
        <v>704</v>
      </c>
      <c r="C4465" t="s">
        <v>34</v>
      </c>
      <c r="D4465">
        <v>5</v>
      </c>
      <c r="E4465">
        <v>4.5</v>
      </c>
      <c r="F4465">
        <v>8</v>
      </c>
      <c r="G4465">
        <v>80</v>
      </c>
      <c r="H4465">
        <v>70</v>
      </c>
      <c r="I4465" t="s">
        <v>427</v>
      </c>
      <c r="J4465">
        <v>60</v>
      </c>
      <c r="K4465" t="s">
        <v>526</v>
      </c>
    </row>
    <row r="4466" spans="1:11" x14ac:dyDescent="0.25">
      <c r="A4466" t="s">
        <v>62</v>
      </c>
      <c r="B4466" t="s">
        <v>756</v>
      </c>
      <c r="C4466" t="s">
        <v>36</v>
      </c>
      <c r="D4466">
        <v>7</v>
      </c>
      <c r="E4466" t="s">
        <v>524</v>
      </c>
      <c r="F4466">
        <v>3</v>
      </c>
      <c r="G4466">
        <v>90</v>
      </c>
      <c r="H4466">
        <v>95</v>
      </c>
      <c r="I4466">
        <v>60</v>
      </c>
      <c r="J4466">
        <v>60</v>
      </c>
      <c r="K4466" t="s">
        <v>19</v>
      </c>
    </row>
    <row r="4467" spans="1:11" x14ac:dyDescent="0.25">
      <c r="A4467" t="s">
        <v>371</v>
      </c>
      <c r="B4467" t="s">
        <v>692</v>
      </c>
      <c r="C4467" t="s">
        <v>28</v>
      </c>
      <c r="D4467">
        <v>6</v>
      </c>
      <c r="E4467">
        <v>6</v>
      </c>
      <c r="F4467">
        <v>3</v>
      </c>
      <c r="G4467">
        <v>60</v>
      </c>
      <c r="H4467" t="s">
        <v>482</v>
      </c>
      <c r="I4467">
        <v>10</v>
      </c>
      <c r="J4467">
        <v>20</v>
      </c>
      <c r="K4467" t="s">
        <v>14</v>
      </c>
    </row>
    <row r="4468" spans="1:11" x14ac:dyDescent="0.25">
      <c r="A4468" t="s">
        <v>216</v>
      </c>
      <c r="B4468" t="s">
        <v>432</v>
      </c>
      <c r="C4468" t="s">
        <v>28</v>
      </c>
      <c r="D4468">
        <v>7.5</v>
      </c>
      <c r="E4468">
        <v>7</v>
      </c>
      <c r="F4468">
        <v>10</v>
      </c>
      <c r="G4468">
        <v>50</v>
      </c>
      <c r="H4468">
        <v>95</v>
      </c>
      <c r="I4468">
        <v>60</v>
      </c>
      <c r="J4468">
        <v>20</v>
      </c>
      <c r="K4468" t="s">
        <v>26</v>
      </c>
    </row>
    <row r="4469" spans="1:11" x14ac:dyDescent="0.25">
      <c r="A4469" t="s">
        <v>158</v>
      </c>
      <c r="B4469" t="s">
        <v>701</v>
      </c>
      <c r="C4469" t="s">
        <v>38</v>
      </c>
      <c r="D4469">
        <v>5</v>
      </c>
      <c r="E4469" t="s">
        <v>598</v>
      </c>
      <c r="F4469">
        <v>8</v>
      </c>
      <c r="G4469">
        <v>50</v>
      </c>
      <c r="H4469" t="s">
        <v>687</v>
      </c>
      <c r="I4469">
        <v>40</v>
      </c>
      <c r="J4469">
        <v>80</v>
      </c>
      <c r="K4469" t="s">
        <v>26</v>
      </c>
    </row>
    <row r="4470" spans="1:11" x14ac:dyDescent="0.25">
      <c r="A4470" t="s">
        <v>217</v>
      </c>
      <c r="B4470" t="s">
        <v>717</v>
      </c>
      <c r="C4470" t="s">
        <v>34</v>
      </c>
      <c r="D4470">
        <v>5</v>
      </c>
      <c r="E4470" t="s">
        <v>545</v>
      </c>
      <c r="F4470">
        <v>3</v>
      </c>
      <c r="G4470">
        <v>100</v>
      </c>
      <c r="H4470">
        <v>75</v>
      </c>
      <c r="I4470">
        <v>30</v>
      </c>
      <c r="J4470">
        <v>50</v>
      </c>
      <c r="K4470" t="s">
        <v>26</v>
      </c>
    </row>
    <row r="4471" spans="1:11" x14ac:dyDescent="0.25">
      <c r="A4471" t="s">
        <v>398</v>
      </c>
      <c r="B4471" t="s">
        <v>939</v>
      </c>
      <c r="C4471" t="s">
        <v>18</v>
      </c>
      <c r="D4471">
        <v>4.5</v>
      </c>
      <c r="E4471">
        <v>4</v>
      </c>
      <c r="F4471">
        <v>10</v>
      </c>
      <c r="G4471" t="s">
        <v>500</v>
      </c>
      <c r="H4471" t="s">
        <v>776</v>
      </c>
      <c r="I4471">
        <v>70</v>
      </c>
      <c r="J4471">
        <v>60</v>
      </c>
      <c r="K4471" t="s">
        <v>30</v>
      </c>
    </row>
    <row r="4472" spans="1:11" x14ac:dyDescent="0.25">
      <c r="A4472" t="s">
        <v>103</v>
      </c>
      <c r="B4472" t="s">
        <v>616</v>
      </c>
      <c r="C4472" t="s">
        <v>28</v>
      </c>
      <c r="D4472">
        <v>7.5</v>
      </c>
      <c r="E4472">
        <v>5.5</v>
      </c>
      <c r="F4472">
        <v>4</v>
      </c>
      <c r="G4472">
        <v>50</v>
      </c>
      <c r="H4472">
        <v>70</v>
      </c>
      <c r="I4472" t="s">
        <v>446</v>
      </c>
      <c r="J4472">
        <v>50</v>
      </c>
      <c r="K4472" t="s">
        <v>526</v>
      </c>
    </row>
    <row r="4473" spans="1:11" x14ac:dyDescent="0.25">
      <c r="A4473" t="s">
        <v>369</v>
      </c>
      <c r="B4473" t="s">
        <v>510</v>
      </c>
      <c r="C4473" t="s">
        <v>437</v>
      </c>
      <c r="D4473">
        <v>4</v>
      </c>
      <c r="E4473">
        <v>4</v>
      </c>
      <c r="F4473" t="s">
        <v>578</v>
      </c>
      <c r="G4473">
        <v>90</v>
      </c>
      <c r="H4473">
        <v>80</v>
      </c>
      <c r="I4473">
        <v>10</v>
      </c>
      <c r="J4473">
        <v>80</v>
      </c>
      <c r="K4473" t="s">
        <v>16</v>
      </c>
    </row>
    <row r="4474" spans="1:11" x14ac:dyDescent="0.25">
      <c r="A4474" t="s">
        <v>175</v>
      </c>
      <c r="B4474" t="s">
        <v>513</v>
      </c>
      <c r="C4474" t="s">
        <v>670</v>
      </c>
      <c r="D4474">
        <v>5</v>
      </c>
      <c r="E4474">
        <v>4.5</v>
      </c>
      <c r="F4474">
        <v>6</v>
      </c>
      <c r="G4474">
        <v>80</v>
      </c>
      <c r="H4474">
        <v>95</v>
      </c>
      <c r="I4474">
        <v>30</v>
      </c>
      <c r="J4474">
        <v>40</v>
      </c>
      <c r="K4474" t="s">
        <v>30</v>
      </c>
    </row>
    <row r="4475" spans="1:11" x14ac:dyDescent="0.25">
      <c r="A4475" t="s">
        <v>401</v>
      </c>
      <c r="B4475" t="s">
        <v>708</v>
      </c>
      <c r="C4475" t="s">
        <v>23</v>
      </c>
      <c r="D4475">
        <v>10</v>
      </c>
      <c r="E4475">
        <v>5</v>
      </c>
      <c r="F4475">
        <v>6</v>
      </c>
      <c r="G4475">
        <v>80</v>
      </c>
      <c r="H4475">
        <v>95</v>
      </c>
      <c r="I4475">
        <v>40</v>
      </c>
      <c r="J4475">
        <v>70</v>
      </c>
      <c r="K4475" t="s">
        <v>14</v>
      </c>
    </row>
    <row r="4476" spans="1:11" x14ac:dyDescent="0.25">
      <c r="A4476" t="s">
        <v>158</v>
      </c>
      <c r="B4476" t="s">
        <v>439</v>
      </c>
      <c r="C4476" t="s">
        <v>440</v>
      </c>
      <c r="D4476">
        <v>8</v>
      </c>
      <c r="E4476">
        <v>5</v>
      </c>
      <c r="F4476">
        <v>3</v>
      </c>
      <c r="G4476">
        <v>60</v>
      </c>
      <c r="H4476">
        <v>100</v>
      </c>
      <c r="I4476">
        <v>40</v>
      </c>
      <c r="J4476" t="s">
        <v>525</v>
      </c>
      <c r="K4476" t="s">
        <v>30</v>
      </c>
    </row>
    <row r="4477" spans="1:11" x14ac:dyDescent="0.25">
      <c r="A4477" t="s">
        <v>128</v>
      </c>
      <c r="B4477" t="s">
        <v>680</v>
      </c>
      <c r="C4477" t="s">
        <v>34</v>
      </c>
      <c r="D4477">
        <v>4.5</v>
      </c>
      <c r="E4477">
        <v>4</v>
      </c>
      <c r="F4477">
        <v>6</v>
      </c>
      <c r="G4477">
        <v>60</v>
      </c>
      <c r="H4477">
        <v>95</v>
      </c>
      <c r="I4477">
        <v>80</v>
      </c>
      <c r="J4477" t="s">
        <v>646</v>
      </c>
      <c r="K4477" t="s">
        <v>480</v>
      </c>
    </row>
    <row r="4478" spans="1:11" x14ac:dyDescent="0.25">
      <c r="A4478" t="s">
        <v>401</v>
      </c>
      <c r="B4478" t="s">
        <v>658</v>
      </c>
      <c r="C4478" t="s">
        <v>36</v>
      </c>
      <c r="D4478">
        <v>6</v>
      </c>
      <c r="E4478">
        <v>5.5</v>
      </c>
      <c r="F4478">
        <v>8</v>
      </c>
      <c r="G4478">
        <v>80</v>
      </c>
      <c r="H4478">
        <v>100</v>
      </c>
      <c r="I4478">
        <v>90</v>
      </c>
      <c r="J4478">
        <v>90</v>
      </c>
      <c r="K4478" t="s">
        <v>30</v>
      </c>
    </row>
    <row r="4479" spans="1:11" x14ac:dyDescent="0.25">
      <c r="A4479" t="s">
        <v>68</v>
      </c>
      <c r="B4479" t="s">
        <v>730</v>
      </c>
      <c r="C4479" t="s">
        <v>23</v>
      </c>
      <c r="D4479">
        <v>4.5</v>
      </c>
      <c r="E4479">
        <v>4</v>
      </c>
      <c r="F4479">
        <v>8</v>
      </c>
      <c r="G4479" t="s">
        <v>581</v>
      </c>
      <c r="H4479">
        <v>90</v>
      </c>
      <c r="I4479">
        <v>80</v>
      </c>
      <c r="J4479">
        <v>10</v>
      </c>
      <c r="K4479" t="s">
        <v>16</v>
      </c>
    </row>
    <row r="4480" spans="1:11" x14ac:dyDescent="0.25">
      <c r="A4480" t="s">
        <v>323</v>
      </c>
      <c r="B4480" t="s">
        <v>570</v>
      </c>
      <c r="C4480" t="s">
        <v>504</v>
      </c>
      <c r="D4480">
        <v>5.5</v>
      </c>
      <c r="E4480">
        <v>4.5</v>
      </c>
      <c r="F4480">
        <v>9</v>
      </c>
      <c r="G4480">
        <v>90</v>
      </c>
      <c r="H4480">
        <v>95</v>
      </c>
      <c r="I4480">
        <v>20</v>
      </c>
      <c r="J4480">
        <v>30</v>
      </c>
      <c r="K4480" t="s">
        <v>26</v>
      </c>
    </row>
    <row r="4481" spans="1:11" x14ac:dyDescent="0.25">
      <c r="A4481" t="s">
        <v>327</v>
      </c>
      <c r="B4481" t="s">
        <v>585</v>
      </c>
      <c r="C4481" t="s">
        <v>13</v>
      </c>
      <c r="D4481">
        <v>7</v>
      </c>
      <c r="E4481">
        <v>7</v>
      </c>
      <c r="F4481">
        <v>6</v>
      </c>
      <c r="G4481">
        <v>100</v>
      </c>
      <c r="H4481">
        <v>95</v>
      </c>
      <c r="I4481">
        <v>60</v>
      </c>
      <c r="J4481">
        <v>40</v>
      </c>
      <c r="K4481" t="s">
        <v>508</v>
      </c>
    </row>
    <row r="4482" spans="1:11" x14ac:dyDescent="0.25">
      <c r="A4482" t="s">
        <v>298</v>
      </c>
      <c r="B4482" t="s">
        <v>705</v>
      </c>
      <c r="C4482" t="s">
        <v>23</v>
      </c>
      <c r="D4482">
        <v>6.5</v>
      </c>
      <c r="E4482">
        <v>4</v>
      </c>
      <c r="F4482">
        <v>3</v>
      </c>
      <c r="G4482" t="s">
        <v>563</v>
      </c>
      <c r="H4482">
        <v>85</v>
      </c>
      <c r="I4482">
        <v>30</v>
      </c>
      <c r="J4482">
        <v>30</v>
      </c>
      <c r="K4482" t="s">
        <v>26</v>
      </c>
    </row>
    <row r="4483" spans="1:11" x14ac:dyDescent="0.25">
      <c r="A4483" t="s">
        <v>304</v>
      </c>
      <c r="B4483" t="s">
        <v>459</v>
      </c>
      <c r="C4483" t="s">
        <v>36</v>
      </c>
      <c r="D4483">
        <v>5.5</v>
      </c>
      <c r="E4483">
        <v>5</v>
      </c>
      <c r="F4483">
        <v>7</v>
      </c>
      <c r="G4483">
        <v>100</v>
      </c>
      <c r="H4483">
        <v>80</v>
      </c>
      <c r="I4483">
        <v>30</v>
      </c>
      <c r="J4483">
        <v>70</v>
      </c>
      <c r="K4483" t="s">
        <v>14</v>
      </c>
    </row>
    <row r="4484" spans="1:11" x14ac:dyDescent="0.25">
      <c r="A4484" t="s">
        <v>175</v>
      </c>
      <c r="B4484" t="s">
        <v>653</v>
      </c>
      <c r="C4484" t="s">
        <v>34</v>
      </c>
      <c r="D4484">
        <v>7.5</v>
      </c>
      <c r="E4484" t="s">
        <v>545</v>
      </c>
      <c r="F4484">
        <v>9</v>
      </c>
      <c r="G4484">
        <v>80</v>
      </c>
      <c r="H4484">
        <v>70</v>
      </c>
      <c r="I4484">
        <v>70</v>
      </c>
      <c r="J4484">
        <v>40</v>
      </c>
      <c r="K4484" t="s">
        <v>16</v>
      </c>
    </row>
    <row r="4485" spans="1:11" x14ac:dyDescent="0.25">
      <c r="A4485" t="s">
        <v>90</v>
      </c>
      <c r="B4485" t="s">
        <v>496</v>
      </c>
      <c r="C4485" t="s">
        <v>13</v>
      </c>
      <c r="D4485">
        <v>4</v>
      </c>
      <c r="E4485">
        <v>4</v>
      </c>
      <c r="F4485">
        <v>9</v>
      </c>
      <c r="G4485">
        <v>90</v>
      </c>
      <c r="H4485">
        <v>95</v>
      </c>
      <c r="I4485" t="s">
        <v>498</v>
      </c>
      <c r="J4485">
        <v>30</v>
      </c>
      <c r="K4485" t="s">
        <v>14</v>
      </c>
    </row>
    <row r="4486" spans="1:11" x14ac:dyDescent="0.25">
      <c r="A4486" t="s">
        <v>225</v>
      </c>
      <c r="B4486" t="s">
        <v>766</v>
      </c>
      <c r="C4486" t="s">
        <v>21</v>
      </c>
      <c r="D4486" t="s">
        <v>580</v>
      </c>
      <c r="E4486" t="s">
        <v>609</v>
      </c>
      <c r="F4486">
        <v>1</v>
      </c>
      <c r="G4486">
        <v>100</v>
      </c>
      <c r="H4486">
        <v>75</v>
      </c>
      <c r="I4486">
        <v>80</v>
      </c>
      <c r="J4486">
        <v>90</v>
      </c>
      <c r="K4486" t="s">
        <v>19</v>
      </c>
    </row>
    <row r="4487" spans="1:11" x14ac:dyDescent="0.25">
      <c r="A4487" t="s">
        <v>207</v>
      </c>
      <c r="B4487" t="s">
        <v>653</v>
      </c>
      <c r="C4487" t="s">
        <v>437</v>
      </c>
      <c r="D4487">
        <v>5.5</v>
      </c>
      <c r="E4487">
        <v>5.5</v>
      </c>
      <c r="F4487">
        <v>4</v>
      </c>
      <c r="G4487">
        <v>50</v>
      </c>
      <c r="H4487">
        <v>80</v>
      </c>
      <c r="I4487">
        <v>70</v>
      </c>
      <c r="J4487">
        <v>60</v>
      </c>
      <c r="K4487" t="s">
        <v>30</v>
      </c>
    </row>
    <row r="4488" spans="1:11" x14ac:dyDescent="0.25">
      <c r="A4488" t="s">
        <v>382</v>
      </c>
      <c r="B4488" t="s">
        <v>582</v>
      </c>
      <c r="C4488" t="s">
        <v>23</v>
      </c>
      <c r="D4488">
        <v>4</v>
      </c>
      <c r="E4488">
        <v>4</v>
      </c>
      <c r="F4488">
        <v>10</v>
      </c>
      <c r="G4488">
        <v>50</v>
      </c>
      <c r="H4488">
        <v>75</v>
      </c>
      <c r="I4488">
        <v>40</v>
      </c>
      <c r="J4488" t="s">
        <v>647</v>
      </c>
      <c r="K4488" t="s">
        <v>26</v>
      </c>
    </row>
    <row r="4489" spans="1:11" x14ac:dyDescent="0.25">
      <c r="A4489" t="s">
        <v>370</v>
      </c>
      <c r="B4489" t="s">
        <v>551</v>
      </c>
      <c r="C4489" t="s">
        <v>440</v>
      </c>
      <c r="D4489">
        <v>8</v>
      </c>
      <c r="E4489" t="s">
        <v>442</v>
      </c>
      <c r="F4489">
        <v>7</v>
      </c>
      <c r="G4489">
        <v>50</v>
      </c>
      <c r="H4489">
        <v>90</v>
      </c>
      <c r="I4489">
        <v>20</v>
      </c>
      <c r="J4489">
        <v>20</v>
      </c>
      <c r="K4489" t="s">
        <v>14</v>
      </c>
    </row>
    <row r="4490" spans="1:11" x14ac:dyDescent="0.25">
      <c r="A4490" t="s">
        <v>150</v>
      </c>
      <c r="B4490" t="s">
        <v>633</v>
      </c>
      <c r="C4490" t="s">
        <v>23</v>
      </c>
      <c r="D4490">
        <v>8.5</v>
      </c>
      <c r="E4490">
        <v>5</v>
      </c>
      <c r="F4490">
        <v>4</v>
      </c>
      <c r="G4490" t="s">
        <v>519</v>
      </c>
      <c r="H4490">
        <v>70</v>
      </c>
      <c r="I4490">
        <v>40</v>
      </c>
      <c r="J4490">
        <v>70</v>
      </c>
      <c r="K4490" t="s">
        <v>511</v>
      </c>
    </row>
    <row r="4491" spans="1:11" x14ac:dyDescent="0.25">
      <c r="A4491" t="s">
        <v>65</v>
      </c>
      <c r="B4491" t="s">
        <v>473</v>
      </c>
      <c r="C4491" t="s">
        <v>18</v>
      </c>
      <c r="D4491">
        <v>6.5</v>
      </c>
      <c r="E4491">
        <v>6</v>
      </c>
      <c r="F4491" t="s">
        <v>714</v>
      </c>
      <c r="G4491">
        <v>70</v>
      </c>
      <c r="H4491" t="s">
        <v>605</v>
      </c>
      <c r="I4491">
        <v>50</v>
      </c>
      <c r="J4491">
        <v>40</v>
      </c>
      <c r="K4491" t="s">
        <v>526</v>
      </c>
    </row>
    <row r="4492" spans="1:11" x14ac:dyDescent="0.25">
      <c r="A4492" t="s">
        <v>242</v>
      </c>
      <c r="B4492" t="s">
        <v>426</v>
      </c>
      <c r="C4492" t="s">
        <v>504</v>
      </c>
      <c r="D4492" t="s">
        <v>699</v>
      </c>
      <c r="E4492">
        <v>4.5</v>
      </c>
      <c r="F4492">
        <v>7</v>
      </c>
      <c r="G4492">
        <v>100</v>
      </c>
      <c r="H4492">
        <v>95</v>
      </c>
      <c r="I4492">
        <v>80</v>
      </c>
      <c r="J4492">
        <v>80</v>
      </c>
      <c r="K4492" t="s">
        <v>30</v>
      </c>
    </row>
    <row r="4493" spans="1:11" x14ac:dyDescent="0.25">
      <c r="A4493" t="s">
        <v>287</v>
      </c>
      <c r="B4493" t="s">
        <v>784</v>
      </c>
      <c r="C4493" t="s">
        <v>34</v>
      </c>
      <c r="D4493">
        <v>10</v>
      </c>
      <c r="E4493">
        <v>4.5</v>
      </c>
      <c r="F4493">
        <v>10</v>
      </c>
      <c r="G4493">
        <v>100</v>
      </c>
      <c r="H4493">
        <v>90</v>
      </c>
      <c r="I4493">
        <v>10</v>
      </c>
      <c r="J4493">
        <v>50</v>
      </c>
      <c r="K4493" t="s">
        <v>26</v>
      </c>
    </row>
    <row r="4494" spans="1:11" x14ac:dyDescent="0.25">
      <c r="A4494" t="s">
        <v>398</v>
      </c>
      <c r="B4494" t="s">
        <v>548</v>
      </c>
      <c r="C4494" t="s">
        <v>18</v>
      </c>
      <c r="D4494">
        <v>4</v>
      </c>
      <c r="E4494">
        <v>4</v>
      </c>
      <c r="F4494">
        <v>10</v>
      </c>
      <c r="G4494">
        <v>70</v>
      </c>
      <c r="H4494" t="s">
        <v>500</v>
      </c>
      <c r="I4494">
        <v>70</v>
      </c>
      <c r="J4494">
        <v>90</v>
      </c>
      <c r="K4494" t="s">
        <v>19</v>
      </c>
    </row>
    <row r="4495" spans="1:11" x14ac:dyDescent="0.25">
      <c r="A4495" t="s">
        <v>400</v>
      </c>
      <c r="B4495" t="s">
        <v>608</v>
      </c>
      <c r="C4495" t="s">
        <v>38</v>
      </c>
      <c r="D4495">
        <v>4.5</v>
      </c>
      <c r="E4495">
        <v>4</v>
      </c>
      <c r="F4495">
        <v>2</v>
      </c>
      <c r="G4495" t="s">
        <v>500</v>
      </c>
      <c r="H4495">
        <v>85</v>
      </c>
      <c r="I4495">
        <v>50</v>
      </c>
      <c r="J4495">
        <v>80</v>
      </c>
      <c r="K4495" t="s">
        <v>26</v>
      </c>
    </row>
    <row r="4496" spans="1:11" x14ac:dyDescent="0.25">
      <c r="A4496" t="s">
        <v>177</v>
      </c>
      <c r="B4496" t="s">
        <v>631</v>
      </c>
      <c r="C4496" t="s">
        <v>23</v>
      </c>
      <c r="D4496">
        <v>5.5</v>
      </c>
      <c r="E4496">
        <v>4</v>
      </c>
      <c r="F4496">
        <v>2</v>
      </c>
      <c r="G4496" t="s">
        <v>519</v>
      </c>
      <c r="H4496">
        <v>80</v>
      </c>
      <c r="I4496">
        <v>80</v>
      </c>
      <c r="J4496" t="s">
        <v>547</v>
      </c>
      <c r="K4496" t="s">
        <v>30</v>
      </c>
    </row>
    <row r="4497" spans="1:11" x14ac:dyDescent="0.25">
      <c r="A4497" t="s">
        <v>940</v>
      </c>
      <c r="B4497" t="s">
        <v>653</v>
      </c>
      <c r="C4497" t="s">
        <v>21</v>
      </c>
      <c r="D4497">
        <v>5</v>
      </c>
      <c r="E4497">
        <v>5</v>
      </c>
      <c r="F4497" t="s">
        <v>538</v>
      </c>
      <c r="G4497" t="s">
        <v>532</v>
      </c>
      <c r="H4497">
        <v>70</v>
      </c>
      <c r="I4497">
        <v>80</v>
      </c>
      <c r="J4497">
        <v>90</v>
      </c>
      <c r="K4497" t="s">
        <v>14</v>
      </c>
    </row>
    <row r="4498" spans="1:11" x14ac:dyDescent="0.25">
      <c r="A4498" t="s">
        <v>270</v>
      </c>
      <c r="B4498" t="s">
        <v>792</v>
      </c>
      <c r="C4498" t="s">
        <v>38</v>
      </c>
      <c r="D4498">
        <v>6</v>
      </c>
      <c r="E4498">
        <v>4.5</v>
      </c>
      <c r="F4498" t="s">
        <v>538</v>
      </c>
      <c r="G4498">
        <v>80</v>
      </c>
      <c r="H4498">
        <v>100</v>
      </c>
      <c r="I4498">
        <v>60</v>
      </c>
      <c r="J4498">
        <v>90</v>
      </c>
      <c r="K4498" t="s">
        <v>16</v>
      </c>
    </row>
    <row r="4499" spans="1:11" x14ac:dyDescent="0.25">
      <c r="A4499" t="s">
        <v>112</v>
      </c>
      <c r="B4499" t="s">
        <v>767</v>
      </c>
      <c r="C4499" t="s">
        <v>13</v>
      </c>
      <c r="D4499">
        <v>6.5</v>
      </c>
      <c r="E4499">
        <v>6</v>
      </c>
      <c r="F4499" t="s">
        <v>755</v>
      </c>
      <c r="G4499">
        <v>80</v>
      </c>
      <c r="H4499">
        <v>75</v>
      </c>
      <c r="I4499" t="s">
        <v>593</v>
      </c>
      <c r="J4499">
        <v>50</v>
      </c>
      <c r="K4499" t="s">
        <v>14</v>
      </c>
    </row>
    <row r="4500" spans="1:11" x14ac:dyDescent="0.25">
      <c r="A4500" t="s">
        <v>63</v>
      </c>
      <c r="B4500" t="s">
        <v>573</v>
      </c>
      <c r="C4500" t="s">
        <v>28</v>
      </c>
      <c r="D4500">
        <v>7.5</v>
      </c>
      <c r="E4500">
        <v>5</v>
      </c>
      <c r="F4500">
        <v>7</v>
      </c>
      <c r="G4500">
        <v>90</v>
      </c>
      <c r="H4500">
        <v>90</v>
      </c>
      <c r="I4500">
        <v>20</v>
      </c>
      <c r="J4500" t="s">
        <v>676</v>
      </c>
      <c r="K4500" t="s">
        <v>16</v>
      </c>
    </row>
    <row r="4501" spans="1:11" x14ac:dyDescent="0.25">
      <c r="A4501" t="s">
        <v>69</v>
      </c>
      <c r="B4501" t="s">
        <v>658</v>
      </c>
      <c r="C4501" t="s">
        <v>36</v>
      </c>
      <c r="D4501">
        <v>4</v>
      </c>
      <c r="E4501" t="s">
        <v>588</v>
      </c>
      <c r="F4501">
        <v>2</v>
      </c>
      <c r="G4501">
        <v>90</v>
      </c>
      <c r="H4501" t="s">
        <v>614</v>
      </c>
      <c r="I4501">
        <v>30</v>
      </c>
      <c r="J4501">
        <v>60</v>
      </c>
      <c r="K4501" t="s">
        <v>14</v>
      </c>
    </row>
    <row r="4502" spans="1:11" x14ac:dyDescent="0.25">
      <c r="A4502" t="s">
        <v>81</v>
      </c>
      <c r="B4502" t="s">
        <v>618</v>
      </c>
      <c r="C4502" t="s">
        <v>732</v>
      </c>
      <c r="D4502">
        <v>5</v>
      </c>
      <c r="E4502">
        <v>4</v>
      </c>
      <c r="F4502">
        <v>4</v>
      </c>
      <c r="G4502">
        <v>100</v>
      </c>
      <c r="H4502">
        <v>70</v>
      </c>
      <c r="I4502">
        <v>20</v>
      </c>
      <c r="J4502" t="s">
        <v>429</v>
      </c>
      <c r="K4502" t="s">
        <v>30</v>
      </c>
    </row>
    <row r="4503" spans="1:11" x14ac:dyDescent="0.25">
      <c r="A4503" t="s">
        <v>70</v>
      </c>
      <c r="B4503" t="s">
        <v>428</v>
      </c>
      <c r="C4503" t="s">
        <v>13</v>
      </c>
      <c r="D4503" t="s">
        <v>516</v>
      </c>
      <c r="E4503">
        <v>8</v>
      </c>
      <c r="F4503">
        <v>2</v>
      </c>
      <c r="G4503">
        <v>70</v>
      </c>
      <c r="H4503">
        <v>70</v>
      </c>
      <c r="I4503">
        <v>20</v>
      </c>
      <c r="J4503" t="s">
        <v>721</v>
      </c>
      <c r="K4503" t="s">
        <v>30</v>
      </c>
    </row>
    <row r="4504" spans="1:11" x14ac:dyDescent="0.25">
      <c r="A4504" t="s">
        <v>159</v>
      </c>
      <c r="B4504" t="s">
        <v>722</v>
      </c>
      <c r="C4504" t="s">
        <v>34</v>
      </c>
      <c r="D4504">
        <v>5.5</v>
      </c>
      <c r="E4504">
        <v>5.5</v>
      </c>
      <c r="F4504">
        <v>1</v>
      </c>
      <c r="G4504">
        <v>80</v>
      </c>
      <c r="H4504">
        <v>75</v>
      </c>
      <c r="I4504">
        <v>80</v>
      </c>
      <c r="J4504">
        <v>30</v>
      </c>
      <c r="K4504" t="s">
        <v>14</v>
      </c>
    </row>
    <row r="4505" spans="1:11" x14ac:dyDescent="0.25">
      <c r="A4505" t="s">
        <v>348</v>
      </c>
      <c r="B4505" t="s">
        <v>450</v>
      </c>
      <c r="C4505" t="s">
        <v>36</v>
      </c>
      <c r="D4505" t="s">
        <v>698</v>
      </c>
      <c r="E4505">
        <v>9.5</v>
      </c>
      <c r="F4505">
        <v>10</v>
      </c>
      <c r="G4505">
        <v>50</v>
      </c>
      <c r="H4505">
        <v>85</v>
      </c>
      <c r="I4505">
        <v>40</v>
      </c>
      <c r="J4505" t="s">
        <v>543</v>
      </c>
      <c r="K4505" t="s">
        <v>26</v>
      </c>
    </row>
    <row r="4506" spans="1:11" x14ac:dyDescent="0.25">
      <c r="A4506" t="s">
        <v>223</v>
      </c>
      <c r="B4506" t="s">
        <v>630</v>
      </c>
      <c r="C4506" t="s">
        <v>23</v>
      </c>
      <c r="D4506">
        <v>4</v>
      </c>
      <c r="E4506">
        <v>4</v>
      </c>
      <c r="F4506">
        <v>7</v>
      </c>
      <c r="G4506">
        <v>60</v>
      </c>
      <c r="H4506">
        <v>85</v>
      </c>
      <c r="I4506">
        <v>30</v>
      </c>
      <c r="J4506">
        <v>60</v>
      </c>
      <c r="K4506" t="s">
        <v>14</v>
      </c>
    </row>
    <row r="4507" spans="1:11" x14ac:dyDescent="0.25">
      <c r="A4507" t="s">
        <v>300</v>
      </c>
      <c r="B4507" t="s">
        <v>655</v>
      </c>
      <c r="C4507" t="s">
        <v>38</v>
      </c>
      <c r="D4507">
        <v>6</v>
      </c>
      <c r="E4507" t="s">
        <v>699</v>
      </c>
      <c r="F4507">
        <v>2</v>
      </c>
      <c r="G4507">
        <v>60</v>
      </c>
      <c r="H4507">
        <v>70</v>
      </c>
      <c r="I4507">
        <v>60</v>
      </c>
      <c r="J4507">
        <v>20</v>
      </c>
      <c r="K4507" t="s">
        <v>19</v>
      </c>
    </row>
    <row r="4508" spans="1:11" x14ac:dyDescent="0.25">
      <c r="A4508" t="s">
        <v>223</v>
      </c>
      <c r="B4508" t="s">
        <v>689</v>
      </c>
      <c r="C4508" t="s">
        <v>18</v>
      </c>
      <c r="D4508">
        <v>9</v>
      </c>
      <c r="E4508">
        <v>5</v>
      </c>
      <c r="F4508">
        <v>1</v>
      </c>
      <c r="G4508">
        <v>80</v>
      </c>
      <c r="H4508" t="s">
        <v>533</v>
      </c>
      <c r="I4508">
        <v>40</v>
      </c>
      <c r="J4508">
        <v>10</v>
      </c>
      <c r="K4508" t="s">
        <v>16</v>
      </c>
    </row>
    <row r="4509" spans="1:11" x14ac:dyDescent="0.25">
      <c r="A4509" t="s">
        <v>275</v>
      </c>
      <c r="B4509" t="s">
        <v>494</v>
      </c>
      <c r="C4509" t="s">
        <v>36</v>
      </c>
      <c r="D4509">
        <v>7.5</v>
      </c>
      <c r="E4509">
        <v>6</v>
      </c>
      <c r="F4509">
        <v>2</v>
      </c>
      <c r="G4509">
        <v>60</v>
      </c>
      <c r="H4509">
        <v>80</v>
      </c>
      <c r="I4509">
        <v>70</v>
      </c>
      <c r="J4509" t="s">
        <v>606</v>
      </c>
      <c r="K4509" t="s">
        <v>19</v>
      </c>
    </row>
    <row r="4510" spans="1:11" x14ac:dyDescent="0.25">
      <c r="A4510" t="s">
        <v>151</v>
      </c>
      <c r="B4510" t="s">
        <v>623</v>
      </c>
      <c r="C4510" t="s">
        <v>621</v>
      </c>
      <c r="D4510">
        <v>4</v>
      </c>
      <c r="E4510">
        <v>4</v>
      </c>
      <c r="F4510">
        <v>7</v>
      </c>
      <c r="G4510">
        <v>100</v>
      </c>
      <c r="H4510">
        <v>90</v>
      </c>
      <c r="I4510">
        <v>60</v>
      </c>
      <c r="J4510">
        <v>80</v>
      </c>
      <c r="K4510" t="s">
        <v>480</v>
      </c>
    </row>
    <row r="4511" spans="1:11" x14ac:dyDescent="0.25">
      <c r="A4511" t="s">
        <v>289</v>
      </c>
      <c r="B4511" t="s">
        <v>602</v>
      </c>
      <c r="C4511" t="s">
        <v>38</v>
      </c>
      <c r="D4511">
        <v>4.5</v>
      </c>
      <c r="E4511">
        <v>4.5</v>
      </c>
      <c r="F4511">
        <v>9</v>
      </c>
      <c r="G4511">
        <v>100</v>
      </c>
      <c r="H4511">
        <v>70</v>
      </c>
      <c r="I4511">
        <v>10</v>
      </c>
      <c r="J4511">
        <v>90</v>
      </c>
      <c r="K4511" t="s">
        <v>19</v>
      </c>
    </row>
    <row r="4512" spans="1:11" x14ac:dyDescent="0.25">
      <c r="A4512" t="s">
        <v>214</v>
      </c>
      <c r="B4512" t="s">
        <v>562</v>
      </c>
      <c r="C4512" t="s">
        <v>36</v>
      </c>
      <c r="D4512" t="s">
        <v>753</v>
      </c>
      <c r="E4512">
        <v>7</v>
      </c>
      <c r="F4512">
        <v>8</v>
      </c>
      <c r="G4512">
        <v>50</v>
      </c>
      <c r="H4512">
        <v>70</v>
      </c>
      <c r="I4512">
        <v>50</v>
      </c>
      <c r="J4512">
        <v>70</v>
      </c>
      <c r="K4512" t="s">
        <v>16</v>
      </c>
    </row>
    <row r="4513" spans="1:11" x14ac:dyDescent="0.25">
      <c r="A4513" t="s">
        <v>216</v>
      </c>
      <c r="B4513" t="s">
        <v>434</v>
      </c>
      <c r="C4513" t="s">
        <v>452</v>
      </c>
      <c r="D4513">
        <v>6</v>
      </c>
      <c r="E4513">
        <v>5.5</v>
      </c>
      <c r="F4513" t="s">
        <v>572</v>
      </c>
      <c r="G4513">
        <v>50</v>
      </c>
      <c r="H4513">
        <v>75</v>
      </c>
      <c r="I4513">
        <v>50</v>
      </c>
      <c r="J4513">
        <v>60</v>
      </c>
      <c r="K4513" t="s">
        <v>19</v>
      </c>
    </row>
    <row r="4514" spans="1:11" x14ac:dyDescent="0.25">
      <c r="A4514" t="s">
        <v>119</v>
      </c>
      <c r="B4514" t="s">
        <v>705</v>
      </c>
      <c r="C4514" t="s">
        <v>18</v>
      </c>
      <c r="D4514">
        <v>9</v>
      </c>
      <c r="E4514">
        <v>5</v>
      </c>
      <c r="F4514">
        <v>1</v>
      </c>
      <c r="G4514">
        <v>90</v>
      </c>
      <c r="H4514">
        <v>70</v>
      </c>
      <c r="I4514" t="s">
        <v>593</v>
      </c>
      <c r="J4514">
        <v>30</v>
      </c>
      <c r="K4514" t="s">
        <v>26</v>
      </c>
    </row>
    <row r="4515" spans="1:11" x14ac:dyDescent="0.25">
      <c r="A4515" t="s">
        <v>187</v>
      </c>
      <c r="B4515" t="s">
        <v>658</v>
      </c>
      <c r="C4515" t="s">
        <v>729</v>
      </c>
      <c r="D4515">
        <v>7</v>
      </c>
      <c r="E4515">
        <v>5</v>
      </c>
      <c r="F4515">
        <v>2</v>
      </c>
      <c r="G4515">
        <v>90</v>
      </c>
      <c r="H4515">
        <v>90</v>
      </c>
      <c r="I4515">
        <v>10</v>
      </c>
      <c r="J4515">
        <v>70</v>
      </c>
      <c r="K4515" t="s">
        <v>14</v>
      </c>
    </row>
    <row r="4516" spans="1:11" x14ac:dyDescent="0.25">
      <c r="A4516" t="s">
        <v>267</v>
      </c>
      <c r="B4516" t="s">
        <v>706</v>
      </c>
      <c r="C4516" t="s">
        <v>21</v>
      </c>
      <c r="D4516">
        <v>4</v>
      </c>
      <c r="E4516">
        <v>4</v>
      </c>
      <c r="F4516">
        <v>6</v>
      </c>
      <c r="G4516" t="s">
        <v>605</v>
      </c>
      <c r="H4516" t="s">
        <v>581</v>
      </c>
      <c r="I4516">
        <v>30</v>
      </c>
      <c r="J4516">
        <v>70</v>
      </c>
      <c r="K4516" t="s">
        <v>639</v>
      </c>
    </row>
    <row r="4517" spans="1:11" x14ac:dyDescent="0.25">
      <c r="A4517" t="s">
        <v>273</v>
      </c>
      <c r="B4517" t="s">
        <v>439</v>
      </c>
      <c r="C4517" t="s">
        <v>34</v>
      </c>
      <c r="D4517">
        <v>10</v>
      </c>
      <c r="E4517">
        <v>4</v>
      </c>
      <c r="F4517">
        <v>5</v>
      </c>
      <c r="G4517">
        <v>50</v>
      </c>
      <c r="H4517">
        <v>85</v>
      </c>
      <c r="I4517">
        <v>30</v>
      </c>
      <c r="J4517">
        <v>30</v>
      </c>
      <c r="K4517" t="s">
        <v>480</v>
      </c>
    </row>
    <row r="4518" spans="1:11" x14ac:dyDescent="0.25">
      <c r="A4518" t="s">
        <v>320</v>
      </c>
      <c r="B4518" t="s">
        <v>602</v>
      </c>
      <c r="C4518" t="s">
        <v>23</v>
      </c>
      <c r="D4518">
        <v>9</v>
      </c>
      <c r="E4518">
        <v>7</v>
      </c>
      <c r="F4518">
        <v>6</v>
      </c>
      <c r="G4518">
        <v>90</v>
      </c>
      <c r="H4518">
        <v>95</v>
      </c>
      <c r="I4518" t="s">
        <v>666</v>
      </c>
      <c r="J4518">
        <v>80</v>
      </c>
      <c r="K4518" t="s">
        <v>508</v>
      </c>
    </row>
    <row r="4519" spans="1:11" x14ac:dyDescent="0.25">
      <c r="A4519" t="s">
        <v>170</v>
      </c>
      <c r="B4519" t="s">
        <v>494</v>
      </c>
      <c r="C4519" t="s">
        <v>36</v>
      </c>
      <c r="D4519">
        <v>6</v>
      </c>
      <c r="E4519">
        <v>6</v>
      </c>
      <c r="F4519">
        <v>8</v>
      </c>
      <c r="G4519">
        <v>50</v>
      </c>
      <c r="H4519">
        <v>100</v>
      </c>
      <c r="I4519">
        <v>40</v>
      </c>
      <c r="J4519">
        <v>70</v>
      </c>
      <c r="K4519" t="s">
        <v>19</v>
      </c>
    </row>
    <row r="4520" spans="1:11" x14ac:dyDescent="0.25">
      <c r="A4520" t="s">
        <v>406</v>
      </c>
      <c r="B4520" t="s">
        <v>730</v>
      </c>
      <c r="C4520" t="s">
        <v>21</v>
      </c>
      <c r="D4520">
        <v>7</v>
      </c>
      <c r="E4520">
        <v>7</v>
      </c>
      <c r="F4520">
        <v>5</v>
      </c>
      <c r="G4520">
        <v>70</v>
      </c>
      <c r="H4520">
        <v>80</v>
      </c>
      <c r="I4520">
        <v>30</v>
      </c>
      <c r="J4520">
        <v>80</v>
      </c>
      <c r="K4520" t="s">
        <v>14</v>
      </c>
    </row>
    <row r="4521" spans="1:11" x14ac:dyDescent="0.25">
      <c r="A4521" t="s">
        <v>147</v>
      </c>
      <c r="B4521" t="s">
        <v>432</v>
      </c>
      <c r="C4521" t="s">
        <v>670</v>
      </c>
      <c r="D4521">
        <v>5.5</v>
      </c>
      <c r="E4521">
        <v>4</v>
      </c>
      <c r="F4521">
        <v>5</v>
      </c>
      <c r="G4521">
        <v>90</v>
      </c>
      <c r="H4521">
        <v>80</v>
      </c>
      <c r="I4521" t="s">
        <v>647</v>
      </c>
      <c r="J4521">
        <v>10</v>
      </c>
      <c r="K4521" t="s">
        <v>16</v>
      </c>
    </row>
    <row r="4522" spans="1:11" x14ac:dyDescent="0.25">
      <c r="A4522" t="s">
        <v>47</v>
      </c>
      <c r="B4522" t="s">
        <v>622</v>
      </c>
      <c r="C4522" t="s">
        <v>504</v>
      </c>
      <c r="D4522">
        <v>9</v>
      </c>
      <c r="E4522">
        <v>8.5</v>
      </c>
      <c r="F4522">
        <v>1</v>
      </c>
      <c r="G4522" t="s">
        <v>641</v>
      </c>
      <c r="H4522">
        <v>90</v>
      </c>
      <c r="I4522">
        <v>60</v>
      </c>
      <c r="J4522">
        <v>50</v>
      </c>
      <c r="K4522" t="s">
        <v>443</v>
      </c>
    </row>
    <row r="4523" spans="1:11" x14ac:dyDescent="0.25">
      <c r="A4523" t="s">
        <v>382</v>
      </c>
      <c r="B4523" t="s">
        <v>590</v>
      </c>
      <c r="C4523" t="s">
        <v>769</v>
      </c>
      <c r="D4523">
        <v>6</v>
      </c>
      <c r="E4523">
        <v>4.5</v>
      </c>
      <c r="F4523">
        <v>8</v>
      </c>
      <c r="G4523">
        <v>60</v>
      </c>
      <c r="H4523">
        <v>90</v>
      </c>
      <c r="I4523">
        <v>50</v>
      </c>
      <c r="J4523">
        <v>40</v>
      </c>
      <c r="K4523" t="s">
        <v>526</v>
      </c>
    </row>
    <row r="4524" spans="1:11" x14ac:dyDescent="0.25">
      <c r="A4524" t="s">
        <v>307</v>
      </c>
      <c r="B4524" t="s">
        <v>585</v>
      </c>
      <c r="C4524" t="s">
        <v>13</v>
      </c>
      <c r="D4524">
        <v>4</v>
      </c>
      <c r="E4524">
        <v>4</v>
      </c>
      <c r="F4524">
        <v>5</v>
      </c>
      <c r="G4524">
        <v>50</v>
      </c>
      <c r="H4524">
        <v>95</v>
      </c>
      <c r="I4524">
        <v>90</v>
      </c>
      <c r="J4524" t="s">
        <v>589</v>
      </c>
      <c r="K4524" t="s">
        <v>19</v>
      </c>
    </row>
    <row r="4525" spans="1:11" x14ac:dyDescent="0.25">
      <c r="A4525" t="s">
        <v>66</v>
      </c>
      <c r="B4525" t="s">
        <v>665</v>
      </c>
      <c r="C4525" t="s">
        <v>440</v>
      </c>
      <c r="D4525">
        <v>7.5</v>
      </c>
      <c r="E4525">
        <v>4</v>
      </c>
      <c r="F4525">
        <v>3</v>
      </c>
      <c r="G4525">
        <v>80</v>
      </c>
      <c r="H4525" t="s">
        <v>560</v>
      </c>
      <c r="I4525">
        <v>80</v>
      </c>
      <c r="J4525">
        <v>50</v>
      </c>
      <c r="K4525" t="s">
        <v>443</v>
      </c>
    </row>
    <row r="4526" spans="1:11" x14ac:dyDescent="0.25">
      <c r="A4526" t="s">
        <v>381</v>
      </c>
      <c r="B4526" t="s">
        <v>708</v>
      </c>
      <c r="C4526" t="s">
        <v>36</v>
      </c>
      <c r="D4526">
        <v>4</v>
      </c>
      <c r="E4526">
        <v>4</v>
      </c>
      <c r="F4526">
        <v>3</v>
      </c>
      <c r="G4526" t="s">
        <v>505</v>
      </c>
      <c r="H4526" t="s">
        <v>528</v>
      </c>
      <c r="I4526" t="s">
        <v>543</v>
      </c>
      <c r="J4526">
        <v>40</v>
      </c>
      <c r="K4526" t="s">
        <v>14</v>
      </c>
    </row>
    <row r="4527" spans="1:11" x14ac:dyDescent="0.25">
      <c r="A4527" t="s">
        <v>113</v>
      </c>
      <c r="B4527" t="s">
        <v>695</v>
      </c>
      <c r="C4527" t="s">
        <v>21</v>
      </c>
      <c r="D4527">
        <v>7.5</v>
      </c>
      <c r="E4527">
        <v>7</v>
      </c>
      <c r="F4527">
        <v>3</v>
      </c>
      <c r="G4527" t="s">
        <v>687</v>
      </c>
      <c r="H4527">
        <v>70</v>
      </c>
      <c r="I4527">
        <v>60</v>
      </c>
      <c r="J4527">
        <v>50</v>
      </c>
      <c r="K4527" t="s">
        <v>14</v>
      </c>
    </row>
    <row r="4528" spans="1:11" x14ac:dyDescent="0.25">
      <c r="A4528" t="s">
        <v>25</v>
      </c>
      <c r="B4528" t="s">
        <v>444</v>
      </c>
      <c r="C4528" t="s">
        <v>34</v>
      </c>
      <c r="D4528">
        <v>9</v>
      </c>
      <c r="E4528">
        <v>4</v>
      </c>
      <c r="F4528">
        <v>2</v>
      </c>
      <c r="G4528">
        <v>60</v>
      </c>
      <c r="H4528">
        <v>85</v>
      </c>
      <c r="I4528">
        <v>10</v>
      </c>
      <c r="J4528">
        <v>60</v>
      </c>
      <c r="K4528" t="s">
        <v>16</v>
      </c>
    </row>
    <row r="4529" spans="1:11" x14ac:dyDescent="0.25">
      <c r="A4529" t="s">
        <v>333</v>
      </c>
      <c r="B4529" t="s">
        <v>756</v>
      </c>
      <c r="C4529" t="s">
        <v>38</v>
      </c>
      <c r="D4529">
        <v>8</v>
      </c>
      <c r="E4529">
        <v>4.5</v>
      </c>
      <c r="F4529">
        <v>8</v>
      </c>
      <c r="G4529">
        <v>90</v>
      </c>
      <c r="H4529">
        <v>75</v>
      </c>
      <c r="I4529">
        <v>40</v>
      </c>
      <c r="J4529">
        <v>70</v>
      </c>
      <c r="K4529" t="s">
        <v>16</v>
      </c>
    </row>
    <row r="4530" spans="1:11" x14ac:dyDescent="0.25">
      <c r="A4530" t="s">
        <v>402</v>
      </c>
      <c r="B4530" t="s">
        <v>713</v>
      </c>
      <c r="C4530" t="s">
        <v>23</v>
      </c>
      <c r="D4530">
        <v>5</v>
      </c>
      <c r="E4530">
        <v>5</v>
      </c>
      <c r="F4530" t="s">
        <v>433</v>
      </c>
      <c r="G4530">
        <v>100</v>
      </c>
      <c r="H4530">
        <v>80</v>
      </c>
      <c r="I4530">
        <v>70</v>
      </c>
      <c r="J4530">
        <v>20</v>
      </c>
      <c r="K4530" t="s">
        <v>26</v>
      </c>
    </row>
    <row r="4531" spans="1:11" x14ac:dyDescent="0.25">
      <c r="A4531" t="s">
        <v>367</v>
      </c>
      <c r="B4531" t="s">
        <v>513</v>
      </c>
      <c r="C4531" t="s">
        <v>21</v>
      </c>
      <c r="D4531">
        <v>6</v>
      </c>
      <c r="E4531">
        <v>5.5</v>
      </c>
      <c r="F4531">
        <v>5</v>
      </c>
      <c r="G4531">
        <v>80</v>
      </c>
      <c r="H4531">
        <v>100</v>
      </c>
      <c r="I4531">
        <v>80</v>
      </c>
      <c r="J4531">
        <v>70</v>
      </c>
      <c r="K4531" t="s">
        <v>19</v>
      </c>
    </row>
    <row r="4532" spans="1:11" x14ac:dyDescent="0.25">
      <c r="A4532" t="s">
        <v>129</v>
      </c>
      <c r="B4532" t="s">
        <v>591</v>
      </c>
      <c r="C4532" t="s">
        <v>34</v>
      </c>
      <c r="D4532">
        <v>7</v>
      </c>
      <c r="E4532">
        <v>4.5</v>
      </c>
      <c r="F4532">
        <v>6</v>
      </c>
      <c r="G4532">
        <v>90</v>
      </c>
      <c r="H4532">
        <v>80</v>
      </c>
      <c r="I4532">
        <v>60</v>
      </c>
      <c r="J4532">
        <v>10</v>
      </c>
      <c r="K4532" t="s">
        <v>14</v>
      </c>
    </row>
    <row r="4533" spans="1:11" x14ac:dyDescent="0.25">
      <c r="A4533" t="s">
        <v>206</v>
      </c>
      <c r="B4533" t="s">
        <v>941</v>
      </c>
      <c r="C4533" t="s">
        <v>729</v>
      </c>
      <c r="D4533">
        <v>8.5</v>
      </c>
      <c r="E4533">
        <v>8.5</v>
      </c>
      <c r="F4533">
        <v>3</v>
      </c>
      <c r="G4533">
        <v>80</v>
      </c>
      <c r="H4533" t="s">
        <v>560</v>
      </c>
      <c r="I4533" t="s">
        <v>626</v>
      </c>
      <c r="J4533">
        <v>90</v>
      </c>
      <c r="K4533" t="s">
        <v>30</v>
      </c>
    </row>
    <row r="4534" spans="1:11" x14ac:dyDescent="0.25">
      <c r="A4534" t="s">
        <v>52</v>
      </c>
      <c r="B4534" t="s">
        <v>562</v>
      </c>
      <c r="C4534" t="s">
        <v>758</v>
      </c>
      <c r="D4534">
        <v>8</v>
      </c>
      <c r="E4534">
        <v>6.5</v>
      </c>
      <c r="F4534">
        <v>6</v>
      </c>
      <c r="G4534">
        <v>50</v>
      </c>
      <c r="H4534">
        <v>80</v>
      </c>
      <c r="I4534">
        <v>40</v>
      </c>
      <c r="J4534">
        <v>90</v>
      </c>
      <c r="K4534" t="s">
        <v>526</v>
      </c>
    </row>
    <row r="4535" spans="1:11" x14ac:dyDescent="0.25">
      <c r="A4535" t="s">
        <v>411</v>
      </c>
      <c r="B4535" t="s">
        <v>570</v>
      </c>
      <c r="C4535" t="s">
        <v>38</v>
      </c>
      <c r="D4535">
        <v>5</v>
      </c>
      <c r="E4535">
        <v>4</v>
      </c>
      <c r="F4535">
        <v>4</v>
      </c>
      <c r="G4535">
        <v>100</v>
      </c>
      <c r="H4535">
        <v>100</v>
      </c>
      <c r="I4535" t="s">
        <v>427</v>
      </c>
      <c r="J4535">
        <v>70</v>
      </c>
      <c r="K4535" t="s">
        <v>19</v>
      </c>
    </row>
    <row r="4536" spans="1:11" x14ac:dyDescent="0.25">
      <c r="A4536" t="s">
        <v>22</v>
      </c>
      <c r="B4536" t="s">
        <v>434</v>
      </c>
      <c r="C4536" t="s">
        <v>23</v>
      </c>
      <c r="D4536">
        <v>8.5</v>
      </c>
      <c r="E4536">
        <v>8</v>
      </c>
      <c r="F4536">
        <v>1</v>
      </c>
      <c r="G4536">
        <v>70</v>
      </c>
      <c r="H4536">
        <v>75</v>
      </c>
      <c r="I4536">
        <v>90</v>
      </c>
      <c r="J4536">
        <v>40</v>
      </c>
      <c r="K4536" t="s">
        <v>16</v>
      </c>
    </row>
    <row r="4537" spans="1:11" x14ac:dyDescent="0.25">
      <c r="A4537" t="s">
        <v>420</v>
      </c>
      <c r="B4537" t="s">
        <v>554</v>
      </c>
      <c r="C4537" t="s">
        <v>36</v>
      </c>
      <c r="D4537">
        <v>4</v>
      </c>
      <c r="E4537">
        <v>4</v>
      </c>
      <c r="F4537">
        <v>8</v>
      </c>
      <c r="G4537">
        <v>50</v>
      </c>
      <c r="H4537">
        <v>95</v>
      </c>
      <c r="I4537" t="s">
        <v>666</v>
      </c>
      <c r="J4537" t="s">
        <v>751</v>
      </c>
      <c r="K4537" t="s">
        <v>14</v>
      </c>
    </row>
    <row r="4538" spans="1:11" x14ac:dyDescent="0.25">
      <c r="A4538" t="s">
        <v>162</v>
      </c>
      <c r="B4538" t="s">
        <v>663</v>
      </c>
      <c r="C4538" t="s">
        <v>18</v>
      </c>
      <c r="D4538">
        <v>6</v>
      </c>
      <c r="E4538">
        <v>4</v>
      </c>
      <c r="F4538" t="s">
        <v>492</v>
      </c>
      <c r="G4538">
        <v>80</v>
      </c>
      <c r="H4538" t="s">
        <v>614</v>
      </c>
      <c r="I4538">
        <v>80</v>
      </c>
      <c r="J4538">
        <v>80</v>
      </c>
      <c r="K4538" t="s">
        <v>30</v>
      </c>
    </row>
    <row r="4539" spans="1:11" x14ac:dyDescent="0.25">
      <c r="A4539" t="s">
        <v>390</v>
      </c>
      <c r="B4539" t="s">
        <v>662</v>
      </c>
      <c r="C4539" t="s">
        <v>21</v>
      </c>
      <c r="D4539">
        <v>4.5</v>
      </c>
      <c r="E4539">
        <v>4</v>
      </c>
      <c r="F4539" t="s">
        <v>615</v>
      </c>
      <c r="G4539">
        <v>50</v>
      </c>
      <c r="H4539">
        <v>100</v>
      </c>
      <c r="I4539" t="s">
        <v>599</v>
      </c>
      <c r="J4539" t="s">
        <v>525</v>
      </c>
      <c r="K4539" t="s">
        <v>639</v>
      </c>
    </row>
    <row r="4540" spans="1:11" x14ac:dyDescent="0.25">
      <c r="A4540" t="s">
        <v>394</v>
      </c>
      <c r="B4540" t="s">
        <v>602</v>
      </c>
      <c r="C4540" t="s">
        <v>38</v>
      </c>
      <c r="D4540">
        <v>6.5</v>
      </c>
      <c r="E4540">
        <v>5.5</v>
      </c>
      <c r="F4540">
        <v>5</v>
      </c>
      <c r="G4540">
        <v>70</v>
      </c>
      <c r="H4540">
        <v>80</v>
      </c>
      <c r="I4540">
        <v>50</v>
      </c>
      <c r="J4540">
        <v>10</v>
      </c>
      <c r="K4540" t="s">
        <v>508</v>
      </c>
    </row>
    <row r="4541" spans="1:11" x14ac:dyDescent="0.25">
      <c r="A4541" t="s">
        <v>146</v>
      </c>
      <c r="B4541" t="s">
        <v>701</v>
      </c>
      <c r="C4541" t="s">
        <v>28</v>
      </c>
      <c r="D4541">
        <v>8</v>
      </c>
      <c r="E4541" t="s">
        <v>569</v>
      </c>
      <c r="F4541">
        <v>7</v>
      </c>
      <c r="G4541">
        <v>60</v>
      </c>
      <c r="H4541">
        <v>90</v>
      </c>
      <c r="I4541">
        <v>50</v>
      </c>
      <c r="J4541">
        <v>40</v>
      </c>
      <c r="K4541" t="s">
        <v>14</v>
      </c>
    </row>
    <row r="4542" spans="1:11" x14ac:dyDescent="0.25">
      <c r="A4542" t="s">
        <v>258</v>
      </c>
      <c r="B4542" t="s">
        <v>455</v>
      </c>
      <c r="C4542" t="s">
        <v>13</v>
      </c>
      <c r="D4542">
        <v>7</v>
      </c>
      <c r="E4542">
        <v>5.5</v>
      </c>
      <c r="F4542">
        <v>7</v>
      </c>
      <c r="G4542">
        <v>70</v>
      </c>
      <c r="H4542">
        <v>90</v>
      </c>
      <c r="I4542">
        <v>80</v>
      </c>
      <c r="J4542">
        <v>30</v>
      </c>
      <c r="K4542" t="s">
        <v>16</v>
      </c>
    </row>
    <row r="4543" spans="1:11" x14ac:dyDescent="0.25">
      <c r="A4543" t="s">
        <v>133</v>
      </c>
      <c r="B4543" t="s">
        <v>574</v>
      </c>
      <c r="C4543" t="s">
        <v>36</v>
      </c>
      <c r="D4543">
        <v>5.5</v>
      </c>
      <c r="E4543">
        <v>4.5</v>
      </c>
      <c r="F4543">
        <v>8</v>
      </c>
      <c r="G4543">
        <v>60</v>
      </c>
      <c r="H4543">
        <v>80</v>
      </c>
      <c r="I4543" t="s">
        <v>429</v>
      </c>
      <c r="J4543">
        <v>80</v>
      </c>
      <c r="K4543" t="s">
        <v>14</v>
      </c>
    </row>
    <row r="4544" spans="1:11" x14ac:dyDescent="0.25">
      <c r="A4544" t="s">
        <v>370</v>
      </c>
      <c r="B4544" t="s">
        <v>707</v>
      </c>
      <c r="C4544" t="s">
        <v>38</v>
      </c>
      <c r="D4544">
        <v>8.5</v>
      </c>
      <c r="E4544">
        <v>4.5</v>
      </c>
      <c r="F4544">
        <v>10</v>
      </c>
      <c r="G4544">
        <v>50</v>
      </c>
      <c r="H4544" t="s">
        <v>552</v>
      </c>
      <c r="I4544">
        <v>70</v>
      </c>
      <c r="J4544">
        <v>70</v>
      </c>
      <c r="K4544" t="s">
        <v>19</v>
      </c>
    </row>
    <row r="4545" spans="1:11" x14ac:dyDescent="0.25">
      <c r="A4545" t="s">
        <v>31</v>
      </c>
      <c r="B4545" t="s">
        <v>734</v>
      </c>
      <c r="C4545" t="s">
        <v>18</v>
      </c>
      <c r="D4545">
        <v>9</v>
      </c>
      <c r="E4545">
        <v>5.5</v>
      </c>
      <c r="F4545">
        <v>5</v>
      </c>
      <c r="G4545">
        <v>50</v>
      </c>
      <c r="H4545">
        <v>85</v>
      </c>
      <c r="I4545">
        <v>70</v>
      </c>
      <c r="J4545">
        <v>90</v>
      </c>
      <c r="K4545" t="s">
        <v>26</v>
      </c>
    </row>
    <row r="4546" spans="1:11" x14ac:dyDescent="0.25">
      <c r="A4546" t="s">
        <v>297</v>
      </c>
      <c r="B4546" t="s">
        <v>691</v>
      </c>
      <c r="C4546" t="s">
        <v>38</v>
      </c>
      <c r="D4546">
        <v>7.5</v>
      </c>
      <c r="E4546">
        <v>7</v>
      </c>
      <c r="F4546">
        <v>9</v>
      </c>
      <c r="G4546">
        <v>100</v>
      </c>
      <c r="H4546">
        <v>95</v>
      </c>
      <c r="I4546">
        <v>70</v>
      </c>
      <c r="J4546">
        <v>10</v>
      </c>
      <c r="K4546" t="s">
        <v>19</v>
      </c>
    </row>
    <row r="4547" spans="1:11" x14ac:dyDescent="0.25">
      <c r="A4547" t="s">
        <v>308</v>
      </c>
      <c r="B4547" t="s">
        <v>491</v>
      </c>
      <c r="C4547" t="s">
        <v>21</v>
      </c>
      <c r="D4547">
        <v>7.5</v>
      </c>
      <c r="E4547">
        <v>4</v>
      </c>
      <c r="F4547">
        <v>3</v>
      </c>
      <c r="G4547" t="s">
        <v>632</v>
      </c>
      <c r="H4547">
        <v>75</v>
      </c>
      <c r="I4547">
        <v>40</v>
      </c>
      <c r="J4547">
        <v>70</v>
      </c>
      <c r="K4547" t="s">
        <v>639</v>
      </c>
    </row>
    <row r="4548" spans="1:11" x14ac:dyDescent="0.25">
      <c r="A4548" t="s">
        <v>328</v>
      </c>
      <c r="B4548" t="s">
        <v>763</v>
      </c>
      <c r="C4548" t="s">
        <v>34</v>
      </c>
      <c r="D4548">
        <v>5.5</v>
      </c>
      <c r="E4548">
        <v>5.5</v>
      </c>
      <c r="F4548">
        <v>4</v>
      </c>
      <c r="G4548">
        <v>50</v>
      </c>
      <c r="H4548">
        <v>70</v>
      </c>
      <c r="I4548">
        <v>40</v>
      </c>
      <c r="J4548">
        <v>20</v>
      </c>
      <c r="K4548" t="s">
        <v>16</v>
      </c>
    </row>
    <row r="4549" spans="1:11" x14ac:dyDescent="0.25">
      <c r="A4549" t="s">
        <v>317</v>
      </c>
      <c r="B4549" t="s">
        <v>705</v>
      </c>
      <c r="C4549" t="s">
        <v>437</v>
      </c>
      <c r="D4549">
        <v>4.5</v>
      </c>
      <c r="E4549">
        <v>4</v>
      </c>
      <c r="F4549">
        <v>6</v>
      </c>
      <c r="G4549">
        <v>80</v>
      </c>
      <c r="H4549">
        <v>95</v>
      </c>
      <c r="I4549">
        <v>20</v>
      </c>
      <c r="J4549" t="s">
        <v>606</v>
      </c>
      <c r="K4549" t="s">
        <v>16</v>
      </c>
    </row>
    <row r="4550" spans="1:11" x14ac:dyDescent="0.25">
      <c r="A4550" t="s">
        <v>101</v>
      </c>
      <c r="B4550" t="s">
        <v>434</v>
      </c>
      <c r="C4550" t="s">
        <v>34</v>
      </c>
      <c r="D4550">
        <v>4.5</v>
      </c>
      <c r="E4550">
        <v>4</v>
      </c>
      <c r="F4550" t="s">
        <v>743</v>
      </c>
      <c r="G4550">
        <v>80</v>
      </c>
      <c r="H4550">
        <v>75</v>
      </c>
      <c r="I4550">
        <v>10</v>
      </c>
      <c r="J4550">
        <v>80</v>
      </c>
      <c r="K4550" t="s">
        <v>26</v>
      </c>
    </row>
    <row r="4551" spans="1:11" x14ac:dyDescent="0.25">
      <c r="A4551" t="s">
        <v>217</v>
      </c>
      <c r="B4551" t="s">
        <v>471</v>
      </c>
      <c r="C4551" t="s">
        <v>34</v>
      </c>
      <c r="D4551">
        <v>7.5</v>
      </c>
      <c r="E4551" t="s">
        <v>699</v>
      </c>
      <c r="F4551">
        <v>6</v>
      </c>
      <c r="G4551">
        <v>50</v>
      </c>
      <c r="H4551">
        <v>80</v>
      </c>
      <c r="I4551">
        <v>60</v>
      </c>
      <c r="J4551">
        <v>60</v>
      </c>
      <c r="K4551" t="s">
        <v>30</v>
      </c>
    </row>
    <row r="4552" spans="1:11" x14ac:dyDescent="0.25">
      <c r="A4552" t="s">
        <v>141</v>
      </c>
      <c r="B4552" t="s">
        <v>554</v>
      </c>
      <c r="C4552" t="s">
        <v>36</v>
      </c>
      <c r="D4552">
        <v>4.5</v>
      </c>
      <c r="E4552">
        <v>4</v>
      </c>
      <c r="F4552">
        <v>7</v>
      </c>
      <c r="G4552">
        <v>90</v>
      </c>
      <c r="H4552">
        <v>80</v>
      </c>
      <c r="I4552">
        <v>30</v>
      </c>
      <c r="J4552">
        <v>70</v>
      </c>
      <c r="K4552" t="s">
        <v>30</v>
      </c>
    </row>
    <row r="4553" spans="1:11" x14ac:dyDescent="0.25">
      <c r="A4553" t="s">
        <v>311</v>
      </c>
      <c r="B4553" t="s">
        <v>618</v>
      </c>
      <c r="C4553" t="s">
        <v>36</v>
      </c>
      <c r="D4553">
        <v>9.5</v>
      </c>
      <c r="E4553">
        <v>4</v>
      </c>
      <c r="F4553">
        <v>1</v>
      </c>
      <c r="G4553">
        <v>100</v>
      </c>
      <c r="H4553">
        <v>90</v>
      </c>
      <c r="I4553">
        <v>50</v>
      </c>
      <c r="J4553">
        <v>40</v>
      </c>
      <c r="K4553" t="s">
        <v>16</v>
      </c>
    </row>
    <row r="4554" spans="1:11" x14ac:dyDescent="0.25">
      <c r="A4554" t="s">
        <v>424</v>
      </c>
      <c r="B4554" t="s">
        <v>434</v>
      </c>
      <c r="C4554" t="s">
        <v>13</v>
      </c>
      <c r="D4554" t="s">
        <v>748</v>
      </c>
      <c r="E4554">
        <v>6</v>
      </c>
      <c r="F4554">
        <v>6</v>
      </c>
      <c r="G4554">
        <v>90</v>
      </c>
      <c r="H4554">
        <v>95</v>
      </c>
      <c r="I4554" t="s">
        <v>525</v>
      </c>
      <c r="J4554">
        <v>70</v>
      </c>
      <c r="K4554" t="s">
        <v>19</v>
      </c>
    </row>
    <row r="4555" spans="1:11" x14ac:dyDescent="0.25">
      <c r="A4555" t="s">
        <v>247</v>
      </c>
      <c r="B4555" t="s">
        <v>942</v>
      </c>
      <c r="C4555" t="s">
        <v>34</v>
      </c>
      <c r="D4555">
        <v>2</v>
      </c>
      <c r="E4555">
        <v>4</v>
      </c>
      <c r="F4555">
        <v>10</v>
      </c>
      <c r="G4555">
        <v>90</v>
      </c>
      <c r="H4555" t="s">
        <v>431</v>
      </c>
      <c r="I4555" t="s">
        <v>646</v>
      </c>
      <c r="J4555">
        <v>30</v>
      </c>
      <c r="K4555" t="s">
        <v>526</v>
      </c>
    </row>
    <row r="4556" spans="1:11" x14ac:dyDescent="0.25">
      <c r="A4556" t="s">
        <v>29</v>
      </c>
      <c r="B4556" t="s">
        <v>557</v>
      </c>
      <c r="C4556" t="s">
        <v>23</v>
      </c>
      <c r="D4556">
        <v>8</v>
      </c>
      <c r="E4556">
        <v>8</v>
      </c>
      <c r="F4556">
        <v>3</v>
      </c>
      <c r="G4556">
        <v>50</v>
      </c>
      <c r="H4556">
        <v>85</v>
      </c>
      <c r="I4556" t="s">
        <v>751</v>
      </c>
      <c r="J4556">
        <v>50</v>
      </c>
      <c r="K4556" t="s">
        <v>30</v>
      </c>
    </row>
    <row r="4557" spans="1:11" x14ac:dyDescent="0.25">
      <c r="A4557" t="s">
        <v>176</v>
      </c>
      <c r="B4557" t="s">
        <v>486</v>
      </c>
      <c r="C4557" t="s">
        <v>38</v>
      </c>
      <c r="D4557">
        <v>5.5</v>
      </c>
      <c r="E4557">
        <v>5.5</v>
      </c>
      <c r="F4557">
        <v>4</v>
      </c>
      <c r="G4557">
        <v>70</v>
      </c>
      <c r="H4557" t="s">
        <v>687</v>
      </c>
      <c r="I4557">
        <v>40</v>
      </c>
      <c r="J4557">
        <v>20</v>
      </c>
      <c r="K4557" t="s">
        <v>16</v>
      </c>
    </row>
    <row r="4558" spans="1:11" x14ac:dyDescent="0.25">
      <c r="A4558" t="s">
        <v>46</v>
      </c>
      <c r="B4558" t="s">
        <v>649</v>
      </c>
      <c r="C4558" t="s">
        <v>23</v>
      </c>
      <c r="D4558">
        <v>5</v>
      </c>
      <c r="E4558">
        <v>4</v>
      </c>
      <c r="F4558">
        <v>10</v>
      </c>
      <c r="G4558">
        <v>60</v>
      </c>
      <c r="H4558">
        <v>90</v>
      </c>
      <c r="I4558">
        <v>10</v>
      </c>
      <c r="J4558">
        <v>50</v>
      </c>
      <c r="K4558" t="s">
        <v>475</v>
      </c>
    </row>
    <row r="4559" spans="1:11" x14ac:dyDescent="0.25">
      <c r="A4559" t="s">
        <v>118</v>
      </c>
      <c r="B4559" t="s">
        <v>436</v>
      </c>
      <c r="C4559" t="s">
        <v>21</v>
      </c>
      <c r="D4559">
        <v>4</v>
      </c>
      <c r="E4559" t="s">
        <v>588</v>
      </c>
      <c r="F4559">
        <v>5</v>
      </c>
      <c r="G4559">
        <v>50</v>
      </c>
      <c r="H4559">
        <v>95</v>
      </c>
      <c r="I4559">
        <v>20</v>
      </c>
      <c r="J4559">
        <v>70</v>
      </c>
      <c r="K4559" t="s">
        <v>19</v>
      </c>
    </row>
    <row r="4560" spans="1:11" x14ac:dyDescent="0.25">
      <c r="A4560" t="s">
        <v>101</v>
      </c>
      <c r="B4560" t="s">
        <v>737</v>
      </c>
      <c r="C4560" t="s">
        <v>36</v>
      </c>
      <c r="D4560">
        <v>8.5</v>
      </c>
      <c r="E4560">
        <v>5</v>
      </c>
      <c r="F4560">
        <v>8</v>
      </c>
      <c r="G4560">
        <v>90</v>
      </c>
      <c r="H4560" t="s">
        <v>614</v>
      </c>
      <c r="I4560">
        <v>70</v>
      </c>
      <c r="J4560">
        <v>90</v>
      </c>
      <c r="K4560" t="s">
        <v>14</v>
      </c>
    </row>
    <row r="4561" spans="1:11" x14ac:dyDescent="0.25">
      <c r="A4561" t="s">
        <v>122</v>
      </c>
      <c r="B4561" t="s">
        <v>523</v>
      </c>
      <c r="C4561" t="s">
        <v>38</v>
      </c>
      <c r="D4561">
        <v>9</v>
      </c>
      <c r="E4561">
        <v>5</v>
      </c>
      <c r="F4561">
        <v>3</v>
      </c>
      <c r="G4561">
        <v>80</v>
      </c>
      <c r="H4561">
        <v>100</v>
      </c>
      <c r="I4561">
        <v>90</v>
      </c>
      <c r="J4561">
        <v>20</v>
      </c>
      <c r="K4561" t="s">
        <v>16</v>
      </c>
    </row>
    <row r="4562" spans="1:11" x14ac:dyDescent="0.25">
      <c r="A4562" t="s">
        <v>348</v>
      </c>
      <c r="B4562" t="s">
        <v>750</v>
      </c>
      <c r="C4562" t="s">
        <v>38</v>
      </c>
      <c r="D4562">
        <v>5.5</v>
      </c>
      <c r="E4562">
        <v>4.5</v>
      </c>
      <c r="F4562">
        <v>6</v>
      </c>
      <c r="G4562" t="s">
        <v>482</v>
      </c>
      <c r="H4562">
        <v>90</v>
      </c>
      <c r="I4562">
        <v>40</v>
      </c>
      <c r="J4562">
        <v>10</v>
      </c>
      <c r="K4562" t="s">
        <v>26</v>
      </c>
    </row>
    <row r="4563" spans="1:11" x14ac:dyDescent="0.25">
      <c r="A4563" t="s">
        <v>277</v>
      </c>
      <c r="B4563" t="s">
        <v>595</v>
      </c>
      <c r="C4563" t="s">
        <v>38</v>
      </c>
      <c r="D4563">
        <v>7.5</v>
      </c>
      <c r="E4563">
        <v>4.5</v>
      </c>
      <c r="F4563">
        <v>7</v>
      </c>
      <c r="G4563">
        <v>100</v>
      </c>
      <c r="H4563" t="s">
        <v>688</v>
      </c>
      <c r="I4563" t="s">
        <v>751</v>
      </c>
      <c r="J4563">
        <v>90</v>
      </c>
      <c r="K4563" t="s">
        <v>19</v>
      </c>
    </row>
    <row r="4564" spans="1:11" x14ac:dyDescent="0.25">
      <c r="A4564" t="s">
        <v>173</v>
      </c>
      <c r="B4564" t="s">
        <v>523</v>
      </c>
      <c r="C4564" t="s">
        <v>23</v>
      </c>
      <c r="D4564">
        <v>10</v>
      </c>
      <c r="E4564">
        <v>8</v>
      </c>
      <c r="F4564">
        <v>8</v>
      </c>
      <c r="G4564">
        <v>50</v>
      </c>
      <c r="H4564">
        <v>75</v>
      </c>
      <c r="I4564">
        <v>90</v>
      </c>
      <c r="J4564">
        <v>80</v>
      </c>
      <c r="K4564" t="s">
        <v>19</v>
      </c>
    </row>
    <row r="4565" spans="1:11" x14ac:dyDescent="0.25">
      <c r="A4565" t="s">
        <v>188</v>
      </c>
      <c r="B4565" t="s">
        <v>453</v>
      </c>
      <c r="C4565" t="s">
        <v>36</v>
      </c>
      <c r="D4565">
        <v>7</v>
      </c>
      <c r="E4565">
        <v>6.5</v>
      </c>
      <c r="F4565">
        <v>5</v>
      </c>
      <c r="G4565">
        <v>90</v>
      </c>
      <c r="H4565">
        <v>70</v>
      </c>
      <c r="I4565">
        <v>10</v>
      </c>
      <c r="J4565">
        <v>60</v>
      </c>
      <c r="K4565" t="s">
        <v>480</v>
      </c>
    </row>
    <row r="4566" spans="1:11" x14ac:dyDescent="0.25">
      <c r="A4566" t="s">
        <v>245</v>
      </c>
      <c r="B4566" t="s">
        <v>571</v>
      </c>
      <c r="C4566" t="s">
        <v>36</v>
      </c>
      <c r="D4566">
        <v>7</v>
      </c>
      <c r="E4566">
        <v>5.5</v>
      </c>
      <c r="F4566">
        <v>9</v>
      </c>
      <c r="G4566">
        <v>60</v>
      </c>
      <c r="H4566">
        <v>90</v>
      </c>
      <c r="I4566">
        <v>90</v>
      </c>
      <c r="J4566">
        <v>40</v>
      </c>
      <c r="K4566" t="s">
        <v>508</v>
      </c>
    </row>
    <row r="4567" spans="1:11" x14ac:dyDescent="0.25">
      <c r="A4567" t="s">
        <v>357</v>
      </c>
      <c r="B4567" t="s">
        <v>594</v>
      </c>
      <c r="C4567" t="s">
        <v>21</v>
      </c>
      <c r="D4567">
        <v>8</v>
      </c>
      <c r="E4567">
        <v>6.5</v>
      </c>
      <c r="F4567">
        <v>10</v>
      </c>
      <c r="G4567">
        <v>50</v>
      </c>
      <c r="H4567">
        <v>100</v>
      </c>
      <c r="I4567">
        <v>90</v>
      </c>
      <c r="J4567">
        <v>30</v>
      </c>
      <c r="K4567" t="s">
        <v>26</v>
      </c>
    </row>
    <row r="4568" spans="1:11" x14ac:dyDescent="0.25">
      <c r="A4568" t="s">
        <v>202</v>
      </c>
      <c r="B4568" t="s">
        <v>779</v>
      </c>
      <c r="C4568" t="s">
        <v>18</v>
      </c>
      <c r="D4568">
        <v>4.5</v>
      </c>
      <c r="E4568">
        <v>4.5</v>
      </c>
      <c r="F4568">
        <v>7</v>
      </c>
      <c r="G4568">
        <v>70</v>
      </c>
      <c r="H4568">
        <v>75</v>
      </c>
      <c r="I4568">
        <v>60</v>
      </c>
      <c r="J4568">
        <v>40</v>
      </c>
      <c r="K4568" t="s">
        <v>480</v>
      </c>
    </row>
    <row r="4569" spans="1:11" x14ac:dyDescent="0.25">
      <c r="A4569" t="s">
        <v>44</v>
      </c>
      <c r="B4569" t="s">
        <v>567</v>
      </c>
      <c r="C4569" t="s">
        <v>38</v>
      </c>
      <c r="D4569">
        <v>4</v>
      </c>
      <c r="E4569">
        <v>4</v>
      </c>
      <c r="F4569">
        <v>3</v>
      </c>
      <c r="G4569">
        <v>70</v>
      </c>
      <c r="H4569">
        <v>100</v>
      </c>
      <c r="I4569">
        <v>90</v>
      </c>
      <c r="J4569">
        <v>70</v>
      </c>
      <c r="K4569" t="s">
        <v>526</v>
      </c>
    </row>
    <row r="4570" spans="1:11" x14ac:dyDescent="0.25">
      <c r="A4570" t="s">
        <v>90</v>
      </c>
      <c r="B4570" t="s">
        <v>514</v>
      </c>
      <c r="C4570" t="s">
        <v>23</v>
      </c>
      <c r="D4570" t="s">
        <v>515</v>
      </c>
      <c r="E4570" t="s">
        <v>711</v>
      </c>
      <c r="F4570">
        <v>3</v>
      </c>
      <c r="G4570">
        <v>50</v>
      </c>
      <c r="H4570">
        <v>100</v>
      </c>
      <c r="I4570">
        <v>70</v>
      </c>
      <c r="J4570">
        <v>80</v>
      </c>
      <c r="K4570" t="s">
        <v>16</v>
      </c>
    </row>
    <row r="4571" spans="1:11" x14ac:dyDescent="0.25">
      <c r="A4571" t="s">
        <v>125</v>
      </c>
      <c r="B4571" t="s">
        <v>685</v>
      </c>
      <c r="C4571" t="s">
        <v>23</v>
      </c>
      <c r="D4571">
        <v>8.5</v>
      </c>
      <c r="E4571">
        <v>6</v>
      </c>
      <c r="F4571">
        <v>7</v>
      </c>
      <c r="G4571">
        <v>50</v>
      </c>
      <c r="H4571">
        <v>70</v>
      </c>
      <c r="I4571">
        <v>50</v>
      </c>
      <c r="J4571">
        <v>20</v>
      </c>
      <c r="K4571" t="s">
        <v>26</v>
      </c>
    </row>
    <row r="4572" spans="1:11" x14ac:dyDescent="0.25">
      <c r="A4572" t="s">
        <v>113</v>
      </c>
      <c r="B4572" t="s">
        <v>550</v>
      </c>
      <c r="C4572" t="s">
        <v>21</v>
      </c>
      <c r="D4572" t="s">
        <v>569</v>
      </c>
      <c r="E4572">
        <v>4.5</v>
      </c>
      <c r="F4572">
        <v>3</v>
      </c>
      <c r="G4572">
        <v>90</v>
      </c>
      <c r="H4572">
        <v>75</v>
      </c>
      <c r="I4572">
        <v>70</v>
      </c>
      <c r="J4572">
        <v>30</v>
      </c>
      <c r="K4572" t="s">
        <v>639</v>
      </c>
    </row>
    <row r="4573" spans="1:11" x14ac:dyDescent="0.25">
      <c r="A4573" t="s">
        <v>315</v>
      </c>
      <c r="B4573" t="s">
        <v>747</v>
      </c>
      <c r="C4573" t="s">
        <v>21</v>
      </c>
      <c r="D4573">
        <v>6.5</v>
      </c>
      <c r="E4573">
        <v>5.5</v>
      </c>
      <c r="F4573">
        <v>3</v>
      </c>
      <c r="G4573">
        <v>80</v>
      </c>
      <c r="H4573">
        <v>90</v>
      </c>
      <c r="I4573">
        <v>90</v>
      </c>
      <c r="J4573">
        <v>70</v>
      </c>
      <c r="K4573" t="s">
        <v>14</v>
      </c>
    </row>
    <row r="4574" spans="1:11" x14ac:dyDescent="0.25">
      <c r="A4574" t="s">
        <v>289</v>
      </c>
      <c r="B4574" t="s">
        <v>573</v>
      </c>
      <c r="C4574" t="s">
        <v>28</v>
      </c>
      <c r="D4574">
        <v>10</v>
      </c>
      <c r="E4574">
        <v>7.5</v>
      </c>
      <c r="F4574">
        <v>8</v>
      </c>
      <c r="G4574" t="s">
        <v>731</v>
      </c>
      <c r="H4574">
        <v>95</v>
      </c>
      <c r="I4574">
        <v>70</v>
      </c>
      <c r="J4574">
        <v>40</v>
      </c>
      <c r="K4574" t="s">
        <v>16</v>
      </c>
    </row>
    <row r="4575" spans="1:11" x14ac:dyDescent="0.25">
      <c r="A4575" t="s">
        <v>12</v>
      </c>
      <c r="B4575" t="s">
        <v>734</v>
      </c>
      <c r="C4575" t="s">
        <v>21</v>
      </c>
      <c r="D4575">
        <v>9.5</v>
      </c>
      <c r="E4575">
        <v>5.5</v>
      </c>
      <c r="F4575">
        <v>7</v>
      </c>
      <c r="G4575" t="s">
        <v>581</v>
      </c>
      <c r="H4575">
        <v>100</v>
      </c>
      <c r="I4575">
        <v>10</v>
      </c>
      <c r="J4575">
        <v>70</v>
      </c>
      <c r="K4575" t="s">
        <v>19</v>
      </c>
    </row>
    <row r="4576" spans="1:11" x14ac:dyDescent="0.25">
      <c r="A4576" t="s">
        <v>239</v>
      </c>
      <c r="B4576" t="s">
        <v>496</v>
      </c>
      <c r="C4576" t="s">
        <v>502</v>
      </c>
      <c r="D4576">
        <v>9.5</v>
      </c>
      <c r="E4576">
        <v>7</v>
      </c>
      <c r="F4576">
        <v>10</v>
      </c>
      <c r="G4576">
        <v>70</v>
      </c>
      <c r="H4576">
        <v>95</v>
      </c>
      <c r="I4576">
        <v>40</v>
      </c>
      <c r="J4576">
        <v>70</v>
      </c>
      <c r="K4576" t="s">
        <v>30</v>
      </c>
    </row>
    <row r="4577" spans="1:11" x14ac:dyDescent="0.25">
      <c r="A4577" t="s">
        <v>50</v>
      </c>
      <c r="B4577" t="s">
        <v>701</v>
      </c>
      <c r="C4577" t="s">
        <v>36</v>
      </c>
      <c r="D4577">
        <v>7.5</v>
      </c>
      <c r="E4577">
        <v>6.5</v>
      </c>
      <c r="F4577">
        <v>7</v>
      </c>
      <c r="G4577">
        <v>50</v>
      </c>
      <c r="H4577">
        <v>100</v>
      </c>
      <c r="I4577">
        <v>90</v>
      </c>
      <c r="J4577">
        <v>50</v>
      </c>
      <c r="K4577" t="s">
        <v>19</v>
      </c>
    </row>
    <row r="4578" spans="1:11" x14ac:dyDescent="0.25">
      <c r="A4578" t="s">
        <v>228</v>
      </c>
      <c r="B4578" t="s">
        <v>575</v>
      </c>
      <c r="C4578" t="s">
        <v>36</v>
      </c>
      <c r="D4578" t="s">
        <v>569</v>
      </c>
      <c r="E4578">
        <v>7.5</v>
      </c>
      <c r="F4578">
        <v>8</v>
      </c>
      <c r="G4578">
        <v>70</v>
      </c>
      <c r="H4578">
        <v>90</v>
      </c>
      <c r="I4578">
        <v>30</v>
      </c>
      <c r="J4578">
        <v>50</v>
      </c>
      <c r="K4578" t="s">
        <v>19</v>
      </c>
    </row>
    <row r="4579" spans="1:11" x14ac:dyDescent="0.25">
      <c r="A4579" t="s">
        <v>101</v>
      </c>
      <c r="B4579" t="s">
        <v>463</v>
      </c>
      <c r="C4579" t="s">
        <v>13</v>
      </c>
      <c r="D4579">
        <v>8</v>
      </c>
      <c r="E4579">
        <v>8</v>
      </c>
      <c r="F4579" t="s">
        <v>538</v>
      </c>
      <c r="G4579">
        <v>70</v>
      </c>
      <c r="H4579">
        <v>80</v>
      </c>
      <c r="I4579">
        <v>90</v>
      </c>
      <c r="J4579">
        <v>30</v>
      </c>
      <c r="K4579" t="s">
        <v>26</v>
      </c>
    </row>
    <row r="4580" spans="1:11" x14ac:dyDescent="0.25">
      <c r="A4580" t="s">
        <v>307</v>
      </c>
      <c r="B4580" t="s">
        <v>633</v>
      </c>
      <c r="C4580" t="s">
        <v>23</v>
      </c>
      <c r="D4580">
        <v>5</v>
      </c>
      <c r="E4580">
        <v>4.5</v>
      </c>
      <c r="F4580" t="s">
        <v>664</v>
      </c>
      <c r="G4580">
        <v>50</v>
      </c>
      <c r="H4580">
        <v>75</v>
      </c>
      <c r="I4580">
        <v>60</v>
      </c>
      <c r="J4580">
        <v>70</v>
      </c>
      <c r="K4580" t="s">
        <v>30</v>
      </c>
    </row>
    <row r="4581" spans="1:11" x14ac:dyDescent="0.25">
      <c r="A4581" t="s">
        <v>48</v>
      </c>
      <c r="B4581" t="s">
        <v>648</v>
      </c>
      <c r="C4581" t="s">
        <v>38</v>
      </c>
      <c r="D4581" t="s">
        <v>568</v>
      </c>
      <c r="E4581">
        <v>5</v>
      </c>
      <c r="F4581" t="s">
        <v>593</v>
      </c>
      <c r="G4581" t="s">
        <v>482</v>
      </c>
      <c r="H4581">
        <v>90</v>
      </c>
      <c r="I4581">
        <v>90</v>
      </c>
      <c r="J4581" t="s">
        <v>521</v>
      </c>
      <c r="K4581" t="s">
        <v>30</v>
      </c>
    </row>
    <row r="4582" spans="1:11" x14ac:dyDescent="0.25">
      <c r="A4582" t="s">
        <v>396</v>
      </c>
      <c r="B4582" t="s">
        <v>494</v>
      </c>
      <c r="C4582" t="s">
        <v>23</v>
      </c>
      <c r="D4582">
        <v>5.5</v>
      </c>
      <c r="E4582">
        <v>5.5</v>
      </c>
      <c r="F4582">
        <v>7</v>
      </c>
      <c r="G4582">
        <v>60</v>
      </c>
      <c r="H4582">
        <v>90</v>
      </c>
      <c r="I4582">
        <v>50</v>
      </c>
      <c r="J4582">
        <v>10</v>
      </c>
      <c r="K4582" t="s">
        <v>26</v>
      </c>
    </row>
    <row r="4583" spans="1:11" x14ac:dyDescent="0.25">
      <c r="A4583" t="s">
        <v>342</v>
      </c>
      <c r="B4583" t="s">
        <v>728</v>
      </c>
      <c r="C4583" t="s">
        <v>684</v>
      </c>
      <c r="D4583">
        <v>7.5</v>
      </c>
      <c r="E4583" t="s">
        <v>524</v>
      </c>
      <c r="F4583">
        <v>2</v>
      </c>
      <c r="G4583">
        <v>60</v>
      </c>
      <c r="H4583">
        <v>85</v>
      </c>
      <c r="I4583" t="s">
        <v>427</v>
      </c>
      <c r="J4583">
        <v>10</v>
      </c>
      <c r="K4583" t="s">
        <v>16</v>
      </c>
    </row>
    <row r="4584" spans="1:11" x14ac:dyDescent="0.25">
      <c r="A4584" t="s">
        <v>212</v>
      </c>
      <c r="B4584" t="s">
        <v>717</v>
      </c>
      <c r="C4584" t="s">
        <v>621</v>
      </c>
      <c r="D4584">
        <v>4.5</v>
      </c>
      <c r="E4584">
        <v>4</v>
      </c>
      <c r="F4584">
        <v>9</v>
      </c>
      <c r="G4584">
        <v>50</v>
      </c>
      <c r="H4584">
        <v>90</v>
      </c>
      <c r="I4584">
        <v>80</v>
      </c>
      <c r="J4584">
        <v>10</v>
      </c>
      <c r="K4584" t="s">
        <v>30</v>
      </c>
    </row>
    <row r="4585" spans="1:11" x14ac:dyDescent="0.25">
      <c r="A4585" t="s">
        <v>389</v>
      </c>
      <c r="B4585" t="s">
        <v>485</v>
      </c>
      <c r="C4585" t="s">
        <v>502</v>
      </c>
      <c r="D4585">
        <v>9</v>
      </c>
      <c r="E4585">
        <v>4.5</v>
      </c>
      <c r="F4585">
        <v>4</v>
      </c>
      <c r="G4585" t="s">
        <v>581</v>
      </c>
      <c r="H4585">
        <v>80</v>
      </c>
      <c r="I4585">
        <v>10</v>
      </c>
      <c r="J4585">
        <v>30</v>
      </c>
      <c r="K4585" t="s">
        <v>30</v>
      </c>
    </row>
    <row r="4586" spans="1:11" x14ac:dyDescent="0.25">
      <c r="A4586" t="s">
        <v>261</v>
      </c>
      <c r="B4586" t="s">
        <v>697</v>
      </c>
      <c r="C4586" t="s">
        <v>28</v>
      </c>
      <c r="D4586">
        <v>5</v>
      </c>
      <c r="E4586">
        <v>4.5</v>
      </c>
      <c r="F4586">
        <v>1</v>
      </c>
      <c r="G4586">
        <v>80</v>
      </c>
      <c r="H4586">
        <v>80</v>
      </c>
      <c r="I4586">
        <v>80</v>
      </c>
      <c r="J4586" t="s">
        <v>543</v>
      </c>
      <c r="K4586" t="s">
        <v>19</v>
      </c>
    </row>
    <row r="4587" spans="1:11" x14ac:dyDescent="0.25">
      <c r="A4587" t="s">
        <v>349</v>
      </c>
      <c r="B4587" t="s">
        <v>564</v>
      </c>
      <c r="C4587" t="s">
        <v>23</v>
      </c>
      <c r="D4587">
        <v>8</v>
      </c>
      <c r="E4587">
        <v>7</v>
      </c>
      <c r="F4587">
        <v>4</v>
      </c>
      <c r="G4587">
        <v>60</v>
      </c>
      <c r="H4587">
        <v>90</v>
      </c>
      <c r="I4587">
        <v>20</v>
      </c>
      <c r="J4587">
        <v>10</v>
      </c>
      <c r="K4587" t="s">
        <v>443</v>
      </c>
    </row>
    <row r="4588" spans="1:11" x14ac:dyDescent="0.25">
      <c r="A4588" t="s">
        <v>90</v>
      </c>
      <c r="B4588" t="s">
        <v>703</v>
      </c>
      <c r="C4588" t="s">
        <v>13</v>
      </c>
      <c r="D4588">
        <v>4</v>
      </c>
      <c r="E4588">
        <v>4</v>
      </c>
      <c r="F4588">
        <v>6</v>
      </c>
      <c r="G4588">
        <v>60</v>
      </c>
      <c r="H4588">
        <v>90</v>
      </c>
      <c r="I4588">
        <v>50</v>
      </c>
      <c r="J4588">
        <v>20</v>
      </c>
      <c r="K4588" t="s">
        <v>14</v>
      </c>
    </row>
    <row r="4589" spans="1:11" x14ac:dyDescent="0.25">
      <c r="A4589" t="s">
        <v>299</v>
      </c>
      <c r="B4589" t="s">
        <v>428</v>
      </c>
      <c r="C4589" t="s">
        <v>38</v>
      </c>
      <c r="D4589">
        <v>9.5</v>
      </c>
      <c r="E4589">
        <v>7</v>
      </c>
      <c r="F4589">
        <v>7</v>
      </c>
      <c r="G4589">
        <v>80</v>
      </c>
      <c r="H4589">
        <v>100</v>
      </c>
      <c r="I4589">
        <v>20</v>
      </c>
      <c r="J4589">
        <v>60</v>
      </c>
      <c r="K4589" t="s">
        <v>26</v>
      </c>
    </row>
    <row r="4590" spans="1:11" x14ac:dyDescent="0.25">
      <c r="A4590" t="s">
        <v>73</v>
      </c>
      <c r="B4590" t="s">
        <v>678</v>
      </c>
      <c r="C4590" t="s">
        <v>21</v>
      </c>
      <c r="D4590">
        <v>7</v>
      </c>
      <c r="E4590">
        <v>4</v>
      </c>
      <c r="F4590">
        <v>3</v>
      </c>
      <c r="G4590">
        <v>70</v>
      </c>
      <c r="H4590">
        <v>95</v>
      </c>
      <c r="I4590">
        <v>60</v>
      </c>
      <c r="J4590">
        <v>70</v>
      </c>
      <c r="K4590" t="s">
        <v>475</v>
      </c>
    </row>
    <row r="4591" spans="1:11" x14ac:dyDescent="0.25">
      <c r="A4591" t="s">
        <v>246</v>
      </c>
      <c r="B4591" t="s">
        <v>535</v>
      </c>
      <c r="C4591" t="s">
        <v>21</v>
      </c>
      <c r="D4591">
        <v>4.5</v>
      </c>
      <c r="E4591">
        <v>4</v>
      </c>
      <c r="F4591">
        <v>5</v>
      </c>
      <c r="G4591" t="s">
        <v>505</v>
      </c>
      <c r="H4591">
        <v>100</v>
      </c>
      <c r="I4591">
        <v>70</v>
      </c>
      <c r="J4591">
        <v>80</v>
      </c>
      <c r="K4591" t="s">
        <v>639</v>
      </c>
    </row>
    <row r="4592" spans="1:11" x14ac:dyDescent="0.25">
      <c r="A4592" t="s">
        <v>137</v>
      </c>
      <c r="B4592" t="s">
        <v>630</v>
      </c>
      <c r="C4592" t="s">
        <v>23</v>
      </c>
      <c r="D4592">
        <v>6</v>
      </c>
      <c r="E4592">
        <v>5.5</v>
      </c>
      <c r="F4592">
        <v>1</v>
      </c>
      <c r="G4592">
        <v>90</v>
      </c>
      <c r="H4592">
        <v>75</v>
      </c>
      <c r="I4592">
        <v>50</v>
      </c>
      <c r="J4592">
        <v>30</v>
      </c>
      <c r="K4592" t="s">
        <v>30</v>
      </c>
    </row>
    <row r="4593" spans="1:11" x14ac:dyDescent="0.25">
      <c r="A4593" t="s">
        <v>251</v>
      </c>
      <c r="B4593" t="s">
        <v>554</v>
      </c>
      <c r="C4593" t="s">
        <v>23</v>
      </c>
      <c r="D4593">
        <v>5.5</v>
      </c>
      <c r="E4593">
        <v>4.5</v>
      </c>
      <c r="F4593">
        <v>5</v>
      </c>
      <c r="G4593">
        <v>100</v>
      </c>
      <c r="H4593">
        <v>90</v>
      </c>
      <c r="I4593">
        <v>70</v>
      </c>
      <c r="J4593">
        <v>70</v>
      </c>
      <c r="K4593" t="s">
        <v>30</v>
      </c>
    </row>
    <row r="4594" spans="1:11" x14ac:dyDescent="0.25">
      <c r="A4594" t="s">
        <v>176</v>
      </c>
      <c r="B4594" t="s">
        <v>943</v>
      </c>
      <c r="C4594" t="s">
        <v>23</v>
      </c>
      <c r="D4594">
        <v>10</v>
      </c>
      <c r="E4594">
        <v>9.5</v>
      </c>
      <c r="F4594">
        <v>2</v>
      </c>
      <c r="G4594">
        <v>80</v>
      </c>
      <c r="H4594" t="s">
        <v>641</v>
      </c>
      <c r="I4594">
        <v>60</v>
      </c>
      <c r="J4594">
        <v>90</v>
      </c>
      <c r="K4594" t="s">
        <v>443</v>
      </c>
    </row>
    <row r="4595" spans="1:11" x14ac:dyDescent="0.25">
      <c r="A4595" t="s">
        <v>130</v>
      </c>
      <c r="B4595" t="s">
        <v>620</v>
      </c>
      <c r="C4595" t="s">
        <v>28</v>
      </c>
      <c r="D4595">
        <v>6</v>
      </c>
      <c r="E4595">
        <v>4</v>
      </c>
      <c r="F4595">
        <v>4</v>
      </c>
      <c r="G4595">
        <v>60</v>
      </c>
      <c r="H4595">
        <v>80</v>
      </c>
      <c r="I4595">
        <v>90</v>
      </c>
      <c r="J4595">
        <v>80</v>
      </c>
      <c r="K4595" t="s">
        <v>19</v>
      </c>
    </row>
    <row r="4596" spans="1:11" x14ac:dyDescent="0.25">
      <c r="A4596" t="s">
        <v>364</v>
      </c>
      <c r="B4596" t="s">
        <v>447</v>
      </c>
      <c r="C4596" t="s">
        <v>18</v>
      </c>
      <c r="D4596">
        <v>10</v>
      </c>
      <c r="E4596">
        <v>9.5</v>
      </c>
      <c r="F4596">
        <v>7</v>
      </c>
      <c r="G4596">
        <v>90</v>
      </c>
      <c r="H4596">
        <v>75</v>
      </c>
      <c r="I4596" t="s">
        <v>645</v>
      </c>
      <c r="J4596">
        <v>10</v>
      </c>
      <c r="K4596" t="s">
        <v>26</v>
      </c>
    </row>
    <row r="4597" spans="1:11" x14ac:dyDescent="0.25">
      <c r="A4597" t="s">
        <v>109</v>
      </c>
      <c r="B4597" t="s">
        <v>540</v>
      </c>
      <c r="C4597" t="s">
        <v>18</v>
      </c>
      <c r="D4597">
        <v>5.5</v>
      </c>
      <c r="E4597" t="s">
        <v>457</v>
      </c>
      <c r="F4597">
        <v>10</v>
      </c>
      <c r="G4597">
        <v>100</v>
      </c>
      <c r="H4597">
        <v>80</v>
      </c>
      <c r="I4597" t="s">
        <v>547</v>
      </c>
      <c r="J4597">
        <v>40</v>
      </c>
      <c r="K4597" t="s">
        <v>14</v>
      </c>
    </row>
    <row r="4598" spans="1:11" x14ac:dyDescent="0.25">
      <c r="A4598" t="s">
        <v>84</v>
      </c>
      <c r="B4598" t="s">
        <v>518</v>
      </c>
      <c r="C4598" t="s">
        <v>437</v>
      </c>
      <c r="D4598" t="s">
        <v>524</v>
      </c>
      <c r="E4598">
        <v>5</v>
      </c>
      <c r="F4598">
        <v>6</v>
      </c>
      <c r="G4598" t="s">
        <v>581</v>
      </c>
      <c r="H4598">
        <v>90</v>
      </c>
      <c r="I4598">
        <v>10</v>
      </c>
      <c r="J4598">
        <v>10</v>
      </c>
      <c r="K4598" t="s">
        <v>30</v>
      </c>
    </row>
    <row r="4599" spans="1:11" x14ac:dyDescent="0.25">
      <c r="A4599" t="s">
        <v>228</v>
      </c>
      <c r="B4599" t="s">
        <v>672</v>
      </c>
      <c r="C4599" t="s">
        <v>13</v>
      </c>
      <c r="D4599">
        <v>7</v>
      </c>
      <c r="E4599">
        <v>7</v>
      </c>
      <c r="F4599" t="s">
        <v>723</v>
      </c>
      <c r="G4599">
        <v>60</v>
      </c>
      <c r="H4599">
        <v>75</v>
      </c>
      <c r="I4599">
        <v>10</v>
      </c>
      <c r="J4599">
        <v>70</v>
      </c>
      <c r="K4599" t="s">
        <v>26</v>
      </c>
    </row>
    <row r="4600" spans="1:11" x14ac:dyDescent="0.25">
      <c r="A4600" t="s">
        <v>215</v>
      </c>
      <c r="B4600" t="s">
        <v>673</v>
      </c>
      <c r="C4600" t="s">
        <v>34</v>
      </c>
      <c r="D4600">
        <v>8</v>
      </c>
      <c r="E4600">
        <v>5.5</v>
      </c>
      <c r="F4600">
        <v>8</v>
      </c>
      <c r="G4600">
        <v>50</v>
      </c>
      <c r="H4600">
        <v>95</v>
      </c>
      <c r="I4600">
        <v>60</v>
      </c>
      <c r="J4600">
        <v>20</v>
      </c>
      <c r="K4600" t="s">
        <v>14</v>
      </c>
    </row>
    <row r="4601" spans="1:11" x14ac:dyDescent="0.25">
      <c r="A4601" t="s">
        <v>150</v>
      </c>
      <c r="B4601" t="s">
        <v>483</v>
      </c>
      <c r="C4601" t="s">
        <v>18</v>
      </c>
      <c r="D4601">
        <v>7</v>
      </c>
      <c r="E4601">
        <v>5.5</v>
      </c>
      <c r="F4601">
        <v>8</v>
      </c>
      <c r="G4601">
        <v>80</v>
      </c>
      <c r="H4601">
        <v>85</v>
      </c>
      <c r="I4601">
        <v>60</v>
      </c>
      <c r="J4601">
        <v>40</v>
      </c>
      <c r="K4601" t="s">
        <v>26</v>
      </c>
    </row>
    <row r="4602" spans="1:11" x14ac:dyDescent="0.25">
      <c r="A4602" t="s">
        <v>298</v>
      </c>
      <c r="B4602" t="s">
        <v>607</v>
      </c>
      <c r="C4602" t="s">
        <v>28</v>
      </c>
      <c r="D4602" t="s">
        <v>484</v>
      </c>
      <c r="E4602">
        <v>5.5</v>
      </c>
      <c r="F4602">
        <v>4</v>
      </c>
      <c r="G4602">
        <v>50</v>
      </c>
      <c r="H4602">
        <v>90</v>
      </c>
      <c r="I4602" t="s">
        <v>606</v>
      </c>
      <c r="J4602">
        <v>80</v>
      </c>
      <c r="K4602" t="s">
        <v>19</v>
      </c>
    </row>
    <row r="4603" spans="1:11" x14ac:dyDescent="0.25">
      <c r="A4603" t="s">
        <v>242</v>
      </c>
      <c r="B4603" t="s">
        <v>649</v>
      </c>
      <c r="C4603" t="s">
        <v>18</v>
      </c>
      <c r="D4603">
        <v>8.5</v>
      </c>
      <c r="E4603">
        <v>4.5</v>
      </c>
      <c r="F4603" t="s">
        <v>755</v>
      </c>
      <c r="G4603">
        <v>90</v>
      </c>
      <c r="H4603">
        <v>80</v>
      </c>
      <c r="I4603">
        <v>60</v>
      </c>
      <c r="J4603">
        <v>50</v>
      </c>
      <c r="K4603" t="s">
        <v>14</v>
      </c>
    </row>
    <row r="4604" spans="1:11" x14ac:dyDescent="0.25">
      <c r="A4604" t="s">
        <v>106</v>
      </c>
      <c r="B4604" t="s">
        <v>722</v>
      </c>
      <c r="C4604" t="s">
        <v>21</v>
      </c>
      <c r="D4604">
        <v>8.5</v>
      </c>
      <c r="E4604">
        <v>6</v>
      </c>
      <c r="F4604">
        <v>5</v>
      </c>
      <c r="G4604">
        <v>90</v>
      </c>
      <c r="H4604">
        <v>95</v>
      </c>
      <c r="I4604" t="s">
        <v>464</v>
      </c>
      <c r="J4604">
        <v>30</v>
      </c>
      <c r="K4604" t="s">
        <v>511</v>
      </c>
    </row>
    <row r="4605" spans="1:11" x14ac:dyDescent="0.25">
      <c r="A4605" t="s">
        <v>250</v>
      </c>
      <c r="B4605" t="s">
        <v>634</v>
      </c>
      <c r="C4605" t="s">
        <v>13</v>
      </c>
      <c r="D4605">
        <v>6</v>
      </c>
      <c r="E4605">
        <v>4</v>
      </c>
      <c r="F4605" t="s">
        <v>710</v>
      </c>
      <c r="G4605">
        <v>80</v>
      </c>
      <c r="H4605">
        <v>85</v>
      </c>
      <c r="I4605">
        <v>80</v>
      </c>
      <c r="J4605">
        <v>50</v>
      </c>
      <c r="K4605" t="s">
        <v>487</v>
      </c>
    </row>
    <row r="4606" spans="1:11" x14ac:dyDescent="0.25">
      <c r="A4606" t="s">
        <v>65</v>
      </c>
      <c r="B4606" t="s">
        <v>602</v>
      </c>
      <c r="C4606" t="s">
        <v>36</v>
      </c>
      <c r="D4606">
        <v>8.5</v>
      </c>
      <c r="E4606">
        <v>7</v>
      </c>
      <c r="F4606">
        <v>10</v>
      </c>
      <c r="G4606">
        <v>90</v>
      </c>
      <c r="H4606">
        <v>100</v>
      </c>
      <c r="I4606">
        <v>80</v>
      </c>
      <c r="J4606">
        <v>90</v>
      </c>
      <c r="K4606" t="s">
        <v>526</v>
      </c>
    </row>
    <row r="4607" spans="1:11" x14ac:dyDescent="0.25">
      <c r="A4607" t="s">
        <v>221</v>
      </c>
      <c r="B4607" t="s">
        <v>628</v>
      </c>
      <c r="C4607" t="s">
        <v>23</v>
      </c>
      <c r="D4607" t="s">
        <v>524</v>
      </c>
      <c r="E4607">
        <v>4</v>
      </c>
      <c r="F4607">
        <v>9</v>
      </c>
      <c r="G4607">
        <v>60</v>
      </c>
      <c r="H4607" t="s">
        <v>528</v>
      </c>
      <c r="I4607">
        <v>10</v>
      </c>
      <c r="J4607">
        <v>50</v>
      </c>
      <c r="K4607" t="s">
        <v>511</v>
      </c>
    </row>
    <row r="4608" spans="1:11" x14ac:dyDescent="0.25">
      <c r="A4608" t="s">
        <v>403</v>
      </c>
      <c r="B4608" t="s">
        <v>633</v>
      </c>
      <c r="C4608" t="s">
        <v>18</v>
      </c>
      <c r="D4608">
        <v>10</v>
      </c>
      <c r="E4608">
        <v>6</v>
      </c>
      <c r="F4608" t="s">
        <v>664</v>
      </c>
      <c r="G4608">
        <v>70</v>
      </c>
      <c r="H4608">
        <v>75</v>
      </c>
      <c r="I4608">
        <v>80</v>
      </c>
      <c r="J4608">
        <v>10</v>
      </c>
      <c r="K4608" t="s">
        <v>30</v>
      </c>
    </row>
    <row r="4609" spans="1:11" x14ac:dyDescent="0.25">
      <c r="A4609" t="s">
        <v>39</v>
      </c>
      <c r="B4609" t="s">
        <v>665</v>
      </c>
      <c r="C4609" t="s">
        <v>28</v>
      </c>
      <c r="D4609">
        <v>6</v>
      </c>
      <c r="E4609">
        <v>5</v>
      </c>
      <c r="F4609">
        <v>3</v>
      </c>
      <c r="G4609">
        <v>90</v>
      </c>
      <c r="H4609" t="s">
        <v>533</v>
      </c>
      <c r="I4609">
        <v>20</v>
      </c>
      <c r="J4609" t="s">
        <v>593</v>
      </c>
      <c r="K4609" t="s">
        <v>16</v>
      </c>
    </row>
    <row r="4610" spans="1:11" x14ac:dyDescent="0.25">
      <c r="A4610" t="s">
        <v>157</v>
      </c>
      <c r="B4610" t="s">
        <v>486</v>
      </c>
      <c r="C4610" t="s">
        <v>36</v>
      </c>
      <c r="D4610">
        <v>9</v>
      </c>
      <c r="E4610">
        <v>5</v>
      </c>
      <c r="F4610">
        <v>9</v>
      </c>
      <c r="G4610">
        <v>70</v>
      </c>
      <c r="H4610">
        <v>70</v>
      </c>
      <c r="I4610">
        <v>80</v>
      </c>
      <c r="J4610">
        <v>60</v>
      </c>
      <c r="K4610" t="s">
        <v>470</v>
      </c>
    </row>
    <row r="4611" spans="1:11" x14ac:dyDescent="0.25">
      <c r="A4611" t="s">
        <v>148</v>
      </c>
      <c r="B4611" t="s">
        <v>434</v>
      </c>
      <c r="C4611" t="s">
        <v>36</v>
      </c>
      <c r="D4611">
        <v>6</v>
      </c>
      <c r="E4611">
        <v>5.5</v>
      </c>
      <c r="F4611">
        <v>1</v>
      </c>
      <c r="G4611">
        <v>80</v>
      </c>
      <c r="H4611">
        <v>90</v>
      </c>
      <c r="I4611">
        <v>30</v>
      </c>
      <c r="J4611">
        <v>90</v>
      </c>
      <c r="K4611" t="s">
        <v>14</v>
      </c>
    </row>
    <row r="4612" spans="1:11" x14ac:dyDescent="0.25">
      <c r="A4612" t="s">
        <v>281</v>
      </c>
      <c r="B4612" t="s">
        <v>603</v>
      </c>
      <c r="C4612" t="s">
        <v>21</v>
      </c>
      <c r="D4612" t="s">
        <v>442</v>
      </c>
      <c r="E4612">
        <v>4.5</v>
      </c>
      <c r="F4612">
        <v>1</v>
      </c>
      <c r="G4612">
        <v>100</v>
      </c>
      <c r="H4612">
        <v>95</v>
      </c>
      <c r="I4612">
        <v>60</v>
      </c>
      <c r="J4612">
        <v>90</v>
      </c>
      <c r="K4612" t="s">
        <v>30</v>
      </c>
    </row>
    <row r="4613" spans="1:11" x14ac:dyDescent="0.25">
      <c r="A4613" t="s">
        <v>196</v>
      </c>
      <c r="B4613" t="s">
        <v>944</v>
      </c>
      <c r="C4613" t="s">
        <v>13</v>
      </c>
      <c r="D4613">
        <v>9.5</v>
      </c>
      <c r="E4613">
        <v>7.5</v>
      </c>
      <c r="F4613">
        <v>6</v>
      </c>
      <c r="G4613">
        <v>50</v>
      </c>
      <c r="H4613" t="s">
        <v>643</v>
      </c>
      <c r="I4613">
        <v>40</v>
      </c>
      <c r="J4613">
        <v>30</v>
      </c>
      <c r="K4613" t="s">
        <v>19</v>
      </c>
    </row>
    <row r="4614" spans="1:11" x14ac:dyDescent="0.25">
      <c r="A4614" t="s">
        <v>141</v>
      </c>
      <c r="B4614" t="s">
        <v>585</v>
      </c>
      <c r="C4614" t="s">
        <v>13</v>
      </c>
      <c r="D4614">
        <v>7.5</v>
      </c>
      <c r="E4614">
        <v>6</v>
      </c>
      <c r="F4614">
        <v>7</v>
      </c>
      <c r="G4614">
        <v>50</v>
      </c>
      <c r="H4614">
        <v>100</v>
      </c>
      <c r="I4614">
        <v>80</v>
      </c>
      <c r="J4614">
        <v>80</v>
      </c>
      <c r="K4614" t="s">
        <v>14</v>
      </c>
    </row>
    <row r="4615" spans="1:11" x14ac:dyDescent="0.25">
      <c r="A4615" t="s">
        <v>133</v>
      </c>
      <c r="B4615" t="s">
        <v>574</v>
      </c>
      <c r="C4615" t="s">
        <v>474</v>
      </c>
      <c r="D4615">
        <v>7</v>
      </c>
      <c r="E4615">
        <v>6.5</v>
      </c>
      <c r="F4615">
        <v>8</v>
      </c>
      <c r="G4615">
        <v>90</v>
      </c>
      <c r="H4615">
        <v>85</v>
      </c>
      <c r="I4615">
        <v>20</v>
      </c>
      <c r="J4615">
        <v>70</v>
      </c>
      <c r="K4615" t="s">
        <v>26</v>
      </c>
    </row>
    <row r="4616" spans="1:11" x14ac:dyDescent="0.25">
      <c r="A4616" t="s">
        <v>295</v>
      </c>
      <c r="B4616" t="s">
        <v>629</v>
      </c>
      <c r="C4616" t="s">
        <v>542</v>
      </c>
      <c r="D4616">
        <v>7</v>
      </c>
      <c r="E4616">
        <v>4.5</v>
      </c>
      <c r="F4616" t="s">
        <v>723</v>
      </c>
      <c r="G4616">
        <v>60</v>
      </c>
      <c r="H4616">
        <v>70</v>
      </c>
      <c r="I4616">
        <v>40</v>
      </c>
      <c r="J4616">
        <v>30</v>
      </c>
      <c r="K4616" t="s">
        <v>30</v>
      </c>
    </row>
    <row r="4617" spans="1:11" x14ac:dyDescent="0.25">
      <c r="A4617" t="s">
        <v>342</v>
      </c>
      <c r="B4617" t="s">
        <v>561</v>
      </c>
      <c r="C4617" t="s">
        <v>529</v>
      </c>
      <c r="D4617">
        <v>8.5</v>
      </c>
      <c r="E4617">
        <v>8</v>
      </c>
      <c r="F4617">
        <v>7</v>
      </c>
      <c r="G4617">
        <v>50</v>
      </c>
      <c r="H4617">
        <v>90</v>
      </c>
      <c r="I4617">
        <v>50</v>
      </c>
      <c r="J4617">
        <v>70</v>
      </c>
      <c r="K4617" t="s">
        <v>30</v>
      </c>
    </row>
    <row r="4618" spans="1:11" x14ac:dyDescent="0.25">
      <c r="A4618" t="s">
        <v>105</v>
      </c>
      <c r="B4618" t="s">
        <v>768</v>
      </c>
      <c r="C4618" t="s">
        <v>502</v>
      </c>
      <c r="D4618">
        <v>7.5</v>
      </c>
      <c r="E4618">
        <v>7.5</v>
      </c>
      <c r="F4618">
        <v>1</v>
      </c>
      <c r="G4618">
        <v>70</v>
      </c>
      <c r="H4618">
        <v>75</v>
      </c>
      <c r="I4618">
        <v>70</v>
      </c>
      <c r="J4618">
        <v>50</v>
      </c>
      <c r="K4618" t="s">
        <v>19</v>
      </c>
    </row>
    <row r="4619" spans="1:11" x14ac:dyDescent="0.25">
      <c r="A4619" t="s">
        <v>117</v>
      </c>
      <c r="B4619" t="s">
        <v>623</v>
      </c>
      <c r="C4619" t="s">
        <v>667</v>
      </c>
      <c r="D4619">
        <v>9</v>
      </c>
      <c r="E4619">
        <v>6.5</v>
      </c>
      <c r="F4619" t="s">
        <v>743</v>
      </c>
      <c r="H4619">
        <v>70</v>
      </c>
      <c r="I4619" t="s">
        <v>645</v>
      </c>
      <c r="J4619">
        <v>70</v>
      </c>
      <c r="K4619" t="s">
        <v>26</v>
      </c>
    </row>
    <row r="4620" spans="1:11" x14ac:dyDescent="0.25">
      <c r="A4620" t="s">
        <v>334</v>
      </c>
      <c r="B4620" t="s">
        <v>473</v>
      </c>
      <c r="C4620" t="s">
        <v>23</v>
      </c>
      <c r="D4620">
        <v>4</v>
      </c>
      <c r="E4620">
        <v>4</v>
      </c>
      <c r="F4620">
        <v>3</v>
      </c>
      <c r="G4620">
        <v>90</v>
      </c>
      <c r="H4620">
        <v>75</v>
      </c>
      <c r="I4620">
        <v>50</v>
      </c>
      <c r="J4620">
        <v>90</v>
      </c>
      <c r="K4620" t="s">
        <v>508</v>
      </c>
    </row>
    <row r="4621" spans="1:11" x14ac:dyDescent="0.25">
      <c r="A4621" t="s">
        <v>393</v>
      </c>
      <c r="B4621" t="s">
        <v>700</v>
      </c>
      <c r="C4621" t="s">
        <v>34</v>
      </c>
      <c r="D4621">
        <v>8.5</v>
      </c>
      <c r="E4621">
        <v>5</v>
      </c>
      <c r="F4621">
        <v>1</v>
      </c>
      <c r="G4621" t="s">
        <v>505</v>
      </c>
      <c r="H4621">
        <v>100</v>
      </c>
      <c r="I4621">
        <v>70</v>
      </c>
      <c r="J4621" t="s">
        <v>647</v>
      </c>
      <c r="K4621" t="s">
        <v>508</v>
      </c>
    </row>
    <row r="4622" spans="1:11" x14ac:dyDescent="0.25">
      <c r="A4622" t="s">
        <v>273</v>
      </c>
      <c r="B4622" t="s">
        <v>439</v>
      </c>
      <c r="C4622" t="s">
        <v>18</v>
      </c>
      <c r="D4622">
        <v>7</v>
      </c>
      <c r="E4622">
        <v>6</v>
      </c>
      <c r="F4622">
        <v>7</v>
      </c>
      <c r="G4622">
        <v>80</v>
      </c>
      <c r="H4622">
        <v>90</v>
      </c>
      <c r="I4622">
        <v>10</v>
      </c>
      <c r="J4622">
        <v>10</v>
      </c>
      <c r="K4622" t="s">
        <v>511</v>
      </c>
    </row>
    <row r="4623" spans="1:11" x14ac:dyDescent="0.25">
      <c r="A4623" t="s">
        <v>198</v>
      </c>
      <c r="B4623" t="s">
        <v>479</v>
      </c>
      <c r="C4623" t="s">
        <v>28</v>
      </c>
      <c r="D4623">
        <v>4.5</v>
      </c>
      <c r="E4623">
        <v>4.5</v>
      </c>
      <c r="F4623" t="s">
        <v>770</v>
      </c>
      <c r="G4623">
        <v>50</v>
      </c>
      <c r="H4623" t="s">
        <v>519</v>
      </c>
      <c r="I4623">
        <v>20</v>
      </c>
      <c r="J4623">
        <v>60</v>
      </c>
      <c r="K4623" t="s">
        <v>30</v>
      </c>
    </row>
    <row r="4624" spans="1:11" x14ac:dyDescent="0.25">
      <c r="A4624" t="s">
        <v>346</v>
      </c>
      <c r="B4624" t="s">
        <v>662</v>
      </c>
      <c r="C4624" t="s">
        <v>21</v>
      </c>
      <c r="D4624">
        <v>6</v>
      </c>
      <c r="E4624">
        <v>4.5</v>
      </c>
      <c r="F4624">
        <v>8</v>
      </c>
      <c r="G4624">
        <v>90</v>
      </c>
      <c r="H4624">
        <v>85</v>
      </c>
      <c r="I4624" t="s">
        <v>521</v>
      </c>
      <c r="J4624">
        <v>30</v>
      </c>
      <c r="K4624" t="s">
        <v>30</v>
      </c>
    </row>
    <row r="4625" spans="1:11" x14ac:dyDescent="0.25">
      <c r="A4625" t="s">
        <v>160</v>
      </c>
      <c r="B4625" t="s">
        <v>634</v>
      </c>
      <c r="C4625" t="s">
        <v>34</v>
      </c>
      <c r="D4625">
        <v>9.5</v>
      </c>
      <c r="E4625">
        <v>5.5</v>
      </c>
      <c r="F4625">
        <v>4</v>
      </c>
      <c r="G4625">
        <v>60</v>
      </c>
      <c r="H4625">
        <v>100</v>
      </c>
      <c r="I4625" t="s">
        <v>543</v>
      </c>
      <c r="J4625">
        <v>70</v>
      </c>
      <c r="K4625" t="s">
        <v>16</v>
      </c>
    </row>
    <row r="4626" spans="1:11" x14ac:dyDescent="0.25">
      <c r="A4626" t="s">
        <v>48</v>
      </c>
      <c r="B4626" t="s">
        <v>680</v>
      </c>
      <c r="C4626" t="s">
        <v>13</v>
      </c>
      <c r="D4626">
        <v>4.5</v>
      </c>
      <c r="E4626">
        <v>4.5</v>
      </c>
      <c r="F4626">
        <v>5</v>
      </c>
      <c r="G4626">
        <v>70</v>
      </c>
      <c r="H4626">
        <v>85</v>
      </c>
      <c r="I4626" t="s">
        <v>468</v>
      </c>
      <c r="J4626">
        <v>70</v>
      </c>
      <c r="K4626" t="s">
        <v>14</v>
      </c>
    </row>
    <row r="4627" spans="1:11" x14ac:dyDescent="0.25">
      <c r="A4627" t="s">
        <v>55</v>
      </c>
      <c r="B4627" t="s">
        <v>460</v>
      </c>
      <c r="C4627" t="s">
        <v>474</v>
      </c>
      <c r="D4627">
        <v>5</v>
      </c>
      <c r="E4627">
        <v>5</v>
      </c>
      <c r="F4627">
        <v>6</v>
      </c>
      <c r="G4627">
        <v>100</v>
      </c>
      <c r="H4627">
        <v>85</v>
      </c>
      <c r="I4627">
        <v>50</v>
      </c>
      <c r="J4627">
        <v>20</v>
      </c>
      <c r="K4627" t="s">
        <v>14</v>
      </c>
    </row>
    <row r="4628" spans="1:11" x14ac:dyDescent="0.25">
      <c r="A4628" t="s">
        <v>185</v>
      </c>
      <c r="B4628" t="s">
        <v>767</v>
      </c>
      <c r="C4628" t="s">
        <v>36</v>
      </c>
      <c r="D4628">
        <v>6</v>
      </c>
      <c r="E4628">
        <v>4</v>
      </c>
      <c r="F4628">
        <v>8</v>
      </c>
      <c r="G4628">
        <v>100</v>
      </c>
      <c r="H4628">
        <v>75</v>
      </c>
      <c r="I4628">
        <v>70</v>
      </c>
      <c r="J4628">
        <v>60</v>
      </c>
      <c r="K4628" t="s">
        <v>26</v>
      </c>
    </row>
    <row r="4629" spans="1:11" x14ac:dyDescent="0.25">
      <c r="A4629" t="s">
        <v>113</v>
      </c>
      <c r="B4629" t="s">
        <v>707</v>
      </c>
      <c r="C4629" t="s">
        <v>36</v>
      </c>
      <c r="D4629">
        <v>7</v>
      </c>
      <c r="E4629">
        <v>5</v>
      </c>
      <c r="F4629">
        <v>6</v>
      </c>
      <c r="G4629">
        <v>80</v>
      </c>
      <c r="H4629">
        <v>95</v>
      </c>
      <c r="I4629">
        <v>20</v>
      </c>
      <c r="J4629">
        <v>30</v>
      </c>
      <c r="K4629" t="s">
        <v>14</v>
      </c>
    </row>
    <row r="4630" spans="1:11" x14ac:dyDescent="0.25">
      <c r="A4630" t="s">
        <v>169</v>
      </c>
      <c r="B4630" t="s">
        <v>537</v>
      </c>
      <c r="C4630" t="s">
        <v>38</v>
      </c>
      <c r="D4630">
        <v>6</v>
      </c>
      <c r="E4630">
        <v>5.5</v>
      </c>
      <c r="F4630">
        <v>8</v>
      </c>
      <c r="G4630">
        <v>60</v>
      </c>
      <c r="H4630" t="s">
        <v>533</v>
      </c>
      <c r="I4630">
        <v>50</v>
      </c>
      <c r="J4630">
        <v>50</v>
      </c>
      <c r="K4630" t="s">
        <v>14</v>
      </c>
    </row>
    <row r="4631" spans="1:11" x14ac:dyDescent="0.25">
      <c r="A4631" t="s">
        <v>357</v>
      </c>
      <c r="B4631" t="s">
        <v>661</v>
      </c>
      <c r="C4631" t="s">
        <v>28</v>
      </c>
      <c r="D4631">
        <v>8.5</v>
      </c>
      <c r="E4631">
        <v>5</v>
      </c>
      <c r="F4631" t="s">
        <v>723</v>
      </c>
      <c r="G4631">
        <v>50</v>
      </c>
      <c r="H4631">
        <v>80</v>
      </c>
      <c r="I4631">
        <v>40</v>
      </c>
      <c r="J4631">
        <v>60</v>
      </c>
      <c r="K4631" t="s">
        <v>526</v>
      </c>
    </row>
    <row r="4632" spans="1:11" x14ac:dyDescent="0.25">
      <c r="A4632" t="s">
        <v>12</v>
      </c>
      <c r="B4632" t="s">
        <v>725</v>
      </c>
      <c r="C4632" t="s">
        <v>38</v>
      </c>
      <c r="D4632">
        <v>5</v>
      </c>
      <c r="E4632" t="s">
        <v>495</v>
      </c>
      <c r="F4632">
        <v>7</v>
      </c>
      <c r="G4632">
        <v>90</v>
      </c>
      <c r="H4632">
        <v>95</v>
      </c>
      <c r="I4632">
        <v>70</v>
      </c>
      <c r="J4632">
        <v>10</v>
      </c>
      <c r="K4632" t="s">
        <v>487</v>
      </c>
    </row>
    <row r="4633" spans="1:11" x14ac:dyDescent="0.25">
      <c r="A4633" t="s">
        <v>425</v>
      </c>
      <c r="B4633" t="s">
        <v>701</v>
      </c>
      <c r="C4633" t="s">
        <v>553</v>
      </c>
      <c r="D4633">
        <v>10</v>
      </c>
      <c r="E4633">
        <v>8</v>
      </c>
      <c r="F4633">
        <v>5</v>
      </c>
      <c r="G4633">
        <v>80</v>
      </c>
      <c r="H4633">
        <v>100</v>
      </c>
      <c r="I4633">
        <v>60</v>
      </c>
      <c r="J4633">
        <v>20</v>
      </c>
      <c r="K4633" t="s">
        <v>26</v>
      </c>
    </row>
    <row r="4634" spans="1:11" x14ac:dyDescent="0.25">
      <c r="A4634" t="s">
        <v>290</v>
      </c>
      <c r="B4634" t="s">
        <v>744</v>
      </c>
      <c r="C4634" t="s">
        <v>18</v>
      </c>
      <c r="D4634">
        <v>7.5</v>
      </c>
      <c r="E4634">
        <v>6</v>
      </c>
      <c r="F4634">
        <v>10</v>
      </c>
      <c r="G4634">
        <v>90</v>
      </c>
      <c r="H4634">
        <v>100</v>
      </c>
      <c r="I4634">
        <v>60</v>
      </c>
      <c r="J4634">
        <v>10</v>
      </c>
      <c r="K4634" t="s">
        <v>19</v>
      </c>
    </row>
    <row r="4635" spans="1:11" x14ac:dyDescent="0.25">
      <c r="A4635" t="s">
        <v>268</v>
      </c>
      <c r="B4635" t="s">
        <v>733</v>
      </c>
      <c r="C4635" t="s">
        <v>23</v>
      </c>
      <c r="D4635">
        <v>4</v>
      </c>
      <c r="E4635">
        <v>4</v>
      </c>
      <c r="F4635">
        <v>6</v>
      </c>
      <c r="G4635">
        <v>70</v>
      </c>
      <c r="H4635" t="s">
        <v>776</v>
      </c>
      <c r="I4635">
        <v>60</v>
      </c>
      <c r="J4635">
        <v>20</v>
      </c>
      <c r="K4635" t="s">
        <v>26</v>
      </c>
    </row>
    <row r="4636" spans="1:11" x14ac:dyDescent="0.25">
      <c r="A4636" t="s">
        <v>29</v>
      </c>
      <c r="B4636" t="s">
        <v>674</v>
      </c>
      <c r="C4636" t="s">
        <v>21</v>
      </c>
      <c r="D4636">
        <v>4</v>
      </c>
      <c r="E4636">
        <v>4</v>
      </c>
      <c r="F4636">
        <v>2</v>
      </c>
      <c r="G4636">
        <v>90</v>
      </c>
      <c r="H4636">
        <v>100</v>
      </c>
      <c r="I4636">
        <v>60</v>
      </c>
      <c r="J4636">
        <v>80</v>
      </c>
      <c r="K4636" t="s">
        <v>26</v>
      </c>
    </row>
    <row r="4637" spans="1:11" x14ac:dyDescent="0.25">
      <c r="A4637" t="s">
        <v>48</v>
      </c>
      <c r="B4637" t="s">
        <v>601</v>
      </c>
      <c r="C4637" t="s">
        <v>36</v>
      </c>
      <c r="D4637">
        <v>5.5</v>
      </c>
      <c r="E4637">
        <v>4</v>
      </c>
      <c r="F4637">
        <v>4</v>
      </c>
      <c r="G4637">
        <v>70</v>
      </c>
      <c r="H4637">
        <v>90</v>
      </c>
      <c r="I4637">
        <v>50</v>
      </c>
      <c r="J4637">
        <v>70</v>
      </c>
      <c r="K4637" t="s">
        <v>19</v>
      </c>
    </row>
    <row r="4638" spans="1:11" x14ac:dyDescent="0.25">
      <c r="A4638" t="s">
        <v>295</v>
      </c>
      <c r="B4638" t="s">
        <v>683</v>
      </c>
      <c r="C4638" t="s">
        <v>23</v>
      </c>
      <c r="D4638">
        <v>10</v>
      </c>
      <c r="E4638">
        <v>6</v>
      </c>
      <c r="F4638">
        <v>5</v>
      </c>
      <c r="G4638">
        <v>60</v>
      </c>
      <c r="H4638">
        <v>90</v>
      </c>
      <c r="I4638">
        <v>10</v>
      </c>
      <c r="J4638">
        <v>60</v>
      </c>
      <c r="K4638" t="s">
        <v>19</v>
      </c>
    </row>
    <row r="4639" spans="1:11" x14ac:dyDescent="0.25">
      <c r="A4639" t="s">
        <v>75</v>
      </c>
      <c r="B4639" t="s">
        <v>945</v>
      </c>
      <c r="C4639" t="s">
        <v>440</v>
      </c>
      <c r="D4639" t="s">
        <v>478</v>
      </c>
      <c r="E4639">
        <v>5</v>
      </c>
      <c r="F4639">
        <v>4</v>
      </c>
      <c r="G4639">
        <v>90</v>
      </c>
      <c r="H4639" t="s">
        <v>552</v>
      </c>
      <c r="I4639" t="s">
        <v>676</v>
      </c>
      <c r="J4639" t="s">
        <v>599</v>
      </c>
      <c r="K4639" t="s">
        <v>16</v>
      </c>
    </row>
    <row r="4640" spans="1:11" x14ac:dyDescent="0.25">
      <c r="A4640" t="s">
        <v>44</v>
      </c>
      <c r="B4640" t="s">
        <v>696</v>
      </c>
      <c r="C4640" t="s">
        <v>36</v>
      </c>
      <c r="D4640">
        <v>6.5</v>
      </c>
      <c r="E4640" t="s">
        <v>577</v>
      </c>
      <c r="F4640">
        <v>4</v>
      </c>
      <c r="G4640">
        <v>50</v>
      </c>
      <c r="H4640" t="s">
        <v>500</v>
      </c>
      <c r="I4640">
        <v>10</v>
      </c>
      <c r="J4640">
        <v>40</v>
      </c>
      <c r="K4640" t="s">
        <v>19</v>
      </c>
    </row>
    <row r="4641" spans="1:11" x14ac:dyDescent="0.25">
      <c r="A4641" t="s">
        <v>153</v>
      </c>
      <c r="B4641" t="s">
        <v>539</v>
      </c>
      <c r="C4641" t="s">
        <v>13</v>
      </c>
      <c r="D4641">
        <v>5</v>
      </c>
      <c r="E4641">
        <v>4.5</v>
      </c>
      <c r="F4641">
        <v>3</v>
      </c>
      <c r="G4641">
        <v>70</v>
      </c>
      <c r="H4641">
        <v>95</v>
      </c>
      <c r="I4641" t="s">
        <v>647</v>
      </c>
      <c r="J4641">
        <v>60</v>
      </c>
      <c r="K4641" t="s">
        <v>19</v>
      </c>
    </row>
    <row r="4642" spans="1:11" x14ac:dyDescent="0.25">
      <c r="A4642" t="s">
        <v>343</v>
      </c>
      <c r="B4642" t="s">
        <v>691</v>
      </c>
      <c r="C4642" t="s">
        <v>36</v>
      </c>
      <c r="D4642">
        <v>6</v>
      </c>
      <c r="E4642">
        <v>6</v>
      </c>
      <c r="F4642">
        <v>8</v>
      </c>
      <c r="G4642" t="s">
        <v>552</v>
      </c>
      <c r="H4642">
        <v>100</v>
      </c>
      <c r="I4642">
        <v>60</v>
      </c>
      <c r="J4642" t="s">
        <v>645</v>
      </c>
      <c r="K4642" t="s">
        <v>16</v>
      </c>
    </row>
    <row r="4643" spans="1:11" x14ac:dyDescent="0.25">
      <c r="A4643" t="s">
        <v>294</v>
      </c>
      <c r="B4643" t="s">
        <v>683</v>
      </c>
      <c r="C4643" t="s">
        <v>28</v>
      </c>
      <c r="D4643">
        <v>5.5</v>
      </c>
      <c r="E4643">
        <v>5</v>
      </c>
      <c r="F4643">
        <v>4</v>
      </c>
      <c r="G4643">
        <v>50</v>
      </c>
      <c r="H4643" t="s">
        <v>581</v>
      </c>
      <c r="I4643">
        <v>60</v>
      </c>
      <c r="J4643">
        <v>20</v>
      </c>
      <c r="K4643" t="s">
        <v>16</v>
      </c>
    </row>
    <row r="4644" spans="1:11" x14ac:dyDescent="0.25">
      <c r="A4644" t="s">
        <v>93</v>
      </c>
      <c r="B4644" t="s">
        <v>675</v>
      </c>
      <c r="C4644" t="s">
        <v>18</v>
      </c>
      <c r="D4644">
        <v>8</v>
      </c>
      <c r="E4644">
        <v>7.5</v>
      </c>
      <c r="F4644">
        <v>9</v>
      </c>
      <c r="G4644">
        <v>90</v>
      </c>
      <c r="H4644">
        <v>100</v>
      </c>
      <c r="I4644">
        <v>10</v>
      </c>
      <c r="J4644">
        <v>60</v>
      </c>
      <c r="K4644" t="s">
        <v>30</v>
      </c>
    </row>
    <row r="4645" spans="1:11" x14ac:dyDescent="0.25">
      <c r="A4645" t="s">
        <v>173</v>
      </c>
      <c r="B4645" t="s">
        <v>742</v>
      </c>
      <c r="C4645" t="s">
        <v>13</v>
      </c>
      <c r="D4645">
        <v>5.5</v>
      </c>
      <c r="E4645">
        <v>5.5</v>
      </c>
      <c r="F4645">
        <v>9</v>
      </c>
      <c r="G4645">
        <v>50</v>
      </c>
      <c r="H4645">
        <v>95</v>
      </c>
      <c r="I4645">
        <v>20</v>
      </c>
      <c r="J4645">
        <v>90</v>
      </c>
      <c r="K4645" t="s">
        <v>443</v>
      </c>
    </row>
    <row r="4646" spans="1:11" x14ac:dyDescent="0.25">
      <c r="A4646" t="s">
        <v>39</v>
      </c>
      <c r="B4646" t="s">
        <v>752</v>
      </c>
      <c r="C4646" t="s">
        <v>28</v>
      </c>
      <c r="D4646">
        <v>9</v>
      </c>
      <c r="E4646" t="s">
        <v>738</v>
      </c>
      <c r="F4646">
        <v>9</v>
      </c>
      <c r="G4646">
        <v>80</v>
      </c>
      <c r="H4646">
        <v>100</v>
      </c>
      <c r="I4646">
        <v>10</v>
      </c>
      <c r="J4646">
        <v>80</v>
      </c>
      <c r="K4646" t="s">
        <v>19</v>
      </c>
    </row>
    <row r="4647" spans="1:11" x14ac:dyDescent="0.25">
      <c r="A4647" t="s">
        <v>218</v>
      </c>
      <c r="B4647" t="s">
        <v>453</v>
      </c>
      <c r="C4647" t="s">
        <v>38</v>
      </c>
      <c r="D4647">
        <v>9</v>
      </c>
      <c r="E4647">
        <v>6.5</v>
      </c>
      <c r="F4647">
        <v>7</v>
      </c>
      <c r="G4647">
        <v>80</v>
      </c>
      <c r="H4647">
        <v>70</v>
      </c>
      <c r="I4647">
        <v>40</v>
      </c>
      <c r="J4647">
        <v>30</v>
      </c>
      <c r="K4647" t="s">
        <v>30</v>
      </c>
    </row>
    <row r="4648" spans="1:11" x14ac:dyDescent="0.25">
      <c r="A4648" t="s">
        <v>180</v>
      </c>
      <c r="B4648" t="s">
        <v>618</v>
      </c>
      <c r="C4648" t="s">
        <v>670</v>
      </c>
      <c r="D4648">
        <v>8</v>
      </c>
      <c r="E4648">
        <v>7.5</v>
      </c>
      <c r="F4648">
        <v>6</v>
      </c>
      <c r="G4648">
        <v>80</v>
      </c>
      <c r="H4648">
        <v>100</v>
      </c>
      <c r="I4648">
        <v>60</v>
      </c>
      <c r="J4648">
        <v>10</v>
      </c>
      <c r="K4648" t="s">
        <v>16</v>
      </c>
    </row>
    <row r="4649" spans="1:11" x14ac:dyDescent="0.25">
      <c r="A4649" t="s">
        <v>66</v>
      </c>
      <c r="B4649" t="s">
        <v>573</v>
      </c>
      <c r="C4649" t="s">
        <v>23</v>
      </c>
      <c r="D4649">
        <v>4</v>
      </c>
      <c r="E4649">
        <v>4</v>
      </c>
      <c r="F4649">
        <v>6</v>
      </c>
      <c r="G4649">
        <v>60</v>
      </c>
      <c r="H4649">
        <v>70</v>
      </c>
      <c r="I4649">
        <v>50</v>
      </c>
      <c r="J4649">
        <v>70</v>
      </c>
      <c r="K4649" t="s">
        <v>16</v>
      </c>
    </row>
    <row r="4650" spans="1:11" x14ac:dyDescent="0.25">
      <c r="A4650" t="s">
        <v>217</v>
      </c>
      <c r="B4650" t="s">
        <v>705</v>
      </c>
      <c r="C4650" t="s">
        <v>18</v>
      </c>
      <c r="D4650">
        <v>5.5</v>
      </c>
      <c r="E4650">
        <v>4</v>
      </c>
      <c r="F4650">
        <v>7</v>
      </c>
      <c r="G4650">
        <v>90</v>
      </c>
      <c r="H4650">
        <v>80</v>
      </c>
      <c r="I4650">
        <v>80</v>
      </c>
      <c r="J4650">
        <v>80</v>
      </c>
      <c r="K4650" t="s">
        <v>26</v>
      </c>
    </row>
    <row r="4651" spans="1:11" x14ac:dyDescent="0.25">
      <c r="A4651" t="s">
        <v>58</v>
      </c>
      <c r="B4651" t="s">
        <v>558</v>
      </c>
      <c r="C4651" t="s">
        <v>21</v>
      </c>
      <c r="D4651">
        <v>6</v>
      </c>
      <c r="E4651" t="s">
        <v>478</v>
      </c>
      <c r="F4651" t="s">
        <v>743</v>
      </c>
      <c r="G4651">
        <v>100</v>
      </c>
      <c r="H4651">
        <v>85</v>
      </c>
      <c r="I4651" t="s">
        <v>449</v>
      </c>
      <c r="J4651">
        <v>20</v>
      </c>
      <c r="K4651" t="s">
        <v>16</v>
      </c>
    </row>
    <row r="4652" spans="1:11" x14ac:dyDescent="0.25">
      <c r="A4652" t="s">
        <v>335</v>
      </c>
      <c r="B4652" t="s">
        <v>537</v>
      </c>
      <c r="C4652" t="s">
        <v>21</v>
      </c>
      <c r="D4652">
        <v>9</v>
      </c>
      <c r="E4652">
        <v>8.5</v>
      </c>
      <c r="F4652" t="s">
        <v>736</v>
      </c>
      <c r="G4652" t="s">
        <v>458</v>
      </c>
      <c r="H4652" t="s">
        <v>688</v>
      </c>
      <c r="I4652">
        <v>10</v>
      </c>
      <c r="J4652" t="s">
        <v>449</v>
      </c>
      <c r="K4652" t="s">
        <v>30</v>
      </c>
    </row>
    <row r="4653" spans="1:11" x14ac:dyDescent="0.25">
      <c r="A4653" t="s">
        <v>133</v>
      </c>
      <c r="B4653" t="s">
        <v>585</v>
      </c>
      <c r="C4653" t="s">
        <v>38</v>
      </c>
      <c r="D4653">
        <v>9</v>
      </c>
      <c r="E4653">
        <v>9</v>
      </c>
      <c r="F4653">
        <v>2</v>
      </c>
      <c r="G4653">
        <v>80</v>
      </c>
      <c r="H4653">
        <v>90</v>
      </c>
      <c r="I4653">
        <v>50</v>
      </c>
      <c r="J4653">
        <v>30</v>
      </c>
      <c r="K4653" t="s">
        <v>30</v>
      </c>
    </row>
    <row r="4654" spans="1:11" x14ac:dyDescent="0.25">
      <c r="A4654" t="s">
        <v>337</v>
      </c>
      <c r="B4654" t="s">
        <v>703</v>
      </c>
      <c r="C4654" t="s">
        <v>504</v>
      </c>
      <c r="D4654" t="s">
        <v>609</v>
      </c>
      <c r="E4654">
        <v>6.5</v>
      </c>
      <c r="F4654">
        <v>7</v>
      </c>
      <c r="G4654">
        <v>80</v>
      </c>
      <c r="H4654">
        <v>70</v>
      </c>
      <c r="I4654">
        <v>10</v>
      </c>
      <c r="J4654">
        <v>80</v>
      </c>
      <c r="K4654" t="s">
        <v>16</v>
      </c>
    </row>
    <row r="4655" spans="1:11" x14ac:dyDescent="0.25">
      <c r="A4655" t="s">
        <v>419</v>
      </c>
      <c r="B4655" t="s">
        <v>546</v>
      </c>
      <c r="C4655" t="s">
        <v>38</v>
      </c>
      <c r="D4655" t="s">
        <v>569</v>
      </c>
      <c r="E4655">
        <v>6.5</v>
      </c>
      <c r="F4655">
        <v>7</v>
      </c>
      <c r="G4655">
        <v>60</v>
      </c>
      <c r="H4655">
        <v>95</v>
      </c>
      <c r="I4655">
        <v>10</v>
      </c>
      <c r="J4655" t="s">
        <v>666</v>
      </c>
      <c r="K4655" t="s">
        <v>26</v>
      </c>
    </row>
    <row r="4656" spans="1:11" x14ac:dyDescent="0.25">
      <c r="A4656" t="s">
        <v>203</v>
      </c>
      <c r="B4656" t="s">
        <v>554</v>
      </c>
      <c r="C4656" t="s">
        <v>38</v>
      </c>
      <c r="D4656">
        <v>4</v>
      </c>
      <c r="E4656">
        <v>4</v>
      </c>
      <c r="F4656">
        <v>2</v>
      </c>
      <c r="G4656" t="s">
        <v>528</v>
      </c>
      <c r="H4656">
        <v>70</v>
      </c>
      <c r="I4656">
        <v>90</v>
      </c>
      <c r="J4656">
        <v>40</v>
      </c>
      <c r="K4656" t="s">
        <v>26</v>
      </c>
    </row>
    <row r="4657" spans="1:11" x14ac:dyDescent="0.25">
      <c r="A4657" t="s">
        <v>43</v>
      </c>
      <c r="B4657" t="s">
        <v>453</v>
      </c>
      <c r="C4657" t="s">
        <v>36</v>
      </c>
      <c r="D4657">
        <v>8.5</v>
      </c>
      <c r="E4657" t="s">
        <v>457</v>
      </c>
      <c r="F4657">
        <v>1</v>
      </c>
      <c r="G4657">
        <v>70</v>
      </c>
      <c r="H4657">
        <v>70</v>
      </c>
      <c r="I4657">
        <v>70</v>
      </c>
      <c r="J4657">
        <v>70</v>
      </c>
      <c r="K4657" t="s">
        <v>19</v>
      </c>
    </row>
    <row r="4658" spans="1:11" x14ac:dyDescent="0.25">
      <c r="A4658" t="s">
        <v>307</v>
      </c>
      <c r="B4658" t="s">
        <v>551</v>
      </c>
      <c r="C4658" t="s">
        <v>21</v>
      </c>
      <c r="D4658">
        <v>7</v>
      </c>
      <c r="E4658">
        <v>4</v>
      </c>
      <c r="F4658">
        <v>5</v>
      </c>
      <c r="G4658">
        <v>90</v>
      </c>
      <c r="H4658">
        <v>100</v>
      </c>
      <c r="I4658">
        <v>40</v>
      </c>
      <c r="J4658">
        <v>20</v>
      </c>
      <c r="K4658" t="s">
        <v>30</v>
      </c>
    </row>
    <row r="4659" spans="1:11" x14ac:dyDescent="0.25">
      <c r="A4659" t="s">
        <v>415</v>
      </c>
      <c r="B4659" t="s">
        <v>728</v>
      </c>
      <c r="C4659" t="s">
        <v>13</v>
      </c>
      <c r="D4659">
        <v>5</v>
      </c>
      <c r="E4659">
        <v>4.5</v>
      </c>
      <c r="F4659">
        <v>7</v>
      </c>
      <c r="G4659">
        <v>70</v>
      </c>
      <c r="H4659">
        <v>80</v>
      </c>
      <c r="I4659">
        <v>80</v>
      </c>
      <c r="J4659" t="s">
        <v>525</v>
      </c>
      <c r="K4659" t="s">
        <v>14</v>
      </c>
    </row>
    <row r="4660" spans="1:11" x14ac:dyDescent="0.25">
      <c r="A4660" t="s">
        <v>376</v>
      </c>
      <c r="B4660" t="s">
        <v>703</v>
      </c>
      <c r="C4660" t="s">
        <v>18</v>
      </c>
      <c r="D4660">
        <v>4</v>
      </c>
      <c r="E4660">
        <v>4</v>
      </c>
      <c r="F4660">
        <v>8</v>
      </c>
      <c r="G4660">
        <v>60</v>
      </c>
      <c r="H4660">
        <v>85</v>
      </c>
      <c r="I4660">
        <v>80</v>
      </c>
      <c r="J4660">
        <v>90</v>
      </c>
      <c r="K4660" t="s">
        <v>487</v>
      </c>
    </row>
    <row r="4661" spans="1:11" x14ac:dyDescent="0.25">
      <c r="A4661" t="s">
        <v>163</v>
      </c>
      <c r="B4661" t="s">
        <v>737</v>
      </c>
      <c r="C4661" t="s">
        <v>21</v>
      </c>
      <c r="D4661">
        <v>4.5</v>
      </c>
      <c r="E4661">
        <v>4</v>
      </c>
      <c r="F4661">
        <v>1</v>
      </c>
      <c r="G4661">
        <v>80</v>
      </c>
      <c r="H4661">
        <v>75</v>
      </c>
      <c r="I4661">
        <v>10</v>
      </c>
      <c r="J4661" t="s">
        <v>427</v>
      </c>
      <c r="K4661" t="s">
        <v>19</v>
      </c>
    </row>
    <row r="4662" spans="1:11" x14ac:dyDescent="0.25">
      <c r="A4662" t="s">
        <v>59</v>
      </c>
      <c r="B4662" t="s">
        <v>767</v>
      </c>
      <c r="C4662" t="s">
        <v>34</v>
      </c>
      <c r="D4662">
        <v>9.5</v>
      </c>
      <c r="E4662">
        <v>4</v>
      </c>
      <c r="F4662">
        <v>2</v>
      </c>
      <c r="G4662">
        <v>50</v>
      </c>
      <c r="H4662">
        <v>85</v>
      </c>
      <c r="I4662">
        <v>10</v>
      </c>
      <c r="J4662" t="s">
        <v>543</v>
      </c>
      <c r="K4662" t="s">
        <v>443</v>
      </c>
    </row>
    <row r="4663" spans="1:11" x14ac:dyDescent="0.25">
      <c r="A4663" t="s">
        <v>254</v>
      </c>
      <c r="B4663" t="s">
        <v>618</v>
      </c>
      <c r="C4663" t="s">
        <v>23</v>
      </c>
      <c r="D4663">
        <v>9</v>
      </c>
      <c r="E4663" t="s">
        <v>586</v>
      </c>
      <c r="F4663">
        <v>6</v>
      </c>
      <c r="G4663">
        <v>100</v>
      </c>
      <c r="H4663">
        <v>80</v>
      </c>
      <c r="I4663">
        <v>80</v>
      </c>
      <c r="J4663" t="s">
        <v>647</v>
      </c>
      <c r="K4663" t="s">
        <v>30</v>
      </c>
    </row>
    <row r="4664" spans="1:11" x14ac:dyDescent="0.25">
      <c r="A4664" t="s">
        <v>69</v>
      </c>
      <c r="B4664" t="s">
        <v>784</v>
      </c>
      <c r="C4664" t="s">
        <v>38</v>
      </c>
      <c r="D4664">
        <v>7</v>
      </c>
      <c r="E4664" t="s">
        <v>489</v>
      </c>
      <c r="F4664">
        <v>8</v>
      </c>
      <c r="G4664">
        <v>70</v>
      </c>
      <c r="H4664">
        <v>95</v>
      </c>
      <c r="I4664">
        <v>50</v>
      </c>
      <c r="J4664" t="s">
        <v>556</v>
      </c>
      <c r="K4664" t="s">
        <v>16</v>
      </c>
    </row>
    <row r="4665" spans="1:11" x14ac:dyDescent="0.25">
      <c r="A4665" t="s">
        <v>946</v>
      </c>
      <c r="B4665" t="s">
        <v>766</v>
      </c>
      <c r="C4665" t="s">
        <v>13</v>
      </c>
      <c r="D4665">
        <v>10</v>
      </c>
      <c r="E4665" t="s">
        <v>566</v>
      </c>
      <c r="F4665">
        <v>10</v>
      </c>
      <c r="G4665" t="s">
        <v>641</v>
      </c>
      <c r="H4665">
        <v>75</v>
      </c>
      <c r="I4665">
        <v>80</v>
      </c>
      <c r="J4665">
        <v>90</v>
      </c>
      <c r="K4665" t="s">
        <v>19</v>
      </c>
    </row>
    <row r="4666" spans="1:11" x14ac:dyDescent="0.25">
      <c r="A4666" t="s">
        <v>382</v>
      </c>
      <c r="B4666" t="s">
        <v>635</v>
      </c>
      <c r="C4666" t="s">
        <v>36</v>
      </c>
      <c r="D4666">
        <v>5.5</v>
      </c>
      <c r="E4666">
        <v>4</v>
      </c>
      <c r="F4666">
        <v>9</v>
      </c>
      <c r="G4666" t="s">
        <v>632</v>
      </c>
      <c r="H4666">
        <v>80</v>
      </c>
      <c r="I4666">
        <v>40</v>
      </c>
      <c r="J4666" t="s">
        <v>751</v>
      </c>
      <c r="K4666" t="s">
        <v>19</v>
      </c>
    </row>
    <row r="4667" spans="1:11" x14ac:dyDescent="0.25">
      <c r="A4667" t="s">
        <v>393</v>
      </c>
      <c r="B4667" t="s">
        <v>725</v>
      </c>
      <c r="C4667" t="s">
        <v>18</v>
      </c>
      <c r="D4667">
        <v>8.5</v>
      </c>
      <c r="E4667">
        <v>8</v>
      </c>
      <c r="F4667" t="s">
        <v>617</v>
      </c>
      <c r="G4667">
        <v>80</v>
      </c>
      <c r="H4667">
        <v>100</v>
      </c>
      <c r="I4667">
        <v>10</v>
      </c>
      <c r="J4667">
        <v>10</v>
      </c>
      <c r="K4667" t="s">
        <v>14</v>
      </c>
    </row>
    <row r="4668" spans="1:11" x14ac:dyDescent="0.25">
      <c r="A4668" t="s">
        <v>78</v>
      </c>
      <c r="B4668" t="s">
        <v>671</v>
      </c>
      <c r="C4668" t="s">
        <v>13</v>
      </c>
      <c r="D4668">
        <v>6.5</v>
      </c>
      <c r="E4668" t="s">
        <v>490</v>
      </c>
      <c r="F4668">
        <v>5</v>
      </c>
      <c r="G4668">
        <v>70</v>
      </c>
      <c r="H4668">
        <v>75</v>
      </c>
      <c r="I4668">
        <v>70</v>
      </c>
      <c r="J4668">
        <v>50</v>
      </c>
      <c r="K4668" t="s">
        <v>14</v>
      </c>
    </row>
    <row r="4669" spans="1:11" x14ac:dyDescent="0.25">
      <c r="A4669" t="s">
        <v>67</v>
      </c>
      <c r="B4669" t="s">
        <v>522</v>
      </c>
      <c r="C4669" t="s">
        <v>36</v>
      </c>
      <c r="D4669">
        <v>5</v>
      </c>
      <c r="E4669">
        <v>4.5</v>
      </c>
      <c r="F4669" t="s">
        <v>619</v>
      </c>
      <c r="G4669">
        <v>80</v>
      </c>
      <c r="H4669">
        <v>100</v>
      </c>
      <c r="I4669">
        <v>30</v>
      </c>
      <c r="J4669">
        <v>40</v>
      </c>
      <c r="K4669" t="s">
        <v>14</v>
      </c>
    </row>
    <row r="4670" spans="1:11" x14ac:dyDescent="0.25">
      <c r="A4670" t="s">
        <v>215</v>
      </c>
      <c r="B4670" t="s">
        <v>691</v>
      </c>
      <c r="C4670" t="s">
        <v>23</v>
      </c>
      <c r="D4670">
        <v>5</v>
      </c>
      <c r="E4670">
        <v>4</v>
      </c>
      <c r="F4670">
        <v>8</v>
      </c>
      <c r="G4670">
        <v>80</v>
      </c>
      <c r="H4670">
        <v>75</v>
      </c>
      <c r="I4670">
        <v>40</v>
      </c>
      <c r="J4670">
        <v>10</v>
      </c>
      <c r="K4670" t="s">
        <v>487</v>
      </c>
    </row>
    <row r="4671" spans="1:11" x14ac:dyDescent="0.25">
      <c r="A4671" t="s">
        <v>367</v>
      </c>
      <c r="B4671" t="s">
        <v>733</v>
      </c>
      <c r="C4671" t="s">
        <v>18</v>
      </c>
      <c r="D4671">
        <v>8</v>
      </c>
      <c r="E4671">
        <v>4</v>
      </c>
      <c r="F4671" t="s">
        <v>578</v>
      </c>
      <c r="G4671">
        <v>90</v>
      </c>
      <c r="H4671">
        <v>95</v>
      </c>
      <c r="I4671">
        <v>70</v>
      </c>
      <c r="J4671">
        <v>20</v>
      </c>
      <c r="K4671" t="s">
        <v>14</v>
      </c>
    </row>
    <row r="4672" spans="1:11" x14ac:dyDescent="0.25">
      <c r="A4672" t="s">
        <v>409</v>
      </c>
      <c r="B4672" t="s">
        <v>541</v>
      </c>
      <c r="C4672" t="s">
        <v>21</v>
      </c>
      <c r="D4672">
        <v>8</v>
      </c>
      <c r="E4672">
        <v>4</v>
      </c>
      <c r="F4672">
        <v>5</v>
      </c>
      <c r="G4672">
        <v>100</v>
      </c>
      <c r="H4672">
        <v>75</v>
      </c>
      <c r="I4672">
        <v>10</v>
      </c>
      <c r="J4672">
        <v>70</v>
      </c>
      <c r="K4672" t="s">
        <v>19</v>
      </c>
    </row>
    <row r="4673" spans="1:11" x14ac:dyDescent="0.25">
      <c r="A4673" t="s">
        <v>168</v>
      </c>
      <c r="B4673" t="s">
        <v>579</v>
      </c>
      <c r="C4673" t="s">
        <v>23</v>
      </c>
      <c r="D4673">
        <v>4.5</v>
      </c>
      <c r="E4673">
        <v>4</v>
      </c>
      <c r="F4673" t="s">
        <v>770</v>
      </c>
      <c r="G4673" t="s">
        <v>731</v>
      </c>
      <c r="H4673">
        <v>95</v>
      </c>
      <c r="I4673">
        <v>70</v>
      </c>
      <c r="J4673">
        <v>90</v>
      </c>
      <c r="K4673" t="s">
        <v>14</v>
      </c>
    </row>
    <row r="4674" spans="1:11" x14ac:dyDescent="0.25">
      <c r="A4674" t="s">
        <v>221</v>
      </c>
      <c r="B4674" t="s">
        <v>522</v>
      </c>
      <c r="C4674" t="s">
        <v>18</v>
      </c>
      <c r="D4674">
        <v>4.5</v>
      </c>
      <c r="E4674">
        <v>4.5</v>
      </c>
      <c r="F4674">
        <v>7</v>
      </c>
      <c r="G4674">
        <v>60</v>
      </c>
      <c r="H4674">
        <v>80</v>
      </c>
      <c r="I4674">
        <v>30</v>
      </c>
      <c r="J4674" t="s">
        <v>589</v>
      </c>
      <c r="K4674" t="s">
        <v>19</v>
      </c>
    </row>
    <row r="4675" spans="1:11" x14ac:dyDescent="0.25">
      <c r="A4675" t="s">
        <v>218</v>
      </c>
      <c r="B4675" t="s">
        <v>575</v>
      </c>
      <c r="C4675" t="s">
        <v>13</v>
      </c>
      <c r="D4675">
        <v>5.5</v>
      </c>
      <c r="E4675">
        <v>5.5</v>
      </c>
      <c r="F4675">
        <v>2</v>
      </c>
      <c r="G4675">
        <v>50</v>
      </c>
      <c r="H4675">
        <v>85</v>
      </c>
      <c r="I4675">
        <v>10</v>
      </c>
      <c r="J4675" t="s">
        <v>606</v>
      </c>
      <c r="K4675" t="s">
        <v>16</v>
      </c>
    </row>
    <row r="4676" spans="1:11" x14ac:dyDescent="0.25">
      <c r="A4676" t="s">
        <v>372</v>
      </c>
      <c r="B4676" t="s">
        <v>594</v>
      </c>
      <c r="C4676" t="s">
        <v>28</v>
      </c>
      <c r="D4676">
        <v>7</v>
      </c>
      <c r="E4676" t="s">
        <v>478</v>
      </c>
      <c r="F4676">
        <v>7</v>
      </c>
      <c r="G4676">
        <v>70</v>
      </c>
      <c r="H4676">
        <v>70</v>
      </c>
      <c r="I4676">
        <v>50</v>
      </c>
      <c r="J4676">
        <v>80</v>
      </c>
      <c r="K4676" t="s">
        <v>26</v>
      </c>
    </row>
    <row r="4677" spans="1:11" x14ac:dyDescent="0.25">
      <c r="A4677" t="s">
        <v>114</v>
      </c>
      <c r="B4677" t="s">
        <v>512</v>
      </c>
      <c r="C4677" t="s">
        <v>28</v>
      </c>
      <c r="D4677" t="s">
        <v>484</v>
      </c>
      <c r="E4677">
        <v>6</v>
      </c>
      <c r="F4677">
        <v>10</v>
      </c>
      <c r="G4677">
        <v>60</v>
      </c>
      <c r="H4677" t="s">
        <v>614</v>
      </c>
      <c r="I4677">
        <v>80</v>
      </c>
      <c r="J4677">
        <v>50</v>
      </c>
      <c r="K4677" t="s">
        <v>26</v>
      </c>
    </row>
    <row r="4678" spans="1:11" x14ac:dyDescent="0.25">
      <c r="A4678" t="s">
        <v>397</v>
      </c>
      <c r="B4678" t="s">
        <v>717</v>
      </c>
      <c r="C4678" t="s">
        <v>28</v>
      </c>
      <c r="D4678">
        <v>7.5</v>
      </c>
      <c r="E4678">
        <v>7.5</v>
      </c>
      <c r="F4678" t="s">
        <v>433</v>
      </c>
      <c r="G4678">
        <v>90</v>
      </c>
      <c r="H4678">
        <v>100</v>
      </c>
      <c r="I4678">
        <v>80</v>
      </c>
      <c r="J4678">
        <v>80</v>
      </c>
      <c r="K4678" t="s">
        <v>526</v>
      </c>
    </row>
    <row r="4679" spans="1:11" x14ac:dyDescent="0.25">
      <c r="A4679" t="s">
        <v>230</v>
      </c>
      <c r="B4679" t="s">
        <v>534</v>
      </c>
      <c r="C4679" t="s">
        <v>769</v>
      </c>
      <c r="D4679">
        <v>9</v>
      </c>
      <c r="E4679">
        <v>7</v>
      </c>
      <c r="F4679">
        <v>1</v>
      </c>
      <c r="G4679" t="s">
        <v>641</v>
      </c>
      <c r="H4679">
        <v>75</v>
      </c>
      <c r="I4679">
        <v>40</v>
      </c>
      <c r="J4679">
        <v>80</v>
      </c>
      <c r="K4679" t="s">
        <v>14</v>
      </c>
    </row>
    <row r="4680" spans="1:11" x14ac:dyDescent="0.25">
      <c r="A4680" t="s">
        <v>31</v>
      </c>
      <c r="B4680" t="s">
        <v>685</v>
      </c>
      <c r="C4680" t="s">
        <v>28</v>
      </c>
      <c r="D4680">
        <v>9.5</v>
      </c>
      <c r="E4680">
        <v>4</v>
      </c>
      <c r="F4680">
        <v>10</v>
      </c>
      <c r="G4680">
        <v>100</v>
      </c>
      <c r="H4680" t="s">
        <v>431</v>
      </c>
      <c r="I4680">
        <v>10</v>
      </c>
      <c r="J4680">
        <v>80</v>
      </c>
      <c r="K4680" t="s">
        <v>14</v>
      </c>
    </row>
    <row r="4681" spans="1:11" x14ac:dyDescent="0.25">
      <c r="A4681" t="s">
        <v>156</v>
      </c>
      <c r="B4681" t="s">
        <v>658</v>
      </c>
      <c r="C4681" t="s">
        <v>23</v>
      </c>
      <c r="D4681">
        <v>8.5</v>
      </c>
      <c r="E4681">
        <v>8.5</v>
      </c>
      <c r="F4681">
        <v>7</v>
      </c>
      <c r="G4681">
        <v>100</v>
      </c>
      <c r="H4681">
        <v>95</v>
      </c>
      <c r="I4681">
        <v>40</v>
      </c>
      <c r="J4681">
        <v>30</v>
      </c>
      <c r="K4681" t="s">
        <v>26</v>
      </c>
    </row>
    <row r="4682" spans="1:11" x14ac:dyDescent="0.25">
      <c r="A4682" t="s">
        <v>211</v>
      </c>
      <c r="B4682" t="s">
        <v>456</v>
      </c>
      <c r="C4682" t="s">
        <v>28</v>
      </c>
      <c r="D4682">
        <v>7.5</v>
      </c>
      <c r="E4682">
        <v>7.5</v>
      </c>
      <c r="F4682">
        <v>3</v>
      </c>
      <c r="G4682">
        <v>100</v>
      </c>
      <c r="H4682">
        <v>90</v>
      </c>
      <c r="I4682">
        <v>70</v>
      </c>
      <c r="J4682">
        <v>20</v>
      </c>
      <c r="K4682" t="s">
        <v>14</v>
      </c>
    </row>
    <row r="4683" spans="1:11" x14ac:dyDescent="0.25">
      <c r="A4683" t="s">
        <v>337</v>
      </c>
      <c r="B4683" t="s">
        <v>726</v>
      </c>
      <c r="C4683" t="s">
        <v>437</v>
      </c>
      <c r="D4683">
        <v>8.5</v>
      </c>
      <c r="E4683">
        <v>6.5</v>
      </c>
      <c r="F4683">
        <v>4</v>
      </c>
      <c r="G4683" t="s">
        <v>482</v>
      </c>
      <c r="H4683">
        <v>100</v>
      </c>
      <c r="I4683">
        <v>50</v>
      </c>
      <c r="J4683">
        <v>20</v>
      </c>
      <c r="K4683" t="s">
        <v>508</v>
      </c>
    </row>
    <row r="4684" spans="1:11" x14ac:dyDescent="0.25">
      <c r="A4684" t="s">
        <v>184</v>
      </c>
      <c r="B4684" t="s">
        <v>709</v>
      </c>
      <c r="C4684" t="s">
        <v>13</v>
      </c>
      <c r="D4684">
        <v>8.5</v>
      </c>
      <c r="E4684">
        <v>4</v>
      </c>
      <c r="F4684">
        <v>7</v>
      </c>
      <c r="G4684">
        <v>90</v>
      </c>
      <c r="H4684">
        <v>95</v>
      </c>
      <c r="I4684">
        <v>90</v>
      </c>
      <c r="J4684">
        <v>20</v>
      </c>
      <c r="K4684" t="s">
        <v>19</v>
      </c>
    </row>
    <row r="4685" spans="1:11" x14ac:dyDescent="0.25">
      <c r="A4685" t="s">
        <v>81</v>
      </c>
      <c r="B4685" t="s">
        <v>469</v>
      </c>
      <c r="C4685" t="s">
        <v>474</v>
      </c>
      <c r="D4685">
        <v>9</v>
      </c>
      <c r="E4685">
        <v>5.5</v>
      </c>
      <c r="F4685">
        <v>1</v>
      </c>
      <c r="G4685" t="s">
        <v>687</v>
      </c>
      <c r="H4685">
        <v>70</v>
      </c>
      <c r="I4685">
        <v>60</v>
      </c>
      <c r="J4685">
        <v>20</v>
      </c>
      <c r="K4685" t="s">
        <v>16</v>
      </c>
    </row>
    <row r="4686" spans="1:11" x14ac:dyDescent="0.25">
      <c r="A4686" t="s">
        <v>222</v>
      </c>
      <c r="B4686" t="s">
        <v>746</v>
      </c>
      <c r="C4686" t="s">
        <v>21</v>
      </c>
      <c r="D4686">
        <v>6</v>
      </c>
      <c r="E4686">
        <v>6</v>
      </c>
      <c r="F4686">
        <v>4</v>
      </c>
      <c r="G4686">
        <v>60</v>
      </c>
      <c r="H4686">
        <v>80</v>
      </c>
      <c r="I4686">
        <v>70</v>
      </c>
      <c r="J4686" t="s">
        <v>464</v>
      </c>
      <c r="K4686" t="s">
        <v>14</v>
      </c>
    </row>
    <row r="4687" spans="1:11" x14ac:dyDescent="0.25">
      <c r="A4687" t="s">
        <v>373</v>
      </c>
      <c r="B4687" t="s">
        <v>674</v>
      </c>
      <c r="C4687" t="s">
        <v>21</v>
      </c>
      <c r="D4687">
        <v>9</v>
      </c>
      <c r="E4687">
        <v>5.5</v>
      </c>
      <c r="F4687">
        <v>5</v>
      </c>
      <c r="G4687">
        <v>60</v>
      </c>
      <c r="H4687">
        <v>80</v>
      </c>
      <c r="I4687" t="s">
        <v>547</v>
      </c>
      <c r="J4687">
        <v>20</v>
      </c>
      <c r="K4687" t="s">
        <v>30</v>
      </c>
    </row>
    <row r="4688" spans="1:11" x14ac:dyDescent="0.25">
      <c r="A4688" t="s">
        <v>119</v>
      </c>
      <c r="B4688" t="s">
        <v>562</v>
      </c>
      <c r="C4688" t="s">
        <v>34</v>
      </c>
      <c r="D4688">
        <v>4.5</v>
      </c>
      <c r="E4688">
        <v>4.5</v>
      </c>
      <c r="F4688">
        <v>5</v>
      </c>
      <c r="G4688">
        <v>50</v>
      </c>
      <c r="H4688">
        <v>90</v>
      </c>
      <c r="I4688">
        <v>70</v>
      </c>
      <c r="J4688">
        <v>50</v>
      </c>
      <c r="K4688" t="s">
        <v>30</v>
      </c>
    </row>
    <row r="4689" spans="1:11" x14ac:dyDescent="0.25">
      <c r="A4689" t="s">
        <v>418</v>
      </c>
      <c r="B4689" t="s">
        <v>602</v>
      </c>
      <c r="C4689" t="s">
        <v>23</v>
      </c>
      <c r="D4689">
        <v>9</v>
      </c>
      <c r="E4689">
        <v>5.5</v>
      </c>
      <c r="F4689">
        <v>3</v>
      </c>
      <c r="G4689">
        <v>90</v>
      </c>
      <c r="H4689">
        <v>75</v>
      </c>
      <c r="I4689">
        <v>50</v>
      </c>
      <c r="J4689">
        <v>90</v>
      </c>
      <c r="K4689" t="s">
        <v>30</v>
      </c>
    </row>
    <row r="4690" spans="1:11" x14ac:dyDescent="0.25">
      <c r="A4690" t="s">
        <v>149</v>
      </c>
      <c r="B4690" t="s">
        <v>618</v>
      </c>
      <c r="C4690" t="s">
        <v>23</v>
      </c>
      <c r="D4690">
        <v>5</v>
      </c>
      <c r="E4690">
        <v>5</v>
      </c>
      <c r="F4690">
        <v>6</v>
      </c>
      <c r="G4690">
        <v>80</v>
      </c>
      <c r="H4690">
        <v>95</v>
      </c>
      <c r="I4690">
        <v>30</v>
      </c>
      <c r="J4690" t="s">
        <v>427</v>
      </c>
      <c r="K4690" t="s">
        <v>475</v>
      </c>
    </row>
    <row r="4691" spans="1:11" x14ac:dyDescent="0.25">
      <c r="A4691" t="s">
        <v>129</v>
      </c>
      <c r="B4691" t="s">
        <v>512</v>
      </c>
      <c r="C4691" t="s">
        <v>36</v>
      </c>
      <c r="D4691">
        <v>6.5</v>
      </c>
      <c r="E4691">
        <v>5</v>
      </c>
      <c r="F4691" t="s">
        <v>723</v>
      </c>
      <c r="G4691">
        <v>60</v>
      </c>
      <c r="H4691">
        <v>85</v>
      </c>
      <c r="I4691">
        <v>30</v>
      </c>
      <c r="J4691">
        <v>80</v>
      </c>
      <c r="K4691" t="s">
        <v>30</v>
      </c>
    </row>
    <row r="4692" spans="1:11" x14ac:dyDescent="0.25">
      <c r="A4692" t="s">
        <v>61</v>
      </c>
      <c r="B4692" t="s">
        <v>491</v>
      </c>
      <c r="C4692" t="s">
        <v>739</v>
      </c>
      <c r="D4692">
        <v>5</v>
      </c>
      <c r="E4692">
        <v>4.5</v>
      </c>
      <c r="F4692">
        <v>9</v>
      </c>
      <c r="G4692">
        <v>60</v>
      </c>
      <c r="H4692" t="s">
        <v>614</v>
      </c>
      <c r="I4692" t="s">
        <v>427</v>
      </c>
      <c r="J4692">
        <v>80</v>
      </c>
      <c r="K4692" t="s">
        <v>30</v>
      </c>
    </row>
    <row r="4693" spans="1:11" x14ac:dyDescent="0.25">
      <c r="A4693" t="s">
        <v>61</v>
      </c>
      <c r="B4693" t="s">
        <v>444</v>
      </c>
      <c r="C4693" t="s">
        <v>13</v>
      </c>
      <c r="D4693">
        <v>4</v>
      </c>
      <c r="E4693">
        <v>4</v>
      </c>
      <c r="F4693">
        <v>2</v>
      </c>
      <c r="G4693">
        <v>80</v>
      </c>
      <c r="H4693">
        <v>100</v>
      </c>
      <c r="I4693">
        <v>50</v>
      </c>
      <c r="J4693">
        <v>50</v>
      </c>
      <c r="K4693" t="s">
        <v>443</v>
      </c>
    </row>
    <row r="4694" spans="1:11" x14ac:dyDescent="0.25">
      <c r="A4694" t="s">
        <v>90</v>
      </c>
      <c r="B4694" t="s">
        <v>546</v>
      </c>
      <c r="C4694" t="s">
        <v>13</v>
      </c>
      <c r="D4694">
        <v>10</v>
      </c>
      <c r="E4694">
        <v>5</v>
      </c>
      <c r="F4694">
        <v>5</v>
      </c>
      <c r="G4694">
        <v>90</v>
      </c>
      <c r="H4694">
        <v>85</v>
      </c>
      <c r="I4694">
        <v>90</v>
      </c>
      <c r="J4694">
        <v>60</v>
      </c>
      <c r="K4694" t="s">
        <v>14</v>
      </c>
    </row>
    <row r="4695" spans="1:11" x14ac:dyDescent="0.25">
      <c r="A4695" t="s">
        <v>167</v>
      </c>
      <c r="B4695" t="s">
        <v>544</v>
      </c>
      <c r="C4695" t="s">
        <v>34</v>
      </c>
      <c r="D4695">
        <v>4.5</v>
      </c>
      <c r="E4695">
        <v>4.5</v>
      </c>
      <c r="F4695">
        <v>6</v>
      </c>
      <c r="G4695">
        <v>80</v>
      </c>
      <c r="H4695" t="s">
        <v>560</v>
      </c>
      <c r="I4695">
        <v>40</v>
      </c>
      <c r="J4695">
        <v>60</v>
      </c>
      <c r="K4695" t="s">
        <v>639</v>
      </c>
    </row>
    <row r="4696" spans="1:11" x14ac:dyDescent="0.25">
      <c r="A4696" t="s">
        <v>227</v>
      </c>
      <c r="B4696" t="s">
        <v>733</v>
      </c>
      <c r="C4696" t="s">
        <v>28</v>
      </c>
      <c r="D4696" t="s">
        <v>642</v>
      </c>
      <c r="E4696">
        <v>7.5</v>
      </c>
      <c r="F4696">
        <v>1</v>
      </c>
      <c r="G4696" t="s">
        <v>500</v>
      </c>
      <c r="H4696">
        <v>100</v>
      </c>
      <c r="I4696">
        <v>60</v>
      </c>
      <c r="J4696">
        <v>10</v>
      </c>
      <c r="K4696" t="s">
        <v>14</v>
      </c>
    </row>
    <row r="4697" spans="1:11" x14ac:dyDescent="0.25">
      <c r="A4697" t="s">
        <v>73</v>
      </c>
      <c r="B4697" t="s">
        <v>733</v>
      </c>
      <c r="C4697" t="s">
        <v>21</v>
      </c>
      <c r="D4697">
        <v>9</v>
      </c>
      <c r="E4697">
        <v>6.5</v>
      </c>
      <c r="F4697">
        <v>9</v>
      </c>
      <c r="G4697">
        <v>80</v>
      </c>
      <c r="H4697">
        <v>85</v>
      </c>
      <c r="I4697" t="s">
        <v>446</v>
      </c>
      <c r="J4697">
        <v>50</v>
      </c>
      <c r="K4697" t="s">
        <v>443</v>
      </c>
    </row>
    <row r="4698" spans="1:11" x14ac:dyDescent="0.25">
      <c r="A4698" t="s">
        <v>175</v>
      </c>
      <c r="B4698" t="s">
        <v>947</v>
      </c>
      <c r="C4698" t="s">
        <v>23</v>
      </c>
      <c r="D4698">
        <v>4.5</v>
      </c>
      <c r="E4698">
        <v>4</v>
      </c>
      <c r="F4698">
        <v>9</v>
      </c>
      <c r="G4698" t="s">
        <v>532</v>
      </c>
      <c r="H4698" t="s">
        <v>560</v>
      </c>
      <c r="I4698">
        <v>30</v>
      </c>
      <c r="J4698">
        <v>80</v>
      </c>
      <c r="K4698" t="s">
        <v>511</v>
      </c>
    </row>
    <row r="4699" spans="1:11" x14ac:dyDescent="0.25">
      <c r="A4699" t="s">
        <v>338</v>
      </c>
      <c r="B4699" t="s">
        <v>471</v>
      </c>
      <c r="C4699" t="s">
        <v>34</v>
      </c>
      <c r="D4699">
        <v>10</v>
      </c>
      <c r="E4699">
        <v>5.5</v>
      </c>
      <c r="F4699">
        <v>4</v>
      </c>
      <c r="G4699">
        <v>90</v>
      </c>
      <c r="H4699">
        <v>80</v>
      </c>
      <c r="I4699">
        <v>90</v>
      </c>
      <c r="J4699">
        <v>30</v>
      </c>
      <c r="K4699" t="s">
        <v>26</v>
      </c>
    </row>
    <row r="4700" spans="1:11" x14ac:dyDescent="0.25">
      <c r="A4700" t="s">
        <v>39</v>
      </c>
      <c r="B4700" t="s">
        <v>579</v>
      </c>
      <c r="C4700" t="s">
        <v>502</v>
      </c>
      <c r="D4700">
        <v>6</v>
      </c>
      <c r="E4700">
        <v>6</v>
      </c>
      <c r="F4700">
        <v>9</v>
      </c>
      <c r="G4700">
        <v>80</v>
      </c>
      <c r="H4700" t="s">
        <v>500</v>
      </c>
      <c r="I4700">
        <v>10</v>
      </c>
      <c r="J4700">
        <v>40</v>
      </c>
      <c r="K4700" t="s">
        <v>19</v>
      </c>
    </row>
    <row r="4701" spans="1:11" x14ac:dyDescent="0.25">
      <c r="A4701" t="s">
        <v>146</v>
      </c>
      <c r="B4701" t="s">
        <v>620</v>
      </c>
      <c r="C4701" t="s">
        <v>38</v>
      </c>
      <c r="D4701">
        <v>7.5</v>
      </c>
      <c r="E4701">
        <v>7</v>
      </c>
      <c r="F4701">
        <v>6</v>
      </c>
      <c r="G4701" t="s">
        <v>552</v>
      </c>
      <c r="H4701">
        <v>70</v>
      </c>
      <c r="I4701">
        <v>50</v>
      </c>
      <c r="J4701" t="s">
        <v>521</v>
      </c>
      <c r="K4701" t="s">
        <v>475</v>
      </c>
    </row>
    <row r="4702" spans="1:11" x14ac:dyDescent="0.25">
      <c r="A4702" t="s">
        <v>15</v>
      </c>
      <c r="B4702" t="s">
        <v>669</v>
      </c>
      <c r="C4702" t="s">
        <v>36</v>
      </c>
      <c r="D4702">
        <v>4.5</v>
      </c>
      <c r="E4702">
        <v>4.5</v>
      </c>
      <c r="F4702">
        <v>8</v>
      </c>
      <c r="G4702">
        <v>90</v>
      </c>
      <c r="H4702">
        <v>95</v>
      </c>
      <c r="I4702">
        <v>20</v>
      </c>
      <c r="J4702">
        <v>30</v>
      </c>
      <c r="K4702" t="s">
        <v>16</v>
      </c>
    </row>
    <row r="4703" spans="1:11" x14ac:dyDescent="0.25">
      <c r="A4703" t="s">
        <v>281</v>
      </c>
      <c r="B4703" t="s">
        <v>510</v>
      </c>
      <c r="C4703" t="s">
        <v>21</v>
      </c>
      <c r="D4703">
        <v>6</v>
      </c>
      <c r="E4703">
        <v>5</v>
      </c>
      <c r="F4703">
        <v>9</v>
      </c>
      <c r="G4703" t="s">
        <v>727</v>
      </c>
      <c r="H4703">
        <v>95</v>
      </c>
      <c r="I4703">
        <v>20</v>
      </c>
      <c r="J4703">
        <v>30</v>
      </c>
      <c r="K4703" t="s">
        <v>30</v>
      </c>
    </row>
    <row r="4704" spans="1:11" x14ac:dyDescent="0.25">
      <c r="A4704" t="s">
        <v>163</v>
      </c>
      <c r="B4704" t="s">
        <v>704</v>
      </c>
      <c r="C4704" t="s">
        <v>23</v>
      </c>
      <c r="D4704">
        <v>7.5</v>
      </c>
      <c r="E4704">
        <v>7.5</v>
      </c>
      <c r="F4704">
        <v>2</v>
      </c>
      <c r="G4704">
        <v>80</v>
      </c>
      <c r="H4704">
        <v>95</v>
      </c>
      <c r="I4704">
        <v>90</v>
      </c>
      <c r="J4704">
        <v>60</v>
      </c>
      <c r="K4704" t="s">
        <v>26</v>
      </c>
    </row>
    <row r="4705" spans="1:11" x14ac:dyDescent="0.25">
      <c r="A4705" t="s">
        <v>266</v>
      </c>
      <c r="B4705" t="s">
        <v>658</v>
      </c>
      <c r="C4705" t="s">
        <v>23</v>
      </c>
      <c r="D4705">
        <v>9</v>
      </c>
      <c r="E4705">
        <v>7.5</v>
      </c>
      <c r="F4705">
        <v>5</v>
      </c>
      <c r="G4705">
        <v>80</v>
      </c>
      <c r="H4705" t="s">
        <v>482</v>
      </c>
      <c r="I4705">
        <v>50</v>
      </c>
      <c r="J4705" t="s">
        <v>593</v>
      </c>
      <c r="K4705" t="s">
        <v>16</v>
      </c>
    </row>
    <row r="4706" spans="1:11" x14ac:dyDescent="0.25">
      <c r="A4706" t="s">
        <v>305</v>
      </c>
      <c r="B4706" t="s">
        <v>554</v>
      </c>
      <c r="C4706" t="s">
        <v>13</v>
      </c>
      <c r="D4706">
        <v>4</v>
      </c>
      <c r="E4706">
        <v>4</v>
      </c>
      <c r="F4706" t="s">
        <v>617</v>
      </c>
      <c r="G4706">
        <v>100</v>
      </c>
      <c r="H4706">
        <v>70</v>
      </c>
      <c r="I4706">
        <v>70</v>
      </c>
      <c r="J4706">
        <v>50</v>
      </c>
      <c r="K4706" t="s">
        <v>14</v>
      </c>
    </row>
    <row r="4707" spans="1:11" x14ac:dyDescent="0.25">
      <c r="A4707" t="s">
        <v>83</v>
      </c>
      <c r="B4707" t="s">
        <v>608</v>
      </c>
      <c r="C4707" t="s">
        <v>34</v>
      </c>
      <c r="D4707">
        <v>9.5</v>
      </c>
      <c r="E4707">
        <v>6</v>
      </c>
      <c r="F4707">
        <v>1</v>
      </c>
      <c r="G4707" t="s">
        <v>641</v>
      </c>
      <c r="H4707">
        <v>90</v>
      </c>
      <c r="I4707">
        <v>40</v>
      </c>
      <c r="J4707">
        <v>80</v>
      </c>
      <c r="K4707" t="s">
        <v>30</v>
      </c>
    </row>
    <row r="4708" spans="1:11" x14ac:dyDescent="0.25">
      <c r="A4708" t="s">
        <v>412</v>
      </c>
      <c r="B4708" t="s">
        <v>579</v>
      </c>
      <c r="C4708" t="s">
        <v>36</v>
      </c>
      <c r="D4708">
        <v>7</v>
      </c>
      <c r="E4708" t="s">
        <v>577</v>
      </c>
      <c r="F4708">
        <v>6</v>
      </c>
      <c r="G4708">
        <v>80</v>
      </c>
      <c r="H4708">
        <v>75</v>
      </c>
      <c r="I4708">
        <v>90</v>
      </c>
      <c r="J4708">
        <v>10</v>
      </c>
      <c r="K4708" t="s">
        <v>26</v>
      </c>
    </row>
    <row r="4709" spans="1:11" x14ac:dyDescent="0.25">
      <c r="A4709" t="s">
        <v>102</v>
      </c>
      <c r="B4709" t="s">
        <v>527</v>
      </c>
      <c r="C4709" t="s">
        <v>23</v>
      </c>
      <c r="D4709">
        <v>6.5</v>
      </c>
      <c r="E4709">
        <v>5.5</v>
      </c>
      <c r="F4709">
        <v>3</v>
      </c>
      <c r="G4709">
        <v>50</v>
      </c>
      <c r="H4709">
        <v>70</v>
      </c>
      <c r="I4709">
        <v>90</v>
      </c>
      <c r="J4709">
        <v>10</v>
      </c>
      <c r="K4709" t="s">
        <v>19</v>
      </c>
    </row>
    <row r="4710" spans="1:11" x14ac:dyDescent="0.25">
      <c r="A4710" t="s">
        <v>268</v>
      </c>
      <c r="B4710" t="s">
        <v>648</v>
      </c>
      <c r="C4710" t="s">
        <v>28</v>
      </c>
      <c r="D4710">
        <v>8</v>
      </c>
      <c r="E4710">
        <v>8</v>
      </c>
      <c r="F4710">
        <v>9</v>
      </c>
      <c r="G4710">
        <v>50</v>
      </c>
      <c r="H4710">
        <v>95</v>
      </c>
      <c r="I4710">
        <v>40</v>
      </c>
      <c r="J4710">
        <v>10</v>
      </c>
      <c r="K4710" t="s">
        <v>14</v>
      </c>
    </row>
    <row r="4711" spans="1:11" x14ac:dyDescent="0.25">
      <c r="A4711" t="s">
        <v>220</v>
      </c>
      <c r="B4711" t="s">
        <v>597</v>
      </c>
      <c r="C4711" t="s">
        <v>23</v>
      </c>
      <c r="D4711">
        <v>8</v>
      </c>
      <c r="E4711">
        <v>5</v>
      </c>
      <c r="F4711">
        <v>9</v>
      </c>
      <c r="G4711">
        <v>90</v>
      </c>
      <c r="H4711">
        <v>95</v>
      </c>
      <c r="I4711" t="s">
        <v>556</v>
      </c>
      <c r="J4711">
        <v>30</v>
      </c>
      <c r="K4711" t="s">
        <v>26</v>
      </c>
    </row>
    <row r="4712" spans="1:11" x14ac:dyDescent="0.25">
      <c r="A4712" t="s">
        <v>139</v>
      </c>
      <c r="B4712" t="s">
        <v>479</v>
      </c>
      <c r="C4712" t="s">
        <v>36</v>
      </c>
      <c r="D4712" t="s">
        <v>457</v>
      </c>
      <c r="E4712">
        <v>4</v>
      </c>
      <c r="F4712">
        <v>2</v>
      </c>
      <c r="G4712">
        <v>90</v>
      </c>
      <c r="H4712">
        <v>70</v>
      </c>
      <c r="I4712">
        <v>70</v>
      </c>
      <c r="J4712">
        <v>30</v>
      </c>
      <c r="K4712" t="s">
        <v>26</v>
      </c>
    </row>
    <row r="4713" spans="1:11" x14ac:dyDescent="0.25">
      <c r="A4713" t="s">
        <v>144</v>
      </c>
      <c r="B4713" t="s">
        <v>535</v>
      </c>
      <c r="C4713" t="s">
        <v>769</v>
      </c>
      <c r="D4713" t="s">
        <v>454</v>
      </c>
      <c r="E4713" t="s">
        <v>586</v>
      </c>
      <c r="F4713">
        <v>7</v>
      </c>
      <c r="G4713">
        <v>50</v>
      </c>
      <c r="H4713">
        <v>80</v>
      </c>
      <c r="I4713">
        <v>50</v>
      </c>
      <c r="J4713">
        <v>20</v>
      </c>
      <c r="K4713" t="s">
        <v>19</v>
      </c>
    </row>
    <row r="4714" spans="1:11" x14ac:dyDescent="0.25">
      <c r="A4714" t="s">
        <v>341</v>
      </c>
      <c r="B4714" t="s">
        <v>629</v>
      </c>
      <c r="C4714" t="s">
        <v>437</v>
      </c>
      <c r="D4714">
        <v>4</v>
      </c>
      <c r="E4714">
        <v>4</v>
      </c>
      <c r="F4714">
        <v>1</v>
      </c>
      <c r="G4714">
        <v>100</v>
      </c>
      <c r="H4714">
        <v>75</v>
      </c>
      <c r="I4714">
        <v>80</v>
      </c>
      <c r="J4714">
        <v>30</v>
      </c>
      <c r="K4714" t="s">
        <v>16</v>
      </c>
    </row>
    <row r="4715" spans="1:11" x14ac:dyDescent="0.25">
      <c r="A4715" t="s">
        <v>371</v>
      </c>
      <c r="B4715" t="s">
        <v>683</v>
      </c>
      <c r="C4715" t="s">
        <v>18</v>
      </c>
      <c r="D4715">
        <v>6</v>
      </c>
      <c r="E4715">
        <v>4.5</v>
      </c>
      <c r="F4715">
        <v>9</v>
      </c>
      <c r="G4715">
        <v>60</v>
      </c>
      <c r="H4715">
        <v>80</v>
      </c>
      <c r="I4715">
        <v>90</v>
      </c>
      <c r="J4715">
        <v>40</v>
      </c>
      <c r="K4715" t="s">
        <v>19</v>
      </c>
    </row>
    <row r="4716" spans="1:11" x14ac:dyDescent="0.25">
      <c r="A4716" t="s">
        <v>265</v>
      </c>
      <c r="B4716" t="s">
        <v>534</v>
      </c>
      <c r="C4716" t="s">
        <v>18</v>
      </c>
      <c r="D4716">
        <v>5.5</v>
      </c>
      <c r="E4716">
        <v>5.5</v>
      </c>
      <c r="F4716">
        <v>5</v>
      </c>
      <c r="G4716">
        <v>70</v>
      </c>
      <c r="H4716">
        <v>80</v>
      </c>
      <c r="I4716">
        <v>20</v>
      </c>
      <c r="J4716">
        <v>10</v>
      </c>
      <c r="K4716" t="s">
        <v>16</v>
      </c>
    </row>
    <row r="4717" spans="1:11" x14ac:dyDescent="0.25">
      <c r="A4717" t="s">
        <v>292</v>
      </c>
      <c r="B4717" t="s">
        <v>436</v>
      </c>
      <c r="C4717" t="s">
        <v>36</v>
      </c>
      <c r="D4717">
        <v>5.5</v>
      </c>
      <c r="E4717">
        <v>5</v>
      </c>
      <c r="F4717">
        <v>6</v>
      </c>
      <c r="G4717">
        <v>90</v>
      </c>
      <c r="H4717">
        <v>80</v>
      </c>
      <c r="I4717">
        <v>80</v>
      </c>
      <c r="J4717">
        <v>30</v>
      </c>
      <c r="K4717" t="s">
        <v>16</v>
      </c>
    </row>
    <row r="4718" spans="1:11" x14ac:dyDescent="0.25">
      <c r="A4718" t="s">
        <v>222</v>
      </c>
      <c r="B4718" t="s">
        <v>672</v>
      </c>
      <c r="C4718" t="s">
        <v>28</v>
      </c>
      <c r="D4718">
        <v>9</v>
      </c>
      <c r="E4718">
        <v>5.5</v>
      </c>
      <c r="F4718">
        <v>9</v>
      </c>
      <c r="G4718">
        <v>50</v>
      </c>
      <c r="H4718">
        <v>85</v>
      </c>
      <c r="I4718">
        <v>20</v>
      </c>
      <c r="J4718">
        <v>10</v>
      </c>
      <c r="K4718" t="s">
        <v>19</v>
      </c>
    </row>
    <row r="4719" spans="1:11" x14ac:dyDescent="0.25">
      <c r="A4719" t="s">
        <v>129</v>
      </c>
      <c r="B4719" t="s">
        <v>730</v>
      </c>
      <c r="C4719" t="s">
        <v>23</v>
      </c>
      <c r="D4719">
        <v>6.5</v>
      </c>
      <c r="E4719">
        <v>4.5</v>
      </c>
      <c r="F4719">
        <v>1</v>
      </c>
      <c r="G4719">
        <v>100</v>
      </c>
      <c r="H4719">
        <v>75</v>
      </c>
      <c r="I4719">
        <v>70</v>
      </c>
      <c r="J4719">
        <v>20</v>
      </c>
      <c r="K4719" t="s">
        <v>443</v>
      </c>
    </row>
    <row r="4720" spans="1:11" x14ac:dyDescent="0.25">
      <c r="A4720" t="s">
        <v>370</v>
      </c>
      <c r="B4720" t="s">
        <v>585</v>
      </c>
      <c r="C4720" t="s">
        <v>21</v>
      </c>
      <c r="D4720">
        <v>6</v>
      </c>
      <c r="E4720">
        <v>4</v>
      </c>
      <c r="F4720">
        <v>7</v>
      </c>
      <c r="G4720">
        <v>90</v>
      </c>
      <c r="H4720">
        <v>80</v>
      </c>
      <c r="I4720">
        <v>30</v>
      </c>
      <c r="J4720">
        <v>10</v>
      </c>
      <c r="K4720" t="s">
        <v>26</v>
      </c>
    </row>
    <row r="4721" spans="1:11" x14ac:dyDescent="0.25">
      <c r="A4721" t="s">
        <v>152</v>
      </c>
      <c r="B4721" t="s">
        <v>742</v>
      </c>
      <c r="C4721" t="s">
        <v>769</v>
      </c>
      <c r="D4721">
        <v>8.5</v>
      </c>
      <c r="E4721">
        <v>4.5</v>
      </c>
      <c r="F4721">
        <v>5</v>
      </c>
      <c r="G4721">
        <v>70</v>
      </c>
      <c r="H4721">
        <v>90</v>
      </c>
      <c r="I4721">
        <v>20</v>
      </c>
      <c r="J4721">
        <v>20</v>
      </c>
      <c r="K4721" t="s">
        <v>16</v>
      </c>
    </row>
    <row r="4722" spans="1:11" x14ac:dyDescent="0.25">
      <c r="A4722" t="s">
        <v>311</v>
      </c>
      <c r="B4722" t="s">
        <v>582</v>
      </c>
      <c r="C4722" t="s">
        <v>34</v>
      </c>
      <c r="D4722" t="s">
        <v>490</v>
      </c>
      <c r="E4722">
        <v>5</v>
      </c>
      <c r="F4722">
        <v>5</v>
      </c>
      <c r="G4722">
        <v>90</v>
      </c>
      <c r="H4722">
        <v>80</v>
      </c>
      <c r="I4722">
        <v>90</v>
      </c>
      <c r="J4722">
        <v>80</v>
      </c>
      <c r="K4722" t="s">
        <v>19</v>
      </c>
    </row>
    <row r="4723" spans="1:11" x14ac:dyDescent="0.25">
      <c r="A4723" t="s">
        <v>58</v>
      </c>
      <c r="B4723" t="s">
        <v>744</v>
      </c>
      <c r="C4723" t="s">
        <v>23</v>
      </c>
      <c r="D4723">
        <v>8.5</v>
      </c>
      <c r="E4723">
        <v>5</v>
      </c>
      <c r="F4723" t="s">
        <v>472</v>
      </c>
      <c r="G4723">
        <v>90</v>
      </c>
      <c r="H4723">
        <v>100</v>
      </c>
      <c r="I4723">
        <v>90</v>
      </c>
      <c r="J4723">
        <v>70</v>
      </c>
      <c r="K4723" t="s">
        <v>470</v>
      </c>
    </row>
    <row r="4724" spans="1:11" x14ac:dyDescent="0.25">
      <c r="A4724" t="s">
        <v>244</v>
      </c>
      <c r="B4724" t="s">
        <v>459</v>
      </c>
      <c r="C4724" t="s">
        <v>23</v>
      </c>
      <c r="D4724">
        <v>5</v>
      </c>
      <c r="E4724">
        <v>4</v>
      </c>
      <c r="F4724">
        <v>1</v>
      </c>
      <c r="G4724">
        <v>100</v>
      </c>
      <c r="H4724">
        <v>95</v>
      </c>
      <c r="I4724">
        <v>10</v>
      </c>
      <c r="J4724">
        <v>60</v>
      </c>
      <c r="K4724" t="s">
        <v>30</v>
      </c>
    </row>
    <row r="4725" spans="1:11" x14ac:dyDescent="0.25">
      <c r="A4725" t="s">
        <v>335</v>
      </c>
      <c r="B4725" t="s">
        <v>768</v>
      </c>
      <c r="C4725" t="s">
        <v>18</v>
      </c>
      <c r="D4725">
        <v>7.5</v>
      </c>
      <c r="E4725">
        <v>6</v>
      </c>
      <c r="F4725">
        <v>4</v>
      </c>
      <c r="G4725">
        <v>100</v>
      </c>
      <c r="H4725">
        <v>95</v>
      </c>
      <c r="I4725">
        <v>60</v>
      </c>
      <c r="J4725" t="s">
        <v>556</v>
      </c>
      <c r="K4725" t="s">
        <v>19</v>
      </c>
    </row>
    <row r="4726" spans="1:11" x14ac:dyDescent="0.25">
      <c r="A4726" t="s">
        <v>305</v>
      </c>
      <c r="B4726" t="s">
        <v>674</v>
      </c>
      <c r="C4726" t="s">
        <v>34</v>
      </c>
      <c r="D4726">
        <v>5</v>
      </c>
      <c r="E4726">
        <v>4.5</v>
      </c>
      <c r="F4726">
        <v>6</v>
      </c>
      <c r="G4726">
        <v>70</v>
      </c>
      <c r="H4726">
        <v>100</v>
      </c>
      <c r="I4726" t="s">
        <v>468</v>
      </c>
      <c r="J4726" t="s">
        <v>464</v>
      </c>
      <c r="K4726" t="s">
        <v>639</v>
      </c>
    </row>
    <row r="4727" spans="1:11" x14ac:dyDescent="0.25">
      <c r="A4727" t="s">
        <v>86</v>
      </c>
      <c r="B4727" t="s">
        <v>607</v>
      </c>
      <c r="C4727" t="s">
        <v>36</v>
      </c>
      <c r="D4727" t="s">
        <v>698</v>
      </c>
      <c r="E4727">
        <v>4</v>
      </c>
      <c r="F4727" t="s">
        <v>615</v>
      </c>
      <c r="G4727">
        <v>70</v>
      </c>
      <c r="H4727">
        <v>95</v>
      </c>
      <c r="I4727">
        <v>90</v>
      </c>
      <c r="J4727" t="s">
        <v>525</v>
      </c>
      <c r="K4727" t="s">
        <v>26</v>
      </c>
    </row>
    <row r="4728" spans="1:11" x14ac:dyDescent="0.25">
      <c r="A4728" t="s">
        <v>27</v>
      </c>
      <c r="B4728" t="s">
        <v>501</v>
      </c>
      <c r="C4728" t="s">
        <v>23</v>
      </c>
      <c r="D4728">
        <v>6</v>
      </c>
      <c r="E4728">
        <v>4.5</v>
      </c>
      <c r="F4728">
        <v>5</v>
      </c>
      <c r="G4728" t="s">
        <v>500</v>
      </c>
      <c r="H4728">
        <v>95</v>
      </c>
      <c r="I4728">
        <v>50</v>
      </c>
      <c r="J4728">
        <v>80</v>
      </c>
      <c r="K4728" t="s">
        <v>14</v>
      </c>
    </row>
    <row r="4729" spans="1:11" x14ac:dyDescent="0.25">
      <c r="A4729" t="s">
        <v>210</v>
      </c>
      <c r="B4729" t="s">
        <v>750</v>
      </c>
      <c r="C4729" t="s">
        <v>23</v>
      </c>
      <c r="D4729">
        <v>4.5</v>
      </c>
      <c r="E4729">
        <v>4</v>
      </c>
      <c r="F4729" t="s">
        <v>613</v>
      </c>
      <c r="G4729">
        <v>80</v>
      </c>
      <c r="H4729">
        <v>75</v>
      </c>
      <c r="I4729" t="s">
        <v>721</v>
      </c>
      <c r="J4729">
        <v>50</v>
      </c>
      <c r="K4729" t="s">
        <v>30</v>
      </c>
    </row>
    <row r="4730" spans="1:11" x14ac:dyDescent="0.25">
      <c r="A4730" t="s">
        <v>358</v>
      </c>
      <c r="B4730" t="s">
        <v>630</v>
      </c>
      <c r="C4730" t="s">
        <v>21</v>
      </c>
      <c r="D4730">
        <v>10</v>
      </c>
      <c r="E4730">
        <v>7.5</v>
      </c>
      <c r="F4730">
        <v>8</v>
      </c>
      <c r="G4730">
        <v>70</v>
      </c>
      <c r="H4730">
        <v>90</v>
      </c>
      <c r="I4730">
        <v>80</v>
      </c>
      <c r="J4730">
        <v>80</v>
      </c>
      <c r="K4730" t="s">
        <v>19</v>
      </c>
    </row>
    <row r="4731" spans="1:11" x14ac:dyDescent="0.25">
      <c r="A4731" t="s">
        <v>209</v>
      </c>
      <c r="B4731" t="s">
        <v>488</v>
      </c>
      <c r="C4731" t="s">
        <v>38</v>
      </c>
      <c r="D4731">
        <v>4</v>
      </c>
      <c r="E4731">
        <v>4</v>
      </c>
      <c r="F4731">
        <v>6</v>
      </c>
      <c r="G4731">
        <v>60</v>
      </c>
      <c r="H4731">
        <v>95</v>
      </c>
      <c r="I4731" t="s">
        <v>427</v>
      </c>
      <c r="J4731">
        <v>10</v>
      </c>
      <c r="K4731" t="s">
        <v>16</v>
      </c>
    </row>
    <row r="4732" spans="1:11" x14ac:dyDescent="0.25">
      <c r="A4732" t="s">
        <v>50</v>
      </c>
      <c r="B4732" t="s">
        <v>653</v>
      </c>
      <c r="C4732" t="s">
        <v>23</v>
      </c>
      <c r="D4732">
        <v>4</v>
      </c>
      <c r="E4732">
        <v>4</v>
      </c>
      <c r="F4732" t="s">
        <v>538</v>
      </c>
      <c r="G4732">
        <v>100</v>
      </c>
      <c r="H4732" t="s">
        <v>776</v>
      </c>
      <c r="I4732">
        <v>50</v>
      </c>
      <c r="J4732">
        <v>20</v>
      </c>
      <c r="K4732" t="s">
        <v>480</v>
      </c>
    </row>
    <row r="4733" spans="1:11" x14ac:dyDescent="0.25">
      <c r="A4733" t="s">
        <v>31</v>
      </c>
      <c r="B4733" t="s">
        <v>704</v>
      </c>
      <c r="C4733" t="s">
        <v>36</v>
      </c>
      <c r="D4733" t="s">
        <v>588</v>
      </c>
      <c r="E4733">
        <v>4</v>
      </c>
      <c r="F4733" t="s">
        <v>617</v>
      </c>
      <c r="G4733">
        <v>50</v>
      </c>
      <c r="H4733">
        <v>80</v>
      </c>
      <c r="I4733">
        <v>80</v>
      </c>
      <c r="J4733">
        <v>60</v>
      </c>
      <c r="K4733" t="s">
        <v>30</v>
      </c>
    </row>
    <row r="4734" spans="1:11" x14ac:dyDescent="0.25">
      <c r="A4734" t="s">
        <v>362</v>
      </c>
      <c r="B4734" t="s">
        <v>514</v>
      </c>
      <c r="C4734" t="s">
        <v>724</v>
      </c>
      <c r="D4734">
        <v>8</v>
      </c>
      <c r="E4734">
        <v>5</v>
      </c>
      <c r="F4734">
        <v>9</v>
      </c>
      <c r="G4734" t="s">
        <v>528</v>
      </c>
      <c r="H4734">
        <v>80</v>
      </c>
      <c r="I4734">
        <v>80</v>
      </c>
      <c r="J4734">
        <v>60</v>
      </c>
      <c r="K4734" t="s">
        <v>19</v>
      </c>
    </row>
    <row r="4735" spans="1:11" x14ac:dyDescent="0.25">
      <c r="A4735" t="s">
        <v>415</v>
      </c>
      <c r="B4735" t="s">
        <v>601</v>
      </c>
      <c r="C4735" t="s">
        <v>739</v>
      </c>
      <c r="D4735">
        <v>8</v>
      </c>
      <c r="E4735">
        <v>7</v>
      </c>
      <c r="F4735">
        <v>9</v>
      </c>
      <c r="G4735">
        <v>80</v>
      </c>
      <c r="H4735">
        <v>90</v>
      </c>
      <c r="I4735">
        <v>60</v>
      </c>
      <c r="J4735" t="s">
        <v>593</v>
      </c>
      <c r="K4735" t="s">
        <v>470</v>
      </c>
    </row>
    <row r="4736" spans="1:11" x14ac:dyDescent="0.25">
      <c r="A4736" t="s">
        <v>96</v>
      </c>
      <c r="B4736" t="s">
        <v>747</v>
      </c>
      <c r="C4736" t="s">
        <v>23</v>
      </c>
      <c r="D4736" t="s">
        <v>454</v>
      </c>
      <c r="E4736">
        <v>5</v>
      </c>
      <c r="F4736" t="s">
        <v>472</v>
      </c>
      <c r="G4736">
        <v>90</v>
      </c>
      <c r="H4736">
        <v>85</v>
      </c>
      <c r="I4736">
        <v>20</v>
      </c>
      <c r="J4736">
        <v>40</v>
      </c>
      <c r="K4736" t="s">
        <v>14</v>
      </c>
    </row>
    <row r="4737" spans="1:11" x14ac:dyDescent="0.25">
      <c r="A4737" t="s">
        <v>89</v>
      </c>
      <c r="B4737" t="s">
        <v>567</v>
      </c>
      <c r="C4737" t="s">
        <v>553</v>
      </c>
      <c r="D4737">
        <v>6.5</v>
      </c>
      <c r="E4737" t="s">
        <v>490</v>
      </c>
      <c r="F4737">
        <v>5</v>
      </c>
      <c r="G4737">
        <v>100</v>
      </c>
      <c r="H4737">
        <v>80</v>
      </c>
      <c r="I4737" t="s">
        <v>543</v>
      </c>
      <c r="J4737">
        <v>40</v>
      </c>
      <c r="K4737" t="s">
        <v>443</v>
      </c>
    </row>
    <row r="4738" spans="1:11" x14ac:dyDescent="0.25">
      <c r="A4738" t="s">
        <v>340</v>
      </c>
      <c r="B4738" t="s">
        <v>948</v>
      </c>
      <c r="C4738" t="s">
        <v>21</v>
      </c>
      <c r="D4738">
        <v>8</v>
      </c>
      <c r="E4738">
        <v>6.5</v>
      </c>
      <c r="F4738">
        <v>3</v>
      </c>
      <c r="G4738">
        <v>70</v>
      </c>
      <c r="H4738" t="s">
        <v>614</v>
      </c>
      <c r="I4738" t="s">
        <v>464</v>
      </c>
      <c r="J4738" t="s">
        <v>721</v>
      </c>
      <c r="K4738" t="s">
        <v>19</v>
      </c>
    </row>
    <row r="4739" spans="1:11" x14ac:dyDescent="0.25">
      <c r="A4739" t="s">
        <v>299</v>
      </c>
      <c r="B4739" t="s">
        <v>705</v>
      </c>
      <c r="C4739" t="s">
        <v>21</v>
      </c>
      <c r="D4739">
        <v>4.5</v>
      </c>
      <c r="E4739">
        <v>4.5</v>
      </c>
      <c r="F4739">
        <v>6</v>
      </c>
      <c r="G4739">
        <v>70</v>
      </c>
      <c r="H4739" t="s">
        <v>467</v>
      </c>
      <c r="I4739" t="s">
        <v>606</v>
      </c>
      <c r="J4739">
        <v>40</v>
      </c>
      <c r="K4739" t="s">
        <v>508</v>
      </c>
    </row>
    <row r="4740" spans="1:11" x14ac:dyDescent="0.25">
      <c r="A4740" t="s">
        <v>232</v>
      </c>
      <c r="B4740" t="s">
        <v>708</v>
      </c>
      <c r="C4740" t="s">
        <v>21</v>
      </c>
      <c r="D4740" t="s">
        <v>738</v>
      </c>
      <c r="E4740">
        <v>6.5</v>
      </c>
      <c r="F4740">
        <v>2</v>
      </c>
      <c r="G4740">
        <v>90</v>
      </c>
      <c r="H4740" t="s">
        <v>632</v>
      </c>
      <c r="I4740">
        <v>70</v>
      </c>
      <c r="J4740">
        <v>20</v>
      </c>
      <c r="K4740" t="s">
        <v>443</v>
      </c>
    </row>
    <row r="4741" spans="1:11" x14ac:dyDescent="0.25">
      <c r="A4741" t="s">
        <v>348</v>
      </c>
      <c r="B4741" t="s">
        <v>669</v>
      </c>
      <c r="C4741" t="s">
        <v>36</v>
      </c>
      <c r="D4741" t="s">
        <v>566</v>
      </c>
      <c r="E4741" t="s">
        <v>577</v>
      </c>
      <c r="F4741" t="s">
        <v>679</v>
      </c>
      <c r="G4741">
        <v>70</v>
      </c>
      <c r="H4741">
        <v>75</v>
      </c>
      <c r="I4741">
        <v>30</v>
      </c>
      <c r="J4741" t="s">
        <v>666</v>
      </c>
      <c r="K4741" t="s">
        <v>14</v>
      </c>
    </row>
    <row r="4742" spans="1:11" x14ac:dyDescent="0.25">
      <c r="A4742" t="s">
        <v>206</v>
      </c>
      <c r="B4742" t="s">
        <v>594</v>
      </c>
      <c r="C4742" t="s">
        <v>38</v>
      </c>
      <c r="D4742">
        <v>5</v>
      </c>
      <c r="E4742">
        <v>4.5</v>
      </c>
      <c r="F4742">
        <v>2</v>
      </c>
      <c r="G4742">
        <v>100</v>
      </c>
      <c r="H4742">
        <v>90</v>
      </c>
      <c r="I4742">
        <v>80</v>
      </c>
      <c r="J4742">
        <v>80</v>
      </c>
      <c r="K4742" t="s">
        <v>475</v>
      </c>
    </row>
    <row r="4743" spans="1:11" x14ac:dyDescent="0.25">
      <c r="A4743" t="s">
        <v>186</v>
      </c>
      <c r="B4743" t="s">
        <v>616</v>
      </c>
      <c r="C4743" t="s">
        <v>34</v>
      </c>
      <c r="D4743">
        <v>4.5</v>
      </c>
      <c r="E4743">
        <v>4.5</v>
      </c>
      <c r="F4743">
        <v>8</v>
      </c>
      <c r="G4743">
        <v>80</v>
      </c>
      <c r="H4743">
        <v>80</v>
      </c>
      <c r="I4743" t="s">
        <v>751</v>
      </c>
      <c r="J4743">
        <v>70</v>
      </c>
      <c r="K4743" t="s">
        <v>14</v>
      </c>
    </row>
    <row r="4744" spans="1:11" x14ac:dyDescent="0.25">
      <c r="A4744" t="s">
        <v>176</v>
      </c>
      <c r="B4744" t="s">
        <v>539</v>
      </c>
      <c r="C4744" t="s">
        <v>34</v>
      </c>
      <c r="D4744">
        <v>4</v>
      </c>
      <c r="E4744">
        <v>4</v>
      </c>
      <c r="F4744" t="s">
        <v>593</v>
      </c>
      <c r="G4744">
        <v>80</v>
      </c>
      <c r="H4744" t="s">
        <v>632</v>
      </c>
      <c r="I4744">
        <v>50</v>
      </c>
      <c r="J4744" t="s">
        <v>751</v>
      </c>
      <c r="K4744" t="s">
        <v>30</v>
      </c>
    </row>
    <row r="4745" spans="1:11" x14ac:dyDescent="0.25">
      <c r="A4745" t="s">
        <v>325</v>
      </c>
      <c r="B4745" t="s">
        <v>451</v>
      </c>
      <c r="C4745" t="s">
        <v>36</v>
      </c>
      <c r="D4745">
        <v>2</v>
      </c>
      <c r="E4745">
        <v>5.5</v>
      </c>
      <c r="F4745" t="s">
        <v>593</v>
      </c>
      <c r="G4745" t="s">
        <v>552</v>
      </c>
      <c r="H4745">
        <v>85</v>
      </c>
      <c r="I4745" t="s">
        <v>666</v>
      </c>
      <c r="J4745">
        <v>90</v>
      </c>
      <c r="K4745" t="s">
        <v>16</v>
      </c>
    </row>
    <row r="4746" spans="1:11" x14ac:dyDescent="0.25">
      <c r="A4746" t="s">
        <v>272</v>
      </c>
      <c r="B4746" t="s">
        <v>691</v>
      </c>
      <c r="C4746" t="s">
        <v>13</v>
      </c>
      <c r="D4746">
        <v>7</v>
      </c>
      <c r="E4746">
        <v>4</v>
      </c>
      <c r="F4746">
        <v>7</v>
      </c>
      <c r="G4746">
        <v>100</v>
      </c>
      <c r="H4746">
        <v>70</v>
      </c>
      <c r="I4746">
        <v>90</v>
      </c>
      <c r="J4746">
        <v>80</v>
      </c>
      <c r="K4746" t="s">
        <v>30</v>
      </c>
    </row>
    <row r="4747" spans="1:11" x14ac:dyDescent="0.25">
      <c r="A4747" t="s">
        <v>315</v>
      </c>
      <c r="B4747" t="s">
        <v>509</v>
      </c>
      <c r="C4747" t="s">
        <v>38</v>
      </c>
      <c r="D4747">
        <v>8</v>
      </c>
      <c r="E4747" t="s">
        <v>457</v>
      </c>
      <c r="F4747">
        <v>9</v>
      </c>
      <c r="G4747">
        <v>60</v>
      </c>
      <c r="H4747">
        <v>70</v>
      </c>
      <c r="I4747">
        <v>70</v>
      </c>
      <c r="J4747">
        <v>60</v>
      </c>
      <c r="K4747" t="s">
        <v>480</v>
      </c>
    </row>
    <row r="4748" spans="1:11" x14ac:dyDescent="0.25">
      <c r="A4748" t="s">
        <v>371</v>
      </c>
      <c r="B4748" t="s">
        <v>673</v>
      </c>
      <c r="C4748" t="s">
        <v>23</v>
      </c>
      <c r="D4748">
        <v>8.5</v>
      </c>
      <c r="E4748" t="s">
        <v>598</v>
      </c>
      <c r="F4748">
        <v>1</v>
      </c>
      <c r="G4748">
        <v>60</v>
      </c>
      <c r="H4748">
        <v>95</v>
      </c>
      <c r="I4748">
        <v>20</v>
      </c>
      <c r="J4748">
        <v>30</v>
      </c>
      <c r="K4748" t="s">
        <v>470</v>
      </c>
    </row>
    <row r="4749" spans="1:11" x14ac:dyDescent="0.25">
      <c r="A4749" t="s">
        <v>25</v>
      </c>
      <c r="B4749" t="s">
        <v>717</v>
      </c>
      <c r="C4749" t="s">
        <v>28</v>
      </c>
      <c r="D4749">
        <v>9.5</v>
      </c>
      <c r="E4749">
        <v>7.5</v>
      </c>
      <c r="F4749">
        <v>5</v>
      </c>
      <c r="G4749">
        <v>60</v>
      </c>
      <c r="H4749">
        <v>95</v>
      </c>
      <c r="I4749">
        <v>90</v>
      </c>
      <c r="J4749">
        <v>50</v>
      </c>
      <c r="K4749" t="s">
        <v>19</v>
      </c>
    </row>
    <row r="4750" spans="1:11" x14ac:dyDescent="0.25">
      <c r="A4750" t="s">
        <v>106</v>
      </c>
      <c r="B4750" t="s">
        <v>675</v>
      </c>
      <c r="C4750" t="s">
        <v>38</v>
      </c>
      <c r="D4750">
        <v>7</v>
      </c>
      <c r="E4750">
        <v>6</v>
      </c>
      <c r="F4750">
        <v>6</v>
      </c>
      <c r="G4750" t="s">
        <v>687</v>
      </c>
      <c r="H4750">
        <v>100</v>
      </c>
      <c r="I4750">
        <v>20</v>
      </c>
      <c r="J4750">
        <v>30</v>
      </c>
      <c r="K4750" t="s">
        <v>30</v>
      </c>
    </row>
    <row r="4751" spans="1:11" x14ac:dyDescent="0.25">
      <c r="A4751" t="s">
        <v>127</v>
      </c>
      <c r="B4751" t="s">
        <v>677</v>
      </c>
      <c r="C4751" t="s">
        <v>34</v>
      </c>
      <c r="D4751" t="s">
        <v>454</v>
      </c>
      <c r="E4751">
        <v>5.5</v>
      </c>
      <c r="F4751">
        <v>8</v>
      </c>
      <c r="G4751">
        <v>50</v>
      </c>
      <c r="H4751">
        <v>100</v>
      </c>
      <c r="I4751" t="s">
        <v>427</v>
      </c>
      <c r="J4751">
        <v>40</v>
      </c>
      <c r="K4751" t="s">
        <v>19</v>
      </c>
    </row>
    <row r="4752" spans="1:11" x14ac:dyDescent="0.25">
      <c r="A4752" t="s">
        <v>172</v>
      </c>
      <c r="B4752" t="s">
        <v>517</v>
      </c>
      <c r="C4752" t="s">
        <v>758</v>
      </c>
      <c r="D4752">
        <v>9.5</v>
      </c>
      <c r="E4752">
        <v>5.5</v>
      </c>
      <c r="F4752">
        <v>5</v>
      </c>
      <c r="G4752">
        <v>90</v>
      </c>
      <c r="H4752">
        <v>95</v>
      </c>
      <c r="I4752">
        <v>30</v>
      </c>
      <c r="J4752">
        <v>40</v>
      </c>
      <c r="K4752" t="s">
        <v>26</v>
      </c>
    </row>
    <row r="4753" spans="1:11" x14ac:dyDescent="0.25">
      <c r="A4753" t="s">
        <v>380</v>
      </c>
      <c r="B4753" t="s">
        <v>779</v>
      </c>
      <c r="C4753" t="s">
        <v>13</v>
      </c>
      <c r="D4753">
        <v>4</v>
      </c>
      <c r="E4753">
        <v>4</v>
      </c>
      <c r="F4753" t="s">
        <v>664</v>
      </c>
      <c r="G4753">
        <v>70</v>
      </c>
      <c r="H4753">
        <v>100</v>
      </c>
      <c r="I4753">
        <v>80</v>
      </c>
      <c r="J4753">
        <v>20</v>
      </c>
      <c r="K4753" t="s">
        <v>14</v>
      </c>
    </row>
    <row r="4754" spans="1:11" x14ac:dyDescent="0.25">
      <c r="A4754" t="s">
        <v>200</v>
      </c>
      <c r="B4754" t="s">
        <v>503</v>
      </c>
      <c r="C4754" t="s">
        <v>13</v>
      </c>
      <c r="D4754">
        <v>7.5</v>
      </c>
      <c r="E4754">
        <v>6</v>
      </c>
      <c r="F4754">
        <v>4</v>
      </c>
      <c r="G4754">
        <v>50</v>
      </c>
      <c r="H4754">
        <v>100</v>
      </c>
      <c r="I4754" t="s">
        <v>721</v>
      </c>
      <c r="J4754">
        <v>30</v>
      </c>
      <c r="K4754" t="s">
        <v>443</v>
      </c>
    </row>
    <row r="4755" spans="1:11" x14ac:dyDescent="0.25">
      <c r="A4755" t="s">
        <v>277</v>
      </c>
      <c r="B4755" t="s">
        <v>704</v>
      </c>
      <c r="C4755" t="s">
        <v>769</v>
      </c>
      <c r="D4755">
        <v>7.5</v>
      </c>
      <c r="E4755">
        <v>4</v>
      </c>
      <c r="F4755">
        <v>3</v>
      </c>
      <c r="G4755">
        <v>50</v>
      </c>
      <c r="H4755">
        <v>85</v>
      </c>
      <c r="I4755">
        <v>50</v>
      </c>
      <c r="J4755">
        <v>10</v>
      </c>
      <c r="K4755" t="s">
        <v>26</v>
      </c>
    </row>
    <row r="4756" spans="1:11" x14ac:dyDescent="0.25">
      <c r="A4756" t="s">
        <v>56</v>
      </c>
      <c r="B4756" t="s">
        <v>513</v>
      </c>
      <c r="C4756" t="s">
        <v>13</v>
      </c>
      <c r="D4756">
        <v>4</v>
      </c>
      <c r="E4756">
        <v>4</v>
      </c>
      <c r="F4756">
        <v>7</v>
      </c>
      <c r="G4756">
        <v>70</v>
      </c>
      <c r="H4756">
        <v>80</v>
      </c>
      <c r="I4756">
        <v>40</v>
      </c>
      <c r="J4756">
        <v>40</v>
      </c>
      <c r="K4756" t="s">
        <v>475</v>
      </c>
    </row>
    <row r="4757" spans="1:11" x14ac:dyDescent="0.25">
      <c r="A4757" t="s">
        <v>949</v>
      </c>
      <c r="B4757" t="s">
        <v>546</v>
      </c>
      <c r="C4757" t="s">
        <v>13</v>
      </c>
      <c r="D4757">
        <v>9</v>
      </c>
      <c r="E4757">
        <v>7</v>
      </c>
      <c r="F4757">
        <v>4</v>
      </c>
      <c r="G4757" t="s">
        <v>641</v>
      </c>
      <c r="H4757">
        <v>80</v>
      </c>
      <c r="I4757" t="s">
        <v>468</v>
      </c>
      <c r="J4757" t="s">
        <v>761</v>
      </c>
      <c r="K4757" t="s">
        <v>14</v>
      </c>
    </row>
    <row r="4758" spans="1:11" x14ac:dyDescent="0.25">
      <c r="A4758" t="s">
        <v>337</v>
      </c>
      <c r="B4758" t="s">
        <v>544</v>
      </c>
      <c r="C4758" t="s">
        <v>38</v>
      </c>
      <c r="D4758">
        <v>8.5</v>
      </c>
      <c r="E4758">
        <v>8</v>
      </c>
      <c r="F4758">
        <v>8</v>
      </c>
      <c r="G4758">
        <v>60</v>
      </c>
      <c r="H4758">
        <v>80</v>
      </c>
      <c r="I4758">
        <v>30</v>
      </c>
      <c r="J4758">
        <v>20</v>
      </c>
      <c r="K4758" t="s">
        <v>19</v>
      </c>
    </row>
    <row r="4759" spans="1:11" x14ac:dyDescent="0.25">
      <c r="A4759" t="s">
        <v>253</v>
      </c>
      <c r="B4759" t="s">
        <v>685</v>
      </c>
      <c r="C4759" t="s">
        <v>28</v>
      </c>
      <c r="D4759">
        <v>9</v>
      </c>
      <c r="E4759">
        <v>5.5</v>
      </c>
      <c r="F4759">
        <v>6</v>
      </c>
      <c r="G4759">
        <v>80</v>
      </c>
      <c r="H4759">
        <v>75</v>
      </c>
      <c r="I4759">
        <v>40</v>
      </c>
      <c r="J4759">
        <v>70</v>
      </c>
      <c r="K4759" t="s">
        <v>16</v>
      </c>
    </row>
    <row r="4760" spans="1:11" x14ac:dyDescent="0.25">
      <c r="A4760" t="s">
        <v>56</v>
      </c>
      <c r="B4760" t="s">
        <v>725</v>
      </c>
      <c r="C4760" t="s">
        <v>36</v>
      </c>
      <c r="D4760">
        <v>9.5</v>
      </c>
      <c r="E4760" t="s">
        <v>698</v>
      </c>
      <c r="F4760">
        <v>5</v>
      </c>
      <c r="G4760">
        <v>70</v>
      </c>
      <c r="H4760">
        <v>75</v>
      </c>
      <c r="I4760">
        <v>70</v>
      </c>
      <c r="J4760" t="s">
        <v>676</v>
      </c>
      <c r="K4760" t="s">
        <v>26</v>
      </c>
    </row>
    <row r="4761" spans="1:11" x14ac:dyDescent="0.25">
      <c r="A4761" t="s">
        <v>137</v>
      </c>
      <c r="B4761" t="s">
        <v>950</v>
      </c>
      <c r="C4761" t="s">
        <v>549</v>
      </c>
      <c r="D4761" t="s">
        <v>753</v>
      </c>
      <c r="E4761">
        <v>7.5</v>
      </c>
      <c r="F4761">
        <v>3</v>
      </c>
      <c r="G4761">
        <v>70</v>
      </c>
      <c r="H4761" t="s">
        <v>563</v>
      </c>
      <c r="I4761">
        <v>60</v>
      </c>
      <c r="J4761">
        <v>60</v>
      </c>
      <c r="K4761" t="s">
        <v>26</v>
      </c>
    </row>
    <row r="4762" spans="1:11" x14ac:dyDescent="0.25">
      <c r="A4762" t="s">
        <v>295</v>
      </c>
      <c r="B4762" t="s">
        <v>749</v>
      </c>
      <c r="C4762" t="s">
        <v>18</v>
      </c>
      <c r="D4762">
        <v>4.5</v>
      </c>
      <c r="E4762">
        <v>4</v>
      </c>
      <c r="F4762">
        <v>4</v>
      </c>
      <c r="G4762">
        <v>50</v>
      </c>
      <c r="H4762">
        <v>70</v>
      </c>
      <c r="I4762">
        <v>50</v>
      </c>
      <c r="J4762">
        <v>60</v>
      </c>
      <c r="K4762" t="s">
        <v>16</v>
      </c>
    </row>
    <row r="4763" spans="1:11" x14ac:dyDescent="0.25">
      <c r="A4763" t="s">
        <v>311</v>
      </c>
      <c r="B4763" t="s">
        <v>716</v>
      </c>
      <c r="C4763" t="s">
        <v>13</v>
      </c>
      <c r="D4763">
        <v>9</v>
      </c>
      <c r="E4763">
        <v>5</v>
      </c>
      <c r="F4763">
        <v>4</v>
      </c>
      <c r="G4763">
        <v>50</v>
      </c>
      <c r="H4763">
        <v>90</v>
      </c>
      <c r="I4763">
        <v>80</v>
      </c>
      <c r="J4763">
        <v>10</v>
      </c>
      <c r="K4763" t="s">
        <v>19</v>
      </c>
    </row>
    <row r="4764" spans="1:11" x14ac:dyDescent="0.25">
      <c r="A4764" t="s">
        <v>162</v>
      </c>
      <c r="B4764" t="s">
        <v>587</v>
      </c>
      <c r="C4764" t="s">
        <v>38</v>
      </c>
      <c r="D4764">
        <v>5.5</v>
      </c>
      <c r="E4764" t="s">
        <v>445</v>
      </c>
      <c r="F4764">
        <v>6</v>
      </c>
      <c r="G4764">
        <v>70</v>
      </c>
      <c r="H4764">
        <v>85</v>
      </c>
      <c r="I4764">
        <v>40</v>
      </c>
      <c r="J4764">
        <v>90</v>
      </c>
      <c r="K4764" t="s">
        <v>19</v>
      </c>
    </row>
    <row r="4765" spans="1:11" x14ac:dyDescent="0.25">
      <c r="A4765" t="s">
        <v>372</v>
      </c>
      <c r="B4765" t="s">
        <v>501</v>
      </c>
      <c r="C4765" t="s">
        <v>13</v>
      </c>
      <c r="D4765">
        <v>8</v>
      </c>
      <c r="E4765">
        <v>6</v>
      </c>
      <c r="F4765">
        <v>4</v>
      </c>
      <c r="G4765">
        <v>90</v>
      </c>
      <c r="H4765">
        <v>100</v>
      </c>
      <c r="I4765">
        <v>80</v>
      </c>
      <c r="J4765">
        <v>50</v>
      </c>
      <c r="K4765" t="s">
        <v>16</v>
      </c>
    </row>
    <row r="4766" spans="1:11" x14ac:dyDescent="0.25">
      <c r="A4766" t="s">
        <v>341</v>
      </c>
      <c r="B4766" t="s">
        <v>629</v>
      </c>
      <c r="C4766" t="s">
        <v>23</v>
      </c>
      <c r="D4766">
        <v>4</v>
      </c>
      <c r="E4766" t="s">
        <v>588</v>
      </c>
      <c r="F4766">
        <v>6</v>
      </c>
      <c r="G4766">
        <v>70</v>
      </c>
      <c r="H4766">
        <v>85</v>
      </c>
      <c r="I4766">
        <v>40</v>
      </c>
      <c r="J4766">
        <v>40</v>
      </c>
      <c r="K4766" t="s">
        <v>16</v>
      </c>
    </row>
    <row r="4767" spans="1:11" x14ac:dyDescent="0.25">
      <c r="A4767" t="s">
        <v>196</v>
      </c>
      <c r="B4767" t="s">
        <v>539</v>
      </c>
      <c r="C4767" t="s">
        <v>34</v>
      </c>
      <c r="D4767">
        <v>9.5</v>
      </c>
      <c r="E4767">
        <v>5</v>
      </c>
      <c r="F4767">
        <v>7</v>
      </c>
      <c r="G4767">
        <v>80</v>
      </c>
      <c r="H4767">
        <v>70</v>
      </c>
      <c r="I4767">
        <v>50</v>
      </c>
      <c r="J4767">
        <v>10</v>
      </c>
      <c r="K4767" t="s">
        <v>19</v>
      </c>
    </row>
    <row r="4768" spans="1:11" x14ac:dyDescent="0.25">
      <c r="A4768" t="s">
        <v>383</v>
      </c>
      <c r="B4768" t="s">
        <v>951</v>
      </c>
      <c r="C4768" t="s">
        <v>529</v>
      </c>
      <c r="D4768">
        <v>4</v>
      </c>
      <c r="E4768">
        <v>4</v>
      </c>
      <c r="F4768">
        <v>8</v>
      </c>
      <c r="G4768">
        <v>50</v>
      </c>
      <c r="H4768" t="s">
        <v>519</v>
      </c>
      <c r="I4768">
        <v>70</v>
      </c>
      <c r="J4768">
        <v>70</v>
      </c>
      <c r="K4768" t="s">
        <v>19</v>
      </c>
    </row>
    <row r="4769" spans="1:11" x14ac:dyDescent="0.25">
      <c r="A4769" t="s">
        <v>313</v>
      </c>
      <c r="B4769" t="s">
        <v>683</v>
      </c>
      <c r="C4769" t="s">
        <v>21</v>
      </c>
      <c r="D4769" t="s">
        <v>515</v>
      </c>
      <c r="E4769">
        <v>8.5</v>
      </c>
      <c r="F4769">
        <v>1</v>
      </c>
      <c r="G4769">
        <v>80</v>
      </c>
      <c r="H4769">
        <v>80</v>
      </c>
      <c r="I4769">
        <v>90</v>
      </c>
      <c r="J4769">
        <v>70</v>
      </c>
      <c r="K4769" t="s">
        <v>16</v>
      </c>
    </row>
    <row r="4770" spans="1:11" x14ac:dyDescent="0.25">
      <c r="A4770" t="s">
        <v>252</v>
      </c>
      <c r="B4770" t="s">
        <v>704</v>
      </c>
      <c r="C4770" t="s">
        <v>23</v>
      </c>
      <c r="D4770">
        <v>5</v>
      </c>
      <c r="E4770">
        <v>4</v>
      </c>
      <c r="F4770">
        <v>3</v>
      </c>
      <c r="G4770">
        <v>60</v>
      </c>
      <c r="H4770">
        <v>70</v>
      </c>
      <c r="I4770">
        <v>50</v>
      </c>
      <c r="J4770">
        <v>40</v>
      </c>
      <c r="K4770" t="s">
        <v>14</v>
      </c>
    </row>
    <row r="4771" spans="1:11" x14ac:dyDescent="0.25">
      <c r="A4771" t="s">
        <v>41</v>
      </c>
      <c r="B4771" t="s">
        <v>548</v>
      </c>
      <c r="C4771" t="s">
        <v>36</v>
      </c>
      <c r="D4771">
        <v>9.5</v>
      </c>
      <c r="E4771">
        <v>4.5</v>
      </c>
      <c r="F4771">
        <v>10</v>
      </c>
      <c r="G4771" t="s">
        <v>727</v>
      </c>
      <c r="H4771">
        <v>100</v>
      </c>
      <c r="I4771">
        <v>70</v>
      </c>
      <c r="J4771">
        <v>80</v>
      </c>
      <c r="K4771" t="s">
        <v>14</v>
      </c>
    </row>
    <row r="4772" spans="1:11" x14ac:dyDescent="0.25">
      <c r="A4772" t="s">
        <v>243</v>
      </c>
      <c r="B4772" t="s">
        <v>548</v>
      </c>
      <c r="C4772" t="s">
        <v>23</v>
      </c>
      <c r="D4772">
        <v>6.5</v>
      </c>
      <c r="E4772">
        <v>6</v>
      </c>
      <c r="F4772">
        <v>2</v>
      </c>
      <c r="G4772">
        <v>100</v>
      </c>
      <c r="H4772">
        <v>100</v>
      </c>
      <c r="I4772">
        <v>20</v>
      </c>
      <c r="J4772">
        <v>50</v>
      </c>
      <c r="K4772" t="s">
        <v>511</v>
      </c>
    </row>
    <row r="4773" spans="1:11" x14ac:dyDescent="0.25">
      <c r="A4773" t="s">
        <v>37</v>
      </c>
      <c r="B4773" t="s">
        <v>551</v>
      </c>
      <c r="C4773" t="s">
        <v>34</v>
      </c>
      <c r="D4773">
        <v>7</v>
      </c>
      <c r="E4773">
        <v>4</v>
      </c>
      <c r="F4773">
        <v>3</v>
      </c>
      <c r="G4773">
        <v>60</v>
      </c>
      <c r="H4773">
        <v>75</v>
      </c>
      <c r="I4773">
        <v>90</v>
      </c>
      <c r="J4773">
        <v>70</v>
      </c>
      <c r="K4773" t="s">
        <v>14</v>
      </c>
    </row>
    <row r="4774" spans="1:11" x14ac:dyDescent="0.25">
      <c r="A4774" t="s">
        <v>187</v>
      </c>
      <c r="B4774" t="s">
        <v>573</v>
      </c>
      <c r="C4774" t="s">
        <v>34</v>
      </c>
      <c r="D4774">
        <v>9</v>
      </c>
      <c r="E4774">
        <v>6</v>
      </c>
      <c r="F4774" t="s">
        <v>637</v>
      </c>
      <c r="G4774" t="s">
        <v>782</v>
      </c>
      <c r="H4774">
        <v>75</v>
      </c>
      <c r="I4774">
        <v>50</v>
      </c>
      <c r="J4774">
        <v>30</v>
      </c>
      <c r="K4774" t="s">
        <v>26</v>
      </c>
    </row>
    <row r="4775" spans="1:11" x14ac:dyDescent="0.25">
      <c r="A4775" t="s">
        <v>374</v>
      </c>
      <c r="B4775" t="s">
        <v>680</v>
      </c>
      <c r="C4775" t="s">
        <v>36</v>
      </c>
      <c r="D4775">
        <v>5</v>
      </c>
      <c r="E4775">
        <v>4</v>
      </c>
      <c r="F4775">
        <v>3</v>
      </c>
      <c r="G4775">
        <v>100</v>
      </c>
      <c r="H4775">
        <v>70</v>
      </c>
      <c r="I4775">
        <v>10</v>
      </c>
      <c r="J4775">
        <v>10</v>
      </c>
      <c r="K4775" t="s">
        <v>480</v>
      </c>
    </row>
    <row r="4776" spans="1:11" x14ac:dyDescent="0.25">
      <c r="A4776" t="s">
        <v>418</v>
      </c>
      <c r="B4776" t="s">
        <v>673</v>
      </c>
      <c r="C4776" t="s">
        <v>23</v>
      </c>
      <c r="D4776">
        <v>8</v>
      </c>
      <c r="E4776" t="s">
        <v>490</v>
      </c>
      <c r="F4776" t="s">
        <v>723</v>
      </c>
      <c r="H4776">
        <v>75</v>
      </c>
      <c r="I4776">
        <v>50</v>
      </c>
      <c r="J4776">
        <v>40</v>
      </c>
      <c r="K4776" t="s">
        <v>19</v>
      </c>
    </row>
    <row r="4777" spans="1:11" x14ac:dyDescent="0.25">
      <c r="A4777" t="s">
        <v>165</v>
      </c>
      <c r="B4777" t="s">
        <v>462</v>
      </c>
      <c r="C4777" t="s">
        <v>38</v>
      </c>
      <c r="D4777">
        <v>7.5</v>
      </c>
      <c r="E4777">
        <v>4.5</v>
      </c>
      <c r="F4777">
        <v>4</v>
      </c>
      <c r="G4777">
        <v>60</v>
      </c>
      <c r="H4777">
        <v>100</v>
      </c>
      <c r="I4777">
        <v>30</v>
      </c>
      <c r="J4777">
        <v>60</v>
      </c>
      <c r="K4777" t="s">
        <v>30</v>
      </c>
    </row>
    <row r="4778" spans="1:11" x14ac:dyDescent="0.25">
      <c r="A4778" t="s">
        <v>375</v>
      </c>
      <c r="B4778" t="s">
        <v>730</v>
      </c>
      <c r="C4778" t="s">
        <v>21</v>
      </c>
      <c r="D4778" t="s">
        <v>609</v>
      </c>
      <c r="E4778">
        <v>4.5</v>
      </c>
      <c r="F4778">
        <v>10</v>
      </c>
      <c r="G4778">
        <v>100</v>
      </c>
      <c r="H4778">
        <v>95</v>
      </c>
      <c r="I4778" t="s">
        <v>666</v>
      </c>
      <c r="J4778">
        <v>50</v>
      </c>
      <c r="K4778" t="s">
        <v>30</v>
      </c>
    </row>
    <row r="4779" spans="1:11" x14ac:dyDescent="0.25">
      <c r="A4779" t="s">
        <v>134</v>
      </c>
      <c r="B4779" t="s">
        <v>705</v>
      </c>
      <c r="C4779" t="s">
        <v>23</v>
      </c>
      <c r="D4779">
        <v>4</v>
      </c>
      <c r="E4779" t="s">
        <v>598</v>
      </c>
      <c r="F4779">
        <v>8</v>
      </c>
      <c r="G4779">
        <v>70</v>
      </c>
      <c r="H4779">
        <v>75</v>
      </c>
      <c r="I4779">
        <v>70</v>
      </c>
      <c r="J4779">
        <v>20</v>
      </c>
      <c r="K4779" t="s">
        <v>19</v>
      </c>
    </row>
    <row r="4780" spans="1:11" x14ac:dyDescent="0.25">
      <c r="A4780" t="s">
        <v>103</v>
      </c>
      <c r="B4780" t="s">
        <v>479</v>
      </c>
      <c r="C4780" t="s">
        <v>23</v>
      </c>
      <c r="D4780" t="s">
        <v>598</v>
      </c>
      <c r="E4780">
        <v>4</v>
      </c>
      <c r="F4780">
        <v>1</v>
      </c>
      <c r="G4780">
        <v>50</v>
      </c>
      <c r="H4780">
        <v>85</v>
      </c>
      <c r="I4780">
        <v>40</v>
      </c>
      <c r="J4780">
        <v>40</v>
      </c>
      <c r="K4780" t="s">
        <v>30</v>
      </c>
    </row>
    <row r="4781" spans="1:11" x14ac:dyDescent="0.25">
      <c r="A4781" t="s">
        <v>40</v>
      </c>
      <c r="B4781" t="s">
        <v>730</v>
      </c>
      <c r="C4781" t="s">
        <v>21</v>
      </c>
      <c r="D4781">
        <v>5.5</v>
      </c>
      <c r="E4781">
        <v>4</v>
      </c>
      <c r="F4781">
        <v>6</v>
      </c>
      <c r="G4781" t="s">
        <v>552</v>
      </c>
      <c r="H4781" t="s">
        <v>605</v>
      </c>
      <c r="I4781">
        <v>30</v>
      </c>
      <c r="J4781">
        <v>70</v>
      </c>
      <c r="K4781" t="s">
        <v>14</v>
      </c>
    </row>
    <row r="4782" spans="1:11" x14ac:dyDescent="0.25">
      <c r="A4782" t="s">
        <v>258</v>
      </c>
      <c r="B4782" t="s">
        <v>518</v>
      </c>
      <c r="C4782" t="s">
        <v>21</v>
      </c>
      <c r="D4782">
        <v>7</v>
      </c>
      <c r="E4782" t="s">
        <v>445</v>
      </c>
      <c r="F4782">
        <v>10</v>
      </c>
      <c r="G4782">
        <v>70</v>
      </c>
      <c r="H4782">
        <v>80</v>
      </c>
      <c r="I4782">
        <v>90</v>
      </c>
      <c r="J4782">
        <v>80</v>
      </c>
      <c r="K4782" t="s">
        <v>470</v>
      </c>
    </row>
    <row r="4783" spans="1:11" x14ac:dyDescent="0.25">
      <c r="A4783" t="s">
        <v>320</v>
      </c>
      <c r="B4783" t="s">
        <v>713</v>
      </c>
      <c r="C4783" t="s">
        <v>452</v>
      </c>
      <c r="D4783">
        <v>9.5</v>
      </c>
      <c r="E4783">
        <v>9.5</v>
      </c>
      <c r="F4783">
        <v>3</v>
      </c>
      <c r="G4783">
        <v>70</v>
      </c>
      <c r="H4783" t="s">
        <v>771</v>
      </c>
      <c r="I4783">
        <v>90</v>
      </c>
      <c r="J4783">
        <v>30</v>
      </c>
      <c r="K4783" t="s">
        <v>14</v>
      </c>
    </row>
    <row r="4784" spans="1:11" x14ac:dyDescent="0.25">
      <c r="A4784" t="s">
        <v>98</v>
      </c>
      <c r="B4784" t="s">
        <v>756</v>
      </c>
      <c r="C4784" t="s">
        <v>38</v>
      </c>
      <c r="D4784">
        <v>8.5</v>
      </c>
      <c r="E4784">
        <v>5</v>
      </c>
      <c r="F4784">
        <v>3</v>
      </c>
      <c r="G4784">
        <v>60</v>
      </c>
      <c r="H4784">
        <v>90</v>
      </c>
      <c r="I4784">
        <v>40</v>
      </c>
      <c r="J4784">
        <v>40</v>
      </c>
      <c r="K4784" t="s">
        <v>487</v>
      </c>
    </row>
    <row r="4785" spans="1:11" x14ac:dyDescent="0.25">
      <c r="A4785" t="s">
        <v>320</v>
      </c>
      <c r="B4785" t="s">
        <v>747</v>
      </c>
      <c r="C4785" t="s">
        <v>21</v>
      </c>
      <c r="D4785">
        <v>6.5</v>
      </c>
      <c r="E4785">
        <v>4.5</v>
      </c>
      <c r="F4785">
        <v>3</v>
      </c>
      <c r="G4785">
        <v>70</v>
      </c>
      <c r="H4785">
        <v>90</v>
      </c>
      <c r="I4785">
        <v>10</v>
      </c>
      <c r="J4785">
        <v>70</v>
      </c>
      <c r="K4785" t="s">
        <v>26</v>
      </c>
    </row>
    <row r="4786" spans="1:11" x14ac:dyDescent="0.25">
      <c r="A4786" t="s">
        <v>360</v>
      </c>
      <c r="B4786" t="s">
        <v>428</v>
      </c>
      <c r="C4786" t="s">
        <v>38</v>
      </c>
      <c r="D4786">
        <v>10</v>
      </c>
      <c r="E4786">
        <v>8.5</v>
      </c>
      <c r="F4786">
        <v>5</v>
      </c>
      <c r="G4786">
        <v>100</v>
      </c>
      <c r="H4786">
        <v>95</v>
      </c>
      <c r="I4786">
        <v>20</v>
      </c>
      <c r="J4786">
        <v>50</v>
      </c>
      <c r="K4786" t="s">
        <v>19</v>
      </c>
    </row>
    <row r="4787" spans="1:11" x14ac:dyDescent="0.25">
      <c r="A4787" t="s">
        <v>174</v>
      </c>
      <c r="B4787" t="s">
        <v>512</v>
      </c>
      <c r="C4787" t="s">
        <v>23</v>
      </c>
      <c r="D4787">
        <v>6.5</v>
      </c>
      <c r="E4787">
        <v>4.5</v>
      </c>
      <c r="F4787">
        <v>3</v>
      </c>
      <c r="G4787">
        <v>60</v>
      </c>
      <c r="H4787">
        <v>80</v>
      </c>
      <c r="I4787">
        <v>60</v>
      </c>
      <c r="J4787" t="s">
        <v>468</v>
      </c>
      <c r="K4787" t="s">
        <v>30</v>
      </c>
    </row>
    <row r="4788" spans="1:11" x14ac:dyDescent="0.25">
      <c r="A4788" t="s">
        <v>366</v>
      </c>
      <c r="B4788" t="s">
        <v>587</v>
      </c>
      <c r="C4788" t="s">
        <v>13</v>
      </c>
      <c r="D4788">
        <v>9</v>
      </c>
      <c r="E4788" t="s">
        <v>566</v>
      </c>
      <c r="F4788">
        <v>4</v>
      </c>
      <c r="G4788">
        <v>100</v>
      </c>
      <c r="H4788">
        <v>75</v>
      </c>
      <c r="I4788" t="s">
        <v>647</v>
      </c>
      <c r="J4788">
        <v>10</v>
      </c>
      <c r="K4788" t="s">
        <v>19</v>
      </c>
    </row>
    <row r="4789" spans="1:11" x14ac:dyDescent="0.25">
      <c r="A4789" t="s">
        <v>94</v>
      </c>
      <c r="B4789" t="s">
        <v>631</v>
      </c>
      <c r="C4789" t="s">
        <v>28</v>
      </c>
      <c r="D4789">
        <v>8.5</v>
      </c>
      <c r="E4789">
        <v>5.5</v>
      </c>
      <c r="F4789">
        <v>4</v>
      </c>
      <c r="G4789">
        <v>80</v>
      </c>
      <c r="H4789">
        <v>80</v>
      </c>
      <c r="I4789">
        <v>20</v>
      </c>
      <c r="J4789">
        <v>60</v>
      </c>
      <c r="K4789" t="s">
        <v>26</v>
      </c>
    </row>
    <row r="4790" spans="1:11" x14ac:dyDescent="0.25">
      <c r="A4790" t="s">
        <v>333</v>
      </c>
      <c r="B4790" t="s">
        <v>596</v>
      </c>
      <c r="C4790" t="s">
        <v>504</v>
      </c>
      <c r="D4790">
        <v>5.5</v>
      </c>
      <c r="E4790">
        <v>5.5</v>
      </c>
      <c r="F4790">
        <v>9</v>
      </c>
      <c r="G4790">
        <v>90</v>
      </c>
      <c r="H4790">
        <v>80</v>
      </c>
      <c r="I4790">
        <v>20</v>
      </c>
      <c r="J4790">
        <v>10</v>
      </c>
      <c r="K4790" t="s">
        <v>19</v>
      </c>
    </row>
    <row r="4791" spans="1:11" x14ac:dyDescent="0.25">
      <c r="A4791" t="s">
        <v>93</v>
      </c>
      <c r="B4791" t="s">
        <v>677</v>
      </c>
      <c r="C4791" t="s">
        <v>18</v>
      </c>
      <c r="D4791">
        <v>8.5</v>
      </c>
      <c r="E4791">
        <v>6</v>
      </c>
      <c r="F4791" t="s">
        <v>637</v>
      </c>
      <c r="H4791">
        <v>80</v>
      </c>
      <c r="I4791">
        <v>60</v>
      </c>
      <c r="J4791">
        <v>10</v>
      </c>
      <c r="K4791" t="s">
        <v>16</v>
      </c>
    </row>
    <row r="4792" spans="1:11" x14ac:dyDescent="0.25">
      <c r="A4792" t="s">
        <v>63</v>
      </c>
      <c r="B4792" t="s">
        <v>481</v>
      </c>
      <c r="C4792" t="s">
        <v>21</v>
      </c>
      <c r="D4792">
        <v>5</v>
      </c>
      <c r="E4792">
        <v>4</v>
      </c>
      <c r="F4792">
        <v>3</v>
      </c>
      <c r="G4792">
        <v>100</v>
      </c>
      <c r="H4792">
        <v>95</v>
      </c>
      <c r="I4792">
        <v>40</v>
      </c>
      <c r="J4792">
        <v>10</v>
      </c>
      <c r="K4792" t="s">
        <v>14</v>
      </c>
    </row>
    <row r="4793" spans="1:11" x14ac:dyDescent="0.25">
      <c r="A4793" t="s">
        <v>285</v>
      </c>
      <c r="B4793" t="s">
        <v>629</v>
      </c>
      <c r="C4793" t="s">
        <v>13</v>
      </c>
      <c r="D4793">
        <v>7</v>
      </c>
      <c r="E4793" t="s">
        <v>586</v>
      </c>
      <c r="F4793">
        <v>2</v>
      </c>
      <c r="G4793">
        <v>80</v>
      </c>
      <c r="H4793">
        <v>90</v>
      </c>
      <c r="I4793">
        <v>50</v>
      </c>
      <c r="J4793">
        <v>90</v>
      </c>
      <c r="K4793" t="s">
        <v>19</v>
      </c>
    </row>
    <row r="4794" spans="1:11" x14ac:dyDescent="0.25">
      <c r="A4794" t="s">
        <v>360</v>
      </c>
      <c r="B4794" t="s">
        <v>597</v>
      </c>
      <c r="C4794" t="s">
        <v>36</v>
      </c>
      <c r="D4794" t="s">
        <v>438</v>
      </c>
      <c r="E4794" t="s">
        <v>699</v>
      </c>
      <c r="F4794">
        <v>6</v>
      </c>
      <c r="G4794">
        <v>100</v>
      </c>
      <c r="H4794">
        <v>90</v>
      </c>
      <c r="I4794">
        <v>20</v>
      </c>
      <c r="J4794">
        <v>50</v>
      </c>
      <c r="K4794" t="s">
        <v>16</v>
      </c>
    </row>
    <row r="4795" spans="1:11" x14ac:dyDescent="0.25">
      <c r="A4795" t="s">
        <v>365</v>
      </c>
      <c r="B4795" t="s">
        <v>716</v>
      </c>
      <c r="C4795" t="s">
        <v>21</v>
      </c>
      <c r="D4795">
        <v>9</v>
      </c>
      <c r="E4795">
        <v>7</v>
      </c>
      <c r="F4795">
        <v>6</v>
      </c>
      <c r="G4795">
        <v>90</v>
      </c>
      <c r="H4795">
        <v>95</v>
      </c>
      <c r="I4795">
        <v>70</v>
      </c>
      <c r="J4795" t="s">
        <v>626</v>
      </c>
      <c r="K4795" t="s">
        <v>487</v>
      </c>
    </row>
    <row r="4796" spans="1:11" x14ac:dyDescent="0.25">
      <c r="A4796" t="s">
        <v>24</v>
      </c>
      <c r="B4796" t="s">
        <v>494</v>
      </c>
      <c r="C4796" t="s">
        <v>38</v>
      </c>
      <c r="D4796">
        <v>9.5</v>
      </c>
      <c r="E4796">
        <v>5</v>
      </c>
      <c r="F4796">
        <v>6</v>
      </c>
      <c r="G4796">
        <v>100</v>
      </c>
      <c r="H4796">
        <v>95</v>
      </c>
      <c r="I4796">
        <v>60</v>
      </c>
      <c r="J4796">
        <v>50</v>
      </c>
      <c r="K4796" t="s">
        <v>14</v>
      </c>
    </row>
    <row r="4797" spans="1:11" x14ac:dyDescent="0.25">
      <c r="A4797" t="s">
        <v>258</v>
      </c>
      <c r="B4797" t="s">
        <v>587</v>
      </c>
      <c r="C4797" t="s">
        <v>739</v>
      </c>
      <c r="D4797">
        <v>4</v>
      </c>
      <c r="E4797" t="s">
        <v>598</v>
      </c>
      <c r="F4797">
        <v>6</v>
      </c>
      <c r="G4797" t="s">
        <v>519</v>
      </c>
      <c r="H4797">
        <v>75</v>
      </c>
      <c r="I4797">
        <v>50</v>
      </c>
      <c r="J4797" t="s">
        <v>521</v>
      </c>
      <c r="K4797" t="s">
        <v>26</v>
      </c>
    </row>
    <row r="4798" spans="1:11" x14ac:dyDescent="0.25">
      <c r="A4798" t="s">
        <v>327</v>
      </c>
      <c r="B4798" t="s">
        <v>574</v>
      </c>
      <c r="C4798" t="s">
        <v>13</v>
      </c>
      <c r="D4798">
        <v>7.5</v>
      </c>
      <c r="E4798">
        <v>7</v>
      </c>
      <c r="F4798">
        <v>9</v>
      </c>
      <c r="G4798" t="s">
        <v>641</v>
      </c>
      <c r="H4798" t="s">
        <v>687</v>
      </c>
      <c r="I4798">
        <v>50</v>
      </c>
      <c r="J4798">
        <v>10</v>
      </c>
      <c r="K4798" t="s">
        <v>19</v>
      </c>
    </row>
    <row r="4799" spans="1:11" x14ac:dyDescent="0.25">
      <c r="A4799" t="s">
        <v>361</v>
      </c>
      <c r="B4799" t="s">
        <v>575</v>
      </c>
      <c r="C4799" t="s">
        <v>18</v>
      </c>
      <c r="D4799">
        <v>4</v>
      </c>
      <c r="E4799">
        <v>4</v>
      </c>
      <c r="F4799">
        <v>4</v>
      </c>
      <c r="G4799">
        <v>70</v>
      </c>
      <c r="H4799">
        <v>75</v>
      </c>
      <c r="I4799">
        <v>50</v>
      </c>
      <c r="J4799">
        <v>60</v>
      </c>
      <c r="K4799" t="s">
        <v>470</v>
      </c>
    </row>
    <row r="4800" spans="1:11" x14ac:dyDescent="0.25">
      <c r="A4800" t="s">
        <v>393</v>
      </c>
      <c r="B4800" t="s">
        <v>514</v>
      </c>
      <c r="C4800" t="s">
        <v>553</v>
      </c>
      <c r="D4800">
        <v>6.5</v>
      </c>
      <c r="E4800">
        <v>5</v>
      </c>
      <c r="F4800">
        <v>4</v>
      </c>
      <c r="G4800">
        <v>80</v>
      </c>
      <c r="H4800">
        <v>95</v>
      </c>
      <c r="I4800" t="s">
        <v>525</v>
      </c>
      <c r="J4800">
        <v>50</v>
      </c>
      <c r="K4800" t="s">
        <v>26</v>
      </c>
    </row>
    <row r="4801" spans="1:11" x14ac:dyDescent="0.25">
      <c r="A4801" t="s">
        <v>381</v>
      </c>
      <c r="B4801" t="s">
        <v>520</v>
      </c>
      <c r="C4801" t="s">
        <v>23</v>
      </c>
      <c r="D4801">
        <v>9</v>
      </c>
      <c r="E4801">
        <v>5.5</v>
      </c>
      <c r="F4801">
        <v>8</v>
      </c>
      <c r="G4801">
        <v>70</v>
      </c>
      <c r="H4801">
        <v>75</v>
      </c>
      <c r="I4801">
        <v>50</v>
      </c>
      <c r="J4801">
        <v>40</v>
      </c>
      <c r="K4801" t="s">
        <v>14</v>
      </c>
    </row>
    <row r="4802" spans="1:11" x14ac:dyDescent="0.25">
      <c r="A4802" t="s">
        <v>132</v>
      </c>
      <c r="B4802" t="s">
        <v>734</v>
      </c>
      <c r="C4802" t="s">
        <v>38</v>
      </c>
      <c r="D4802">
        <v>6.5</v>
      </c>
      <c r="E4802">
        <v>6.5</v>
      </c>
      <c r="F4802">
        <v>7</v>
      </c>
      <c r="G4802">
        <v>60</v>
      </c>
      <c r="H4802">
        <v>95</v>
      </c>
      <c r="I4802">
        <v>10</v>
      </c>
      <c r="J4802">
        <v>60</v>
      </c>
      <c r="K4802" t="s">
        <v>508</v>
      </c>
    </row>
    <row r="4803" spans="1:11" x14ac:dyDescent="0.25">
      <c r="A4803" t="s">
        <v>116</v>
      </c>
      <c r="B4803" t="s">
        <v>557</v>
      </c>
      <c r="C4803" t="s">
        <v>21</v>
      </c>
      <c r="D4803">
        <v>5</v>
      </c>
      <c r="E4803">
        <v>4.5</v>
      </c>
      <c r="F4803">
        <v>3</v>
      </c>
      <c r="G4803">
        <v>80</v>
      </c>
      <c r="H4803">
        <v>80</v>
      </c>
      <c r="I4803">
        <v>80</v>
      </c>
      <c r="J4803">
        <v>50</v>
      </c>
      <c r="K4803" t="s">
        <v>30</v>
      </c>
    </row>
    <row r="4804" spans="1:11" x14ac:dyDescent="0.25">
      <c r="A4804" t="s">
        <v>75</v>
      </c>
      <c r="B4804" t="s">
        <v>644</v>
      </c>
      <c r="C4804" t="s">
        <v>440</v>
      </c>
      <c r="D4804">
        <v>7.5</v>
      </c>
      <c r="E4804">
        <v>7</v>
      </c>
      <c r="F4804" t="s">
        <v>765</v>
      </c>
      <c r="H4804">
        <v>90</v>
      </c>
      <c r="I4804" t="s">
        <v>606</v>
      </c>
      <c r="J4804">
        <v>40</v>
      </c>
      <c r="K4804" t="s">
        <v>14</v>
      </c>
    </row>
    <row r="4805" spans="1:11" x14ac:dyDescent="0.25">
      <c r="A4805" t="s">
        <v>327</v>
      </c>
      <c r="B4805" t="s">
        <v>428</v>
      </c>
      <c r="C4805" t="s">
        <v>34</v>
      </c>
      <c r="D4805">
        <v>7.5</v>
      </c>
      <c r="E4805">
        <v>4.5</v>
      </c>
      <c r="F4805">
        <v>1</v>
      </c>
      <c r="G4805">
        <v>50</v>
      </c>
      <c r="H4805">
        <v>95</v>
      </c>
      <c r="I4805">
        <v>10</v>
      </c>
      <c r="J4805">
        <v>20</v>
      </c>
      <c r="K4805" t="s">
        <v>26</v>
      </c>
    </row>
    <row r="4806" spans="1:11" x14ac:dyDescent="0.25">
      <c r="A4806" t="s">
        <v>224</v>
      </c>
      <c r="B4806" t="s">
        <v>663</v>
      </c>
      <c r="C4806" t="s">
        <v>502</v>
      </c>
      <c r="D4806">
        <v>10</v>
      </c>
      <c r="E4806">
        <v>4</v>
      </c>
      <c r="F4806">
        <v>6</v>
      </c>
      <c r="G4806" t="s">
        <v>482</v>
      </c>
      <c r="H4806">
        <v>95</v>
      </c>
      <c r="I4806">
        <v>50</v>
      </c>
      <c r="J4806">
        <v>30</v>
      </c>
      <c r="K4806" t="s">
        <v>14</v>
      </c>
    </row>
    <row r="4807" spans="1:11" x14ac:dyDescent="0.25">
      <c r="A4807" t="s">
        <v>365</v>
      </c>
      <c r="B4807" t="s">
        <v>742</v>
      </c>
      <c r="C4807" t="s">
        <v>38</v>
      </c>
      <c r="D4807" t="s">
        <v>568</v>
      </c>
      <c r="E4807">
        <v>6</v>
      </c>
      <c r="F4807">
        <v>10</v>
      </c>
      <c r="G4807">
        <v>50</v>
      </c>
      <c r="H4807">
        <v>70</v>
      </c>
      <c r="I4807">
        <v>50</v>
      </c>
      <c r="J4807">
        <v>50</v>
      </c>
      <c r="K4807" t="s">
        <v>16</v>
      </c>
    </row>
    <row r="4808" spans="1:11" x14ac:dyDescent="0.25">
      <c r="A4808" t="s">
        <v>89</v>
      </c>
      <c r="B4808" t="s">
        <v>459</v>
      </c>
      <c r="C4808" t="s">
        <v>18</v>
      </c>
      <c r="D4808">
        <v>10</v>
      </c>
      <c r="E4808">
        <v>9.5</v>
      </c>
      <c r="F4808">
        <v>1</v>
      </c>
      <c r="G4808">
        <v>60</v>
      </c>
      <c r="H4808">
        <v>95</v>
      </c>
      <c r="I4808">
        <v>40</v>
      </c>
      <c r="J4808">
        <v>20</v>
      </c>
      <c r="K4808" t="s">
        <v>19</v>
      </c>
    </row>
    <row r="4809" spans="1:11" x14ac:dyDescent="0.25">
      <c r="A4809" t="s">
        <v>161</v>
      </c>
      <c r="B4809" t="s">
        <v>633</v>
      </c>
      <c r="C4809" t="s">
        <v>38</v>
      </c>
      <c r="D4809">
        <v>8.5</v>
      </c>
      <c r="E4809">
        <v>8.5</v>
      </c>
      <c r="F4809">
        <v>4</v>
      </c>
      <c r="G4809">
        <v>100</v>
      </c>
      <c r="H4809">
        <v>85</v>
      </c>
      <c r="I4809">
        <v>50</v>
      </c>
      <c r="J4809">
        <v>10</v>
      </c>
      <c r="K4809" t="s">
        <v>19</v>
      </c>
    </row>
    <row r="4810" spans="1:11" x14ac:dyDescent="0.25">
      <c r="A4810" t="s">
        <v>418</v>
      </c>
      <c r="B4810" t="s">
        <v>463</v>
      </c>
      <c r="C4810" t="s">
        <v>758</v>
      </c>
      <c r="D4810" t="s">
        <v>457</v>
      </c>
      <c r="E4810">
        <v>4</v>
      </c>
      <c r="F4810">
        <v>1</v>
      </c>
      <c r="G4810">
        <v>70</v>
      </c>
      <c r="H4810">
        <v>95</v>
      </c>
      <c r="I4810">
        <v>40</v>
      </c>
      <c r="J4810">
        <v>20</v>
      </c>
      <c r="K4810" t="s">
        <v>14</v>
      </c>
    </row>
    <row r="4811" spans="1:11" x14ac:dyDescent="0.25">
      <c r="A4811" t="s">
        <v>25</v>
      </c>
      <c r="B4811" t="s">
        <v>702</v>
      </c>
      <c r="C4811" t="s">
        <v>23</v>
      </c>
      <c r="D4811">
        <v>5.5</v>
      </c>
      <c r="E4811">
        <v>4</v>
      </c>
      <c r="F4811">
        <v>6</v>
      </c>
      <c r="G4811">
        <v>90</v>
      </c>
      <c r="H4811">
        <v>90</v>
      </c>
      <c r="I4811">
        <v>80</v>
      </c>
      <c r="J4811">
        <v>90</v>
      </c>
      <c r="K4811" t="s">
        <v>487</v>
      </c>
    </row>
    <row r="4812" spans="1:11" x14ac:dyDescent="0.25">
      <c r="A4812" t="s">
        <v>119</v>
      </c>
      <c r="B4812" t="s">
        <v>576</v>
      </c>
      <c r="C4812" t="s">
        <v>504</v>
      </c>
      <c r="D4812">
        <v>4</v>
      </c>
      <c r="E4812">
        <v>4</v>
      </c>
      <c r="F4812">
        <v>8</v>
      </c>
      <c r="G4812">
        <v>100</v>
      </c>
      <c r="H4812">
        <v>70</v>
      </c>
      <c r="I4812">
        <v>50</v>
      </c>
      <c r="J4812">
        <v>20</v>
      </c>
      <c r="K4812" t="s">
        <v>19</v>
      </c>
    </row>
    <row r="4813" spans="1:11" x14ac:dyDescent="0.25">
      <c r="A4813" t="s">
        <v>63</v>
      </c>
      <c r="B4813" t="s">
        <v>463</v>
      </c>
      <c r="C4813" t="s">
        <v>21</v>
      </c>
      <c r="D4813">
        <v>6.5</v>
      </c>
      <c r="E4813">
        <v>5.5</v>
      </c>
      <c r="F4813">
        <v>1</v>
      </c>
      <c r="G4813">
        <v>70</v>
      </c>
      <c r="H4813">
        <v>70</v>
      </c>
      <c r="I4813">
        <v>50</v>
      </c>
      <c r="J4813">
        <v>30</v>
      </c>
      <c r="K4813" t="s">
        <v>30</v>
      </c>
    </row>
    <row r="4814" spans="1:11" x14ac:dyDescent="0.25">
      <c r="A4814" t="s">
        <v>399</v>
      </c>
      <c r="B4814" t="s">
        <v>561</v>
      </c>
      <c r="C4814" t="s">
        <v>28</v>
      </c>
      <c r="D4814">
        <v>5</v>
      </c>
      <c r="E4814">
        <v>4</v>
      </c>
      <c r="F4814">
        <v>6</v>
      </c>
      <c r="G4814">
        <v>60</v>
      </c>
      <c r="H4814">
        <v>90</v>
      </c>
      <c r="I4814">
        <v>70</v>
      </c>
      <c r="J4814">
        <v>20</v>
      </c>
      <c r="K4814" t="s">
        <v>14</v>
      </c>
    </row>
    <row r="4815" spans="1:11" x14ac:dyDescent="0.25">
      <c r="A4815" t="s">
        <v>344</v>
      </c>
      <c r="B4815" t="s">
        <v>648</v>
      </c>
      <c r="C4815" t="s">
        <v>28</v>
      </c>
      <c r="D4815">
        <v>4.5</v>
      </c>
      <c r="E4815">
        <v>4.5</v>
      </c>
      <c r="F4815">
        <v>3</v>
      </c>
      <c r="G4815" t="s">
        <v>519</v>
      </c>
      <c r="H4815" t="s">
        <v>500</v>
      </c>
      <c r="I4815">
        <v>20</v>
      </c>
      <c r="J4815">
        <v>50</v>
      </c>
      <c r="K4815" t="s">
        <v>443</v>
      </c>
    </row>
    <row r="4816" spans="1:11" x14ac:dyDescent="0.25">
      <c r="A4816" t="s">
        <v>120</v>
      </c>
      <c r="B4816" t="s">
        <v>554</v>
      </c>
      <c r="C4816" t="s">
        <v>34</v>
      </c>
      <c r="D4816">
        <v>6</v>
      </c>
      <c r="E4816">
        <v>4</v>
      </c>
      <c r="F4816">
        <v>1</v>
      </c>
      <c r="G4816">
        <v>50</v>
      </c>
      <c r="H4816">
        <v>95</v>
      </c>
      <c r="I4816">
        <v>70</v>
      </c>
      <c r="J4816">
        <v>60</v>
      </c>
      <c r="K4816" t="s">
        <v>14</v>
      </c>
    </row>
    <row r="4817" spans="1:11" x14ac:dyDescent="0.25">
      <c r="A4817" t="s">
        <v>398</v>
      </c>
      <c r="B4817" t="s">
        <v>592</v>
      </c>
      <c r="C4817" t="s">
        <v>21</v>
      </c>
      <c r="D4817">
        <v>5</v>
      </c>
      <c r="E4817">
        <v>4.5</v>
      </c>
      <c r="F4817" t="s">
        <v>679</v>
      </c>
      <c r="G4817">
        <v>50</v>
      </c>
      <c r="H4817">
        <v>100</v>
      </c>
      <c r="I4817">
        <v>10</v>
      </c>
      <c r="J4817">
        <v>80</v>
      </c>
      <c r="K4817" t="s">
        <v>26</v>
      </c>
    </row>
    <row r="4818" spans="1:11" x14ac:dyDescent="0.25">
      <c r="A4818" t="s">
        <v>226</v>
      </c>
      <c r="B4818" t="s">
        <v>557</v>
      </c>
      <c r="C4818" t="s">
        <v>28</v>
      </c>
      <c r="D4818">
        <v>5</v>
      </c>
      <c r="E4818">
        <v>4</v>
      </c>
      <c r="F4818">
        <v>8</v>
      </c>
      <c r="G4818">
        <v>70</v>
      </c>
      <c r="H4818">
        <v>95</v>
      </c>
      <c r="I4818">
        <v>10</v>
      </c>
      <c r="J4818">
        <v>90</v>
      </c>
      <c r="K4818" t="s">
        <v>19</v>
      </c>
    </row>
    <row r="4819" spans="1:11" x14ac:dyDescent="0.25">
      <c r="A4819" t="s">
        <v>396</v>
      </c>
      <c r="B4819" t="s">
        <v>544</v>
      </c>
      <c r="C4819" t="s">
        <v>18</v>
      </c>
      <c r="D4819">
        <v>6</v>
      </c>
      <c r="E4819">
        <v>4</v>
      </c>
      <c r="F4819">
        <v>9</v>
      </c>
      <c r="G4819">
        <v>80</v>
      </c>
      <c r="H4819">
        <v>95</v>
      </c>
      <c r="I4819">
        <v>10</v>
      </c>
      <c r="J4819">
        <v>70</v>
      </c>
      <c r="K4819" t="s">
        <v>487</v>
      </c>
    </row>
    <row r="4820" spans="1:11" x14ac:dyDescent="0.25">
      <c r="A4820" t="s">
        <v>110</v>
      </c>
      <c r="B4820" t="s">
        <v>436</v>
      </c>
      <c r="C4820" t="s">
        <v>38</v>
      </c>
      <c r="D4820">
        <v>5.5</v>
      </c>
      <c r="E4820" t="s">
        <v>699</v>
      </c>
      <c r="F4820" t="s">
        <v>775</v>
      </c>
      <c r="G4820">
        <v>100</v>
      </c>
      <c r="H4820">
        <v>70</v>
      </c>
      <c r="I4820">
        <v>40</v>
      </c>
      <c r="J4820">
        <v>20</v>
      </c>
      <c r="K4820" t="s">
        <v>16</v>
      </c>
    </row>
    <row r="4821" spans="1:11" x14ac:dyDescent="0.25">
      <c r="A4821" t="s">
        <v>409</v>
      </c>
      <c r="B4821" t="s">
        <v>722</v>
      </c>
      <c r="C4821" t="s">
        <v>477</v>
      </c>
      <c r="D4821">
        <v>6</v>
      </c>
      <c r="E4821">
        <v>4</v>
      </c>
      <c r="F4821">
        <v>1</v>
      </c>
      <c r="G4821">
        <v>90</v>
      </c>
      <c r="H4821">
        <v>95</v>
      </c>
      <c r="I4821">
        <v>90</v>
      </c>
      <c r="J4821" t="s">
        <v>521</v>
      </c>
      <c r="K4821" t="s">
        <v>487</v>
      </c>
    </row>
    <row r="4822" spans="1:11" x14ac:dyDescent="0.25">
      <c r="A4822" t="s">
        <v>144</v>
      </c>
      <c r="B4822" t="s">
        <v>426</v>
      </c>
      <c r="C4822" t="s">
        <v>21</v>
      </c>
      <c r="D4822" t="s">
        <v>515</v>
      </c>
      <c r="E4822">
        <v>8.5</v>
      </c>
      <c r="F4822" t="s">
        <v>617</v>
      </c>
      <c r="G4822">
        <v>100</v>
      </c>
      <c r="H4822" t="s">
        <v>500</v>
      </c>
      <c r="I4822">
        <v>30</v>
      </c>
      <c r="J4822">
        <v>90</v>
      </c>
      <c r="K4822" t="s">
        <v>16</v>
      </c>
    </row>
    <row r="4823" spans="1:11" x14ac:dyDescent="0.25">
      <c r="A4823" t="s">
        <v>385</v>
      </c>
      <c r="B4823" t="s">
        <v>496</v>
      </c>
      <c r="C4823" t="s">
        <v>34</v>
      </c>
      <c r="D4823">
        <v>6.5</v>
      </c>
      <c r="E4823">
        <v>6.5</v>
      </c>
      <c r="F4823">
        <v>10</v>
      </c>
      <c r="G4823">
        <v>90</v>
      </c>
      <c r="H4823">
        <v>75</v>
      </c>
      <c r="I4823">
        <v>60</v>
      </c>
      <c r="J4823">
        <v>50</v>
      </c>
      <c r="K4823" t="s">
        <v>26</v>
      </c>
    </row>
    <row r="4824" spans="1:11" x14ac:dyDescent="0.25">
      <c r="A4824" t="s">
        <v>144</v>
      </c>
      <c r="B4824" t="s">
        <v>601</v>
      </c>
      <c r="C4824" t="s">
        <v>13</v>
      </c>
      <c r="D4824">
        <v>4</v>
      </c>
      <c r="E4824">
        <v>4</v>
      </c>
      <c r="F4824">
        <v>7</v>
      </c>
      <c r="G4824">
        <v>70</v>
      </c>
      <c r="H4824" t="s">
        <v>431</v>
      </c>
      <c r="I4824">
        <v>30</v>
      </c>
      <c r="J4824">
        <v>80</v>
      </c>
      <c r="K4824" t="s">
        <v>26</v>
      </c>
    </row>
    <row r="4825" spans="1:11" x14ac:dyDescent="0.25">
      <c r="A4825" t="s">
        <v>191</v>
      </c>
      <c r="B4825" t="s">
        <v>683</v>
      </c>
      <c r="C4825" t="s">
        <v>502</v>
      </c>
      <c r="D4825">
        <v>7</v>
      </c>
      <c r="E4825">
        <v>7</v>
      </c>
      <c r="F4825">
        <v>7</v>
      </c>
      <c r="G4825">
        <v>90</v>
      </c>
      <c r="H4825">
        <v>70</v>
      </c>
      <c r="I4825" t="s">
        <v>521</v>
      </c>
      <c r="J4825">
        <v>10</v>
      </c>
      <c r="K4825" t="s">
        <v>19</v>
      </c>
    </row>
    <row r="4826" spans="1:11" x14ac:dyDescent="0.25">
      <c r="A4826" t="s">
        <v>401</v>
      </c>
      <c r="B4826" t="s">
        <v>517</v>
      </c>
      <c r="C4826" t="s">
        <v>21</v>
      </c>
      <c r="D4826">
        <v>8.5</v>
      </c>
      <c r="E4826">
        <v>5</v>
      </c>
      <c r="F4826" t="s">
        <v>754</v>
      </c>
      <c r="G4826">
        <v>70</v>
      </c>
      <c r="H4826">
        <v>75</v>
      </c>
      <c r="I4826" t="s">
        <v>593</v>
      </c>
      <c r="J4826">
        <v>70</v>
      </c>
      <c r="K4826" t="s">
        <v>30</v>
      </c>
    </row>
    <row r="4827" spans="1:11" x14ac:dyDescent="0.25">
      <c r="A4827" t="s">
        <v>236</v>
      </c>
      <c r="B4827" t="s">
        <v>611</v>
      </c>
      <c r="C4827" t="s">
        <v>549</v>
      </c>
      <c r="D4827" t="s">
        <v>442</v>
      </c>
      <c r="E4827">
        <v>5.5</v>
      </c>
      <c r="F4827">
        <v>7</v>
      </c>
      <c r="G4827">
        <v>80</v>
      </c>
      <c r="H4827">
        <v>90</v>
      </c>
      <c r="I4827">
        <v>20</v>
      </c>
      <c r="J4827">
        <v>10</v>
      </c>
      <c r="K4827" t="s">
        <v>487</v>
      </c>
    </row>
    <row r="4828" spans="1:11" x14ac:dyDescent="0.25">
      <c r="A4828" t="s">
        <v>416</v>
      </c>
      <c r="B4828" t="s">
        <v>662</v>
      </c>
      <c r="C4828" t="s">
        <v>36</v>
      </c>
      <c r="D4828">
        <v>5</v>
      </c>
      <c r="E4828">
        <v>4.5</v>
      </c>
      <c r="F4828">
        <v>1</v>
      </c>
      <c r="G4828">
        <v>90</v>
      </c>
      <c r="H4828">
        <v>100</v>
      </c>
      <c r="I4828" t="s">
        <v>429</v>
      </c>
      <c r="J4828">
        <v>60</v>
      </c>
      <c r="K4828" t="s">
        <v>14</v>
      </c>
    </row>
    <row r="4829" spans="1:11" x14ac:dyDescent="0.25">
      <c r="A4829" t="s">
        <v>46</v>
      </c>
      <c r="B4829" t="s">
        <v>658</v>
      </c>
      <c r="C4829" t="s">
        <v>684</v>
      </c>
      <c r="D4829">
        <v>6.5</v>
      </c>
      <c r="E4829">
        <v>5.5</v>
      </c>
      <c r="F4829">
        <v>10</v>
      </c>
      <c r="G4829">
        <v>50</v>
      </c>
      <c r="H4829">
        <v>90</v>
      </c>
      <c r="I4829">
        <v>30</v>
      </c>
      <c r="J4829">
        <v>40</v>
      </c>
      <c r="K4829" t="s">
        <v>526</v>
      </c>
    </row>
    <row r="4830" spans="1:11" x14ac:dyDescent="0.25">
      <c r="A4830" t="s">
        <v>159</v>
      </c>
      <c r="B4830" t="s">
        <v>534</v>
      </c>
      <c r="C4830" t="s">
        <v>18</v>
      </c>
      <c r="D4830">
        <v>9</v>
      </c>
      <c r="E4830" t="s">
        <v>490</v>
      </c>
      <c r="F4830">
        <v>1</v>
      </c>
      <c r="G4830" t="s">
        <v>528</v>
      </c>
      <c r="I4830">
        <v>30</v>
      </c>
      <c r="J4830">
        <v>60</v>
      </c>
      <c r="K4830" t="s">
        <v>14</v>
      </c>
    </row>
    <row r="4831" spans="1:11" x14ac:dyDescent="0.25">
      <c r="A4831" t="s">
        <v>243</v>
      </c>
      <c r="B4831" t="s">
        <v>726</v>
      </c>
      <c r="C4831" t="s">
        <v>34</v>
      </c>
      <c r="D4831">
        <v>7</v>
      </c>
      <c r="E4831">
        <v>4</v>
      </c>
      <c r="F4831">
        <v>9</v>
      </c>
      <c r="G4831">
        <v>90</v>
      </c>
      <c r="H4831">
        <v>85</v>
      </c>
      <c r="I4831">
        <v>20</v>
      </c>
      <c r="J4831">
        <v>20</v>
      </c>
      <c r="K4831" t="s">
        <v>14</v>
      </c>
    </row>
    <row r="4832" spans="1:11" x14ac:dyDescent="0.25">
      <c r="A4832" t="s">
        <v>64</v>
      </c>
      <c r="B4832" t="s">
        <v>700</v>
      </c>
      <c r="C4832" t="s">
        <v>36</v>
      </c>
      <c r="D4832">
        <v>5.5</v>
      </c>
      <c r="E4832" t="s">
        <v>598</v>
      </c>
      <c r="F4832">
        <v>10</v>
      </c>
      <c r="G4832">
        <v>100</v>
      </c>
      <c r="H4832">
        <v>95</v>
      </c>
      <c r="I4832">
        <v>80</v>
      </c>
      <c r="J4832">
        <v>70</v>
      </c>
      <c r="K4832" t="s">
        <v>30</v>
      </c>
    </row>
    <row r="4833" spans="1:11" x14ac:dyDescent="0.25">
      <c r="A4833" t="s">
        <v>184</v>
      </c>
      <c r="B4833" t="s">
        <v>603</v>
      </c>
      <c r="C4833" t="s">
        <v>13</v>
      </c>
      <c r="D4833" t="s">
        <v>457</v>
      </c>
      <c r="E4833">
        <v>4</v>
      </c>
      <c r="F4833">
        <v>4</v>
      </c>
      <c r="G4833">
        <v>60</v>
      </c>
      <c r="H4833">
        <v>100</v>
      </c>
      <c r="I4833">
        <v>60</v>
      </c>
      <c r="J4833">
        <v>10</v>
      </c>
      <c r="K4833" t="s">
        <v>487</v>
      </c>
    </row>
    <row r="4834" spans="1:11" x14ac:dyDescent="0.25">
      <c r="A4834" t="s">
        <v>246</v>
      </c>
      <c r="B4834" t="s">
        <v>749</v>
      </c>
      <c r="C4834" t="s">
        <v>23</v>
      </c>
      <c r="D4834">
        <v>9</v>
      </c>
      <c r="E4834">
        <v>7.5</v>
      </c>
      <c r="F4834">
        <v>7</v>
      </c>
      <c r="G4834">
        <v>100</v>
      </c>
      <c r="H4834">
        <v>80</v>
      </c>
      <c r="I4834">
        <v>60</v>
      </c>
      <c r="J4834">
        <v>10</v>
      </c>
      <c r="K4834" t="s">
        <v>16</v>
      </c>
    </row>
    <row r="4835" spans="1:11" x14ac:dyDescent="0.25">
      <c r="A4835" t="s">
        <v>118</v>
      </c>
      <c r="B4835" t="s">
        <v>625</v>
      </c>
      <c r="C4835" t="s">
        <v>18</v>
      </c>
      <c r="D4835">
        <v>6.5</v>
      </c>
      <c r="E4835">
        <v>4</v>
      </c>
      <c r="F4835">
        <v>10</v>
      </c>
      <c r="G4835">
        <v>90</v>
      </c>
      <c r="H4835">
        <v>75</v>
      </c>
      <c r="I4835">
        <v>10</v>
      </c>
      <c r="J4835">
        <v>70</v>
      </c>
      <c r="K4835" t="s">
        <v>16</v>
      </c>
    </row>
    <row r="4836" spans="1:11" x14ac:dyDescent="0.25">
      <c r="A4836" t="s">
        <v>248</v>
      </c>
      <c r="B4836" t="s">
        <v>450</v>
      </c>
      <c r="C4836" t="s">
        <v>13</v>
      </c>
      <c r="D4836">
        <v>9.5</v>
      </c>
      <c r="E4836">
        <v>9.5</v>
      </c>
      <c r="F4836">
        <v>10</v>
      </c>
      <c r="G4836">
        <v>90</v>
      </c>
      <c r="H4836">
        <v>100</v>
      </c>
      <c r="I4836" t="s">
        <v>593</v>
      </c>
      <c r="J4836">
        <v>60</v>
      </c>
      <c r="K4836" t="s">
        <v>19</v>
      </c>
    </row>
    <row r="4837" spans="1:11" x14ac:dyDescent="0.25">
      <c r="A4837" t="s">
        <v>147</v>
      </c>
      <c r="B4837" t="s">
        <v>512</v>
      </c>
      <c r="C4837" t="s">
        <v>36</v>
      </c>
      <c r="D4837">
        <v>10</v>
      </c>
      <c r="E4837">
        <v>4.5</v>
      </c>
      <c r="F4837">
        <v>10</v>
      </c>
      <c r="G4837">
        <v>100</v>
      </c>
      <c r="H4837">
        <v>80</v>
      </c>
      <c r="I4837">
        <v>20</v>
      </c>
      <c r="J4837">
        <v>30</v>
      </c>
      <c r="K4837" t="s">
        <v>19</v>
      </c>
    </row>
    <row r="4838" spans="1:11" x14ac:dyDescent="0.25">
      <c r="A4838" t="s">
        <v>238</v>
      </c>
      <c r="B4838" t="s">
        <v>734</v>
      </c>
      <c r="C4838" t="s">
        <v>38</v>
      </c>
      <c r="D4838">
        <v>7</v>
      </c>
      <c r="E4838" t="s">
        <v>598</v>
      </c>
      <c r="F4838">
        <v>6</v>
      </c>
      <c r="G4838">
        <v>100</v>
      </c>
      <c r="H4838">
        <v>75</v>
      </c>
      <c r="I4838">
        <v>10</v>
      </c>
      <c r="J4838">
        <v>80</v>
      </c>
      <c r="K4838" t="s">
        <v>30</v>
      </c>
    </row>
    <row r="4839" spans="1:11" x14ac:dyDescent="0.25">
      <c r="A4839" t="s">
        <v>142</v>
      </c>
      <c r="B4839" t="s">
        <v>648</v>
      </c>
      <c r="C4839" t="s">
        <v>21</v>
      </c>
      <c r="D4839">
        <v>10</v>
      </c>
      <c r="E4839">
        <v>9</v>
      </c>
      <c r="F4839">
        <v>9</v>
      </c>
      <c r="G4839">
        <v>100</v>
      </c>
      <c r="H4839">
        <v>80</v>
      </c>
      <c r="I4839">
        <v>90</v>
      </c>
      <c r="J4839">
        <v>40</v>
      </c>
      <c r="K4839" t="s">
        <v>30</v>
      </c>
    </row>
    <row r="4840" spans="1:11" x14ac:dyDescent="0.25">
      <c r="A4840" t="s">
        <v>366</v>
      </c>
      <c r="B4840" t="s">
        <v>725</v>
      </c>
      <c r="C4840" t="s">
        <v>38</v>
      </c>
      <c r="D4840">
        <v>8.5</v>
      </c>
      <c r="E4840" t="s">
        <v>588</v>
      </c>
      <c r="F4840">
        <v>4</v>
      </c>
      <c r="G4840">
        <v>50</v>
      </c>
      <c r="H4840">
        <v>85</v>
      </c>
      <c r="I4840">
        <v>80</v>
      </c>
      <c r="J4840">
        <v>50</v>
      </c>
      <c r="K4840" t="s">
        <v>487</v>
      </c>
    </row>
    <row r="4841" spans="1:11" x14ac:dyDescent="0.25">
      <c r="A4841" t="s">
        <v>400</v>
      </c>
      <c r="B4841" t="s">
        <v>481</v>
      </c>
      <c r="C4841" t="s">
        <v>21</v>
      </c>
      <c r="D4841">
        <v>7</v>
      </c>
      <c r="E4841">
        <v>5.5</v>
      </c>
      <c r="F4841">
        <v>6</v>
      </c>
      <c r="G4841" t="s">
        <v>458</v>
      </c>
      <c r="H4841">
        <v>95</v>
      </c>
      <c r="I4841">
        <v>10</v>
      </c>
      <c r="J4841">
        <v>50</v>
      </c>
      <c r="K4841" t="s">
        <v>26</v>
      </c>
    </row>
    <row r="4842" spans="1:11" x14ac:dyDescent="0.25">
      <c r="A4842" t="s">
        <v>420</v>
      </c>
      <c r="B4842" t="s">
        <v>726</v>
      </c>
      <c r="C4842" t="s">
        <v>28</v>
      </c>
      <c r="D4842" t="s">
        <v>657</v>
      </c>
      <c r="E4842">
        <v>4</v>
      </c>
      <c r="F4842">
        <v>6</v>
      </c>
      <c r="G4842" t="s">
        <v>563</v>
      </c>
      <c r="H4842">
        <v>95</v>
      </c>
      <c r="I4842">
        <v>30</v>
      </c>
      <c r="J4842">
        <v>30</v>
      </c>
      <c r="K4842" t="s">
        <v>480</v>
      </c>
    </row>
    <row r="4843" spans="1:11" x14ac:dyDescent="0.25">
      <c r="A4843" t="s">
        <v>399</v>
      </c>
      <c r="B4843" t="s">
        <v>471</v>
      </c>
      <c r="C4843" t="s">
        <v>34</v>
      </c>
      <c r="D4843">
        <v>5.5</v>
      </c>
      <c r="E4843" t="s">
        <v>600</v>
      </c>
      <c r="F4843">
        <v>1</v>
      </c>
      <c r="G4843">
        <v>90</v>
      </c>
      <c r="H4843">
        <v>70</v>
      </c>
      <c r="I4843">
        <v>40</v>
      </c>
      <c r="J4843">
        <v>70</v>
      </c>
      <c r="K4843" t="s">
        <v>30</v>
      </c>
    </row>
    <row r="4844" spans="1:11" x14ac:dyDescent="0.25">
      <c r="A4844" t="s">
        <v>129</v>
      </c>
      <c r="B4844" t="s">
        <v>708</v>
      </c>
      <c r="C4844" t="s">
        <v>28</v>
      </c>
      <c r="D4844">
        <v>7.5</v>
      </c>
      <c r="E4844">
        <v>6.5</v>
      </c>
      <c r="F4844">
        <v>7</v>
      </c>
      <c r="G4844">
        <v>70</v>
      </c>
      <c r="H4844">
        <v>100</v>
      </c>
      <c r="I4844">
        <v>40</v>
      </c>
      <c r="J4844">
        <v>60</v>
      </c>
      <c r="K4844" t="s">
        <v>14</v>
      </c>
    </row>
    <row r="4845" spans="1:11" x14ac:dyDescent="0.25">
      <c r="A4845" t="s">
        <v>293</v>
      </c>
      <c r="B4845" t="s">
        <v>733</v>
      </c>
      <c r="C4845" t="s">
        <v>38</v>
      </c>
      <c r="D4845">
        <v>9</v>
      </c>
      <c r="E4845">
        <v>7.5</v>
      </c>
      <c r="F4845">
        <v>5</v>
      </c>
      <c r="G4845">
        <v>90</v>
      </c>
      <c r="H4845">
        <v>75</v>
      </c>
      <c r="I4845">
        <v>80</v>
      </c>
      <c r="J4845">
        <v>10</v>
      </c>
      <c r="K4845" t="s">
        <v>16</v>
      </c>
    </row>
    <row r="4846" spans="1:11" x14ac:dyDescent="0.25">
      <c r="A4846" t="s">
        <v>174</v>
      </c>
      <c r="B4846" t="s">
        <v>653</v>
      </c>
      <c r="C4846" t="s">
        <v>23</v>
      </c>
      <c r="D4846">
        <v>7.5</v>
      </c>
      <c r="E4846">
        <v>4</v>
      </c>
      <c r="F4846">
        <v>1</v>
      </c>
      <c r="G4846">
        <v>80</v>
      </c>
      <c r="H4846" t="s">
        <v>482</v>
      </c>
      <c r="I4846">
        <v>20</v>
      </c>
      <c r="J4846">
        <v>10</v>
      </c>
      <c r="K4846" t="s">
        <v>14</v>
      </c>
    </row>
    <row r="4847" spans="1:11" x14ac:dyDescent="0.25">
      <c r="A4847" t="s">
        <v>293</v>
      </c>
      <c r="B4847" t="s">
        <v>707</v>
      </c>
      <c r="C4847" t="s">
        <v>23</v>
      </c>
      <c r="D4847">
        <v>5</v>
      </c>
      <c r="E4847">
        <v>4</v>
      </c>
      <c r="F4847">
        <v>9</v>
      </c>
      <c r="G4847">
        <v>60</v>
      </c>
      <c r="H4847">
        <v>80</v>
      </c>
      <c r="I4847">
        <v>20</v>
      </c>
      <c r="J4847">
        <v>70</v>
      </c>
      <c r="K4847" t="s">
        <v>14</v>
      </c>
    </row>
    <row r="4848" spans="1:11" x14ac:dyDescent="0.25">
      <c r="A4848" t="s">
        <v>297</v>
      </c>
      <c r="B4848" t="s">
        <v>656</v>
      </c>
      <c r="C4848" t="s">
        <v>23</v>
      </c>
      <c r="D4848">
        <v>6.5</v>
      </c>
      <c r="E4848">
        <v>5.5</v>
      </c>
      <c r="F4848">
        <v>9</v>
      </c>
      <c r="G4848">
        <v>70</v>
      </c>
      <c r="H4848">
        <v>70</v>
      </c>
      <c r="I4848">
        <v>70</v>
      </c>
      <c r="J4848">
        <v>70</v>
      </c>
      <c r="K4848" t="s">
        <v>480</v>
      </c>
    </row>
    <row r="4849" spans="1:11" x14ac:dyDescent="0.25">
      <c r="A4849" t="s">
        <v>405</v>
      </c>
      <c r="B4849" t="s">
        <v>595</v>
      </c>
      <c r="C4849" t="s">
        <v>38</v>
      </c>
      <c r="D4849">
        <v>6</v>
      </c>
      <c r="E4849">
        <v>5</v>
      </c>
      <c r="F4849">
        <v>5</v>
      </c>
      <c r="G4849">
        <v>50</v>
      </c>
      <c r="H4849">
        <v>80</v>
      </c>
      <c r="I4849">
        <v>40</v>
      </c>
      <c r="J4849">
        <v>50</v>
      </c>
      <c r="K4849" t="s">
        <v>526</v>
      </c>
    </row>
    <row r="4850" spans="1:11" x14ac:dyDescent="0.25">
      <c r="A4850" t="s">
        <v>35</v>
      </c>
      <c r="B4850" t="s">
        <v>594</v>
      </c>
      <c r="C4850" t="s">
        <v>38</v>
      </c>
      <c r="D4850">
        <v>5</v>
      </c>
      <c r="E4850">
        <v>4</v>
      </c>
      <c r="F4850">
        <v>3</v>
      </c>
      <c r="G4850">
        <v>100</v>
      </c>
      <c r="H4850">
        <v>100</v>
      </c>
      <c r="I4850">
        <v>80</v>
      </c>
      <c r="J4850">
        <v>30</v>
      </c>
      <c r="K4850" t="s">
        <v>30</v>
      </c>
    </row>
    <row r="4851" spans="1:11" x14ac:dyDescent="0.25">
      <c r="A4851" t="s">
        <v>79</v>
      </c>
      <c r="B4851" t="s">
        <v>493</v>
      </c>
      <c r="C4851" t="s">
        <v>13</v>
      </c>
      <c r="D4851">
        <v>6</v>
      </c>
      <c r="E4851">
        <v>4</v>
      </c>
      <c r="F4851">
        <v>3</v>
      </c>
      <c r="G4851">
        <v>80</v>
      </c>
      <c r="H4851">
        <v>70</v>
      </c>
      <c r="I4851">
        <v>30</v>
      </c>
      <c r="J4851">
        <v>90</v>
      </c>
      <c r="K4851" t="s">
        <v>19</v>
      </c>
    </row>
    <row r="4852" spans="1:11" x14ac:dyDescent="0.25">
      <c r="A4852" t="s">
        <v>303</v>
      </c>
      <c r="B4852" t="s">
        <v>601</v>
      </c>
      <c r="C4852" t="s">
        <v>13</v>
      </c>
      <c r="D4852">
        <v>8.5</v>
      </c>
      <c r="E4852">
        <v>5</v>
      </c>
      <c r="F4852">
        <v>2</v>
      </c>
      <c r="G4852">
        <v>90</v>
      </c>
      <c r="H4852">
        <v>90</v>
      </c>
      <c r="I4852">
        <v>60</v>
      </c>
      <c r="J4852">
        <v>70</v>
      </c>
      <c r="K4852" t="s">
        <v>16</v>
      </c>
    </row>
    <row r="4853" spans="1:11" x14ac:dyDescent="0.25">
      <c r="A4853" t="s">
        <v>328</v>
      </c>
      <c r="B4853" t="s">
        <v>539</v>
      </c>
      <c r="C4853" t="s">
        <v>38</v>
      </c>
      <c r="D4853">
        <v>8.5</v>
      </c>
      <c r="E4853">
        <v>5.5</v>
      </c>
      <c r="F4853">
        <v>4</v>
      </c>
      <c r="G4853">
        <v>90</v>
      </c>
      <c r="H4853">
        <v>85</v>
      </c>
      <c r="I4853">
        <v>50</v>
      </c>
      <c r="J4853">
        <v>60</v>
      </c>
      <c r="K4853" t="s">
        <v>26</v>
      </c>
    </row>
    <row r="4854" spans="1:11" x14ac:dyDescent="0.25">
      <c r="A4854" t="s">
        <v>199</v>
      </c>
      <c r="B4854" t="s">
        <v>660</v>
      </c>
      <c r="C4854" t="s">
        <v>34</v>
      </c>
      <c r="D4854">
        <v>5</v>
      </c>
      <c r="E4854">
        <v>4</v>
      </c>
      <c r="F4854" t="s">
        <v>723</v>
      </c>
      <c r="G4854" t="s">
        <v>482</v>
      </c>
      <c r="H4854">
        <v>85</v>
      </c>
      <c r="I4854">
        <v>70</v>
      </c>
      <c r="J4854" t="s">
        <v>589</v>
      </c>
      <c r="K4854" t="s">
        <v>19</v>
      </c>
    </row>
    <row r="4855" spans="1:11" x14ac:dyDescent="0.25">
      <c r="A4855" t="s">
        <v>113</v>
      </c>
      <c r="B4855" t="s">
        <v>784</v>
      </c>
      <c r="C4855" t="s">
        <v>23</v>
      </c>
      <c r="D4855">
        <v>9.5</v>
      </c>
      <c r="E4855">
        <v>9.5</v>
      </c>
      <c r="F4855">
        <v>4</v>
      </c>
      <c r="G4855">
        <v>100</v>
      </c>
      <c r="H4855">
        <v>100</v>
      </c>
      <c r="I4855">
        <v>80</v>
      </c>
      <c r="J4855">
        <v>40</v>
      </c>
      <c r="K4855" t="s">
        <v>508</v>
      </c>
    </row>
    <row r="4856" spans="1:11" x14ac:dyDescent="0.25">
      <c r="A4856" t="s">
        <v>59</v>
      </c>
      <c r="B4856" t="s">
        <v>476</v>
      </c>
      <c r="C4856" t="s">
        <v>13</v>
      </c>
      <c r="D4856">
        <v>8</v>
      </c>
      <c r="E4856">
        <v>6.5</v>
      </c>
      <c r="F4856">
        <v>8</v>
      </c>
      <c r="G4856">
        <v>60</v>
      </c>
      <c r="H4856">
        <v>100</v>
      </c>
      <c r="I4856">
        <v>80</v>
      </c>
      <c r="J4856">
        <v>50</v>
      </c>
      <c r="K4856" t="s">
        <v>30</v>
      </c>
    </row>
    <row r="4857" spans="1:11" x14ac:dyDescent="0.25">
      <c r="A4857" t="s">
        <v>278</v>
      </c>
      <c r="B4857" t="s">
        <v>659</v>
      </c>
      <c r="C4857" t="s">
        <v>34</v>
      </c>
      <c r="D4857">
        <v>4.5</v>
      </c>
      <c r="E4857">
        <v>4</v>
      </c>
      <c r="F4857">
        <v>5</v>
      </c>
      <c r="G4857">
        <v>100</v>
      </c>
      <c r="H4857">
        <v>90</v>
      </c>
      <c r="I4857">
        <v>10</v>
      </c>
      <c r="J4857">
        <v>10</v>
      </c>
      <c r="K4857" t="s">
        <v>26</v>
      </c>
    </row>
    <row r="4858" spans="1:11" x14ac:dyDescent="0.25">
      <c r="A4858" t="s">
        <v>167</v>
      </c>
      <c r="B4858" t="s">
        <v>756</v>
      </c>
      <c r="C4858" t="s">
        <v>38</v>
      </c>
      <c r="D4858">
        <v>9</v>
      </c>
      <c r="E4858">
        <v>7.5</v>
      </c>
      <c r="F4858" t="s">
        <v>714</v>
      </c>
      <c r="G4858">
        <v>70</v>
      </c>
      <c r="H4858">
        <v>75</v>
      </c>
      <c r="I4858">
        <v>40</v>
      </c>
      <c r="J4858">
        <v>50</v>
      </c>
      <c r="K4858" t="s">
        <v>526</v>
      </c>
    </row>
    <row r="4859" spans="1:11" x14ac:dyDescent="0.25">
      <c r="A4859" t="s">
        <v>110</v>
      </c>
      <c r="B4859" t="s">
        <v>718</v>
      </c>
      <c r="C4859" t="s">
        <v>13</v>
      </c>
      <c r="D4859">
        <v>10</v>
      </c>
      <c r="E4859">
        <v>5</v>
      </c>
      <c r="F4859">
        <v>2</v>
      </c>
      <c r="G4859">
        <v>80</v>
      </c>
      <c r="H4859">
        <v>85</v>
      </c>
      <c r="I4859">
        <v>70</v>
      </c>
      <c r="J4859">
        <v>10</v>
      </c>
      <c r="K4859" t="s">
        <v>470</v>
      </c>
    </row>
    <row r="4860" spans="1:11" x14ac:dyDescent="0.25">
      <c r="A4860" t="s">
        <v>56</v>
      </c>
      <c r="B4860" t="s">
        <v>571</v>
      </c>
      <c r="C4860" t="s">
        <v>553</v>
      </c>
      <c r="D4860">
        <v>4</v>
      </c>
      <c r="E4860">
        <v>4</v>
      </c>
      <c r="F4860" t="s">
        <v>472</v>
      </c>
      <c r="G4860">
        <v>90</v>
      </c>
      <c r="H4860">
        <v>90</v>
      </c>
      <c r="I4860">
        <v>80</v>
      </c>
      <c r="J4860">
        <v>90</v>
      </c>
      <c r="K4860" t="s">
        <v>26</v>
      </c>
    </row>
    <row r="4861" spans="1:11" x14ac:dyDescent="0.25">
      <c r="A4861" t="s">
        <v>418</v>
      </c>
      <c r="B4861" t="s">
        <v>541</v>
      </c>
      <c r="C4861" t="s">
        <v>23</v>
      </c>
      <c r="D4861">
        <v>7</v>
      </c>
      <c r="E4861">
        <v>5</v>
      </c>
      <c r="F4861">
        <v>9</v>
      </c>
      <c r="G4861">
        <v>90</v>
      </c>
      <c r="H4861">
        <v>75</v>
      </c>
      <c r="I4861">
        <v>90</v>
      </c>
      <c r="J4861">
        <v>60</v>
      </c>
      <c r="K4861" t="s">
        <v>19</v>
      </c>
    </row>
    <row r="4862" spans="1:11" x14ac:dyDescent="0.25">
      <c r="A4862" t="s">
        <v>115</v>
      </c>
      <c r="B4862" t="s">
        <v>952</v>
      </c>
      <c r="C4862" t="s">
        <v>474</v>
      </c>
      <c r="D4862">
        <v>6</v>
      </c>
      <c r="E4862">
        <v>5</v>
      </c>
      <c r="F4862">
        <v>6</v>
      </c>
      <c r="G4862">
        <v>100</v>
      </c>
      <c r="H4862" t="s">
        <v>771</v>
      </c>
      <c r="I4862">
        <v>90</v>
      </c>
      <c r="J4862">
        <v>70</v>
      </c>
      <c r="K4862" t="s">
        <v>26</v>
      </c>
    </row>
    <row r="4863" spans="1:11" x14ac:dyDescent="0.25">
      <c r="A4863" t="s">
        <v>116</v>
      </c>
      <c r="B4863" t="s">
        <v>451</v>
      </c>
      <c r="C4863" t="s">
        <v>13</v>
      </c>
      <c r="D4863">
        <v>7</v>
      </c>
      <c r="E4863">
        <v>5.5</v>
      </c>
      <c r="F4863">
        <v>10</v>
      </c>
      <c r="G4863">
        <v>50</v>
      </c>
      <c r="H4863">
        <v>90</v>
      </c>
      <c r="I4863">
        <v>20</v>
      </c>
      <c r="J4863">
        <v>50</v>
      </c>
      <c r="K4863" t="s">
        <v>19</v>
      </c>
    </row>
    <row r="4864" spans="1:11" x14ac:dyDescent="0.25">
      <c r="A4864" t="s">
        <v>56</v>
      </c>
      <c r="B4864" t="s">
        <v>447</v>
      </c>
      <c r="C4864" t="s">
        <v>28</v>
      </c>
      <c r="D4864">
        <v>8.5</v>
      </c>
      <c r="E4864" t="s">
        <v>484</v>
      </c>
      <c r="F4864" t="s">
        <v>572</v>
      </c>
      <c r="H4864">
        <v>95</v>
      </c>
      <c r="I4864" t="s">
        <v>464</v>
      </c>
      <c r="J4864">
        <v>40</v>
      </c>
      <c r="K4864" t="s">
        <v>14</v>
      </c>
    </row>
    <row r="4865" spans="1:11" x14ac:dyDescent="0.25">
      <c r="A4865" t="s">
        <v>54</v>
      </c>
      <c r="B4865" t="s">
        <v>746</v>
      </c>
      <c r="C4865" t="s">
        <v>21</v>
      </c>
      <c r="D4865">
        <v>4</v>
      </c>
      <c r="E4865">
        <v>4</v>
      </c>
      <c r="F4865">
        <v>1</v>
      </c>
      <c r="G4865">
        <v>90</v>
      </c>
      <c r="H4865">
        <v>100</v>
      </c>
      <c r="I4865">
        <v>20</v>
      </c>
      <c r="J4865">
        <v>10</v>
      </c>
      <c r="K4865" t="s">
        <v>526</v>
      </c>
    </row>
    <row r="4866" spans="1:11" x14ac:dyDescent="0.25">
      <c r="A4866" t="s">
        <v>313</v>
      </c>
      <c r="B4866" t="s">
        <v>590</v>
      </c>
      <c r="C4866" t="s">
        <v>28</v>
      </c>
      <c r="D4866">
        <v>4</v>
      </c>
      <c r="E4866" t="s">
        <v>457</v>
      </c>
      <c r="F4866" t="s">
        <v>572</v>
      </c>
      <c r="G4866">
        <v>90</v>
      </c>
      <c r="I4866">
        <v>40</v>
      </c>
      <c r="J4866">
        <v>40</v>
      </c>
      <c r="K4866" t="s">
        <v>19</v>
      </c>
    </row>
    <row r="4867" spans="1:11" x14ac:dyDescent="0.25">
      <c r="A4867" t="s">
        <v>95</v>
      </c>
      <c r="B4867" t="s">
        <v>544</v>
      </c>
      <c r="C4867" t="s">
        <v>38</v>
      </c>
      <c r="D4867">
        <v>8.5</v>
      </c>
      <c r="E4867">
        <v>8</v>
      </c>
      <c r="F4867">
        <v>3</v>
      </c>
      <c r="G4867">
        <v>100</v>
      </c>
      <c r="H4867">
        <v>95</v>
      </c>
      <c r="I4867">
        <v>50</v>
      </c>
      <c r="J4867">
        <v>60</v>
      </c>
      <c r="K4867" t="s">
        <v>639</v>
      </c>
    </row>
    <row r="4868" spans="1:11" x14ac:dyDescent="0.25">
      <c r="A4868" t="s">
        <v>271</v>
      </c>
      <c r="B4868" t="s">
        <v>804</v>
      </c>
      <c r="C4868" t="s">
        <v>28</v>
      </c>
      <c r="D4868">
        <v>5.5</v>
      </c>
      <c r="E4868">
        <v>5.5</v>
      </c>
      <c r="F4868">
        <v>9</v>
      </c>
      <c r="G4868">
        <v>50</v>
      </c>
      <c r="H4868" t="s">
        <v>552</v>
      </c>
      <c r="I4868">
        <v>80</v>
      </c>
      <c r="J4868">
        <v>50</v>
      </c>
      <c r="K4868" t="s">
        <v>26</v>
      </c>
    </row>
    <row r="4869" spans="1:11" x14ac:dyDescent="0.25">
      <c r="A4869" t="s">
        <v>393</v>
      </c>
      <c r="B4869" t="s">
        <v>486</v>
      </c>
      <c r="C4869" t="s">
        <v>23</v>
      </c>
      <c r="D4869">
        <v>10</v>
      </c>
      <c r="E4869">
        <v>6</v>
      </c>
      <c r="F4869">
        <v>4</v>
      </c>
      <c r="G4869" t="s">
        <v>532</v>
      </c>
      <c r="H4869">
        <v>70</v>
      </c>
      <c r="I4869" t="s">
        <v>429</v>
      </c>
      <c r="J4869">
        <v>60</v>
      </c>
      <c r="K4869" t="s">
        <v>639</v>
      </c>
    </row>
    <row r="4870" spans="1:11" x14ac:dyDescent="0.25">
      <c r="A4870" t="s">
        <v>373</v>
      </c>
      <c r="B4870" t="s">
        <v>742</v>
      </c>
      <c r="C4870" t="s">
        <v>28</v>
      </c>
      <c r="D4870">
        <v>7</v>
      </c>
      <c r="E4870">
        <v>5.5</v>
      </c>
      <c r="F4870">
        <v>8</v>
      </c>
      <c r="G4870" t="s">
        <v>563</v>
      </c>
      <c r="H4870">
        <v>70</v>
      </c>
      <c r="I4870">
        <v>10</v>
      </c>
      <c r="J4870">
        <v>60</v>
      </c>
      <c r="K4870" t="s">
        <v>26</v>
      </c>
    </row>
    <row r="4871" spans="1:11" x14ac:dyDescent="0.25">
      <c r="A4871" t="s">
        <v>168</v>
      </c>
      <c r="B4871" t="s">
        <v>618</v>
      </c>
      <c r="C4871" t="s">
        <v>13</v>
      </c>
      <c r="D4871">
        <v>9</v>
      </c>
      <c r="E4871">
        <v>7</v>
      </c>
      <c r="F4871">
        <v>1</v>
      </c>
      <c r="G4871">
        <v>60</v>
      </c>
      <c r="H4871">
        <v>85</v>
      </c>
      <c r="I4871">
        <v>80</v>
      </c>
      <c r="J4871">
        <v>40</v>
      </c>
      <c r="K4871" t="s">
        <v>26</v>
      </c>
    </row>
    <row r="4872" spans="1:11" x14ac:dyDescent="0.25">
      <c r="A4872" t="s">
        <v>140</v>
      </c>
      <c r="B4872" t="s">
        <v>444</v>
      </c>
      <c r="C4872" t="s">
        <v>18</v>
      </c>
      <c r="D4872">
        <v>5</v>
      </c>
      <c r="E4872" t="s">
        <v>445</v>
      </c>
      <c r="F4872">
        <v>8</v>
      </c>
      <c r="G4872">
        <v>50</v>
      </c>
      <c r="I4872">
        <v>20</v>
      </c>
      <c r="J4872">
        <v>70</v>
      </c>
      <c r="K4872" t="s">
        <v>26</v>
      </c>
    </row>
    <row r="4873" spans="1:11" x14ac:dyDescent="0.25">
      <c r="A4873" t="s">
        <v>120</v>
      </c>
      <c r="B4873" t="s">
        <v>509</v>
      </c>
      <c r="C4873" t="s">
        <v>13</v>
      </c>
      <c r="D4873">
        <v>7</v>
      </c>
      <c r="E4873" t="s">
        <v>657</v>
      </c>
      <c r="F4873">
        <v>2</v>
      </c>
      <c r="G4873">
        <v>70</v>
      </c>
      <c r="H4873">
        <v>90</v>
      </c>
      <c r="I4873" t="s">
        <v>498</v>
      </c>
      <c r="J4873">
        <v>50</v>
      </c>
      <c r="K4873" t="s">
        <v>639</v>
      </c>
    </row>
    <row r="4874" spans="1:11" x14ac:dyDescent="0.25">
      <c r="A4874" t="s">
        <v>361</v>
      </c>
      <c r="B4874" t="s">
        <v>713</v>
      </c>
      <c r="C4874" t="s">
        <v>21</v>
      </c>
      <c r="D4874">
        <v>6.5</v>
      </c>
      <c r="E4874">
        <v>4</v>
      </c>
      <c r="F4874">
        <v>8</v>
      </c>
      <c r="G4874">
        <v>60</v>
      </c>
      <c r="H4874" t="s">
        <v>431</v>
      </c>
      <c r="I4874">
        <v>80</v>
      </c>
      <c r="J4874" t="s">
        <v>435</v>
      </c>
      <c r="K4874" t="s">
        <v>30</v>
      </c>
    </row>
    <row r="4875" spans="1:11" x14ac:dyDescent="0.25">
      <c r="A4875" t="s">
        <v>377</v>
      </c>
      <c r="B4875" t="s">
        <v>476</v>
      </c>
      <c r="C4875" t="s">
        <v>38</v>
      </c>
      <c r="D4875" t="s">
        <v>584</v>
      </c>
      <c r="E4875" t="s">
        <v>609</v>
      </c>
      <c r="F4875" t="s">
        <v>619</v>
      </c>
      <c r="G4875">
        <v>80</v>
      </c>
      <c r="H4875">
        <v>70</v>
      </c>
      <c r="I4875">
        <v>20</v>
      </c>
      <c r="J4875">
        <v>80</v>
      </c>
      <c r="K4875" t="s">
        <v>19</v>
      </c>
    </row>
    <row r="4876" spans="1:11" x14ac:dyDescent="0.25">
      <c r="A4876" t="s">
        <v>262</v>
      </c>
      <c r="B4876" t="s">
        <v>678</v>
      </c>
      <c r="C4876" t="s">
        <v>36</v>
      </c>
      <c r="D4876">
        <v>6</v>
      </c>
      <c r="E4876">
        <v>4</v>
      </c>
      <c r="F4876">
        <v>1</v>
      </c>
      <c r="G4876" t="s">
        <v>605</v>
      </c>
      <c r="H4876">
        <v>90</v>
      </c>
      <c r="I4876">
        <v>30</v>
      </c>
      <c r="J4876">
        <v>60</v>
      </c>
      <c r="K4876" t="s">
        <v>30</v>
      </c>
    </row>
    <row r="4877" spans="1:11" x14ac:dyDescent="0.25">
      <c r="A4877" t="s">
        <v>953</v>
      </c>
      <c r="B4877" t="s">
        <v>601</v>
      </c>
      <c r="C4877" t="s">
        <v>21</v>
      </c>
      <c r="D4877">
        <v>8.5</v>
      </c>
      <c r="E4877">
        <v>7</v>
      </c>
      <c r="F4877" t="s">
        <v>617</v>
      </c>
      <c r="G4877" t="s">
        <v>581</v>
      </c>
      <c r="H4877">
        <v>75</v>
      </c>
      <c r="I4877" t="s">
        <v>464</v>
      </c>
      <c r="J4877">
        <v>80</v>
      </c>
      <c r="K4877" t="s">
        <v>30</v>
      </c>
    </row>
    <row r="4878" spans="1:11" x14ac:dyDescent="0.25">
      <c r="A4878" t="s">
        <v>243</v>
      </c>
      <c r="B4878" t="s">
        <v>601</v>
      </c>
      <c r="C4878" t="s">
        <v>38</v>
      </c>
      <c r="D4878">
        <v>6</v>
      </c>
      <c r="E4878">
        <v>4</v>
      </c>
      <c r="F4878">
        <v>3</v>
      </c>
      <c r="G4878">
        <v>70</v>
      </c>
      <c r="H4878">
        <v>85</v>
      </c>
      <c r="I4878">
        <v>20</v>
      </c>
      <c r="J4878">
        <v>50</v>
      </c>
      <c r="K4878" t="s">
        <v>19</v>
      </c>
    </row>
    <row r="4879" spans="1:11" x14ac:dyDescent="0.25">
      <c r="A4879" t="s">
        <v>317</v>
      </c>
      <c r="B4879" t="s">
        <v>649</v>
      </c>
      <c r="C4879" t="s">
        <v>739</v>
      </c>
      <c r="D4879">
        <v>6</v>
      </c>
      <c r="E4879">
        <v>4</v>
      </c>
      <c r="F4879">
        <v>3</v>
      </c>
      <c r="G4879">
        <v>100</v>
      </c>
      <c r="H4879">
        <v>100</v>
      </c>
      <c r="I4879" t="s">
        <v>626</v>
      </c>
      <c r="J4879" t="s">
        <v>606</v>
      </c>
      <c r="K4879" t="s">
        <v>19</v>
      </c>
    </row>
    <row r="4880" spans="1:11" x14ac:dyDescent="0.25">
      <c r="A4880" t="s">
        <v>228</v>
      </c>
      <c r="B4880" t="s">
        <v>546</v>
      </c>
      <c r="C4880" t="s">
        <v>34</v>
      </c>
      <c r="D4880">
        <v>8.5</v>
      </c>
      <c r="E4880">
        <v>5.5</v>
      </c>
      <c r="F4880">
        <v>7</v>
      </c>
      <c r="G4880">
        <v>70</v>
      </c>
      <c r="H4880" t="s">
        <v>776</v>
      </c>
      <c r="I4880">
        <v>30</v>
      </c>
      <c r="J4880">
        <v>80</v>
      </c>
      <c r="K4880" t="s">
        <v>19</v>
      </c>
    </row>
    <row r="4881" spans="1:11" x14ac:dyDescent="0.25">
      <c r="A4881" t="s">
        <v>90</v>
      </c>
      <c r="B4881" t="s">
        <v>700</v>
      </c>
      <c r="C4881" t="s">
        <v>21</v>
      </c>
      <c r="D4881">
        <v>6</v>
      </c>
      <c r="E4881">
        <v>4</v>
      </c>
      <c r="F4881">
        <v>4</v>
      </c>
      <c r="G4881">
        <v>70</v>
      </c>
      <c r="H4881">
        <v>90</v>
      </c>
      <c r="I4881">
        <v>90</v>
      </c>
      <c r="J4881">
        <v>40</v>
      </c>
      <c r="K4881" t="s">
        <v>475</v>
      </c>
    </row>
    <row r="4882" spans="1:11" x14ac:dyDescent="0.25">
      <c r="A4882" t="s">
        <v>248</v>
      </c>
      <c r="B4882" t="s">
        <v>611</v>
      </c>
      <c r="C4882" t="s">
        <v>34</v>
      </c>
      <c r="D4882">
        <v>6.5</v>
      </c>
      <c r="E4882">
        <v>5</v>
      </c>
      <c r="F4882">
        <v>4</v>
      </c>
      <c r="G4882">
        <v>100</v>
      </c>
      <c r="H4882">
        <v>80</v>
      </c>
      <c r="I4882">
        <v>30</v>
      </c>
      <c r="J4882">
        <v>30</v>
      </c>
      <c r="K4882" t="s">
        <v>14</v>
      </c>
    </row>
    <row r="4883" spans="1:11" x14ac:dyDescent="0.25">
      <c r="A4883" t="s">
        <v>190</v>
      </c>
      <c r="B4883" t="s">
        <v>677</v>
      </c>
      <c r="C4883" t="s">
        <v>23</v>
      </c>
      <c r="D4883">
        <v>6.5</v>
      </c>
      <c r="E4883">
        <v>5</v>
      </c>
      <c r="F4883">
        <v>5</v>
      </c>
      <c r="G4883">
        <v>80</v>
      </c>
      <c r="H4883">
        <v>80</v>
      </c>
      <c r="I4883">
        <v>90</v>
      </c>
      <c r="J4883">
        <v>40</v>
      </c>
      <c r="K4883" t="s">
        <v>16</v>
      </c>
    </row>
    <row r="4884" spans="1:11" x14ac:dyDescent="0.25">
      <c r="A4884" t="s">
        <v>140</v>
      </c>
      <c r="B4884" t="s">
        <v>629</v>
      </c>
      <c r="C4884" t="s">
        <v>34</v>
      </c>
      <c r="D4884">
        <v>9.5</v>
      </c>
      <c r="E4884">
        <v>9</v>
      </c>
      <c r="F4884">
        <v>8</v>
      </c>
      <c r="G4884">
        <v>100</v>
      </c>
      <c r="H4884">
        <v>100</v>
      </c>
      <c r="I4884">
        <v>30</v>
      </c>
      <c r="J4884">
        <v>80</v>
      </c>
      <c r="K4884" t="s">
        <v>14</v>
      </c>
    </row>
    <row r="4885" spans="1:11" x14ac:dyDescent="0.25">
      <c r="A4885" t="s">
        <v>374</v>
      </c>
      <c r="B4885" t="s">
        <v>742</v>
      </c>
      <c r="C4885" t="s">
        <v>34</v>
      </c>
      <c r="D4885">
        <v>8</v>
      </c>
      <c r="E4885">
        <v>6.5</v>
      </c>
      <c r="F4885">
        <v>3</v>
      </c>
      <c r="G4885">
        <v>80</v>
      </c>
      <c r="H4885">
        <v>70</v>
      </c>
      <c r="I4885">
        <v>60</v>
      </c>
      <c r="J4885">
        <v>90</v>
      </c>
      <c r="K4885" t="s">
        <v>26</v>
      </c>
    </row>
    <row r="4886" spans="1:11" x14ac:dyDescent="0.25">
      <c r="A4886" t="s">
        <v>211</v>
      </c>
      <c r="B4886" t="s">
        <v>473</v>
      </c>
      <c r="C4886" t="s">
        <v>636</v>
      </c>
      <c r="D4886">
        <v>10</v>
      </c>
      <c r="E4886">
        <v>6</v>
      </c>
      <c r="F4886">
        <v>4</v>
      </c>
      <c r="G4886">
        <v>60</v>
      </c>
      <c r="H4886">
        <v>100</v>
      </c>
      <c r="I4886">
        <v>80</v>
      </c>
      <c r="J4886">
        <v>40</v>
      </c>
      <c r="K4886" t="s">
        <v>443</v>
      </c>
    </row>
    <row r="4887" spans="1:11" x14ac:dyDescent="0.25">
      <c r="A4887" t="s">
        <v>300</v>
      </c>
      <c r="B4887" t="s">
        <v>441</v>
      </c>
      <c r="C4887" t="s">
        <v>34</v>
      </c>
      <c r="D4887">
        <v>5</v>
      </c>
      <c r="E4887">
        <v>4.5</v>
      </c>
      <c r="F4887" t="s">
        <v>775</v>
      </c>
      <c r="G4887">
        <v>90</v>
      </c>
      <c r="H4887">
        <v>100</v>
      </c>
      <c r="I4887">
        <v>50</v>
      </c>
      <c r="J4887">
        <v>90</v>
      </c>
      <c r="K4887" t="s">
        <v>639</v>
      </c>
    </row>
    <row r="4888" spans="1:11" x14ac:dyDescent="0.25">
      <c r="A4888" t="s">
        <v>398</v>
      </c>
      <c r="B4888" t="s">
        <v>590</v>
      </c>
      <c r="C4888" t="s">
        <v>21</v>
      </c>
      <c r="D4888">
        <v>8</v>
      </c>
      <c r="E4888">
        <v>8</v>
      </c>
      <c r="F4888">
        <v>7</v>
      </c>
      <c r="G4888">
        <v>100</v>
      </c>
      <c r="H4888">
        <v>95</v>
      </c>
      <c r="I4888">
        <v>90</v>
      </c>
      <c r="J4888">
        <v>10</v>
      </c>
      <c r="K4888" t="s">
        <v>16</v>
      </c>
    </row>
    <row r="4889" spans="1:11" x14ac:dyDescent="0.25">
      <c r="A4889" t="s">
        <v>29</v>
      </c>
      <c r="B4889" t="s">
        <v>746</v>
      </c>
      <c r="C4889" t="s">
        <v>28</v>
      </c>
      <c r="D4889">
        <v>6</v>
      </c>
      <c r="E4889">
        <v>4.5</v>
      </c>
      <c r="F4889">
        <v>8</v>
      </c>
      <c r="G4889">
        <v>70</v>
      </c>
      <c r="H4889">
        <v>85</v>
      </c>
      <c r="I4889">
        <v>80</v>
      </c>
      <c r="J4889">
        <v>20</v>
      </c>
      <c r="K4889" t="s">
        <v>487</v>
      </c>
    </row>
    <row r="4890" spans="1:11" x14ac:dyDescent="0.25">
      <c r="A4890" t="s">
        <v>288</v>
      </c>
      <c r="B4890" t="s">
        <v>551</v>
      </c>
      <c r="C4890" t="s">
        <v>13</v>
      </c>
      <c r="D4890">
        <v>7.5</v>
      </c>
      <c r="E4890">
        <v>5.5</v>
      </c>
      <c r="F4890">
        <v>8</v>
      </c>
      <c r="G4890">
        <v>90</v>
      </c>
      <c r="H4890">
        <v>70</v>
      </c>
      <c r="I4890">
        <v>60</v>
      </c>
      <c r="J4890">
        <v>70</v>
      </c>
      <c r="K4890" t="s">
        <v>14</v>
      </c>
    </row>
    <row r="4891" spans="1:11" x14ac:dyDescent="0.25">
      <c r="A4891" t="s">
        <v>94</v>
      </c>
      <c r="B4891" t="s">
        <v>734</v>
      </c>
      <c r="C4891" t="s">
        <v>477</v>
      </c>
      <c r="D4891">
        <v>9.5</v>
      </c>
      <c r="E4891">
        <v>7.5</v>
      </c>
      <c r="F4891">
        <v>4</v>
      </c>
      <c r="G4891">
        <v>80</v>
      </c>
      <c r="H4891">
        <v>100</v>
      </c>
      <c r="I4891">
        <v>20</v>
      </c>
      <c r="J4891">
        <v>40</v>
      </c>
      <c r="K4891" t="s">
        <v>470</v>
      </c>
    </row>
    <row r="4892" spans="1:11" x14ac:dyDescent="0.25">
      <c r="A4892" t="s">
        <v>387</v>
      </c>
      <c r="B4892" t="s">
        <v>734</v>
      </c>
      <c r="C4892" t="s">
        <v>13</v>
      </c>
      <c r="D4892">
        <v>6</v>
      </c>
      <c r="E4892">
        <v>4</v>
      </c>
      <c r="F4892">
        <v>4</v>
      </c>
      <c r="G4892">
        <v>90</v>
      </c>
      <c r="H4892">
        <v>95</v>
      </c>
      <c r="I4892">
        <v>20</v>
      </c>
      <c r="J4892" t="s">
        <v>606</v>
      </c>
      <c r="K4892" t="s">
        <v>30</v>
      </c>
    </row>
    <row r="4893" spans="1:11" x14ac:dyDescent="0.25">
      <c r="A4893" t="s">
        <v>290</v>
      </c>
      <c r="B4893" t="s">
        <v>648</v>
      </c>
      <c r="C4893" t="s">
        <v>13</v>
      </c>
      <c r="D4893">
        <v>7</v>
      </c>
      <c r="E4893">
        <v>4.5</v>
      </c>
      <c r="F4893" t="s">
        <v>664</v>
      </c>
      <c r="G4893" t="s">
        <v>605</v>
      </c>
      <c r="H4893">
        <v>95</v>
      </c>
      <c r="I4893">
        <v>70</v>
      </c>
      <c r="J4893" t="s">
        <v>666</v>
      </c>
      <c r="K4893" t="s">
        <v>16</v>
      </c>
    </row>
    <row r="4894" spans="1:11" x14ac:dyDescent="0.25">
      <c r="A4894" t="s">
        <v>283</v>
      </c>
      <c r="B4894" t="s">
        <v>703</v>
      </c>
      <c r="C4894" t="s">
        <v>18</v>
      </c>
      <c r="D4894">
        <v>5</v>
      </c>
      <c r="E4894" t="s">
        <v>490</v>
      </c>
      <c r="F4894">
        <v>2</v>
      </c>
      <c r="G4894">
        <v>60</v>
      </c>
      <c r="H4894">
        <v>75</v>
      </c>
      <c r="I4894">
        <v>50</v>
      </c>
      <c r="J4894" t="s">
        <v>556</v>
      </c>
      <c r="K4894" t="s">
        <v>16</v>
      </c>
    </row>
    <row r="4895" spans="1:11" x14ac:dyDescent="0.25">
      <c r="A4895" t="s">
        <v>235</v>
      </c>
      <c r="B4895" t="s">
        <v>737</v>
      </c>
      <c r="C4895" t="s">
        <v>440</v>
      </c>
      <c r="D4895">
        <v>7.5</v>
      </c>
      <c r="E4895">
        <v>7</v>
      </c>
      <c r="F4895">
        <v>9</v>
      </c>
      <c r="G4895">
        <v>80</v>
      </c>
      <c r="H4895">
        <v>70</v>
      </c>
      <c r="I4895" t="s">
        <v>599</v>
      </c>
      <c r="J4895">
        <v>20</v>
      </c>
      <c r="K4895" t="s">
        <v>30</v>
      </c>
    </row>
    <row r="4896" spans="1:11" x14ac:dyDescent="0.25">
      <c r="A4896" t="s">
        <v>85</v>
      </c>
      <c r="B4896" t="s">
        <v>618</v>
      </c>
      <c r="C4896" t="s">
        <v>28</v>
      </c>
      <c r="D4896" t="s">
        <v>748</v>
      </c>
      <c r="E4896">
        <v>6</v>
      </c>
      <c r="F4896">
        <v>10</v>
      </c>
      <c r="G4896">
        <v>80</v>
      </c>
      <c r="H4896">
        <v>90</v>
      </c>
      <c r="I4896">
        <v>30</v>
      </c>
      <c r="J4896">
        <v>60</v>
      </c>
      <c r="K4896" t="s">
        <v>30</v>
      </c>
    </row>
    <row r="4897" spans="1:11" x14ac:dyDescent="0.25">
      <c r="A4897" t="s">
        <v>380</v>
      </c>
      <c r="B4897" t="s">
        <v>567</v>
      </c>
      <c r="C4897" t="s">
        <v>769</v>
      </c>
      <c r="D4897">
        <v>5.5</v>
      </c>
      <c r="E4897" t="s">
        <v>490</v>
      </c>
      <c r="F4897">
        <v>3</v>
      </c>
      <c r="G4897">
        <v>90</v>
      </c>
      <c r="H4897">
        <v>70</v>
      </c>
      <c r="I4897">
        <v>10</v>
      </c>
      <c r="J4897">
        <v>40</v>
      </c>
      <c r="K4897" t="s">
        <v>639</v>
      </c>
    </row>
    <row r="4898" spans="1:11" x14ac:dyDescent="0.25">
      <c r="A4898" t="s">
        <v>61</v>
      </c>
      <c r="B4898" t="s">
        <v>675</v>
      </c>
      <c r="C4898" t="s">
        <v>28</v>
      </c>
      <c r="D4898">
        <v>5.5</v>
      </c>
      <c r="E4898">
        <v>5</v>
      </c>
      <c r="F4898">
        <v>6</v>
      </c>
      <c r="G4898">
        <v>60</v>
      </c>
      <c r="H4898">
        <v>80</v>
      </c>
      <c r="I4898">
        <v>80</v>
      </c>
      <c r="J4898">
        <v>20</v>
      </c>
      <c r="K4898" t="s">
        <v>508</v>
      </c>
    </row>
    <row r="4899" spans="1:11" x14ac:dyDescent="0.25">
      <c r="A4899" t="s">
        <v>382</v>
      </c>
      <c r="B4899" t="s">
        <v>779</v>
      </c>
      <c r="C4899" t="s">
        <v>729</v>
      </c>
      <c r="D4899">
        <v>5</v>
      </c>
      <c r="E4899">
        <v>4</v>
      </c>
      <c r="F4899">
        <v>2</v>
      </c>
      <c r="G4899">
        <v>50</v>
      </c>
      <c r="H4899">
        <v>100</v>
      </c>
      <c r="I4899">
        <v>60</v>
      </c>
      <c r="J4899">
        <v>20</v>
      </c>
      <c r="K4899" t="s">
        <v>470</v>
      </c>
    </row>
    <row r="4900" spans="1:11" x14ac:dyDescent="0.25">
      <c r="A4900" t="s">
        <v>367</v>
      </c>
      <c r="B4900" t="s">
        <v>954</v>
      </c>
      <c r="C4900" t="s">
        <v>36</v>
      </c>
      <c r="D4900">
        <v>4</v>
      </c>
      <c r="E4900">
        <v>4</v>
      </c>
      <c r="F4900">
        <v>1</v>
      </c>
      <c r="G4900">
        <v>80</v>
      </c>
      <c r="H4900" t="s">
        <v>776</v>
      </c>
      <c r="I4900">
        <v>70</v>
      </c>
      <c r="J4900" t="s">
        <v>751</v>
      </c>
      <c r="K4900" t="s">
        <v>14</v>
      </c>
    </row>
    <row r="4901" spans="1:11" x14ac:dyDescent="0.25">
      <c r="A4901" t="s">
        <v>407</v>
      </c>
      <c r="B4901" t="s">
        <v>955</v>
      </c>
      <c r="C4901" t="s">
        <v>28</v>
      </c>
      <c r="D4901">
        <v>6</v>
      </c>
      <c r="E4901">
        <v>5</v>
      </c>
      <c r="F4901">
        <v>4</v>
      </c>
      <c r="G4901">
        <v>60</v>
      </c>
      <c r="H4901" t="s">
        <v>688</v>
      </c>
      <c r="I4901" t="s">
        <v>468</v>
      </c>
      <c r="J4901">
        <v>50</v>
      </c>
      <c r="K4901" t="s">
        <v>26</v>
      </c>
    </row>
    <row r="4902" spans="1:11" x14ac:dyDescent="0.25">
      <c r="A4902" t="s">
        <v>82</v>
      </c>
      <c r="B4902" t="s">
        <v>702</v>
      </c>
      <c r="C4902" t="s">
        <v>38</v>
      </c>
      <c r="D4902">
        <v>5.5</v>
      </c>
      <c r="E4902">
        <v>5</v>
      </c>
      <c r="F4902">
        <v>4</v>
      </c>
      <c r="G4902">
        <v>100</v>
      </c>
      <c r="H4902">
        <v>95</v>
      </c>
      <c r="I4902">
        <v>30</v>
      </c>
      <c r="J4902">
        <v>20</v>
      </c>
      <c r="K4902" t="s">
        <v>14</v>
      </c>
    </row>
    <row r="4903" spans="1:11" x14ac:dyDescent="0.25">
      <c r="A4903" t="s">
        <v>280</v>
      </c>
      <c r="B4903" t="s">
        <v>432</v>
      </c>
      <c r="C4903" t="s">
        <v>21</v>
      </c>
      <c r="D4903">
        <v>6</v>
      </c>
      <c r="E4903" t="s">
        <v>657</v>
      </c>
      <c r="F4903">
        <v>8</v>
      </c>
      <c r="G4903">
        <v>90</v>
      </c>
      <c r="H4903">
        <v>70</v>
      </c>
      <c r="I4903">
        <v>50</v>
      </c>
      <c r="J4903">
        <v>60</v>
      </c>
      <c r="K4903" t="s">
        <v>16</v>
      </c>
    </row>
    <row r="4904" spans="1:11" x14ac:dyDescent="0.25">
      <c r="A4904" t="s">
        <v>188</v>
      </c>
      <c r="B4904" t="s">
        <v>660</v>
      </c>
      <c r="C4904" t="s">
        <v>36</v>
      </c>
      <c r="D4904">
        <v>5.5</v>
      </c>
      <c r="E4904">
        <v>4</v>
      </c>
      <c r="F4904">
        <v>8</v>
      </c>
      <c r="G4904">
        <v>70</v>
      </c>
      <c r="H4904">
        <v>85</v>
      </c>
      <c r="I4904">
        <v>90</v>
      </c>
      <c r="J4904">
        <v>30</v>
      </c>
      <c r="K4904" t="s">
        <v>19</v>
      </c>
    </row>
    <row r="4905" spans="1:11" x14ac:dyDescent="0.25">
      <c r="A4905" t="s">
        <v>153</v>
      </c>
      <c r="B4905" t="s">
        <v>660</v>
      </c>
      <c r="C4905" t="s">
        <v>21</v>
      </c>
      <c r="D4905">
        <v>4.5</v>
      </c>
      <c r="E4905">
        <v>4.5</v>
      </c>
      <c r="F4905">
        <v>4</v>
      </c>
      <c r="G4905">
        <v>70</v>
      </c>
      <c r="H4905">
        <v>80</v>
      </c>
      <c r="I4905">
        <v>70</v>
      </c>
      <c r="J4905">
        <v>40</v>
      </c>
      <c r="K4905" t="s">
        <v>30</v>
      </c>
    </row>
    <row r="4906" spans="1:11" x14ac:dyDescent="0.25">
      <c r="A4906" t="s">
        <v>120</v>
      </c>
      <c r="B4906" t="s">
        <v>742</v>
      </c>
      <c r="C4906" t="s">
        <v>34</v>
      </c>
      <c r="D4906" t="s">
        <v>580</v>
      </c>
      <c r="E4906">
        <v>5.5</v>
      </c>
      <c r="F4906">
        <v>7</v>
      </c>
      <c r="G4906">
        <v>80</v>
      </c>
      <c r="H4906">
        <v>75</v>
      </c>
      <c r="I4906">
        <v>70</v>
      </c>
      <c r="J4906">
        <v>50</v>
      </c>
      <c r="K4906" t="s">
        <v>19</v>
      </c>
    </row>
    <row r="4907" spans="1:11" x14ac:dyDescent="0.25">
      <c r="A4907" t="s">
        <v>341</v>
      </c>
      <c r="B4907" t="s">
        <v>691</v>
      </c>
      <c r="C4907" t="s">
        <v>18</v>
      </c>
      <c r="D4907">
        <v>4.5</v>
      </c>
      <c r="E4907" t="s">
        <v>457</v>
      </c>
      <c r="F4907">
        <v>7</v>
      </c>
      <c r="G4907">
        <v>60</v>
      </c>
      <c r="H4907">
        <v>100</v>
      </c>
      <c r="I4907">
        <v>70</v>
      </c>
      <c r="J4907">
        <v>80</v>
      </c>
      <c r="K4907" t="s">
        <v>26</v>
      </c>
    </row>
    <row r="4908" spans="1:11" x14ac:dyDescent="0.25">
      <c r="A4908" t="s">
        <v>273</v>
      </c>
      <c r="B4908" t="s">
        <v>506</v>
      </c>
      <c r="C4908" t="s">
        <v>18</v>
      </c>
      <c r="D4908">
        <v>7</v>
      </c>
      <c r="E4908">
        <v>7</v>
      </c>
      <c r="F4908" t="s">
        <v>775</v>
      </c>
      <c r="G4908">
        <v>60</v>
      </c>
      <c r="H4908">
        <v>100</v>
      </c>
      <c r="I4908">
        <v>50</v>
      </c>
      <c r="J4908">
        <v>30</v>
      </c>
      <c r="K4908" t="s">
        <v>16</v>
      </c>
    </row>
    <row r="4909" spans="1:11" x14ac:dyDescent="0.25">
      <c r="A4909" t="s">
        <v>184</v>
      </c>
      <c r="B4909" t="s">
        <v>496</v>
      </c>
      <c r="C4909" t="s">
        <v>21</v>
      </c>
      <c r="D4909">
        <v>4.5</v>
      </c>
      <c r="E4909">
        <v>4</v>
      </c>
      <c r="F4909">
        <v>5</v>
      </c>
      <c r="G4909">
        <v>70</v>
      </c>
      <c r="H4909" t="s">
        <v>771</v>
      </c>
      <c r="I4909" t="s">
        <v>543</v>
      </c>
      <c r="J4909">
        <v>10</v>
      </c>
      <c r="K4909" t="s">
        <v>443</v>
      </c>
    </row>
    <row r="4910" spans="1:11" x14ac:dyDescent="0.25">
      <c r="A4910" t="s">
        <v>304</v>
      </c>
      <c r="B4910" t="s">
        <v>517</v>
      </c>
      <c r="C4910" t="s">
        <v>23</v>
      </c>
      <c r="D4910">
        <v>4</v>
      </c>
      <c r="E4910">
        <v>4</v>
      </c>
      <c r="F4910">
        <v>9</v>
      </c>
      <c r="G4910">
        <v>60</v>
      </c>
      <c r="H4910" t="s">
        <v>605</v>
      </c>
      <c r="I4910">
        <v>20</v>
      </c>
      <c r="J4910" t="s">
        <v>525</v>
      </c>
      <c r="K4910" t="s">
        <v>26</v>
      </c>
    </row>
    <row r="4911" spans="1:11" x14ac:dyDescent="0.25">
      <c r="A4911" t="s">
        <v>20</v>
      </c>
      <c r="B4911" t="s">
        <v>742</v>
      </c>
      <c r="C4911" t="s">
        <v>732</v>
      </c>
      <c r="D4911">
        <v>5</v>
      </c>
      <c r="E4911">
        <v>5</v>
      </c>
      <c r="F4911">
        <v>10</v>
      </c>
      <c r="G4911">
        <v>90</v>
      </c>
      <c r="H4911">
        <v>75</v>
      </c>
      <c r="I4911">
        <v>10</v>
      </c>
      <c r="J4911" t="s">
        <v>521</v>
      </c>
      <c r="K4911" t="s">
        <v>19</v>
      </c>
    </row>
    <row r="4912" spans="1:11" x14ac:dyDescent="0.25">
      <c r="A4912" t="s">
        <v>242</v>
      </c>
      <c r="B4912" t="s">
        <v>587</v>
      </c>
      <c r="C4912" t="s">
        <v>13</v>
      </c>
      <c r="D4912">
        <v>10</v>
      </c>
      <c r="E4912" t="s">
        <v>711</v>
      </c>
      <c r="F4912">
        <v>6</v>
      </c>
      <c r="G4912">
        <v>70</v>
      </c>
      <c r="H4912">
        <v>80</v>
      </c>
      <c r="I4912">
        <v>80</v>
      </c>
      <c r="J4912">
        <v>70</v>
      </c>
      <c r="K4912" t="s">
        <v>14</v>
      </c>
    </row>
    <row r="4913" spans="1:11" x14ac:dyDescent="0.25">
      <c r="A4913" t="s">
        <v>287</v>
      </c>
      <c r="B4913" t="s">
        <v>476</v>
      </c>
      <c r="C4913" t="s">
        <v>23</v>
      </c>
      <c r="D4913">
        <v>9.5</v>
      </c>
      <c r="E4913">
        <v>9</v>
      </c>
      <c r="F4913">
        <v>7</v>
      </c>
      <c r="G4913">
        <v>50</v>
      </c>
      <c r="H4913">
        <v>75</v>
      </c>
      <c r="I4913">
        <v>10</v>
      </c>
      <c r="J4913">
        <v>50</v>
      </c>
      <c r="K4913" t="s">
        <v>14</v>
      </c>
    </row>
    <row r="4914" spans="1:11" x14ac:dyDescent="0.25">
      <c r="A4914" t="s">
        <v>227</v>
      </c>
      <c r="B4914" t="s">
        <v>709</v>
      </c>
      <c r="C4914" t="s">
        <v>36</v>
      </c>
      <c r="D4914">
        <v>9.5</v>
      </c>
      <c r="E4914">
        <v>6</v>
      </c>
      <c r="F4914">
        <v>7</v>
      </c>
      <c r="G4914">
        <v>50</v>
      </c>
      <c r="H4914">
        <v>70</v>
      </c>
      <c r="I4914">
        <v>40</v>
      </c>
      <c r="J4914" t="s">
        <v>521</v>
      </c>
      <c r="K4914" t="s">
        <v>511</v>
      </c>
    </row>
    <row r="4915" spans="1:11" x14ac:dyDescent="0.25">
      <c r="A4915" t="s">
        <v>171</v>
      </c>
      <c r="B4915" t="s">
        <v>576</v>
      </c>
      <c r="C4915" t="s">
        <v>28</v>
      </c>
      <c r="D4915">
        <v>4</v>
      </c>
      <c r="E4915">
        <v>4</v>
      </c>
      <c r="F4915">
        <v>8</v>
      </c>
      <c r="G4915">
        <v>60</v>
      </c>
      <c r="H4915">
        <v>75</v>
      </c>
      <c r="I4915">
        <v>20</v>
      </c>
      <c r="J4915">
        <v>20</v>
      </c>
      <c r="K4915" t="s">
        <v>14</v>
      </c>
    </row>
    <row r="4916" spans="1:11" x14ac:dyDescent="0.25">
      <c r="A4916" t="s">
        <v>96</v>
      </c>
      <c r="B4916" t="s">
        <v>655</v>
      </c>
      <c r="C4916" t="s">
        <v>739</v>
      </c>
      <c r="D4916">
        <v>6.5</v>
      </c>
      <c r="E4916">
        <v>6</v>
      </c>
      <c r="F4916">
        <v>10</v>
      </c>
      <c r="G4916">
        <v>90</v>
      </c>
      <c r="H4916">
        <v>70</v>
      </c>
      <c r="I4916">
        <v>80</v>
      </c>
      <c r="J4916">
        <v>20</v>
      </c>
      <c r="K4916" t="s">
        <v>16</v>
      </c>
    </row>
    <row r="4917" spans="1:11" x14ac:dyDescent="0.25">
      <c r="A4917" t="s">
        <v>358</v>
      </c>
      <c r="B4917" t="s">
        <v>459</v>
      </c>
      <c r="C4917" t="s">
        <v>18</v>
      </c>
      <c r="D4917">
        <v>4</v>
      </c>
      <c r="E4917">
        <v>4</v>
      </c>
      <c r="F4917">
        <v>4</v>
      </c>
      <c r="G4917">
        <v>70</v>
      </c>
      <c r="H4917">
        <v>70</v>
      </c>
      <c r="I4917">
        <v>80</v>
      </c>
      <c r="J4917">
        <v>70</v>
      </c>
      <c r="K4917" t="s">
        <v>19</v>
      </c>
    </row>
    <row r="4918" spans="1:11" x14ac:dyDescent="0.25">
      <c r="A4918" t="s">
        <v>79</v>
      </c>
      <c r="B4918" t="s">
        <v>798</v>
      </c>
      <c r="C4918" t="s">
        <v>23</v>
      </c>
      <c r="D4918">
        <v>8.5</v>
      </c>
      <c r="E4918">
        <v>6</v>
      </c>
      <c r="F4918">
        <v>9</v>
      </c>
      <c r="G4918">
        <v>60</v>
      </c>
      <c r="H4918" t="s">
        <v>500</v>
      </c>
      <c r="I4918" t="s">
        <v>606</v>
      </c>
      <c r="J4918">
        <v>10</v>
      </c>
      <c r="K4918" t="s">
        <v>16</v>
      </c>
    </row>
    <row r="4919" spans="1:11" x14ac:dyDescent="0.25">
      <c r="A4919" t="s">
        <v>226</v>
      </c>
      <c r="B4919" t="s">
        <v>610</v>
      </c>
      <c r="C4919" t="s">
        <v>13</v>
      </c>
      <c r="D4919">
        <v>8</v>
      </c>
      <c r="E4919">
        <v>4</v>
      </c>
      <c r="F4919">
        <v>2</v>
      </c>
      <c r="G4919">
        <v>50</v>
      </c>
      <c r="H4919">
        <v>80</v>
      </c>
      <c r="I4919">
        <v>40</v>
      </c>
      <c r="J4919">
        <v>70</v>
      </c>
      <c r="K4919" t="s">
        <v>14</v>
      </c>
    </row>
    <row r="4920" spans="1:11" x14ac:dyDescent="0.25">
      <c r="A4920" t="s">
        <v>239</v>
      </c>
      <c r="B4920" t="s">
        <v>559</v>
      </c>
      <c r="C4920" t="s">
        <v>18</v>
      </c>
      <c r="D4920">
        <v>8.5</v>
      </c>
      <c r="E4920">
        <v>6</v>
      </c>
      <c r="F4920" t="s">
        <v>572</v>
      </c>
      <c r="G4920">
        <v>60</v>
      </c>
      <c r="H4920">
        <v>95</v>
      </c>
      <c r="I4920">
        <v>50</v>
      </c>
      <c r="J4920">
        <v>80</v>
      </c>
      <c r="K4920" t="s">
        <v>26</v>
      </c>
    </row>
    <row r="4921" spans="1:11" x14ac:dyDescent="0.25">
      <c r="A4921" t="s">
        <v>381</v>
      </c>
      <c r="B4921" t="s">
        <v>494</v>
      </c>
      <c r="C4921" t="s">
        <v>28</v>
      </c>
      <c r="D4921">
        <v>8.5</v>
      </c>
      <c r="E4921">
        <v>7</v>
      </c>
      <c r="F4921">
        <v>1</v>
      </c>
      <c r="G4921">
        <v>70</v>
      </c>
      <c r="H4921">
        <v>75</v>
      </c>
      <c r="I4921">
        <v>60</v>
      </c>
      <c r="J4921">
        <v>40</v>
      </c>
      <c r="K4921" t="s">
        <v>14</v>
      </c>
    </row>
    <row r="4922" spans="1:11" x14ac:dyDescent="0.25">
      <c r="A4922" t="s">
        <v>17</v>
      </c>
      <c r="B4922" t="s">
        <v>544</v>
      </c>
      <c r="C4922" t="s">
        <v>23</v>
      </c>
      <c r="D4922">
        <v>10</v>
      </c>
      <c r="E4922">
        <v>10</v>
      </c>
      <c r="F4922">
        <v>6</v>
      </c>
      <c r="G4922">
        <v>100</v>
      </c>
      <c r="H4922">
        <v>75</v>
      </c>
      <c r="I4922">
        <v>50</v>
      </c>
      <c r="J4922">
        <v>90</v>
      </c>
      <c r="K4922" t="s">
        <v>16</v>
      </c>
    </row>
    <row r="4923" spans="1:11" x14ac:dyDescent="0.25">
      <c r="A4923" t="s">
        <v>164</v>
      </c>
      <c r="B4923" t="s">
        <v>683</v>
      </c>
      <c r="C4923" t="s">
        <v>38</v>
      </c>
      <c r="D4923" t="s">
        <v>454</v>
      </c>
      <c r="E4923">
        <v>4</v>
      </c>
      <c r="F4923">
        <v>5</v>
      </c>
      <c r="G4923" t="s">
        <v>560</v>
      </c>
      <c r="H4923">
        <v>90</v>
      </c>
      <c r="I4923">
        <v>60</v>
      </c>
      <c r="J4923">
        <v>60</v>
      </c>
      <c r="K4923" t="s">
        <v>19</v>
      </c>
    </row>
    <row r="4924" spans="1:11" x14ac:dyDescent="0.25">
      <c r="A4924" t="s">
        <v>411</v>
      </c>
      <c r="B4924" t="s">
        <v>749</v>
      </c>
      <c r="C4924" t="s">
        <v>38</v>
      </c>
      <c r="D4924">
        <v>8.5</v>
      </c>
      <c r="E4924">
        <v>5.5</v>
      </c>
      <c r="F4924">
        <v>3</v>
      </c>
      <c r="G4924">
        <v>70</v>
      </c>
      <c r="H4924">
        <v>70</v>
      </c>
      <c r="I4924">
        <v>60</v>
      </c>
      <c r="J4924">
        <v>80</v>
      </c>
      <c r="K4924" t="s">
        <v>526</v>
      </c>
    </row>
    <row r="4925" spans="1:11" x14ac:dyDescent="0.25">
      <c r="A4925" t="s">
        <v>335</v>
      </c>
      <c r="B4925" t="s">
        <v>618</v>
      </c>
      <c r="C4925" t="s">
        <v>38</v>
      </c>
      <c r="D4925">
        <v>8.5</v>
      </c>
      <c r="E4925" t="s">
        <v>699</v>
      </c>
      <c r="F4925">
        <v>6</v>
      </c>
      <c r="G4925">
        <v>90</v>
      </c>
      <c r="H4925">
        <v>70</v>
      </c>
      <c r="I4925">
        <v>10</v>
      </c>
      <c r="J4925">
        <v>40</v>
      </c>
      <c r="K4925" t="s">
        <v>16</v>
      </c>
    </row>
    <row r="4926" spans="1:11" x14ac:dyDescent="0.25">
      <c r="A4926" t="s">
        <v>371</v>
      </c>
      <c r="B4926" t="s">
        <v>595</v>
      </c>
      <c r="C4926" t="s">
        <v>28</v>
      </c>
      <c r="D4926">
        <v>10</v>
      </c>
      <c r="E4926">
        <v>7</v>
      </c>
      <c r="F4926">
        <v>8</v>
      </c>
      <c r="G4926">
        <v>100</v>
      </c>
      <c r="H4926">
        <v>70</v>
      </c>
      <c r="I4926">
        <v>60</v>
      </c>
      <c r="J4926">
        <v>30</v>
      </c>
      <c r="K4926" t="s">
        <v>443</v>
      </c>
    </row>
    <row r="4927" spans="1:11" x14ac:dyDescent="0.25">
      <c r="A4927" t="s">
        <v>370</v>
      </c>
      <c r="B4927" t="s">
        <v>691</v>
      </c>
      <c r="C4927" t="s">
        <v>667</v>
      </c>
      <c r="D4927">
        <v>7</v>
      </c>
      <c r="E4927">
        <v>6</v>
      </c>
      <c r="F4927" t="s">
        <v>736</v>
      </c>
      <c r="G4927">
        <v>100</v>
      </c>
      <c r="H4927">
        <v>75</v>
      </c>
      <c r="I4927">
        <v>50</v>
      </c>
      <c r="J4927">
        <v>30</v>
      </c>
      <c r="K4927" t="s">
        <v>16</v>
      </c>
    </row>
    <row r="4928" spans="1:11" x14ac:dyDescent="0.25">
      <c r="A4928" t="s">
        <v>15</v>
      </c>
      <c r="B4928" t="s">
        <v>661</v>
      </c>
      <c r="C4928" t="s">
        <v>36</v>
      </c>
      <c r="D4928">
        <v>9</v>
      </c>
      <c r="E4928">
        <v>9</v>
      </c>
      <c r="F4928">
        <v>9</v>
      </c>
      <c r="G4928">
        <v>60</v>
      </c>
      <c r="H4928">
        <v>80</v>
      </c>
      <c r="I4928">
        <v>90</v>
      </c>
      <c r="J4928">
        <v>60</v>
      </c>
      <c r="K4928" t="s">
        <v>30</v>
      </c>
    </row>
    <row r="4929" spans="1:11" x14ac:dyDescent="0.25">
      <c r="A4929" t="s">
        <v>956</v>
      </c>
      <c r="B4929" t="s">
        <v>713</v>
      </c>
      <c r="C4929" t="s">
        <v>18</v>
      </c>
      <c r="D4929" t="s">
        <v>588</v>
      </c>
      <c r="E4929">
        <v>4</v>
      </c>
      <c r="F4929">
        <v>8</v>
      </c>
      <c r="G4929" t="s">
        <v>505</v>
      </c>
      <c r="H4929">
        <v>85</v>
      </c>
      <c r="I4929">
        <v>80</v>
      </c>
      <c r="J4929">
        <v>40</v>
      </c>
      <c r="K4929" t="s">
        <v>14</v>
      </c>
    </row>
    <row r="4930" spans="1:11" x14ac:dyDescent="0.25">
      <c r="A4930" t="s">
        <v>399</v>
      </c>
      <c r="B4930" t="s">
        <v>541</v>
      </c>
      <c r="C4930" t="s">
        <v>36</v>
      </c>
      <c r="D4930">
        <v>8</v>
      </c>
      <c r="E4930">
        <v>8</v>
      </c>
      <c r="F4930">
        <v>7</v>
      </c>
      <c r="G4930">
        <v>100</v>
      </c>
      <c r="H4930">
        <v>95</v>
      </c>
      <c r="I4930">
        <v>50</v>
      </c>
      <c r="J4930">
        <v>90</v>
      </c>
      <c r="K4930" t="s">
        <v>508</v>
      </c>
    </row>
    <row r="4931" spans="1:11" x14ac:dyDescent="0.25">
      <c r="A4931" t="s">
        <v>380</v>
      </c>
      <c r="B4931" t="s">
        <v>476</v>
      </c>
      <c r="C4931" t="s">
        <v>28</v>
      </c>
      <c r="D4931">
        <v>7.5</v>
      </c>
      <c r="E4931">
        <v>6</v>
      </c>
      <c r="F4931">
        <v>9</v>
      </c>
      <c r="G4931">
        <v>90</v>
      </c>
      <c r="H4931">
        <v>70</v>
      </c>
      <c r="I4931">
        <v>40</v>
      </c>
      <c r="J4931">
        <v>50</v>
      </c>
      <c r="K4931" t="s">
        <v>511</v>
      </c>
    </row>
    <row r="4932" spans="1:11" x14ac:dyDescent="0.25">
      <c r="A4932" t="s">
        <v>323</v>
      </c>
      <c r="B4932" t="s">
        <v>669</v>
      </c>
      <c r="C4932" t="s">
        <v>36</v>
      </c>
      <c r="D4932">
        <v>4.5</v>
      </c>
      <c r="E4932">
        <v>4.5</v>
      </c>
      <c r="F4932">
        <v>1</v>
      </c>
      <c r="G4932" t="s">
        <v>731</v>
      </c>
      <c r="H4932">
        <v>95</v>
      </c>
      <c r="I4932">
        <v>20</v>
      </c>
      <c r="J4932" t="s">
        <v>666</v>
      </c>
      <c r="K4932" t="s">
        <v>14</v>
      </c>
    </row>
    <row r="4933" spans="1:11" x14ac:dyDescent="0.25">
      <c r="A4933" t="s">
        <v>135</v>
      </c>
      <c r="B4933" t="s">
        <v>527</v>
      </c>
      <c r="C4933" t="s">
        <v>769</v>
      </c>
      <c r="D4933">
        <v>4.5</v>
      </c>
      <c r="E4933">
        <v>4.5</v>
      </c>
      <c r="F4933">
        <v>1</v>
      </c>
      <c r="G4933">
        <v>50</v>
      </c>
      <c r="H4933">
        <v>80</v>
      </c>
      <c r="I4933">
        <v>90</v>
      </c>
      <c r="J4933">
        <v>60</v>
      </c>
      <c r="K4933" t="s">
        <v>19</v>
      </c>
    </row>
    <row r="4934" spans="1:11" x14ac:dyDescent="0.25">
      <c r="A4934" t="s">
        <v>396</v>
      </c>
      <c r="B4934" t="s">
        <v>704</v>
      </c>
      <c r="C4934" t="s">
        <v>502</v>
      </c>
      <c r="D4934">
        <v>9</v>
      </c>
      <c r="E4934">
        <v>5.5</v>
      </c>
      <c r="F4934">
        <v>5</v>
      </c>
      <c r="G4934">
        <v>50</v>
      </c>
      <c r="H4934">
        <v>70</v>
      </c>
      <c r="I4934">
        <v>50</v>
      </c>
      <c r="J4934">
        <v>60</v>
      </c>
      <c r="K4934" t="s">
        <v>26</v>
      </c>
    </row>
    <row r="4935" spans="1:11" x14ac:dyDescent="0.25">
      <c r="A4935" t="s">
        <v>227</v>
      </c>
      <c r="B4935" t="s">
        <v>701</v>
      </c>
      <c r="C4935" t="s">
        <v>34</v>
      </c>
      <c r="D4935">
        <v>9.5</v>
      </c>
      <c r="E4935">
        <v>8.5</v>
      </c>
      <c r="F4935">
        <v>7</v>
      </c>
      <c r="G4935">
        <v>70</v>
      </c>
      <c r="H4935">
        <v>100</v>
      </c>
      <c r="I4935">
        <v>60</v>
      </c>
      <c r="J4935">
        <v>70</v>
      </c>
      <c r="K4935" t="s">
        <v>14</v>
      </c>
    </row>
    <row r="4936" spans="1:11" x14ac:dyDescent="0.25">
      <c r="A4936" t="s">
        <v>253</v>
      </c>
      <c r="B4936" t="s">
        <v>583</v>
      </c>
      <c r="C4936" t="s">
        <v>36</v>
      </c>
      <c r="D4936">
        <v>5</v>
      </c>
      <c r="E4936">
        <v>5</v>
      </c>
      <c r="F4936">
        <v>10</v>
      </c>
      <c r="G4936">
        <v>80</v>
      </c>
      <c r="H4936" t="s">
        <v>560</v>
      </c>
      <c r="I4936">
        <v>20</v>
      </c>
      <c r="J4936">
        <v>10</v>
      </c>
      <c r="K4936" t="s">
        <v>16</v>
      </c>
    </row>
    <row r="4937" spans="1:11" x14ac:dyDescent="0.25">
      <c r="A4937" t="s">
        <v>24</v>
      </c>
      <c r="B4937" t="s">
        <v>573</v>
      </c>
      <c r="C4937" t="s">
        <v>729</v>
      </c>
      <c r="D4937">
        <v>4.5</v>
      </c>
      <c r="E4937">
        <v>4.5</v>
      </c>
      <c r="F4937" t="s">
        <v>770</v>
      </c>
      <c r="G4937">
        <v>70</v>
      </c>
      <c r="H4937">
        <v>70</v>
      </c>
      <c r="I4937">
        <v>80</v>
      </c>
      <c r="J4937">
        <v>70</v>
      </c>
      <c r="K4937" t="s">
        <v>14</v>
      </c>
    </row>
    <row r="4938" spans="1:11" x14ac:dyDescent="0.25">
      <c r="A4938" t="s">
        <v>407</v>
      </c>
      <c r="B4938" t="s">
        <v>456</v>
      </c>
      <c r="C4938" t="s">
        <v>13</v>
      </c>
      <c r="D4938">
        <v>8</v>
      </c>
      <c r="E4938">
        <v>5.5</v>
      </c>
      <c r="F4938" t="s">
        <v>617</v>
      </c>
      <c r="G4938">
        <v>100</v>
      </c>
      <c r="H4938">
        <v>70</v>
      </c>
      <c r="I4938">
        <v>70</v>
      </c>
      <c r="J4938">
        <v>60</v>
      </c>
      <c r="K4938" t="s">
        <v>26</v>
      </c>
    </row>
    <row r="4939" spans="1:11" x14ac:dyDescent="0.25">
      <c r="A4939" t="s">
        <v>185</v>
      </c>
      <c r="B4939" t="s">
        <v>573</v>
      </c>
      <c r="C4939" t="s">
        <v>23</v>
      </c>
      <c r="D4939">
        <v>4.5</v>
      </c>
      <c r="E4939">
        <v>4.5</v>
      </c>
      <c r="F4939">
        <v>7</v>
      </c>
      <c r="G4939">
        <v>90</v>
      </c>
      <c r="H4939">
        <v>80</v>
      </c>
      <c r="I4939">
        <v>90</v>
      </c>
      <c r="J4939">
        <v>20</v>
      </c>
      <c r="K4939" t="s">
        <v>14</v>
      </c>
    </row>
    <row r="4940" spans="1:11" x14ac:dyDescent="0.25">
      <c r="A4940" t="s">
        <v>185</v>
      </c>
      <c r="B4940" t="s">
        <v>734</v>
      </c>
      <c r="C4940" t="s">
        <v>13</v>
      </c>
      <c r="D4940">
        <v>5</v>
      </c>
      <c r="E4940">
        <v>5</v>
      </c>
      <c r="F4940">
        <v>4</v>
      </c>
      <c r="G4940">
        <v>100</v>
      </c>
      <c r="H4940">
        <v>70</v>
      </c>
      <c r="I4940">
        <v>20</v>
      </c>
      <c r="J4940">
        <v>70</v>
      </c>
      <c r="K4940" t="s">
        <v>30</v>
      </c>
    </row>
    <row r="4941" spans="1:11" x14ac:dyDescent="0.25">
      <c r="A4941" t="s">
        <v>421</v>
      </c>
      <c r="B4941" t="s">
        <v>541</v>
      </c>
      <c r="C4941" t="s">
        <v>34</v>
      </c>
      <c r="D4941">
        <v>9</v>
      </c>
      <c r="E4941">
        <v>7</v>
      </c>
      <c r="F4941">
        <v>8</v>
      </c>
      <c r="G4941" t="s">
        <v>505</v>
      </c>
      <c r="H4941">
        <v>75</v>
      </c>
      <c r="I4941">
        <v>90</v>
      </c>
      <c r="J4941">
        <v>40</v>
      </c>
      <c r="K4941" t="s">
        <v>30</v>
      </c>
    </row>
    <row r="4942" spans="1:11" x14ac:dyDescent="0.25">
      <c r="A4942" t="s">
        <v>150</v>
      </c>
      <c r="B4942" t="s">
        <v>550</v>
      </c>
      <c r="C4942" t="s">
        <v>34</v>
      </c>
      <c r="D4942">
        <v>5.5</v>
      </c>
      <c r="E4942" t="s">
        <v>448</v>
      </c>
      <c r="F4942" t="s">
        <v>743</v>
      </c>
      <c r="H4942">
        <v>75</v>
      </c>
      <c r="I4942">
        <v>90</v>
      </c>
      <c r="J4942">
        <v>10</v>
      </c>
      <c r="K4942" t="s">
        <v>30</v>
      </c>
    </row>
    <row r="4943" spans="1:11" x14ac:dyDescent="0.25">
      <c r="A4943" t="s">
        <v>54</v>
      </c>
      <c r="B4943" t="s">
        <v>602</v>
      </c>
      <c r="C4943" t="s">
        <v>28</v>
      </c>
      <c r="D4943">
        <v>9</v>
      </c>
      <c r="E4943">
        <v>4</v>
      </c>
      <c r="F4943">
        <v>6</v>
      </c>
      <c r="G4943" t="s">
        <v>581</v>
      </c>
      <c r="H4943">
        <v>95</v>
      </c>
      <c r="I4943">
        <v>10</v>
      </c>
      <c r="J4943">
        <v>60</v>
      </c>
      <c r="K4943" t="s">
        <v>16</v>
      </c>
    </row>
    <row r="4944" spans="1:11" x14ac:dyDescent="0.25">
      <c r="A4944" t="s">
        <v>299</v>
      </c>
      <c r="B4944" t="s">
        <v>674</v>
      </c>
      <c r="C4944" t="s">
        <v>474</v>
      </c>
      <c r="D4944">
        <v>10</v>
      </c>
      <c r="E4944">
        <v>9.5</v>
      </c>
      <c r="F4944">
        <v>5</v>
      </c>
      <c r="G4944">
        <v>90</v>
      </c>
      <c r="H4944">
        <v>95</v>
      </c>
      <c r="I4944">
        <v>20</v>
      </c>
      <c r="J4944">
        <v>70</v>
      </c>
      <c r="K4944" t="s">
        <v>16</v>
      </c>
    </row>
    <row r="4945" spans="1:11" x14ac:dyDescent="0.25">
      <c r="A4945" t="s">
        <v>81</v>
      </c>
      <c r="B4945" t="s">
        <v>501</v>
      </c>
      <c r="C4945" t="s">
        <v>21</v>
      </c>
      <c r="D4945" t="s">
        <v>489</v>
      </c>
      <c r="E4945">
        <v>5.5</v>
      </c>
      <c r="F4945">
        <v>8</v>
      </c>
      <c r="G4945">
        <v>50</v>
      </c>
      <c r="H4945">
        <v>70</v>
      </c>
      <c r="I4945">
        <v>90</v>
      </c>
      <c r="J4945">
        <v>80</v>
      </c>
      <c r="K4945" t="s">
        <v>443</v>
      </c>
    </row>
    <row r="4946" spans="1:11" x14ac:dyDescent="0.25">
      <c r="A4946" t="s">
        <v>249</v>
      </c>
      <c r="B4946" t="s">
        <v>434</v>
      </c>
      <c r="C4946" t="s">
        <v>28</v>
      </c>
      <c r="D4946">
        <v>4</v>
      </c>
      <c r="E4946">
        <v>4</v>
      </c>
      <c r="F4946">
        <v>10</v>
      </c>
      <c r="G4946">
        <v>70</v>
      </c>
      <c r="H4946">
        <v>95</v>
      </c>
      <c r="I4946">
        <v>80</v>
      </c>
      <c r="J4946">
        <v>90</v>
      </c>
      <c r="K4946" t="s">
        <v>14</v>
      </c>
    </row>
    <row r="4947" spans="1:11" x14ac:dyDescent="0.25">
      <c r="A4947" t="s">
        <v>420</v>
      </c>
      <c r="B4947" t="s">
        <v>432</v>
      </c>
      <c r="C4947" t="s">
        <v>13</v>
      </c>
      <c r="D4947">
        <v>4.5</v>
      </c>
      <c r="E4947">
        <v>4.5</v>
      </c>
      <c r="F4947">
        <v>10</v>
      </c>
      <c r="G4947">
        <v>100</v>
      </c>
      <c r="H4947">
        <v>100</v>
      </c>
      <c r="I4947">
        <v>60</v>
      </c>
      <c r="J4947">
        <v>30</v>
      </c>
      <c r="K4947" t="s">
        <v>16</v>
      </c>
    </row>
    <row r="4948" spans="1:11" x14ac:dyDescent="0.25">
      <c r="A4948" t="s">
        <v>117</v>
      </c>
      <c r="B4948" t="s">
        <v>701</v>
      </c>
      <c r="C4948" t="s">
        <v>34</v>
      </c>
      <c r="D4948">
        <v>9</v>
      </c>
      <c r="E4948">
        <v>6.5</v>
      </c>
      <c r="F4948">
        <v>3</v>
      </c>
      <c r="G4948">
        <v>50</v>
      </c>
      <c r="H4948">
        <v>85</v>
      </c>
      <c r="I4948">
        <v>40</v>
      </c>
      <c r="J4948">
        <v>30</v>
      </c>
      <c r="K4948" t="s">
        <v>475</v>
      </c>
    </row>
    <row r="4949" spans="1:11" x14ac:dyDescent="0.25">
      <c r="A4949" t="s">
        <v>170</v>
      </c>
      <c r="B4949" t="s">
        <v>725</v>
      </c>
      <c r="C4949" t="s">
        <v>732</v>
      </c>
      <c r="D4949">
        <v>10</v>
      </c>
      <c r="E4949">
        <v>8</v>
      </c>
      <c r="F4949">
        <v>8</v>
      </c>
      <c r="G4949">
        <v>100</v>
      </c>
      <c r="H4949" t="s">
        <v>771</v>
      </c>
      <c r="I4949">
        <v>90</v>
      </c>
      <c r="J4949">
        <v>10</v>
      </c>
      <c r="K4949" t="s">
        <v>26</v>
      </c>
    </row>
    <row r="4950" spans="1:11" x14ac:dyDescent="0.25">
      <c r="A4950" t="s">
        <v>48</v>
      </c>
      <c r="B4950" t="s">
        <v>611</v>
      </c>
      <c r="C4950" t="s">
        <v>18</v>
      </c>
      <c r="D4950">
        <v>4.5</v>
      </c>
      <c r="E4950">
        <v>4.5</v>
      </c>
      <c r="F4950">
        <v>3</v>
      </c>
      <c r="G4950">
        <v>70</v>
      </c>
      <c r="H4950">
        <v>100</v>
      </c>
      <c r="I4950">
        <v>20</v>
      </c>
      <c r="J4950">
        <v>40</v>
      </c>
      <c r="K4950" t="s">
        <v>19</v>
      </c>
    </row>
    <row r="4951" spans="1:11" x14ac:dyDescent="0.25">
      <c r="A4951" t="s">
        <v>15</v>
      </c>
      <c r="B4951" t="s">
        <v>512</v>
      </c>
      <c r="C4951" t="s">
        <v>13</v>
      </c>
      <c r="D4951">
        <v>9</v>
      </c>
      <c r="E4951">
        <v>6.5</v>
      </c>
      <c r="F4951">
        <v>8</v>
      </c>
      <c r="G4951">
        <v>50</v>
      </c>
      <c r="H4951">
        <v>75</v>
      </c>
      <c r="I4951" t="s">
        <v>525</v>
      </c>
      <c r="J4951">
        <v>50</v>
      </c>
      <c r="K4951" t="s">
        <v>19</v>
      </c>
    </row>
    <row r="4952" spans="1:11" x14ac:dyDescent="0.25">
      <c r="A4952" t="s">
        <v>178</v>
      </c>
      <c r="B4952" t="s">
        <v>455</v>
      </c>
      <c r="C4952" t="s">
        <v>23</v>
      </c>
      <c r="D4952">
        <v>5.5</v>
      </c>
      <c r="E4952">
        <v>4</v>
      </c>
      <c r="F4952">
        <v>4</v>
      </c>
      <c r="G4952">
        <v>60</v>
      </c>
      <c r="H4952">
        <v>80</v>
      </c>
      <c r="I4952">
        <v>20</v>
      </c>
      <c r="J4952" t="s">
        <v>449</v>
      </c>
      <c r="K4952" t="s">
        <v>639</v>
      </c>
    </row>
    <row r="4953" spans="1:11" x14ac:dyDescent="0.25">
      <c r="A4953" t="s">
        <v>347</v>
      </c>
      <c r="B4953" t="s">
        <v>426</v>
      </c>
      <c r="C4953" t="s">
        <v>34</v>
      </c>
      <c r="D4953" t="s">
        <v>600</v>
      </c>
      <c r="E4953" t="s">
        <v>457</v>
      </c>
      <c r="F4953" t="s">
        <v>743</v>
      </c>
      <c r="G4953">
        <v>70</v>
      </c>
      <c r="I4953">
        <v>50</v>
      </c>
      <c r="J4953">
        <v>30</v>
      </c>
      <c r="K4953" t="s">
        <v>14</v>
      </c>
    </row>
    <row r="4954" spans="1:11" x14ac:dyDescent="0.25">
      <c r="A4954" t="s">
        <v>293</v>
      </c>
      <c r="B4954" t="s">
        <v>671</v>
      </c>
      <c r="C4954" t="s">
        <v>18</v>
      </c>
      <c r="D4954">
        <v>9</v>
      </c>
      <c r="E4954">
        <v>7.5</v>
      </c>
      <c r="F4954">
        <v>9</v>
      </c>
      <c r="G4954">
        <v>100</v>
      </c>
      <c r="H4954">
        <v>70</v>
      </c>
      <c r="I4954">
        <v>60</v>
      </c>
      <c r="J4954">
        <v>60</v>
      </c>
      <c r="K4954" t="s">
        <v>508</v>
      </c>
    </row>
    <row r="4955" spans="1:11" x14ac:dyDescent="0.25">
      <c r="A4955" t="s">
        <v>365</v>
      </c>
      <c r="B4955" t="s">
        <v>704</v>
      </c>
      <c r="C4955" t="s">
        <v>21</v>
      </c>
      <c r="D4955">
        <v>7.5</v>
      </c>
      <c r="E4955">
        <v>7.5</v>
      </c>
      <c r="F4955">
        <v>1</v>
      </c>
      <c r="G4955">
        <v>60</v>
      </c>
      <c r="H4955">
        <v>85</v>
      </c>
      <c r="I4955">
        <v>10</v>
      </c>
      <c r="J4955">
        <v>50</v>
      </c>
      <c r="K4955" t="s">
        <v>16</v>
      </c>
    </row>
    <row r="4956" spans="1:11" x14ac:dyDescent="0.25">
      <c r="A4956" t="s">
        <v>41</v>
      </c>
      <c r="B4956" t="s">
        <v>539</v>
      </c>
      <c r="C4956" t="s">
        <v>13</v>
      </c>
      <c r="D4956">
        <v>9</v>
      </c>
      <c r="E4956">
        <v>7.5</v>
      </c>
      <c r="F4956">
        <v>10</v>
      </c>
      <c r="G4956">
        <v>100</v>
      </c>
      <c r="H4956">
        <v>90</v>
      </c>
      <c r="I4956">
        <v>80</v>
      </c>
      <c r="J4956" t="s">
        <v>712</v>
      </c>
      <c r="K4956" t="s">
        <v>19</v>
      </c>
    </row>
    <row r="4957" spans="1:11" x14ac:dyDescent="0.25">
      <c r="A4957" t="s">
        <v>256</v>
      </c>
      <c r="B4957" t="s">
        <v>535</v>
      </c>
      <c r="C4957" t="s">
        <v>13</v>
      </c>
      <c r="D4957">
        <v>7</v>
      </c>
      <c r="E4957">
        <v>6.5</v>
      </c>
      <c r="F4957">
        <v>5</v>
      </c>
      <c r="G4957">
        <v>50</v>
      </c>
      <c r="H4957">
        <v>75</v>
      </c>
      <c r="I4957">
        <v>60</v>
      </c>
      <c r="J4957">
        <v>10</v>
      </c>
      <c r="K4957" t="s">
        <v>30</v>
      </c>
    </row>
    <row r="4958" spans="1:11" x14ac:dyDescent="0.25">
      <c r="A4958" t="s">
        <v>224</v>
      </c>
      <c r="B4958" t="s">
        <v>611</v>
      </c>
      <c r="C4958" t="s">
        <v>13</v>
      </c>
      <c r="D4958">
        <v>8.5</v>
      </c>
      <c r="E4958">
        <v>7</v>
      </c>
      <c r="F4958">
        <v>8</v>
      </c>
      <c r="G4958">
        <v>100</v>
      </c>
      <c r="H4958">
        <v>85</v>
      </c>
      <c r="I4958">
        <v>70</v>
      </c>
      <c r="J4958">
        <v>40</v>
      </c>
      <c r="K4958" t="s">
        <v>26</v>
      </c>
    </row>
    <row r="4959" spans="1:11" x14ac:dyDescent="0.25">
      <c r="A4959" t="s">
        <v>65</v>
      </c>
      <c r="B4959" t="s">
        <v>506</v>
      </c>
      <c r="C4959" t="s">
        <v>23</v>
      </c>
      <c r="D4959">
        <v>4</v>
      </c>
      <c r="E4959" t="s">
        <v>598</v>
      </c>
      <c r="F4959" t="s">
        <v>619</v>
      </c>
      <c r="G4959">
        <v>90</v>
      </c>
      <c r="H4959">
        <v>100</v>
      </c>
      <c r="I4959">
        <v>50</v>
      </c>
      <c r="J4959">
        <v>80</v>
      </c>
      <c r="K4959" t="s">
        <v>19</v>
      </c>
    </row>
    <row r="4960" spans="1:11" x14ac:dyDescent="0.25">
      <c r="A4960" t="s">
        <v>305</v>
      </c>
      <c r="B4960" t="s">
        <v>591</v>
      </c>
      <c r="C4960" t="s">
        <v>452</v>
      </c>
      <c r="D4960">
        <v>9</v>
      </c>
      <c r="E4960">
        <v>5</v>
      </c>
      <c r="F4960">
        <v>3</v>
      </c>
      <c r="G4960">
        <v>50</v>
      </c>
      <c r="H4960" t="s">
        <v>560</v>
      </c>
      <c r="I4960">
        <v>30</v>
      </c>
      <c r="J4960" t="s">
        <v>556</v>
      </c>
      <c r="K4960" t="s">
        <v>14</v>
      </c>
    </row>
    <row r="4961" spans="1:11" x14ac:dyDescent="0.25">
      <c r="A4961" t="s">
        <v>170</v>
      </c>
      <c r="B4961" t="s">
        <v>579</v>
      </c>
      <c r="C4961" t="s">
        <v>38</v>
      </c>
      <c r="D4961">
        <v>9.5</v>
      </c>
      <c r="E4961">
        <v>6.5</v>
      </c>
      <c r="F4961">
        <v>10</v>
      </c>
      <c r="G4961">
        <v>60</v>
      </c>
      <c r="H4961">
        <v>75</v>
      </c>
      <c r="I4961">
        <v>30</v>
      </c>
      <c r="J4961">
        <v>40</v>
      </c>
      <c r="K4961" t="s">
        <v>16</v>
      </c>
    </row>
    <row r="4962" spans="1:11" x14ac:dyDescent="0.25">
      <c r="A4962" t="s">
        <v>342</v>
      </c>
      <c r="B4962" t="s">
        <v>596</v>
      </c>
      <c r="C4962" t="s">
        <v>13</v>
      </c>
      <c r="D4962">
        <v>5.5</v>
      </c>
      <c r="E4962">
        <v>4</v>
      </c>
      <c r="F4962">
        <v>7</v>
      </c>
      <c r="G4962">
        <v>80</v>
      </c>
      <c r="H4962">
        <v>85</v>
      </c>
      <c r="I4962">
        <v>80</v>
      </c>
      <c r="J4962">
        <v>50</v>
      </c>
      <c r="K4962" t="s">
        <v>19</v>
      </c>
    </row>
    <row r="4963" spans="1:11" x14ac:dyDescent="0.25">
      <c r="A4963" t="s">
        <v>308</v>
      </c>
      <c r="B4963" t="s">
        <v>730</v>
      </c>
      <c r="C4963" t="s">
        <v>38</v>
      </c>
      <c r="D4963">
        <v>4</v>
      </c>
      <c r="E4963">
        <v>4</v>
      </c>
      <c r="F4963">
        <v>2</v>
      </c>
      <c r="G4963" t="s">
        <v>581</v>
      </c>
      <c r="H4963">
        <v>90</v>
      </c>
      <c r="I4963">
        <v>60</v>
      </c>
      <c r="J4963">
        <v>20</v>
      </c>
      <c r="K4963" t="s">
        <v>14</v>
      </c>
    </row>
    <row r="4964" spans="1:11" x14ac:dyDescent="0.25">
      <c r="A4964" t="s">
        <v>25</v>
      </c>
      <c r="B4964" t="s">
        <v>651</v>
      </c>
      <c r="C4964" t="s">
        <v>28</v>
      </c>
      <c r="D4964">
        <v>8</v>
      </c>
      <c r="E4964">
        <v>7.5</v>
      </c>
      <c r="F4964">
        <v>3</v>
      </c>
      <c r="G4964">
        <v>90</v>
      </c>
      <c r="H4964">
        <v>70</v>
      </c>
      <c r="I4964" t="s">
        <v>751</v>
      </c>
      <c r="J4964">
        <v>80</v>
      </c>
      <c r="K4964" t="s">
        <v>14</v>
      </c>
    </row>
    <row r="4965" spans="1:11" x14ac:dyDescent="0.25">
      <c r="A4965" t="s">
        <v>216</v>
      </c>
      <c r="B4965" t="s">
        <v>541</v>
      </c>
      <c r="C4965" t="s">
        <v>18</v>
      </c>
      <c r="D4965">
        <v>8</v>
      </c>
      <c r="E4965">
        <v>7</v>
      </c>
      <c r="F4965">
        <v>1</v>
      </c>
      <c r="G4965">
        <v>80</v>
      </c>
      <c r="H4965" t="s">
        <v>519</v>
      </c>
      <c r="I4965">
        <v>30</v>
      </c>
      <c r="J4965">
        <v>40</v>
      </c>
      <c r="K4965" t="s">
        <v>30</v>
      </c>
    </row>
    <row r="4966" spans="1:11" x14ac:dyDescent="0.25">
      <c r="A4966" t="s">
        <v>396</v>
      </c>
      <c r="B4966" t="s">
        <v>564</v>
      </c>
      <c r="C4966" t="s">
        <v>729</v>
      </c>
      <c r="D4966" t="s">
        <v>577</v>
      </c>
      <c r="E4966">
        <v>6</v>
      </c>
      <c r="F4966">
        <v>9</v>
      </c>
      <c r="G4966">
        <v>70</v>
      </c>
      <c r="H4966">
        <v>95</v>
      </c>
      <c r="I4966">
        <v>70</v>
      </c>
      <c r="J4966">
        <v>40</v>
      </c>
      <c r="K4966" t="s">
        <v>30</v>
      </c>
    </row>
    <row r="4967" spans="1:11" x14ac:dyDescent="0.25">
      <c r="A4967" t="s">
        <v>336</v>
      </c>
      <c r="B4967" t="s">
        <v>656</v>
      </c>
      <c r="C4967" t="s">
        <v>38</v>
      </c>
      <c r="D4967" t="s">
        <v>711</v>
      </c>
      <c r="E4967">
        <v>8</v>
      </c>
      <c r="F4967">
        <v>8</v>
      </c>
      <c r="G4967">
        <v>50</v>
      </c>
      <c r="H4967">
        <v>90</v>
      </c>
      <c r="I4967">
        <v>10</v>
      </c>
      <c r="J4967">
        <v>60</v>
      </c>
      <c r="K4967" t="s">
        <v>30</v>
      </c>
    </row>
    <row r="4968" spans="1:11" x14ac:dyDescent="0.25">
      <c r="A4968" t="s">
        <v>140</v>
      </c>
      <c r="B4968" t="s">
        <v>592</v>
      </c>
      <c r="C4968" t="s">
        <v>34</v>
      </c>
      <c r="D4968">
        <v>8</v>
      </c>
      <c r="E4968">
        <v>6</v>
      </c>
      <c r="F4968">
        <v>5</v>
      </c>
      <c r="G4968">
        <v>50</v>
      </c>
      <c r="H4968" t="s">
        <v>560</v>
      </c>
      <c r="I4968">
        <v>30</v>
      </c>
      <c r="J4968">
        <v>80</v>
      </c>
      <c r="K4968" t="s">
        <v>19</v>
      </c>
    </row>
    <row r="4969" spans="1:11" x14ac:dyDescent="0.25">
      <c r="A4969" t="s">
        <v>174</v>
      </c>
      <c r="B4969" t="s">
        <v>681</v>
      </c>
      <c r="C4969" t="s">
        <v>452</v>
      </c>
      <c r="D4969">
        <v>6</v>
      </c>
      <c r="E4969">
        <v>4.5</v>
      </c>
      <c r="F4969">
        <v>8</v>
      </c>
      <c r="G4969">
        <v>60</v>
      </c>
      <c r="H4969">
        <v>85</v>
      </c>
      <c r="I4969">
        <v>70</v>
      </c>
      <c r="J4969">
        <v>70</v>
      </c>
      <c r="K4969" t="s">
        <v>14</v>
      </c>
    </row>
    <row r="4970" spans="1:11" x14ac:dyDescent="0.25">
      <c r="A4970" t="s">
        <v>146</v>
      </c>
      <c r="B4970" t="s">
        <v>471</v>
      </c>
      <c r="C4970" t="s">
        <v>38</v>
      </c>
      <c r="D4970">
        <v>10</v>
      </c>
      <c r="E4970" t="s">
        <v>484</v>
      </c>
      <c r="F4970">
        <v>8</v>
      </c>
      <c r="G4970">
        <v>50</v>
      </c>
      <c r="H4970">
        <v>90</v>
      </c>
      <c r="I4970">
        <v>90</v>
      </c>
      <c r="J4970" t="s">
        <v>521</v>
      </c>
      <c r="K4970" t="s">
        <v>639</v>
      </c>
    </row>
    <row r="4971" spans="1:11" x14ac:dyDescent="0.25">
      <c r="A4971" t="s">
        <v>372</v>
      </c>
      <c r="B4971" t="s">
        <v>517</v>
      </c>
      <c r="C4971" t="s">
        <v>13</v>
      </c>
      <c r="D4971">
        <v>9.5</v>
      </c>
      <c r="E4971" t="s">
        <v>568</v>
      </c>
      <c r="F4971" t="s">
        <v>754</v>
      </c>
      <c r="G4971" t="s">
        <v>532</v>
      </c>
      <c r="H4971">
        <v>80</v>
      </c>
      <c r="I4971">
        <v>80</v>
      </c>
      <c r="J4971" t="s">
        <v>599</v>
      </c>
      <c r="K4971" t="s">
        <v>19</v>
      </c>
    </row>
    <row r="4972" spans="1:11" x14ac:dyDescent="0.25">
      <c r="A4972" t="s">
        <v>190</v>
      </c>
      <c r="B4972" t="s">
        <v>779</v>
      </c>
      <c r="C4972" t="s">
        <v>38</v>
      </c>
      <c r="D4972" t="s">
        <v>698</v>
      </c>
      <c r="E4972">
        <v>6</v>
      </c>
      <c r="F4972">
        <v>6</v>
      </c>
      <c r="G4972">
        <v>60</v>
      </c>
      <c r="H4972">
        <v>85</v>
      </c>
      <c r="I4972">
        <v>40</v>
      </c>
      <c r="J4972" t="s">
        <v>429</v>
      </c>
      <c r="K4972" t="s">
        <v>14</v>
      </c>
    </row>
    <row r="4973" spans="1:11" x14ac:dyDescent="0.25">
      <c r="A4973" t="s">
        <v>110</v>
      </c>
      <c r="B4973" t="s">
        <v>576</v>
      </c>
      <c r="C4973" t="s">
        <v>502</v>
      </c>
      <c r="D4973">
        <v>7.5</v>
      </c>
      <c r="E4973">
        <v>6.5</v>
      </c>
      <c r="F4973">
        <v>5</v>
      </c>
      <c r="G4973" t="s">
        <v>505</v>
      </c>
      <c r="H4973">
        <v>100</v>
      </c>
      <c r="I4973">
        <v>60</v>
      </c>
      <c r="J4973">
        <v>50</v>
      </c>
      <c r="K4973" t="s">
        <v>19</v>
      </c>
    </row>
    <row r="4974" spans="1:11" x14ac:dyDescent="0.25">
      <c r="A4974" t="s">
        <v>24</v>
      </c>
      <c r="B4974" t="s">
        <v>627</v>
      </c>
      <c r="C4974" t="s">
        <v>667</v>
      </c>
      <c r="D4974">
        <v>8.5</v>
      </c>
      <c r="E4974">
        <v>7.5</v>
      </c>
      <c r="F4974">
        <v>1</v>
      </c>
      <c r="G4974">
        <v>80</v>
      </c>
      <c r="H4974">
        <v>90</v>
      </c>
      <c r="I4974">
        <v>10</v>
      </c>
      <c r="J4974">
        <v>80</v>
      </c>
      <c r="K4974" t="s">
        <v>475</v>
      </c>
    </row>
    <row r="4975" spans="1:11" x14ac:dyDescent="0.25">
      <c r="A4975" t="s">
        <v>146</v>
      </c>
      <c r="B4975" t="s">
        <v>752</v>
      </c>
      <c r="C4975" t="s">
        <v>38</v>
      </c>
      <c r="D4975">
        <v>9</v>
      </c>
      <c r="E4975">
        <v>6.5</v>
      </c>
      <c r="F4975">
        <v>6</v>
      </c>
      <c r="G4975">
        <v>50</v>
      </c>
      <c r="H4975">
        <v>70</v>
      </c>
      <c r="I4975">
        <v>20</v>
      </c>
      <c r="J4975" t="s">
        <v>556</v>
      </c>
      <c r="K4975" t="s">
        <v>26</v>
      </c>
    </row>
    <row r="4976" spans="1:11" x14ac:dyDescent="0.25">
      <c r="A4976" t="s">
        <v>92</v>
      </c>
      <c r="B4976" t="s">
        <v>725</v>
      </c>
      <c r="C4976" t="s">
        <v>28</v>
      </c>
      <c r="D4976">
        <v>4.5</v>
      </c>
      <c r="E4976" t="s">
        <v>598</v>
      </c>
      <c r="F4976">
        <v>8</v>
      </c>
      <c r="G4976">
        <v>70</v>
      </c>
      <c r="I4976">
        <v>30</v>
      </c>
      <c r="J4976">
        <v>20</v>
      </c>
      <c r="K4976" t="s">
        <v>26</v>
      </c>
    </row>
    <row r="4977" spans="1:11" x14ac:dyDescent="0.25">
      <c r="A4977" t="s">
        <v>243</v>
      </c>
      <c r="B4977" t="s">
        <v>673</v>
      </c>
      <c r="C4977" t="s">
        <v>38</v>
      </c>
      <c r="D4977" t="s">
        <v>760</v>
      </c>
      <c r="E4977">
        <v>5</v>
      </c>
      <c r="F4977">
        <v>5</v>
      </c>
      <c r="G4977">
        <v>70</v>
      </c>
      <c r="H4977">
        <v>80</v>
      </c>
      <c r="I4977">
        <v>60</v>
      </c>
      <c r="J4977">
        <v>30</v>
      </c>
      <c r="K4977" t="s">
        <v>19</v>
      </c>
    </row>
    <row r="4978" spans="1:11" x14ac:dyDescent="0.25">
      <c r="A4978" t="s">
        <v>405</v>
      </c>
      <c r="B4978" t="s">
        <v>624</v>
      </c>
      <c r="C4978" t="s">
        <v>34</v>
      </c>
      <c r="D4978">
        <v>6</v>
      </c>
      <c r="E4978">
        <v>6</v>
      </c>
      <c r="F4978">
        <v>6</v>
      </c>
      <c r="G4978" t="s">
        <v>632</v>
      </c>
      <c r="H4978">
        <v>75</v>
      </c>
      <c r="I4978">
        <v>70</v>
      </c>
      <c r="J4978">
        <v>50</v>
      </c>
      <c r="K4978" t="s">
        <v>26</v>
      </c>
    </row>
    <row r="4979" spans="1:11" x14ac:dyDescent="0.25">
      <c r="A4979" t="s">
        <v>20</v>
      </c>
      <c r="B4979" t="s">
        <v>627</v>
      </c>
      <c r="C4979" t="s">
        <v>437</v>
      </c>
      <c r="D4979">
        <v>6</v>
      </c>
      <c r="E4979" t="s">
        <v>545</v>
      </c>
      <c r="F4979">
        <v>9</v>
      </c>
      <c r="G4979">
        <v>60</v>
      </c>
      <c r="H4979">
        <v>100</v>
      </c>
      <c r="I4979">
        <v>30</v>
      </c>
      <c r="J4979">
        <v>10</v>
      </c>
      <c r="K4979" t="s">
        <v>26</v>
      </c>
    </row>
    <row r="4980" spans="1:11" x14ac:dyDescent="0.25">
      <c r="A4980" t="s">
        <v>399</v>
      </c>
      <c r="B4980" t="s">
        <v>681</v>
      </c>
      <c r="C4980" t="s">
        <v>13</v>
      </c>
      <c r="D4980">
        <v>4.5</v>
      </c>
      <c r="E4980">
        <v>4</v>
      </c>
      <c r="F4980" t="s">
        <v>613</v>
      </c>
      <c r="G4980">
        <v>90</v>
      </c>
      <c r="H4980">
        <v>85</v>
      </c>
      <c r="I4980">
        <v>10</v>
      </c>
      <c r="J4980">
        <v>80</v>
      </c>
      <c r="K4980" t="s">
        <v>26</v>
      </c>
    </row>
    <row r="4981" spans="1:11" x14ac:dyDescent="0.25">
      <c r="A4981" t="s">
        <v>90</v>
      </c>
      <c r="B4981" t="s">
        <v>453</v>
      </c>
      <c r="C4981" t="s">
        <v>507</v>
      </c>
      <c r="D4981">
        <v>9.5</v>
      </c>
      <c r="E4981">
        <v>4</v>
      </c>
      <c r="F4981">
        <v>2</v>
      </c>
      <c r="G4981">
        <v>70</v>
      </c>
      <c r="H4981">
        <v>90</v>
      </c>
      <c r="I4981">
        <v>80</v>
      </c>
      <c r="J4981">
        <v>70</v>
      </c>
      <c r="K4981" t="s">
        <v>14</v>
      </c>
    </row>
    <row r="4982" spans="1:11" x14ac:dyDescent="0.25">
      <c r="A4982" t="s">
        <v>141</v>
      </c>
      <c r="B4982" t="s">
        <v>596</v>
      </c>
      <c r="C4982" t="s">
        <v>28</v>
      </c>
      <c r="D4982">
        <v>7.5</v>
      </c>
      <c r="E4982" t="s">
        <v>448</v>
      </c>
      <c r="F4982">
        <v>6</v>
      </c>
      <c r="G4982">
        <v>50</v>
      </c>
      <c r="H4982">
        <v>90</v>
      </c>
      <c r="I4982">
        <v>40</v>
      </c>
      <c r="J4982">
        <v>30</v>
      </c>
      <c r="K4982" t="s">
        <v>14</v>
      </c>
    </row>
    <row r="4983" spans="1:11" x14ac:dyDescent="0.25">
      <c r="A4983" t="s">
        <v>154</v>
      </c>
      <c r="B4983" t="s">
        <v>539</v>
      </c>
      <c r="C4983" t="s">
        <v>507</v>
      </c>
      <c r="D4983">
        <v>5.5</v>
      </c>
      <c r="E4983">
        <v>4.5</v>
      </c>
      <c r="F4983">
        <v>1</v>
      </c>
      <c r="G4983">
        <v>100</v>
      </c>
      <c r="H4983">
        <v>70</v>
      </c>
      <c r="I4983">
        <v>70</v>
      </c>
      <c r="J4983">
        <v>60</v>
      </c>
      <c r="K4983" t="s">
        <v>508</v>
      </c>
    </row>
    <row r="4984" spans="1:11" x14ac:dyDescent="0.25">
      <c r="A4984" t="s">
        <v>350</v>
      </c>
      <c r="B4984" t="s">
        <v>534</v>
      </c>
      <c r="C4984" t="s">
        <v>504</v>
      </c>
      <c r="D4984" t="s">
        <v>642</v>
      </c>
      <c r="E4984">
        <v>4.5</v>
      </c>
      <c r="F4984">
        <v>6</v>
      </c>
      <c r="G4984">
        <v>90</v>
      </c>
      <c r="H4984">
        <v>80</v>
      </c>
      <c r="I4984">
        <v>50</v>
      </c>
      <c r="J4984">
        <v>60</v>
      </c>
      <c r="K4984" t="s">
        <v>26</v>
      </c>
    </row>
    <row r="4985" spans="1:11" x14ac:dyDescent="0.25">
      <c r="A4985" t="s">
        <v>81</v>
      </c>
      <c r="B4985" t="s">
        <v>451</v>
      </c>
      <c r="C4985" t="s">
        <v>13</v>
      </c>
      <c r="D4985">
        <v>8.5</v>
      </c>
      <c r="E4985">
        <v>6</v>
      </c>
      <c r="F4985">
        <v>2</v>
      </c>
      <c r="G4985">
        <v>100</v>
      </c>
      <c r="H4985">
        <v>70</v>
      </c>
      <c r="I4985">
        <v>10</v>
      </c>
      <c r="J4985">
        <v>30</v>
      </c>
      <c r="K4985" t="s">
        <v>14</v>
      </c>
    </row>
    <row r="4986" spans="1:11" x14ac:dyDescent="0.25">
      <c r="A4986" t="s">
        <v>329</v>
      </c>
      <c r="B4986" t="s">
        <v>749</v>
      </c>
      <c r="C4986" t="s">
        <v>28</v>
      </c>
      <c r="D4986">
        <v>9.5</v>
      </c>
      <c r="E4986">
        <v>4</v>
      </c>
      <c r="F4986">
        <v>5</v>
      </c>
      <c r="G4986">
        <v>80</v>
      </c>
      <c r="H4986">
        <v>75</v>
      </c>
      <c r="I4986">
        <v>40</v>
      </c>
      <c r="J4986">
        <v>30</v>
      </c>
      <c r="K4986" t="s">
        <v>14</v>
      </c>
    </row>
    <row r="4987" spans="1:11" x14ac:dyDescent="0.25">
      <c r="A4987" t="s">
        <v>87</v>
      </c>
      <c r="B4987" t="s">
        <v>520</v>
      </c>
      <c r="C4987" t="s">
        <v>28</v>
      </c>
      <c r="D4987">
        <v>7.5</v>
      </c>
      <c r="E4987">
        <v>6.5</v>
      </c>
      <c r="F4987">
        <v>2</v>
      </c>
      <c r="G4987">
        <v>80</v>
      </c>
      <c r="H4987">
        <v>85</v>
      </c>
      <c r="I4987">
        <v>30</v>
      </c>
      <c r="J4987">
        <v>70</v>
      </c>
      <c r="K4987" t="s">
        <v>14</v>
      </c>
    </row>
    <row r="4988" spans="1:11" x14ac:dyDescent="0.25">
      <c r="A4988" t="s">
        <v>366</v>
      </c>
      <c r="B4988" t="s">
        <v>514</v>
      </c>
      <c r="C4988" t="s">
        <v>18</v>
      </c>
      <c r="D4988">
        <v>6.5</v>
      </c>
      <c r="E4988">
        <v>4.5</v>
      </c>
      <c r="F4988">
        <v>2</v>
      </c>
      <c r="G4988">
        <v>100</v>
      </c>
      <c r="H4988">
        <v>100</v>
      </c>
      <c r="I4988">
        <v>40</v>
      </c>
      <c r="J4988">
        <v>50</v>
      </c>
      <c r="K4988" t="s">
        <v>26</v>
      </c>
    </row>
    <row r="4989" spans="1:11" x14ac:dyDescent="0.25">
      <c r="A4989" t="s">
        <v>15</v>
      </c>
      <c r="B4989" t="s">
        <v>651</v>
      </c>
      <c r="C4989" t="s">
        <v>18</v>
      </c>
      <c r="D4989">
        <v>4</v>
      </c>
      <c r="E4989">
        <v>4</v>
      </c>
      <c r="F4989" t="s">
        <v>466</v>
      </c>
      <c r="G4989">
        <v>100</v>
      </c>
      <c r="H4989">
        <v>70</v>
      </c>
      <c r="I4989" t="s">
        <v>645</v>
      </c>
      <c r="J4989">
        <v>80</v>
      </c>
      <c r="K4989" t="s">
        <v>26</v>
      </c>
    </row>
    <row r="4990" spans="1:11" x14ac:dyDescent="0.25">
      <c r="A4990" t="s">
        <v>319</v>
      </c>
      <c r="B4990" t="s">
        <v>629</v>
      </c>
      <c r="C4990" t="s">
        <v>34</v>
      </c>
      <c r="D4990">
        <v>7.5</v>
      </c>
      <c r="E4990">
        <v>6</v>
      </c>
      <c r="F4990">
        <v>10</v>
      </c>
      <c r="G4990">
        <v>70</v>
      </c>
      <c r="H4990">
        <v>90</v>
      </c>
      <c r="I4990">
        <v>40</v>
      </c>
      <c r="J4990">
        <v>70</v>
      </c>
      <c r="K4990" t="s">
        <v>480</v>
      </c>
    </row>
    <row r="4991" spans="1:11" x14ac:dyDescent="0.25">
      <c r="A4991" t="s">
        <v>241</v>
      </c>
      <c r="B4991" t="s">
        <v>537</v>
      </c>
      <c r="C4991" t="s">
        <v>21</v>
      </c>
      <c r="D4991" t="s">
        <v>760</v>
      </c>
      <c r="E4991">
        <v>7</v>
      </c>
      <c r="F4991">
        <v>1</v>
      </c>
      <c r="G4991">
        <v>80</v>
      </c>
      <c r="H4991">
        <v>100</v>
      </c>
      <c r="I4991">
        <v>70</v>
      </c>
      <c r="J4991">
        <v>80</v>
      </c>
      <c r="K4991" t="s">
        <v>16</v>
      </c>
    </row>
    <row r="4992" spans="1:11" x14ac:dyDescent="0.25">
      <c r="A4992" t="s">
        <v>362</v>
      </c>
      <c r="B4992" t="s">
        <v>747</v>
      </c>
      <c r="C4992" t="s">
        <v>18</v>
      </c>
      <c r="D4992">
        <v>10</v>
      </c>
      <c r="E4992">
        <v>8</v>
      </c>
      <c r="F4992">
        <v>1</v>
      </c>
      <c r="G4992">
        <v>50</v>
      </c>
      <c r="H4992">
        <v>70</v>
      </c>
      <c r="I4992">
        <v>40</v>
      </c>
      <c r="J4992">
        <v>10</v>
      </c>
      <c r="K4992" t="s">
        <v>475</v>
      </c>
    </row>
    <row r="4993" spans="1:11" x14ac:dyDescent="0.25">
      <c r="A4993" t="s">
        <v>403</v>
      </c>
      <c r="B4993" t="s">
        <v>654</v>
      </c>
      <c r="C4993" t="s">
        <v>21</v>
      </c>
      <c r="D4993">
        <v>5</v>
      </c>
      <c r="E4993">
        <v>4</v>
      </c>
      <c r="F4993">
        <v>9</v>
      </c>
      <c r="G4993">
        <v>70</v>
      </c>
      <c r="H4993">
        <v>75</v>
      </c>
      <c r="I4993">
        <v>30</v>
      </c>
      <c r="J4993" t="s">
        <v>429</v>
      </c>
      <c r="K4993" t="s">
        <v>30</v>
      </c>
    </row>
    <row r="4994" spans="1:11" x14ac:dyDescent="0.25">
      <c r="A4994" t="s">
        <v>417</v>
      </c>
      <c r="B4994" t="s">
        <v>744</v>
      </c>
      <c r="C4994" t="s">
        <v>34</v>
      </c>
      <c r="D4994" t="s">
        <v>524</v>
      </c>
      <c r="E4994">
        <v>5</v>
      </c>
      <c r="F4994">
        <v>9</v>
      </c>
      <c r="G4994" t="s">
        <v>552</v>
      </c>
      <c r="H4994">
        <v>95</v>
      </c>
      <c r="I4994">
        <v>40</v>
      </c>
      <c r="J4994">
        <v>30</v>
      </c>
      <c r="K4994" t="s">
        <v>19</v>
      </c>
    </row>
    <row r="4995" spans="1:11" x14ac:dyDescent="0.25">
      <c r="A4995" t="s">
        <v>102</v>
      </c>
      <c r="B4995" t="s">
        <v>709</v>
      </c>
      <c r="C4995" t="s">
        <v>684</v>
      </c>
      <c r="D4995">
        <v>8.5</v>
      </c>
      <c r="E4995">
        <v>7</v>
      </c>
      <c r="F4995" t="s">
        <v>723</v>
      </c>
      <c r="G4995">
        <v>80</v>
      </c>
      <c r="H4995">
        <v>70</v>
      </c>
      <c r="I4995">
        <v>50</v>
      </c>
      <c r="J4995">
        <v>20</v>
      </c>
      <c r="K4995" t="s">
        <v>26</v>
      </c>
    </row>
    <row r="4996" spans="1:11" x14ac:dyDescent="0.25">
      <c r="A4996" t="s">
        <v>364</v>
      </c>
      <c r="B4996" t="s">
        <v>595</v>
      </c>
      <c r="C4996" t="s">
        <v>36</v>
      </c>
      <c r="D4996">
        <v>9.5</v>
      </c>
      <c r="E4996">
        <v>9.5</v>
      </c>
      <c r="F4996">
        <v>6</v>
      </c>
      <c r="G4996">
        <v>100</v>
      </c>
      <c r="H4996">
        <v>80</v>
      </c>
      <c r="I4996">
        <v>30</v>
      </c>
      <c r="J4996">
        <v>80</v>
      </c>
      <c r="K4996" t="s">
        <v>16</v>
      </c>
    </row>
    <row r="4997" spans="1:11" x14ac:dyDescent="0.25">
      <c r="A4997" t="s">
        <v>320</v>
      </c>
      <c r="B4997" t="s">
        <v>459</v>
      </c>
      <c r="C4997" t="s">
        <v>13</v>
      </c>
      <c r="D4997">
        <v>8.5</v>
      </c>
      <c r="E4997">
        <v>8.5</v>
      </c>
      <c r="F4997">
        <v>8</v>
      </c>
      <c r="G4997">
        <v>60</v>
      </c>
      <c r="H4997">
        <v>70</v>
      </c>
      <c r="I4997">
        <v>50</v>
      </c>
      <c r="J4997">
        <v>70</v>
      </c>
      <c r="K4997" t="s">
        <v>508</v>
      </c>
    </row>
    <row r="4998" spans="1:11" x14ac:dyDescent="0.25">
      <c r="A4998" t="s">
        <v>286</v>
      </c>
      <c r="B4998" t="s">
        <v>677</v>
      </c>
      <c r="C4998" t="s">
        <v>553</v>
      </c>
      <c r="D4998">
        <v>6</v>
      </c>
      <c r="E4998">
        <v>5.5</v>
      </c>
      <c r="F4998">
        <v>7</v>
      </c>
      <c r="G4998">
        <v>50</v>
      </c>
      <c r="H4998">
        <v>75</v>
      </c>
      <c r="I4998">
        <v>70</v>
      </c>
      <c r="J4998">
        <v>60</v>
      </c>
      <c r="K4998" t="s">
        <v>19</v>
      </c>
    </row>
    <row r="4999" spans="1:11" x14ac:dyDescent="0.25">
      <c r="A4999" t="s">
        <v>159</v>
      </c>
      <c r="B4999" t="s">
        <v>957</v>
      </c>
      <c r="C4999" t="s">
        <v>13</v>
      </c>
      <c r="D4999">
        <v>9.5</v>
      </c>
      <c r="E4999">
        <v>4</v>
      </c>
      <c r="F4999" t="s">
        <v>743</v>
      </c>
      <c r="G4999">
        <v>80</v>
      </c>
      <c r="H4999" t="s">
        <v>652</v>
      </c>
      <c r="I4999">
        <v>10</v>
      </c>
      <c r="J4999">
        <v>30</v>
      </c>
      <c r="K4999" t="s">
        <v>16</v>
      </c>
    </row>
    <row r="5000" spans="1:11" x14ac:dyDescent="0.25">
      <c r="A5000" t="s">
        <v>355</v>
      </c>
      <c r="B5000" t="s">
        <v>677</v>
      </c>
      <c r="C5000" t="s">
        <v>18</v>
      </c>
      <c r="D5000">
        <v>6.5</v>
      </c>
      <c r="E5000">
        <v>4</v>
      </c>
      <c r="F5000">
        <v>4</v>
      </c>
      <c r="G5000" t="s">
        <v>519</v>
      </c>
      <c r="H5000" t="s">
        <v>605</v>
      </c>
      <c r="I5000">
        <v>30</v>
      </c>
      <c r="J5000">
        <v>40</v>
      </c>
      <c r="K5000" t="s">
        <v>30</v>
      </c>
    </row>
    <row r="5001" spans="1:11" x14ac:dyDescent="0.25">
      <c r="A5001" t="s">
        <v>278</v>
      </c>
      <c r="B5001" t="s">
        <v>681</v>
      </c>
      <c r="C5001" t="s">
        <v>28</v>
      </c>
      <c r="D5001">
        <v>7</v>
      </c>
      <c r="E5001">
        <v>6.5</v>
      </c>
      <c r="F5001">
        <v>5</v>
      </c>
      <c r="G5001">
        <v>70</v>
      </c>
      <c r="H5001" t="s">
        <v>641</v>
      </c>
      <c r="I5001">
        <v>70</v>
      </c>
      <c r="J5001">
        <v>10</v>
      </c>
      <c r="K5001" t="s">
        <v>19</v>
      </c>
    </row>
    <row r="5002" spans="1:11" x14ac:dyDescent="0.25">
      <c r="A5002" t="s">
        <v>374</v>
      </c>
      <c r="B5002" t="s">
        <v>460</v>
      </c>
      <c r="C5002" t="s">
        <v>502</v>
      </c>
      <c r="D5002">
        <v>6</v>
      </c>
      <c r="E5002">
        <v>5.5</v>
      </c>
      <c r="F5002">
        <v>10</v>
      </c>
      <c r="G5002">
        <v>80</v>
      </c>
      <c r="H5002">
        <v>85</v>
      </c>
      <c r="I5002">
        <v>40</v>
      </c>
      <c r="J5002">
        <v>40</v>
      </c>
      <c r="K5002" t="s">
        <v>14</v>
      </c>
    </row>
    <row r="5003" spans="1:11" x14ac:dyDescent="0.25">
      <c r="A5003" t="s">
        <v>393</v>
      </c>
      <c r="B5003" t="s">
        <v>629</v>
      </c>
      <c r="C5003" t="s">
        <v>18</v>
      </c>
      <c r="D5003">
        <v>6.5</v>
      </c>
      <c r="E5003">
        <v>5.5</v>
      </c>
      <c r="F5003">
        <v>5</v>
      </c>
      <c r="G5003">
        <v>100</v>
      </c>
      <c r="H5003">
        <v>100</v>
      </c>
      <c r="I5003">
        <v>10</v>
      </c>
      <c r="J5003">
        <v>20</v>
      </c>
      <c r="K5003" t="s">
        <v>26</v>
      </c>
    </row>
    <row r="5004" spans="1:11" x14ac:dyDescent="0.25">
      <c r="A5004" t="s">
        <v>37</v>
      </c>
      <c r="B5004" t="s">
        <v>428</v>
      </c>
      <c r="C5004" t="s">
        <v>34</v>
      </c>
      <c r="D5004">
        <v>9</v>
      </c>
      <c r="E5004">
        <v>7.5</v>
      </c>
      <c r="F5004">
        <v>8</v>
      </c>
      <c r="G5004">
        <v>90</v>
      </c>
      <c r="H5004" t="s">
        <v>533</v>
      </c>
      <c r="I5004">
        <v>10</v>
      </c>
      <c r="J5004">
        <v>90</v>
      </c>
      <c r="K5004" t="s">
        <v>487</v>
      </c>
    </row>
    <row r="5005" spans="1:11" x14ac:dyDescent="0.25">
      <c r="A5005" t="s">
        <v>31</v>
      </c>
      <c r="B5005" t="s">
        <v>648</v>
      </c>
      <c r="C5005" t="s">
        <v>28</v>
      </c>
      <c r="D5005">
        <v>8</v>
      </c>
      <c r="E5005">
        <v>4.5</v>
      </c>
      <c r="F5005">
        <v>6</v>
      </c>
      <c r="G5005" t="s">
        <v>532</v>
      </c>
      <c r="H5005">
        <v>75</v>
      </c>
      <c r="I5005">
        <v>70</v>
      </c>
      <c r="J5005" t="s">
        <v>666</v>
      </c>
      <c r="K5005" t="s">
        <v>30</v>
      </c>
    </row>
    <row r="5006" spans="1:11" x14ac:dyDescent="0.25">
      <c r="A5006" t="s">
        <v>236</v>
      </c>
      <c r="B5006" t="s">
        <v>695</v>
      </c>
      <c r="C5006" t="s">
        <v>36</v>
      </c>
      <c r="D5006" t="s">
        <v>600</v>
      </c>
      <c r="E5006">
        <v>4</v>
      </c>
      <c r="F5006">
        <v>6</v>
      </c>
      <c r="G5006">
        <v>90</v>
      </c>
      <c r="H5006">
        <v>95</v>
      </c>
      <c r="I5006">
        <v>70</v>
      </c>
      <c r="J5006">
        <v>40</v>
      </c>
      <c r="K5006" t="s">
        <v>30</v>
      </c>
    </row>
    <row r="5007" spans="1:11" x14ac:dyDescent="0.25">
      <c r="A5007" t="s">
        <v>119</v>
      </c>
      <c r="B5007" t="s">
        <v>597</v>
      </c>
      <c r="C5007" t="s">
        <v>21</v>
      </c>
      <c r="D5007">
        <v>6.5</v>
      </c>
      <c r="E5007">
        <v>6.5</v>
      </c>
      <c r="F5007">
        <v>9</v>
      </c>
      <c r="G5007">
        <v>90</v>
      </c>
      <c r="H5007">
        <v>95</v>
      </c>
      <c r="I5007">
        <v>30</v>
      </c>
      <c r="J5007">
        <v>70</v>
      </c>
      <c r="K5007" t="s">
        <v>14</v>
      </c>
    </row>
    <row r="5008" spans="1:11" x14ac:dyDescent="0.25">
      <c r="A5008" t="s">
        <v>305</v>
      </c>
      <c r="B5008" t="s">
        <v>697</v>
      </c>
      <c r="C5008" t="s">
        <v>38</v>
      </c>
      <c r="D5008">
        <v>10</v>
      </c>
      <c r="E5008">
        <v>9.5</v>
      </c>
      <c r="F5008" t="s">
        <v>676</v>
      </c>
      <c r="G5008">
        <v>70</v>
      </c>
      <c r="H5008" t="s">
        <v>776</v>
      </c>
      <c r="I5008">
        <v>20</v>
      </c>
      <c r="J5008">
        <v>30</v>
      </c>
      <c r="K5008" t="s">
        <v>16</v>
      </c>
    </row>
    <row r="5009" spans="1:11" x14ac:dyDescent="0.25">
      <c r="A5009" t="s">
        <v>83</v>
      </c>
      <c r="B5009" t="s">
        <v>958</v>
      </c>
      <c r="C5009" t="s">
        <v>23</v>
      </c>
      <c r="D5009">
        <v>4.5</v>
      </c>
      <c r="E5009">
        <v>4.5</v>
      </c>
      <c r="F5009">
        <v>4</v>
      </c>
      <c r="G5009">
        <v>80</v>
      </c>
      <c r="H5009" t="s">
        <v>687</v>
      </c>
      <c r="I5009">
        <v>70</v>
      </c>
      <c r="J5009" t="s">
        <v>712</v>
      </c>
      <c r="K5009" t="s">
        <v>14</v>
      </c>
    </row>
    <row r="5010" spans="1:11" x14ac:dyDescent="0.25">
      <c r="A5010" t="s">
        <v>249</v>
      </c>
      <c r="B5010" t="s">
        <v>767</v>
      </c>
      <c r="C5010" t="s">
        <v>13</v>
      </c>
      <c r="D5010" t="s">
        <v>484</v>
      </c>
      <c r="E5010">
        <v>5.5</v>
      </c>
      <c r="F5010">
        <v>6</v>
      </c>
      <c r="G5010">
        <v>70</v>
      </c>
      <c r="H5010">
        <v>70</v>
      </c>
      <c r="I5010">
        <v>50</v>
      </c>
      <c r="J5010">
        <v>20</v>
      </c>
      <c r="K5010" t="s">
        <v>16</v>
      </c>
    </row>
    <row r="5011" spans="1:11" x14ac:dyDescent="0.25">
      <c r="A5011" t="s">
        <v>959</v>
      </c>
      <c r="B5011" t="s">
        <v>483</v>
      </c>
      <c r="C5011" t="s">
        <v>34</v>
      </c>
      <c r="D5011">
        <v>8.5</v>
      </c>
      <c r="E5011">
        <v>4.5</v>
      </c>
      <c r="F5011">
        <v>2</v>
      </c>
      <c r="G5011" t="s">
        <v>687</v>
      </c>
      <c r="H5011">
        <v>90</v>
      </c>
      <c r="I5011" t="s">
        <v>449</v>
      </c>
      <c r="J5011" t="s">
        <v>646</v>
      </c>
      <c r="K5011" t="s">
        <v>30</v>
      </c>
    </row>
    <row r="5012" spans="1:11" x14ac:dyDescent="0.25">
      <c r="A5012" t="s">
        <v>142</v>
      </c>
      <c r="B5012" t="s">
        <v>518</v>
      </c>
      <c r="C5012" t="s">
        <v>21</v>
      </c>
      <c r="D5012">
        <v>5</v>
      </c>
      <c r="E5012">
        <v>4.5</v>
      </c>
      <c r="F5012">
        <v>2</v>
      </c>
      <c r="G5012">
        <v>70</v>
      </c>
      <c r="H5012">
        <v>95</v>
      </c>
      <c r="I5012">
        <v>80</v>
      </c>
      <c r="J5012">
        <v>90</v>
      </c>
      <c r="K5012" t="s">
        <v>470</v>
      </c>
    </row>
    <row r="5013" spans="1:11" x14ac:dyDescent="0.25">
      <c r="A5013" t="s">
        <v>124</v>
      </c>
      <c r="B5013" t="s">
        <v>592</v>
      </c>
      <c r="C5013" t="s">
        <v>23</v>
      </c>
      <c r="D5013">
        <v>7.5</v>
      </c>
      <c r="E5013">
        <v>4.5</v>
      </c>
      <c r="F5013">
        <v>8</v>
      </c>
      <c r="G5013">
        <v>70</v>
      </c>
      <c r="H5013">
        <v>75</v>
      </c>
      <c r="I5013" t="s">
        <v>543</v>
      </c>
      <c r="J5013">
        <v>60</v>
      </c>
      <c r="K5013" t="s">
        <v>511</v>
      </c>
    </row>
    <row r="5014" spans="1:11" x14ac:dyDescent="0.25">
      <c r="A5014" t="s">
        <v>278</v>
      </c>
      <c r="B5014" t="s">
        <v>677</v>
      </c>
      <c r="C5014" t="s">
        <v>36</v>
      </c>
      <c r="D5014">
        <v>4.5</v>
      </c>
      <c r="E5014">
        <v>4</v>
      </c>
      <c r="F5014" t="s">
        <v>723</v>
      </c>
      <c r="G5014">
        <v>70</v>
      </c>
      <c r="H5014">
        <v>90</v>
      </c>
      <c r="I5014">
        <v>30</v>
      </c>
      <c r="J5014">
        <v>70</v>
      </c>
      <c r="K5014" t="s">
        <v>14</v>
      </c>
    </row>
    <row r="5015" spans="1:11" x14ac:dyDescent="0.25">
      <c r="A5015" t="s">
        <v>98</v>
      </c>
      <c r="B5015" t="s">
        <v>559</v>
      </c>
      <c r="C5015" t="s">
        <v>36</v>
      </c>
      <c r="D5015">
        <v>8.5</v>
      </c>
      <c r="E5015">
        <v>8</v>
      </c>
      <c r="F5015">
        <v>6</v>
      </c>
      <c r="G5015">
        <v>70</v>
      </c>
      <c r="H5015">
        <v>95</v>
      </c>
      <c r="I5015">
        <v>50</v>
      </c>
      <c r="J5015">
        <v>80</v>
      </c>
      <c r="K5015" t="s">
        <v>526</v>
      </c>
    </row>
    <row r="5016" spans="1:11" x14ac:dyDescent="0.25">
      <c r="A5016" t="s">
        <v>93</v>
      </c>
      <c r="B5016" t="s">
        <v>708</v>
      </c>
      <c r="C5016" t="s">
        <v>28</v>
      </c>
      <c r="D5016">
        <v>9.5</v>
      </c>
      <c r="E5016">
        <v>5</v>
      </c>
      <c r="F5016">
        <v>5</v>
      </c>
      <c r="G5016">
        <v>80</v>
      </c>
      <c r="H5016">
        <v>95</v>
      </c>
      <c r="I5016">
        <v>30</v>
      </c>
      <c r="J5016">
        <v>40</v>
      </c>
      <c r="K5016" t="s">
        <v>16</v>
      </c>
    </row>
    <row r="5017" spans="1:11" x14ac:dyDescent="0.25">
      <c r="A5017" t="s">
        <v>22</v>
      </c>
      <c r="B5017" t="s">
        <v>590</v>
      </c>
      <c r="C5017" t="s">
        <v>36</v>
      </c>
      <c r="D5017">
        <v>7.5</v>
      </c>
      <c r="E5017">
        <v>4</v>
      </c>
      <c r="F5017">
        <v>8</v>
      </c>
      <c r="G5017">
        <v>80</v>
      </c>
      <c r="H5017">
        <v>70</v>
      </c>
      <c r="I5017">
        <v>50</v>
      </c>
      <c r="J5017">
        <v>30</v>
      </c>
      <c r="K5017" t="s">
        <v>16</v>
      </c>
    </row>
    <row r="5018" spans="1:11" x14ac:dyDescent="0.25">
      <c r="A5018" t="s">
        <v>285</v>
      </c>
      <c r="B5018" t="s">
        <v>514</v>
      </c>
      <c r="C5018" t="s">
        <v>18</v>
      </c>
      <c r="D5018">
        <v>6.5</v>
      </c>
      <c r="E5018">
        <v>6.5</v>
      </c>
      <c r="F5018">
        <v>1</v>
      </c>
      <c r="G5018">
        <v>70</v>
      </c>
      <c r="H5018">
        <v>75</v>
      </c>
      <c r="I5018">
        <v>60</v>
      </c>
      <c r="J5018">
        <v>50</v>
      </c>
      <c r="K5018" t="s">
        <v>16</v>
      </c>
    </row>
    <row r="5019" spans="1:11" x14ac:dyDescent="0.25">
      <c r="A5019" t="s">
        <v>191</v>
      </c>
      <c r="B5019" t="s">
        <v>718</v>
      </c>
      <c r="C5019" t="s">
        <v>23</v>
      </c>
      <c r="D5019">
        <v>9.5</v>
      </c>
      <c r="E5019">
        <v>8</v>
      </c>
      <c r="F5019">
        <v>9</v>
      </c>
      <c r="G5019">
        <v>50</v>
      </c>
      <c r="H5019">
        <v>100</v>
      </c>
      <c r="I5019">
        <v>80</v>
      </c>
      <c r="J5019">
        <v>90</v>
      </c>
      <c r="K5019" t="s">
        <v>30</v>
      </c>
    </row>
    <row r="5020" spans="1:11" x14ac:dyDescent="0.25">
      <c r="A5020" t="s">
        <v>396</v>
      </c>
      <c r="B5020" t="s">
        <v>493</v>
      </c>
      <c r="C5020" t="s">
        <v>36</v>
      </c>
      <c r="D5020" t="s">
        <v>642</v>
      </c>
      <c r="E5020">
        <v>8</v>
      </c>
      <c r="F5020">
        <v>8</v>
      </c>
      <c r="G5020" t="s">
        <v>782</v>
      </c>
      <c r="H5020">
        <v>90</v>
      </c>
      <c r="I5020">
        <v>40</v>
      </c>
      <c r="J5020">
        <v>10</v>
      </c>
      <c r="K5020" t="s">
        <v>19</v>
      </c>
    </row>
    <row r="5021" spans="1:11" x14ac:dyDescent="0.25">
      <c r="A5021" t="s">
        <v>369</v>
      </c>
      <c r="B5021" t="s">
        <v>616</v>
      </c>
      <c r="C5021" t="s">
        <v>38</v>
      </c>
      <c r="D5021">
        <v>10</v>
      </c>
      <c r="E5021">
        <v>7.5</v>
      </c>
      <c r="F5021">
        <v>10</v>
      </c>
      <c r="G5021">
        <v>60</v>
      </c>
      <c r="H5021">
        <v>70</v>
      </c>
      <c r="I5021">
        <v>20</v>
      </c>
      <c r="J5021">
        <v>10</v>
      </c>
      <c r="K5021" t="s">
        <v>480</v>
      </c>
    </row>
    <row r="5022" spans="1:11" x14ac:dyDescent="0.25">
      <c r="A5022" t="s">
        <v>305</v>
      </c>
      <c r="B5022" t="s">
        <v>579</v>
      </c>
      <c r="C5022" t="s">
        <v>13</v>
      </c>
      <c r="D5022">
        <v>5</v>
      </c>
      <c r="E5022">
        <v>4.5</v>
      </c>
      <c r="F5022">
        <v>10</v>
      </c>
      <c r="G5022">
        <v>70</v>
      </c>
      <c r="H5022">
        <v>70</v>
      </c>
      <c r="I5022" t="s">
        <v>543</v>
      </c>
      <c r="J5022">
        <v>40</v>
      </c>
      <c r="K5022" t="s">
        <v>16</v>
      </c>
    </row>
    <row r="5023" spans="1:11" x14ac:dyDescent="0.25">
      <c r="A5023" t="s">
        <v>50</v>
      </c>
      <c r="B5023" t="s">
        <v>659</v>
      </c>
      <c r="C5023" t="s">
        <v>13</v>
      </c>
      <c r="D5023">
        <v>7</v>
      </c>
      <c r="E5023">
        <v>5.5</v>
      </c>
      <c r="F5023">
        <v>1</v>
      </c>
      <c r="G5023">
        <v>100</v>
      </c>
      <c r="H5023">
        <v>90</v>
      </c>
      <c r="I5023">
        <v>70</v>
      </c>
      <c r="J5023">
        <v>30</v>
      </c>
      <c r="K5023" t="s">
        <v>19</v>
      </c>
    </row>
    <row r="5024" spans="1:11" x14ac:dyDescent="0.25">
      <c r="A5024" t="s">
        <v>42</v>
      </c>
      <c r="B5024" t="s">
        <v>592</v>
      </c>
      <c r="C5024" t="s">
        <v>13</v>
      </c>
      <c r="D5024">
        <v>4</v>
      </c>
      <c r="E5024">
        <v>4</v>
      </c>
      <c r="F5024">
        <v>5</v>
      </c>
      <c r="G5024">
        <v>80</v>
      </c>
      <c r="H5024">
        <v>80</v>
      </c>
      <c r="I5024">
        <v>20</v>
      </c>
      <c r="J5024">
        <v>10</v>
      </c>
      <c r="K5024" t="s">
        <v>19</v>
      </c>
    </row>
    <row r="5025" spans="1:11" x14ac:dyDescent="0.25">
      <c r="A5025" t="s">
        <v>339</v>
      </c>
      <c r="B5025" t="s">
        <v>510</v>
      </c>
      <c r="C5025" t="s">
        <v>13</v>
      </c>
      <c r="D5025">
        <v>9</v>
      </c>
      <c r="E5025" t="s">
        <v>457</v>
      </c>
      <c r="F5025">
        <v>5</v>
      </c>
      <c r="G5025">
        <v>100</v>
      </c>
      <c r="H5025">
        <v>90</v>
      </c>
      <c r="I5025">
        <v>30</v>
      </c>
      <c r="J5025">
        <v>80</v>
      </c>
      <c r="K5025" t="s">
        <v>19</v>
      </c>
    </row>
    <row r="5026" spans="1:11" x14ac:dyDescent="0.25">
      <c r="A5026" t="s">
        <v>313</v>
      </c>
      <c r="B5026" t="s">
        <v>683</v>
      </c>
      <c r="C5026" t="s">
        <v>440</v>
      </c>
      <c r="D5026">
        <v>10</v>
      </c>
      <c r="E5026">
        <v>8.5</v>
      </c>
      <c r="F5026">
        <v>1</v>
      </c>
      <c r="G5026">
        <v>80</v>
      </c>
      <c r="H5026">
        <v>80</v>
      </c>
      <c r="I5026">
        <v>90</v>
      </c>
      <c r="J5026">
        <v>70</v>
      </c>
      <c r="K5026" t="s">
        <v>16</v>
      </c>
    </row>
    <row r="5027" spans="1:11" x14ac:dyDescent="0.25">
      <c r="A5027" t="s">
        <v>46</v>
      </c>
      <c r="B5027" t="s">
        <v>554</v>
      </c>
      <c r="C5027" t="s">
        <v>28</v>
      </c>
      <c r="D5027">
        <v>8</v>
      </c>
      <c r="E5027">
        <v>5.5</v>
      </c>
      <c r="F5027">
        <v>10</v>
      </c>
      <c r="G5027">
        <v>60</v>
      </c>
      <c r="H5027">
        <v>90</v>
      </c>
      <c r="I5027">
        <v>90</v>
      </c>
      <c r="J5027">
        <v>70</v>
      </c>
      <c r="K5027" t="s">
        <v>14</v>
      </c>
    </row>
    <row r="5028" spans="1:11" x14ac:dyDescent="0.25">
      <c r="A5028" t="s">
        <v>271</v>
      </c>
      <c r="B5028" t="s">
        <v>634</v>
      </c>
      <c r="C5028" t="s">
        <v>34</v>
      </c>
      <c r="D5028">
        <v>5.5</v>
      </c>
      <c r="E5028">
        <v>5.5</v>
      </c>
      <c r="F5028">
        <v>5</v>
      </c>
      <c r="G5028">
        <v>50</v>
      </c>
      <c r="H5028">
        <v>75</v>
      </c>
      <c r="I5028">
        <v>20</v>
      </c>
      <c r="J5028">
        <v>40</v>
      </c>
      <c r="K5028" t="s">
        <v>30</v>
      </c>
    </row>
    <row r="5029" spans="1:11" x14ac:dyDescent="0.25">
      <c r="A5029" t="s">
        <v>24</v>
      </c>
      <c r="B5029" t="s">
        <v>633</v>
      </c>
      <c r="C5029" t="s">
        <v>23</v>
      </c>
      <c r="D5029" t="s">
        <v>438</v>
      </c>
      <c r="E5029">
        <v>4.5</v>
      </c>
      <c r="F5029" t="s">
        <v>619</v>
      </c>
      <c r="G5029">
        <v>80</v>
      </c>
      <c r="H5029">
        <v>90</v>
      </c>
      <c r="I5029">
        <v>90</v>
      </c>
      <c r="J5029">
        <v>80</v>
      </c>
      <c r="K5029" t="s">
        <v>26</v>
      </c>
    </row>
    <row r="5030" spans="1:11" x14ac:dyDescent="0.25">
      <c r="A5030" t="s">
        <v>222</v>
      </c>
      <c r="B5030" t="s">
        <v>746</v>
      </c>
      <c r="C5030" t="s">
        <v>21</v>
      </c>
      <c r="D5030">
        <v>6</v>
      </c>
      <c r="E5030">
        <v>6</v>
      </c>
      <c r="F5030">
        <v>4</v>
      </c>
      <c r="G5030">
        <v>60</v>
      </c>
      <c r="H5030" t="s">
        <v>528</v>
      </c>
      <c r="I5030">
        <v>70</v>
      </c>
      <c r="J5030">
        <v>90</v>
      </c>
      <c r="K5030" t="s">
        <v>14</v>
      </c>
    </row>
    <row r="5031" spans="1:11" x14ac:dyDescent="0.25">
      <c r="A5031" t="s">
        <v>292</v>
      </c>
      <c r="B5031" t="s">
        <v>675</v>
      </c>
      <c r="C5031" t="s">
        <v>21</v>
      </c>
      <c r="D5031">
        <v>5.5</v>
      </c>
      <c r="E5031" t="s">
        <v>588</v>
      </c>
      <c r="F5031">
        <v>4</v>
      </c>
      <c r="G5031">
        <v>100</v>
      </c>
      <c r="H5031" t="s">
        <v>641</v>
      </c>
      <c r="I5031">
        <v>20</v>
      </c>
      <c r="J5031">
        <v>90</v>
      </c>
      <c r="K5031" t="s">
        <v>26</v>
      </c>
    </row>
    <row r="5032" spans="1:11" x14ac:dyDescent="0.25">
      <c r="A5032" t="s">
        <v>112</v>
      </c>
      <c r="B5032" t="s">
        <v>602</v>
      </c>
      <c r="C5032" t="s">
        <v>21</v>
      </c>
      <c r="D5032">
        <v>10</v>
      </c>
      <c r="E5032">
        <v>5</v>
      </c>
      <c r="F5032">
        <v>3</v>
      </c>
      <c r="G5032">
        <v>100</v>
      </c>
      <c r="H5032">
        <v>85</v>
      </c>
      <c r="I5032">
        <v>10</v>
      </c>
      <c r="J5032">
        <v>80</v>
      </c>
      <c r="K5032" t="s">
        <v>19</v>
      </c>
    </row>
    <row r="5033" spans="1:11" x14ac:dyDescent="0.25">
      <c r="A5033" t="s">
        <v>119</v>
      </c>
      <c r="B5033" t="s">
        <v>459</v>
      </c>
      <c r="C5033" t="s">
        <v>28</v>
      </c>
      <c r="D5033">
        <v>8.5</v>
      </c>
      <c r="E5033">
        <v>8.5</v>
      </c>
      <c r="F5033">
        <v>6</v>
      </c>
      <c r="G5033">
        <v>80</v>
      </c>
      <c r="H5033">
        <v>85</v>
      </c>
      <c r="I5033">
        <v>40</v>
      </c>
      <c r="J5033" t="s">
        <v>761</v>
      </c>
      <c r="K5033" t="s">
        <v>30</v>
      </c>
    </row>
    <row r="5034" spans="1:11" x14ac:dyDescent="0.25">
      <c r="A5034" t="s">
        <v>129</v>
      </c>
      <c r="B5034" t="s">
        <v>708</v>
      </c>
      <c r="C5034" t="s">
        <v>28</v>
      </c>
      <c r="D5034">
        <v>7.5</v>
      </c>
      <c r="E5034">
        <v>6.5</v>
      </c>
      <c r="F5034">
        <v>7</v>
      </c>
      <c r="G5034">
        <v>70</v>
      </c>
      <c r="H5034">
        <v>100</v>
      </c>
      <c r="I5034">
        <v>40</v>
      </c>
      <c r="J5034">
        <v>60</v>
      </c>
      <c r="K5034" t="s">
        <v>14</v>
      </c>
    </row>
    <row r="5035" spans="1:11" x14ac:dyDescent="0.25">
      <c r="A5035" t="s">
        <v>271</v>
      </c>
      <c r="B5035" t="s">
        <v>559</v>
      </c>
      <c r="C5035" t="s">
        <v>28</v>
      </c>
      <c r="D5035">
        <v>5.5</v>
      </c>
      <c r="E5035">
        <v>5.5</v>
      </c>
      <c r="F5035">
        <v>9</v>
      </c>
      <c r="G5035">
        <v>50</v>
      </c>
      <c r="H5035">
        <v>80</v>
      </c>
      <c r="I5035">
        <v>80</v>
      </c>
      <c r="J5035">
        <v>50</v>
      </c>
      <c r="K5035" t="s">
        <v>26</v>
      </c>
    </row>
    <row r="5036" spans="1:11" x14ac:dyDescent="0.25">
      <c r="A5036" t="s">
        <v>363</v>
      </c>
      <c r="B5036" t="s">
        <v>792</v>
      </c>
      <c r="C5036" t="s">
        <v>34</v>
      </c>
      <c r="D5036" t="s">
        <v>566</v>
      </c>
      <c r="E5036" t="s">
        <v>577</v>
      </c>
      <c r="F5036">
        <v>7</v>
      </c>
      <c r="G5036">
        <v>90</v>
      </c>
      <c r="H5036">
        <v>100</v>
      </c>
      <c r="I5036">
        <v>80</v>
      </c>
      <c r="J5036">
        <v>60</v>
      </c>
      <c r="K5036" t="s">
        <v>30</v>
      </c>
    </row>
    <row r="5037" spans="1:11" x14ac:dyDescent="0.25">
      <c r="A5037" t="s">
        <v>198</v>
      </c>
      <c r="B5037" t="s">
        <v>601</v>
      </c>
      <c r="C5037" t="s">
        <v>13</v>
      </c>
      <c r="D5037">
        <v>4</v>
      </c>
      <c r="E5037">
        <v>4</v>
      </c>
      <c r="F5037">
        <v>10</v>
      </c>
      <c r="G5037">
        <v>80</v>
      </c>
      <c r="H5037">
        <v>95</v>
      </c>
      <c r="I5037">
        <v>30</v>
      </c>
      <c r="J5037" t="s">
        <v>446</v>
      </c>
      <c r="K5037" t="s">
        <v>14</v>
      </c>
    </row>
    <row r="5038" spans="1:11" x14ac:dyDescent="0.25">
      <c r="A5038" t="s">
        <v>193</v>
      </c>
      <c r="B5038" t="s">
        <v>717</v>
      </c>
      <c r="C5038" t="s">
        <v>18</v>
      </c>
      <c r="D5038">
        <v>6</v>
      </c>
      <c r="E5038">
        <v>5</v>
      </c>
      <c r="F5038">
        <v>1</v>
      </c>
      <c r="G5038">
        <v>90</v>
      </c>
      <c r="H5038">
        <v>95</v>
      </c>
      <c r="I5038">
        <v>70</v>
      </c>
      <c r="J5038">
        <v>80</v>
      </c>
      <c r="K5038" t="s">
        <v>30</v>
      </c>
    </row>
    <row r="5039" spans="1:11" x14ac:dyDescent="0.25">
      <c r="A5039" t="s">
        <v>416</v>
      </c>
      <c r="B5039" t="s">
        <v>451</v>
      </c>
      <c r="C5039" t="s">
        <v>38</v>
      </c>
      <c r="D5039">
        <v>8.5</v>
      </c>
      <c r="E5039">
        <v>7.5</v>
      </c>
      <c r="F5039">
        <v>1</v>
      </c>
      <c r="G5039">
        <v>60</v>
      </c>
      <c r="H5039">
        <v>80</v>
      </c>
      <c r="I5039">
        <v>20</v>
      </c>
      <c r="J5039">
        <v>70</v>
      </c>
      <c r="K5039" t="s">
        <v>639</v>
      </c>
    </row>
    <row r="5040" spans="1:11" x14ac:dyDescent="0.25">
      <c r="A5040" t="s">
        <v>140</v>
      </c>
      <c r="B5040" t="s">
        <v>592</v>
      </c>
      <c r="C5040" t="s">
        <v>34</v>
      </c>
      <c r="D5040">
        <v>8</v>
      </c>
      <c r="E5040">
        <v>6</v>
      </c>
      <c r="F5040">
        <v>5</v>
      </c>
      <c r="G5040">
        <v>50</v>
      </c>
      <c r="H5040">
        <v>70</v>
      </c>
      <c r="I5040">
        <v>30</v>
      </c>
      <c r="J5040">
        <v>80</v>
      </c>
      <c r="K5040" t="s">
        <v>19</v>
      </c>
    </row>
    <row r="5041" spans="1:11" x14ac:dyDescent="0.25">
      <c r="A5041" t="s">
        <v>350</v>
      </c>
      <c r="B5041" t="s">
        <v>557</v>
      </c>
      <c r="C5041" t="s">
        <v>23</v>
      </c>
      <c r="D5041">
        <v>6.5</v>
      </c>
      <c r="E5041">
        <v>5</v>
      </c>
      <c r="F5041">
        <v>2</v>
      </c>
      <c r="G5041">
        <v>80</v>
      </c>
      <c r="H5041">
        <v>80</v>
      </c>
      <c r="I5041">
        <v>40</v>
      </c>
      <c r="J5041">
        <v>70</v>
      </c>
      <c r="K5041" t="s">
        <v>16</v>
      </c>
    </row>
    <row r="5042" spans="1:11" x14ac:dyDescent="0.25">
      <c r="A5042" t="s">
        <v>27</v>
      </c>
      <c r="B5042" t="s">
        <v>447</v>
      </c>
      <c r="C5042" t="s">
        <v>38</v>
      </c>
      <c r="D5042">
        <v>6.5</v>
      </c>
      <c r="E5042">
        <v>4</v>
      </c>
      <c r="F5042">
        <v>3</v>
      </c>
      <c r="G5042">
        <v>50</v>
      </c>
      <c r="H5042">
        <v>70</v>
      </c>
      <c r="I5042" t="s">
        <v>435</v>
      </c>
      <c r="J5042">
        <v>50</v>
      </c>
      <c r="K5042" t="s">
        <v>14</v>
      </c>
    </row>
    <row r="5043" spans="1:11" x14ac:dyDescent="0.25">
      <c r="A5043" t="s">
        <v>414</v>
      </c>
      <c r="B5043" t="s">
        <v>749</v>
      </c>
      <c r="C5043" t="s">
        <v>13</v>
      </c>
      <c r="D5043">
        <v>8.5</v>
      </c>
      <c r="E5043">
        <v>8.5</v>
      </c>
      <c r="F5043">
        <v>1</v>
      </c>
      <c r="G5043">
        <v>80</v>
      </c>
      <c r="H5043">
        <v>80</v>
      </c>
      <c r="I5043">
        <v>50</v>
      </c>
      <c r="J5043">
        <v>40</v>
      </c>
      <c r="K5043" t="s">
        <v>480</v>
      </c>
    </row>
    <row r="5044" spans="1:11" x14ac:dyDescent="0.25">
      <c r="A5044" t="s">
        <v>53</v>
      </c>
      <c r="B5044" t="s">
        <v>488</v>
      </c>
      <c r="C5044" t="s">
        <v>34</v>
      </c>
      <c r="D5044">
        <v>6.5</v>
      </c>
      <c r="E5044">
        <v>5</v>
      </c>
      <c r="F5044" t="s">
        <v>770</v>
      </c>
      <c r="G5044">
        <v>90</v>
      </c>
      <c r="H5044">
        <v>95</v>
      </c>
      <c r="I5044">
        <v>50</v>
      </c>
      <c r="J5044">
        <v>90</v>
      </c>
      <c r="K5044" t="s">
        <v>14</v>
      </c>
    </row>
    <row r="5045" spans="1:11" x14ac:dyDescent="0.25">
      <c r="A5045" t="s">
        <v>84</v>
      </c>
      <c r="B5045" t="s">
        <v>548</v>
      </c>
      <c r="C5045" t="s">
        <v>23</v>
      </c>
      <c r="D5045">
        <v>9.5</v>
      </c>
      <c r="E5045">
        <v>7</v>
      </c>
      <c r="F5045">
        <v>8</v>
      </c>
      <c r="G5045">
        <v>60</v>
      </c>
      <c r="H5045">
        <v>95</v>
      </c>
      <c r="I5045">
        <v>80</v>
      </c>
      <c r="J5045">
        <v>80</v>
      </c>
      <c r="K5045" t="s">
        <v>30</v>
      </c>
    </row>
    <row r="5046" spans="1:11" x14ac:dyDescent="0.25">
      <c r="A5046" t="s">
        <v>93</v>
      </c>
      <c r="B5046" t="s">
        <v>662</v>
      </c>
      <c r="C5046" t="s">
        <v>758</v>
      </c>
      <c r="D5046">
        <v>8</v>
      </c>
      <c r="E5046">
        <v>6</v>
      </c>
      <c r="F5046">
        <v>6</v>
      </c>
      <c r="G5046" t="s">
        <v>727</v>
      </c>
      <c r="H5046">
        <v>90</v>
      </c>
      <c r="I5046">
        <v>10</v>
      </c>
      <c r="J5046">
        <v>30</v>
      </c>
      <c r="K5046" t="s">
        <v>26</v>
      </c>
    </row>
    <row r="5047" spans="1:11" x14ac:dyDescent="0.25">
      <c r="A5047" t="s">
        <v>425</v>
      </c>
      <c r="B5047" t="s">
        <v>730</v>
      </c>
      <c r="C5047" t="s">
        <v>36</v>
      </c>
      <c r="D5047">
        <v>6.5</v>
      </c>
      <c r="E5047">
        <v>6</v>
      </c>
      <c r="F5047" t="s">
        <v>613</v>
      </c>
      <c r="G5047">
        <v>60</v>
      </c>
      <c r="H5047">
        <v>95</v>
      </c>
      <c r="I5047">
        <v>50</v>
      </c>
      <c r="J5047">
        <v>60</v>
      </c>
      <c r="K5047" t="s">
        <v>30</v>
      </c>
    </row>
    <row r="5048" spans="1:11" x14ac:dyDescent="0.25">
      <c r="A5048" t="s">
        <v>333</v>
      </c>
      <c r="B5048" t="s">
        <v>555</v>
      </c>
      <c r="C5048" t="s">
        <v>28</v>
      </c>
      <c r="D5048" t="s">
        <v>484</v>
      </c>
      <c r="E5048">
        <v>6.5</v>
      </c>
      <c r="F5048">
        <v>8</v>
      </c>
      <c r="G5048">
        <v>60</v>
      </c>
      <c r="H5048">
        <v>100</v>
      </c>
      <c r="I5048">
        <v>30</v>
      </c>
      <c r="J5048">
        <v>80</v>
      </c>
      <c r="K5048" t="s">
        <v>26</v>
      </c>
    </row>
    <row r="5049" spans="1:11" x14ac:dyDescent="0.25">
      <c r="A5049" t="s">
        <v>48</v>
      </c>
      <c r="B5049" t="s">
        <v>601</v>
      </c>
      <c r="C5049" t="s">
        <v>474</v>
      </c>
      <c r="D5049">
        <v>5.5</v>
      </c>
      <c r="E5049">
        <v>4</v>
      </c>
      <c r="F5049" t="s">
        <v>466</v>
      </c>
      <c r="G5049">
        <v>70</v>
      </c>
      <c r="H5049">
        <v>90</v>
      </c>
      <c r="I5049">
        <v>50</v>
      </c>
      <c r="J5049" t="s">
        <v>446</v>
      </c>
      <c r="K5049" t="s">
        <v>511</v>
      </c>
    </row>
    <row r="5050" spans="1:11" x14ac:dyDescent="0.25">
      <c r="A5050" t="s">
        <v>54</v>
      </c>
      <c r="B5050" t="s">
        <v>510</v>
      </c>
      <c r="C5050" t="s">
        <v>34</v>
      </c>
      <c r="D5050">
        <v>9.5</v>
      </c>
      <c r="E5050">
        <v>8</v>
      </c>
      <c r="F5050">
        <v>7</v>
      </c>
      <c r="G5050">
        <v>90</v>
      </c>
      <c r="H5050">
        <v>70</v>
      </c>
      <c r="I5050">
        <v>60</v>
      </c>
      <c r="J5050">
        <v>50</v>
      </c>
      <c r="K5050" t="s">
        <v>30</v>
      </c>
    </row>
    <row r="5051" spans="1:11" x14ac:dyDescent="0.25">
      <c r="A5051" t="s">
        <v>384</v>
      </c>
      <c r="B5051" t="s">
        <v>610</v>
      </c>
      <c r="C5051" t="s">
        <v>34</v>
      </c>
      <c r="D5051">
        <v>5</v>
      </c>
      <c r="E5051">
        <v>4.5</v>
      </c>
      <c r="F5051">
        <v>9</v>
      </c>
      <c r="G5051">
        <v>50</v>
      </c>
      <c r="H5051">
        <v>80</v>
      </c>
      <c r="I5051">
        <v>10</v>
      </c>
      <c r="J5051">
        <v>30</v>
      </c>
      <c r="K5051" t="s">
        <v>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3C2FD-046C-41AC-9AAA-CBBFEF76DEA7}">
  <sheetPr codeName="Sheet2"/>
  <dimension ref="A1:AC5051"/>
  <sheetViews>
    <sheetView showGridLines="0" zoomScaleNormal="100" workbookViewId="0">
      <selection activeCell="Q4" sqref="Q4"/>
    </sheetView>
  </sheetViews>
  <sheetFormatPr defaultRowHeight="15" x14ac:dyDescent="0.25"/>
  <cols>
    <col min="1" max="1" width="10.28515625" bestFit="1" customWidth="1"/>
    <col min="2" max="2" width="9.42578125" bestFit="1" customWidth="1"/>
    <col min="3" max="3" width="12.42578125" bestFit="1" customWidth="1"/>
    <col min="4" max="4" width="17.42578125" bestFit="1" customWidth="1"/>
    <col min="5" max="5" width="14.28515625" bestFit="1" customWidth="1"/>
    <col min="6" max="6" width="20.28515625" bestFit="1" customWidth="1"/>
    <col min="7" max="7" width="19.5703125" bestFit="1" customWidth="1"/>
    <col min="8" max="8" width="14.7109375" bestFit="1" customWidth="1"/>
    <col min="9" max="9" width="24.28515625" bestFit="1" customWidth="1"/>
    <col min="10" max="10" width="20.7109375" hidden="1" customWidth="1"/>
    <col min="11" max="11" width="14.7109375" bestFit="1" customWidth="1"/>
    <col min="12" max="12" width="20.5703125" hidden="1" customWidth="1"/>
    <col min="13" max="13" width="25" bestFit="1" customWidth="1"/>
    <col min="14" max="14" width="15.7109375" hidden="1" customWidth="1"/>
    <col min="15" max="15" width="19.7109375" hidden="1" customWidth="1"/>
    <col min="16" max="16" width="21" hidden="1" customWidth="1"/>
    <col min="17" max="17" width="14.5703125" bestFit="1" customWidth="1"/>
    <col min="18" max="18" width="15.140625" bestFit="1" customWidth="1"/>
    <col min="19" max="19" width="20.42578125" bestFit="1" customWidth="1"/>
    <col min="20" max="21" width="19.7109375" hidden="1" customWidth="1"/>
    <col min="22" max="22" width="17.7109375" hidden="1" customWidth="1"/>
    <col min="23" max="23" width="26" hidden="1" customWidth="1"/>
    <col min="24" max="24" width="21" hidden="1" customWidth="1"/>
    <col min="25" max="25" width="27.140625" hidden="1" customWidth="1"/>
    <col min="26" max="26" width="18.5703125" hidden="1" customWidth="1"/>
    <col min="27" max="27" width="25.7109375" bestFit="1" customWidth="1"/>
    <col min="28" max="28" width="19.7109375" hidden="1" customWidth="1"/>
    <col min="29" max="29" width="27" hidden="1" customWidth="1"/>
    <col min="30" max="30" width="29.85546875" bestFit="1" customWidth="1"/>
    <col min="31" max="31" width="21.28515625" bestFit="1" customWidth="1"/>
    <col min="32" max="32" width="15.7109375" bestFit="1" customWidth="1"/>
    <col min="33" max="33" width="19.7109375" bestFit="1" customWidth="1"/>
    <col min="34" max="34" width="21" bestFit="1" customWidth="1"/>
    <col min="35" max="35" width="14.5703125" customWidth="1"/>
    <col min="36" max="36" width="15.140625" bestFit="1" customWidth="1"/>
    <col min="37" max="37" width="20.42578125" bestFit="1" customWidth="1"/>
  </cols>
  <sheetData>
    <row r="1" spans="1:25" x14ac:dyDescent="0.25">
      <c r="A1" s="19" t="s">
        <v>0</v>
      </c>
      <c r="B1" s="19" t="s">
        <v>1</v>
      </c>
      <c r="C1" s="19" t="s">
        <v>998</v>
      </c>
      <c r="D1" s="19" t="s">
        <v>2</v>
      </c>
      <c r="E1" s="19" t="s">
        <v>3</v>
      </c>
      <c r="F1" s="19" t="s">
        <v>4</v>
      </c>
      <c r="G1" s="19" t="s">
        <v>5</v>
      </c>
      <c r="H1" s="19" t="s">
        <v>6</v>
      </c>
      <c r="I1" s="19" t="s">
        <v>7</v>
      </c>
      <c r="J1" s="19" t="s">
        <v>8</v>
      </c>
      <c r="K1" s="19" t="s">
        <v>9</v>
      </c>
      <c r="L1" s="19" t="s">
        <v>10</v>
      </c>
      <c r="M1" s="19" t="s">
        <v>11</v>
      </c>
      <c r="N1" s="19" t="s">
        <v>966</v>
      </c>
      <c r="O1" s="19" t="s">
        <v>967</v>
      </c>
      <c r="P1" s="19" t="s">
        <v>968</v>
      </c>
      <c r="Q1" s="19" t="s">
        <v>969</v>
      </c>
      <c r="R1" s="19" t="s">
        <v>970</v>
      </c>
      <c r="S1" s="19" t="s">
        <v>971</v>
      </c>
      <c r="T1" t="s">
        <v>972</v>
      </c>
      <c r="U1" t="s">
        <v>977</v>
      </c>
      <c r="V1" t="s">
        <v>981</v>
      </c>
      <c r="W1" t="s">
        <v>986</v>
      </c>
      <c r="X1" t="s">
        <v>987</v>
      </c>
      <c r="Y1" t="s">
        <v>1006</v>
      </c>
    </row>
    <row r="2" spans="1:25" x14ac:dyDescent="0.25">
      <c r="A2" t="s">
        <v>12</v>
      </c>
      <c r="B2" s="1">
        <v>46051</v>
      </c>
      <c r="C2" t="s">
        <v>999</v>
      </c>
      <c r="D2" t="s">
        <v>13</v>
      </c>
      <c r="E2">
        <v>4</v>
      </c>
      <c r="F2">
        <v>4</v>
      </c>
      <c r="G2">
        <v>100</v>
      </c>
      <c r="H2">
        <v>4</v>
      </c>
      <c r="I2">
        <v>60</v>
      </c>
      <c r="J2">
        <v>95</v>
      </c>
      <c r="K2">
        <v>20</v>
      </c>
      <c r="L2">
        <v>90</v>
      </c>
      <c r="M2" t="s">
        <v>14</v>
      </c>
      <c r="N2">
        <v>0.8</v>
      </c>
      <c r="O2">
        <v>1</v>
      </c>
      <c r="P2">
        <v>0.6</v>
      </c>
      <c r="Q2">
        <v>87</v>
      </c>
      <c r="R2">
        <v>33</v>
      </c>
      <c r="S2">
        <v>100</v>
      </c>
      <c r="T2" t="s">
        <v>973</v>
      </c>
      <c r="U2" t="s">
        <v>978</v>
      </c>
      <c r="V2" t="s">
        <v>982</v>
      </c>
      <c r="W2">
        <v>98</v>
      </c>
      <c r="X2" t="s">
        <v>988</v>
      </c>
      <c r="Y2">
        <v>99</v>
      </c>
    </row>
    <row r="3" spans="1:25" x14ac:dyDescent="0.25">
      <c r="A3" t="s">
        <v>15</v>
      </c>
      <c r="B3" s="1">
        <v>46030</v>
      </c>
      <c r="C3" t="s">
        <v>999</v>
      </c>
      <c r="D3" t="s">
        <v>13</v>
      </c>
      <c r="E3">
        <v>4.5</v>
      </c>
      <c r="F3">
        <v>4</v>
      </c>
      <c r="G3">
        <v>89</v>
      </c>
      <c r="H3">
        <v>4</v>
      </c>
      <c r="I3">
        <v>90</v>
      </c>
      <c r="J3">
        <v>70</v>
      </c>
      <c r="K3">
        <v>90</v>
      </c>
      <c r="L3">
        <v>40</v>
      </c>
      <c r="M3" t="s">
        <v>16</v>
      </c>
      <c r="N3">
        <v>0.1</v>
      </c>
      <c r="O3">
        <v>0.89</v>
      </c>
      <c r="P3">
        <v>0.9</v>
      </c>
      <c r="Q3">
        <v>73</v>
      </c>
      <c r="R3">
        <v>59</v>
      </c>
      <c r="S3">
        <v>88</v>
      </c>
      <c r="T3" t="s">
        <v>974</v>
      </c>
      <c r="U3" t="s">
        <v>979</v>
      </c>
      <c r="V3" t="s">
        <v>983</v>
      </c>
      <c r="W3">
        <v>82</v>
      </c>
      <c r="X3" t="s">
        <v>989</v>
      </c>
      <c r="Y3">
        <v>74</v>
      </c>
    </row>
    <row r="4" spans="1:25" x14ac:dyDescent="0.25">
      <c r="A4" t="s">
        <v>17</v>
      </c>
      <c r="B4" s="1">
        <v>46137</v>
      </c>
      <c r="C4" t="s">
        <v>1000</v>
      </c>
      <c r="D4" t="s">
        <v>18</v>
      </c>
      <c r="E4">
        <v>8.5</v>
      </c>
      <c r="F4">
        <v>6</v>
      </c>
      <c r="G4">
        <v>71</v>
      </c>
      <c r="H4">
        <v>1</v>
      </c>
      <c r="I4">
        <v>60</v>
      </c>
      <c r="J4">
        <v>95</v>
      </c>
      <c r="K4">
        <v>70</v>
      </c>
      <c r="L4">
        <v>60</v>
      </c>
      <c r="M4" t="s">
        <v>19</v>
      </c>
      <c r="N4">
        <v>0.3</v>
      </c>
      <c r="O4">
        <v>0.71</v>
      </c>
      <c r="P4">
        <v>0.6</v>
      </c>
      <c r="Q4">
        <v>47</v>
      </c>
      <c r="R4">
        <v>92</v>
      </c>
      <c r="S4">
        <v>35</v>
      </c>
      <c r="T4" t="s">
        <v>975</v>
      </c>
      <c r="U4" t="s">
        <v>980</v>
      </c>
      <c r="V4" t="s">
        <v>984</v>
      </c>
      <c r="W4">
        <v>78</v>
      </c>
      <c r="X4" t="s">
        <v>988</v>
      </c>
      <c r="Y4">
        <v>88</v>
      </c>
    </row>
    <row r="5" spans="1:25" x14ac:dyDescent="0.25">
      <c r="A5" t="s">
        <v>20</v>
      </c>
      <c r="B5" s="1">
        <v>46109</v>
      </c>
      <c r="C5" t="s">
        <v>1000</v>
      </c>
      <c r="D5" t="s">
        <v>21</v>
      </c>
      <c r="E5">
        <v>4.5</v>
      </c>
      <c r="F5">
        <v>4</v>
      </c>
      <c r="G5">
        <v>89</v>
      </c>
      <c r="H5">
        <v>7</v>
      </c>
      <c r="I5">
        <v>70</v>
      </c>
      <c r="J5">
        <v>100</v>
      </c>
      <c r="K5">
        <v>60</v>
      </c>
      <c r="L5">
        <v>50</v>
      </c>
      <c r="M5" t="s">
        <v>14</v>
      </c>
      <c r="N5">
        <v>0.4</v>
      </c>
      <c r="O5">
        <v>0.89</v>
      </c>
      <c r="P5">
        <v>0.7</v>
      </c>
      <c r="Q5">
        <v>83</v>
      </c>
      <c r="R5">
        <v>54</v>
      </c>
      <c r="S5">
        <v>88</v>
      </c>
      <c r="T5" t="s">
        <v>974</v>
      </c>
      <c r="U5" t="s">
        <v>979</v>
      </c>
      <c r="V5" t="s">
        <v>982</v>
      </c>
      <c r="W5">
        <v>89</v>
      </c>
      <c r="X5" t="s">
        <v>988</v>
      </c>
      <c r="Y5">
        <v>99</v>
      </c>
    </row>
    <row r="6" spans="1:25" x14ac:dyDescent="0.25">
      <c r="A6" t="s">
        <v>22</v>
      </c>
      <c r="B6" s="1">
        <v>46054</v>
      </c>
      <c r="C6" t="s">
        <v>1001</v>
      </c>
      <c r="D6" t="s">
        <v>23</v>
      </c>
      <c r="E6">
        <v>7</v>
      </c>
      <c r="F6">
        <v>4</v>
      </c>
      <c r="G6">
        <v>57</v>
      </c>
      <c r="H6">
        <v>9</v>
      </c>
      <c r="I6">
        <v>100</v>
      </c>
      <c r="J6">
        <v>90</v>
      </c>
      <c r="K6">
        <v>60</v>
      </c>
      <c r="L6">
        <v>40</v>
      </c>
      <c r="M6" t="s">
        <v>14</v>
      </c>
      <c r="N6">
        <v>0.4</v>
      </c>
      <c r="O6">
        <v>0.56999999999999995</v>
      </c>
      <c r="P6">
        <v>1</v>
      </c>
      <c r="Q6">
        <v>78</v>
      </c>
      <c r="R6">
        <v>49</v>
      </c>
      <c r="S6">
        <v>88</v>
      </c>
      <c r="T6" t="s">
        <v>976</v>
      </c>
      <c r="U6" t="s">
        <v>978</v>
      </c>
      <c r="V6" t="s">
        <v>983</v>
      </c>
      <c r="W6">
        <v>100</v>
      </c>
      <c r="X6" t="s">
        <v>989</v>
      </c>
      <c r="Y6">
        <v>92</v>
      </c>
    </row>
    <row r="7" spans="1:25" x14ac:dyDescent="0.25">
      <c r="A7" t="s">
        <v>24</v>
      </c>
      <c r="B7" s="1">
        <v>46081</v>
      </c>
      <c r="C7" t="s">
        <v>1000</v>
      </c>
      <c r="D7" t="s">
        <v>18</v>
      </c>
      <c r="E7">
        <v>10</v>
      </c>
      <c r="F7">
        <v>6</v>
      </c>
      <c r="G7">
        <v>60</v>
      </c>
      <c r="H7">
        <v>2</v>
      </c>
      <c r="I7">
        <v>50</v>
      </c>
      <c r="J7">
        <v>85</v>
      </c>
      <c r="K7">
        <v>50</v>
      </c>
      <c r="L7">
        <v>80</v>
      </c>
      <c r="M7" t="s">
        <v>19</v>
      </c>
      <c r="N7">
        <v>0.5</v>
      </c>
      <c r="O7">
        <v>0.6</v>
      </c>
      <c r="P7">
        <v>0.5</v>
      </c>
      <c r="Q7">
        <v>33</v>
      </c>
      <c r="R7">
        <v>87</v>
      </c>
      <c r="S7">
        <v>28</v>
      </c>
      <c r="T7" t="s">
        <v>976</v>
      </c>
      <c r="U7" t="s">
        <v>980</v>
      </c>
      <c r="V7" t="s">
        <v>984</v>
      </c>
      <c r="W7">
        <v>64</v>
      </c>
      <c r="X7" t="s">
        <v>990</v>
      </c>
      <c r="Y7">
        <v>78</v>
      </c>
    </row>
    <row r="8" spans="1:25" x14ac:dyDescent="0.25">
      <c r="A8" t="s">
        <v>25</v>
      </c>
      <c r="B8" s="1">
        <v>46113</v>
      </c>
      <c r="C8" t="s">
        <v>1002</v>
      </c>
      <c r="D8" t="s">
        <v>21</v>
      </c>
      <c r="E8">
        <v>5.5</v>
      </c>
      <c r="F8">
        <v>5</v>
      </c>
      <c r="G8">
        <v>91</v>
      </c>
      <c r="H8">
        <v>2</v>
      </c>
      <c r="I8">
        <v>100</v>
      </c>
      <c r="J8">
        <v>75</v>
      </c>
      <c r="K8">
        <v>90</v>
      </c>
      <c r="L8">
        <v>40</v>
      </c>
      <c r="M8" t="s">
        <v>26</v>
      </c>
      <c r="N8">
        <v>0.1</v>
      </c>
      <c r="O8">
        <v>0.91</v>
      </c>
      <c r="P8">
        <v>1</v>
      </c>
      <c r="Q8">
        <v>88</v>
      </c>
      <c r="R8">
        <v>60</v>
      </c>
      <c r="S8">
        <v>95</v>
      </c>
      <c r="T8" t="s">
        <v>973</v>
      </c>
      <c r="U8" t="s">
        <v>979</v>
      </c>
      <c r="V8" t="s">
        <v>982</v>
      </c>
      <c r="W8">
        <v>77</v>
      </c>
      <c r="X8" t="s">
        <v>989</v>
      </c>
      <c r="Y8">
        <v>74</v>
      </c>
    </row>
    <row r="9" spans="1:25" x14ac:dyDescent="0.25">
      <c r="A9" t="s">
        <v>27</v>
      </c>
      <c r="B9" s="1">
        <v>46092</v>
      </c>
      <c r="C9" t="s">
        <v>1002</v>
      </c>
      <c r="D9" t="s">
        <v>28</v>
      </c>
      <c r="E9">
        <v>9</v>
      </c>
      <c r="F9">
        <v>8</v>
      </c>
      <c r="G9">
        <v>89</v>
      </c>
      <c r="H9">
        <v>4</v>
      </c>
      <c r="I9">
        <v>70</v>
      </c>
      <c r="J9">
        <v>100</v>
      </c>
      <c r="K9">
        <v>10</v>
      </c>
      <c r="L9">
        <v>40</v>
      </c>
      <c r="M9" t="s">
        <v>19</v>
      </c>
      <c r="N9">
        <v>0.9</v>
      </c>
      <c r="O9">
        <v>0.89</v>
      </c>
      <c r="P9">
        <v>0.7</v>
      </c>
      <c r="Q9">
        <v>71</v>
      </c>
      <c r="R9">
        <v>28</v>
      </c>
      <c r="S9">
        <v>84</v>
      </c>
      <c r="T9" t="s">
        <v>974</v>
      </c>
      <c r="U9" t="s">
        <v>978</v>
      </c>
      <c r="V9" t="s">
        <v>983</v>
      </c>
      <c r="W9">
        <v>100</v>
      </c>
      <c r="X9" t="s">
        <v>988</v>
      </c>
      <c r="Y9">
        <v>106</v>
      </c>
    </row>
    <row r="10" spans="1:25" x14ac:dyDescent="0.25">
      <c r="A10" t="s">
        <v>29</v>
      </c>
      <c r="B10" s="1">
        <v>46091</v>
      </c>
      <c r="C10" t="s">
        <v>1003</v>
      </c>
      <c r="D10" t="s">
        <v>18</v>
      </c>
      <c r="E10">
        <v>4.5</v>
      </c>
      <c r="F10">
        <v>4</v>
      </c>
      <c r="G10">
        <v>89</v>
      </c>
      <c r="H10">
        <v>10</v>
      </c>
      <c r="I10">
        <v>70</v>
      </c>
      <c r="J10">
        <v>75</v>
      </c>
      <c r="K10">
        <v>80</v>
      </c>
      <c r="L10">
        <v>70</v>
      </c>
      <c r="M10" t="s">
        <v>30</v>
      </c>
      <c r="N10">
        <v>0.2</v>
      </c>
      <c r="O10">
        <v>0.89</v>
      </c>
      <c r="P10">
        <v>0.7</v>
      </c>
      <c r="Q10">
        <v>43</v>
      </c>
      <c r="R10">
        <v>83</v>
      </c>
      <c r="S10">
        <v>39</v>
      </c>
      <c r="T10" t="s">
        <v>974</v>
      </c>
      <c r="U10" t="s">
        <v>980</v>
      </c>
      <c r="V10" t="s">
        <v>984</v>
      </c>
      <c r="W10">
        <v>61</v>
      </c>
      <c r="X10" t="s">
        <v>988</v>
      </c>
      <c r="Y10">
        <v>68</v>
      </c>
    </row>
    <row r="11" spans="1:25" x14ac:dyDescent="0.25">
      <c r="A11" t="s">
        <v>31</v>
      </c>
      <c r="B11" s="1">
        <v>46058</v>
      </c>
      <c r="C11" t="s">
        <v>999</v>
      </c>
      <c r="D11" t="s">
        <v>21</v>
      </c>
      <c r="E11">
        <v>5.5</v>
      </c>
      <c r="F11">
        <v>5</v>
      </c>
      <c r="G11">
        <v>91</v>
      </c>
      <c r="H11">
        <v>10</v>
      </c>
      <c r="I11">
        <v>90</v>
      </c>
      <c r="J11">
        <v>85</v>
      </c>
      <c r="K11">
        <v>60</v>
      </c>
      <c r="L11">
        <v>40</v>
      </c>
      <c r="M11" t="s">
        <v>26</v>
      </c>
      <c r="N11">
        <v>0.4</v>
      </c>
      <c r="O11">
        <v>0.91</v>
      </c>
      <c r="P11">
        <v>0.9</v>
      </c>
      <c r="Q11">
        <v>87</v>
      </c>
      <c r="R11">
        <v>48</v>
      </c>
      <c r="S11">
        <v>98</v>
      </c>
      <c r="T11" t="s">
        <v>973</v>
      </c>
      <c r="U11" t="s">
        <v>978</v>
      </c>
      <c r="V11" t="s">
        <v>982</v>
      </c>
      <c r="W11">
        <v>87</v>
      </c>
      <c r="X11" t="s">
        <v>989</v>
      </c>
      <c r="Y11">
        <v>84</v>
      </c>
    </row>
    <row r="12" spans="1:25" x14ac:dyDescent="0.25">
      <c r="A12" t="s">
        <v>32</v>
      </c>
      <c r="B12" s="1">
        <v>46035</v>
      </c>
      <c r="C12" t="s">
        <v>1003</v>
      </c>
      <c r="D12" t="s">
        <v>21</v>
      </c>
      <c r="E12">
        <v>4.5</v>
      </c>
      <c r="F12">
        <v>4</v>
      </c>
      <c r="G12">
        <v>89</v>
      </c>
      <c r="H12">
        <v>3</v>
      </c>
      <c r="I12">
        <v>100</v>
      </c>
      <c r="J12">
        <v>85</v>
      </c>
      <c r="K12">
        <v>20</v>
      </c>
      <c r="L12">
        <v>70</v>
      </c>
      <c r="M12" t="s">
        <v>30</v>
      </c>
      <c r="N12">
        <v>0.8</v>
      </c>
      <c r="O12">
        <v>0.89</v>
      </c>
      <c r="P12">
        <v>1</v>
      </c>
      <c r="Q12">
        <v>62</v>
      </c>
      <c r="R12">
        <v>42</v>
      </c>
      <c r="S12">
        <v>65</v>
      </c>
      <c r="T12" t="s">
        <v>974</v>
      </c>
      <c r="U12" t="s">
        <v>978</v>
      </c>
      <c r="V12" t="s">
        <v>984</v>
      </c>
      <c r="W12">
        <v>87</v>
      </c>
      <c r="X12" t="s">
        <v>989</v>
      </c>
      <c r="Y12">
        <v>84</v>
      </c>
    </row>
    <row r="13" spans="1:25" x14ac:dyDescent="0.25">
      <c r="A13" t="s">
        <v>33</v>
      </c>
      <c r="B13" s="1">
        <v>46087</v>
      </c>
      <c r="C13" t="s">
        <v>1004</v>
      </c>
      <c r="D13" t="s">
        <v>34</v>
      </c>
      <c r="E13">
        <v>8</v>
      </c>
      <c r="F13">
        <v>4</v>
      </c>
      <c r="G13">
        <v>50</v>
      </c>
      <c r="H13">
        <v>2</v>
      </c>
      <c r="I13">
        <v>90</v>
      </c>
      <c r="J13">
        <v>100</v>
      </c>
      <c r="K13">
        <v>50</v>
      </c>
      <c r="L13">
        <v>60</v>
      </c>
      <c r="M13" t="s">
        <v>14</v>
      </c>
      <c r="N13">
        <v>0.5</v>
      </c>
      <c r="O13">
        <v>0.5</v>
      </c>
      <c r="P13">
        <v>0.9</v>
      </c>
      <c r="Q13">
        <v>64</v>
      </c>
      <c r="R13">
        <v>66</v>
      </c>
      <c r="S13">
        <v>62</v>
      </c>
      <c r="T13" t="s">
        <v>976</v>
      </c>
      <c r="U13" t="s">
        <v>979</v>
      </c>
      <c r="V13" t="s">
        <v>984</v>
      </c>
      <c r="W13">
        <v>100</v>
      </c>
      <c r="X13" t="s">
        <v>989</v>
      </c>
      <c r="Y13">
        <v>95</v>
      </c>
    </row>
    <row r="14" spans="1:25" x14ac:dyDescent="0.25">
      <c r="A14" t="s">
        <v>35</v>
      </c>
      <c r="B14" s="1">
        <v>46063</v>
      </c>
      <c r="C14" t="s">
        <v>1003</v>
      </c>
      <c r="D14" t="s">
        <v>36</v>
      </c>
      <c r="E14">
        <v>7.5</v>
      </c>
      <c r="F14">
        <v>4</v>
      </c>
      <c r="G14">
        <v>53</v>
      </c>
      <c r="H14">
        <v>5</v>
      </c>
      <c r="I14">
        <v>60</v>
      </c>
      <c r="J14">
        <v>90</v>
      </c>
      <c r="K14">
        <v>20</v>
      </c>
      <c r="L14">
        <v>50</v>
      </c>
      <c r="M14" t="s">
        <v>16</v>
      </c>
      <c r="N14">
        <v>0.8</v>
      </c>
      <c r="O14">
        <v>0.53</v>
      </c>
      <c r="P14">
        <v>0.6</v>
      </c>
      <c r="Q14">
        <v>65</v>
      </c>
      <c r="R14">
        <v>42</v>
      </c>
      <c r="S14">
        <v>79</v>
      </c>
      <c r="T14" t="s">
        <v>976</v>
      </c>
      <c r="U14" t="s">
        <v>978</v>
      </c>
      <c r="V14" t="s">
        <v>983</v>
      </c>
      <c r="W14">
        <v>91</v>
      </c>
      <c r="X14" t="s">
        <v>988</v>
      </c>
      <c r="Y14">
        <v>91</v>
      </c>
    </row>
    <row r="15" spans="1:25" x14ac:dyDescent="0.25">
      <c r="A15" t="s">
        <v>37</v>
      </c>
      <c r="B15" s="1">
        <v>46118</v>
      </c>
      <c r="C15" t="s">
        <v>1005</v>
      </c>
      <c r="D15" t="s">
        <v>38</v>
      </c>
      <c r="E15">
        <v>10</v>
      </c>
      <c r="F15">
        <v>5</v>
      </c>
      <c r="G15">
        <v>50</v>
      </c>
      <c r="H15">
        <v>9</v>
      </c>
      <c r="I15">
        <v>90</v>
      </c>
      <c r="J15">
        <v>70</v>
      </c>
      <c r="K15">
        <v>60</v>
      </c>
      <c r="L15">
        <v>80</v>
      </c>
      <c r="M15" t="s">
        <v>14</v>
      </c>
      <c r="N15">
        <v>0.4</v>
      </c>
      <c r="O15">
        <v>0.5</v>
      </c>
      <c r="P15">
        <v>0.9</v>
      </c>
      <c r="Q15">
        <v>62</v>
      </c>
      <c r="R15">
        <v>75</v>
      </c>
      <c r="S15">
        <v>55</v>
      </c>
      <c r="T15" t="s">
        <v>976</v>
      </c>
      <c r="U15" t="s">
        <v>980</v>
      </c>
      <c r="V15" t="s">
        <v>984</v>
      </c>
      <c r="W15">
        <v>69</v>
      </c>
      <c r="X15" t="s">
        <v>989</v>
      </c>
      <c r="Y15">
        <v>67</v>
      </c>
    </row>
    <row r="16" spans="1:25" x14ac:dyDescent="0.25">
      <c r="A16" t="s">
        <v>39</v>
      </c>
      <c r="B16" s="1">
        <v>46101</v>
      </c>
      <c r="C16" t="s">
        <v>1004</v>
      </c>
      <c r="D16" t="s">
        <v>18</v>
      </c>
      <c r="E16">
        <v>5.5</v>
      </c>
      <c r="F16">
        <v>4</v>
      </c>
      <c r="G16">
        <v>73</v>
      </c>
      <c r="H16">
        <v>4</v>
      </c>
      <c r="I16">
        <v>50</v>
      </c>
      <c r="J16">
        <v>70</v>
      </c>
      <c r="K16">
        <v>80</v>
      </c>
      <c r="L16">
        <v>20</v>
      </c>
      <c r="M16" t="s">
        <v>16</v>
      </c>
      <c r="N16">
        <v>0.2</v>
      </c>
      <c r="O16">
        <v>0.73</v>
      </c>
      <c r="P16">
        <v>0.5</v>
      </c>
      <c r="Q16">
        <v>78</v>
      </c>
      <c r="R16">
        <v>70</v>
      </c>
      <c r="S16">
        <v>64</v>
      </c>
      <c r="T16" t="s">
        <v>975</v>
      </c>
      <c r="U16" t="s">
        <v>980</v>
      </c>
      <c r="V16" t="s">
        <v>983</v>
      </c>
      <c r="W16">
        <v>52</v>
      </c>
      <c r="X16" t="s">
        <v>990</v>
      </c>
      <c r="Y16">
        <v>63</v>
      </c>
    </row>
    <row r="17" spans="1:25" x14ac:dyDescent="0.25">
      <c r="A17" t="s">
        <v>40</v>
      </c>
      <c r="B17" s="1">
        <v>46191</v>
      </c>
      <c r="C17" t="s">
        <v>999</v>
      </c>
      <c r="D17" t="s">
        <v>34</v>
      </c>
      <c r="E17">
        <v>7.5</v>
      </c>
      <c r="F17">
        <v>5</v>
      </c>
      <c r="G17">
        <v>67</v>
      </c>
      <c r="H17">
        <v>5</v>
      </c>
      <c r="I17">
        <v>90</v>
      </c>
      <c r="J17">
        <v>85</v>
      </c>
      <c r="K17">
        <v>40</v>
      </c>
      <c r="L17">
        <v>90</v>
      </c>
      <c r="M17" t="s">
        <v>26</v>
      </c>
      <c r="N17">
        <v>0.6</v>
      </c>
      <c r="O17">
        <v>0.67</v>
      </c>
      <c r="P17">
        <v>0.9</v>
      </c>
      <c r="Q17">
        <v>55</v>
      </c>
      <c r="R17">
        <v>68</v>
      </c>
      <c r="S17">
        <v>63</v>
      </c>
      <c r="T17" t="s">
        <v>976</v>
      </c>
      <c r="U17" t="s">
        <v>979</v>
      </c>
      <c r="V17" t="s">
        <v>984</v>
      </c>
      <c r="W17">
        <v>89</v>
      </c>
      <c r="X17" t="s">
        <v>989</v>
      </c>
      <c r="Y17">
        <v>80</v>
      </c>
    </row>
    <row r="18" spans="1:25" x14ac:dyDescent="0.25">
      <c r="A18" t="s">
        <v>41</v>
      </c>
      <c r="B18" s="1">
        <v>46194</v>
      </c>
      <c r="C18" t="s">
        <v>1001</v>
      </c>
      <c r="D18" t="s">
        <v>28</v>
      </c>
      <c r="E18">
        <v>9</v>
      </c>
      <c r="F18">
        <v>6.5</v>
      </c>
      <c r="G18">
        <v>72</v>
      </c>
      <c r="H18">
        <v>8</v>
      </c>
      <c r="I18">
        <v>80</v>
      </c>
      <c r="J18">
        <v>70</v>
      </c>
      <c r="K18">
        <v>40</v>
      </c>
      <c r="L18">
        <v>40</v>
      </c>
      <c r="M18" t="s">
        <v>14</v>
      </c>
      <c r="N18">
        <v>0.6</v>
      </c>
      <c r="O18">
        <v>0.72</v>
      </c>
      <c r="P18">
        <v>0.8</v>
      </c>
      <c r="Q18">
        <v>83</v>
      </c>
      <c r="R18">
        <v>42</v>
      </c>
      <c r="S18">
        <v>100</v>
      </c>
      <c r="T18" t="s">
        <v>975</v>
      </c>
      <c r="U18" t="s">
        <v>978</v>
      </c>
      <c r="V18" t="s">
        <v>982</v>
      </c>
      <c r="W18">
        <v>80</v>
      </c>
      <c r="X18" t="s">
        <v>991</v>
      </c>
      <c r="Y18">
        <v>76</v>
      </c>
    </row>
    <row r="19" spans="1:25" x14ac:dyDescent="0.25">
      <c r="A19" t="s">
        <v>42</v>
      </c>
      <c r="B19" s="1">
        <v>46173</v>
      </c>
      <c r="C19" t="s">
        <v>1001</v>
      </c>
      <c r="D19" t="s">
        <v>23</v>
      </c>
      <c r="E19">
        <v>8</v>
      </c>
      <c r="F19">
        <v>5.5</v>
      </c>
      <c r="G19">
        <v>69</v>
      </c>
      <c r="H19">
        <v>10</v>
      </c>
      <c r="I19">
        <v>50</v>
      </c>
      <c r="J19">
        <v>70</v>
      </c>
      <c r="K19">
        <v>10</v>
      </c>
      <c r="L19">
        <v>40</v>
      </c>
      <c r="M19" t="s">
        <v>14</v>
      </c>
      <c r="N19">
        <v>0.9</v>
      </c>
      <c r="O19">
        <v>0.69</v>
      </c>
      <c r="P19">
        <v>0.5</v>
      </c>
      <c r="Q19">
        <v>84</v>
      </c>
      <c r="R19">
        <v>31</v>
      </c>
      <c r="S19">
        <v>100</v>
      </c>
      <c r="T19" t="s">
        <v>976</v>
      </c>
      <c r="U19" t="s">
        <v>978</v>
      </c>
      <c r="V19" t="s">
        <v>982</v>
      </c>
      <c r="W19">
        <v>67</v>
      </c>
      <c r="X19" t="s">
        <v>990</v>
      </c>
      <c r="Y19">
        <v>72</v>
      </c>
    </row>
    <row r="20" spans="1:25" x14ac:dyDescent="0.25">
      <c r="A20" t="s">
        <v>43</v>
      </c>
      <c r="B20" s="1">
        <v>46041</v>
      </c>
      <c r="C20" t="s">
        <v>1005</v>
      </c>
      <c r="D20" t="s">
        <v>21</v>
      </c>
      <c r="E20">
        <v>8</v>
      </c>
      <c r="F20">
        <v>5.5</v>
      </c>
      <c r="G20">
        <v>69</v>
      </c>
      <c r="H20">
        <v>5</v>
      </c>
      <c r="I20">
        <v>80</v>
      </c>
      <c r="J20">
        <v>75</v>
      </c>
      <c r="K20">
        <v>90</v>
      </c>
      <c r="L20">
        <v>30</v>
      </c>
      <c r="M20" t="s">
        <v>16</v>
      </c>
      <c r="N20">
        <v>0.1</v>
      </c>
      <c r="O20">
        <v>0.69</v>
      </c>
      <c r="P20">
        <v>0.8</v>
      </c>
      <c r="Q20">
        <v>76</v>
      </c>
      <c r="R20">
        <v>76</v>
      </c>
      <c r="S20">
        <v>70</v>
      </c>
      <c r="T20" t="s">
        <v>976</v>
      </c>
      <c r="U20" t="s">
        <v>980</v>
      </c>
      <c r="V20" t="s">
        <v>983</v>
      </c>
      <c r="W20">
        <v>73</v>
      </c>
      <c r="X20" t="s">
        <v>991</v>
      </c>
      <c r="Y20">
        <v>74</v>
      </c>
    </row>
    <row r="21" spans="1:25" x14ac:dyDescent="0.25">
      <c r="A21" t="s">
        <v>44</v>
      </c>
      <c r="B21" s="1">
        <v>46058</v>
      </c>
      <c r="C21" t="s">
        <v>999</v>
      </c>
      <c r="D21" t="s">
        <v>13</v>
      </c>
      <c r="E21">
        <v>10</v>
      </c>
      <c r="F21">
        <v>7</v>
      </c>
      <c r="G21">
        <v>70</v>
      </c>
      <c r="H21">
        <v>4</v>
      </c>
      <c r="I21">
        <v>50</v>
      </c>
      <c r="J21">
        <v>95</v>
      </c>
      <c r="K21">
        <v>70</v>
      </c>
      <c r="L21">
        <v>60</v>
      </c>
      <c r="M21" t="s">
        <v>30</v>
      </c>
      <c r="N21">
        <v>0.3</v>
      </c>
      <c r="O21">
        <v>0.7</v>
      </c>
      <c r="P21">
        <v>0.5</v>
      </c>
      <c r="Q21">
        <v>56</v>
      </c>
      <c r="R21">
        <v>63</v>
      </c>
      <c r="S21">
        <v>60</v>
      </c>
      <c r="T21" t="s">
        <v>975</v>
      </c>
      <c r="U21" t="s">
        <v>979</v>
      </c>
      <c r="V21" t="s">
        <v>984</v>
      </c>
      <c r="W21">
        <v>89</v>
      </c>
      <c r="X21" t="s">
        <v>990</v>
      </c>
      <c r="Y21">
        <v>99</v>
      </c>
    </row>
    <row r="22" spans="1:25" x14ac:dyDescent="0.25">
      <c r="A22" t="s">
        <v>45</v>
      </c>
      <c r="B22" s="1">
        <v>46036</v>
      </c>
      <c r="C22" t="s">
        <v>1002</v>
      </c>
      <c r="D22" t="s">
        <v>36</v>
      </c>
      <c r="E22">
        <v>9</v>
      </c>
      <c r="F22">
        <v>9</v>
      </c>
      <c r="G22">
        <v>100</v>
      </c>
      <c r="H22">
        <v>2</v>
      </c>
      <c r="I22">
        <v>80</v>
      </c>
      <c r="J22">
        <v>95</v>
      </c>
      <c r="K22">
        <v>60</v>
      </c>
      <c r="L22">
        <v>20</v>
      </c>
      <c r="M22" t="s">
        <v>14</v>
      </c>
      <c r="N22">
        <v>0.4</v>
      </c>
      <c r="O22">
        <v>1</v>
      </c>
      <c r="P22">
        <v>0.8</v>
      </c>
      <c r="Q22">
        <v>95</v>
      </c>
      <c r="R22">
        <v>44</v>
      </c>
      <c r="S22">
        <v>100</v>
      </c>
      <c r="T22" t="s">
        <v>973</v>
      </c>
      <c r="U22" t="s">
        <v>978</v>
      </c>
      <c r="V22" t="s">
        <v>982</v>
      </c>
      <c r="W22">
        <v>100</v>
      </c>
      <c r="X22" t="s">
        <v>991</v>
      </c>
      <c r="Y22">
        <v>96</v>
      </c>
    </row>
    <row r="23" spans="1:25" x14ac:dyDescent="0.25">
      <c r="A23" t="s">
        <v>46</v>
      </c>
      <c r="B23" s="1">
        <v>46160</v>
      </c>
      <c r="C23" t="s">
        <v>1005</v>
      </c>
      <c r="D23" t="s">
        <v>38</v>
      </c>
      <c r="E23">
        <v>7.5</v>
      </c>
      <c r="F23">
        <v>5</v>
      </c>
      <c r="G23">
        <v>67</v>
      </c>
      <c r="H23">
        <v>7</v>
      </c>
      <c r="I23">
        <v>70</v>
      </c>
      <c r="J23">
        <v>85</v>
      </c>
      <c r="K23">
        <v>40</v>
      </c>
      <c r="L23">
        <v>20</v>
      </c>
      <c r="M23" t="s">
        <v>30</v>
      </c>
      <c r="N23">
        <v>0.6</v>
      </c>
      <c r="O23">
        <v>0.67</v>
      </c>
      <c r="P23">
        <v>0.7</v>
      </c>
      <c r="Q23">
        <v>59</v>
      </c>
      <c r="R23">
        <v>45</v>
      </c>
      <c r="S23">
        <v>54</v>
      </c>
      <c r="T23" t="s">
        <v>976</v>
      </c>
      <c r="U23" t="s">
        <v>978</v>
      </c>
      <c r="V23" t="s">
        <v>984</v>
      </c>
      <c r="W23">
        <v>73</v>
      </c>
      <c r="X23" t="s">
        <v>988</v>
      </c>
      <c r="Y23">
        <v>82</v>
      </c>
    </row>
    <row r="24" spans="1:25" x14ac:dyDescent="0.25">
      <c r="A24" t="s">
        <v>47</v>
      </c>
      <c r="B24" s="1">
        <v>46189</v>
      </c>
      <c r="C24" t="s">
        <v>1003</v>
      </c>
      <c r="D24" t="s">
        <v>36</v>
      </c>
      <c r="E24">
        <v>8</v>
      </c>
      <c r="F24">
        <v>4</v>
      </c>
      <c r="G24">
        <v>50</v>
      </c>
      <c r="H24">
        <v>2</v>
      </c>
      <c r="I24">
        <v>60</v>
      </c>
      <c r="J24">
        <v>75</v>
      </c>
      <c r="K24">
        <v>70</v>
      </c>
      <c r="L24">
        <v>80</v>
      </c>
      <c r="M24" t="s">
        <v>19</v>
      </c>
      <c r="N24">
        <v>0.3</v>
      </c>
      <c r="O24">
        <v>0.5</v>
      </c>
      <c r="P24">
        <v>0.6</v>
      </c>
      <c r="Q24">
        <v>43</v>
      </c>
      <c r="R24">
        <v>87</v>
      </c>
      <c r="S24">
        <v>40</v>
      </c>
      <c r="T24" t="s">
        <v>976</v>
      </c>
      <c r="U24" t="s">
        <v>980</v>
      </c>
      <c r="V24" t="s">
        <v>984</v>
      </c>
      <c r="W24">
        <v>76</v>
      </c>
      <c r="X24" t="s">
        <v>988</v>
      </c>
      <c r="Y24">
        <v>76</v>
      </c>
    </row>
    <row r="25" spans="1:25" x14ac:dyDescent="0.25">
      <c r="A25" t="s">
        <v>29</v>
      </c>
      <c r="B25" s="1">
        <v>46038</v>
      </c>
      <c r="C25" t="s">
        <v>1004</v>
      </c>
      <c r="D25" t="s">
        <v>21</v>
      </c>
      <c r="E25">
        <v>5</v>
      </c>
      <c r="F25">
        <v>4.5</v>
      </c>
      <c r="G25">
        <v>90</v>
      </c>
      <c r="H25">
        <v>1</v>
      </c>
      <c r="I25">
        <v>70</v>
      </c>
      <c r="J25">
        <v>100</v>
      </c>
      <c r="K25">
        <v>80</v>
      </c>
      <c r="L25">
        <v>50</v>
      </c>
      <c r="M25" t="s">
        <v>30</v>
      </c>
      <c r="N25">
        <v>0.2</v>
      </c>
      <c r="O25">
        <v>0.9</v>
      </c>
      <c r="P25">
        <v>0.7</v>
      </c>
      <c r="Q25">
        <v>67</v>
      </c>
      <c r="R25">
        <v>70</v>
      </c>
      <c r="S25">
        <v>61</v>
      </c>
      <c r="T25" t="s">
        <v>973</v>
      </c>
      <c r="U25" t="s">
        <v>980</v>
      </c>
      <c r="V25" t="s">
        <v>983</v>
      </c>
      <c r="W25">
        <v>89</v>
      </c>
      <c r="X25" t="s">
        <v>988</v>
      </c>
      <c r="Y25">
        <v>99</v>
      </c>
    </row>
    <row r="26" spans="1:25" x14ac:dyDescent="0.25">
      <c r="A26" t="s">
        <v>48</v>
      </c>
      <c r="B26" s="1">
        <v>46071</v>
      </c>
      <c r="C26" t="s">
        <v>1002</v>
      </c>
      <c r="D26" t="s">
        <v>23</v>
      </c>
      <c r="E26">
        <v>6</v>
      </c>
      <c r="F26">
        <v>4.5</v>
      </c>
      <c r="G26">
        <v>75</v>
      </c>
      <c r="H26">
        <v>1</v>
      </c>
      <c r="I26">
        <v>100</v>
      </c>
      <c r="J26">
        <v>90</v>
      </c>
      <c r="K26">
        <v>10</v>
      </c>
      <c r="L26">
        <v>60</v>
      </c>
      <c r="M26" t="s">
        <v>26</v>
      </c>
      <c r="N26">
        <v>0.9</v>
      </c>
      <c r="O26">
        <v>0.75</v>
      </c>
      <c r="P26">
        <v>1</v>
      </c>
      <c r="Q26">
        <v>93</v>
      </c>
      <c r="R26">
        <v>29</v>
      </c>
      <c r="S26">
        <v>100</v>
      </c>
      <c r="T26" t="s">
        <v>975</v>
      </c>
      <c r="U26" t="s">
        <v>978</v>
      </c>
      <c r="V26" t="s">
        <v>982</v>
      </c>
      <c r="W26">
        <v>100</v>
      </c>
      <c r="X26" t="s">
        <v>989</v>
      </c>
      <c r="Y26">
        <v>92</v>
      </c>
    </row>
    <row r="27" spans="1:25" x14ac:dyDescent="0.25">
      <c r="A27" t="s">
        <v>49</v>
      </c>
      <c r="B27" s="1">
        <v>46145</v>
      </c>
      <c r="C27" t="s">
        <v>1001</v>
      </c>
      <c r="D27" t="s">
        <v>38</v>
      </c>
      <c r="E27">
        <v>8</v>
      </c>
      <c r="F27">
        <v>8</v>
      </c>
      <c r="G27">
        <v>100</v>
      </c>
      <c r="H27">
        <v>3</v>
      </c>
      <c r="I27">
        <v>90</v>
      </c>
      <c r="J27">
        <v>70</v>
      </c>
      <c r="K27">
        <v>30</v>
      </c>
      <c r="L27">
        <v>20</v>
      </c>
      <c r="M27" t="s">
        <v>16</v>
      </c>
      <c r="N27">
        <v>0.7</v>
      </c>
      <c r="O27">
        <v>1</v>
      </c>
      <c r="P27">
        <v>0.9</v>
      </c>
      <c r="Q27">
        <v>91</v>
      </c>
      <c r="R27">
        <v>38</v>
      </c>
      <c r="S27">
        <v>90</v>
      </c>
      <c r="T27" t="s">
        <v>973</v>
      </c>
      <c r="U27" t="s">
        <v>978</v>
      </c>
      <c r="V27" t="s">
        <v>982</v>
      </c>
      <c r="W27">
        <v>69</v>
      </c>
      <c r="X27" t="s">
        <v>989</v>
      </c>
      <c r="Y27">
        <v>67</v>
      </c>
    </row>
    <row r="28" spans="1:25" x14ac:dyDescent="0.25">
      <c r="A28" t="s">
        <v>50</v>
      </c>
      <c r="B28" s="1">
        <v>46083</v>
      </c>
      <c r="C28" t="s">
        <v>1005</v>
      </c>
      <c r="D28" t="s">
        <v>28</v>
      </c>
      <c r="E28">
        <v>7</v>
      </c>
      <c r="F28">
        <v>4</v>
      </c>
      <c r="G28">
        <v>57</v>
      </c>
      <c r="H28">
        <v>10</v>
      </c>
      <c r="I28">
        <v>90</v>
      </c>
      <c r="J28">
        <v>90</v>
      </c>
      <c r="K28">
        <v>10</v>
      </c>
      <c r="L28">
        <v>20</v>
      </c>
      <c r="M28" t="s">
        <v>30</v>
      </c>
      <c r="N28">
        <v>0.9</v>
      </c>
      <c r="O28">
        <v>0.56999999999999995</v>
      </c>
      <c r="P28">
        <v>0.9</v>
      </c>
      <c r="Q28">
        <v>65</v>
      </c>
      <c r="R28">
        <v>31</v>
      </c>
      <c r="S28">
        <v>74</v>
      </c>
      <c r="T28" t="s">
        <v>976</v>
      </c>
      <c r="U28" t="s">
        <v>978</v>
      </c>
      <c r="V28" t="s">
        <v>983</v>
      </c>
      <c r="W28">
        <v>100</v>
      </c>
      <c r="X28" t="s">
        <v>989</v>
      </c>
      <c r="Y28">
        <v>96</v>
      </c>
    </row>
    <row r="29" spans="1:25" x14ac:dyDescent="0.25">
      <c r="A29" t="s">
        <v>51</v>
      </c>
      <c r="B29" s="1">
        <v>46075</v>
      </c>
      <c r="C29" t="s">
        <v>1001</v>
      </c>
      <c r="D29" t="s">
        <v>38</v>
      </c>
      <c r="E29">
        <v>9</v>
      </c>
      <c r="F29">
        <v>6.5</v>
      </c>
      <c r="G29">
        <v>72</v>
      </c>
      <c r="H29">
        <v>4</v>
      </c>
      <c r="I29">
        <v>80</v>
      </c>
      <c r="J29">
        <v>75</v>
      </c>
      <c r="K29">
        <v>50</v>
      </c>
      <c r="L29">
        <v>80</v>
      </c>
      <c r="M29" t="s">
        <v>19</v>
      </c>
      <c r="N29">
        <v>0.5</v>
      </c>
      <c r="O29">
        <v>0.72</v>
      </c>
      <c r="P29">
        <v>0.8</v>
      </c>
      <c r="Q29">
        <v>54</v>
      </c>
      <c r="R29">
        <v>75</v>
      </c>
      <c r="S29">
        <v>44</v>
      </c>
      <c r="T29" t="s">
        <v>975</v>
      </c>
      <c r="U29" t="s">
        <v>980</v>
      </c>
      <c r="V29" t="s">
        <v>984</v>
      </c>
      <c r="W29">
        <v>70</v>
      </c>
      <c r="X29" t="s">
        <v>991</v>
      </c>
      <c r="Y29">
        <v>72</v>
      </c>
    </row>
    <row r="30" spans="1:25" x14ac:dyDescent="0.25">
      <c r="A30" t="s">
        <v>52</v>
      </c>
      <c r="B30" s="1">
        <v>46140</v>
      </c>
      <c r="C30" t="s">
        <v>1003</v>
      </c>
      <c r="D30" t="s">
        <v>28</v>
      </c>
      <c r="E30">
        <v>8.5</v>
      </c>
      <c r="F30">
        <v>8.5</v>
      </c>
      <c r="G30">
        <v>100</v>
      </c>
      <c r="H30">
        <v>2</v>
      </c>
      <c r="I30">
        <v>90</v>
      </c>
      <c r="J30">
        <v>75</v>
      </c>
      <c r="K30">
        <v>90</v>
      </c>
      <c r="L30">
        <v>50</v>
      </c>
      <c r="M30" t="s">
        <v>26</v>
      </c>
      <c r="N30">
        <v>0.1</v>
      </c>
      <c r="O30">
        <v>1</v>
      </c>
      <c r="P30">
        <v>0.9</v>
      </c>
      <c r="Q30">
        <v>92</v>
      </c>
      <c r="R30">
        <v>55</v>
      </c>
      <c r="S30">
        <v>100</v>
      </c>
      <c r="T30" t="s">
        <v>973</v>
      </c>
      <c r="U30" t="s">
        <v>979</v>
      </c>
      <c r="V30" t="s">
        <v>982</v>
      </c>
      <c r="W30">
        <v>91</v>
      </c>
      <c r="X30" t="s">
        <v>989</v>
      </c>
      <c r="Y30">
        <v>81</v>
      </c>
    </row>
    <row r="31" spans="1:25" x14ac:dyDescent="0.25">
      <c r="A31" t="s">
        <v>53</v>
      </c>
      <c r="B31" s="1">
        <v>46085</v>
      </c>
      <c r="C31" t="s">
        <v>1002</v>
      </c>
      <c r="D31" t="s">
        <v>34</v>
      </c>
      <c r="E31">
        <v>6.5</v>
      </c>
      <c r="F31">
        <v>5</v>
      </c>
      <c r="G31">
        <v>77</v>
      </c>
      <c r="H31">
        <v>3</v>
      </c>
      <c r="I31">
        <v>90</v>
      </c>
      <c r="J31">
        <v>95</v>
      </c>
      <c r="K31">
        <v>50</v>
      </c>
      <c r="L31">
        <v>90</v>
      </c>
      <c r="M31" t="s">
        <v>14</v>
      </c>
      <c r="N31">
        <v>0.5</v>
      </c>
      <c r="O31">
        <v>0.77</v>
      </c>
      <c r="P31">
        <v>0.9</v>
      </c>
      <c r="Q31">
        <v>61</v>
      </c>
      <c r="R31">
        <v>73</v>
      </c>
      <c r="S31">
        <v>64</v>
      </c>
      <c r="T31" t="s">
        <v>975</v>
      </c>
      <c r="U31" t="s">
        <v>980</v>
      </c>
      <c r="V31" t="s">
        <v>984</v>
      </c>
      <c r="W31">
        <v>99</v>
      </c>
      <c r="X31" t="s">
        <v>989</v>
      </c>
      <c r="Y31">
        <v>90</v>
      </c>
    </row>
    <row r="32" spans="1:25" x14ac:dyDescent="0.25">
      <c r="A32" t="s">
        <v>54</v>
      </c>
      <c r="B32" s="1">
        <v>46049</v>
      </c>
      <c r="C32" t="s">
        <v>1003</v>
      </c>
      <c r="D32" t="s">
        <v>36</v>
      </c>
      <c r="E32">
        <v>5</v>
      </c>
      <c r="F32">
        <v>4.5</v>
      </c>
      <c r="G32">
        <v>90</v>
      </c>
      <c r="H32">
        <v>2</v>
      </c>
      <c r="I32">
        <v>100</v>
      </c>
      <c r="J32">
        <v>90</v>
      </c>
      <c r="K32">
        <v>30</v>
      </c>
      <c r="L32">
        <v>50</v>
      </c>
      <c r="M32" t="s">
        <v>14</v>
      </c>
      <c r="N32">
        <v>0.7</v>
      </c>
      <c r="O32">
        <v>0.9</v>
      </c>
      <c r="P32">
        <v>1</v>
      </c>
      <c r="Q32">
        <v>100</v>
      </c>
      <c r="R32">
        <v>35</v>
      </c>
      <c r="S32">
        <v>100</v>
      </c>
      <c r="T32" t="s">
        <v>973</v>
      </c>
      <c r="U32" t="s">
        <v>978</v>
      </c>
      <c r="V32" t="s">
        <v>982</v>
      </c>
      <c r="W32">
        <v>100</v>
      </c>
      <c r="X32" t="s">
        <v>989</v>
      </c>
      <c r="Y32">
        <v>91</v>
      </c>
    </row>
    <row r="33" spans="1:25" x14ac:dyDescent="0.25">
      <c r="A33" t="s">
        <v>55</v>
      </c>
      <c r="B33" s="1">
        <v>46110</v>
      </c>
      <c r="C33" t="s">
        <v>1001</v>
      </c>
      <c r="D33" t="s">
        <v>34</v>
      </c>
      <c r="E33">
        <v>5.5</v>
      </c>
      <c r="F33">
        <v>5</v>
      </c>
      <c r="G33">
        <v>91</v>
      </c>
      <c r="H33">
        <v>9</v>
      </c>
      <c r="I33">
        <v>70</v>
      </c>
      <c r="J33">
        <v>100</v>
      </c>
      <c r="K33">
        <v>10</v>
      </c>
      <c r="L33">
        <v>20</v>
      </c>
      <c r="M33" t="s">
        <v>30</v>
      </c>
      <c r="N33">
        <v>0.9</v>
      </c>
      <c r="O33">
        <v>0.91</v>
      </c>
      <c r="P33">
        <v>0.7</v>
      </c>
      <c r="Q33">
        <v>75</v>
      </c>
      <c r="R33">
        <v>25</v>
      </c>
      <c r="S33">
        <v>75</v>
      </c>
      <c r="T33" t="s">
        <v>973</v>
      </c>
      <c r="U33" t="s">
        <v>978</v>
      </c>
      <c r="V33" t="s">
        <v>983</v>
      </c>
      <c r="W33">
        <v>91</v>
      </c>
      <c r="X33" t="s">
        <v>988</v>
      </c>
      <c r="Y33">
        <v>95</v>
      </c>
    </row>
    <row r="34" spans="1:25" x14ac:dyDescent="0.25">
      <c r="A34" t="s">
        <v>56</v>
      </c>
      <c r="B34" s="1">
        <v>46023</v>
      </c>
      <c r="C34" t="s">
        <v>999</v>
      </c>
      <c r="D34" t="s">
        <v>23</v>
      </c>
      <c r="E34">
        <v>6.5</v>
      </c>
      <c r="F34">
        <v>4.5</v>
      </c>
      <c r="G34">
        <v>69</v>
      </c>
      <c r="H34">
        <v>5</v>
      </c>
      <c r="I34">
        <v>100</v>
      </c>
      <c r="J34">
        <v>85</v>
      </c>
      <c r="K34">
        <v>90</v>
      </c>
      <c r="L34">
        <v>70</v>
      </c>
      <c r="M34" t="s">
        <v>26</v>
      </c>
      <c r="N34">
        <v>0.1</v>
      </c>
      <c r="O34">
        <v>0.69</v>
      </c>
      <c r="P34">
        <v>1</v>
      </c>
      <c r="Q34">
        <v>71</v>
      </c>
      <c r="R34">
        <v>69</v>
      </c>
      <c r="S34">
        <v>83</v>
      </c>
      <c r="T34" t="s">
        <v>976</v>
      </c>
      <c r="U34" t="s">
        <v>979</v>
      </c>
      <c r="V34" t="s">
        <v>983</v>
      </c>
      <c r="W34">
        <v>100</v>
      </c>
      <c r="X34" t="s">
        <v>989</v>
      </c>
      <c r="Y34">
        <v>87</v>
      </c>
    </row>
    <row r="35" spans="1:25" x14ac:dyDescent="0.25">
      <c r="A35" t="s">
        <v>57</v>
      </c>
      <c r="B35" s="1">
        <v>46042</v>
      </c>
      <c r="C35" t="s">
        <v>1003</v>
      </c>
      <c r="D35" t="s">
        <v>18</v>
      </c>
      <c r="E35">
        <v>9.5</v>
      </c>
      <c r="F35">
        <v>5</v>
      </c>
      <c r="G35">
        <v>53</v>
      </c>
      <c r="H35">
        <v>9</v>
      </c>
      <c r="I35">
        <v>70</v>
      </c>
      <c r="J35">
        <v>75</v>
      </c>
      <c r="K35">
        <v>90</v>
      </c>
      <c r="L35">
        <v>30</v>
      </c>
      <c r="M35" t="s">
        <v>30</v>
      </c>
      <c r="N35">
        <v>0.1</v>
      </c>
      <c r="O35">
        <v>0.53</v>
      </c>
      <c r="P35">
        <v>0.7</v>
      </c>
      <c r="Q35">
        <v>65</v>
      </c>
      <c r="R35">
        <v>99</v>
      </c>
      <c r="S35">
        <v>40</v>
      </c>
      <c r="T35" t="s">
        <v>976</v>
      </c>
      <c r="U35" t="s">
        <v>980</v>
      </c>
      <c r="V35" t="s">
        <v>983</v>
      </c>
      <c r="W35">
        <v>61</v>
      </c>
      <c r="X35" t="s">
        <v>988</v>
      </c>
      <c r="Y35">
        <v>68</v>
      </c>
    </row>
    <row r="36" spans="1:25" x14ac:dyDescent="0.25">
      <c r="A36" t="s">
        <v>58</v>
      </c>
      <c r="B36" s="1">
        <v>46101</v>
      </c>
      <c r="C36" t="s">
        <v>1004</v>
      </c>
      <c r="D36" t="s">
        <v>13</v>
      </c>
      <c r="E36">
        <v>6.5</v>
      </c>
      <c r="F36">
        <v>4</v>
      </c>
      <c r="G36">
        <v>62</v>
      </c>
      <c r="H36">
        <v>6</v>
      </c>
      <c r="I36">
        <v>100</v>
      </c>
      <c r="J36">
        <v>75</v>
      </c>
      <c r="K36">
        <v>20</v>
      </c>
      <c r="L36">
        <v>60</v>
      </c>
      <c r="M36" t="s">
        <v>19</v>
      </c>
      <c r="N36">
        <v>0.8</v>
      </c>
      <c r="O36">
        <v>0.62</v>
      </c>
      <c r="P36">
        <v>1</v>
      </c>
      <c r="Q36">
        <v>74</v>
      </c>
      <c r="R36">
        <v>39</v>
      </c>
      <c r="S36">
        <v>73</v>
      </c>
      <c r="T36" t="s">
        <v>976</v>
      </c>
      <c r="U36" t="s">
        <v>978</v>
      </c>
      <c r="V36" t="s">
        <v>983</v>
      </c>
      <c r="W36">
        <v>88</v>
      </c>
      <c r="X36" t="s">
        <v>989</v>
      </c>
      <c r="Y36">
        <v>79</v>
      </c>
    </row>
    <row r="37" spans="1:25" x14ac:dyDescent="0.25">
      <c r="A37" t="s">
        <v>59</v>
      </c>
      <c r="B37" s="1">
        <v>46062</v>
      </c>
      <c r="C37" t="s">
        <v>1005</v>
      </c>
      <c r="D37" t="s">
        <v>23</v>
      </c>
      <c r="E37">
        <v>5.5</v>
      </c>
      <c r="F37">
        <v>4.5</v>
      </c>
      <c r="G37">
        <v>82</v>
      </c>
      <c r="H37">
        <v>3</v>
      </c>
      <c r="I37">
        <v>50</v>
      </c>
      <c r="J37">
        <v>75</v>
      </c>
      <c r="K37">
        <v>60</v>
      </c>
      <c r="L37">
        <v>70</v>
      </c>
      <c r="M37" t="s">
        <v>26</v>
      </c>
      <c r="N37">
        <v>0.4</v>
      </c>
      <c r="O37">
        <v>0.82</v>
      </c>
      <c r="P37">
        <v>0.5</v>
      </c>
      <c r="Q37">
        <v>78</v>
      </c>
      <c r="R37">
        <v>54</v>
      </c>
      <c r="S37">
        <v>97</v>
      </c>
      <c r="T37" t="s">
        <v>974</v>
      </c>
      <c r="U37" t="s">
        <v>979</v>
      </c>
      <c r="V37" t="s">
        <v>983</v>
      </c>
      <c r="W37">
        <v>71</v>
      </c>
      <c r="X37" t="s">
        <v>990</v>
      </c>
      <c r="Y37">
        <v>77</v>
      </c>
    </row>
    <row r="38" spans="1:25" x14ac:dyDescent="0.25">
      <c r="A38" t="s">
        <v>60</v>
      </c>
      <c r="B38" s="1">
        <v>46202</v>
      </c>
      <c r="C38" t="s">
        <v>1005</v>
      </c>
      <c r="D38" t="s">
        <v>36</v>
      </c>
      <c r="E38">
        <v>4.5</v>
      </c>
      <c r="F38">
        <v>4.5</v>
      </c>
      <c r="G38">
        <v>100</v>
      </c>
      <c r="H38">
        <v>1</v>
      </c>
      <c r="I38">
        <v>60</v>
      </c>
      <c r="J38">
        <v>75</v>
      </c>
      <c r="K38">
        <v>80</v>
      </c>
      <c r="L38">
        <v>60</v>
      </c>
      <c r="M38" t="s">
        <v>19</v>
      </c>
      <c r="N38">
        <v>0.2</v>
      </c>
      <c r="O38">
        <v>1</v>
      </c>
      <c r="P38">
        <v>0.6</v>
      </c>
      <c r="Q38">
        <v>61</v>
      </c>
      <c r="R38">
        <v>63</v>
      </c>
      <c r="S38">
        <v>68</v>
      </c>
      <c r="T38" t="s">
        <v>973</v>
      </c>
      <c r="U38" t="s">
        <v>979</v>
      </c>
      <c r="V38" t="s">
        <v>984</v>
      </c>
      <c r="W38">
        <v>76</v>
      </c>
      <c r="X38" t="s">
        <v>988</v>
      </c>
      <c r="Y38">
        <v>76</v>
      </c>
    </row>
    <row r="39" spans="1:25" x14ac:dyDescent="0.25">
      <c r="A39" t="s">
        <v>61</v>
      </c>
      <c r="B39" s="1">
        <v>46029</v>
      </c>
      <c r="C39" t="s">
        <v>1002</v>
      </c>
      <c r="D39" t="s">
        <v>13</v>
      </c>
      <c r="E39">
        <v>9</v>
      </c>
      <c r="F39">
        <v>5.5</v>
      </c>
      <c r="G39">
        <v>61</v>
      </c>
      <c r="H39">
        <v>7</v>
      </c>
      <c r="I39">
        <v>70</v>
      </c>
      <c r="J39">
        <v>100</v>
      </c>
      <c r="K39">
        <v>20</v>
      </c>
      <c r="L39">
        <v>50</v>
      </c>
      <c r="M39" t="s">
        <v>14</v>
      </c>
      <c r="N39">
        <v>0.8</v>
      </c>
      <c r="O39">
        <v>0.61</v>
      </c>
      <c r="P39">
        <v>0.7</v>
      </c>
      <c r="Q39">
        <v>95</v>
      </c>
      <c r="R39">
        <v>29</v>
      </c>
      <c r="S39">
        <v>100</v>
      </c>
      <c r="T39" t="s">
        <v>976</v>
      </c>
      <c r="U39" t="s">
        <v>978</v>
      </c>
      <c r="V39" t="s">
        <v>982</v>
      </c>
      <c r="W39">
        <v>100</v>
      </c>
      <c r="X39" t="s">
        <v>988</v>
      </c>
      <c r="Y39">
        <v>104</v>
      </c>
    </row>
    <row r="40" spans="1:25" x14ac:dyDescent="0.25">
      <c r="A40" t="s">
        <v>62</v>
      </c>
      <c r="B40" s="1">
        <v>46160</v>
      </c>
      <c r="C40" t="s">
        <v>1005</v>
      </c>
      <c r="D40" t="s">
        <v>13</v>
      </c>
      <c r="E40">
        <v>6.5</v>
      </c>
      <c r="F40">
        <v>4</v>
      </c>
      <c r="G40">
        <v>62</v>
      </c>
      <c r="H40">
        <v>2</v>
      </c>
      <c r="I40">
        <v>60</v>
      </c>
      <c r="J40">
        <v>90</v>
      </c>
      <c r="K40">
        <v>50</v>
      </c>
      <c r="L40">
        <v>10</v>
      </c>
      <c r="M40" t="s">
        <v>14</v>
      </c>
      <c r="N40">
        <v>0.5</v>
      </c>
      <c r="O40">
        <v>0.62</v>
      </c>
      <c r="P40">
        <v>0.6</v>
      </c>
      <c r="Q40">
        <v>78</v>
      </c>
      <c r="R40">
        <v>33</v>
      </c>
      <c r="S40">
        <v>96</v>
      </c>
      <c r="T40" t="s">
        <v>976</v>
      </c>
      <c r="U40" t="s">
        <v>978</v>
      </c>
      <c r="V40" t="s">
        <v>983</v>
      </c>
      <c r="W40">
        <v>92</v>
      </c>
      <c r="X40" t="s">
        <v>988</v>
      </c>
      <c r="Y40">
        <v>94</v>
      </c>
    </row>
    <row r="41" spans="1:25" x14ac:dyDescent="0.25">
      <c r="A41" t="s">
        <v>63</v>
      </c>
      <c r="B41" s="1">
        <v>46103</v>
      </c>
      <c r="C41" t="s">
        <v>1001</v>
      </c>
      <c r="D41" t="s">
        <v>13</v>
      </c>
      <c r="E41">
        <v>7</v>
      </c>
      <c r="F41">
        <v>6</v>
      </c>
      <c r="G41">
        <v>86</v>
      </c>
      <c r="H41">
        <v>9</v>
      </c>
      <c r="I41">
        <v>80</v>
      </c>
      <c r="J41">
        <v>90</v>
      </c>
      <c r="K41">
        <v>40</v>
      </c>
      <c r="L41">
        <v>50</v>
      </c>
      <c r="M41" t="s">
        <v>14</v>
      </c>
      <c r="N41">
        <v>0.6</v>
      </c>
      <c r="O41">
        <v>0.86</v>
      </c>
      <c r="P41">
        <v>0.8</v>
      </c>
      <c r="Q41">
        <v>91</v>
      </c>
      <c r="R41">
        <v>37</v>
      </c>
      <c r="S41">
        <v>100</v>
      </c>
      <c r="T41" t="s">
        <v>974</v>
      </c>
      <c r="U41" t="s">
        <v>978</v>
      </c>
      <c r="V41" t="s">
        <v>982</v>
      </c>
      <c r="W41">
        <v>100</v>
      </c>
      <c r="X41" t="s">
        <v>991</v>
      </c>
      <c r="Y41">
        <v>94</v>
      </c>
    </row>
    <row r="42" spans="1:25" x14ac:dyDescent="0.25">
      <c r="A42" t="s">
        <v>64</v>
      </c>
      <c r="B42" s="1">
        <v>46156</v>
      </c>
      <c r="C42" t="s">
        <v>999</v>
      </c>
      <c r="D42" t="s">
        <v>34</v>
      </c>
      <c r="E42">
        <v>10</v>
      </c>
      <c r="F42">
        <v>8</v>
      </c>
      <c r="G42">
        <v>80</v>
      </c>
      <c r="H42">
        <v>4</v>
      </c>
      <c r="I42">
        <v>80</v>
      </c>
      <c r="J42">
        <v>70</v>
      </c>
      <c r="K42">
        <v>60</v>
      </c>
      <c r="L42">
        <v>60</v>
      </c>
      <c r="M42" t="s">
        <v>16</v>
      </c>
      <c r="N42">
        <v>0.4</v>
      </c>
      <c r="O42">
        <v>0.8</v>
      </c>
      <c r="P42">
        <v>0.8</v>
      </c>
      <c r="Q42">
        <v>69</v>
      </c>
      <c r="R42">
        <v>77</v>
      </c>
      <c r="S42">
        <v>66</v>
      </c>
      <c r="T42" t="s">
        <v>974</v>
      </c>
      <c r="U42" t="s">
        <v>980</v>
      </c>
      <c r="V42" t="s">
        <v>983</v>
      </c>
      <c r="W42">
        <v>69</v>
      </c>
      <c r="X42" t="s">
        <v>991</v>
      </c>
      <c r="Y42">
        <v>65</v>
      </c>
    </row>
    <row r="43" spans="1:25" x14ac:dyDescent="0.25">
      <c r="A43" t="s">
        <v>65</v>
      </c>
      <c r="B43" s="1">
        <v>46102</v>
      </c>
      <c r="C43" t="s">
        <v>1000</v>
      </c>
      <c r="D43" t="s">
        <v>13</v>
      </c>
      <c r="E43">
        <v>9</v>
      </c>
      <c r="F43">
        <v>7</v>
      </c>
      <c r="G43">
        <v>78</v>
      </c>
      <c r="H43">
        <v>6</v>
      </c>
      <c r="I43">
        <v>100</v>
      </c>
      <c r="J43">
        <v>80</v>
      </c>
      <c r="K43">
        <v>90</v>
      </c>
      <c r="L43">
        <v>30</v>
      </c>
      <c r="M43" t="s">
        <v>26</v>
      </c>
      <c r="N43">
        <v>0.1</v>
      </c>
      <c r="O43">
        <v>0.78</v>
      </c>
      <c r="P43">
        <v>1</v>
      </c>
      <c r="Q43">
        <v>83</v>
      </c>
      <c r="R43">
        <v>58</v>
      </c>
      <c r="S43">
        <v>100</v>
      </c>
      <c r="T43" t="s">
        <v>975</v>
      </c>
      <c r="U43" t="s">
        <v>979</v>
      </c>
      <c r="V43" t="s">
        <v>982</v>
      </c>
      <c r="W43">
        <v>94</v>
      </c>
      <c r="X43" t="s">
        <v>989</v>
      </c>
      <c r="Y43">
        <v>84</v>
      </c>
    </row>
    <row r="44" spans="1:25" x14ac:dyDescent="0.25">
      <c r="A44" t="s">
        <v>66</v>
      </c>
      <c r="B44" s="1">
        <v>46120</v>
      </c>
      <c r="C44" t="s">
        <v>1002</v>
      </c>
      <c r="D44" t="s">
        <v>34</v>
      </c>
      <c r="E44">
        <v>9</v>
      </c>
      <c r="F44">
        <v>5</v>
      </c>
      <c r="G44">
        <v>56</v>
      </c>
      <c r="H44">
        <v>10</v>
      </c>
      <c r="I44">
        <v>70</v>
      </c>
      <c r="J44">
        <v>85</v>
      </c>
      <c r="K44">
        <v>90</v>
      </c>
      <c r="L44">
        <v>10</v>
      </c>
      <c r="M44" t="s">
        <v>19</v>
      </c>
      <c r="N44">
        <v>0.1</v>
      </c>
      <c r="O44">
        <v>0.56000000000000005</v>
      </c>
      <c r="P44">
        <v>0.7</v>
      </c>
      <c r="Q44">
        <v>62</v>
      </c>
      <c r="R44">
        <v>59</v>
      </c>
      <c r="S44">
        <v>51</v>
      </c>
      <c r="T44" t="s">
        <v>976</v>
      </c>
      <c r="U44" t="s">
        <v>979</v>
      </c>
      <c r="V44" t="s">
        <v>984</v>
      </c>
      <c r="W44">
        <v>78</v>
      </c>
      <c r="X44" t="s">
        <v>988</v>
      </c>
      <c r="Y44">
        <v>80</v>
      </c>
    </row>
    <row r="45" spans="1:25" x14ac:dyDescent="0.25">
      <c r="A45" t="s">
        <v>67</v>
      </c>
      <c r="B45" s="1">
        <v>46133</v>
      </c>
      <c r="C45" t="s">
        <v>1003</v>
      </c>
      <c r="D45" t="s">
        <v>21</v>
      </c>
      <c r="E45">
        <v>10</v>
      </c>
      <c r="F45">
        <v>8.5</v>
      </c>
      <c r="G45">
        <v>85</v>
      </c>
      <c r="H45">
        <v>10</v>
      </c>
      <c r="I45">
        <v>70</v>
      </c>
      <c r="J45">
        <v>85</v>
      </c>
      <c r="K45">
        <v>80</v>
      </c>
      <c r="L45">
        <v>80</v>
      </c>
      <c r="M45" t="s">
        <v>26</v>
      </c>
      <c r="N45">
        <v>0.2</v>
      </c>
      <c r="O45">
        <v>0.85</v>
      </c>
      <c r="P45">
        <v>0.7</v>
      </c>
      <c r="Q45">
        <v>65</v>
      </c>
      <c r="R45">
        <v>88</v>
      </c>
      <c r="S45">
        <v>69</v>
      </c>
      <c r="T45" t="s">
        <v>974</v>
      </c>
      <c r="U45" t="s">
        <v>980</v>
      </c>
      <c r="V45" t="s">
        <v>983</v>
      </c>
      <c r="W45">
        <v>76</v>
      </c>
      <c r="X45" t="s">
        <v>988</v>
      </c>
      <c r="Y45">
        <v>84</v>
      </c>
    </row>
    <row r="46" spans="1:25" x14ac:dyDescent="0.25">
      <c r="A46" t="s">
        <v>68</v>
      </c>
      <c r="B46" s="1">
        <v>46066</v>
      </c>
      <c r="C46" t="s">
        <v>1004</v>
      </c>
      <c r="D46" t="s">
        <v>34</v>
      </c>
      <c r="E46">
        <v>9</v>
      </c>
      <c r="F46">
        <v>4.5</v>
      </c>
      <c r="G46">
        <v>50</v>
      </c>
      <c r="H46">
        <v>5</v>
      </c>
      <c r="I46">
        <v>100</v>
      </c>
      <c r="J46">
        <v>95</v>
      </c>
      <c r="K46">
        <v>60</v>
      </c>
      <c r="L46">
        <v>20</v>
      </c>
      <c r="M46" t="s">
        <v>14</v>
      </c>
      <c r="N46">
        <v>0.4</v>
      </c>
      <c r="O46">
        <v>0.5</v>
      </c>
      <c r="P46">
        <v>1</v>
      </c>
      <c r="Q46">
        <v>86</v>
      </c>
      <c r="R46">
        <v>47</v>
      </c>
      <c r="S46">
        <v>81</v>
      </c>
      <c r="T46" t="s">
        <v>976</v>
      </c>
      <c r="U46" t="s">
        <v>978</v>
      </c>
      <c r="V46" t="s">
        <v>982</v>
      </c>
      <c r="W46">
        <v>99</v>
      </c>
      <c r="X46" t="s">
        <v>989</v>
      </c>
      <c r="Y46">
        <v>90</v>
      </c>
    </row>
    <row r="47" spans="1:25" x14ac:dyDescent="0.25">
      <c r="A47" t="s">
        <v>69</v>
      </c>
      <c r="B47" s="1">
        <v>46073</v>
      </c>
      <c r="C47" t="s">
        <v>1004</v>
      </c>
      <c r="D47" t="s">
        <v>36</v>
      </c>
      <c r="E47">
        <v>5</v>
      </c>
      <c r="F47">
        <v>4</v>
      </c>
      <c r="G47">
        <v>80</v>
      </c>
      <c r="H47">
        <v>1</v>
      </c>
      <c r="I47">
        <v>80</v>
      </c>
      <c r="J47">
        <v>90</v>
      </c>
      <c r="K47">
        <v>20</v>
      </c>
      <c r="L47">
        <v>80</v>
      </c>
      <c r="M47" t="s">
        <v>14</v>
      </c>
      <c r="N47">
        <v>0.8</v>
      </c>
      <c r="O47">
        <v>0.8</v>
      </c>
      <c r="P47">
        <v>0.8</v>
      </c>
      <c r="Q47">
        <v>92</v>
      </c>
      <c r="R47">
        <v>40</v>
      </c>
      <c r="S47">
        <v>100</v>
      </c>
      <c r="T47" t="s">
        <v>974</v>
      </c>
      <c r="U47" t="s">
        <v>978</v>
      </c>
      <c r="V47" t="s">
        <v>982</v>
      </c>
      <c r="W47">
        <v>98</v>
      </c>
      <c r="X47" t="s">
        <v>991</v>
      </c>
      <c r="Y47">
        <v>91</v>
      </c>
    </row>
    <row r="48" spans="1:25" x14ac:dyDescent="0.25">
      <c r="A48" t="s">
        <v>55</v>
      </c>
      <c r="B48" s="1">
        <v>46201</v>
      </c>
      <c r="C48" t="s">
        <v>1001</v>
      </c>
      <c r="D48" t="s">
        <v>36</v>
      </c>
      <c r="E48">
        <v>7</v>
      </c>
      <c r="F48">
        <v>5.5</v>
      </c>
      <c r="G48">
        <v>79</v>
      </c>
      <c r="H48">
        <v>7</v>
      </c>
      <c r="I48">
        <v>60</v>
      </c>
      <c r="J48">
        <v>95</v>
      </c>
      <c r="K48">
        <v>10</v>
      </c>
      <c r="L48">
        <v>20</v>
      </c>
      <c r="M48" t="s">
        <v>30</v>
      </c>
      <c r="N48">
        <v>0.9</v>
      </c>
      <c r="O48">
        <v>0.79</v>
      </c>
      <c r="P48">
        <v>0.6</v>
      </c>
      <c r="Q48">
        <v>68</v>
      </c>
      <c r="R48">
        <v>25</v>
      </c>
      <c r="S48">
        <v>81</v>
      </c>
      <c r="T48" t="s">
        <v>975</v>
      </c>
      <c r="U48" t="s">
        <v>978</v>
      </c>
      <c r="V48" t="s">
        <v>983</v>
      </c>
      <c r="W48">
        <v>96</v>
      </c>
      <c r="X48" t="s">
        <v>988</v>
      </c>
      <c r="Y48">
        <v>96</v>
      </c>
    </row>
    <row r="49" spans="1:25" x14ac:dyDescent="0.25">
      <c r="A49" t="s">
        <v>70</v>
      </c>
      <c r="B49" s="1">
        <v>46201</v>
      </c>
      <c r="C49" t="s">
        <v>1001</v>
      </c>
      <c r="D49" t="s">
        <v>21</v>
      </c>
      <c r="E49">
        <v>8</v>
      </c>
      <c r="F49">
        <v>7.5</v>
      </c>
      <c r="G49">
        <v>94</v>
      </c>
      <c r="H49">
        <v>1</v>
      </c>
      <c r="I49">
        <v>60</v>
      </c>
      <c r="J49">
        <v>100</v>
      </c>
      <c r="K49">
        <v>20</v>
      </c>
      <c r="L49">
        <v>80</v>
      </c>
      <c r="M49" t="s">
        <v>26</v>
      </c>
      <c r="N49">
        <v>0.8</v>
      </c>
      <c r="O49">
        <v>0.94</v>
      </c>
      <c r="P49">
        <v>0.6</v>
      </c>
      <c r="Q49">
        <v>69</v>
      </c>
      <c r="R49">
        <v>52</v>
      </c>
      <c r="S49">
        <v>85</v>
      </c>
      <c r="T49" t="s">
        <v>973</v>
      </c>
      <c r="U49" t="s">
        <v>979</v>
      </c>
      <c r="V49" t="s">
        <v>983</v>
      </c>
      <c r="W49">
        <v>89</v>
      </c>
      <c r="X49" t="s">
        <v>988</v>
      </c>
      <c r="Y49">
        <v>99</v>
      </c>
    </row>
    <row r="50" spans="1:25" x14ac:dyDescent="0.25">
      <c r="A50" t="s">
        <v>71</v>
      </c>
      <c r="B50" s="1">
        <v>46158</v>
      </c>
      <c r="C50" t="s">
        <v>1000</v>
      </c>
      <c r="D50" t="s">
        <v>18</v>
      </c>
      <c r="E50">
        <v>8</v>
      </c>
      <c r="F50">
        <v>6.5</v>
      </c>
      <c r="G50">
        <v>81</v>
      </c>
      <c r="H50">
        <v>8</v>
      </c>
      <c r="I50">
        <v>100</v>
      </c>
      <c r="J50">
        <v>90</v>
      </c>
      <c r="K50">
        <v>70</v>
      </c>
      <c r="L50">
        <v>90</v>
      </c>
      <c r="M50" t="s">
        <v>30</v>
      </c>
      <c r="N50">
        <v>0.3</v>
      </c>
      <c r="O50">
        <v>0.81</v>
      </c>
      <c r="P50">
        <v>1</v>
      </c>
      <c r="Q50">
        <v>40</v>
      </c>
      <c r="R50">
        <v>96</v>
      </c>
      <c r="S50">
        <v>33</v>
      </c>
      <c r="T50" t="s">
        <v>974</v>
      </c>
      <c r="U50" t="s">
        <v>980</v>
      </c>
      <c r="V50" t="s">
        <v>984</v>
      </c>
      <c r="W50">
        <v>84</v>
      </c>
      <c r="X50" t="s">
        <v>989</v>
      </c>
      <c r="Y50">
        <v>83</v>
      </c>
    </row>
    <row r="51" spans="1:25" x14ac:dyDescent="0.25">
      <c r="A51" t="s">
        <v>72</v>
      </c>
      <c r="B51" s="1">
        <v>46144</v>
      </c>
      <c r="C51" t="s">
        <v>1000</v>
      </c>
      <c r="D51" t="s">
        <v>23</v>
      </c>
      <c r="E51">
        <v>7.5</v>
      </c>
      <c r="F51">
        <v>6</v>
      </c>
      <c r="G51">
        <v>80</v>
      </c>
      <c r="H51">
        <v>4</v>
      </c>
      <c r="I51">
        <v>70</v>
      </c>
      <c r="J51">
        <v>100</v>
      </c>
      <c r="K51">
        <v>90</v>
      </c>
      <c r="L51">
        <v>80</v>
      </c>
      <c r="M51" t="s">
        <v>26</v>
      </c>
      <c r="N51">
        <v>0.1</v>
      </c>
      <c r="O51">
        <v>0.8</v>
      </c>
      <c r="P51">
        <v>0.7</v>
      </c>
      <c r="Q51">
        <v>83</v>
      </c>
      <c r="R51">
        <v>69</v>
      </c>
      <c r="S51">
        <v>96</v>
      </c>
      <c r="T51" t="s">
        <v>974</v>
      </c>
      <c r="U51" t="s">
        <v>979</v>
      </c>
      <c r="V51" t="s">
        <v>982</v>
      </c>
      <c r="W51">
        <v>100</v>
      </c>
      <c r="X51" t="s">
        <v>988</v>
      </c>
      <c r="Y51">
        <v>102</v>
      </c>
    </row>
    <row r="52" spans="1:25" x14ac:dyDescent="0.25">
      <c r="A52" t="s">
        <v>73</v>
      </c>
      <c r="B52" s="1">
        <v>46042</v>
      </c>
      <c r="C52" t="s">
        <v>1003</v>
      </c>
      <c r="D52" t="s">
        <v>18</v>
      </c>
      <c r="E52">
        <v>9.5</v>
      </c>
      <c r="F52">
        <v>6</v>
      </c>
      <c r="G52">
        <v>63</v>
      </c>
      <c r="H52">
        <v>4</v>
      </c>
      <c r="I52">
        <v>70</v>
      </c>
      <c r="J52">
        <v>80</v>
      </c>
      <c r="K52">
        <v>90</v>
      </c>
      <c r="L52">
        <v>20</v>
      </c>
      <c r="M52" t="s">
        <v>16</v>
      </c>
      <c r="N52">
        <v>0.1</v>
      </c>
      <c r="O52">
        <v>0.63</v>
      </c>
      <c r="P52">
        <v>0.7</v>
      </c>
      <c r="Q52">
        <v>84</v>
      </c>
      <c r="R52">
        <v>91</v>
      </c>
      <c r="S52">
        <v>61</v>
      </c>
      <c r="T52" t="s">
        <v>976</v>
      </c>
      <c r="U52" t="s">
        <v>980</v>
      </c>
      <c r="V52" t="s">
        <v>982</v>
      </c>
      <c r="W52">
        <v>65</v>
      </c>
      <c r="X52" t="s">
        <v>988</v>
      </c>
      <c r="Y52">
        <v>73</v>
      </c>
    </row>
    <row r="53" spans="1:25" x14ac:dyDescent="0.25">
      <c r="A53" t="s">
        <v>74</v>
      </c>
      <c r="B53" s="1">
        <v>46121</v>
      </c>
      <c r="C53" t="s">
        <v>999</v>
      </c>
      <c r="D53" t="s">
        <v>13</v>
      </c>
      <c r="E53">
        <v>9.5</v>
      </c>
      <c r="F53">
        <v>5</v>
      </c>
      <c r="G53">
        <v>53</v>
      </c>
      <c r="H53">
        <v>4</v>
      </c>
      <c r="I53">
        <v>80</v>
      </c>
      <c r="J53">
        <v>85</v>
      </c>
      <c r="K53">
        <v>60</v>
      </c>
      <c r="L53">
        <v>90</v>
      </c>
      <c r="M53" t="s">
        <v>26</v>
      </c>
      <c r="N53">
        <v>0.4</v>
      </c>
      <c r="O53">
        <v>0.53</v>
      </c>
      <c r="P53">
        <v>0.8</v>
      </c>
      <c r="Q53">
        <v>81</v>
      </c>
      <c r="R53">
        <v>56</v>
      </c>
      <c r="S53">
        <v>93</v>
      </c>
      <c r="T53" t="s">
        <v>976</v>
      </c>
      <c r="U53" t="s">
        <v>979</v>
      </c>
      <c r="V53" t="s">
        <v>982</v>
      </c>
      <c r="W53">
        <v>95</v>
      </c>
      <c r="X53" t="s">
        <v>991</v>
      </c>
      <c r="Y53">
        <v>89</v>
      </c>
    </row>
    <row r="54" spans="1:25" x14ac:dyDescent="0.25">
      <c r="A54" t="s">
        <v>75</v>
      </c>
      <c r="B54" s="1">
        <v>46075</v>
      </c>
      <c r="C54" t="s">
        <v>1001</v>
      </c>
      <c r="D54" t="s">
        <v>28</v>
      </c>
      <c r="E54">
        <v>7</v>
      </c>
      <c r="F54">
        <v>5.5</v>
      </c>
      <c r="G54">
        <v>79</v>
      </c>
      <c r="H54">
        <v>10</v>
      </c>
      <c r="I54">
        <v>50</v>
      </c>
      <c r="J54">
        <v>100</v>
      </c>
      <c r="K54">
        <v>70</v>
      </c>
      <c r="L54">
        <v>80</v>
      </c>
      <c r="M54" t="s">
        <v>14</v>
      </c>
      <c r="N54">
        <v>0.3</v>
      </c>
      <c r="O54">
        <v>0.79</v>
      </c>
      <c r="P54">
        <v>0.5</v>
      </c>
      <c r="Q54">
        <v>73</v>
      </c>
      <c r="R54">
        <v>55</v>
      </c>
      <c r="S54">
        <v>93</v>
      </c>
      <c r="T54" t="s">
        <v>975</v>
      </c>
      <c r="U54" t="s">
        <v>979</v>
      </c>
      <c r="V54" t="s">
        <v>983</v>
      </c>
      <c r="W54">
        <v>97</v>
      </c>
      <c r="X54" t="s">
        <v>990</v>
      </c>
      <c r="Y54">
        <v>106</v>
      </c>
    </row>
    <row r="55" spans="1:25" x14ac:dyDescent="0.25">
      <c r="A55" t="s">
        <v>76</v>
      </c>
      <c r="B55" s="1">
        <v>46122</v>
      </c>
      <c r="C55" t="s">
        <v>1004</v>
      </c>
      <c r="D55" t="s">
        <v>21</v>
      </c>
      <c r="E55">
        <v>7</v>
      </c>
      <c r="F55">
        <v>6</v>
      </c>
      <c r="G55">
        <v>86</v>
      </c>
      <c r="H55">
        <v>9</v>
      </c>
      <c r="I55">
        <v>60</v>
      </c>
      <c r="J55">
        <v>85</v>
      </c>
      <c r="K55">
        <v>40</v>
      </c>
      <c r="L55">
        <v>50</v>
      </c>
      <c r="M55" t="s">
        <v>30</v>
      </c>
      <c r="N55">
        <v>0.6</v>
      </c>
      <c r="O55">
        <v>0.86</v>
      </c>
      <c r="P55">
        <v>0.6</v>
      </c>
      <c r="Q55">
        <v>64</v>
      </c>
      <c r="R55">
        <v>54</v>
      </c>
      <c r="S55">
        <v>62</v>
      </c>
      <c r="T55" t="s">
        <v>974</v>
      </c>
      <c r="U55" t="s">
        <v>979</v>
      </c>
      <c r="V55" t="s">
        <v>984</v>
      </c>
      <c r="W55">
        <v>76</v>
      </c>
      <c r="X55" t="s">
        <v>988</v>
      </c>
      <c r="Y55">
        <v>84</v>
      </c>
    </row>
    <row r="56" spans="1:25" x14ac:dyDescent="0.25">
      <c r="A56" t="s">
        <v>77</v>
      </c>
      <c r="B56" s="1">
        <v>46122</v>
      </c>
      <c r="C56" t="s">
        <v>1004</v>
      </c>
      <c r="D56" t="s">
        <v>23</v>
      </c>
      <c r="E56">
        <v>6.5</v>
      </c>
      <c r="F56">
        <v>6.5</v>
      </c>
      <c r="G56">
        <v>100</v>
      </c>
      <c r="H56">
        <v>7</v>
      </c>
      <c r="I56">
        <v>60</v>
      </c>
      <c r="J56">
        <v>100</v>
      </c>
      <c r="K56">
        <v>80</v>
      </c>
      <c r="L56">
        <v>30</v>
      </c>
      <c r="M56" t="s">
        <v>16</v>
      </c>
      <c r="N56">
        <v>0.2</v>
      </c>
      <c r="O56">
        <v>1</v>
      </c>
      <c r="P56">
        <v>0.6</v>
      </c>
      <c r="Q56">
        <v>92</v>
      </c>
      <c r="R56">
        <v>59</v>
      </c>
      <c r="S56">
        <v>100</v>
      </c>
      <c r="T56" t="s">
        <v>973</v>
      </c>
      <c r="U56" t="s">
        <v>979</v>
      </c>
      <c r="V56" t="s">
        <v>982</v>
      </c>
      <c r="W56">
        <v>100</v>
      </c>
      <c r="X56" t="s">
        <v>988</v>
      </c>
      <c r="Y56">
        <v>102</v>
      </c>
    </row>
    <row r="57" spans="1:25" x14ac:dyDescent="0.25">
      <c r="A57" t="s">
        <v>78</v>
      </c>
      <c r="B57" s="1">
        <v>46174</v>
      </c>
      <c r="C57" t="s">
        <v>1005</v>
      </c>
      <c r="D57" t="s">
        <v>34</v>
      </c>
      <c r="E57">
        <v>8.5</v>
      </c>
      <c r="F57">
        <v>4</v>
      </c>
      <c r="G57">
        <v>47</v>
      </c>
      <c r="H57">
        <v>2</v>
      </c>
      <c r="I57">
        <v>80</v>
      </c>
      <c r="J57">
        <v>75</v>
      </c>
      <c r="K57">
        <v>80</v>
      </c>
      <c r="L57">
        <v>30</v>
      </c>
      <c r="M57" t="s">
        <v>14</v>
      </c>
      <c r="N57">
        <v>0.2</v>
      </c>
      <c r="O57">
        <v>0.47</v>
      </c>
      <c r="P57">
        <v>0.8</v>
      </c>
      <c r="Q57">
        <v>74</v>
      </c>
      <c r="R57">
        <v>60</v>
      </c>
      <c r="S57">
        <v>69</v>
      </c>
      <c r="T57" t="s">
        <v>976</v>
      </c>
      <c r="U57" t="s">
        <v>979</v>
      </c>
      <c r="V57" t="s">
        <v>983</v>
      </c>
      <c r="W57">
        <v>74</v>
      </c>
      <c r="X57" t="s">
        <v>991</v>
      </c>
      <c r="Y57">
        <v>70</v>
      </c>
    </row>
    <row r="58" spans="1:25" x14ac:dyDescent="0.25">
      <c r="A58" t="s">
        <v>27</v>
      </c>
      <c r="B58" s="1">
        <v>46106</v>
      </c>
      <c r="C58" t="s">
        <v>1002</v>
      </c>
      <c r="D58" t="s">
        <v>21</v>
      </c>
      <c r="E58">
        <v>5.5</v>
      </c>
      <c r="F58">
        <v>5.5</v>
      </c>
      <c r="G58">
        <v>100</v>
      </c>
      <c r="H58">
        <v>6</v>
      </c>
      <c r="I58">
        <v>80</v>
      </c>
      <c r="J58">
        <v>80</v>
      </c>
      <c r="K58">
        <v>70</v>
      </c>
      <c r="L58">
        <v>50</v>
      </c>
      <c r="M58" t="s">
        <v>14</v>
      </c>
      <c r="N58">
        <v>0.3</v>
      </c>
      <c r="O58">
        <v>1</v>
      </c>
      <c r="P58">
        <v>0.8</v>
      </c>
      <c r="Q58">
        <v>91</v>
      </c>
      <c r="R58">
        <v>57</v>
      </c>
      <c r="S58">
        <v>95</v>
      </c>
      <c r="T58" t="s">
        <v>973</v>
      </c>
      <c r="U58" t="s">
        <v>979</v>
      </c>
      <c r="V58" t="s">
        <v>982</v>
      </c>
      <c r="W58">
        <v>77</v>
      </c>
      <c r="X58" t="s">
        <v>991</v>
      </c>
      <c r="Y58">
        <v>79</v>
      </c>
    </row>
    <row r="59" spans="1:25" x14ac:dyDescent="0.25">
      <c r="A59" t="s">
        <v>79</v>
      </c>
      <c r="B59" s="1">
        <v>46161</v>
      </c>
      <c r="C59" t="s">
        <v>1003</v>
      </c>
      <c r="D59" t="s">
        <v>36</v>
      </c>
      <c r="E59">
        <v>4</v>
      </c>
      <c r="F59">
        <v>4</v>
      </c>
      <c r="G59">
        <v>100</v>
      </c>
      <c r="H59">
        <v>4</v>
      </c>
      <c r="I59">
        <v>50</v>
      </c>
      <c r="J59">
        <v>100</v>
      </c>
      <c r="K59">
        <v>10</v>
      </c>
      <c r="L59">
        <v>10</v>
      </c>
      <c r="M59" t="s">
        <v>26</v>
      </c>
      <c r="N59">
        <v>0.9</v>
      </c>
      <c r="O59">
        <v>1</v>
      </c>
      <c r="P59">
        <v>0.5</v>
      </c>
      <c r="Q59">
        <v>88</v>
      </c>
      <c r="R59">
        <v>16</v>
      </c>
      <c r="S59">
        <v>100</v>
      </c>
      <c r="T59" t="s">
        <v>973</v>
      </c>
      <c r="U59" t="s">
        <v>978</v>
      </c>
      <c r="V59" t="s">
        <v>982</v>
      </c>
      <c r="W59">
        <v>92</v>
      </c>
      <c r="X59" t="s">
        <v>990</v>
      </c>
      <c r="Y59">
        <v>101</v>
      </c>
    </row>
    <row r="60" spans="1:25" x14ac:dyDescent="0.25">
      <c r="A60" t="s">
        <v>42</v>
      </c>
      <c r="B60" s="1">
        <v>46182</v>
      </c>
      <c r="C60" t="s">
        <v>1003</v>
      </c>
      <c r="D60" t="s">
        <v>28</v>
      </c>
      <c r="E60">
        <v>5</v>
      </c>
      <c r="F60">
        <v>4</v>
      </c>
      <c r="G60">
        <v>80</v>
      </c>
      <c r="H60">
        <v>3</v>
      </c>
      <c r="I60">
        <v>100</v>
      </c>
      <c r="J60">
        <v>70</v>
      </c>
      <c r="K60">
        <v>40</v>
      </c>
      <c r="L60">
        <v>80</v>
      </c>
      <c r="M60" t="s">
        <v>19</v>
      </c>
      <c r="N60">
        <v>0.6</v>
      </c>
      <c r="O60">
        <v>0.8</v>
      </c>
      <c r="P60">
        <v>1</v>
      </c>
      <c r="Q60">
        <v>70</v>
      </c>
      <c r="R60">
        <v>47</v>
      </c>
      <c r="S60">
        <v>76</v>
      </c>
      <c r="T60" t="s">
        <v>974</v>
      </c>
      <c r="U60" t="s">
        <v>978</v>
      </c>
      <c r="V60" t="s">
        <v>983</v>
      </c>
      <c r="W60">
        <v>85</v>
      </c>
      <c r="X60" t="s">
        <v>989</v>
      </c>
      <c r="Y60">
        <v>76</v>
      </c>
    </row>
    <row r="61" spans="1:25" x14ac:dyDescent="0.25">
      <c r="A61" t="s">
        <v>80</v>
      </c>
      <c r="B61" s="1">
        <v>46178</v>
      </c>
      <c r="C61" t="s">
        <v>1004</v>
      </c>
      <c r="D61" t="s">
        <v>13</v>
      </c>
      <c r="E61">
        <v>8.5</v>
      </c>
      <c r="F61">
        <v>4.5</v>
      </c>
      <c r="G61">
        <v>53</v>
      </c>
      <c r="H61">
        <v>3</v>
      </c>
      <c r="I61">
        <v>50</v>
      </c>
      <c r="J61">
        <v>90</v>
      </c>
      <c r="K61">
        <v>10</v>
      </c>
      <c r="L61">
        <v>50</v>
      </c>
      <c r="M61" t="s">
        <v>16</v>
      </c>
      <c r="N61">
        <v>0.9</v>
      </c>
      <c r="O61">
        <v>0.53</v>
      </c>
      <c r="P61">
        <v>0.5</v>
      </c>
      <c r="Q61">
        <v>77</v>
      </c>
      <c r="R61">
        <v>28</v>
      </c>
      <c r="S61">
        <v>91</v>
      </c>
      <c r="T61" t="s">
        <v>976</v>
      </c>
      <c r="U61" t="s">
        <v>978</v>
      </c>
      <c r="V61" t="s">
        <v>983</v>
      </c>
      <c r="W61">
        <v>85</v>
      </c>
      <c r="X61" t="s">
        <v>990</v>
      </c>
      <c r="Y61">
        <v>94</v>
      </c>
    </row>
    <row r="62" spans="1:25" x14ac:dyDescent="0.25">
      <c r="A62" t="s">
        <v>81</v>
      </c>
      <c r="B62" s="1">
        <v>46073</v>
      </c>
      <c r="C62" t="s">
        <v>1004</v>
      </c>
      <c r="D62" t="s">
        <v>13</v>
      </c>
      <c r="E62">
        <v>4.5</v>
      </c>
      <c r="F62">
        <v>4</v>
      </c>
      <c r="G62">
        <v>89</v>
      </c>
      <c r="H62">
        <v>2</v>
      </c>
      <c r="I62">
        <v>70</v>
      </c>
      <c r="J62">
        <v>100</v>
      </c>
      <c r="K62">
        <v>20</v>
      </c>
      <c r="L62">
        <v>10</v>
      </c>
      <c r="M62" t="s">
        <v>26</v>
      </c>
      <c r="N62">
        <v>0.8</v>
      </c>
      <c r="O62">
        <v>0.89</v>
      </c>
      <c r="P62">
        <v>0.7</v>
      </c>
      <c r="Q62">
        <v>90</v>
      </c>
      <c r="R62">
        <v>18</v>
      </c>
      <c r="S62">
        <v>100</v>
      </c>
      <c r="T62" t="s">
        <v>974</v>
      </c>
      <c r="U62" t="s">
        <v>978</v>
      </c>
      <c r="V62" t="s">
        <v>982</v>
      </c>
      <c r="W62">
        <v>100</v>
      </c>
      <c r="X62" t="s">
        <v>988</v>
      </c>
      <c r="Y62">
        <v>104</v>
      </c>
    </row>
    <row r="63" spans="1:25" x14ac:dyDescent="0.25">
      <c r="A63" t="s">
        <v>24</v>
      </c>
      <c r="B63" s="1">
        <v>46117</v>
      </c>
      <c r="C63" t="s">
        <v>1001</v>
      </c>
      <c r="D63" t="s">
        <v>18</v>
      </c>
      <c r="E63">
        <v>4.5</v>
      </c>
      <c r="F63">
        <v>4.5</v>
      </c>
      <c r="G63">
        <v>100</v>
      </c>
      <c r="H63">
        <v>1</v>
      </c>
      <c r="I63">
        <v>80</v>
      </c>
      <c r="J63">
        <v>70</v>
      </c>
      <c r="K63">
        <v>70</v>
      </c>
      <c r="L63">
        <v>60</v>
      </c>
      <c r="M63" t="s">
        <v>30</v>
      </c>
      <c r="N63">
        <v>0.3</v>
      </c>
      <c r="O63">
        <v>1</v>
      </c>
      <c r="P63">
        <v>0.8</v>
      </c>
      <c r="Q63">
        <v>50</v>
      </c>
      <c r="R63">
        <v>73</v>
      </c>
      <c r="S63">
        <v>46</v>
      </c>
      <c r="T63" t="s">
        <v>973</v>
      </c>
      <c r="U63" t="s">
        <v>980</v>
      </c>
      <c r="V63" t="s">
        <v>984</v>
      </c>
      <c r="W63">
        <v>62</v>
      </c>
      <c r="X63" t="s">
        <v>991</v>
      </c>
      <c r="Y63">
        <v>63</v>
      </c>
    </row>
    <row r="64" spans="1:25" x14ac:dyDescent="0.25">
      <c r="A64" t="s">
        <v>35</v>
      </c>
      <c r="B64" s="1">
        <v>46068</v>
      </c>
      <c r="C64" t="s">
        <v>1001</v>
      </c>
      <c r="D64" t="s">
        <v>34</v>
      </c>
      <c r="E64">
        <v>9.5</v>
      </c>
      <c r="F64">
        <v>8</v>
      </c>
      <c r="G64">
        <v>84</v>
      </c>
      <c r="H64">
        <v>5</v>
      </c>
      <c r="I64">
        <v>90</v>
      </c>
      <c r="J64">
        <v>100</v>
      </c>
      <c r="K64">
        <v>80</v>
      </c>
      <c r="L64">
        <v>80</v>
      </c>
      <c r="M64" t="s">
        <v>14</v>
      </c>
      <c r="N64">
        <v>0.2</v>
      </c>
      <c r="O64">
        <v>0.84</v>
      </c>
      <c r="P64">
        <v>0.9</v>
      </c>
      <c r="Q64">
        <v>69</v>
      </c>
      <c r="R64">
        <v>85</v>
      </c>
      <c r="S64">
        <v>67</v>
      </c>
      <c r="T64" t="s">
        <v>974</v>
      </c>
      <c r="U64" t="s">
        <v>980</v>
      </c>
      <c r="V64" t="s">
        <v>983</v>
      </c>
      <c r="W64">
        <v>100</v>
      </c>
      <c r="X64" t="s">
        <v>989</v>
      </c>
      <c r="Y64">
        <v>95</v>
      </c>
    </row>
    <row r="65" spans="1:25" x14ac:dyDescent="0.25">
      <c r="A65" t="s">
        <v>82</v>
      </c>
      <c r="B65" s="1">
        <v>46085</v>
      </c>
      <c r="C65" t="s">
        <v>1002</v>
      </c>
      <c r="D65" t="s">
        <v>21</v>
      </c>
      <c r="E65">
        <v>4.5</v>
      </c>
      <c r="F65">
        <v>4.5</v>
      </c>
      <c r="G65">
        <v>100</v>
      </c>
      <c r="H65">
        <v>8</v>
      </c>
      <c r="I65">
        <v>80</v>
      </c>
      <c r="J65">
        <v>90</v>
      </c>
      <c r="K65">
        <v>70</v>
      </c>
      <c r="L65">
        <v>60</v>
      </c>
      <c r="M65" t="s">
        <v>14</v>
      </c>
      <c r="N65">
        <v>0.3</v>
      </c>
      <c r="O65">
        <v>1</v>
      </c>
      <c r="P65">
        <v>0.8</v>
      </c>
      <c r="Q65">
        <v>86</v>
      </c>
      <c r="R65">
        <v>60</v>
      </c>
      <c r="S65">
        <v>91</v>
      </c>
      <c r="T65" t="s">
        <v>973</v>
      </c>
      <c r="U65" t="s">
        <v>979</v>
      </c>
      <c r="V65" t="s">
        <v>982</v>
      </c>
      <c r="W65">
        <v>87</v>
      </c>
      <c r="X65" t="s">
        <v>991</v>
      </c>
      <c r="Y65">
        <v>89</v>
      </c>
    </row>
    <row r="66" spans="1:25" x14ac:dyDescent="0.25">
      <c r="A66" t="s">
        <v>83</v>
      </c>
      <c r="B66" s="1">
        <v>46069</v>
      </c>
      <c r="C66" t="s">
        <v>1005</v>
      </c>
      <c r="D66" t="s">
        <v>36</v>
      </c>
      <c r="E66">
        <v>7.5</v>
      </c>
      <c r="F66">
        <v>5.5</v>
      </c>
      <c r="G66">
        <v>73</v>
      </c>
      <c r="H66">
        <v>6</v>
      </c>
      <c r="I66">
        <v>70</v>
      </c>
      <c r="J66">
        <v>80</v>
      </c>
      <c r="K66">
        <v>50</v>
      </c>
      <c r="L66">
        <v>90</v>
      </c>
      <c r="M66" t="s">
        <v>14</v>
      </c>
      <c r="N66">
        <v>0.5</v>
      </c>
      <c r="O66">
        <v>0.73</v>
      </c>
      <c r="P66">
        <v>0.7</v>
      </c>
      <c r="Q66">
        <v>78</v>
      </c>
      <c r="R66">
        <v>58</v>
      </c>
      <c r="S66">
        <v>92</v>
      </c>
      <c r="T66" t="s">
        <v>975</v>
      </c>
      <c r="U66" t="s">
        <v>979</v>
      </c>
      <c r="V66" t="s">
        <v>983</v>
      </c>
      <c r="W66">
        <v>81</v>
      </c>
      <c r="X66" t="s">
        <v>988</v>
      </c>
      <c r="Y66">
        <v>81</v>
      </c>
    </row>
    <row r="67" spans="1:25" x14ac:dyDescent="0.25">
      <c r="A67" t="s">
        <v>84</v>
      </c>
      <c r="B67" s="1">
        <v>46084</v>
      </c>
      <c r="C67" t="s">
        <v>1003</v>
      </c>
      <c r="D67" t="s">
        <v>23</v>
      </c>
      <c r="E67">
        <v>9.5</v>
      </c>
      <c r="F67">
        <v>7</v>
      </c>
      <c r="G67">
        <v>74</v>
      </c>
      <c r="H67">
        <v>8</v>
      </c>
      <c r="I67">
        <v>60</v>
      </c>
      <c r="J67">
        <v>95</v>
      </c>
      <c r="K67">
        <v>80</v>
      </c>
      <c r="L67">
        <v>80</v>
      </c>
      <c r="M67" t="s">
        <v>30</v>
      </c>
      <c r="N67">
        <v>0.2</v>
      </c>
      <c r="O67">
        <v>0.74</v>
      </c>
      <c r="P67">
        <v>0.6</v>
      </c>
      <c r="Q67">
        <v>67</v>
      </c>
      <c r="R67">
        <v>83</v>
      </c>
      <c r="S67">
        <v>61</v>
      </c>
      <c r="T67" t="s">
        <v>975</v>
      </c>
      <c r="U67" t="s">
        <v>980</v>
      </c>
      <c r="V67" t="s">
        <v>983</v>
      </c>
      <c r="W67">
        <v>98</v>
      </c>
      <c r="X67" t="s">
        <v>988</v>
      </c>
      <c r="Y67">
        <v>97</v>
      </c>
    </row>
    <row r="68" spans="1:25" x14ac:dyDescent="0.25">
      <c r="A68" t="s">
        <v>85</v>
      </c>
      <c r="B68" s="1">
        <v>46098</v>
      </c>
      <c r="C68" t="s">
        <v>1003</v>
      </c>
      <c r="D68" t="s">
        <v>28</v>
      </c>
      <c r="E68">
        <v>5.5</v>
      </c>
      <c r="F68">
        <v>5.5</v>
      </c>
      <c r="G68">
        <v>100</v>
      </c>
      <c r="H68">
        <v>4</v>
      </c>
      <c r="I68">
        <v>100</v>
      </c>
      <c r="J68">
        <v>90</v>
      </c>
      <c r="K68">
        <v>60</v>
      </c>
      <c r="L68">
        <v>80</v>
      </c>
      <c r="M68" t="s">
        <v>26</v>
      </c>
      <c r="N68">
        <v>0.4</v>
      </c>
      <c r="O68">
        <v>1</v>
      </c>
      <c r="P68">
        <v>1</v>
      </c>
      <c r="Q68">
        <v>100</v>
      </c>
      <c r="R68">
        <v>42</v>
      </c>
      <c r="S68">
        <v>100</v>
      </c>
      <c r="T68" t="s">
        <v>973</v>
      </c>
      <c r="U68" t="s">
        <v>978</v>
      </c>
      <c r="V68" t="s">
        <v>982</v>
      </c>
      <c r="W68">
        <v>100</v>
      </c>
      <c r="X68" t="s">
        <v>989</v>
      </c>
      <c r="Y68">
        <v>96</v>
      </c>
    </row>
    <row r="69" spans="1:25" x14ac:dyDescent="0.25">
      <c r="A69" t="s">
        <v>86</v>
      </c>
      <c r="B69" s="1">
        <v>46163</v>
      </c>
      <c r="C69" t="s">
        <v>999</v>
      </c>
      <c r="D69" t="s">
        <v>28</v>
      </c>
      <c r="E69">
        <v>6.5</v>
      </c>
      <c r="F69">
        <v>5</v>
      </c>
      <c r="G69">
        <v>77</v>
      </c>
      <c r="H69">
        <v>8</v>
      </c>
      <c r="I69">
        <v>70</v>
      </c>
      <c r="J69">
        <v>80</v>
      </c>
      <c r="K69">
        <v>40</v>
      </c>
      <c r="L69">
        <v>20</v>
      </c>
      <c r="M69" t="s">
        <v>26</v>
      </c>
      <c r="N69">
        <v>0.6</v>
      </c>
      <c r="O69">
        <v>0.77</v>
      </c>
      <c r="P69">
        <v>0.7</v>
      </c>
      <c r="Q69">
        <v>80</v>
      </c>
      <c r="R69">
        <v>33</v>
      </c>
      <c r="S69">
        <v>100</v>
      </c>
      <c r="T69" t="s">
        <v>975</v>
      </c>
      <c r="U69" t="s">
        <v>978</v>
      </c>
      <c r="V69" t="s">
        <v>982</v>
      </c>
      <c r="W69">
        <v>84</v>
      </c>
      <c r="X69" t="s">
        <v>988</v>
      </c>
      <c r="Y69">
        <v>86</v>
      </c>
    </row>
    <row r="70" spans="1:25" x14ac:dyDescent="0.25">
      <c r="A70" t="s">
        <v>87</v>
      </c>
      <c r="B70" s="1">
        <v>46160</v>
      </c>
      <c r="C70" t="s">
        <v>1005</v>
      </c>
      <c r="D70" t="s">
        <v>34</v>
      </c>
      <c r="E70">
        <v>10</v>
      </c>
      <c r="F70">
        <v>9.5</v>
      </c>
      <c r="G70">
        <v>95</v>
      </c>
      <c r="H70">
        <v>3</v>
      </c>
      <c r="I70">
        <v>60</v>
      </c>
      <c r="J70">
        <v>95</v>
      </c>
      <c r="K70">
        <v>80</v>
      </c>
      <c r="L70">
        <v>50</v>
      </c>
      <c r="M70" t="s">
        <v>16</v>
      </c>
      <c r="N70">
        <v>0.2</v>
      </c>
      <c r="O70">
        <v>0.95</v>
      </c>
      <c r="P70">
        <v>0.6</v>
      </c>
      <c r="Q70">
        <v>74</v>
      </c>
      <c r="R70">
        <v>77</v>
      </c>
      <c r="S70">
        <v>73</v>
      </c>
      <c r="T70" t="s">
        <v>973</v>
      </c>
      <c r="U70" t="s">
        <v>980</v>
      </c>
      <c r="V70" t="s">
        <v>983</v>
      </c>
      <c r="W70">
        <v>87</v>
      </c>
      <c r="X70" t="s">
        <v>988</v>
      </c>
      <c r="Y70">
        <v>90</v>
      </c>
    </row>
    <row r="71" spans="1:25" x14ac:dyDescent="0.25">
      <c r="A71" t="s">
        <v>88</v>
      </c>
      <c r="B71" s="1">
        <v>46072</v>
      </c>
      <c r="C71" t="s">
        <v>999</v>
      </c>
      <c r="D71" t="s">
        <v>23</v>
      </c>
      <c r="E71">
        <v>6</v>
      </c>
      <c r="F71">
        <v>4.5</v>
      </c>
      <c r="G71">
        <v>75</v>
      </c>
      <c r="H71">
        <v>6</v>
      </c>
      <c r="I71">
        <v>70</v>
      </c>
      <c r="J71">
        <v>70</v>
      </c>
      <c r="K71">
        <v>90</v>
      </c>
      <c r="L71">
        <v>30</v>
      </c>
      <c r="M71" t="s">
        <v>19</v>
      </c>
      <c r="N71">
        <v>0.1</v>
      </c>
      <c r="O71">
        <v>0.75</v>
      </c>
      <c r="P71">
        <v>0.7</v>
      </c>
      <c r="Q71">
        <v>51</v>
      </c>
      <c r="R71">
        <v>75</v>
      </c>
      <c r="S71">
        <v>52</v>
      </c>
      <c r="T71" t="s">
        <v>975</v>
      </c>
      <c r="U71" t="s">
        <v>980</v>
      </c>
      <c r="V71" t="s">
        <v>984</v>
      </c>
      <c r="W71">
        <v>73</v>
      </c>
      <c r="X71" t="s">
        <v>988</v>
      </c>
      <c r="Y71">
        <v>72</v>
      </c>
    </row>
    <row r="72" spans="1:25" x14ac:dyDescent="0.25">
      <c r="A72" t="s">
        <v>89</v>
      </c>
      <c r="B72" s="1">
        <v>46164</v>
      </c>
      <c r="C72" t="s">
        <v>1004</v>
      </c>
      <c r="D72" t="s">
        <v>21</v>
      </c>
      <c r="E72">
        <v>6</v>
      </c>
      <c r="F72">
        <v>4.5</v>
      </c>
      <c r="G72">
        <v>75</v>
      </c>
      <c r="H72">
        <v>8</v>
      </c>
      <c r="I72">
        <v>50</v>
      </c>
      <c r="J72">
        <v>90</v>
      </c>
      <c r="K72">
        <v>50</v>
      </c>
      <c r="L72">
        <v>80</v>
      </c>
      <c r="M72" t="s">
        <v>30</v>
      </c>
      <c r="N72">
        <v>0.5</v>
      </c>
      <c r="O72">
        <v>0.75</v>
      </c>
      <c r="P72">
        <v>0.5</v>
      </c>
      <c r="Q72">
        <v>47</v>
      </c>
      <c r="R72">
        <v>71</v>
      </c>
      <c r="S72">
        <v>47</v>
      </c>
      <c r="T72" t="s">
        <v>975</v>
      </c>
      <c r="U72" t="s">
        <v>980</v>
      </c>
      <c r="V72" t="s">
        <v>984</v>
      </c>
      <c r="W72">
        <v>74</v>
      </c>
      <c r="X72" t="s">
        <v>990</v>
      </c>
      <c r="Y72">
        <v>89</v>
      </c>
    </row>
    <row r="73" spans="1:25" x14ac:dyDescent="0.25">
      <c r="A73" t="s">
        <v>90</v>
      </c>
      <c r="B73" s="1">
        <v>46070</v>
      </c>
      <c r="C73" t="s">
        <v>1003</v>
      </c>
      <c r="D73" t="s">
        <v>23</v>
      </c>
      <c r="E73">
        <v>4</v>
      </c>
      <c r="F73">
        <v>4</v>
      </c>
      <c r="G73">
        <v>100</v>
      </c>
      <c r="H73">
        <v>8</v>
      </c>
      <c r="I73">
        <v>50</v>
      </c>
      <c r="J73">
        <v>85</v>
      </c>
      <c r="K73">
        <v>80</v>
      </c>
      <c r="L73">
        <v>20</v>
      </c>
      <c r="M73" t="s">
        <v>16</v>
      </c>
      <c r="N73">
        <v>0.2</v>
      </c>
      <c r="O73">
        <v>1</v>
      </c>
      <c r="P73">
        <v>0.5</v>
      </c>
      <c r="Q73">
        <v>85</v>
      </c>
      <c r="R73">
        <v>56</v>
      </c>
      <c r="S73">
        <v>98</v>
      </c>
      <c r="T73" t="s">
        <v>973</v>
      </c>
      <c r="U73" t="s">
        <v>979</v>
      </c>
      <c r="V73" t="s">
        <v>982</v>
      </c>
      <c r="W73">
        <v>81</v>
      </c>
      <c r="X73" t="s">
        <v>990</v>
      </c>
      <c r="Y73">
        <v>87</v>
      </c>
    </row>
    <row r="74" spans="1:25" x14ac:dyDescent="0.25">
      <c r="A74" t="s">
        <v>91</v>
      </c>
      <c r="B74" s="1">
        <v>46061</v>
      </c>
      <c r="C74" t="s">
        <v>1001</v>
      </c>
      <c r="D74" t="s">
        <v>36</v>
      </c>
      <c r="E74">
        <v>10</v>
      </c>
      <c r="F74">
        <v>8.5</v>
      </c>
      <c r="G74">
        <v>85</v>
      </c>
      <c r="H74">
        <v>5</v>
      </c>
      <c r="I74">
        <v>60</v>
      </c>
      <c r="J74">
        <v>70</v>
      </c>
      <c r="K74">
        <v>90</v>
      </c>
      <c r="L74">
        <v>70</v>
      </c>
      <c r="M74" t="s">
        <v>16</v>
      </c>
      <c r="N74">
        <v>0.1</v>
      </c>
      <c r="O74">
        <v>0.85</v>
      </c>
      <c r="P74">
        <v>0.6</v>
      </c>
      <c r="Q74">
        <v>68</v>
      </c>
      <c r="R74">
        <v>86</v>
      </c>
      <c r="S74">
        <v>76</v>
      </c>
      <c r="T74" t="s">
        <v>974</v>
      </c>
      <c r="U74" t="s">
        <v>980</v>
      </c>
      <c r="V74" t="s">
        <v>983</v>
      </c>
      <c r="W74">
        <v>71</v>
      </c>
      <c r="X74" t="s">
        <v>988</v>
      </c>
      <c r="Y74">
        <v>71</v>
      </c>
    </row>
    <row r="75" spans="1:25" x14ac:dyDescent="0.25">
      <c r="A75" t="s">
        <v>92</v>
      </c>
      <c r="B75" s="1">
        <v>46156</v>
      </c>
      <c r="C75" t="s">
        <v>999</v>
      </c>
      <c r="D75" t="s">
        <v>38</v>
      </c>
      <c r="E75">
        <v>7</v>
      </c>
      <c r="F75">
        <v>5.5</v>
      </c>
      <c r="G75">
        <v>79</v>
      </c>
      <c r="H75">
        <v>8</v>
      </c>
      <c r="I75">
        <v>90</v>
      </c>
      <c r="J75">
        <v>85</v>
      </c>
      <c r="K75">
        <v>50</v>
      </c>
      <c r="L75">
        <v>10</v>
      </c>
      <c r="M75" t="s">
        <v>16</v>
      </c>
      <c r="N75">
        <v>0.5</v>
      </c>
      <c r="O75">
        <v>0.79</v>
      </c>
      <c r="P75">
        <v>0.9</v>
      </c>
      <c r="Q75">
        <v>74</v>
      </c>
      <c r="R75">
        <v>45</v>
      </c>
      <c r="S75">
        <v>74</v>
      </c>
      <c r="T75" t="s">
        <v>975</v>
      </c>
      <c r="U75" t="s">
        <v>978</v>
      </c>
      <c r="V75" t="s">
        <v>983</v>
      </c>
      <c r="W75">
        <v>84</v>
      </c>
      <c r="X75" t="s">
        <v>989</v>
      </c>
      <c r="Y75">
        <v>82</v>
      </c>
    </row>
    <row r="76" spans="1:25" x14ac:dyDescent="0.25">
      <c r="A76" t="s">
        <v>93</v>
      </c>
      <c r="B76" s="1">
        <v>46076</v>
      </c>
      <c r="C76" t="s">
        <v>1005</v>
      </c>
      <c r="D76" t="s">
        <v>38</v>
      </c>
      <c r="E76">
        <v>9</v>
      </c>
      <c r="F76">
        <v>5.5</v>
      </c>
      <c r="G76">
        <v>61</v>
      </c>
      <c r="H76">
        <v>5</v>
      </c>
      <c r="I76">
        <v>50</v>
      </c>
      <c r="J76">
        <v>75</v>
      </c>
      <c r="K76">
        <v>40</v>
      </c>
      <c r="L76">
        <v>30</v>
      </c>
      <c r="M76" t="s">
        <v>16</v>
      </c>
      <c r="N76">
        <v>0.6</v>
      </c>
      <c r="O76">
        <v>0.61</v>
      </c>
      <c r="P76">
        <v>0.5</v>
      </c>
      <c r="Q76">
        <v>63</v>
      </c>
      <c r="R76">
        <v>54</v>
      </c>
      <c r="S76">
        <v>61</v>
      </c>
      <c r="T76" t="s">
        <v>976</v>
      </c>
      <c r="U76" t="s">
        <v>979</v>
      </c>
      <c r="V76" t="s">
        <v>984</v>
      </c>
      <c r="W76">
        <v>59</v>
      </c>
      <c r="X76" t="s">
        <v>990</v>
      </c>
      <c r="Y76">
        <v>72</v>
      </c>
    </row>
    <row r="77" spans="1:25" x14ac:dyDescent="0.25">
      <c r="A77" t="s">
        <v>94</v>
      </c>
      <c r="B77" s="1">
        <v>46023</v>
      </c>
      <c r="C77" t="s">
        <v>999</v>
      </c>
      <c r="D77" t="s">
        <v>21</v>
      </c>
      <c r="E77">
        <v>7</v>
      </c>
      <c r="F77">
        <v>5.5</v>
      </c>
      <c r="G77">
        <v>79</v>
      </c>
      <c r="H77">
        <v>10</v>
      </c>
      <c r="I77">
        <v>70</v>
      </c>
      <c r="J77">
        <v>70</v>
      </c>
      <c r="K77">
        <v>40</v>
      </c>
      <c r="L77">
        <v>50</v>
      </c>
      <c r="M77" t="s">
        <v>19</v>
      </c>
      <c r="N77">
        <v>0.6</v>
      </c>
      <c r="O77">
        <v>0.79</v>
      </c>
      <c r="P77">
        <v>0.7</v>
      </c>
      <c r="Q77">
        <v>57</v>
      </c>
      <c r="R77">
        <v>54</v>
      </c>
      <c r="S77">
        <v>55</v>
      </c>
      <c r="T77" t="s">
        <v>975</v>
      </c>
      <c r="U77" t="s">
        <v>979</v>
      </c>
      <c r="V77" t="s">
        <v>984</v>
      </c>
      <c r="W77">
        <v>62</v>
      </c>
      <c r="X77" t="s">
        <v>988</v>
      </c>
      <c r="Y77">
        <v>69</v>
      </c>
    </row>
    <row r="78" spans="1:25" x14ac:dyDescent="0.25">
      <c r="A78" t="s">
        <v>95</v>
      </c>
      <c r="B78" s="1">
        <v>46198</v>
      </c>
      <c r="C78" t="s">
        <v>999</v>
      </c>
      <c r="D78" t="s">
        <v>18</v>
      </c>
      <c r="E78">
        <v>5.5</v>
      </c>
      <c r="F78">
        <v>5</v>
      </c>
      <c r="G78">
        <v>91</v>
      </c>
      <c r="H78">
        <v>10</v>
      </c>
      <c r="I78">
        <v>60</v>
      </c>
      <c r="J78">
        <v>85</v>
      </c>
      <c r="K78">
        <v>20</v>
      </c>
      <c r="L78">
        <v>90</v>
      </c>
      <c r="M78" t="s">
        <v>26</v>
      </c>
      <c r="N78">
        <v>0.8</v>
      </c>
      <c r="O78">
        <v>0.91</v>
      </c>
      <c r="P78">
        <v>0.6</v>
      </c>
      <c r="Q78">
        <v>38</v>
      </c>
      <c r="R78">
        <v>40</v>
      </c>
      <c r="S78">
        <v>59</v>
      </c>
      <c r="T78" t="s">
        <v>973</v>
      </c>
      <c r="U78" t="s">
        <v>978</v>
      </c>
      <c r="V78" t="s">
        <v>984</v>
      </c>
      <c r="W78">
        <v>69</v>
      </c>
      <c r="X78" t="s">
        <v>988</v>
      </c>
      <c r="Y78">
        <v>78</v>
      </c>
    </row>
    <row r="79" spans="1:25" x14ac:dyDescent="0.25">
      <c r="A79" t="s">
        <v>96</v>
      </c>
      <c r="B79" s="1">
        <v>46059</v>
      </c>
      <c r="C79" t="s">
        <v>1004</v>
      </c>
      <c r="D79" t="s">
        <v>21</v>
      </c>
      <c r="E79">
        <v>4.5</v>
      </c>
      <c r="F79">
        <v>4</v>
      </c>
      <c r="G79">
        <v>89</v>
      </c>
      <c r="H79">
        <v>3</v>
      </c>
      <c r="I79">
        <v>70</v>
      </c>
      <c r="J79">
        <v>90</v>
      </c>
      <c r="K79">
        <v>50</v>
      </c>
      <c r="L79">
        <v>80</v>
      </c>
      <c r="M79" t="s">
        <v>14</v>
      </c>
      <c r="N79">
        <v>0.5</v>
      </c>
      <c r="O79">
        <v>0.89</v>
      </c>
      <c r="P79">
        <v>0.7</v>
      </c>
      <c r="Q79">
        <v>70</v>
      </c>
      <c r="R79">
        <v>58</v>
      </c>
      <c r="S79">
        <v>78</v>
      </c>
      <c r="T79" t="s">
        <v>974</v>
      </c>
      <c r="U79" t="s">
        <v>979</v>
      </c>
      <c r="V79" t="s">
        <v>983</v>
      </c>
      <c r="W79">
        <v>80</v>
      </c>
      <c r="X79" t="s">
        <v>988</v>
      </c>
      <c r="Y79">
        <v>89</v>
      </c>
    </row>
    <row r="80" spans="1:25" x14ac:dyDescent="0.25">
      <c r="A80" t="s">
        <v>97</v>
      </c>
      <c r="B80" s="1">
        <v>46100</v>
      </c>
      <c r="C80" t="s">
        <v>999</v>
      </c>
      <c r="D80" t="s">
        <v>23</v>
      </c>
      <c r="E80">
        <v>9.5</v>
      </c>
      <c r="F80">
        <v>7</v>
      </c>
      <c r="G80">
        <v>74</v>
      </c>
      <c r="H80">
        <v>5</v>
      </c>
      <c r="I80">
        <v>90</v>
      </c>
      <c r="J80">
        <v>85</v>
      </c>
      <c r="K80">
        <v>80</v>
      </c>
      <c r="L80">
        <v>20</v>
      </c>
      <c r="M80" t="s">
        <v>16</v>
      </c>
      <c r="N80">
        <v>0.2</v>
      </c>
      <c r="O80">
        <v>0.74</v>
      </c>
      <c r="P80">
        <v>0.9</v>
      </c>
      <c r="Q80">
        <v>74</v>
      </c>
      <c r="R80">
        <v>65</v>
      </c>
      <c r="S80">
        <v>81</v>
      </c>
      <c r="T80" t="s">
        <v>975</v>
      </c>
      <c r="U80" t="s">
        <v>979</v>
      </c>
      <c r="V80" t="s">
        <v>983</v>
      </c>
      <c r="W80">
        <v>100</v>
      </c>
      <c r="X80" t="s">
        <v>989</v>
      </c>
      <c r="Y80">
        <v>87</v>
      </c>
    </row>
    <row r="81" spans="1:25" x14ac:dyDescent="0.25">
      <c r="A81" t="s">
        <v>98</v>
      </c>
      <c r="B81" s="1">
        <v>46105</v>
      </c>
      <c r="C81" t="s">
        <v>1003</v>
      </c>
      <c r="D81" t="s">
        <v>23</v>
      </c>
      <c r="E81">
        <v>8.5</v>
      </c>
      <c r="F81">
        <v>6</v>
      </c>
      <c r="G81">
        <v>71</v>
      </c>
      <c r="H81">
        <v>1</v>
      </c>
      <c r="I81">
        <v>60</v>
      </c>
      <c r="J81">
        <v>95</v>
      </c>
      <c r="K81">
        <v>10</v>
      </c>
      <c r="L81">
        <v>50</v>
      </c>
      <c r="M81" t="s">
        <v>16</v>
      </c>
      <c r="N81">
        <v>0.9</v>
      </c>
      <c r="O81">
        <v>0.71</v>
      </c>
      <c r="P81">
        <v>0.6</v>
      </c>
      <c r="Q81">
        <v>92</v>
      </c>
      <c r="R81">
        <v>30</v>
      </c>
      <c r="S81">
        <v>100</v>
      </c>
      <c r="T81" t="s">
        <v>975</v>
      </c>
      <c r="U81" t="s">
        <v>978</v>
      </c>
      <c r="V81" t="s">
        <v>982</v>
      </c>
      <c r="W81">
        <v>98</v>
      </c>
      <c r="X81" t="s">
        <v>988</v>
      </c>
      <c r="Y81">
        <v>97</v>
      </c>
    </row>
    <row r="82" spans="1:25" x14ac:dyDescent="0.25">
      <c r="A82" t="s">
        <v>93</v>
      </c>
      <c r="B82" s="1">
        <v>46067</v>
      </c>
      <c r="C82" t="s">
        <v>1000</v>
      </c>
      <c r="D82" t="s">
        <v>23</v>
      </c>
      <c r="E82">
        <v>7.5</v>
      </c>
      <c r="F82">
        <v>7.5</v>
      </c>
      <c r="G82">
        <v>100</v>
      </c>
      <c r="H82">
        <v>5</v>
      </c>
      <c r="I82">
        <v>90</v>
      </c>
      <c r="J82">
        <v>85</v>
      </c>
      <c r="K82">
        <v>80</v>
      </c>
      <c r="L82">
        <v>20</v>
      </c>
      <c r="M82" t="s">
        <v>19</v>
      </c>
      <c r="N82">
        <v>0.2</v>
      </c>
      <c r="O82">
        <v>1</v>
      </c>
      <c r="P82">
        <v>0.9</v>
      </c>
      <c r="Q82">
        <v>67</v>
      </c>
      <c r="R82">
        <v>64</v>
      </c>
      <c r="S82">
        <v>69</v>
      </c>
      <c r="T82" t="s">
        <v>973</v>
      </c>
      <c r="U82" t="s">
        <v>979</v>
      </c>
      <c r="V82" t="s">
        <v>983</v>
      </c>
      <c r="W82">
        <v>100</v>
      </c>
      <c r="X82" t="s">
        <v>989</v>
      </c>
      <c r="Y82">
        <v>87</v>
      </c>
    </row>
    <row r="83" spans="1:25" x14ac:dyDescent="0.25">
      <c r="A83" t="s">
        <v>99</v>
      </c>
      <c r="B83" s="1">
        <v>46108</v>
      </c>
      <c r="C83" t="s">
        <v>1004</v>
      </c>
      <c r="D83" t="s">
        <v>23</v>
      </c>
      <c r="E83">
        <v>6.5</v>
      </c>
      <c r="F83">
        <v>6.5</v>
      </c>
      <c r="G83">
        <v>100</v>
      </c>
      <c r="H83">
        <v>2</v>
      </c>
      <c r="I83">
        <v>70</v>
      </c>
      <c r="J83">
        <v>85</v>
      </c>
      <c r="K83">
        <v>80</v>
      </c>
      <c r="L83">
        <v>50</v>
      </c>
      <c r="M83" t="s">
        <v>30</v>
      </c>
      <c r="N83">
        <v>0.2</v>
      </c>
      <c r="O83">
        <v>1</v>
      </c>
      <c r="P83">
        <v>0.7</v>
      </c>
      <c r="Q83">
        <v>72</v>
      </c>
      <c r="R83">
        <v>69</v>
      </c>
      <c r="S83">
        <v>73</v>
      </c>
      <c r="T83" t="s">
        <v>973</v>
      </c>
      <c r="U83" t="s">
        <v>979</v>
      </c>
      <c r="V83" t="s">
        <v>983</v>
      </c>
      <c r="W83">
        <v>88</v>
      </c>
      <c r="X83" t="s">
        <v>988</v>
      </c>
      <c r="Y83">
        <v>87</v>
      </c>
    </row>
    <row r="84" spans="1:25" x14ac:dyDescent="0.25">
      <c r="A84" t="s">
        <v>100</v>
      </c>
      <c r="B84" s="1">
        <v>46045</v>
      </c>
      <c r="C84" t="s">
        <v>1004</v>
      </c>
      <c r="D84" t="s">
        <v>21</v>
      </c>
      <c r="E84">
        <v>6.5</v>
      </c>
      <c r="F84">
        <v>5</v>
      </c>
      <c r="G84">
        <v>77</v>
      </c>
      <c r="H84">
        <v>6</v>
      </c>
      <c r="I84">
        <v>80</v>
      </c>
      <c r="J84">
        <v>100</v>
      </c>
      <c r="K84">
        <v>90</v>
      </c>
      <c r="L84">
        <v>10</v>
      </c>
      <c r="M84" t="s">
        <v>16</v>
      </c>
      <c r="N84">
        <v>0.1</v>
      </c>
      <c r="O84">
        <v>0.77</v>
      </c>
      <c r="P84">
        <v>0.8</v>
      </c>
      <c r="Q84">
        <v>89</v>
      </c>
      <c r="R84">
        <v>63</v>
      </c>
      <c r="S84">
        <v>83</v>
      </c>
      <c r="T84" t="s">
        <v>975</v>
      </c>
      <c r="U84" t="s">
        <v>979</v>
      </c>
      <c r="V84" t="s">
        <v>982</v>
      </c>
      <c r="W84">
        <v>97</v>
      </c>
      <c r="X84" t="s">
        <v>991</v>
      </c>
      <c r="Y84">
        <v>99</v>
      </c>
    </row>
    <row r="85" spans="1:25" x14ac:dyDescent="0.25">
      <c r="A85" t="s">
        <v>101</v>
      </c>
      <c r="B85" s="1">
        <v>46036</v>
      </c>
      <c r="C85" t="s">
        <v>1002</v>
      </c>
      <c r="D85" t="s">
        <v>34</v>
      </c>
      <c r="E85">
        <v>5.5</v>
      </c>
      <c r="F85">
        <v>5</v>
      </c>
      <c r="G85">
        <v>91</v>
      </c>
      <c r="H85">
        <v>10</v>
      </c>
      <c r="I85">
        <v>80</v>
      </c>
      <c r="J85">
        <v>95</v>
      </c>
      <c r="K85">
        <v>80</v>
      </c>
      <c r="L85">
        <v>10</v>
      </c>
      <c r="M85" t="s">
        <v>26</v>
      </c>
      <c r="N85">
        <v>0.2</v>
      </c>
      <c r="O85">
        <v>0.91</v>
      </c>
      <c r="P85">
        <v>0.8</v>
      </c>
      <c r="Q85">
        <v>97</v>
      </c>
      <c r="R85">
        <v>38</v>
      </c>
      <c r="S85">
        <v>100</v>
      </c>
      <c r="T85" t="s">
        <v>973</v>
      </c>
      <c r="U85" t="s">
        <v>978</v>
      </c>
      <c r="V85" t="s">
        <v>982</v>
      </c>
      <c r="W85">
        <v>94</v>
      </c>
      <c r="X85" t="s">
        <v>991</v>
      </c>
      <c r="Y85">
        <v>90</v>
      </c>
    </row>
    <row r="86" spans="1:25" x14ac:dyDescent="0.25">
      <c r="A86" t="s">
        <v>102</v>
      </c>
      <c r="B86" s="1">
        <v>46056</v>
      </c>
      <c r="C86" t="s">
        <v>1003</v>
      </c>
      <c r="D86" t="s">
        <v>23</v>
      </c>
      <c r="E86">
        <v>6</v>
      </c>
      <c r="F86">
        <v>5.5</v>
      </c>
      <c r="G86">
        <v>92</v>
      </c>
      <c r="H86">
        <v>8</v>
      </c>
      <c r="I86">
        <v>50</v>
      </c>
      <c r="J86">
        <v>95</v>
      </c>
      <c r="K86">
        <v>40</v>
      </c>
      <c r="L86">
        <v>30</v>
      </c>
      <c r="M86" t="s">
        <v>19</v>
      </c>
      <c r="N86">
        <v>0.6</v>
      </c>
      <c r="O86">
        <v>0.92</v>
      </c>
      <c r="P86">
        <v>0.5</v>
      </c>
      <c r="Q86">
        <v>74</v>
      </c>
      <c r="R86">
        <v>41</v>
      </c>
      <c r="S86">
        <v>78</v>
      </c>
      <c r="T86" t="s">
        <v>973</v>
      </c>
      <c r="U86" t="s">
        <v>978</v>
      </c>
      <c r="V86" t="s">
        <v>983</v>
      </c>
      <c r="W86">
        <v>90</v>
      </c>
      <c r="X86" t="s">
        <v>990</v>
      </c>
      <c r="Y86">
        <v>97</v>
      </c>
    </row>
    <row r="87" spans="1:25" x14ac:dyDescent="0.25">
      <c r="A87" t="s">
        <v>103</v>
      </c>
      <c r="B87" s="1">
        <v>46127</v>
      </c>
      <c r="C87" t="s">
        <v>1002</v>
      </c>
      <c r="D87" t="s">
        <v>34</v>
      </c>
      <c r="E87">
        <v>4.5</v>
      </c>
      <c r="F87">
        <v>4</v>
      </c>
      <c r="G87">
        <v>89</v>
      </c>
      <c r="H87">
        <v>2</v>
      </c>
      <c r="I87">
        <v>50</v>
      </c>
      <c r="J87">
        <v>95</v>
      </c>
      <c r="K87">
        <v>30</v>
      </c>
      <c r="L87">
        <v>80</v>
      </c>
      <c r="M87" t="s">
        <v>14</v>
      </c>
      <c r="N87">
        <v>0.7</v>
      </c>
      <c r="O87">
        <v>0.89</v>
      </c>
      <c r="P87">
        <v>0.5</v>
      </c>
      <c r="Q87">
        <v>59</v>
      </c>
      <c r="R87">
        <v>57</v>
      </c>
      <c r="S87">
        <v>70</v>
      </c>
      <c r="T87" t="s">
        <v>974</v>
      </c>
      <c r="U87" t="s">
        <v>979</v>
      </c>
      <c r="V87" t="s">
        <v>984</v>
      </c>
      <c r="W87">
        <v>79</v>
      </c>
      <c r="X87" t="s">
        <v>990</v>
      </c>
      <c r="Y87">
        <v>90</v>
      </c>
    </row>
    <row r="88" spans="1:25" x14ac:dyDescent="0.25">
      <c r="A88" t="s">
        <v>104</v>
      </c>
      <c r="B88" s="1">
        <v>46146</v>
      </c>
      <c r="C88" t="s">
        <v>1005</v>
      </c>
      <c r="D88" t="s">
        <v>38</v>
      </c>
      <c r="E88">
        <v>7.5</v>
      </c>
      <c r="F88">
        <v>5.5</v>
      </c>
      <c r="G88">
        <v>73</v>
      </c>
      <c r="H88">
        <v>8</v>
      </c>
      <c r="I88">
        <v>60</v>
      </c>
      <c r="J88">
        <v>85</v>
      </c>
      <c r="K88">
        <v>40</v>
      </c>
      <c r="L88">
        <v>90</v>
      </c>
      <c r="M88" t="s">
        <v>26</v>
      </c>
      <c r="N88">
        <v>0.6</v>
      </c>
      <c r="O88">
        <v>0.73</v>
      </c>
      <c r="P88">
        <v>0.6</v>
      </c>
      <c r="Q88">
        <v>71</v>
      </c>
      <c r="R88">
        <v>56</v>
      </c>
      <c r="S88">
        <v>74</v>
      </c>
      <c r="T88" t="s">
        <v>975</v>
      </c>
      <c r="U88" t="s">
        <v>979</v>
      </c>
      <c r="V88" t="s">
        <v>983</v>
      </c>
      <c r="W88">
        <v>73</v>
      </c>
      <c r="X88" t="s">
        <v>988</v>
      </c>
      <c r="Y88">
        <v>82</v>
      </c>
    </row>
    <row r="89" spans="1:25" x14ac:dyDescent="0.25">
      <c r="A89" t="s">
        <v>105</v>
      </c>
      <c r="B89" s="1">
        <v>46129</v>
      </c>
      <c r="C89" t="s">
        <v>1004</v>
      </c>
      <c r="D89" t="s">
        <v>21</v>
      </c>
      <c r="E89">
        <v>6.5</v>
      </c>
      <c r="F89">
        <v>6</v>
      </c>
      <c r="G89">
        <v>92</v>
      </c>
      <c r="H89">
        <v>5</v>
      </c>
      <c r="I89">
        <v>70</v>
      </c>
      <c r="J89">
        <v>95</v>
      </c>
      <c r="K89">
        <v>50</v>
      </c>
      <c r="L89">
        <v>80</v>
      </c>
      <c r="M89" t="s">
        <v>26</v>
      </c>
      <c r="N89">
        <v>0.5</v>
      </c>
      <c r="O89">
        <v>0.92</v>
      </c>
      <c r="P89">
        <v>0.7</v>
      </c>
      <c r="Q89">
        <v>69</v>
      </c>
      <c r="R89">
        <v>60</v>
      </c>
      <c r="S89">
        <v>82</v>
      </c>
      <c r="T89" t="s">
        <v>973</v>
      </c>
      <c r="U89" t="s">
        <v>979</v>
      </c>
      <c r="V89" t="s">
        <v>983</v>
      </c>
      <c r="W89">
        <v>85</v>
      </c>
      <c r="X89" t="s">
        <v>988</v>
      </c>
      <c r="Y89">
        <v>94</v>
      </c>
    </row>
    <row r="90" spans="1:25" x14ac:dyDescent="0.25">
      <c r="A90" t="s">
        <v>106</v>
      </c>
      <c r="B90" s="1">
        <v>46146</v>
      </c>
      <c r="C90" t="s">
        <v>1005</v>
      </c>
      <c r="D90" t="s">
        <v>36</v>
      </c>
      <c r="E90">
        <v>6.5</v>
      </c>
      <c r="F90">
        <v>5</v>
      </c>
      <c r="G90">
        <v>77</v>
      </c>
      <c r="H90">
        <v>9</v>
      </c>
      <c r="I90">
        <v>70</v>
      </c>
      <c r="J90">
        <v>85</v>
      </c>
      <c r="K90">
        <v>80</v>
      </c>
      <c r="L90">
        <v>60</v>
      </c>
      <c r="M90" t="s">
        <v>26</v>
      </c>
      <c r="N90">
        <v>0.2</v>
      </c>
      <c r="O90">
        <v>0.77</v>
      </c>
      <c r="P90">
        <v>0.7</v>
      </c>
      <c r="Q90">
        <v>71</v>
      </c>
      <c r="R90">
        <v>61</v>
      </c>
      <c r="S90">
        <v>92</v>
      </c>
      <c r="T90" t="s">
        <v>975</v>
      </c>
      <c r="U90" t="s">
        <v>979</v>
      </c>
      <c r="V90" t="s">
        <v>983</v>
      </c>
      <c r="W90">
        <v>86</v>
      </c>
      <c r="X90" t="s">
        <v>988</v>
      </c>
      <c r="Y90">
        <v>86</v>
      </c>
    </row>
    <row r="91" spans="1:25" x14ac:dyDescent="0.25">
      <c r="A91" t="s">
        <v>107</v>
      </c>
      <c r="B91" s="1">
        <v>46121</v>
      </c>
      <c r="C91" t="s">
        <v>999</v>
      </c>
      <c r="D91" t="s">
        <v>21</v>
      </c>
      <c r="E91">
        <v>5.5</v>
      </c>
      <c r="F91">
        <v>5.5</v>
      </c>
      <c r="G91">
        <v>100</v>
      </c>
      <c r="H91">
        <v>1</v>
      </c>
      <c r="I91">
        <v>100</v>
      </c>
      <c r="J91">
        <v>85</v>
      </c>
      <c r="K91">
        <v>70</v>
      </c>
      <c r="L91">
        <v>70</v>
      </c>
      <c r="M91" t="s">
        <v>26</v>
      </c>
      <c r="N91">
        <v>0.3</v>
      </c>
      <c r="O91">
        <v>1</v>
      </c>
      <c r="P91">
        <v>1</v>
      </c>
      <c r="Q91">
        <v>81</v>
      </c>
      <c r="R91">
        <v>59</v>
      </c>
      <c r="S91">
        <v>92</v>
      </c>
      <c r="T91" t="s">
        <v>973</v>
      </c>
      <c r="U91" t="s">
        <v>979</v>
      </c>
      <c r="V91" t="s">
        <v>982</v>
      </c>
      <c r="W91">
        <v>87</v>
      </c>
      <c r="X91" t="s">
        <v>989</v>
      </c>
      <c r="Y91">
        <v>84</v>
      </c>
    </row>
    <row r="92" spans="1:25" x14ac:dyDescent="0.25">
      <c r="A92" t="s">
        <v>108</v>
      </c>
      <c r="B92" s="1">
        <v>46055</v>
      </c>
      <c r="C92" t="s">
        <v>1005</v>
      </c>
      <c r="D92" t="s">
        <v>13</v>
      </c>
      <c r="E92">
        <v>8</v>
      </c>
      <c r="F92">
        <v>6.5</v>
      </c>
      <c r="G92">
        <v>81</v>
      </c>
      <c r="H92">
        <v>2</v>
      </c>
      <c r="I92">
        <v>50</v>
      </c>
      <c r="J92">
        <v>90</v>
      </c>
      <c r="K92">
        <v>80</v>
      </c>
      <c r="L92">
        <v>10</v>
      </c>
      <c r="M92" t="s">
        <v>14</v>
      </c>
      <c r="N92">
        <v>0.2</v>
      </c>
      <c r="O92">
        <v>0.81</v>
      </c>
      <c r="P92">
        <v>0.5</v>
      </c>
      <c r="Q92">
        <v>66</v>
      </c>
      <c r="R92">
        <v>49</v>
      </c>
      <c r="S92">
        <v>87</v>
      </c>
      <c r="T92" t="s">
        <v>974</v>
      </c>
      <c r="U92" t="s">
        <v>978</v>
      </c>
      <c r="V92" t="s">
        <v>983</v>
      </c>
      <c r="W92">
        <v>85</v>
      </c>
      <c r="X92" t="s">
        <v>990</v>
      </c>
      <c r="Y92">
        <v>94</v>
      </c>
    </row>
    <row r="93" spans="1:25" x14ac:dyDescent="0.25">
      <c r="A93" t="s">
        <v>109</v>
      </c>
      <c r="B93" s="1">
        <v>46062</v>
      </c>
      <c r="C93" t="s">
        <v>1005</v>
      </c>
      <c r="D93" t="s">
        <v>13</v>
      </c>
      <c r="E93">
        <v>4.5</v>
      </c>
      <c r="F93">
        <v>4.5</v>
      </c>
      <c r="G93">
        <v>100</v>
      </c>
      <c r="H93">
        <v>5</v>
      </c>
      <c r="I93">
        <v>90</v>
      </c>
      <c r="J93">
        <v>95</v>
      </c>
      <c r="K93">
        <v>70</v>
      </c>
      <c r="L93">
        <v>20</v>
      </c>
      <c r="M93" t="s">
        <v>19</v>
      </c>
      <c r="N93">
        <v>0.3</v>
      </c>
      <c r="O93">
        <v>1</v>
      </c>
      <c r="P93">
        <v>0.9</v>
      </c>
      <c r="Q93">
        <v>68</v>
      </c>
      <c r="R93">
        <v>44</v>
      </c>
      <c r="S93">
        <v>76</v>
      </c>
      <c r="T93" t="s">
        <v>973</v>
      </c>
      <c r="U93" t="s">
        <v>978</v>
      </c>
      <c r="V93" t="s">
        <v>983</v>
      </c>
      <c r="W93">
        <v>100</v>
      </c>
      <c r="X93" t="s">
        <v>989</v>
      </c>
      <c r="Y93">
        <v>99</v>
      </c>
    </row>
    <row r="94" spans="1:25" x14ac:dyDescent="0.25">
      <c r="A94" t="s">
        <v>110</v>
      </c>
      <c r="B94" s="1">
        <v>46183</v>
      </c>
      <c r="C94" t="s">
        <v>1002</v>
      </c>
      <c r="D94" t="s">
        <v>38</v>
      </c>
      <c r="E94">
        <v>9.5</v>
      </c>
      <c r="F94">
        <v>7.5</v>
      </c>
      <c r="G94">
        <v>79</v>
      </c>
      <c r="H94">
        <v>9</v>
      </c>
      <c r="I94">
        <v>90</v>
      </c>
      <c r="J94">
        <v>70</v>
      </c>
      <c r="K94">
        <v>40</v>
      </c>
      <c r="L94">
        <v>50</v>
      </c>
      <c r="M94" t="s">
        <v>26</v>
      </c>
      <c r="N94">
        <v>0.6</v>
      </c>
      <c r="O94">
        <v>0.79</v>
      </c>
      <c r="P94">
        <v>0.9</v>
      </c>
      <c r="Q94">
        <v>80</v>
      </c>
      <c r="R94">
        <v>48</v>
      </c>
      <c r="S94">
        <v>83</v>
      </c>
      <c r="T94" t="s">
        <v>975</v>
      </c>
      <c r="U94" t="s">
        <v>978</v>
      </c>
      <c r="V94" t="s">
        <v>982</v>
      </c>
      <c r="W94">
        <v>69</v>
      </c>
      <c r="X94" t="s">
        <v>989</v>
      </c>
      <c r="Y94">
        <v>67</v>
      </c>
    </row>
    <row r="95" spans="1:25" x14ac:dyDescent="0.25">
      <c r="A95" t="s">
        <v>35</v>
      </c>
      <c r="B95" s="1">
        <v>46048</v>
      </c>
      <c r="C95" t="s">
        <v>1005</v>
      </c>
      <c r="D95" t="s">
        <v>28</v>
      </c>
      <c r="E95">
        <v>10</v>
      </c>
      <c r="F95">
        <v>9</v>
      </c>
      <c r="G95">
        <v>90</v>
      </c>
      <c r="H95">
        <v>2</v>
      </c>
      <c r="I95">
        <v>60</v>
      </c>
      <c r="J95">
        <v>95</v>
      </c>
      <c r="K95">
        <v>50</v>
      </c>
      <c r="L95">
        <v>10</v>
      </c>
      <c r="M95" t="s">
        <v>14</v>
      </c>
      <c r="N95">
        <v>0.5</v>
      </c>
      <c r="O95">
        <v>0.9</v>
      </c>
      <c r="P95">
        <v>0.6</v>
      </c>
      <c r="Q95">
        <v>87</v>
      </c>
      <c r="R95">
        <v>37</v>
      </c>
      <c r="S95">
        <v>100</v>
      </c>
      <c r="T95" t="s">
        <v>973</v>
      </c>
      <c r="U95" t="s">
        <v>978</v>
      </c>
      <c r="V95" t="s">
        <v>982</v>
      </c>
      <c r="W95">
        <v>100</v>
      </c>
      <c r="X95" t="s">
        <v>988</v>
      </c>
      <c r="Y95">
        <v>101</v>
      </c>
    </row>
    <row r="96" spans="1:25" x14ac:dyDescent="0.25">
      <c r="A96" t="s">
        <v>111</v>
      </c>
      <c r="B96" s="1">
        <v>46098</v>
      </c>
      <c r="C96" t="s">
        <v>1003</v>
      </c>
      <c r="D96" t="s">
        <v>18</v>
      </c>
      <c r="E96">
        <v>6.5</v>
      </c>
      <c r="F96">
        <v>5</v>
      </c>
      <c r="G96">
        <v>77</v>
      </c>
      <c r="H96">
        <v>7</v>
      </c>
      <c r="I96">
        <v>60</v>
      </c>
      <c r="J96">
        <v>75</v>
      </c>
      <c r="K96">
        <v>70</v>
      </c>
      <c r="L96">
        <v>30</v>
      </c>
      <c r="M96" t="s">
        <v>16</v>
      </c>
      <c r="N96">
        <v>0.3</v>
      </c>
      <c r="O96">
        <v>0.77</v>
      </c>
      <c r="P96">
        <v>0.6</v>
      </c>
      <c r="Q96">
        <v>75</v>
      </c>
      <c r="R96">
        <v>69</v>
      </c>
      <c r="S96">
        <v>64</v>
      </c>
      <c r="T96" t="s">
        <v>975</v>
      </c>
      <c r="U96" t="s">
        <v>979</v>
      </c>
      <c r="V96" t="s">
        <v>983</v>
      </c>
      <c r="W96">
        <v>61</v>
      </c>
      <c r="X96" t="s">
        <v>988</v>
      </c>
      <c r="Y96">
        <v>68</v>
      </c>
    </row>
    <row r="97" spans="1:25" x14ac:dyDescent="0.25">
      <c r="A97" t="s">
        <v>112</v>
      </c>
      <c r="B97" s="1">
        <v>46179</v>
      </c>
      <c r="C97" t="s">
        <v>1000</v>
      </c>
      <c r="D97" t="s">
        <v>21</v>
      </c>
      <c r="E97">
        <v>7</v>
      </c>
      <c r="F97">
        <v>6</v>
      </c>
      <c r="G97">
        <v>86</v>
      </c>
      <c r="H97">
        <v>4</v>
      </c>
      <c r="I97">
        <v>90</v>
      </c>
      <c r="J97">
        <v>75</v>
      </c>
      <c r="K97">
        <v>40</v>
      </c>
      <c r="L97">
        <v>80</v>
      </c>
      <c r="M97" t="s">
        <v>16</v>
      </c>
      <c r="N97">
        <v>0.6</v>
      </c>
      <c r="O97">
        <v>0.86</v>
      </c>
      <c r="P97">
        <v>0.9</v>
      </c>
      <c r="Q97">
        <v>66</v>
      </c>
      <c r="R97">
        <v>58</v>
      </c>
      <c r="S97">
        <v>72</v>
      </c>
      <c r="T97" t="s">
        <v>974</v>
      </c>
      <c r="U97" t="s">
        <v>979</v>
      </c>
      <c r="V97" t="s">
        <v>983</v>
      </c>
      <c r="W97">
        <v>77</v>
      </c>
      <c r="X97" t="s">
        <v>989</v>
      </c>
      <c r="Y97">
        <v>74</v>
      </c>
    </row>
    <row r="98" spans="1:25" x14ac:dyDescent="0.25">
      <c r="A98" t="s">
        <v>113</v>
      </c>
      <c r="B98" s="1">
        <v>46193</v>
      </c>
      <c r="C98" t="s">
        <v>1000</v>
      </c>
      <c r="D98" t="s">
        <v>34</v>
      </c>
      <c r="E98">
        <v>4</v>
      </c>
      <c r="F98">
        <v>4</v>
      </c>
      <c r="G98">
        <v>100</v>
      </c>
      <c r="H98">
        <v>5</v>
      </c>
      <c r="I98">
        <v>90</v>
      </c>
      <c r="J98">
        <v>75</v>
      </c>
      <c r="K98">
        <v>20</v>
      </c>
      <c r="L98">
        <v>80</v>
      </c>
      <c r="M98" t="s">
        <v>19</v>
      </c>
      <c r="N98">
        <v>0.8</v>
      </c>
      <c r="O98">
        <v>1</v>
      </c>
      <c r="P98">
        <v>0.9</v>
      </c>
      <c r="Q98">
        <v>56</v>
      </c>
      <c r="R98">
        <v>61</v>
      </c>
      <c r="S98">
        <v>56</v>
      </c>
      <c r="T98" t="s">
        <v>973</v>
      </c>
      <c r="U98" t="s">
        <v>979</v>
      </c>
      <c r="V98" t="s">
        <v>984</v>
      </c>
      <c r="W98">
        <v>78</v>
      </c>
      <c r="X98" t="s">
        <v>989</v>
      </c>
      <c r="Y98">
        <v>70</v>
      </c>
    </row>
    <row r="99" spans="1:25" x14ac:dyDescent="0.25">
      <c r="A99" t="s">
        <v>12</v>
      </c>
      <c r="B99" s="1">
        <v>46131</v>
      </c>
      <c r="C99" t="s">
        <v>1001</v>
      </c>
      <c r="D99" t="s">
        <v>13</v>
      </c>
      <c r="E99">
        <v>9.5</v>
      </c>
      <c r="F99">
        <v>6</v>
      </c>
      <c r="G99">
        <v>63</v>
      </c>
      <c r="H99">
        <v>8</v>
      </c>
      <c r="I99">
        <v>60</v>
      </c>
      <c r="J99">
        <v>85</v>
      </c>
      <c r="K99">
        <v>80</v>
      </c>
      <c r="L99">
        <v>20</v>
      </c>
      <c r="M99" t="s">
        <v>26</v>
      </c>
      <c r="N99">
        <v>0.2</v>
      </c>
      <c r="O99">
        <v>0.63</v>
      </c>
      <c r="P99">
        <v>0.6</v>
      </c>
      <c r="Q99">
        <v>67</v>
      </c>
      <c r="R99">
        <v>51</v>
      </c>
      <c r="S99">
        <v>86</v>
      </c>
      <c r="T99" t="s">
        <v>976</v>
      </c>
      <c r="U99" t="s">
        <v>979</v>
      </c>
      <c r="V99" t="s">
        <v>983</v>
      </c>
      <c r="W99">
        <v>87</v>
      </c>
      <c r="X99" t="s">
        <v>988</v>
      </c>
      <c r="Y99">
        <v>89</v>
      </c>
    </row>
    <row r="100" spans="1:25" x14ac:dyDescent="0.25">
      <c r="A100" t="s">
        <v>107</v>
      </c>
      <c r="B100" s="1">
        <v>46114</v>
      </c>
      <c r="C100" t="s">
        <v>999</v>
      </c>
      <c r="D100" t="s">
        <v>23</v>
      </c>
      <c r="E100">
        <v>8.5</v>
      </c>
      <c r="F100">
        <v>6</v>
      </c>
      <c r="G100">
        <v>71</v>
      </c>
      <c r="H100">
        <v>5</v>
      </c>
      <c r="I100">
        <v>100</v>
      </c>
      <c r="J100">
        <v>85</v>
      </c>
      <c r="K100">
        <v>50</v>
      </c>
      <c r="L100">
        <v>10</v>
      </c>
      <c r="M100" t="s">
        <v>19</v>
      </c>
      <c r="N100">
        <v>0.5</v>
      </c>
      <c r="O100">
        <v>0.71</v>
      </c>
      <c r="P100">
        <v>1</v>
      </c>
      <c r="Q100">
        <v>62</v>
      </c>
      <c r="R100">
        <v>48</v>
      </c>
      <c r="S100">
        <v>64</v>
      </c>
      <c r="T100" t="s">
        <v>975</v>
      </c>
      <c r="U100" t="s">
        <v>978</v>
      </c>
      <c r="V100" t="s">
        <v>984</v>
      </c>
      <c r="W100">
        <v>100</v>
      </c>
      <c r="X100" t="s">
        <v>989</v>
      </c>
      <c r="Y100">
        <v>87</v>
      </c>
    </row>
    <row r="101" spans="1:25" x14ac:dyDescent="0.25">
      <c r="A101" t="s">
        <v>114</v>
      </c>
      <c r="B101" s="1">
        <v>46150</v>
      </c>
      <c r="C101" t="s">
        <v>1004</v>
      </c>
      <c r="D101" t="s">
        <v>38</v>
      </c>
      <c r="E101">
        <v>6</v>
      </c>
      <c r="F101">
        <v>4.5</v>
      </c>
      <c r="G101">
        <v>75</v>
      </c>
      <c r="H101">
        <v>10</v>
      </c>
      <c r="I101">
        <v>60</v>
      </c>
      <c r="J101">
        <v>95</v>
      </c>
      <c r="K101">
        <v>40</v>
      </c>
      <c r="L101">
        <v>50</v>
      </c>
      <c r="M101" t="s">
        <v>26</v>
      </c>
      <c r="N101">
        <v>0.6</v>
      </c>
      <c r="O101">
        <v>0.75</v>
      </c>
      <c r="P101">
        <v>0.6</v>
      </c>
      <c r="Q101">
        <v>71</v>
      </c>
      <c r="R101">
        <v>48</v>
      </c>
      <c r="S101">
        <v>77</v>
      </c>
      <c r="T101" t="s">
        <v>975</v>
      </c>
      <c r="U101" t="s">
        <v>978</v>
      </c>
      <c r="V101" t="s">
        <v>983</v>
      </c>
      <c r="W101">
        <v>82</v>
      </c>
      <c r="X101" t="s">
        <v>988</v>
      </c>
      <c r="Y101">
        <v>92</v>
      </c>
    </row>
    <row r="102" spans="1:25" x14ac:dyDescent="0.25">
      <c r="A102" t="s">
        <v>115</v>
      </c>
      <c r="B102" s="1">
        <v>46188</v>
      </c>
      <c r="C102" t="s">
        <v>1005</v>
      </c>
      <c r="D102" t="s">
        <v>28</v>
      </c>
      <c r="E102">
        <v>4</v>
      </c>
      <c r="F102">
        <v>4</v>
      </c>
      <c r="G102">
        <v>100</v>
      </c>
      <c r="H102">
        <v>8</v>
      </c>
      <c r="I102">
        <v>90</v>
      </c>
      <c r="J102">
        <v>80</v>
      </c>
      <c r="K102">
        <v>30</v>
      </c>
      <c r="L102">
        <v>20</v>
      </c>
      <c r="M102" t="s">
        <v>19</v>
      </c>
      <c r="N102">
        <v>0.7</v>
      </c>
      <c r="O102">
        <v>1</v>
      </c>
      <c r="P102">
        <v>0.9</v>
      </c>
      <c r="Q102">
        <v>79</v>
      </c>
      <c r="R102">
        <v>26</v>
      </c>
      <c r="S102">
        <v>92</v>
      </c>
      <c r="T102" t="s">
        <v>973</v>
      </c>
      <c r="U102" t="s">
        <v>978</v>
      </c>
      <c r="V102" t="s">
        <v>983</v>
      </c>
      <c r="W102">
        <v>97</v>
      </c>
      <c r="X102" t="s">
        <v>989</v>
      </c>
      <c r="Y102">
        <v>86</v>
      </c>
    </row>
    <row r="103" spans="1:25" x14ac:dyDescent="0.25">
      <c r="A103" t="s">
        <v>116</v>
      </c>
      <c r="B103" s="1">
        <v>46129</v>
      </c>
      <c r="C103" t="s">
        <v>1004</v>
      </c>
      <c r="D103" t="s">
        <v>18</v>
      </c>
      <c r="E103">
        <v>5</v>
      </c>
      <c r="F103">
        <v>4</v>
      </c>
      <c r="G103">
        <v>80</v>
      </c>
      <c r="H103">
        <v>3</v>
      </c>
      <c r="I103">
        <v>90</v>
      </c>
      <c r="J103">
        <v>80</v>
      </c>
      <c r="K103">
        <v>90</v>
      </c>
      <c r="L103">
        <v>90</v>
      </c>
      <c r="M103" t="s">
        <v>19</v>
      </c>
      <c r="N103">
        <v>0.1</v>
      </c>
      <c r="O103">
        <v>0.8</v>
      </c>
      <c r="P103">
        <v>0.9</v>
      </c>
      <c r="Q103">
        <v>34</v>
      </c>
      <c r="R103">
        <v>99</v>
      </c>
      <c r="S103">
        <v>29</v>
      </c>
      <c r="T103" t="s">
        <v>974</v>
      </c>
      <c r="U103" t="s">
        <v>980</v>
      </c>
      <c r="V103" t="s">
        <v>984</v>
      </c>
      <c r="W103">
        <v>75</v>
      </c>
      <c r="X103" t="s">
        <v>989</v>
      </c>
      <c r="Y103">
        <v>73</v>
      </c>
    </row>
    <row r="104" spans="1:25" x14ac:dyDescent="0.25">
      <c r="A104" t="s">
        <v>117</v>
      </c>
      <c r="B104" s="1">
        <v>46146</v>
      </c>
      <c r="C104" t="s">
        <v>1005</v>
      </c>
      <c r="D104" t="s">
        <v>28</v>
      </c>
      <c r="E104">
        <v>10</v>
      </c>
      <c r="F104">
        <v>6</v>
      </c>
      <c r="G104">
        <v>60</v>
      </c>
      <c r="H104">
        <v>6</v>
      </c>
      <c r="I104">
        <v>80</v>
      </c>
      <c r="J104">
        <v>70</v>
      </c>
      <c r="K104">
        <v>30</v>
      </c>
      <c r="L104">
        <v>40</v>
      </c>
      <c r="M104" t="s">
        <v>16</v>
      </c>
      <c r="N104">
        <v>0.7</v>
      </c>
      <c r="O104">
        <v>0.6</v>
      </c>
      <c r="P104">
        <v>0.8</v>
      </c>
      <c r="Q104">
        <v>72</v>
      </c>
      <c r="R104">
        <v>47</v>
      </c>
      <c r="S104">
        <v>87</v>
      </c>
      <c r="T104" t="s">
        <v>976</v>
      </c>
      <c r="U104" t="s">
        <v>978</v>
      </c>
      <c r="V104" t="s">
        <v>983</v>
      </c>
      <c r="W104">
        <v>80</v>
      </c>
      <c r="X104" t="s">
        <v>991</v>
      </c>
      <c r="Y104">
        <v>76</v>
      </c>
    </row>
    <row r="105" spans="1:25" x14ac:dyDescent="0.25">
      <c r="A105" t="s">
        <v>32</v>
      </c>
      <c r="B105" s="1">
        <v>46124</v>
      </c>
      <c r="C105" t="s">
        <v>1001</v>
      </c>
      <c r="D105" t="s">
        <v>38</v>
      </c>
      <c r="E105">
        <v>4</v>
      </c>
      <c r="F105">
        <v>4</v>
      </c>
      <c r="G105">
        <v>100</v>
      </c>
      <c r="H105">
        <v>9</v>
      </c>
      <c r="I105">
        <v>80</v>
      </c>
      <c r="J105">
        <v>80</v>
      </c>
      <c r="K105">
        <v>50</v>
      </c>
      <c r="L105">
        <v>70</v>
      </c>
      <c r="M105" t="s">
        <v>19</v>
      </c>
      <c r="N105">
        <v>0.5</v>
      </c>
      <c r="O105">
        <v>1</v>
      </c>
      <c r="P105">
        <v>0.8</v>
      </c>
      <c r="Q105">
        <v>62</v>
      </c>
      <c r="R105">
        <v>61</v>
      </c>
      <c r="S105">
        <v>56</v>
      </c>
      <c r="T105" t="s">
        <v>973</v>
      </c>
      <c r="U105" t="s">
        <v>979</v>
      </c>
      <c r="V105" t="s">
        <v>984</v>
      </c>
      <c r="W105">
        <v>75</v>
      </c>
      <c r="X105" t="s">
        <v>991</v>
      </c>
      <c r="Y105">
        <v>77</v>
      </c>
    </row>
    <row r="106" spans="1:25" x14ac:dyDescent="0.25">
      <c r="A106" t="s">
        <v>50</v>
      </c>
      <c r="B106" s="1">
        <v>46082</v>
      </c>
      <c r="C106" t="s">
        <v>1001</v>
      </c>
      <c r="D106" t="s">
        <v>34</v>
      </c>
      <c r="E106">
        <v>7.5</v>
      </c>
      <c r="F106">
        <v>4</v>
      </c>
      <c r="G106">
        <v>53</v>
      </c>
      <c r="H106">
        <v>10</v>
      </c>
      <c r="I106">
        <v>70</v>
      </c>
      <c r="J106">
        <v>90</v>
      </c>
      <c r="K106">
        <v>40</v>
      </c>
      <c r="L106">
        <v>20</v>
      </c>
      <c r="M106" t="s">
        <v>30</v>
      </c>
      <c r="N106">
        <v>0.6</v>
      </c>
      <c r="O106">
        <v>0.53</v>
      </c>
      <c r="P106">
        <v>0.7</v>
      </c>
      <c r="Q106">
        <v>63</v>
      </c>
      <c r="R106">
        <v>40</v>
      </c>
      <c r="S106">
        <v>57</v>
      </c>
      <c r="T106" t="s">
        <v>976</v>
      </c>
      <c r="U106" t="s">
        <v>978</v>
      </c>
      <c r="V106" t="s">
        <v>984</v>
      </c>
      <c r="W106">
        <v>82</v>
      </c>
      <c r="X106" t="s">
        <v>988</v>
      </c>
      <c r="Y106">
        <v>85</v>
      </c>
    </row>
    <row r="107" spans="1:25" x14ac:dyDescent="0.25">
      <c r="A107" t="s">
        <v>118</v>
      </c>
      <c r="B107" s="1">
        <v>46127</v>
      </c>
      <c r="C107" t="s">
        <v>1002</v>
      </c>
      <c r="D107" t="s">
        <v>18</v>
      </c>
      <c r="E107">
        <v>4.5</v>
      </c>
      <c r="F107">
        <v>4</v>
      </c>
      <c r="G107">
        <v>89</v>
      </c>
      <c r="H107">
        <v>1</v>
      </c>
      <c r="I107">
        <v>70</v>
      </c>
      <c r="J107">
        <v>85</v>
      </c>
      <c r="K107">
        <v>20</v>
      </c>
      <c r="L107">
        <v>20</v>
      </c>
      <c r="M107" t="s">
        <v>26</v>
      </c>
      <c r="N107">
        <v>0.8</v>
      </c>
      <c r="O107">
        <v>0.89</v>
      </c>
      <c r="P107">
        <v>0.7</v>
      </c>
      <c r="Q107">
        <v>87</v>
      </c>
      <c r="R107">
        <v>27</v>
      </c>
      <c r="S107">
        <v>91</v>
      </c>
      <c r="T107" t="s">
        <v>974</v>
      </c>
      <c r="U107" t="s">
        <v>978</v>
      </c>
      <c r="V107" t="s">
        <v>982</v>
      </c>
      <c r="W107">
        <v>69</v>
      </c>
      <c r="X107" t="s">
        <v>988</v>
      </c>
      <c r="Y107">
        <v>78</v>
      </c>
    </row>
    <row r="108" spans="1:25" x14ac:dyDescent="0.25">
      <c r="A108" t="s">
        <v>119</v>
      </c>
      <c r="B108" s="1">
        <v>46139</v>
      </c>
      <c r="C108" t="s">
        <v>1005</v>
      </c>
      <c r="D108" t="s">
        <v>21</v>
      </c>
      <c r="E108">
        <v>6.5</v>
      </c>
      <c r="F108">
        <v>6.5</v>
      </c>
      <c r="G108">
        <v>100</v>
      </c>
      <c r="H108">
        <v>9</v>
      </c>
      <c r="I108">
        <v>90</v>
      </c>
      <c r="J108">
        <v>95</v>
      </c>
      <c r="K108">
        <v>30</v>
      </c>
      <c r="L108">
        <v>70</v>
      </c>
      <c r="M108" t="s">
        <v>14</v>
      </c>
      <c r="N108">
        <v>0.7</v>
      </c>
      <c r="O108">
        <v>1</v>
      </c>
      <c r="P108">
        <v>0.9</v>
      </c>
      <c r="Q108">
        <v>83</v>
      </c>
      <c r="R108">
        <v>47</v>
      </c>
      <c r="S108">
        <v>93</v>
      </c>
      <c r="T108" t="s">
        <v>973</v>
      </c>
      <c r="U108" t="s">
        <v>978</v>
      </c>
      <c r="V108" t="s">
        <v>982</v>
      </c>
      <c r="W108">
        <v>97</v>
      </c>
      <c r="X108" t="s">
        <v>989</v>
      </c>
      <c r="Y108">
        <v>94</v>
      </c>
    </row>
    <row r="109" spans="1:25" x14ac:dyDescent="0.25">
      <c r="A109" t="s">
        <v>120</v>
      </c>
      <c r="B109" s="1">
        <v>46127</v>
      </c>
      <c r="C109" t="s">
        <v>1002</v>
      </c>
      <c r="D109" t="s">
        <v>23</v>
      </c>
      <c r="E109">
        <v>6</v>
      </c>
      <c r="F109">
        <v>4</v>
      </c>
      <c r="G109">
        <v>67</v>
      </c>
      <c r="H109">
        <v>6</v>
      </c>
      <c r="I109">
        <v>80</v>
      </c>
      <c r="J109">
        <v>75</v>
      </c>
      <c r="K109">
        <v>40</v>
      </c>
      <c r="L109">
        <v>60</v>
      </c>
      <c r="M109" t="s">
        <v>14</v>
      </c>
      <c r="N109">
        <v>0.6</v>
      </c>
      <c r="O109">
        <v>0.67</v>
      </c>
      <c r="P109">
        <v>0.8</v>
      </c>
      <c r="Q109">
        <v>79</v>
      </c>
      <c r="R109">
        <v>47</v>
      </c>
      <c r="S109">
        <v>92</v>
      </c>
      <c r="T109" t="s">
        <v>976</v>
      </c>
      <c r="U109" t="s">
        <v>978</v>
      </c>
      <c r="V109" t="s">
        <v>983</v>
      </c>
      <c r="W109">
        <v>84</v>
      </c>
      <c r="X109" t="s">
        <v>991</v>
      </c>
      <c r="Y109">
        <v>77</v>
      </c>
    </row>
    <row r="110" spans="1:25" x14ac:dyDescent="0.25">
      <c r="A110" t="s">
        <v>121</v>
      </c>
      <c r="B110" s="1">
        <v>46188</v>
      </c>
      <c r="C110" t="s">
        <v>1005</v>
      </c>
      <c r="D110" t="s">
        <v>23</v>
      </c>
      <c r="E110">
        <v>6.5</v>
      </c>
      <c r="F110">
        <v>4</v>
      </c>
      <c r="G110">
        <v>62</v>
      </c>
      <c r="H110">
        <v>7</v>
      </c>
      <c r="I110">
        <v>60</v>
      </c>
      <c r="J110">
        <v>70</v>
      </c>
      <c r="K110">
        <v>80</v>
      </c>
      <c r="L110">
        <v>20</v>
      </c>
      <c r="M110" t="s">
        <v>26</v>
      </c>
      <c r="N110">
        <v>0.2</v>
      </c>
      <c r="O110">
        <v>0.62</v>
      </c>
      <c r="P110">
        <v>0.6</v>
      </c>
      <c r="Q110">
        <v>63</v>
      </c>
      <c r="R110">
        <v>57</v>
      </c>
      <c r="S110">
        <v>80</v>
      </c>
      <c r="T110" t="s">
        <v>976</v>
      </c>
      <c r="U110" t="s">
        <v>979</v>
      </c>
      <c r="V110" t="s">
        <v>984</v>
      </c>
      <c r="W110">
        <v>73</v>
      </c>
      <c r="X110" t="s">
        <v>988</v>
      </c>
      <c r="Y110">
        <v>72</v>
      </c>
    </row>
    <row r="111" spans="1:25" x14ac:dyDescent="0.25">
      <c r="A111" t="s">
        <v>47</v>
      </c>
      <c r="B111" s="1">
        <v>46108</v>
      </c>
      <c r="C111" t="s">
        <v>1004</v>
      </c>
      <c r="D111" t="s">
        <v>36</v>
      </c>
      <c r="E111">
        <v>5.5</v>
      </c>
      <c r="F111">
        <v>4.5</v>
      </c>
      <c r="G111">
        <v>82</v>
      </c>
      <c r="H111">
        <v>10</v>
      </c>
      <c r="I111">
        <v>50</v>
      </c>
      <c r="J111">
        <v>100</v>
      </c>
      <c r="K111">
        <v>90</v>
      </c>
      <c r="L111">
        <v>40</v>
      </c>
      <c r="M111" t="s">
        <v>14</v>
      </c>
      <c r="N111">
        <v>0.1</v>
      </c>
      <c r="O111">
        <v>0.82</v>
      </c>
      <c r="P111">
        <v>0.5</v>
      </c>
      <c r="Q111">
        <v>67</v>
      </c>
      <c r="R111">
        <v>58</v>
      </c>
      <c r="S111">
        <v>86</v>
      </c>
      <c r="T111" t="s">
        <v>974</v>
      </c>
      <c r="U111" t="s">
        <v>979</v>
      </c>
      <c r="V111" t="s">
        <v>983</v>
      </c>
      <c r="W111">
        <v>92</v>
      </c>
      <c r="X111" t="s">
        <v>990</v>
      </c>
      <c r="Y111">
        <v>101</v>
      </c>
    </row>
    <row r="112" spans="1:25" x14ac:dyDescent="0.25">
      <c r="A112" t="s">
        <v>122</v>
      </c>
      <c r="B112" s="1">
        <v>46107</v>
      </c>
      <c r="C112" t="s">
        <v>999</v>
      </c>
      <c r="D112" t="s">
        <v>34</v>
      </c>
      <c r="E112">
        <v>10</v>
      </c>
      <c r="F112">
        <v>5</v>
      </c>
      <c r="G112">
        <v>50</v>
      </c>
      <c r="H112">
        <v>10</v>
      </c>
      <c r="I112">
        <v>70</v>
      </c>
      <c r="J112">
        <v>100</v>
      </c>
      <c r="K112">
        <v>30</v>
      </c>
      <c r="L112">
        <v>30</v>
      </c>
      <c r="M112" t="s">
        <v>16</v>
      </c>
      <c r="N112">
        <v>0.7</v>
      </c>
      <c r="O112">
        <v>0.5</v>
      </c>
      <c r="P112">
        <v>0.7</v>
      </c>
      <c r="Q112">
        <v>68</v>
      </c>
      <c r="R112">
        <v>48</v>
      </c>
      <c r="S112">
        <v>67</v>
      </c>
      <c r="T112" t="s">
        <v>976</v>
      </c>
      <c r="U112" t="s">
        <v>978</v>
      </c>
      <c r="V112" t="s">
        <v>983</v>
      </c>
      <c r="W112">
        <v>91</v>
      </c>
      <c r="X112" t="s">
        <v>988</v>
      </c>
      <c r="Y112">
        <v>95</v>
      </c>
    </row>
    <row r="113" spans="1:25" x14ac:dyDescent="0.25">
      <c r="A113" t="s">
        <v>123</v>
      </c>
      <c r="B113" s="1">
        <v>46051</v>
      </c>
      <c r="C113" t="s">
        <v>999</v>
      </c>
      <c r="D113" t="s">
        <v>18</v>
      </c>
      <c r="E113">
        <v>9</v>
      </c>
      <c r="F113">
        <v>4</v>
      </c>
      <c r="G113">
        <v>44</v>
      </c>
      <c r="H113">
        <v>3</v>
      </c>
      <c r="I113">
        <v>70</v>
      </c>
      <c r="J113">
        <v>100</v>
      </c>
      <c r="K113">
        <v>40</v>
      </c>
      <c r="L113">
        <v>60</v>
      </c>
      <c r="M113" t="s">
        <v>14</v>
      </c>
      <c r="N113">
        <v>0.6</v>
      </c>
      <c r="O113">
        <v>0.44</v>
      </c>
      <c r="P113">
        <v>0.7</v>
      </c>
      <c r="Q113">
        <v>67</v>
      </c>
      <c r="R113">
        <v>59</v>
      </c>
      <c r="S113">
        <v>57</v>
      </c>
      <c r="T113" t="s">
        <v>976</v>
      </c>
      <c r="U113" t="s">
        <v>979</v>
      </c>
      <c r="V113" t="s">
        <v>983</v>
      </c>
      <c r="W113">
        <v>82</v>
      </c>
      <c r="X113" t="s">
        <v>988</v>
      </c>
      <c r="Y113">
        <v>93</v>
      </c>
    </row>
    <row r="114" spans="1:25" x14ac:dyDescent="0.25">
      <c r="A114" t="s">
        <v>31</v>
      </c>
      <c r="B114" s="1">
        <v>46036</v>
      </c>
      <c r="C114" t="s">
        <v>1002</v>
      </c>
      <c r="D114" t="s">
        <v>28</v>
      </c>
      <c r="E114">
        <v>5</v>
      </c>
      <c r="F114">
        <v>5</v>
      </c>
      <c r="G114">
        <v>100</v>
      </c>
      <c r="H114">
        <v>7</v>
      </c>
      <c r="I114">
        <v>50</v>
      </c>
      <c r="J114">
        <v>95</v>
      </c>
      <c r="K114">
        <v>20</v>
      </c>
      <c r="L114">
        <v>80</v>
      </c>
      <c r="M114" t="s">
        <v>30</v>
      </c>
      <c r="N114">
        <v>0.8</v>
      </c>
      <c r="O114">
        <v>1</v>
      </c>
      <c r="P114">
        <v>0.5</v>
      </c>
      <c r="Q114">
        <v>77</v>
      </c>
      <c r="R114">
        <v>33</v>
      </c>
      <c r="S114">
        <v>91</v>
      </c>
      <c r="T114" t="s">
        <v>973</v>
      </c>
      <c r="U114" t="s">
        <v>978</v>
      </c>
      <c r="V114" t="s">
        <v>983</v>
      </c>
      <c r="W114">
        <v>92</v>
      </c>
      <c r="X114" t="s">
        <v>990</v>
      </c>
      <c r="Y114">
        <v>101</v>
      </c>
    </row>
    <row r="115" spans="1:25" x14ac:dyDescent="0.25">
      <c r="A115" t="s">
        <v>124</v>
      </c>
      <c r="B115" s="1">
        <v>46174</v>
      </c>
      <c r="C115" t="s">
        <v>1005</v>
      </c>
      <c r="D115" t="s">
        <v>23</v>
      </c>
      <c r="E115">
        <v>4.5</v>
      </c>
      <c r="F115">
        <v>4.5</v>
      </c>
      <c r="G115">
        <v>100</v>
      </c>
      <c r="H115">
        <v>9</v>
      </c>
      <c r="I115">
        <v>90</v>
      </c>
      <c r="J115">
        <v>70</v>
      </c>
      <c r="K115">
        <v>90</v>
      </c>
      <c r="L115">
        <v>50</v>
      </c>
      <c r="M115" t="s">
        <v>19</v>
      </c>
      <c r="N115">
        <v>0.1</v>
      </c>
      <c r="O115">
        <v>1</v>
      </c>
      <c r="P115">
        <v>0.9</v>
      </c>
      <c r="Q115">
        <v>60</v>
      </c>
      <c r="R115">
        <v>75</v>
      </c>
      <c r="S115">
        <v>62</v>
      </c>
      <c r="T115" t="s">
        <v>973</v>
      </c>
      <c r="U115" t="s">
        <v>980</v>
      </c>
      <c r="V115" t="s">
        <v>984</v>
      </c>
      <c r="W115">
        <v>83</v>
      </c>
      <c r="X115" t="s">
        <v>989</v>
      </c>
      <c r="Y115">
        <v>72</v>
      </c>
    </row>
    <row r="116" spans="1:25" x14ac:dyDescent="0.25">
      <c r="A116" t="s">
        <v>75</v>
      </c>
      <c r="B116" s="1">
        <v>46145</v>
      </c>
      <c r="C116" t="s">
        <v>1001</v>
      </c>
      <c r="D116" t="s">
        <v>18</v>
      </c>
      <c r="E116">
        <v>7</v>
      </c>
      <c r="F116">
        <v>5.5</v>
      </c>
      <c r="G116">
        <v>79</v>
      </c>
      <c r="H116">
        <v>2</v>
      </c>
      <c r="I116">
        <v>100</v>
      </c>
      <c r="J116">
        <v>85</v>
      </c>
      <c r="K116">
        <v>20</v>
      </c>
      <c r="L116">
        <v>20</v>
      </c>
      <c r="M116" t="s">
        <v>19</v>
      </c>
      <c r="N116">
        <v>0.8</v>
      </c>
      <c r="O116">
        <v>0.79</v>
      </c>
      <c r="P116">
        <v>1</v>
      </c>
      <c r="Q116">
        <v>72</v>
      </c>
      <c r="R116">
        <v>33</v>
      </c>
      <c r="S116">
        <v>60</v>
      </c>
      <c r="T116" t="s">
        <v>975</v>
      </c>
      <c r="U116" t="s">
        <v>978</v>
      </c>
      <c r="V116" t="s">
        <v>983</v>
      </c>
      <c r="W116">
        <v>79</v>
      </c>
      <c r="X116" t="s">
        <v>989</v>
      </c>
      <c r="Y116">
        <v>78</v>
      </c>
    </row>
    <row r="117" spans="1:25" x14ac:dyDescent="0.25">
      <c r="A117" t="s">
        <v>125</v>
      </c>
      <c r="B117" s="1">
        <v>46055</v>
      </c>
      <c r="C117" t="s">
        <v>1005</v>
      </c>
      <c r="D117" t="s">
        <v>21</v>
      </c>
      <c r="E117">
        <v>6</v>
      </c>
      <c r="F117">
        <v>6</v>
      </c>
      <c r="G117">
        <v>100</v>
      </c>
      <c r="H117">
        <v>10</v>
      </c>
      <c r="I117">
        <v>100</v>
      </c>
      <c r="J117">
        <v>80</v>
      </c>
      <c r="K117">
        <v>70</v>
      </c>
      <c r="L117">
        <v>90</v>
      </c>
      <c r="M117" t="s">
        <v>19</v>
      </c>
      <c r="N117">
        <v>0.3</v>
      </c>
      <c r="O117">
        <v>1</v>
      </c>
      <c r="P117">
        <v>1</v>
      </c>
      <c r="Q117">
        <v>56</v>
      </c>
      <c r="R117">
        <v>81</v>
      </c>
      <c r="S117">
        <v>52</v>
      </c>
      <c r="T117" t="s">
        <v>973</v>
      </c>
      <c r="U117" t="s">
        <v>980</v>
      </c>
      <c r="V117" t="s">
        <v>984</v>
      </c>
      <c r="W117">
        <v>82</v>
      </c>
      <c r="X117" t="s">
        <v>989</v>
      </c>
      <c r="Y117">
        <v>79</v>
      </c>
    </row>
    <row r="118" spans="1:25" x14ac:dyDescent="0.25">
      <c r="A118" t="s">
        <v>126</v>
      </c>
      <c r="B118" s="1">
        <v>46177</v>
      </c>
      <c r="C118" t="s">
        <v>999</v>
      </c>
      <c r="D118" t="s">
        <v>21</v>
      </c>
      <c r="E118">
        <v>7</v>
      </c>
      <c r="F118">
        <v>4</v>
      </c>
      <c r="G118">
        <v>57</v>
      </c>
      <c r="H118">
        <v>2</v>
      </c>
      <c r="I118">
        <v>100</v>
      </c>
      <c r="J118">
        <v>100</v>
      </c>
      <c r="K118">
        <v>90</v>
      </c>
      <c r="L118">
        <v>40</v>
      </c>
      <c r="M118" t="s">
        <v>30</v>
      </c>
      <c r="N118">
        <v>0.1</v>
      </c>
      <c r="O118">
        <v>0.56999999999999995</v>
      </c>
      <c r="P118">
        <v>1</v>
      </c>
      <c r="Q118">
        <v>57</v>
      </c>
      <c r="R118">
        <v>73</v>
      </c>
      <c r="S118">
        <v>48</v>
      </c>
      <c r="T118" t="s">
        <v>976</v>
      </c>
      <c r="U118" t="s">
        <v>980</v>
      </c>
      <c r="V118" t="s">
        <v>984</v>
      </c>
      <c r="W118">
        <v>100</v>
      </c>
      <c r="X118" t="s">
        <v>989</v>
      </c>
      <c r="Y118">
        <v>99</v>
      </c>
    </row>
    <row r="119" spans="1:25" x14ac:dyDescent="0.25">
      <c r="A119" t="s">
        <v>127</v>
      </c>
      <c r="B119" s="1">
        <v>46128</v>
      </c>
      <c r="C119" t="s">
        <v>999</v>
      </c>
      <c r="D119" t="s">
        <v>34</v>
      </c>
      <c r="E119">
        <v>6.5</v>
      </c>
      <c r="F119">
        <v>5.5</v>
      </c>
      <c r="G119">
        <v>85</v>
      </c>
      <c r="H119">
        <v>7</v>
      </c>
      <c r="I119">
        <v>100</v>
      </c>
      <c r="J119">
        <v>70</v>
      </c>
      <c r="K119">
        <v>60</v>
      </c>
      <c r="L119">
        <v>70</v>
      </c>
      <c r="M119" t="s">
        <v>19</v>
      </c>
      <c r="N119">
        <v>0.4</v>
      </c>
      <c r="O119">
        <v>0.85</v>
      </c>
      <c r="P119">
        <v>1</v>
      </c>
      <c r="Q119">
        <v>57</v>
      </c>
      <c r="R119">
        <v>75</v>
      </c>
      <c r="S119">
        <v>50</v>
      </c>
      <c r="T119" t="s">
        <v>974</v>
      </c>
      <c r="U119" t="s">
        <v>980</v>
      </c>
      <c r="V119" t="s">
        <v>984</v>
      </c>
      <c r="W119">
        <v>73</v>
      </c>
      <c r="X119" t="s">
        <v>989</v>
      </c>
      <c r="Y119">
        <v>65</v>
      </c>
    </row>
    <row r="120" spans="1:25" x14ac:dyDescent="0.25">
      <c r="A120" t="s">
        <v>128</v>
      </c>
      <c r="B120" s="1">
        <v>46062</v>
      </c>
      <c r="C120" t="s">
        <v>1005</v>
      </c>
      <c r="D120" t="s">
        <v>18</v>
      </c>
      <c r="E120">
        <v>9</v>
      </c>
      <c r="F120">
        <v>7.5</v>
      </c>
      <c r="G120">
        <v>83</v>
      </c>
      <c r="H120">
        <v>2</v>
      </c>
      <c r="I120">
        <v>50</v>
      </c>
      <c r="J120">
        <v>70</v>
      </c>
      <c r="K120">
        <v>70</v>
      </c>
      <c r="L120">
        <v>20</v>
      </c>
      <c r="M120" t="s">
        <v>19</v>
      </c>
      <c r="N120">
        <v>0.3</v>
      </c>
      <c r="O120">
        <v>0.83</v>
      </c>
      <c r="P120">
        <v>0.5</v>
      </c>
      <c r="Q120">
        <v>61</v>
      </c>
      <c r="R120">
        <v>79</v>
      </c>
      <c r="S120">
        <v>46</v>
      </c>
      <c r="T120" t="s">
        <v>974</v>
      </c>
      <c r="U120" t="s">
        <v>980</v>
      </c>
      <c r="V120" t="s">
        <v>984</v>
      </c>
      <c r="W120">
        <v>52</v>
      </c>
      <c r="X120" t="s">
        <v>990</v>
      </c>
      <c r="Y120">
        <v>63</v>
      </c>
    </row>
    <row r="121" spans="1:25" x14ac:dyDescent="0.25">
      <c r="A121" t="s">
        <v>129</v>
      </c>
      <c r="B121" s="1">
        <v>46038</v>
      </c>
      <c r="C121" t="s">
        <v>1004</v>
      </c>
      <c r="D121" t="s">
        <v>23</v>
      </c>
      <c r="E121">
        <v>8.5</v>
      </c>
      <c r="F121">
        <v>8</v>
      </c>
      <c r="G121">
        <v>94</v>
      </c>
      <c r="H121">
        <v>9</v>
      </c>
      <c r="I121">
        <v>100</v>
      </c>
      <c r="J121">
        <v>70</v>
      </c>
      <c r="K121">
        <v>70</v>
      </c>
      <c r="L121">
        <v>60</v>
      </c>
      <c r="M121" t="s">
        <v>30</v>
      </c>
      <c r="N121">
        <v>0.3</v>
      </c>
      <c r="O121">
        <v>0.94</v>
      </c>
      <c r="P121">
        <v>1</v>
      </c>
      <c r="Q121">
        <v>66</v>
      </c>
      <c r="R121">
        <v>77</v>
      </c>
      <c r="S121">
        <v>66</v>
      </c>
      <c r="T121" t="s">
        <v>973</v>
      </c>
      <c r="U121" t="s">
        <v>980</v>
      </c>
      <c r="V121" t="s">
        <v>983</v>
      </c>
      <c r="W121">
        <v>83</v>
      </c>
      <c r="X121" t="s">
        <v>989</v>
      </c>
      <c r="Y121">
        <v>72</v>
      </c>
    </row>
    <row r="122" spans="1:25" x14ac:dyDescent="0.25">
      <c r="A122" t="s">
        <v>130</v>
      </c>
      <c r="B122" s="1">
        <v>46176</v>
      </c>
      <c r="C122" t="s">
        <v>1002</v>
      </c>
      <c r="D122" t="s">
        <v>38</v>
      </c>
      <c r="E122">
        <v>6</v>
      </c>
      <c r="F122">
        <v>5</v>
      </c>
      <c r="G122">
        <v>83</v>
      </c>
      <c r="H122">
        <v>2</v>
      </c>
      <c r="I122">
        <v>90</v>
      </c>
      <c r="J122">
        <v>75</v>
      </c>
      <c r="K122">
        <v>30</v>
      </c>
      <c r="L122">
        <v>80</v>
      </c>
      <c r="M122" t="s">
        <v>26</v>
      </c>
      <c r="N122">
        <v>0.7</v>
      </c>
      <c r="O122">
        <v>0.83</v>
      </c>
      <c r="P122">
        <v>0.9</v>
      </c>
      <c r="Q122">
        <v>87</v>
      </c>
      <c r="R122">
        <v>45</v>
      </c>
      <c r="S122">
        <v>90</v>
      </c>
      <c r="T122" t="s">
        <v>974</v>
      </c>
      <c r="U122" t="s">
        <v>978</v>
      </c>
      <c r="V122" t="s">
        <v>982</v>
      </c>
      <c r="W122">
        <v>74</v>
      </c>
      <c r="X122" t="s">
        <v>989</v>
      </c>
      <c r="Y122">
        <v>72</v>
      </c>
    </row>
    <row r="123" spans="1:25" x14ac:dyDescent="0.25">
      <c r="A123" t="s">
        <v>131</v>
      </c>
      <c r="B123" s="1">
        <v>46165</v>
      </c>
      <c r="C123" t="s">
        <v>1000</v>
      </c>
      <c r="D123" t="s">
        <v>23</v>
      </c>
      <c r="E123">
        <v>6.5</v>
      </c>
      <c r="F123">
        <v>4</v>
      </c>
      <c r="G123">
        <v>62</v>
      </c>
      <c r="H123">
        <v>5</v>
      </c>
      <c r="I123">
        <v>60</v>
      </c>
      <c r="J123">
        <v>100</v>
      </c>
      <c r="K123">
        <v>70</v>
      </c>
      <c r="L123">
        <v>90</v>
      </c>
      <c r="M123" t="s">
        <v>16</v>
      </c>
      <c r="N123">
        <v>0.3</v>
      </c>
      <c r="O123">
        <v>0.62</v>
      </c>
      <c r="P123">
        <v>0.6</v>
      </c>
      <c r="Q123">
        <v>78</v>
      </c>
      <c r="R123">
        <v>68</v>
      </c>
      <c r="S123">
        <v>80</v>
      </c>
      <c r="T123" t="s">
        <v>976</v>
      </c>
      <c r="U123" t="s">
        <v>979</v>
      </c>
      <c r="V123" t="s">
        <v>983</v>
      </c>
      <c r="W123">
        <v>100</v>
      </c>
      <c r="X123" t="s">
        <v>988</v>
      </c>
      <c r="Y123">
        <v>102</v>
      </c>
    </row>
    <row r="124" spans="1:25" x14ac:dyDescent="0.25">
      <c r="A124" t="s">
        <v>132</v>
      </c>
      <c r="B124" s="1">
        <v>46191</v>
      </c>
      <c r="C124" t="s">
        <v>999</v>
      </c>
      <c r="D124" t="s">
        <v>23</v>
      </c>
      <c r="E124">
        <v>9.5</v>
      </c>
      <c r="F124">
        <v>6</v>
      </c>
      <c r="G124">
        <v>63</v>
      </c>
      <c r="H124">
        <v>1</v>
      </c>
      <c r="I124">
        <v>70</v>
      </c>
      <c r="J124">
        <v>95</v>
      </c>
      <c r="K124">
        <v>50</v>
      </c>
      <c r="L124">
        <v>60</v>
      </c>
      <c r="M124" t="s">
        <v>19</v>
      </c>
      <c r="N124">
        <v>0.5</v>
      </c>
      <c r="O124">
        <v>0.63</v>
      </c>
      <c r="P124">
        <v>0.7</v>
      </c>
      <c r="Q124">
        <v>63</v>
      </c>
      <c r="R124">
        <v>60</v>
      </c>
      <c r="S124">
        <v>60</v>
      </c>
      <c r="T124" t="s">
        <v>976</v>
      </c>
      <c r="U124" t="s">
        <v>979</v>
      </c>
      <c r="V124" t="s">
        <v>984</v>
      </c>
      <c r="W124">
        <v>98</v>
      </c>
      <c r="X124" t="s">
        <v>988</v>
      </c>
      <c r="Y124">
        <v>97</v>
      </c>
    </row>
    <row r="125" spans="1:25" x14ac:dyDescent="0.25">
      <c r="A125" t="s">
        <v>133</v>
      </c>
      <c r="B125" s="1">
        <v>46059</v>
      </c>
      <c r="C125" t="s">
        <v>1004</v>
      </c>
      <c r="D125" t="s">
        <v>23</v>
      </c>
      <c r="E125">
        <v>8.5</v>
      </c>
      <c r="F125">
        <v>7</v>
      </c>
      <c r="G125">
        <v>82</v>
      </c>
      <c r="H125">
        <v>2</v>
      </c>
      <c r="I125">
        <v>70</v>
      </c>
      <c r="J125">
        <v>95</v>
      </c>
      <c r="K125">
        <v>10</v>
      </c>
      <c r="L125">
        <v>20</v>
      </c>
      <c r="M125" t="s">
        <v>16</v>
      </c>
      <c r="N125">
        <v>0.9</v>
      </c>
      <c r="O125">
        <v>0.82</v>
      </c>
      <c r="P125">
        <v>0.7</v>
      </c>
      <c r="Q125">
        <v>96</v>
      </c>
      <c r="R125">
        <v>22</v>
      </c>
      <c r="S125">
        <v>100</v>
      </c>
      <c r="T125" t="s">
        <v>974</v>
      </c>
      <c r="U125" t="s">
        <v>978</v>
      </c>
      <c r="V125" t="s">
        <v>982</v>
      </c>
      <c r="W125">
        <v>98</v>
      </c>
      <c r="X125" t="s">
        <v>988</v>
      </c>
      <c r="Y125">
        <v>97</v>
      </c>
    </row>
    <row r="126" spans="1:25" x14ac:dyDescent="0.25">
      <c r="A126" t="s">
        <v>134</v>
      </c>
      <c r="B126" s="1">
        <v>46130</v>
      </c>
      <c r="C126" t="s">
        <v>1000</v>
      </c>
      <c r="D126" t="s">
        <v>18</v>
      </c>
      <c r="E126">
        <v>7.5</v>
      </c>
      <c r="F126">
        <v>6.5</v>
      </c>
      <c r="G126">
        <v>87</v>
      </c>
      <c r="H126">
        <v>3</v>
      </c>
      <c r="I126">
        <v>70</v>
      </c>
      <c r="J126">
        <v>95</v>
      </c>
      <c r="K126">
        <v>60</v>
      </c>
      <c r="L126">
        <v>20</v>
      </c>
      <c r="M126" t="s">
        <v>14</v>
      </c>
      <c r="N126">
        <v>0.4</v>
      </c>
      <c r="O126">
        <v>0.87</v>
      </c>
      <c r="P126">
        <v>0.7</v>
      </c>
      <c r="Q126">
        <v>93</v>
      </c>
      <c r="R126">
        <v>55</v>
      </c>
      <c r="S126">
        <v>82</v>
      </c>
      <c r="T126" t="s">
        <v>974</v>
      </c>
      <c r="U126" t="s">
        <v>979</v>
      </c>
      <c r="V126" t="s">
        <v>982</v>
      </c>
      <c r="W126">
        <v>78</v>
      </c>
      <c r="X126" t="s">
        <v>988</v>
      </c>
      <c r="Y126">
        <v>88</v>
      </c>
    </row>
    <row r="127" spans="1:25" x14ac:dyDescent="0.25">
      <c r="A127" t="s">
        <v>94</v>
      </c>
      <c r="B127" s="1">
        <v>46181</v>
      </c>
      <c r="C127" t="s">
        <v>1005</v>
      </c>
      <c r="D127" t="s">
        <v>34</v>
      </c>
      <c r="E127">
        <v>4</v>
      </c>
      <c r="F127">
        <v>4</v>
      </c>
      <c r="G127">
        <v>100</v>
      </c>
      <c r="H127">
        <v>5</v>
      </c>
      <c r="I127">
        <v>100</v>
      </c>
      <c r="J127">
        <v>85</v>
      </c>
      <c r="K127">
        <v>80</v>
      </c>
      <c r="L127">
        <v>80</v>
      </c>
      <c r="M127" t="s">
        <v>30</v>
      </c>
      <c r="N127">
        <v>0.2</v>
      </c>
      <c r="O127">
        <v>1</v>
      </c>
      <c r="P127">
        <v>1</v>
      </c>
      <c r="Q127">
        <v>63</v>
      </c>
      <c r="R127">
        <v>79</v>
      </c>
      <c r="S127">
        <v>57</v>
      </c>
      <c r="T127" t="s">
        <v>973</v>
      </c>
      <c r="U127" t="s">
        <v>980</v>
      </c>
      <c r="V127" t="s">
        <v>984</v>
      </c>
      <c r="W127">
        <v>89</v>
      </c>
      <c r="X127" t="s">
        <v>989</v>
      </c>
      <c r="Y127">
        <v>80</v>
      </c>
    </row>
    <row r="128" spans="1:25" x14ac:dyDescent="0.25">
      <c r="A128" t="s">
        <v>20</v>
      </c>
      <c r="B128" s="1">
        <v>46361</v>
      </c>
      <c r="C128" t="s">
        <v>1000</v>
      </c>
      <c r="D128" t="s">
        <v>23</v>
      </c>
      <c r="E128">
        <v>4.5</v>
      </c>
      <c r="F128">
        <v>4.5</v>
      </c>
      <c r="G128">
        <v>100</v>
      </c>
      <c r="H128">
        <v>7</v>
      </c>
      <c r="I128">
        <v>70</v>
      </c>
      <c r="J128">
        <v>95</v>
      </c>
      <c r="K128">
        <v>80</v>
      </c>
      <c r="L128">
        <v>90</v>
      </c>
      <c r="M128" t="s">
        <v>19</v>
      </c>
      <c r="N128">
        <v>0.2</v>
      </c>
      <c r="O128">
        <v>1</v>
      </c>
      <c r="P128">
        <v>0.7</v>
      </c>
      <c r="Q128">
        <v>70</v>
      </c>
      <c r="R128">
        <v>75</v>
      </c>
      <c r="S128">
        <v>68</v>
      </c>
      <c r="T128" t="s">
        <v>973</v>
      </c>
      <c r="U128" t="s">
        <v>980</v>
      </c>
      <c r="V128" t="s">
        <v>983</v>
      </c>
      <c r="W128">
        <v>98</v>
      </c>
      <c r="X128" t="s">
        <v>988</v>
      </c>
      <c r="Y128">
        <v>97</v>
      </c>
    </row>
    <row r="129" spans="1:25" x14ac:dyDescent="0.25">
      <c r="A129" t="s">
        <v>17</v>
      </c>
      <c r="B129" s="1">
        <v>46124</v>
      </c>
      <c r="C129" t="s">
        <v>1001</v>
      </c>
      <c r="D129" t="s">
        <v>28</v>
      </c>
      <c r="E129">
        <v>8.5</v>
      </c>
      <c r="F129">
        <v>4</v>
      </c>
      <c r="G129">
        <v>47</v>
      </c>
      <c r="H129">
        <v>1</v>
      </c>
      <c r="I129">
        <v>70</v>
      </c>
      <c r="J129">
        <v>75</v>
      </c>
      <c r="K129">
        <v>30</v>
      </c>
      <c r="L129">
        <v>50</v>
      </c>
      <c r="M129" t="s">
        <v>19</v>
      </c>
      <c r="N129">
        <v>0.7</v>
      </c>
      <c r="O129">
        <v>0.47</v>
      </c>
      <c r="P129">
        <v>0.7</v>
      </c>
      <c r="Q129">
        <v>48</v>
      </c>
      <c r="R129">
        <v>54</v>
      </c>
      <c r="S129">
        <v>53</v>
      </c>
      <c r="T129" t="s">
        <v>976</v>
      </c>
      <c r="U129" t="s">
        <v>979</v>
      </c>
      <c r="V129" t="s">
        <v>984</v>
      </c>
      <c r="W129">
        <v>79</v>
      </c>
      <c r="X129" t="s">
        <v>988</v>
      </c>
      <c r="Y129">
        <v>81</v>
      </c>
    </row>
    <row r="130" spans="1:25" x14ac:dyDescent="0.25">
      <c r="A130" t="s">
        <v>87</v>
      </c>
      <c r="B130" s="1">
        <v>46024</v>
      </c>
      <c r="C130" t="s">
        <v>1004</v>
      </c>
      <c r="D130" t="s">
        <v>28</v>
      </c>
      <c r="E130">
        <v>7.5</v>
      </c>
      <c r="F130">
        <v>7</v>
      </c>
      <c r="G130">
        <v>93</v>
      </c>
      <c r="H130">
        <v>3</v>
      </c>
      <c r="I130">
        <v>80</v>
      </c>
      <c r="J130">
        <v>90</v>
      </c>
      <c r="K130">
        <v>40</v>
      </c>
      <c r="L130">
        <v>90</v>
      </c>
      <c r="M130" t="s">
        <v>16</v>
      </c>
      <c r="N130">
        <v>0.6</v>
      </c>
      <c r="O130">
        <v>0.93</v>
      </c>
      <c r="P130">
        <v>0.8</v>
      </c>
      <c r="Q130">
        <v>91</v>
      </c>
      <c r="R130">
        <v>45</v>
      </c>
      <c r="S130">
        <v>100</v>
      </c>
      <c r="T130" t="s">
        <v>973</v>
      </c>
      <c r="U130" t="s">
        <v>978</v>
      </c>
      <c r="V130" t="s">
        <v>982</v>
      </c>
      <c r="W130">
        <v>100</v>
      </c>
      <c r="X130" t="s">
        <v>991</v>
      </c>
      <c r="Y130">
        <v>96</v>
      </c>
    </row>
    <row r="131" spans="1:25" x14ac:dyDescent="0.25">
      <c r="A131" t="s">
        <v>95</v>
      </c>
      <c r="B131" s="1">
        <v>46124</v>
      </c>
      <c r="C131" t="s">
        <v>1001</v>
      </c>
      <c r="D131" t="s">
        <v>13</v>
      </c>
      <c r="E131">
        <v>9.5</v>
      </c>
      <c r="F131">
        <v>4</v>
      </c>
      <c r="G131">
        <v>42</v>
      </c>
      <c r="H131">
        <v>7</v>
      </c>
      <c r="I131">
        <v>80</v>
      </c>
      <c r="J131">
        <v>70</v>
      </c>
      <c r="K131">
        <v>60</v>
      </c>
      <c r="L131">
        <v>70</v>
      </c>
      <c r="M131" t="s">
        <v>16</v>
      </c>
      <c r="N131">
        <v>0.4</v>
      </c>
      <c r="O131">
        <v>0.42</v>
      </c>
      <c r="P131">
        <v>0.8</v>
      </c>
      <c r="Q131">
        <v>74</v>
      </c>
      <c r="R131">
        <v>62</v>
      </c>
      <c r="S131">
        <v>75</v>
      </c>
      <c r="T131" t="s">
        <v>976</v>
      </c>
      <c r="U131" t="s">
        <v>979</v>
      </c>
      <c r="V131" t="s">
        <v>983</v>
      </c>
      <c r="W131">
        <v>78</v>
      </c>
      <c r="X131" t="s">
        <v>991</v>
      </c>
      <c r="Y131">
        <v>74</v>
      </c>
    </row>
    <row r="132" spans="1:25" x14ac:dyDescent="0.25">
      <c r="A132" t="s">
        <v>135</v>
      </c>
      <c r="B132" s="1">
        <v>46186</v>
      </c>
      <c r="C132" t="s">
        <v>1000</v>
      </c>
      <c r="D132" t="s">
        <v>38</v>
      </c>
      <c r="E132">
        <v>7</v>
      </c>
      <c r="F132">
        <v>5</v>
      </c>
      <c r="G132">
        <v>71</v>
      </c>
      <c r="H132">
        <v>2</v>
      </c>
      <c r="I132">
        <v>50</v>
      </c>
      <c r="J132">
        <v>80</v>
      </c>
      <c r="K132">
        <v>30</v>
      </c>
      <c r="L132">
        <v>80</v>
      </c>
      <c r="M132" t="s">
        <v>19</v>
      </c>
      <c r="N132">
        <v>0.7</v>
      </c>
      <c r="O132">
        <v>0.71</v>
      </c>
      <c r="P132">
        <v>0.5</v>
      </c>
      <c r="Q132">
        <v>56</v>
      </c>
      <c r="R132">
        <v>58</v>
      </c>
      <c r="S132">
        <v>49</v>
      </c>
      <c r="T132" t="s">
        <v>975</v>
      </c>
      <c r="U132" t="s">
        <v>979</v>
      </c>
      <c r="V132" t="s">
        <v>984</v>
      </c>
      <c r="W132">
        <v>63</v>
      </c>
      <c r="X132" t="s">
        <v>990</v>
      </c>
      <c r="Y132">
        <v>77</v>
      </c>
    </row>
    <row r="133" spans="1:25" x14ac:dyDescent="0.25">
      <c r="A133" t="s">
        <v>136</v>
      </c>
      <c r="B133" s="1">
        <v>46050</v>
      </c>
      <c r="C133" t="s">
        <v>1002</v>
      </c>
      <c r="D133" t="s">
        <v>36</v>
      </c>
      <c r="E133">
        <v>5.5</v>
      </c>
      <c r="F133">
        <v>5.5</v>
      </c>
      <c r="G133">
        <v>100</v>
      </c>
      <c r="H133">
        <v>10</v>
      </c>
      <c r="I133">
        <v>90</v>
      </c>
      <c r="J133">
        <v>70</v>
      </c>
      <c r="K133">
        <v>70</v>
      </c>
      <c r="L133">
        <v>50</v>
      </c>
      <c r="M133" t="s">
        <v>26</v>
      </c>
      <c r="N133">
        <v>0.3</v>
      </c>
      <c r="O133">
        <v>1</v>
      </c>
      <c r="P133">
        <v>0.9</v>
      </c>
      <c r="Q133">
        <v>93</v>
      </c>
      <c r="R133">
        <v>48</v>
      </c>
      <c r="S133">
        <v>100</v>
      </c>
      <c r="T133" t="s">
        <v>973</v>
      </c>
      <c r="U133" t="s">
        <v>978</v>
      </c>
      <c r="V133" t="s">
        <v>982</v>
      </c>
      <c r="W133">
        <v>81</v>
      </c>
      <c r="X133" t="s">
        <v>989</v>
      </c>
      <c r="Y133">
        <v>71</v>
      </c>
    </row>
    <row r="134" spans="1:25" x14ac:dyDescent="0.25">
      <c r="A134" t="s">
        <v>137</v>
      </c>
      <c r="B134" s="1">
        <v>46066</v>
      </c>
      <c r="C134" t="s">
        <v>1004</v>
      </c>
      <c r="D134" t="s">
        <v>36</v>
      </c>
      <c r="E134">
        <v>4.5</v>
      </c>
      <c r="F134">
        <v>4</v>
      </c>
      <c r="G134">
        <v>89</v>
      </c>
      <c r="H134">
        <v>9</v>
      </c>
      <c r="I134">
        <v>60</v>
      </c>
      <c r="J134">
        <v>100</v>
      </c>
      <c r="K134">
        <v>60</v>
      </c>
      <c r="L134">
        <v>60</v>
      </c>
      <c r="M134" t="s">
        <v>26</v>
      </c>
      <c r="N134">
        <v>0.4</v>
      </c>
      <c r="O134">
        <v>0.89</v>
      </c>
      <c r="P134">
        <v>0.6</v>
      </c>
      <c r="Q134">
        <v>77</v>
      </c>
      <c r="R134">
        <v>48</v>
      </c>
      <c r="S134">
        <v>100</v>
      </c>
      <c r="T134" t="s">
        <v>974</v>
      </c>
      <c r="U134" t="s">
        <v>978</v>
      </c>
      <c r="V134" t="s">
        <v>983</v>
      </c>
      <c r="W134">
        <v>100</v>
      </c>
      <c r="X134" t="s">
        <v>988</v>
      </c>
      <c r="Y134">
        <v>101</v>
      </c>
    </row>
    <row r="135" spans="1:25" x14ac:dyDescent="0.25">
      <c r="A135" t="s">
        <v>138</v>
      </c>
      <c r="B135" s="1">
        <v>46060</v>
      </c>
      <c r="C135" t="s">
        <v>1000</v>
      </c>
      <c r="D135" t="s">
        <v>21</v>
      </c>
      <c r="E135">
        <v>6</v>
      </c>
      <c r="F135">
        <v>4.5</v>
      </c>
      <c r="G135">
        <v>75</v>
      </c>
      <c r="H135">
        <v>3</v>
      </c>
      <c r="I135">
        <v>60</v>
      </c>
      <c r="J135">
        <v>100</v>
      </c>
      <c r="K135">
        <v>20</v>
      </c>
      <c r="L135">
        <v>30</v>
      </c>
      <c r="M135" t="s">
        <v>16</v>
      </c>
      <c r="N135">
        <v>0.8</v>
      </c>
      <c r="O135">
        <v>0.75</v>
      </c>
      <c r="P135">
        <v>0.6</v>
      </c>
      <c r="Q135">
        <v>77</v>
      </c>
      <c r="R135">
        <v>35</v>
      </c>
      <c r="S135">
        <v>83</v>
      </c>
      <c r="T135" t="s">
        <v>975</v>
      </c>
      <c r="U135" t="s">
        <v>978</v>
      </c>
      <c r="V135" t="s">
        <v>983</v>
      </c>
      <c r="W135">
        <v>89</v>
      </c>
      <c r="X135" t="s">
        <v>988</v>
      </c>
      <c r="Y135">
        <v>99</v>
      </c>
    </row>
    <row r="136" spans="1:25" x14ac:dyDescent="0.25">
      <c r="A136" t="s">
        <v>139</v>
      </c>
      <c r="B136" s="1">
        <v>46167</v>
      </c>
      <c r="C136" t="s">
        <v>1005</v>
      </c>
      <c r="D136" t="s">
        <v>21</v>
      </c>
      <c r="E136">
        <v>10</v>
      </c>
      <c r="F136">
        <v>8.5</v>
      </c>
      <c r="G136">
        <v>85</v>
      </c>
      <c r="H136">
        <v>8</v>
      </c>
      <c r="I136">
        <v>90</v>
      </c>
      <c r="J136">
        <v>95</v>
      </c>
      <c r="K136">
        <v>60</v>
      </c>
      <c r="L136">
        <v>60</v>
      </c>
      <c r="M136" t="s">
        <v>26</v>
      </c>
      <c r="N136">
        <v>0.4</v>
      </c>
      <c r="O136">
        <v>0.85</v>
      </c>
      <c r="P136">
        <v>0.9</v>
      </c>
      <c r="Q136">
        <v>75</v>
      </c>
      <c r="R136">
        <v>67</v>
      </c>
      <c r="S136">
        <v>82</v>
      </c>
      <c r="T136" t="s">
        <v>974</v>
      </c>
      <c r="U136" t="s">
        <v>979</v>
      </c>
      <c r="V136" t="s">
        <v>983</v>
      </c>
      <c r="W136">
        <v>97</v>
      </c>
      <c r="X136" t="s">
        <v>989</v>
      </c>
      <c r="Y136">
        <v>94</v>
      </c>
    </row>
    <row r="137" spans="1:25" x14ac:dyDescent="0.25">
      <c r="A137" t="s">
        <v>140</v>
      </c>
      <c r="B137" s="1">
        <v>46143</v>
      </c>
      <c r="C137" t="s">
        <v>1004</v>
      </c>
      <c r="D137" t="s">
        <v>21</v>
      </c>
      <c r="E137">
        <v>7.5</v>
      </c>
      <c r="F137">
        <v>6</v>
      </c>
      <c r="G137">
        <v>80</v>
      </c>
      <c r="H137">
        <v>5</v>
      </c>
      <c r="I137">
        <v>50</v>
      </c>
      <c r="J137">
        <v>80</v>
      </c>
      <c r="K137">
        <v>90</v>
      </c>
      <c r="L137">
        <v>20</v>
      </c>
      <c r="M137" t="s">
        <v>19</v>
      </c>
      <c r="N137">
        <v>0.1</v>
      </c>
      <c r="O137">
        <v>0.8</v>
      </c>
      <c r="P137">
        <v>0.5</v>
      </c>
      <c r="Q137">
        <v>65</v>
      </c>
      <c r="R137">
        <v>75</v>
      </c>
      <c r="S137">
        <v>55</v>
      </c>
      <c r="T137" t="s">
        <v>974</v>
      </c>
      <c r="U137" t="s">
        <v>980</v>
      </c>
      <c r="V137" t="s">
        <v>983</v>
      </c>
      <c r="W137">
        <v>65</v>
      </c>
      <c r="X137" t="s">
        <v>990</v>
      </c>
      <c r="Y137">
        <v>79</v>
      </c>
    </row>
    <row r="138" spans="1:25" x14ac:dyDescent="0.25">
      <c r="A138" t="s">
        <v>141</v>
      </c>
      <c r="B138" s="1">
        <v>46032</v>
      </c>
      <c r="C138" t="s">
        <v>1000</v>
      </c>
      <c r="D138" t="s">
        <v>21</v>
      </c>
      <c r="E138">
        <v>4</v>
      </c>
      <c r="F138">
        <v>4</v>
      </c>
      <c r="G138">
        <v>100</v>
      </c>
      <c r="H138">
        <v>5</v>
      </c>
      <c r="I138">
        <v>100</v>
      </c>
      <c r="J138">
        <v>100</v>
      </c>
      <c r="K138">
        <v>20</v>
      </c>
      <c r="L138">
        <v>90</v>
      </c>
      <c r="M138" t="s">
        <v>30</v>
      </c>
      <c r="N138">
        <v>0.8</v>
      </c>
      <c r="O138">
        <v>1</v>
      </c>
      <c r="P138">
        <v>1</v>
      </c>
      <c r="Q138">
        <v>61</v>
      </c>
      <c r="R138">
        <v>49</v>
      </c>
      <c r="S138">
        <v>65</v>
      </c>
      <c r="T138" t="s">
        <v>973</v>
      </c>
      <c r="U138" t="s">
        <v>978</v>
      </c>
      <c r="V138" t="s">
        <v>984</v>
      </c>
      <c r="W138">
        <v>100</v>
      </c>
      <c r="X138" t="s">
        <v>989</v>
      </c>
      <c r="Y138">
        <v>99</v>
      </c>
    </row>
    <row r="139" spans="1:25" x14ac:dyDescent="0.25">
      <c r="A139" t="s">
        <v>142</v>
      </c>
      <c r="B139" s="1">
        <v>46164</v>
      </c>
      <c r="C139" t="s">
        <v>1004</v>
      </c>
      <c r="D139" t="s">
        <v>21</v>
      </c>
      <c r="E139">
        <v>10</v>
      </c>
      <c r="F139">
        <v>9.5</v>
      </c>
      <c r="G139">
        <v>95</v>
      </c>
      <c r="H139">
        <v>1</v>
      </c>
      <c r="I139">
        <v>90</v>
      </c>
      <c r="J139">
        <v>95</v>
      </c>
      <c r="K139">
        <v>40</v>
      </c>
      <c r="L139">
        <v>60</v>
      </c>
      <c r="M139" t="s">
        <v>16</v>
      </c>
      <c r="N139">
        <v>0.6</v>
      </c>
      <c r="O139">
        <v>0.95</v>
      </c>
      <c r="P139">
        <v>0.9</v>
      </c>
      <c r="Q139">
        <v>79</v>
      </c>
      <c r="R139">
        <v>61</v>
      </c>
      <c r="S139">
        <v>82</v>
      </c>
      <c r="T139" t="s">
        <v>973</v>
      </c>
      <c r="U139" t="s">
        <v>979</v>
      </c>
      <c r="V139" t="s">
        <v>983</v>
      </c>
      <c r="W139">
        <v>97</v>
      </c>
      <c r="X139" t="s">
        <v>989</v>
      </c>
      <c r="Y139">
        <v>94</v>
      </c>
    </row>
    <row r="140" spans="1:25" x14ac:dyDescent="0.25">
      <c r="A140" t="s">
        <v>143</v>
      </c>
      <c r="B140" s="1">
        <v>46061</v>
      </c>
      <c r="C140" t="s">
        <v>1001</v>
      </c>
      <c r="D140" t="s">
        <v>36</v>
      </c>
      <c r="E140">
        <v>4</v>
      </c>
      <c r="F140">
        <v>4</v>
      </c>
      <c r="G140">
        <v>100</v>
      </c>
      <c r="H140">
        <v>2</v>
      </c>
      <c r="I140">
        <v>100</v>
      </c>
      <c r="J140">
        <v>70</v>
      </c>
      <c r="K140">
        <v>90</v>
      </c>
      <c r="L140">
        <v>30</v>
      </c>
      <c r="M140" t="s">
        <v>14</v>
      </c>
      <c r="N140">
        <v>0.1</v>
      </c>
      <c r="O140">
        <v>1</v>
      </c>
      <c r="P140">
        <v>1</v>
      </c>
      <c r="Q140">
        <v>97</v>
      </c>
      <c r="R140">
        <v>52</v>
      </c>
      <c r="S140">
        <v>100</v>
      </c>
      <c r="T140" t="s">
        <v>973</v>
      </c>
      <c r="U140" t="s">
        <v>979</v>
      </c>
      <c r="V140" t="s">
        <v>982</v>
      </c>
      <c r="W140">
        <v>81</v>
      </c>
      <c r="X140" t="s">
        <v>989</v>
      </c>
      <c r="Y140">
        <v>71</v>
      </c>
    </row>
    <row r="141" spans="1:25" x14ac:dyDescent="0.25">
      <c r="A141" t="s">
        <v>144</v>
      </c>
      <c r="B141" s="1">
        <v>46135</v>
      </c>
      <c r="C141" t="s">
        <v>999</v>
      </c>
      <c r="D141" t="s">
        <v>23</v>
      </c>
      <c r="E141">
        <v>7.5</v>
      </c>
      <c r="F141">
        <v>5</v>
      </c>
      <c r="G141">
        <v>67</v>
      </c>
      <c r="H141">
        <v>6</v>
      </c>
      <c r="I141">
        <v>70</v>
      </c>
      <c r="J141">
        <v>85</v>
      </c>
      <c r="K141">
        <v>70</v>
      </c>
      <c r="L141">
        <v>60</v>
      </c>
      <c r="M141" t="s">
        <v>16</v>
      </c>
      <c r="N141">
        <v>0.3</v>
      </c>
      <c r="O141">
        <v>0.67</v>
      </c>
      <c r="P141">
        <v>0.7</v>
      </c>
      <c r="Q141">
        <v>73</v>
      </c>
      <c r="R141">
        <v>64</v>
      </c>
      <c r="S141">
        <v>79</v>
      </c>
      <c r="T141" t="s">
        <v>976</v>
      </c>
      <c r="U141" t="s">
        <v>979</v>
      </c>
      <c r="V141" t="s">
        <v>983</v>
      </c>
      <c r="W141">
        <v>88</v>
      </c>
      <c r="X141" t="s">
        <v>988</v>
      </c>
      <c r="Y141">
        <v>87</v>
      </c>
    </row>
    <row r="142" spans="1:25" x14ac:dyDescent="0.25">
      <c r="A142" t="s">
        <v>145</v>
      </c>
      <c r="B142" s="1">
        <v>46188</v>
      </c>
      <c r="C142" t="s">
        <v>1005</v>
      </c>
      <c r="D142" t="s">
        <v>18</v>
      </c>
      <c r="E142">
        <v>6.5</v>
      </c>
      <c r="F142">
        <v>4</v>
      </c>
      <c r="G142">
        <v>62</v>
      </c>
      <c r="H142">
        <v>6</v>
      </c>
      <c r="I142">
        <v>90</v>
      </c>
      <c r="J142">
        <v>95</v>
      </c>
      <c r="K142">
        <v>70</v>
      </c>
      <c r="L142">
        <v>50</v>
      </c>
      <c r="M142" t="s">
        <v>19</v>
      </c>
      <c r="N142">
        <v>0.3</v>
      </c>
      <c r="O142">
        <v>0.62</v>
      </c>
      <c r="P142">
        <v>0.9</v>
      </c>
      <c r="Q142">
        <v>57</v>
      </c>
      <c r="R142">
        <v>81</v>
      </c>
      <c r="S142">
        <v>40</v>
      </c>
      <c r="T142" t="s">
        <v>976</v>
      </c>
      <c r="U142" t="s">
        <v>980</v>
      </c>
      <c r="V142" t="s">
        <v>984</v>
      </c>
      <c r="W142">
        <v>89</v>
      </c>
      <c r="X142" t="s">
        <v>989</v>
      </c>
      <c r="Y142">
        <v>88</v>
      </c>
    </row>
    <row r="143" spans="1:25" x14ac:dyDescent="0.25">
      <c r="A143" t="s">
        <v>137</v>
      </c>
      <c r="B143" s="1">
        <v>46043</v>
      </c>
      <c r="C143" t="s">
        <v>1002</v>
      </c>
      <c r="D143" t="s">
        <v>38</v>
      </c>
      <c r="E143">
        <v>8.5</v>
      </c>
      <c r="F143">
        <v>5</v>
      </c>
      <c r="G143">
        <v>59</v>
      </c>
      <c r="H143">
        <v>6</v>
      </c>
      <c r="I143">
        <v>100</v>
      </c>
      <c r="J143">
        <v>95</v>
      </c>
      <c r="K143">
        <v>70</v>
      </c>
      <c r="L143">
        <v>30</v>
      </c>
      <c r="M143" t="s">
        <v>16</v>
      </c>
      <c r="N143">
        <v>0.3</v>
      </c>
      <c r="O143">
        <v>0.59</v>
      </c>
      <c r="P143">
        <v>1</v>
      </c>
      <c r="Q143">
        <v>59</v>
      </c>
      <c r="R143">
        <v>67</v>
      </c>
      <c r="S143">
        <v>55</v>
      </c>
      <c r="T143" t="s">
        <v>976</v>
      </c>
      <c r="U143" t="s">
        <v>979</v>
      </c>
      <c r="V143" t="s">
        <v>984</v>
      </c>
      <c r="W143">
        <v>94</v>
      </c>
      <c r="X143" t="s">
        <v>989</v>
      </c>
      <c r="Y143">
        <v>92</v>
      </c>
    </row>
    <row r="144" spans="1:25" x14ac:dyDescent="0.25">
      <c r="A144" t="s">
        <v>146</v>
      </c>
      <c r="B144" s="1">
        <v>46166</v>
      </c>
      <c r="C144" t="s">
        <v>1001</v>
      </c>
      <c r="D144" t="s">
        <v>28</v>
      </c>
      <c r="E144">
        <v>7</v>
      </c>
      <c r="F144">
        <v>6.5</v>
      </c>
      <c r="G144">
        <v>93</v>
      </c>
      <c r="H144">
        <v>6</v>
      </c>
      <c r="I144">
        <v>100</v>
      </c>
      <c r="J144">
        <v>95</v>
      </c>
      <c r="K144">
        <v>90</v>
      </c>
      <c r="L144">
        <v>20</v>
      </c>
      <c r="M144" t="s">
        <v>30</v>
      </c>
      <c r="N144">
        <v>0.1</v>
      </c>
      <c r="O144">
        <v>0.93</v>
      </c>
      <c r="P144">
        <v>1</v>
      </c>
      <c r="Q144">
        <v>76</v>
      </c>
      <c r="R144">
        <v>53</v>
      </c>
      <c r="S144">
        <v>83</v>
      </c>
      <c r="T144" t="s">
        <v>973</v>
      </c>
      <c r="U144" t="s">
        <v>979</v>
      </c>
      <c r="V144" t="s">
        <v>983</v>
      </c>
      <c r="W144">
        <v>100</v>
      </c>
      <c r="X144" t="s">
        <v>989</v>
      </c>
      <c r="Y144">
        <v>101</v>
      </c>
    </row>
    <row r="145" spans="1:25" x14ac:dyDescent="0.25">
      <c r="A145" t="s">
        <v>79</v>
      </c>
      <c r="B145" s="1">
        <v>46115</v>
      </c>
      <c r="C145" t="s">
        <v>1004</v>
      </c>
      <c r="D145" t="s">
        <v>38</v>
      </c>
      <c r="E145">
        <v>6</v>
      </c>
      <c r="F145">
        <v>4.5</v>
      </c>
      <c r="G145">
        <v>75</v>
      </c>
      <c r="H145">
        <v>4</v>
      </c>
      <c r="I145">
        <v>80</v>
      </c>
      <c r="J145">
        <v>75</v>
      </c>
      <c r="K145">
        <v>40</v>
      </c>
      <c r="L145">
        <v>30</v>
      </c>
      <c r="M145" t="s">
        <v>26</v>
      </c>
      <c r="N145">
        <v>0.6</v>
      </c>
      <c r="O145">
        <v>0.75</v>
      </c>
      <c r="P145">
        <v>0.8</v>
      </c>
      <c r="Q145">
        <v>76</v>
      </c>
      <c r="R145">
        <v>41</v>
      </c>
      <c r="S145">
        <v>82</v>
      </c>
      <c r="T145" t="s">
        <v>975</v>
      </c>
      <c r="U145" t="s">
        <v>978</v>
      </c>
      <c r="V145" t="s">
        <v>983</v>
      </c>
      <c r="W145">
        <v>70</v>
      </c>
      <c r="X145" t="s">
        <v>991</v>
      </c>
      <c r="Y145">
        <v>72</v>
      </c>
    </row>
    <row r="146" spans="1:25" x14ac:dyDescent="0.25">
      <c r="A146" t="s">
        <v>147</v>
      </c>
      <c r="B146" s="1">
        <v>46048</v>
      </c>
      <c r="C146" t="s">
        <v>1005</v>
      </c>
      <c r="D146" t="s">
        <v>18</v>
      </c>
      <c r="E146">
        <v>8</v>
      </c>
      <c r="F146">
        <v>8</v>
      </c>
      <c r="G146">
        <v>100</v>
      </c>
      <c r="H146">
        <v>9</v>
      </c>
      <c r="I146">
        <v>100</v>
      </c>
      <c r="J146">
        <v>80</v>
      </c>
      <c r="K146">
        <v>30</v>
      </c>
      <c r="L146">
        <v>70</v>
      </c>
      <c r="M146" t="s">
        <v>26</v>
      </c>
      <c r="N146">
        <v>0.7</v>
      </c>
      <c r="O146">
        <v>1</v>
      </c>
      <c r="P146">
        <v>1</v>
      </c>
      <c r="Q146">
        <v>59</v>
      </c>
      <c r="R146">
        <v>48</v>
      </c>
      <c r="S146">
        <v>71</v>
      </c>
      <c r="T146" t="s">
        <v>973</v>
      </c>
      <c r="U146" t="s">
        <v>978</v>
      </c>
      <c r="V146" t="s">
        <v>984</v>
      </c>
      <c r="W146">
        <v>75</v>
      </c>
      <c r="X146" t="s">
        <v>989</v>
      </c>
      <c r="Y146">
        <v>73</v>
      </c>
    </row>
    <row r="147" spans="1:25" x14ac:dyDescent="0.25">
      <c r="A147" t="s">
        <v>133</v>
      </c>
      <c r="B147" s="1">
        <v>46200</v>
      </c>
      <c r="C147" t="s">
        <v>1000</v>
      </c>
      <c r="D147" t="s">
        <v>21</v>
      </c>
      <c r="E147">
        <v>10</v>
      </c>
      <c r="F147">
        <v>8.5</v>
      </c>
      <c r="G147">
        <v>85</v>
      </c>
      <c r="H147">
        <v>3</v>
      </c>
      <c r="I147">
        <v>80</v>
      </c>
      <c r="J147">
        <v>70</v>
      </c>
      <c r="K147">
        <v>70</v>
      </c>
      <c r="L147">
        <v>60</v>
      </c>
      <c r="M147" t="s">
        <v>14</v>
      </c>
      <c r="N147">
        <v>0.3</v>
      </c>
      <c r="O147">
        <v>0.85</v>
      </c>
      <c r="P147">
        <v>0.8</v>
      </c>
      <c r="Q147">
        <v>78</v>
      </c>
      <c r="R147">
        <v>76</v>
      </c>
      <c r="S147">
        <v>77</v>
      </c>
      <c r="T147" t="s">
        <v>974</v>
      </c>
      <c r="U147" t="s">
        <v>980</v>
      </c>
      <c r="V147" t="s">
        <v>983</v>
      </c>
      <c r="W147">
        <v>68</v>
      </c>
      <c r="X147" t="s">
        <v>991</v>
      </c>
      <c r="Y147">
        <v>69</v>
      </c>
    </row>
    <row r="148" spans="1:25" x14ac:dyDescent="0.25">
      <c r="A148" t="s">
        <v>148</v>
      </c>
      <c r="B148" s="1">
        <v>46095</v>
      </c>
      <c r="C148" t="s">
        <v>1000</v>
      </c>
      <c r="D148" t="s">
        <v>28</v>
      </c>
      <c r="E148">
        <v>10</v>
      </c>
      <c r="F148">
        <v>9.5</v>
      </c>
      <c r="G148">
        <v>95</v>
      </c>
      <c r="H148">
        <v>8</v>
      </c>
      <c r="I148">
        <v>90</v>
      </c>
      <c r="J148">
        <v>75</v>
      </c>
      <c r="K148">
        <v>50</v>
      </c>
      <c r="L148">
        <v>80</v>
      </c>
      <c r="M148" t="s">
        <v>26</v>
      </c>
      <c r="N148">
        <v>0.5</v>
      </c>
      <c r="O148">
        <v>0.95</v>
      </c>
      <c r="P148">
        <v>0.9</v>
      </c>
      <c r="Q148">
        <v>96</v>
      </c>
      <c r="R148">
        <v>50</v>
      </c>
      <c r="S148">
        <v>100</v>
      </c>
      <c r="T148" t="s">
        <v>973</v>
      </c>
      <c r="U148" t="s">
        <v>979</v>
      </c>
      <c r="V148" t="s">
        <v>982</v>
      </c>
      <c r="W148">
        <v>91</v>
      </c>
      <c r="X148" t="s">
        <v>989</v>
      </c>
      <c r="Y148">
        <v>81</v>
      </c>
    </row>
    <row r="149" spans="1:25" x14ac:dyDescent="0.25">
      <c r="A149" t="s">
        <v>62</v>
      </c>
      <c r="B149" s="1">
        <v>46169</v>
      </c>
      <c r="C149" t="s">
        <v>1002</v>
      </c>
      <c r="D149" t="s">
        <v>36</v>
      </c>
      <c r="E149">
        <v>7.5</v>
      </c>
      <c r="F149">
        <v>7.5</v>
      </c>
      <c r="G149">
        <v>100</v>
      </c>
      <c r="H149">
        <v>5</v>
      </c>
      <c r="I149">
        <v>80</v>
      </c>
      <c r="J149">
        <v>90</v>
      </c>
      <c r="K149">
        <v>90</v>
      </c>
      <c r="L149">
        <v>70</v>
      </c>
      <c r="M149" t="s">
        <v>26</v>
      </c>
      <c r="N149">
        <v>0.1</v>
      </c>
      <c r="O149">
        <v>1</v>
      </c>
      <c r="P149">
        <v>0.8</v>
      </c>
      <c r="Q149">
        <v>85</v>
      </c>
      <c r="R149">
        <v>63</v>
      </c>
      <c r="S149">
        <v>100</v>
      </c>
      <c r="T149" t="s">
        <v>973</v>
      </c>
      <c r="U149" t="s">
        <v>979</v>
      </c>
      <c r="V149" t="s">
        <v>982</v>
      </c>
      <c r="W149">
        <v>98</v>
      </c>
      <c r="X149" t="s">
        <v>991</v>
      </c>
      <c r="Y149">
        <v>91</v>
      </c>
    </row>
    <row r="150" spans="1:25" x14ac:dyDescent="0.25">
      <c r="A150" t="s">
        <v>149</v>
      </c>
      <c r="B150" s="1">
        <v>46058</v>
      </c>
      <c r="C150" t="s">
        <v>999</v>
      </c>
      <c r="D150" t="s">
        <v>38</v>
      </c>
      <c r="E150">
        <v>6</v>
      </c>
      <c r="F150">
        <v>4</v>
      </c>
      <c r="G150">
        <v>67</v>
      </c>
      <c r="H150">
        <v>8</v>
      </c>
      <c r="I150">
        <v>90</v>
      </c>
      <c r="J150">
        <v>70</v>
      </c>
      <c r="K150">
        <v>90</v>
      </c>
      <c r="L150">
        <v>20</v>
      </c>
      <c r="M150" t="s">
        <v>19</v>
      </c>
      <c r="N150">
        <v>0.1</v>
      </c>
      <c r="O150">
        <v>0.67</v>
      </c>
      <c r="P150">
        <v>0.9</v>
      </c>
      <c r="Q150">
        <v>39</v>
      </c>
      <c r="R150">
        <v>78</v>
      </c>
      <c r="S150">
        <v>35</v>
      </c>
      <c r="T150" t="s">
        <v>976</v>
      </c>
      <c r="U150" t="s">
        <v>980</v>
      </c>
      <c r="V150" t="s">
        <v>984</v>
      </c>
      <c r="W150">
        <v>69</v>
      </c>
      <c r="X150" t="s">
        <v>989</v>
      </c>
      <c r="Y150">
        <v>67</v>
      </c>
    </row>
    <row r="151" spans="1:25" x14ac:dyDescent="0.25">
      <c r="A151" t="s">
        <v>93</v>
      </c>
      <c r="B151" s="1">
        <v>46064</v>
      </c>
      <c r="C151" t="s">
        <v>1002</v>
      </c>
      <c r="D151" t="s">
        <v>23</v>
      </c>
      <c r="E151">
        <v>6</v>
      </c>
      <c r="F151">
        <v>5.5</v>
      </c>
      <c r="G151">
        <v>92</v>
      </c>
      <c r="H151">
        <v>9</v>
      </c>
      <c r="I151">
        <v>80</v>
      </c>
      <c r="J151">
        <v>70</v>
      </c>
      <c r="K151">
        <v>40</v>
      </c>
      <c r="L151">
        <v>80</v>
      </c>
      <c r="M151" t="s">
        <v>19</v>
      </c>
      <c r="N151">
        <v>0.6</v>
      </c>
      <c r="O151">
        <v>0.92</v>
      </c>
      <c r="P151">
        <v>0.8</v>
      </c>
      <c r="Q151">
        <v>65</v>
      </c>
      <c r="R151">
        <v>60</v>
      </c>
      <c r="S151">
        <v>67</v>
      </c>
      <c r="T151" t="s">
        <v>973</v>
      </c>
      <c r="U151" t="s">
        <v>979</v>
      </c>
      <c r="V151" t="s">
        <v>983</v>
      </c>
      <c r="W151">
        <v>79</v>
      </c>
      <c r="X151" t="s">
        <v>991</v>
      </c>
      <c r="Y151">
        <v>72</v>
      </c>
    </row>
    <row r="152" spans="1:25" x14ac:dyDescent="0.25">
      <c r="A152" t="s">
        <v>104</v>
      </c>
      <c r="B152" s="1">
        <v>46036</v>
      </c>
      <c r="C152" t="s">
        <v>1002</v>
      </c>
      <c r="D152" t="s">
        <v>28</v>
      </c>
      <c r="E152">
        <v>7</v>
      </c>
      <c r="F152">
        <v>6</v>
      </c>
      <c r="G152">
        <v>86</v>
      </c>
      <c r="H152">
        <v>6</v>
      </c>
      <c r="I152">
        <v>80</v>
      </c>
      <c r="J152">
        <v>70</v>
      </c>
      <c r="K152">
        <v>60</v>
      </c>
      <c r="L152">
        <v>40</v>
      </c>
      <c r="M152" t="s">
        <v>26</v>
      </c>
      <c r="N152">
        <v>0.4</v>
      </c>
      <c r="O152">
        <v>0.86</v>
      </c>
      <c r="P152">
        <v>0.8</v>
      </c>
      <c r="Q152">
        <v>85</v>
      </c>
      <c r="R152">
        <v>41</v>
      </c>
      <c r="S152">
        <v>100</v>
      </c>
      <c r="T152" t="s">
        <v>974</v>
      </c>
      <c r="U152" t="s">
        <v>978</v>
      </c>
      <c r="V152" t="s">
        <v>982</v>
      </c>
      <c r="W152">
        <v>80</v>
      </c>
      <c r="X152" t="s">
        <v>991</v>
      </c>
      <c r="Y152">
        <v>76</v>
      </c>
    </row>
    <row r="153" spans="1:25" x14ac:dyDescent="0.25">
      <c r="A153" t="s">
        <v>150</v>
      </c>
      <c r="B153" s="1">
        <v>46189</v>
      </c>
      <c r="C153" t="s">
        <v>1003</v>
      </c>
      <c r="D153" t="s">
        <v>21</v>
      </c>
      <c r="E153">
        <v>6.5</v>
      </c>
      <c r="F153">
        <v>4.5</v>
      </c>
      <c r="G153">
        <v>69</v>
      </c>
      <c r="H153">
        <v>3</v>
      </c>
      <c r="I153">
        <v>70</v>
      </c>
      <c r="J153">
        <v>100</v>
      </c>
      <c r="K153">
        <v>80</v>
      </c>
      <c r="L153">
        <v>30</v>
      </c>
      <c r="M153" t="s">
        <v>30</v>
      </c>
      <c r="N153">
        <v>0.2</v>
      </c>
      <c r="O153">
        <v>0.69</v>
      </c>
      <c r="P153">
        <v>0.7</v>
      </c>
      <c r="Q153">
        <v>64</v>
      </c>
      <c r="R153">
        <v>68</v>
      </c>
      <c r="S153">
        <v>56</v>
      </c>
      <c r="T153" t="s">
        <v>976</v>
      </c>
      <c r="U153" t="s">
        <v>979</v>
      </c>
      <c r="V153" t="s">
        <v>984</v>
      </c>
      <c r="W153">
        <v>89</v>
      </c>
      <c r="X153" t="s">
        <v>988</v>
      </c>
      <c r="Y153">
        <v>99</v>
      </c>
    </row>
    <row r="154" spans="1:25" x14ac:dyDescent="0.25">
      <c r="A154" t="s">
        <v>120</v>
      </c>
      <c r="B154" s="1">
        <v>46024</v>
      </c>
      <c r="C154" t="s">
        <v>1004</v>
      </c>
      <c r="D154" t="s">
        <v>34</v>
      </c>
      <c r="E154">
        <v>4.5</v>
      </c>
      <c r="F154">
        <v>4</v>
      </c>
      <c r="G154">
        <v>89</v>
      </c>
      <c r="H154">
        <v>5</v>
      </c>
      <c r="I154">
        <v>60</v>
      </c>
      <c r="J154">
        <v>90</v>
      </c>
      <c r="K154">
        <v>90</v>
      </c>
      <c r="L154">
        <v>70</v>
      </c>
      <c r="M154" t="s">
        <v>30</v>
      </c>
      <c r="N154">
        <v>0.1</v>
      </c>
      <c r="O154">
        <v>0.89</v>
      </c>
      <c r="P154">
        <v>0.6</v>
      </c>
      <c r="Q154">
        <v>53</v>
      </c>
      <c r="R154">
        <v>78</v>
      </c>
      <c r="S154">
        <v>50</v>
      </c>
      <c r="T154" t="s">
        <v>974</v>
      </c>
      <c r="U154" t="s">
        <v>980</v>
      </c>
      <c r="V154" t="s">
        <v>984</v>
      </c>
      <c r="W154">
        <v>82</v>
      </c>
      <c r="X154" t="s">
        <v>988</v>
      </c>
      <c r="Y154">
        <v>85</v>
      </c>
    </row>
    <row r="155" spans="1:25" x14ac:dyDescent="0.25">
      <c r="A155" t="s">
        <v>151</v>
      </c>
      <c r="B155" s="1">
        <v>46100</v>
      </c>
      <c r="C155" t="s">
        <v>999</v>
      </c>
      <c r="D155" t="s">
        <v>21</v>
      </c>
      <c r="E155">
        <v>4.5</v>
      </c>
      <c r="F155">
        <v>4</v>
      </c>
      <c r="G155">
        <v>89</v>
      </c>
      <c r="H155">
        <v>4</v>
      </c>
      <c r="I155">
        <v>100</v>
      </c>
      <c r="J155">
        <v>100</v>
      </c>
      <c r="K155">
        <v>80</v>
      </c>
      <c r="L155">
        <v>20</v>
      </c>
      <c r="M155" t="s">
        <v>14</v>
      </c>
      <c r="N155">
        <v>0.2</v>
      </c>
      <c r="O155">
        <v>0.89</v>
      </c>
      <c r="P155">
        <v>1</v>
      </c>
      <c r="Q155">
        <v>100</v>
      </c>
      <c r="R155">
        <v>51</v>
      </c>
      <c r="S155">
        <v>100</v>
      </c>
      <c r="T155" t="s">
        <v>974</v>
      </c>
      <c r="U155" t="s">
        <v>979</v>
      </c>
      <c r="V155" t="s">
        <v>982</v>
      </c>
      <c r="W155">
        <v>100</v>
      </c>
      <c r="X155" t="s">
        <v>989</v>
      </c>
      <c r="Y155">
        <v>99</v>
      </c>
    </row>
    <row r="156" spans="1:25" x14ac:dyDescent="0.25">
      <c r="A156" t="s">
        <v>152</v>
      </c>
      <c r="B156" s="1">
        <v>46160</v>
      </c>
      <c r="C156" t="s">
        <v>1005</v>
      </c>
      <c r="D156" t="s">
        <v>13</v>
      </c>
      <c r="E156">
        <v>4</v>
      </c>
      <c r="F156">
        <v>4</v>
      </c>
      <c r="G156">
        <v>100</v>
      </c>
      <c r="H156">
        <v>3</v>
      </c>
      <c r="I156">
        <v>80</v>
      </c>
      <c r="J156">
        <v>70</v>
      </c>
      <c r="K156">
        <v>60</v>
      </c>
      <c r="L156">
        <v>40</v>
      </c>
      <c r="M156" t="s">
        <v>16</v>
      </c>
      <c r="N156">
        <v>0.4</v>
      </c>
      <c r="O156">
        <v>1</v>
      </c>
      <c r="P156">
        <v>0.8</v>
      </c>
      <c r="Q156">
        <v>74</v>
      </c>
      <c r="R156">
        <v>48</v>
      </c>
      <c r="S156">
        <v>95</v>
      </c>
      <c r="T156" t="s">
        <v>973</v>
      </c>
      <c r="U156" t="s">
        <v>978</v>
      </c>
      <c r="V156" t="s">
        <v>983</v>
      </c>
      <c r="W156">
        <v>78</v>
      </c>
      <c r="X156" t="s">
        <v>991</v>
      </c>
      <c r="Y156">
        <v>74</v>
      </c>
    </row>
    <row r="157" spans="1:25" x14ac:dyDescent="0.25">
      <c r="A157" t="s">
        <v>153</v>
      </c>
      <c r="B157" s="1">
        <v>46193</v>
      </c>
      <c r="C157" t="s">
        <v>1000</v>
      </c>
      <c r="D157" t="s">
        <v>23</v>
      </c>
      <c r="E157">
        <v>9</v>
      </c>
      <c r="F157">
        <v>4.5</v>
      </c>
      <c r="G157">
        <v>50</v>
      </c>
      <c r="H157">
        <v>9</v>
      </c>
      <c r="I157">
        <v>50</v>
      </c>
      <c r="J157">
        <v>90</v>
      </c>
      <c r="K157">
        <v>90</v>
      </c>
      <c r="L157">
        <v>90</v>
      </c>
      <c r="M157" t="s">
        <v>16</v>
      </c>
      <c r="N157">
        <v>0.1</v>
      </c>
      <c r="O157">
        <v>0.5</v>
      </c>
      <c r="P157">
        <v>0.5</v>
      </c>
      <c r="Q157">
        <v>64</v>
      </c>
      <c r="R157">
        <v>89</v>
      </c>
      <c r="S157">
        <v>60</v>
      </c>
      <c r="T157" t="s">
        <v>976</v>
      </c>
      <c r="U157" t="s">
        <v>980</v>
      </c>
      <c r="V157" t="s">
        <v>984</v>
      </c>
      <c r="W157">
        <v>86</v>
      </c>
      <c r="X157" t="s">
        <v>990</v>
      </c>
      <c r="Y157">
        <v>92</v>
      </c>
    </row>
    <row r="158" spans="1:25" x14ac:dyDescent="0.25">
      <c r="A158" t="s">
        <v>154</v>
      </c>
      <c r="B158" s="1">
        <v>46143</v>
      </c>
      <c r="C158" t="s">
        <v>1004</v>
      </c>
      <c r="D158" t="s">
        <v>36</v>
      </c>
      <c r="E158">
        <v>4</v>
      </c>
      <c r="F158">
        <v>4</v>
      </c>
      <c r="G158">
        <v>100</v>
      </c>
      <c r="H158">
        <v>6</v>
      </c>
      <c r="I158">
        <v>100</v>
      </c>
      <c r="J158">
        <v>70</v>
      </c>
      <c r="K158">
        <v>60</v>
      </c>
      <c r="L158">
        <v>20</v>
      </c>
      <c r="M158" t="s">
        <v>19</v>
      </c>
      <c r="N158">
        <v>0.4</v>
      </c>
      <c r="O158">
        <v>1</v>
      </c>
      <c r="P158">
        <v>1</v>
      </c>
      <c r="Q158">
        <v>76</v>
      </c>
      <c r="R158">
        <v>43</v>
      </c>
      <c r="S158">
        <v>83</v>
      </c>
      <c r="T158" t="s">
        <v>973</v>
      </c>
      <c r="U158" t="s">
        <v>978</v>
      </c>
      <c r="V158" t="s">
        <v>983</v>
      </c>
      <c r="W158">
        <v>81</v>
      </c>
      <c r="X158" t="s">
        <v>989</v>
      </c>
      <c r="Y158">
        <v>71</v>
      </c>
    </row>
    <row r="159" spans="1:25" x14ac:dyDescent="0.25">
      <c r="A159" t="s">
        <v>155</v>
      </c>
      <c r="B159" s="1">
        <v>46191</v>
      </c>
      <c r="C159" t="s">
        <v>999</v>
      </c>
      <c r="D159" t="s">
        <v>28</v>
      </c>
      <c r="E159">
        <v>9</v>
      </c>
      <c r="F159">
        <v>4.5</v>
      </c>
      <c r="G159">
        <v>50</v>
      </c>
      <c r="H159">
        <v>10</v>
      </c>
      <c r="I159">
        <v>70</v>
      </c>
      <c r="J159">
        <v>75</v>
      </c>
      <c r="K159">
        <v>10</v>
      </c>
      <c r="L159">
        <v>60</v>
      </c>
      <c r="M159" t="s">
        <v>16</v>
      </c>
      <c r="N159">
        <v>0.9</v>
      </c>
      <c r="O159">
        <v>0.5</v>
      </c>
      <c r="P159">
        <v>0.7</v>
      </c>
      <c r="Q159">
        <v>66</v>
      </c>
      <c r="R159">
        <v>43</v>
      </c>
      <c r="S159">
        <v>81</v>
      </c>
      <c r="T159" t="s">
        <v>976</v>
      </c>
      <c r="U159" t="s">
        <v>978</v>
      </c>
      <c r="V159" t="s">
        <v>983</v>
      </c>
      <c r="W159">
        <v>79</v>
      </c>
      <c r="X159" t="s">
        <v>988</v>
      </c>
      <c r="Y159">
        <v>81</v>
      </c>
    </row>
    <row r="160" spans="1:25" x14ac:dyDescent="0.25">
      <c r="A160" t="s">
        <v>156</v>
      </c>
      <c r="B160" s="1">
        <v>46067</v>
      </c>
      <c r="C160" t="s">
        <v>1000</v>
      </c>
      <c r="D160" t="s">
        <v>21</v>
      </c>
      <c r="E160">
        <v>10</v>
      </c>
      <c r="F160">
        <v>9</v>
      </c>
      <c r="G160">
        <v>90</v>
      </c>
      <c r="H160">
        <v>8</v>
      </c>
      <c r="I160">
        <v>80</v>
      </c>
      <c r="J160">
        <v>95</v>
      </c>
      <c r="K160">
        <v>30</v>
      </c>
      <c r="L160">
        <v>30</v>
      </c>
      <c r="M160" t="s">
        <v>14</v>
      </c>
      <c r="N160">
        <v>0.7</v>
      </c>
      <c r="O160">
        <v>0.9</v>
      </c>
      <c r="P160">
        <v>0.8</v>
      </c>
      <c r="Q160">
        <v>94</v>
      </c>
      <c r="R160">
        <v>41</v>
      </c>
      <c r="S160">
        <v>99</v>
      </c>
      <c r="T160" t="s">
        <v>973</v>
      </c>
      <c r="U160" t="s">
        <v>978</v>
      </c>
      <c r="V160" t="s">
        <v>982</v>
      </c>
      <c r="W160">
        <v>92</v>
      </c>
      <c r="X160" t="s">
        <v>991</v>
      </c>
      <c r="Y160">
        <v>94</v>
      </c>
    </row>
    <row r="161" spans="1:25" x14ac:dyDescent="0.25">
      <c r="A161" t="s">
        <v>108</v>
      </c>
      <c r="B161" s="1">
        <v>46098</v>
      </c>
      <c r="C161" t="s">
        <v>1003</v>
      </c>
      <c r="D161" t="s">
        <v>21</v>
      </c>
      <c r="E161">
        <v>5.5</v>
      </c>
      <c r="F161">
        <v>4</v>
      </c>
      <c r="G161">
        <v>73</v>
      </c>
      <c r="H161">
        <v>4</v>
      </c>
      <c r="I161">
        <v>70</v>
      </c>
      <c r="J161">
        <v>80</v>
      </c>
      <c r="K161">
        <v>90</v>
      </c>
      <c r="L161">
        <v>70</v>
      </c>
      <c r="M161" t="s">
        <v>16</v>
      </c>
      <c r="N161">
        <v>0.1</v>
      </c>
      <c r="O161">
        <v>0.73</v>
      </c>
      <c r="P161">
        <v>0.7</v>
      </c>
      <c r="Q161">
        <v>61</v>
      </c>
      <c r="R161">
        <v>78</v>
      </c>
      <c r="S161">
        <v>61</v>
      </c>
      <c r="T161" t="s">
        <v>975</v>
      </c>
      <c r="U161" t="s">
        <v>980</v>
      </c>
      <c r="V161" t="s">
        <v>984</v>
      </c>
      <c r="W161">
        <v>71</v>
      </c>
      <c r="X161" t="s">
        <v>988</v>
      </c>
      <c r="Y161">
        <v>79</v>
      </c>
    </row>
    <row r="162" spans="1:25" x14ac:dyDescent="0.25">
      <c r="A162" t="s">
        <v>157</v>
      </c>
      <c r="B162" s="1">
        <v>46032</v>
      </c>
      <c r="C162" t="s">
        <v>1000</v>
      </c>
      <c r="D162" t="s">
        <v>38</v>
      </c>
      <c r="E162">
        <v>10</v>
      </c>
      <c r="F162">
        <v>9</v>
      </c>
      <c r="G162">
        <v>90</v>
      </c>
      <c r="H162">
        <v>4</v>
      </c>
      <c r="I162">
        <v>70</v>
      </c>
      <c r="J162">
        <v>100</v>
      </c>
      <c r="K162">
        <v>10</v>
      </c>
      <c r="L162">
        <v>60</v>
      </c>
      <c r="M162" t="s">
        <v>19</v>
      </c>
      <c r="N162">
        <v>0.9</v>
      </c>
      <c r="O162">
        <v>0.9</v>
      </c>
      <c r="P162">
        <v>0.7</v>
      </c>
      <c r="Q162">
        <v>73</v>
      </c>
      <c r="R162">
        <v>42</v>
      </c>
      <c r="S162">
        <v>64</v>
      </c>
      <c r="T162" t="s">
        <v>973</v>
      </c>
      <c r="U162" t="s">
        <v>978</v>
      </c>
      <c r="V162" t="s">
        <v>983</v>
      </c>
      <c r="W162">
        <v>86</v>
      </c>
      <c r="X162" t="s">
        <v>988</v>
      </c>
      <c r="Y162">
        <v>97</v>
      </c>
    </row>
    <row r="163" spans="1:25" x14ac:dyDescent="0.25">
      <c r="A163" t="s">
        <v>158</v>
      </c>
      <c r="B163" s="1">
        <v>46134</v>
      </c>
      <c r="C163" t="s">
        <v>1002</v>
      </c>
      <c r="D163" t="s">
        <v>34</v>
      </c>
      <c r="E163">
        <v>7</v>
      </c>
      <c r="F163">
        <v>6.5</v>
      </c>
      <c r="G163">
        <v>93</v>
      </c>
      <c r="H163">
        <v>8</v>
      </c>
      <c r="I163">
        <v>70</v>
      </c>
      <c r="J163">
        <v>75</v>
      </c>
      <c r="K163">
        <v>80</v>
      </c>
      <c r="L163">
        <v>80</v>
      </c>
      <c r="M163" t="s">
        <v>14</v>
      </c>
      <c r="N163">
        <v>0.2</v>
      </c>
      <c r="O163">
        <v>0.93</v>
      </c>
      <c r="P163">
        <v>0.7</v>
      </c>
      <c r="Q163">
        <v>67</v>
      </c>
      <c r="R163">
        <v>76</v>
      </c>
      <c r="S163">
        <v>71</v>
      </c>
      <c r="T163" t="s">
        <v>973</v>
      </c>
      <c r="U163" t="s">
        <v>980</v>
      </c>
      <c r="V163" t="s">
        <v>983</v>
      </c>
      <c r="W163">
        <v>68</v>
      </c>
      <c r="X163" t="s">
        <v>988</v>
      </c>
      <c r="Y163">
        <v>70</v>
      </c>
    </row>
    <row r="164" spans="1:25" x14ac:dyDescent="0.25">
      <c r="A164" t="s">
        <v>159</v>
      </c>
      <c r="B164" s="1">
        <v>46131</v>
      </c>
      <c r="C164" t="s">
        <v>1001</v>
      </c>
      <c r="D164" t="s">
        <v>28</v>
      </c>
      <c r="E164">
        <v>4.5</v>
      </c>
      <c r="F164">
        <v>4.5</v>
      </c>
      <c r="G164">
        <v>100</v>
      </c>
      <c r="H164">
        <v>10</v>
      </c>
      <c r="I164">
        <v>90</v>
      </c>
      <c r="J164">
        <v>80</v>
      </c>
      <c r="K164">
        <v>60</v>
      </c>
      <c r="L164">
        <v>20</v>
      </c>
      <c r="M164" t="s">
        <v>14</v>
      </c>
      <c r="N164">
        <v>0.4</v>
      </c>
      <c r="O164">
        <v>1</v>
      </c>
      <c r="P164">
        <v>0.9</v>
      </c>
      <c r="Q164">
        <v>100</v>
      </c>
      <c r="R164">
        <v>33</v>
      </c>
      <c r="S164">
        <v>100</v>
      </c>
      <c r="T164" t="s">
        <v>973</v>
      </c>
      <c r="U164" t="s">
        <v>978</v>
      </c>
      <c r="V164" t="s">
        <v>982</v>
      </c>
      <c r="W164">
        <v>97</v>
      </c>
      <c r="X164" t="s">
        <v>989</v>
      </c>
      <c r="Y164">
        <v>86</v>
      </c>
    </row>
    <row r="165" spans="1:25" x14ac:dyDescent="0.25">
      <c r="A165" t="s">
        <v>24</v>
      </c>
      <c r="B165" s="1">
        <v>46098</v>
      </c>
      <c r="C165" t="s">
        <v>1003</v>
      </c>
      <c r="D165" t="s">
        <v>23</v>
      </c>
      <c r="E165">
        <v>6</v>
      </c>
      <c r="F165">
        <v>5.5</v>
      </c>
      <c r="G165">
        <v>92</v>
      </c>
      <c r="H165">
        <v>10</v>
      </c>
      <c r="I165">
        <v>80</v>
      </c>
      <c r="J165">
        <v>75</v>
      </c>
      <c r="K165">
        <v>80</v>
      </c>
      <c r="L165">
        <v>60</v>
      </c>
      <c r="M165" t="s">
        <v>30</v>
      </c>
      <c r="N165">
        <v>0.2</v>
      </c>
      <c r="O165">
        <v>0.92</v>
      </c>
      <c r="P165">
        <v>0.8</v>
      </c>
      <c r="Q165">
        <v>65</v>
      </c>
      <c r="R165">
        <v>74</v>
      </c>
      <c r="S165">
        <v>66</v>
      </c>
      <c r="T165" t="s">
        <v>973</v>
      </c>
      <c r="U165" t="s">
        <v>980</v>
      </c>
      <c r="V165" t="s">
        <v>983</v>
      </c>
      <c r="W165">
        <v>84</v>
      </c>
      <c r="X165" t="s">
        <v>991</v>
      </c>
      <c r="Y165">
        <v>77</v>
      </c>
    </row>
    <row r="166" spans="1:25" x14ac:dyDescent="0.25">
      <c r="A166" t="s">
        <v>160</v>
      </c>
      <c r="B166" s="1">
        <v>46113</v>
      </c>
      <c r="C166" t="s">
        <v>1002</v>
      </c>
      <c r="D166" t="s">
        <v>18</v>
      </c>
      <c r="E166">
        <v>8.5</v>
      </c>
      <c r="F166">
        <v>7</v>
      </c>
      <c r="G166">
        <v>82</v>
      </c>
      <c r="H166">
        <v>5</v>
      </c>
      <c r="I166">
        <v>50</v>
      </c>
      <c r="J166">
        <v>70</v>
      </c>
      <c r="K166">
        <v>70</v>
      </c>
      <c r="L166">
        <v>60</v>
      </c>
      <c r="M166" t="s">
        <v>16</v>
      </c>
      <c r="N166">
        <v>0.3</v>
      </c>
      <c r="O166">
        <v>0.82</v>
      </c>
      <c r="P166">
        <v>0.5</v>
      </c>
      <c r="Q166">
        <v>52</v>
      </c>
      <c r="R166">
        <v>84</v>
      </c>
      <c r="S166">
        <v>49</v>
      </c>
      <c r="T166" t="s">
        <v>974</v>
      </c>
      <c r="U166" t="s">
        <v>980</v>
      </c>
      <c r="V166" t="s">
        <v>984</v>
      </c>
      <c r="W166">
        <v>52</v>
      </c>
      <c r="X166" t="s">
        <v>990</v>
      </c>
      <c r="Y166">
        <v>63</v>
      </c>
    </row>
    <row r="167" spans="1:25" x14ac:dyDescent="0.25">
      <c r="A167" t="s">
        <v>161</v>
      </c>
      <c r="B167" s="1">
        <v>46059</v>
      </c>
      <c r="C167" t="s">
        <v>1004</v>
      </c>
      <c r="D167" t="s">
        <v>23</v>
      </c>
      <c r="E167">
        <v>14</v>
      </c>
      <c r="F167">
        <v>7.5</v>
      </c>
      <c r="G167">
        <v>54</v>
      </c>
      <c r="H167">
        <v>0</v>
      </c>
      <c r="I167">
        <v>50</v>
      </c>
      <c r="J167">
        <v>75</v>
      </c>
      <c r="K167">
        <v>60</v>
      </c>
      <c r="L167">
        <v>60</v>
      </c>
      <c r="M167" t="s">
        <v>30</v>
      </c>
      <c r="N167">
        <v>0.4</v>
      </c>
      <c r="O167">
        <v>0.54</v>
      </c>
      <c r="P167">
        <v>0.5</v>
      </c>
      <c r="Q167">
        <v>56</v>
      </c>
      <c r="R167">
        <v>74</v>
      </c>
      <c r="S167">
        <v>52</v>
      </c>
      <c r="T167" t="s">
        <v>976</v>
      </c>
      <c r="U167" t="s">
        <v>980</v>
      </c>
      <c r="V167" t="s">
        <v>984</v>
      </c>
      <c r="W167">
        <v>71</v>
      </c>
      <c r="X167" t="s">
        <v>990</v>
      </c>
      <c r="Y167">
        <v>77</v>
      </c>
    </row>
    <row r="168" spans="1:25" x14ac:dyDescent="0.25">
      <c r="A168" t="s">
        <v>149</v>
      </c>
      <c r="B168" s="1">
        <v>46062</v>
      </c>
      <c r="C168" t="s">
        <v>1005</v>
      </c>
      <c r="D168" t="s">
        <v>28</v>
      </c>
      <c r="E168">
        <v>9</v>
      </c>
      <c r="F168">
        <v>7.5</v>
      </c>
      <c r="G168">
        <v>83</v>
      </c>
      <c r="H168">
        <v>6</v>
      </c>
      <c r="I168">
        <v>80</v>
      </c>
      <c r="J168">
        <v>100</v>
      </c>
      <c r="K168">
        <v>20</v>
      </c>
      <c r="L168">
        <v>30</v>
      </c>
      <c r="M168" t="s">
        <v>14</v>
      </c>
      <c r="N168">
        <v>0.8</v>
      </c>
      <c r="O168">
        <v>0.83</v>
      </c>
      <c r="P168">
        <v>0.8</v>
      </c>
      <c r="Q168">
        <v>94</v>
      </c>
      <c r="R168">
        <v>29</v>
      </c>
      <c r="S168">
        <v>100</v>
      </c>
      <c r="T168" t="s">
        <v>974</v>
      </c>
      <c r="U168" t="s">
        <v>978</v>
      </c>
      <c r="V168" t="s">
        <v>982</v>
      </c>
      <c r="W168">
        <v>100</v>
      </c>
      <c r="X168" t="s">
        <v>991</v>
      </c>
      <c r="Y168">
        <v>106</v>
      </c>
    </row>
    <row r="169" spans="1:25" x14ac:dyDescent="0.25">
      <c r="A169" t="s">
        <v>81</v>
      </c>
      <c r="B169" s="1">
        <v>46103</v>
      </c>
      <c r="C169" t="s">
        <v>1001</v>
      </c>
      <c r="D169" t="s">
        <v>13</v>
      </c>
      <c r="E169">
        <v>9</v>
      </c>
      <c r="F169">
        <v>6</v>
      </c>
      <c r="G169">
        <v>67</v>
      </c>
      <c r="H169">
        <v>4</v>
      </c>
      <c r="I169">
        <v>50</v>
      </c>
      <c r="J169">
        <v>95</v>
      </c>
      <c r="K169">
        <v>30</v>
      </c>
      <c r="L169">
        <v>80</v>
      </c>
      <c r="M169" t="s">
        <v>16</v>
      </c>
      <c r="N169">
        <v>0.7</v>
      </c>
      <c r="O169">
        <v>0.67</v>
      </c>
      <c r="P169">
        <v>0.5</v>
      </c>
      <c r="Q169">
        <v>75</v>
      </c>
      <c r="R169">
        <v>43</v>
      </c>
      <c r="S169">
        <v>88</v>
      </c>
      <c r="T169" t="s">
        <v>976</v>
      </c>
      <c r="U169" t="s">
        <v>978</v>
      </c>
      <c r="V169" t="s">
        <v>983</v>
      </c>
      <c r="W169">
        <v>89</v>
      </c>
      <c r="X169" t="s">
        <v>990</v>
      </c>
      <c r="Y169">
        <v>99</v>
      </c>
    </row>
    <row r="170" spans="1:25" x14ac:dyDescent="0.25">
      <c r="A170" t="s">
        <v>162</v>
      </c>
      <c r="B170" s="1">
        <v>46053</v>
      </c>
      <c r="C170" t="s">
        <v>1000</v>
      </c>
      <c r="D170" t="s">
        <v>18</v>
      </c>
      <c r="E170">
        <v>6</v>
      </c>
      <c r="F170">
        <v>5</v>
      </c>
      <c r="G170">
        <v>83</v>
      </c>
      <c r="H170">
        <v>8</v>
      </c>
      <c r="I170">
        <v>90</v>
      </c>
      <c r="J170">
        <v>80</v>
      </c>
      <c r="K170">
        <v>80</v>
      </c>
      <c r="L170">
        <v>40</v>
      </c>
      <c r="M170" t="s">
        <v>14</v>
      </c>
      <c r="N170">
        <v>0.2</v>
      </c>
      <c r="O170">
        <v>0.83</v>
      </c>
      <c r="P170">
        <v>0.9</v>
      </c>
      <c r="Q170">
        <v>80</v>
      </c>
      <c r="R170">
        <v>73</v>
      </c>
      <c r="S170">
        <v>69</v>
      </c>
      <c r="T170" t="s">
        <v>974</v>
      </c>
      <c r="U170" t="s">
        <v>980</v>
      </c>
      <c r="V170" t="s">
        <v>982</v>
      </c>
      <c r="W170">
        <v>75</v>
      </c>
      <c r="X170" t="s">
        <v>989</v>
      </c>
      <c r="Y170">
        <v>73</v>
      </c>
    </row>
    <row r="171" spans="1:25" x14ac:dyDescent="0.25">
      <c r="A171" t="s">
        <v>163</v>
      </c>
      <c r="B171" s="1">
        <v>46138</v>
      </c>
      <c r="C171" t="s">
        <v>1001</v>
      </c>
      <c r="D171" t="s">
        <v>34</v>
      </c>
      <c r="E171">
        <v>5</v>
      </c>
      <c r="F171">
        <v>5</v>
      </c>
      <c r="G171">
        <v>100</v>
      </c>
      <c r="H171">
        <v>8</v>
      </c>
      <c r="I171">
        <v>70</v>
      </c>
      <c r="J171">
        <v>75</v>
      </c>
      <c r="K171">
        <v>60</v>
      </c>
      <c r="L171">
        <v>60</v>
      </c>
      <c r="M171" t="s">
        <v>19</v>
      </c>
      <c r="N171">
        <v>0.4</v>
      </c>
      <c r="O171">
        <v>1</v>
      </c>
      <c r="P171">
        <v>0.7</v>
      </c>
      <c r="Q171">
        <v>58</v>
      </c>
      <c r="R171">
        <v>64</v>
      </c>
      <c r="S171">
        <v>56</v>
      </c>
      <c r="T171" t="s">
        <v>973</v>
      </c>
      <c r="U171" t="s">
        <v>979</v>
      </c>
      <c r="V171" t="s">
        <v>984</v>
      </c>
      <c r="W171">
        <v>68</v>
      </c>
      <c r="X171" t="s">
        <v>988</v>
      </c>
      <c r="Y171">
        <v>70</v>
      </c>
    </row>
    <row r="172" spans="1:25" x14ac:dyDescent="0.25">
      <c r="A172" t="s">
        <v>164</v>
      </c>
      <c r="B172" s="1">
        <v>46063</v>
      </c>
      <c r="C172" t="s">
        <v>1003</v>
      </c>
      <c r="D172" t="s">
        <v>18</v>
      </c>
      <c r="E172">
        <v>9.5</v>
      </c>
      <c r="F172">
        <v>9.5</v>
      </c>
      <c r="G172">
        <v>100</v>
      </c>
      <c r="H172">
        <v>3</v>
      </c>
      <c r="I172">
        <v>70</v>
      </c>
      <c r="J172">
        <v>90</v>
      </c>
      <c r="K172">
        <v>40</v>
      </c>
      <c r="L172">
        <v>20</v>
      </c>
      <c r="M172" t="s">
        <v>26</v>
      </c>
      <c r="N172">
        <v>0.6</v>
      </c>
      <c r="O172">
        <v>1</v>
      </c>
      <c r="P172">
        <v>0.7</v>
      </c>
      <c r="Q172">
        <v>88</v>
      </c>
      <c r="R172">
        <v>43</v>
      </c>
      <c r="S172">
        <v>90</v>
      </c>
      <c r="T172" t="s">
        <v>973</v>
      </c>
      <c r="U172" t="s">
        <v>978</v>
      </c>
      <c r="V172" t="s">
        <v>982</v>
      </c>
      <c r="W172">
        <v>73</v>
      </c>
      <c r="X172" t="s">
        <v>988</v>
      </c>
      <c r="Y172">
        <v>83</v>
      </c>
    </row>
    <row r="173" spans="1:25" x14ac:dyDescent="0.25">
      <c r="A173" t="s">
        <v>151</v>
      </c>
      <c r="B173" s="1">
        <v>46149</v>
      </c>
      <c r="C173" t="s">
        <v>999</v>
      </c>
      <c r="D173" t="s">
        <v>38</v>
      </c>
      <c r="E173">
        <v>4</v>
      </c>
      <c r="F173">
        <v>4</v>
      </c>
      <c r="G173">
        <v>100</v>
      </c>
      <c r="H173">
        <v>9</v>
      </c>
      <c r="I173">
        <v>70</v>
      </c>
      <c r="J173">
        <v>85</v>
      </c>
      <c r="K173">
        <v>90</v>
      </c>
      <c r="L173">
        <v>30</v>
      </c>
      <c r="M173" t="s">
        <v>30</v>
      </c>
      <c r="N173">
        <v>0.1</v>
      </c>
      <c r="O173">
        <v>1</v>
      </c>
      <c r="P173">
        <v>0.7</v>
      </c>
      <c r="Q173">
        <v>49</v>
      </c>
      <c r="R173">
        <v>76</v>
      </c>
      <c r="S173">
        <v>48</v>
      </c>
      <c r="T173" t="s">
        <v>973</v>
      </c>
      <c r="U173" t="s">
        <v>980</v>
      </c>
      <c r="V173" t="s">
        <v>984</v>
      </c>
      <c r="W173">
        <v>73</v>
      </c>
      <c r="X173" t="s">
        <v>988</v>
      </c>
      <c r="Y173">
        <v>82</v>
      </c>
    </row>
    <row r="174" spans="1:25" x14ac:dyDescent="0.25">
      <c r="A174" t="s">
        <v>125</v>
      </c>
      <c r="B174" s="1">
        <v>46102</v>
      </c>
      <c r="C174" t="s">
        <v>1000</v>
      </c>
      <c r="D174" t="s">
        <v>28</v>
      </c>
      <c r="E174">
        <v>7</v>
      </c>
      <c r="F174">
        <v>6.5</v>
      </c>
      <c r="G174">
        <v>93</v>
      </c>
      <c r="H174">
        <v>8</v>
      </c>
      <c r="I174">
        <v>80</v>
      </c>
      <c r="J174">
        <v>100</v>
      </c>
      <c r="K174">
        <v>70</v>
      </c>
      <c r="L174">
        <v>20</v>
      </c>
      <c r="M174" t="s">
        <v>14</v>
      </c>
      <c r="N174">
        <v>0.3</v>
      </c>
      <c r="O174">
        <v>0.93</v>
      </c>
      <c r="P174">
        <v>0.8</v>
      </c>
      <c r="Q174">
        <v>92</v>
      </c>
      <c r="R174">
        <v>41</v>
      </c>
      <c r="S174">
        <v>100</v>
      </c>
      <c r="T174" t="s">
        <v>973</v>
      </c>
      <c r="U174" t="s">
        <v>978</v>
      </c>
      <c r="V174" t="s">
        <v>982</v>
      </c>
      <c r="W174">
        <v>100</v>
      </c>
      <c r="X174" t="s">
        <v>991</v>
      </c>
      <c r="Y174">
        <v>106</v>
      </c>
    </row>
    <row r="175" spans="1:25" x14ac:dyDescent="0.25">
      <c r="A175" t="s">
        <v>165</v>
      </c>
      <c r="B175" s="1">
        <v>46041</v>
      </c>
      <c r="C175" t="s">
        <v>1005</v>
      </c>
      <c r="D175" t="s">
        <v>23</v>
      </c>
      <c r="E175">
        <v>7.5</v>
      </c>
      <c r="F175">
        <v>7.5</v>
      </c>
      <c r="G175">
        <v>100</v>
      </c>
      <c r="H175">
        <v>9</v>
      </c>
      <c r="I175">
        <v>60</v>
      </c>
      <c r="J175">
        <v>100</v>
      </c>
      <c r="K175">
        <v>90</v>
      </c>
      <c r="L175">
        <v>30</v>
      </c>
      <c r="M175" t="s">
        <v>26</v>
      </c>
      <c r="N175">
        <v>0.1</v>
      </c>
      <c r="O175">
        <v>1</v>
      </c>
      <c r="P175">
        <v>0.6</v>
      </c>
      <c r="Q175">
        <v>91</v>
      </c>
      <c r="R175">
        <v>58</v>
      </c>
      <c r="S175">
        <v>100</v>
      </c>
      <c r="T175" t="s">
        <v>973</v>
      </c>
      <c r="U175" t="s">
        <v>979</v>
      </c>
      <c r="V175" t="s">
        <v>982</v>
      </c>
      <c r="W175">
        <v>100</v>
      </c>
      <c r="X175" t="s">
        <v>988</v>
      </c>
      <c r="Y175">
        <v>102</v>
      </c>
    </row>
    <row r="176" spans="1:25" x14ac:dyDescent="0.25">
      <c r="A176" t="s">
        <v>166</v>
      </c>
      <c r="B176" s="1">
        <v>46037</v>
      </c>
      <c r="C176" t="s">
        <v>999</v>
      </c>
      <c r="D176" t="s">
        <v>34</v>
      </c>
      <c r="E176">
        <v>4.5</v>
      </c>
      <c r="F176">
        <v>4</v>
      </c>
      <c r="G176">
        <v>89</v>
      </c>
      <c r="H176">
        <v>5</v>
      </c>
      <c r="I176">
        <v>60</v>
      </c>
      <c r="J176">
        <v>80</v>
      </c>
      <c r="K176">
        <v>40</v>
      </c>
      <c r="L176">
        <v>60</v>
      </c>
      <c r="M176" t="s">
        <v>16</v>
      </c>
      <c r="N176">
        <v>0.6</v>
      </c>
      <c r="O176">
        <v>0.89</v>
      </c>
      <c r="P176">
        <v>0.6</v>
      </c>
      <c r="Q176">
        <v>67</v>
      </c>
      <c r="R176">
        <v>54</v>
      </c>
      <c r="S176">
        <v>73</v>
      </c>
      <c r="T176" t="s">
        <v>974</v>
      </c>
      <c r="U176" t="s">
        <v>979</v>
      </c>
      <c r="V176" t="s">
        <v>983</v>
      </c>
      <c r="W176">
        <v>73</v>
      </c>
      <c r="X176" t="s">
        <v>988</v>
      </c>
      <c r="Y176">
        <v>75</v>
      </c>
    </row>
    <row r="177" spans="1:25" x14ac:dyDescent="0.25">
      <c r="A177" t="s">
        <v>112</v>
      </c>
      <c r="B177" s="1">
        <v>46087</v>
      </c>
      <c r="C177" t="s">
        <v>1004</v>
      </c>
      <c r="D177" t="s">
        <v>18</v>
      </c>
      <c r="E177">
        <v>5.5</v>
      </c>
      <c r="F177">
        <v>5</v>
      </c>
      <c r="G177">
        <v>91</v>
      </c>
      <c r="H177">
        <v>3</v>
      </c>
      <c r="I177">
        <v>70</v>
      </c>
      <c r="J177">
        <v>90</v>
      </c>
      <c r="K177">
        <v>90</v>
      </c>
      <c r="L177">
        <v>20</v>
      </c>
      <c r="M177" t="s">
        <v>16</v>
      </c>
      <c r="N177">
        <v>0.1</v>
      </c>
      <c r="O177">
        <v>0.91</v>
      </c>
      <c r="P177">
        <v>0.7</v>
      </c>
      <c r="Q177">
        <v>86</v>
      </c>
      <c r="R177">
        <v>75</v>
      </c>
      <c r="S177">
        <v>71</v>
      </c>
      <c r="T177" t="s">
        <v>973</v>
      </c>
      <c r="U177" t="s">
        <v>980</v>
      </c>
      <c r="V177" t="s">
        <v>982</v>
      </c>
      <c r="W177">
        <v>73</v>
      </c>
      <c r="X177" t="s">
        <v>988</v>
      </c>
      <c r="Y177">
        <v>83</v>
      </c>
    </row>
    <row r="178" spans="1:25" x14ac:dyDescent="0.25">
      <c r="A178" t="s">
        <v>167</v>
      </c>
      <c r="B178" s="1">
        <v>46171</v>
      </c>
      <c r="C178" t="s">
        <v>1004</v>
      </c>
      <c r="D178" t="s">
        <v>23</v>
      </c>
      <c r="E178">
        <v>5</v>
      </c>
      <c r="F178">
        <v>4</v>
      </c>
      <c r="G178">
        <v>80</v>
      </c>
      <c r="H178">
        <v>10</v>
      </c>
      <c r="I178">
        <v>90</v>
      </c>
      <c r="J178">
        <v>80</v>
      </c>
      <c r="K178">
        <v>10</v>
      </c>
      <c r="L178">
        <v>10</v>
      </c>
      <c r="M178" t="s">
        <v>14</v>
      </c>
      <c r="N178">
        <v>0.9</v>
      </c>
      <c r="O178">
        <v>0.8</v>
      </c>
      <c r="P178">
        <v>0.9</v>
      </c>
      <c r="Q178">
        <v>94</v>
      </c>
      <c r="R178">
        <v>20</v>
      </c>
      <c r="S178">
        <v>100</v>
      </c>
      <c r="T178" t="s">
        <v>974</v>
      </c>
      <c r="U178" t="s">
        <v>978</v>
      </c>
      <c r="V178" t="s">
        <v>982</v>
      </c>
      <c r="W178">
        <v>95</v>
      </c>
      <c r="X178" t="s">
        <v>989</v>
      </c>
      <c r="Y178">
        <v>82</v>
      </c>
    </row>
    <row r="179" spans="1:25" x14ac:dyDescent="0.25">
      <c r="A179" t="s">
        <v>165</v>
      </c>
      <c r="B179" s="1">
        <v>46170</v>
      </c>
      <c r="C179" t="s">
        <v>999</v>
      </c>
      <c r="D179" t="s">
        <v>34</v>
      </c>
      <c r="E179">
        <v>6</v>
      </c>
      <c r="F179">
        <v>4.5</v>
      </c>
      <c r="G179">
        <v>75</v>
      </c>
      <c r="H179">
        <v>10</v>
      </c>
      <c r="I179">
        <v>90</v>
      </c>
      <c r="J179">
        <v>95</v>
      </c>
      <c r="K179">
        <v>10</v>
      </c>
      <c r="L179">
        <v>80</v>
      </c>
      <c r="M179" t="s">
        <v>16</v>
      </c>
      <c r="N179">
        <v>0.9</v>
      </c>
      <c r="O179">
        <v>0.75</v>
      </c>
      <c r="P179">
        <v>0.9</v>
      </c>
      <c r="Q179">
        <v>61</v>
      </c>
      <c r="R179">
        <v>59</v>
      </c>
      <c r="S179">
        <v>65</v>
      </c>
      <c r="T179" t="s">
        <v>975</v>
      </c>
      <c r="U179" t="s">
        <v>979</v>
      </c>
      <c r="V179" t="s">
        <v>984</v>
      </c>
      <c r="W179">
        <v>99</v>
      </c>
      <c r="X179" t="s">
        <v>989</v>
      </c>
      <c r="Y179">
        <v>90</v>
      </c>
    </row>
    <row r="180" spans="1:25" x14ac:dyDescent="0.25">
      <c r="A180" t="s">
        <v>165</v>
      </c>
      <c r="B180" s="1">
        <v>46100</v>
      </c>
      <c r="C180" t="s">
        <v>999</v>
      </c>
      <c r="D180" t="s">
        <v>13</v>
      </c>
      <c r="E180">
        <v>7.5</v>
      </c>
      <c r="F180">
        <v>5.5</v>
      </c>
      <c r="G180">
        <v>73</v>
      </c>
      <c r="H180">
        <v>7</v>
      </c>
      <c r="I180">
        <v>80</v>
      </c>
      <c r="J180">
        <v>70</v>
      </c>
      <c r="K180">
        <v>10</v>
      </c>
      <c r="L180">
        <v>30</v>
      </c>
      <c r="M180" t="s">
        <v>30</v>
      </c>
      <c r="N180">
        <v>0.9</v>
      </c>
      <c r="O180">
        <v>0.73</v>
      </c>
      <c r="P180">
        <v>0.8</v>
      </c>
      <c r="Q180">
        <v>72</v>
      </c>
      <c r="R180">
        <v>29</v>
      </c>
      <c r="S180">
        <v>79</v>
      </c>
      <c r="T180" t="s">
        <v>975</v>
      </c>
      <c r="U180" t="s">
        <v>978</v>
      </c>
      <c r="V180" t="s">
        <v>983</v>
      </c>
      <c r="W180">
        <v>78</v>
      </c>
      <c r="X180" t="s">
        <v>991</v>
      </c>
      <c r="Y180">
        <v>74</v>
      </c>
    </row>
    <row r="181" spans="1:25" x14ac:dyDescent="0.25">
      <c r="A181" t="s">
        <v>168</v>
      </c>
      <c r="B181" s="1">
        <v>46141</v>
      </c>
      <c r="C181" t="s">
        <v>1002</v>
      </c>
      <c r="D181" t="s">
        <v>18</v>
      </c>
      <c r="E181">
        <v>5.5</v>
      </c>
      <c r="F181">
        <v>5</v>
      </c>
      <c r="G181">
        <v>91</v>
      </c>
      <c r="H181">
        <v>10</v>
      </c>
      <c r="I181">
        <v>70</v>
      </c>
      <c r="J181">
        <v>100</v>
      </c>
      <c r="K181">
        <v>60</v>
      </c>
      <c r="L181">
        <v>60</v>
      </c>
      <c r="M181" t="s">
        <v>30</v>
      </c>
      <c r="N181">
        <v>0.4</v>
      </c>
      <c r="O181">
        <v>0.91</v>
      </c>
      <c r="P181">
        <v>0.7</v>
      </c>
      <c r="Q181">
        <v>53</v>
      </c>
      <c r="R181">
        <v>67</v>
      </c>
      <c r="S181">
        <v>47</v>
      </c>
      <c r="T181" t="s">
        <v>973</v>
      </c>
      <c r="U181" t="s">
        <v>979</v>
      </c>
      <c r="V181" t="s">
        <v>984</v>
      </c>
      <c r="W181">
        <v>82</v>
      </c>
      <c r="X181" t="s">
        <v>988</v>
      </c>
      <c r="Y181">
        <v>93</v>
      </c>
    </row>
    <row r="182" spans="1:25" x14ac:dyDescent="0.25">
      <c r="A182" t="s">
        <v>169</v>
      </c>
      <c r="B182" s="1">
        <v>46117</v>
      </c>
      <c r="C182" t="s">
        <v>1001</v>
      </c>
      <c r="D182" t="s">
        <v>36</v>
      </c>
      <c r="E182">
        <v>8</v>
      </c>
      <c r="F182">
        <v>8</v>
      </c>
      <c r="G182">
        <v>100</v>
      </c>
      <c r="H182">
        <v>2</v>
      </c>
      <c r="I182">
        <v>60</v>
      </c>
      <c r="J182">
        <v>85</v>
      </c>
      <c r="K182">
        <v>20</v>
      </c>
      <c r="L182">
        <v>50</v>
      </c>
      <c r="M182" t="s">
        <v>30</v>
      </c>
      <c r="N182">
        <v>0.8</v>
      </c>
      <c r="O182">
        <v>1</v>
      </c>
      <c r="P182">
        <v>0.6</v>
      </c>
      <c r="Q182">
        <v>76</v>
      </c>
      <c r="R182">
        <v>37</v>
      </c>
      <c r="S182">
        <v>87</v>
      </c>
      <c r="T182" t="s">
        <v>973</v>
      </c>
      <c r="U182" t="s">
        <v>978</v>
      </c>
      <c r="V182" t="s">
        <v>983</v>
      </c>
      <c r="W182">
        <v>86</v>
      </c>
      <c r="X182" t="s">
        <v>988</v>
      </c>
      <c r="Y182">
        <v>86</v>
      </c>
    </row>
    <row r="183" spans="1:25" x14ac:dyDescent="0.25">
      <c r="A183" t="s">
        <v>170</v>
      </c>
      <c r="B183" s="1">
        <v>46047</v>
      </c>
      <c r="C183" t="s">
        <v>1001</v>
      </c>
      <c r="D183" t="s">
        <v>28</v>
      </c>
      <c r="E183">
        <v>4</v>
      </c>
      <c r="F183">
        <v>4</v>
      </c>
      <c r="G183">
        <v>100</v>
      </c>
      <c r="H183">
        <v>7</v>
      </c>
      <c r="I183">
        <v>80</v>
      </c>
      <c r="J183">
        <v>75</v>
      </c>
      <c r="K183">
        <v>30</v>
      </c>
      <c r="L183">
        <v>60</v>
      </c>
      <c r="M183" t="s">
        <v>16</v>
      </c>
      <c r="N183">
        <v>0.7</v>
      </c>
      <c r="O183">
        <v>1</v>
      </c>
      <c r="P183">
        <v>0.8</v>
      </c>
      <c r="Q183">
        <v>97</v>
      </c>
      <c r="R183">
        <v>32</v>
      </c>
      <c r="S183">
        <v>100</v>
      </c>
      <c r="T183" t="s">
        <v>973</v>
      </c>
      <c r="U183" t="s">
        <v>978</v>
      </c>
      <c r="V183" t="s">
        <v>982</v>
      </c>
      <c r="W183">
        <v>86</v>
      </c>
      <c r="X183" t="s">
        <v>991</v>
      </c>
      <c r="Y183">
        <v>81</v>
      </c>
    </row>
    <row r="184" spans="1:25" x14ac:dyDescent="0.25">
      <c r="A184" t="s">
        <v>46</v>
      </c>
      <c r="B184" s="1">
        <v>46063</v>
      </c>
      <c r="C184" t="s">
        <v>1003</v>
      </c>
      <c r="D184" t="s">
        <v>21</v>
      </c>
      <c r="E184">
        <v>7.5</v>
      </c>
      <c r="F184">
        <v>7.5</v>
      </c>
      <c r="G184">
        <v>100</v>
      </c>
      <c r="H184">
        <v>8</v>
      </c>
      <c r="I184">
        <v>80</v>
      </c>
      <c r="J184">
        <v>70</v>
      </c>
      <c r="K184">
        <v>20</v>
      </c>
      <c r="L184">
        <v>70</v>
      </c>
      <c r="M184" t="s">
        <v>16</v>
      </c>
      <c r="N184">
        <v>0.8</v>
      </c>
      <c r="O184">
        <v>1</v>
      </c>
      <c r="P184">
        <v>0.8</v>
      </c>
      <c r="Q184">
        <v>77</v>
      </c>
      <c r="R184">
        <v>46</v>
      </c>
      <c r="S184">
        <v>86</v>
      </c>
      <c r="T184" t="s">
        <v>973</v>
      </c>
      <c r="U184" t="s">
        <v>978</v>
      </c>
      <c r="V184" t="s">
        <v>983</v>
      </c>
      <c r="W184">
        <v>68</v>
      </c>
      <c r="X184" t="s">
        <v>991</v>
      </c>
      <c r="Y184">
        <v>69</v>
      </c>
    </row>
    <row r="185" spans="1:25" x14ac:dyDescent="0.25">
      <c r="A185" t="s">
        <v>171</v>
      </c>
      <c r="B185" s="1">
        <v>46078</v>
      </c>
      <c r="C185" t="s">
        <v>1002</v>
      </c>
      <c r="D185" t="s">
        <v>23</v>
      </c>
      <c r="E185">
        <v>8.5</v>
      </c>
      <c r="F185">
        <v>6.5</v>
      </c>
      <c r="G185">
        <v>76</v>
      </c>
      <c r="H185">
        <v>1</v>
      </c>
      <c r="I185">
        <v>70</v>
      </c>
      <c r="J185">
        <v>85</v>
      </c>
      <c r="K185">
        <v>80</v>
      </c>
      <c r="L185">
        <v>50</v>
      </c>
      <c r="M185" t="s">
        <v>16</v>
      </c>
      <c r="N185">
        <v>0.2</v>
      </c>
      <c r="O185">
        <v>0.76</v>
      </c>
      <c r="P185">
        <v>0.7</v>
      </c>
      <c r="Q185">
        <v>75</v>
      </c>
      <c r="R185">
        <v>73</v>
      </c>
      <c r="S185">
        <v>80</v>
      </c>
      <c r="T185" t="s">
        <v>975</v>
      </c>
      <c r="U185" t="s">
        <v>980</v>
      </c>
      <c r="V185" t="s">
        <v>983</v>
      </c>
      <c r="W185">
        <v>88</v>
      </c>
      <c r="X185" t="s">
        <v>988</v>
      </c>
      <c r="Y185">
        <v>87</v>
      </c>
    </row>
    <row r="186" spans="1:25" x14ac:dyDescent="0.25">
      <c r="A186" t="s">
        <v>172</v>
      </c>
      <c r="B186" s="1">
        <v>46133</v>
      </c>
      <c r="C186" t="s">
        <v>1003</v>
      </c>
      <c r="D186" t="s">
        <v>36</v>
      </c>
      <c r="E186">
        <v>5</v>
      </c>
      <c r="F186">
        <v>4.5</v>
      </c>
      <c r="G186">
        <v>90</v>
      </c>
      <c r="H186">
        <v>6</v>
      </c>
      <c r="I186">
        <v>80</v>
      </c>
      <c r="J186">
        <v>80</v>
      </c>
      <c r="K186">
        <v>10</v>
      </c>
      <c r="L186">
        <v>70</v>
      </c>
      <c r="M186" t="s">
        <v>26</v>
      </c>
      <c r="N186">
        <v>0.9</v>
      </c>
      <c r="O186">
        <v>0.9</v>
      </c>
      <c r="P186">
        <v>0.8</v>
      </c>
      <c r="Q186">
        <v>95</v>
      </c>
      <c r="R186">
        <v>31</v>
      </c>
      <c r="S186">
        <v>100</v>
      </c>
      <c r="T186" t="s">
        <v>973</v>
      </c>
      <c r="U186" t="s">
        <v>978</v>
      </c>
      <c r="V186" t="s">
        <v>982</v>
      </c>
      <c r="W186">
        <v>87</v>
      </c>
      <c r="X186" t="s">
        <v>991</v>
      </c>
      <c r="Y186">
        <v>81</v>
      </c>
    </row>
    <row r="187" spans="1:25" x14ac:dyDescent="0.25">
      <c r="A187" t="s">
        <v>39</v>
      </c>
      <c r="B187" s="1">
        <v>46164</v>
      </c>
      <c r="C187" t="s">
        <v>1004</v>
      </c>
      <c r="D187" t="s">
        <v>38</v>
      </c>
      <c r="E187">
        <v>6</v>
      </c>
      <c r="F187">
        <v>4</v>
      </c>
      <c r="G187">
        <v>67</v>
      </c>
      <c r="H187">
        <v>7</v>
      </c>
      <c r="I187">
        <v>80</v>
      </c>
      <c r="J187">
        <v>100</v>
      </c>
      <c r="K187">
        <v>90</v>
      </c>
      <c r="L187">
        <v>50</v>
      </c>
      <c r="M187" t="s">
        <v>16</v>
      </c>
      <c r="N187">
        <v>0.1</v>
      </c>
      <c r="O187">
        <v>0.67</v>
      </c>
      <c r="P187">
        <v>0.8</v>
      </c>
      <c r="Q187">
        <v>48</v>
      </c>
      <c r="R187">
        <v>81</v>
      </c>
      <c r="S187">
        <v>47</v>
      </c>
      <c r="T187" t="s">
        <v>976</v>
      </c>
      <c r="U187" t="s">
        <v>980</v>
      </c>
      <c r="V187" t="s">
        <v>984</v>
      </c>
      <c r="W187">
        <v>94</v>
      </c>
      <c r="X187" t="s">
        <v>991</v>
      </c>
      <c r="Y187">
        <v>97</v>
      </c>
    </row>
    <row r="188" spans="1:25" x14ac:dyDescent="0.25">
      <c r="A188" t="s">
        <v>40</v>
      </c>
      <c r="B188" s="1">
        <v>46047</v>
      </c>
      <c r="C188" t="s">
        <v>1001</v>
      </c>
      <c r="D188" t="s">
        <v>13</v>
      </c>
      <c r="E188">
        <v>7</v>
      </c>
      <c r="F188">
        <v>5</v>
      </c>
      <c r="G188">
        <v>71</v>
      </c>
      <c r="H188">
        <v>6</v>
      </c>
      <c r="I188">
        <v>70</v>
      </c>
      <c r="J188">
        <v>100</v>
      </c>
      <c r="K188">
        <v>30</v>
      </c>
      <c r="L188">
        <v>40</v>
      </c>
      <c r="M188" t="s">
        <v>16</v>
      </c>
      <c r="N188">
        <v>0.7</v>
      </c>
      <c r="O188">
        <v>0.71</v>
      </c>
      <c r="P188">
        <v>0.7</v>
      </c>
      <c r="Q188">
        <v>87</v>
      </c>
      <c r="R188">
        <v>30</v>
      </c>
      <c r="S188">
        <v>100</v>
      </c>
      <c r="T188" t="s">
        <v>975</v>
      </c>
      <c r="U188" t="s">
        <v>978</v>
      </c>
      <c r="V188" t="s">
        <v>982</v>
      </c>
      <c r="W188">
        <v>100</v>
      </c>
      <c r="X188" t="s">
        <v>988</v>
      </c>
      <c r="Y188">
        <v>104</v>
      </c>
    </row>
    <row r="189" spans="1:25" x14ac:dyDescent="0.25">
      <c r="A189" t="s">
        <v>143</v>
      </c>
      <c r="B189" s="1">
        <v>46033</v>
      </c>
      <c r="C189" t="s">
        <v>1001</v>
      </c>
      <c r="D189" t="s">
        <v>18</v>
      </c>
      <c r="E189">
        <v>4</v>
      </c>
      <c r="F189">
        <v>4</v>
      </c>
      <c r="G189">
        <v>100</v>
      </c>
      <c r="H189">
        <v>3</v>
      </c>
      <c r="I189">
        <v>70</v>
      </c>
      <c r="J189">
        <v>100</v>
      </c>
      <c r="K189">
        <v>80</v>
      </c>
      <c r="L189">
        <v>90</v>
      </c>
      <c r="M189" t="s">
        <v>30</v>
      </c>
      <c r="N189">
        <v>0.2</v>
      </c>
      <c r="O189">
        <v>1</v>
      </c>
      <c r="P189">
        <v>0.7</v>
      </c>
      <c r="Q189">
        <v>37</v>
      </c>
      <c r="R189">
        <v>87</v>
      </c>
      <c r="S189">
        <v>37</v>
      </c>
      <c r="T189" t="s">
        <v>973</v>
      </c>
      <c r="U189" t="s">
        <v>980</v>
      </c>
      <c r="V189" t="s">
        <v>984</v>
      </c>
      <c r="W189">
        <v>82</v>
      </c>
      <c r="X189" t="s">
        <v>988</v>
      </c>
      <c r="Y189">
        <v>93</v>
      </c>
    </row>
    <row r="190" spans="1:25" x14ac:dyDescent="0.25">
      <c r="A190" t="s">
        <v>114</v>
      </c>
      <c r="B190" s="1">
        <v>46154</v>
      </c>
      <c r="C190" t="s">
        <v>1003</v>
      </c>
      <c r="D190" t="s">
        <v>21</v>
      </c>
      <c r="E190">
        <v>5</v>
      </c>
      <c r="F190">
        <v>4.5</v>
      </c>
      <c r="G190">
        <v>90</v>
      </c>
      <c r="H190">
        <v>10</v>
      </c>
      <c r="I190">
        <v>60</v>
      </c>
      <c r="J190">
        <v>85</v>
      </c>
      <c r="K190">
        <v>50</v>
      </c>
      <c r="L190">
        <v>60</v>
      </c>
      <c r="M190" t="s">
        <v>16</v>
      </c>
      <c r="N190">
        <v>0.5</v>
      </c>
      <c r="O190">
        <v>0.9</v>
      </c>
      <c r="P190">
        <v>0.6</v>
      </c>
      <c r="Q190">
        <v>73</v>
      </c>
      <c r="R190">
        <v>57</v>
      </c>
      <c r="S190">
        <v>78</v>
      </c>
      <c r="T190" t="s">
        <v>973</v>
      </c>
      <c r="U190" t="s">
        <v>979</v>
      </c>
      <c r="V190" t="s">
        <v>983</v>
      </c>
      <c r="W190">
        <v>76</v>
      </c>
      <c r="X190" t="s">
        <v>988</v>
      </c>
      <c r="Y190">
        <v>84</v>
      </c>
    </row>
    <row r="191" spans="1:25" x14ac:dyDescent="0.25">
      <c r="A191" t="s">
        <v>144</v>
      </c>
      <c r="B191" s="1">
        <v>46167</v>
      </c>
      <c r="C191" t="s">
        <v>1005</v>
      </c>
      <c r="D191" t="s">
        <v>34</v>
      </c>
      <c r="E191">
        <v>6</v>
      </c>
      <c r="F191">
        <v>5.5</v>
      </c>
      <c r="G191">
        <v>92</v>
      </c>
      <c r="H191">
        <v>1</v>
      </c>
      <c r="I191">
        <v>70</v>
      </c>
      <c r="J191">
        <v>95</v>
      </c>
      <c r="K191">
        <v>20</v>
      </c>
      <c r="L191">
        <v>70</v>
      </c>
      <c r="M191" t="s">
        <v>16</v>
      </c>
      <c r="N191">
        <v>0.8</v>
      </c>
      <c r="O191">
        <v>0.92</v>
      </c>
      <c r="P191">
        <v>0.7</v>
      </c>
      <c r="Q191">
        <v>67</v>
      </c>
      <c r="R191">
        <v>55</v>
      </c>
      <c r="S191">
        <v>74</v>
      </c>
      <c r="T191" t="s">
        <v>973</v>
      </c>
      <c r="U191" t="s">
        <v>979</v>
      </c>
      <c r="V191" t="s">
        <v>983</v>
      </c>
      <c r="W191">
        <v>87</v>
      </c>
      <c r="X191" t="s">
        <v>988</v>
      </c>
      <c r="Y191">
        <v>90</v>
      </c>
    </row>
    <row r="192" spans="1:25" x14ac:dyDescent="0.25">
      <c r="A192" t="s">
        <v>173</v>
      </c>
      <c r="B192" s="1">
        <v>46199</v>
      </c>
      <c r="C192" t="s">
        <v>1004</v>
      </c>
      <c r="D192" t="s">
        <v>21</v>
      </c>
      <c r="E192">
        <v>9</v>
      </c>
      <c r="F192">
        <v>4</v>
      </c>
      <c r="G192">
        <v>44</v>
      </c>
      <c r="H192">
        <v>10</v>
      </c>
      <c r="I192">
        <v>70</v>
      </c>
      <c r="J192">
        <v>95</v>
      </c>
      <c r="K192">
        <v>40</v>
      </c>
      <c r="L192">
        <v>10</v>
      </c>
      <c r="M192" t="s">
        <v>16</v>
      </c>
      <c r="N192">
        <v>0.6</v>
      </c>
      <c r="O192">
        <v>0.44</v>
      </c>
      <c r="P192">
        <v>0.7</v>
      </c>
      <c r="Q192">
        <v>69</v>
      </c>
      <c r="R192">
        <v>41</v>
      </c>
      <c r="S192">
        <v>70</v>
      </c>
      <c r="T192" t="s">
        <v>976</v>
      </c>
      <c r="U192" t="s">
        <v>978</v>
      </c>
      <c r="V192" t="s">
        <v>983</v>
      </c>
      <c r="W192">
        <v>85</v>
      </c>
      <c r="X192" t="s">
        <v>988</v>
      </c>
      <c r="Y192">
        <v>94</v>
      </c>
    </row>
    <row r="193" spans="1:25" x14ac:dyDescent="0.25">
      <c r="A193" t="s">
        <v>174</v>
      </c>
      <c r="B193" s="1">
        <v>46157</v>
      </c>
      <c r="C193" t="s">
        <v>1004</v>
      </c>
      <c r="D193" t="s">
        <v>23</v>
      </c>
      <c r="E193">
        <v>9</v>
      </c>
      <c r="F193">
        <v>8.5</v>
      </c>
      <c r="G193">
        <v>94</v>
      </c>
      <c r="H193">
        <v>7</v>
      </c>
      <c r="I193">
        <v>100</v>
      </c>
      <c r="J193">
        <v>75</v>
      </c>
      <c r="K193">
        <v>10</v>
      </c>
      <c r="L193">
        <v>20</v>
      </c>
      <c r="M193" t="s">
        <v>16</v>
      </c>
      <c r="N193">
        <v>0.9</v>
      </c>
      <c r="O193">
        <v>0.94</v>
      </c>
      <c r="P193">
        <v>1</v>
      </c>
      <c r="Q193">
        <v>92</v>
      </c>
      <c r="R193">
        <v>27</v>
      </c>
      <c r="S193">
        <v>100</v>
      </c>
      <c r="T193" t="s">
        <v>973</v>
      </c>
      <c r="U193" t="s">
        <v>978</v>
      </c>
      <c r="V193" t="s">
        <v>982</v>
      </c>
      <c r="W193">
        <v>89</v>
      </c>
      <c r="X193" t="s">
        <v>989</v>
      </c>
      <c r="Y193">
        <v>77</v>
      </c>
    </row>
    <row r="194" spans="1:25" x14ac:dyDescent="0.25">
      <c r="A194" t="s">
        <v>73</v>
      </c>
      <c r="B194" s="1">
        <v>46103</v>
      </c>
      <c r="C194" t="s">
        <v>1001</v>
      </c>
      <c r="D194" t="s">
        <v>18</v>
      </c>
      <c r="E194">
        <v>7</v>
      </c>
      <c r="F194">
        <v>4.5</v>
      </c>
      <c r="G194">
        <v>64</v>
      </c>
      <c r="H194">
        <v>7</v>
      </c>
      <c r="I194">
        <v>60</v>
      </c>
      <c r="J194">
        <v>85</v>
      </c>
      <c r="K194">
        <v>90</v>
      </c>
      <c r="L194">
        <v>80</v>
      </c>
      <c r="M194" t="s">
        <v>16</v>
      </c>
      <c r="N194">
        <v>0.1</v>
      </c>
      <c r="O194">
        <v>0.64</v>
      </c>
      <c r="P194">
        <v>0.6</v>
      </c>
      <c r="Q194">
        <v>44</v>
      </c>
      <c r="R194">
        <v>96</v>
      </c>
      <c r="S194">
        <v>38</v>
      </c>
      <c r="T194" t="s">
        <v>976</v>
      </c>
      <c r="U194" t="s">
        <v>980</v>
      </c>
      <c r="V194" t="s">
        <v>984</v>
      </c>
      <c r="W194">
        <v>69</v>
      </c>
      <c r="X194" t="s">
        <v>988</v>
      </c>
      <c r="Y194">
        <v>78</v>
      </c>
    </row>
    <row r="195" spans="1:25" x14ac:dyDescent="0.25">
      <c r="A195" t="s">
        <v>175</v>
      </c>
      <c r="B195" s="1">
        <v>46076</v>
      </c>
      <c r="C195" t="s">
        <v>1005</v>
      </c>
      <c r="D195" t="s">
        <v>28</v>
      </c>
      <c r="E195">
        <v>8</v>
      </c>
      <c r="F195">
        <v>6.5</v>
      </c>
      <c r="G195">
        <v>81</v>
      </c>
      <c r="H195">
        <v>8</v>
      </c>
      <c r="I195">
        <v>80</v>
      </c>
      <c r="J195">
        <v>80</v>
      </c>
      <c r="K195">
        <v>30</v>
      </c>
      <c r="L195">
        <v>80</v>
      </c>
      <c r="M195" t="s">
        <v>16</v>
      </c>
      <c r="N195">
        <v>0.7</v>
      </c>
      <c r="O195">
        <v>0.81</v>
      </c>
      <c r="P195">
        <v>0.8</v>
      </c>
      <c r="Q195">
        <v>85</v>
      </c>
      <c r="R195">
        <v>47</v>
      </c>
      <c r="S195">
        <v>100</v>
      </c>
      <c r="T195" t="s">
        <v>974</v>
      </c>
      <c r="U195" t="s">
        <v>978</v>
      </c>
      <c r="V195" t="s">
        <v>982</v>
      </c>
      <c r="W195">
        <v>92</v>
      </c>
      <c r="X195" t="s">
        <v>991</v>
      </c>
      <c r="Y195">
        <v>86</v>
      </c>
    </row>
    <row r="196" spans="1:25" x14ac:dyDescent="0.25">
      <c r="A196" t="s">
        <v>176</v>
      </c>
      <c r="B196" s="1">
        <v>46113</v>
      </c>
      <c r="C196" t="s">
        <v>1002</v>
      </c>
      <c r="D196" t="s">
        <v>34</v>
      </c>
      <c r="E196">
        <v>9</v>
      </c>
      <c r="F196">
        <v>9</v>
      </c>
      <c r="G196">
        <v>100</v>
      </c>
      <c r="H196">
        <v>5</v>
      </c>
      <c r="I196">
        <v>70</v>
      </c>
      <c r="J196">
        <v>75</v>
      </c>
      <c r="K196">
        <v>40</v>
      </c>
      <c r="L196">
        <v>50</v>
      </c>
      <c r="M196" t="s">
        <v>16</v>
      </c>
      <c r="N196">
        <v>0.6</v>
      </c>
      <c r="O196">
        <v>1</v>
      </c>
      <c r="P196">
        <v>0.7</v>
      </c>
      <c r="Q196">
        <v>78</v>
      </c>
      <c r="R196">
        <v>56</v>
      </c>
      <c r="S196">
        <v>82</v>
      </c>
      <c r="T196" t="s">
        <v>973</v>
      </c>
      <c r="U196" t="s">
        <v>979</v>
      </c>
      <c r="V196" t="s">
        <v>983</v>
      </c>
      <c r="W196">
        <v>68</v>
      </c>
      <c r="X196" t="s">
        <v>988</v>
      </c>
      <c r="Y196">
        <v>70</v>
      </c>
    </row>
    <row r="197" spans="1:25" x14ac:dyDescent="0.25">
      <c r="A197" t="s">
        <v>69</v>
      </c>
      <c r="B197" s="1">
        <v>46099</v>
      </c>
      <c r="C197" t="s">
        <v>1002</v>
      </c>
      <c r="D197" t="s">
        <v>34</v>
      </c>
      <c r="E197">
        <v>10</v>
      </c>
      <c r="F197">
        <v>6</v>
      </c>
      <c r="G197">
        <v>60</v>
      </c>
      <c r="H197">
        <v>4</v>
      </c>
      <c r="I197">
        <v>100</v>
      </c>
      <c r="J197">
        <v>85</v>
      </c>
      <c r="K197">
        <v>60</v>
      </c>
      <c r="L197">
        <v>80</v>
      </c>
      <c r="M197" t="s">
        <v>19</v>
      </c>
      <c r="N197">
        <v>0.4</v>
      </c>
      <c r="O197">
        <v>0.6</v>
      </c>
      <c r="P197">
        <v>1</v>
      </c>
      <c r="Q197">
        <v>46</v>
      </c>
      <c r="R197">
        <v>99</v>
      </c>
      <c r="S197">
        <v>35</v>
      </c>
      <c r="T197" t="s">
        <v>976</v>
      </c>
      <c r="U197" t="s">
        <v>980</v>
      </c>
      <c r="V197" t="s">
        <v>984</v>
      </c>
      <c r="W197">
        <v>89</v>
      </c>
      <c r="X197" t="s">
        <v>989</v>
      </c>
      <c r="Y197">
        <v>80</v>
      </c>
    </row>
    <row r="198" spans="1:25" x14ac:dyDescent="0.25">
      <c r="A198" t="s">
        <v>130</v>
      </c>
      <c r="B198" s="1">
        <v>46054</v>
      </c>
      <c r="C198" t="s">
        <v>1001</v>
      </c>
      <c r="D198" t="s">
        <v>34</v>
      </c>
      <c r="E198">
        <v>8.5</v>
      </c>
      <c r="F198">
        <v>8</v>
      </c>
      <c r="G198">
        <v>94</v>
      </c>
      <c r="H198">
        <v>7</v>
      </c>
      <c r="I198">
        <v>70</v>
      </c>
      <c r="J198">
        <v>100</v>
      </c>
      <c r="K198">
        <v>30</v>
      </c>
      <c r="L198">
        <v>50</v>
      </c>
      <c r="M198" t="s">
        <v>14</v>
      </c>
      <c r="N198">
        <v>0.7</v>
      </c>
      <c r="O198">
        <v>0.94</v>
      </c>
      <c r="P198">
        <v>0.7</v>
      </c>
      <c r="Q198">
        <v>81</v>
      </c>
      <c r="R198">
        <v>49</v>
      </c>
      <c r="S198">
        <v>87</v>
      </c>
      <c r="T198" t="s">
        <v>973</v>
      </c>
      <c r="U198" t="s">
        <v>978</v>
      </c>
      <c r="V198" t="s">
        <v>982</v>
      </c>
      <c r="W198">
        <v>91</v>
      </c>
      <c r="X198" t="s">
        <v>988</v>
      </c>
      <c r="Y198">
        <v>95</v>
      </c>
    </row>
    <row r="199" spans="1:25" x14ac:dyDescent="0.25">
      <c r="A199" t="s">
        <v>177</v>
      </c>
      <c r="B199" s="1">
        <v>46043</v>
      </c>
      <c r="C199" t="s">
        <v>1002</v>
      </c>
      <c r="D199" t="s">
        <v>34</v>
      </c>
      <c r="E199">
        <v>6.5</v>
      </c>
      <c r="F199">
        <v>5.5</v>
      </c>
      <c r="G199">
        <v>85</v>
      </c>
      <c r="H199">
        <v>5</v>
      </c>
      <c r="I199">
        <v>80</v>
      </c>
      <c r="J199">
        <v>75</v>
      </c>
      <c r="K199">
        <v>40</v>
      </c>
      <c r="L199">
        <v>90</v>
      </c>
      <c r="M199" t="s">
        <v>19</v>
      </c>
      <c r="N199">
        <v>0.6</v>
      </c>
      <c r="O199">
        <v>0.85</v>
      </c>
      <c r="P199">
        <v>0.8</v>
      </c>
      <c r="Q199">
        <v>46</v>
      </c>
      <c r="R199">
        <v>79</v>
      </c>
      <c r="S199">
        <v>44</v>
      </c>
      <c r="T199" t="s">
        <v>974</v>
      </c>
      <c r="U199" t="s">
        <v>980</v>
      </c>
      <c r="V199" t="s">
        <v>984</v>
      </c>
      <c r="W199">
        <v>74</v>
      </c>
      <c r="X199" t="s">
        <v>991</v>
      </c>
      <c r="Y199">
        <v>70</v>
      </c>
    </row>
    <row r="200" spans="1:25" x14ac:dyDescent="0.25">
      <c r="A200" t="s">
        <v>178</v>
      </c>
      <c r="B200" s="1">
        <v>46050</v>
      </c>
      <c r="C200" t="s">
        <v>1002</v>
      </c>
      <c r="D200" t="s">
        <v>23</v>
      </c>
      <c r="E200">
        <v>8.5</v>
      </c>
      <c r="F200">
        <v>8.5</v>
      </c>
      <c r="G200">
        <v>100</v>
      </c>
      <c r="H200">
        <v>4</v>
      </c>
      <c r="I200">
        <v>50</v>
      </c>
      <c r="J200">
        <v>95</v>
      </c>
      <c r="K200">
        <v>90</v>
      </c>
      <c r="L200">
        <v>40</v>
      </c>
      <c r="M200" t="s">
        <v>26</v>
      </c>
      <c r="N200">
        <v>0.1</v>
      </c>
      <c r="O200">
        <v>1</v>
      </c>
      <c r="P200">
        <v>0.5</v>
      </c>
      <c r="Q200">
        <v>89</v>
      </c>
      <c r="R200">
        <v>67</v>
      </c>
      <c r="S200">
        <v>100</v>
      </c>
      <c r="T200" t="s">
        <v>973</v>
      </c>
      <c r="U200" t="s">
        <v>979</v>
      </c>
      <c r="V200" t="s">
        <v>982</v>
      </c>
      <c r="W200">
        <v>90</v>
      </c>
      <c r="X200" t="s">
        <v>990</v>
      </c>
      <c r="Y200">
        <v>97</v>
      </c>
    </row>
    <row r="201" spans="1:25" x14ac:dyDescent="0.25">
      <c r="A201" t="s">
        <v>88</v>
      </c>
      <c r="B201" s="1">
        <v>46128</v>
      </c>
      <c r="C201" t="s">
        <v>999</v>
      </c>
      <c r="D201" t="s">
        <v>18</v>
      </c>
      <c r="E201">
        <v>6.5</v>
      </c>
      <c r="F201">
        <v>6.5</v>
      </c>
      <c r="G201">
        <v>100</v>
      </c>
      <c r="H201">
        <v>8</v>
      </c>
      <c r="I201">
        <v>100</v>
      </c>
      <c r="J201">
        <v>100</v>
      </c>
      <c r="K201">
        <v>30</v>
      </c>
      <c r="L201">
        <v>10</v>
      </c>
      <c r="M201" t="s">
        <v>16</v>
      </c>
      <c r="N201">
        <v>0.7</v>
      </c>
      <c r="O201">
        <v>1</v>
      </c>
      <c r="P201">
        <v>1</v>
      </c>
      <c r="Q201">
        <v>100</v>
      </c>
      <c r="R201">
        <v>34</v>
      </c>
      <c r="S201">
        <v>91</v>
      </c>
      <c r="T201" t="s">
        <v>973</v>
      </c>
      <c r="U201" t="s">
        <v>978</v>
      </c>
      <c r="V201" t="s">
        <v>982</v>
      </c>
      <c r="W201">
        <v>94</v>
      </c>
      <c r="X201" t="s">
        <v>989</v>
      </c>
      <c r="Y201">
        <v>93</v>
      </c>
    </row>
    <row r="202" spans="1:25" x14ac:dyDescent="0.25">
      <c r="A202" t="s">
        <v>179</v>
      </c>
      <c r="B202" s="1">
        <v>46190</v>
      </c>
      <c r="C202" t="s">
        <v>1002</v>
      </c>
      <c r="D202" t="s">
        <v>36</v>
      </c>
      <c r="E202">
        <v>7.5</v>
      </c>
      <c r="F202">
        <v>7.5</v>
      </c>
      <c r="G202">
        <v>100</v>
      </c>
      <c r="H202">
        <v>4</v>
      </c>
      <c r="I202">
        <v>70</v>
      </c>
      <c r="J202">
        <v>80</v>
      </c>
      <c r="K202">
        <v>50</v>
      </c>
      <c r="L202">
        <v>10</v>
      </c>
      <c r="M202" t="s">
        <v>14</v>
      </c>
      <c r="N202">
        <v>0.5</v>
      </c>
      <c r="O202">
        <v>1</v>
      </c>
      <c r="P202">
        <v>0.7</v>
      </c>
      <c r="Q202">
        <v>93</v>
      </c>
      <c r="R202">
        <v>33</v>
      </c>
      <c r="S202">
        <v>100</v>
      </c>
      <c r="T202" t="s">
        <v>973</v>
      </c>
      <c r="U202" t="s">
        <v>978</v>
      </c>
      <c r="V202" t="s">
        <v>982</v>
      </c>
      <c r="W202">
        <v>81</v>
      </c>
      <c r="X202" t="s">
        <v>988</v>
      </c>
      <c r="Y202">
        <v>81</v>
      </c>
    </row>
    <row r="203" spans="1:25" x14ac:dyDescent="0.25">
      <c r="A203" t="s">
        <v>180</v>
      </c>
      <c r="B203" s="1">
        <v>46032</v>
      </c>
      <c r="C203" t="s">
        <v>1000</v>
      </c>
      <c r="D203" t="s">
        <v>23</v>
      </c>
      <c r="E203">
        <v>5</v>
      </c>
      <c r="F203">
        <v>4.5</v>
      </c>
      <c r="G203">
        <v>90</v>
      </c>
      <c r="H203">
        <v>3</v>
      </c>
      <c r="I203">
        <v>80</v>
      </c>
      <c r="J203">
        <v>100</v>
      </c>
      <c r="K203">
        <v>80</v>
      </c>
      <c r="L203">
        <v>30</v>
      </c>
      <c r="M203" t="s">
        <v>19</v>
      </c>
      <c r="N203">
        <v>0.2</v>
      </c>
      <c r="O203">
        <v>0.9</v>
      </c>
      <c r="P203">
        <v>0.8</v>
      </c>
      <c r="Q203">
        <v>69</v>
      </c>
      <c r="R203">
        <v>59</v>
      </c>
      <c r="S203">
        <v>69</v>
      </c>
      <c r="T203" t="s">
        <v>973</v>
      </c>
      <c r="U203" t="s">
        <v>979</v>
      </c>
      <c r="V203" t="s">
        <v>983</v>
      </c>
      <c r="W203">
        <v>100</v>
      </c>
      <c r="X203" t="s">
        <v>991</v>
      </c>
      <c r="Y203">
        <v>102</v>
      </c>
    </row>
    <row r="204" spans="1:25" x14ac:dyDescent="0.25">
      <c r="A204" t="s">
        <v>52</v>
      </c>
      <c r="B204" s="1">
        <v>46099</v>
      </c>
      <c r="C204" t="s">
        <v>1002</v>
      </c>
      <c r="D204" t="s">
        <v>18</v>
      </c>
      <c r="E204">
        <v>8.5</v>
      </c>
      <c r="F204">
        <v>8.5</v>
      </c>
      <c r="G204">
        <v>100</v>
      </c>
      <c r="H204">
        <v>2</v>
      </c>
      <c r="I204">
        <v>70</v>
      </c>
      <c r="J204">
        <v>85</v>
      </c>
      <c r="K204">
        <v>90</v>
      </c>
      <c r="L204">
        <v>90</v>
      </c>
      <c r="M204" t="s">
        <v>30</v>
      </c>
      <c r="N204">
        <v>0.1</v>
      </c>
      <c r="O204">
        <v>1</v>
      </c>
      <c r="P204">
        <v>0.7</v>
      </c>
      <c r="Q204">
        <v>34</v>
      </c>
      <c r="R204">
        <v>100</v>
      </c>
      <c r="S204">
        <v>33</v>
      </c>
      <c r="T204" t="s">
        <v>973</v>
      </c>
      <c r="U204" t="s">
        <v>980</v>
      </c>
      <c r="V204" t="s">
        <v>984</v>
      </c>
      <c r="W204">
        <v>69</v>
      </c>
      <c r="X204" t="s">
        <v>988</v>
      </c>
      <c r="Y204">
        <v>78</v>
      </c>
    </row>
    <row r="205" spans="1:25" x14ac:dyDescent="0.25">
      <c r="A205" t="s">
        <v>126</v>
      </c>
      <c r="B205" s="1">
        <v>46142</v>
      </c>
      <c r="C205" t="s">
        <v>999</v>
      </c>
      <c r="D205" t="s">
        <v>23</v>
      </c>
      <c r="E205">
        <v>6</v>
      </c>
      <c r="F205">
        <v>4.5</v>
      </c>
      <c r="G205">
        <v>75</v>
      </c>
      <c r="H205">
        <v>2</v>
      </c>
      <c r="I205">
        <v>60</v>
      </c>
      <c r="J205">
        <v>95</v>
      </c>
      <c r="K205">
        <v>80</v>
      </c>
      <c r="L205">
        <v>50</v>
      </c>
      <c r="M205" t="s">
        <v>16</v>
      </c>
      <c r="N205">
        <v>0.2</v>
      </c>
      <c r="O205">
        <v>0.75</v>
      </c>
      <c r="P205">
        <v>0.6</v>
      </c>
      <c r="Q205">
        <v>79</v>
      </c>
      <c r="R205">
        <v>64</v>
      </c>
      <c r="S205">
        <v>85</v>
      </c>
      <c r="T205" t="s">
        <v>975</v>
      </c>
      <c r="U205" t="s">
        <v>979</v>
      </c>
      <c r="V205" t="s">
        <v>983</v>
      </c>
      <c r="W205">
        <v>98</v>
      </c>
      <c r="X205" t="s">
        <v>988</v>
      </c>
      <c r="Y205">
        <v>97</v>
      </c>
    </row>
    <row r="206" spans="1:25" x14ac:dyDescent="0.25">
      <c r="A206" t="s">
        <v>181</v>
      </c>
      <c r="B206" s="1">
        <v>46109</v>
      </c>
      <c r="C206" t="s">
        <v>1000</v>
      </c>
      <c r="D206" t="s">
        <v>28</v>
      </c>
      <c r="E206">
        <v>10</v>
      </c>
      <c r="F206">
        <v>6</v>
      </c>
      <c r="G206">
        <v>60</v>
      </c>
      <c r="H206">
        <v>10</v>
      </c>
      <c r="I206">
        <v>60</v>
      </c>
      <c r="J206">
        <v>75</v>
      </c>
      <c r="K206">
        <v>70</v>
      </c>
      <c r="L206">
        <v>70</v>
      </c>
      <c r="M206" t="s">
        <v>16</v>
      </c>
      <c r="N206">
        <v>0.3</v>
      </c>
      <c r="O206">
        <v>0.6</v>
      </c>
      <c r="P206">
        <v>0.6</v>
      </c>
      <c r="Q206">
        <v>60</v>
      </c>
      <c r="R206">
        <v>74</v>
      </c>
      <c r="S206">
        <v>69</v>
      </c>
      <c r="T206" t="s">
        <v>976</v>
      </c>
      <c r="U206" t="s">
        <v>980</v>
      </c>
      <c r="V206" t="s">
        <v>984</v>
      </c>
      <c r="W206">
        <v>79</v>
      </c>
      <c r="X206" t="s">
        <v>988</v>
      </c>
      <c r="Y206">
        <v>81</v>
      </c>
    </row>
    <row r="207" spans="1:25" x14ac:dyDescent="0.25">
      <c r="A207" t="s">
        <v>182</v>
      </c>
      <c r="B207" s="1">
        <v>46125</v>
      </c>
      <c r="C207" t="s">
        <v>1005</v>
      </c>
      <c r="D207" t="s">
        <v>13</v>
      </c>
      <c r="E207">
        <v>9</v>
      </c>
      <c r="F207">
        <v>4.5</v>
      </c>
      <c r="G207">
        <v>50</v>
      </c>
      <c r="H207">
        <v>3</v>
      </c>
      <c r="I207">
        <v>80</v>
      </c>
      <c r="J207">
        <v>80</v>
      </c>
      <c r="K207">
        <v>40</v>
      </c>
      <c r="L207">
        <v>10</v>
      </c>
      <c r="M207" t="s">
        <v>19</v>
      </c>
      <c r="N207">
        <v>0.6</v>
      </c>
      <c r="O207">
        <v>0.5</v>
      </c>
      <c r="P207">
        <v>0.8</v>
      </c>
      <c r="Q207">
        <v>65</v>
      </c>
      <c r="R207">
        <v>39</v>
      </c>
      <c r="S207">
        <v>65</v>
      </c>
      <c r="T207" t="s">
        <v>976</v>
      </c>
      <c r="U207" t="s">
        <v>978</v>
      </c>
      <c r="V207" t="s">
        <v>983</v>
      </c>
      <c r="W207">
        <v>89</v>
      </c>
      <c r="X207" t="s">
        <v>991</v>
      </c>
      <c r="Y207">
        <v>84</v>
      </c>
    </row>
    <row r="208" spans="1:25" x14ac:dyDescent="0.25">
      <c r="A208" t="s">
        <v>183</v>
      </c>
      <c r="B208" s="1">
        <v>46137</v>
      </c>
      <c r="C208" t="s">
        <v>1000</v>
      </c>
      <c r="D208" t="s">
        <v>36</v>
      </c>
      <c r="E208">
        <v>10</v>
      </c>
      <c r="F208">
        <v>6</v>
      </c>
      <c r="G208">
        <v>60</v>
      </c>
      <c r="H208">
        <v>6</v>
      </c>
      <c r="I208">
        <v>90</v>
      </c>
      <c r="J208">
        <v>95</v>
      </c>
      <c r="K208">
        <v>10</v>
      </c>
      <c r="L208">
        <v>50</v>
      </c>
      <c r="M208" t="s">
        <v>19</v>
      </c>
      <c r="N208">
        <v>0.9</v>
      </c>
      <c r="O208">
        <v>0.6</v>
      </c>
      <c r="P208">
        <v>0.9</v>
      </c>
      <c r="Q208">
        <v>65</v>
      </c>
      <c r="R208">
        <v>44</v>
      </c>
      <c r="S208">
        <v>67</v>
      </c>
      <c r="T208" t="s">
        <v>976</v>
      </c>
      <c r="U208" t="s">
        <v>978</v>
      </c>
      <c r="V208" t="s">
        <v>983</v>
      </c>
      <c r="W208">
        <v>100</v>
      </c>
      <c r="X208" t="s">
        <v>989</v>
      </c>
      <c r="Y208">
        <v>96</v>
      </c>
    </row>
    <row r="209" spans="1:25" x14ac:dyDescent="0.25">
      <c r="A209" t="s">
        <v>75</v>
      </c>
      <c r="B209" s="1">
        <v>46193</v>
      </c>
      <c r="C209" t="s">
        <v>1000</v>
      </c>
      <c r="D209" t="s">
        <v>34</v>
      </c>
      <c r="E209">
        <v>4.5</v>
      </c>
      <c r="F209">
        <v>4.5</v>
      </c>
      <c r="G209">
        <v>100</v>
      </c>
      <c r="H209">
        <v>5</v>
      </c>
      <c r="I209">
        <v>80</v>
      </c>
      <c r="J209">
        <v>95</v>
      </c>
      <c r="K209">
        <v>90</v>
      </c>
      <c r="L209">
        <v>50</v>
      </c>
      <c r="M209" t="s">
        <v>14</v>
      </c>
      <c r="N209">
        <v>0.1</v>
      </c>
      <c r="O209">
        <v>1</v>
      </c>
      <c r="P209">
        <v>0.8</v>
      </c>
      <c r="Q209">
        <v>86</v>
      </c>
      <c r="R209">
        <v>60</v>
      </c>
      <c r="S209">
        <v>89</v>
      </c>
      <c r="T209" t="s">
        <v>973</v>
      </c>
      <c r="U209" t="s">
        <v>979</v>
      </c>
      <c r="V209" t="s">
        <v>982</v>
      </c>
      <c r="W209">
        <v>94</v>
      </c>
      <c r="X209" t="s">
        <v>991</v>
      </c>
      <c r="Y209">
        <v>90</v>
      </c>
    </row>
    <row r="210" spans="1:25" x14ac:dyDescent="0.25">
      <c r="A210" t="s">
        <v>158</v>
      </c>
      <c r="B210" s="1">
        <v>46180</v>
      </c>
      <c r="C210" t="s">
        <v>1001</v>
      </c>
      <c r="D210" t="s">
        <v>21</v>
      </c>
      <c r="E210">
        <v>5.5</v>
      </c>
      <c r="F210">
        <v>4.5</v>
      </c>
      <c r="G210">
        <v>82</v>
      </c>
      <c r="H210">
        <v>3</v>
      </c>
      <c r="I210">
        <v>60</v>
      </c>
      <c r="J210">
        <v>85</v>
      </c>
      <c r="K210">
        <v>60</v>
      </c>
      <c r="L210">
        <v>70</v>
      </c>
      <c r="M210" t="s">
        <v>16</v>
      </c>
      <c r="N210">
        <v>0.4</v>
      </c>
      <c r="O210">
        <v>0.82</v>
      </c>
      <c r="P210">
        <v>0.6</v>
      </c>
      <c r="Q210">
        <v>65</v>
      </c>
      <c r="R210">
        <v>65</v>
      </c>
      <c r="S210">
        <v>69</v>
      </c>
      <c r="T210" t="s">
        <v>974</v>
      </c>
      <c r="U210" t="s">
        <v>979</v>
      </c>
      <c r="V210" t="s">
        <v>983</v>
      </c>
      <c r="W210">
        <v>76</v>
      </c>
      <c r="X210" t="s">
        <v>988</v>
      </c>
      <c r="Y210">
        <v>84</v>
      </c>
    </row>
    <row r="211" spans="1:25" x14ac:dyDescent="0.25">
      <c r="A211" t="s">
        <v>184</v>
      </c>
      <c r="B211" s="1">
        <v>46160</v>
      </c>
      <c r="C211" t="s">
        <v>1005</v>
      </c>
      <c r="D211" t="s">
        <v>28</v>
      </c>
      <c r="E211">
        <v>10</v>
      </c>
      <c r="F211">
        <v>9</v>
      </c>
      <c r="G211">
        <v>90</v>
      </c>
      <c r="H211">
        <v>4</v>
      </c>
      <c r="I211">
        <v>60</v>
      </c>
      <c r="J211">
        <v>95</v>
      </c>
      <c r="K211">
        <v>20</v>
      </c>
      <c r="L211">
        <v>90</v>
      </c>
      <c r="M211" t="s">
        <v>30</v>
      </c>
      <c r="N211">
        <v>0.8</v>
      </c>
      <c r="O211">
        <v>0.9</v>
      </c>
      <c r="P211">
        <v>0.6</v>
      </c>
      <c r="Q211">
        <v>74</v>
      </c>
      <c r="R211">
        <v>46</v>
      </c>
      <c r="S211">
        <v>83</v>
      </c>
      <c r="T211" t="s">
        <v>973</v>
      </c>
      <c r="U211" t="s">
        <v>978</v>
      </c>
      <c r="V211" t="s">
        <v>983</v>
      </c>
      <c r="W211">
        <v>100</v>
      </c>
      <c r="X211" t="s">
        <v>988</v>
      </c>
      <c r="Y211">
        <v>101</v>
      </c>
    </row>
    <row r="212" spans="1:25" x14ac:dyDescent="0.25">
      <c r="A212" t="s">
        <v>185</v>
      </c>
      <c r="B212" s="1">
        <v>46167</v>
      </c>
      <c r="C212" t="s">
        <v>1005</v>
      </c>
      <c r="D212" t="s">
        <v>28</v>
      </c>
      <c r="E212">
        <v>4.5</v>
      </c>
      <c r="F212">
        <v>4</v>
      </c>
      <c r="G212">
        <v>89</v>
      </c>
      <c r="H212">
        <v>9</v>
      </c>
      <c r="I212">
        <v>60</v>
      </c>
      <c r="J212">
        <v>90</v>
      </c>
      <c r="K212">
        <v>90</v>
      </c>
      <c r="L212">
        <v>30</v>
      </c>
      <c r="M212" t="s">
        <v>19</v>
      </c>
      <c r="N212">
        <v>0.1</v>
      </c>
      <c r="O212">
        <v>0.89</v>
      </c>
      <c r="P212">
        <v>0.6</v>
      </c>
      <c r="Q212">
        <v>59</v>
      </c>
      <c r="R212">
        <v>55</v>
      </c>
      <c r="S212">
        <v>69</v>
      </c>
      <c r="T212" t="s">
        <v>974</v>
      </c>
      <c r="U212" t="s">
        <v>979</v>
      </c>
      <c r="V212" t="s">
        <v>984</v>
      </c>
      <c r="W212">
        <v>95</v>
      </c>
      <c r="X212" t="s">
        <v>988</v>
      </c>
      <c r="Y212">
        <v>96</v>
      </c>
    </row>
    <row r="213" spans="1:25" x14ac:dyDescent="0.25">
      <c r="A213" t="s">
        <v>186</v>
      </c>
      <c r="B213" s="1">
        <v>46136</v>
      </c>
      <c r="C213" t="s">
        <v>1004</v>
      </c>
      <c r="D213" t="s">
        <v>18</v>
      </c>
      <c r="E213">
        <v>4.5</v>
      </c>
      <c r="F213">
        <v>4</v>
      </c>
      <c r="G213">
        <v>89</v>
      </c>
      <c r="H213">
        <v>10</v>
      </c>
      <c r="I213">
        <v>70</v>
      </c>
      <c r="J213">
        <v>90</v>
      </c>
      <c r="K213">
        <v>80</v>
      </c>
      <c r="L213">
        <v>10</v>
      </c>
      <c r="M213" t="s">
        <v>30</v>
      </c>
      <c r="N213">
        <v>0.2</v>
      </c>
      <c r="O213">
        <v>0.89</v>
      </c>
      <c r="P213">
        <v>0.7</v>
      </c>
      <c r="Q213">
        <v>79</v>
      </c>
      <c r="R213">
        <v>69</v>
      </c>
      <c r="S213">
        <v>59</v>
      </c>
      <c r="T213" t="s">
        <v>974</v>
      </c>
      <c r="U213" t="s">
        <v>979</v>
      </c>
      <c r="V213" t="s">
        <v>983</v>
      </c>
      <c r="W213">
        <v>73</v>
      </c>
      <c r="X213" t="s">
        <v>988</v>
      </c>
      <c r="Y213">
        <v>83</v>
      </c>
    </row>
    <row r="214" spans="1:25" x14ac:dyDescent="0.25">
      <c r="A214" t="s">
        <v>124</v>
      </c>
      <c r="B214" s="1">
        <v>46129</v>
      </c>
      <c r="C214" t="s">
        <v>1004</v>
      </c>
      <c r="D214" t="s">
        <v>34</v>
      </c>
      <c r="E214">
        <v>7.5</v>
      </c>
      <c r="F214">
        <v>4</v>
      </c>
      <c r="G214">
        <v>53</v>
      </c>
      <c r="H214">
        <v>9</v>
      </c>
      <c r="I214">
        <v>100</v>
      </c>
      <c r="J214">
        <v>100</v>
      </c>
      <c r="K214">
        <v>50</v>
      </c>
      <c r="L214">
        <v>10</v>
      </c>
      <c r="M214" t="s">
        <v>14</v>
      </c>
      <c r="N214">
        <v>0.5</v>
      </c>
      <c r="O214">
        <v>0.53</v>
      </c>
      <c r="P214">
        <v>1</v>
      </c>
      <c r="Q214">
        <v>91</v>
      </c>
      <c r="R214">
        <v>35</v>
      </c>
      <c r="S214">
        <v>88</v>
      </c>
      <c r="T214" t="s">
        <v>976</v>
      </c>
      <c r="U214" t="s">
        <v>978</v>
      </c>
      <c r="V214" t="s">
        <v>982</v>
      </c>
      <c r="W214">
        <v>100</v>
      </c>
      <c r="X214" t="s">
        <v>989</v>
      </c>
      <c r="Y214">
        <v>95</v>
      </c>
    </row>
    <row r="215" spans="1:25" x14ac:dyDescent="0.25">
      <c r="A215" t="s">
        <v>187</v>
      </c>
      <c r="B215" s="1">
        <v>46078</v>
      </c>
      <c r="C215" t="s">
        <v>1002</v>
      </c>
      <c r="D215" t="s">
        <v>38</v>
      </c>
      <c r="E215">
        <v>8.5</v>
      </c>
      <c r="F215">
        <v>4.5</v>
      </c>
      <c r="G215">
        <v>53</v>
      </c>
      <c r="H215">
        <v>1</v>
      </c>
      <c r="I215">
        <v>70</v>
      </c>
      <c r="J215">
        <v>95</v>
      </c>
      <c r="K215">
        <v>20</v>
      </c>
      <c r="L215">
        <v>90</v>
      </c>
      <c r="M215" t="s">
        <v>14</v>
      </c>
      <c r="N215">
        <v>0.8</v>
      </c>
      <c r="O215">
        <v>0.53</v>
      </c>
      <c r="P215">
        <v>0.7</v>
      </c>
      <c r="Q215">
        <v>79</v>
      </c>
      <c r="R215">
        <v>49</v>
      </c>
      <c r="S215">
        <v>73</v>
      </c>
      <c r="T215" t="s">
        <v>976</v>
      </c>
      <c r="U215" t="s">
        <v>978</v>
      </c>
      <c r="V215" t="s">
        <v>983</v>
      </c>
      <c r="W215">
        <v>82</v>
      </c>
      <c r="X215" t="s">
        <v>988</v>
      </c>
      <c r="Y215">
        <v>92</v>
      </c>
    </row>
    <row r="216" spans="1:25" x14ac:dyDescent="0.25">
      <c r="A216" t="s">
        <v>188</v>
      </c>
      <c r="B216" s="1">
        <v>46031</v>
      </c>
      <c r="C216" t="s">
        <v>1004</v>
      </c>
      <c r="D216" t="s">
        <v>21</v>
      </c>
      <c r="E216">
        <v>6</v>
      </c>
      <c r="F216">
        <v>5.5</v>
      </c>
      <c r="G216">
        <v>92</v>
      </c>
      <c r="H216">
        <v>3</v>
      </c>
      <c r="I216">
        <v>60</v>
      </c>
      <c r="J216">
        <v>100</v>
      </c>
      <c r="K216">
        <v>70</v>
      </c>
      <c r="L216">
        <v>60</v>
      </c>
      <c r="M216" t="s">
        <v>30</v>
      </c>
      <c r="N216">
        <v>0.3</v>
      </c>
      <c r="O216">
        <v>0.92</v>
      </c>
      <c r="P216">
        <v>0.6</v>
      </c>
      <c r="Q216">
        <v>64</v>
      </c>
      <c r="R216">
        <v>74</v>
      </c>
      <c r="S216">
        <v>59</v>
      </c>
      <c r="T216" t="s">
        <v>973</v>
      </c>
      <c r="U216" t="s">
        <v>980</v>
      </c>
      <c r="V216" t="s">
        <v>984</v>
      </c>
      <c r="W216">
        <v>89</v>
      </c>
      <c r="X216" t="s">
        <v>988</v>
      </c>
      <c r="Y216">
        <v>99</v>
      </c>
    </row>
    <row r="217" spans="1:25" x14ac:dyDescent="0.25">
      <c r="A217" t="s">
        <v>189</v>
      </c>
      <c r="B217" s="1">
        <v>46119</v>
      </c>
      <c r="C217" t="s">
        <v>1003</v>
      </c>
      <c r="D217" t="s">
        <v>36</v>
      </c>
      <c r="E217">
        <v>4.5</v>
      </c>
      <c r="F217">
        <v>4</v>
      </c>
      <c r="G217">
        <v>89</v>
      </c>
      <c r="H217">
        <v>6</v>
      </c>
      <c r="I217">
        <v>60</v>
      </c>
      <c r="J217">
        <v>90</v>
      </c>
      <c r="K217">
        <v>70</v>
      </c>
      <c r="L217">
        <v>90</v>
      </c>
      <c r="M217" t="s">
        <v>26</v>
      </c>
      <c r="N217">
        <v>0.3</v>
      </c>
      <c r="O217">
        <v>0.89</v>
      </c>
      <c r="P217">
        <v>0.6</v>
      </c>
      <c r="Q217">
        <v>75</v>
      </c>
      <c r="R217">
        <v>59</v>
      </c>
      <c r="S217">
        <v>99</v>
      </c>
      <c r="T217" t="s">
        <v>974</v>
      </c>
      <c r="U217" t="s">
        <v>979</v>
      </c>
      <c r="V217" t="s">
        <v>983</v>
      </c>
      <c r="W217">
        <v>91</v>
      </c>
      <c r="X217" t="s">
        <v>988</v>
      </c>
      <c r="Y217">
        <v>91</v>
      </c>
    </row>
    <row r="218" spans="1:25" x14ac:dyDescent="0.25">
      <c r="A218" t="s">
        <v>187</v>
      </c>
      <c r="B218" s="1">
        <v>46028</v>
      </c>
      <c r="C218" t="s">
        <v>1003</v>
      </c>
      <c r="D218" t="s">
        <v>28</v>
      </c>
      <c r="E218">
        <v>6</v>
      </c>
      <c r="F218">
        <v>5.5</v>
      </c>
      <c r="G218">
        <v>92</v>
      </c>
      <c r="H218">
        <v>9</v>
      </c>
      <c r="I218">
        <v>90</v>
      </c>
      <c r="J218">
        <v>85</v>
      </c>
      <c r="K218">
        <v>40</v>
      </c>
      <c r="L218">
        <v>40</v>
      </c>
      <c r="M218" t="s">
        <v>30</v>
      </c>
      <c r="N218">
        <v>0.6</v>
      </c>
      <c r="O218">
        <v>0.92</v>
      </c>
      <c r="P218">
        <v>0.9</v>
      </c>
      <c r="Q218">
        <v>80</v>
      </c>
      <c r="R218">
        <v>37</v>
      </c>
      <c r="S218">
        <v>90</v>
      </c>
      <c r="T218" t="s">
        <v>973</v>
      </c>
      <c r="U218" t="s">
        <v>978</v>
      </c>
      <c r="V218" t="s">
        <v>982</v>
      </c>
      <c r="W218">
        <v>100</v>
      </c>
      <c r="X218" t="s">
        <v>989</v>
      </c>
      <c r="Y218">
        <v>91</v>
      </c>
    </row>
    <row r="219" spans="1:25" x14ac:dyDescent="0.25">
      <c r="A219" t="s">
        <v>48</v>
      </c>
      <c r="B219" s="1">
        <v>46093</v>
      </c>
      <c r="C219" t="s">
        <v>999</v>
      </c>
      <c r="D219" t="s">
        <v>38</v>
      </c>
      <c r="E219">
        <v>5.5</v>
      </c>
      <c r="F219">
        <v>4</v>
      </c>
      <c r="G219">
        <v>73</v>
      </c>
      <c r="H219">
        <v>1</v>
      </c>
      <c r="I219">
        <v>80</v>
      </c>
      <c r="J219">
        <v>90</v>
      </c>
      <c r="K219">
        <v>10</v>
      </c>
      <c r="L219">
        <v>40</v>
      </c>
      <c r="M219" t="s">
        <v>26</v>
      </c>
      <c r="N219">
        <v>0.9</v>
      </c>
      <c r="O219">
        <v>0.73</v>
      </c>
      <c r="P219">
        <v>0.8</v>
      </c>
      <c r="Q219">
        <v>90</v>
      </c>
      <c r="R219">
        <v>25</v>
      </c>
      <c r="S219">
        <v>95</v>
      </c>
      <c r="T219" t="s">
        <v>975</v>
      </c>
      <c r="U219" t="s">
        <v>978</v>
      </c>
      <c r="V219" t="s">
        <v>982</v>
      </c>
      <c r="W219">
        <v>84</v>
      </c>
      <c r="X219" t="s">
        <v>991</v>
      </c>
      <c r="Y219">
        <v>87</v>
      </c>
    </row>
    <row r="220" spans="1:25" x14ac:dyDescent="0.25">
      <c r="A220" t="s">
        <v>88</v>
      </c>
      <c r="B220" s="1">
        <v>46175</v>
      </c>
      <c r="C220" t="s">
        <v>1003</v>
      </c>
      <c r="D220" t="s">
        <v>13</v>
      </c>
      <c r="E220">
        <v>4</v>
      </c>
      <c r="F220">
        <v>4</v>
      </c>
      <c r="G220">
        <v>100</v>
      </c>
      <c r="H220">
        <v>10</v>
      </c>
      <c r="I220">
        <v>100</v>
      </c>
      <c r="J220">
        <v>100</v>
      </c>
      <c r="K220">
        <v>10</v>
      </c>
      <c r="L220">
        <v>40</v>
      </c>
      <c r="M220" t="s">
        <v>14</v>
      </c>
      <c r="N220">
        <v>0.9</v>
      </c>
      <c r="O220">
        <v>1</v>
      </c>
      <c r="P220">
        <v>1</v>
      </c>
      <c r="Q220">
        <v>100</v>
      </c>
      <c r="R220">
        <v>20</v>
      </c>
      <c r="S220">
        <v>100</v>
      </c>
      <c r="T220" t="s">
        <v>973</v>
      </c>
      <c r="U220" t="s">
        <v>978</v>
      </c>
      <c r="V220" t="s">
        <v>982</v>
      </c>
      <c r="W220">
        <v>100</v>
      </c>
      <c r="X220" t="s">
        <v>989</v>
      </c>
      <c r="Y220">
        <v>104</v>
      </c>
    </row>
    <row r="221" spans="1:25" x14ac:dyDescent="0.25">
      <c r="A221" t="s">
        <v>190</v>
      </c>
      <c r="B221" s="1">
        <v>46082</v>
      </c>
      <c r="C221" t="s">
        <v>1001</v>
      </c>
      <c r="D221" t="s">
        <v>28</v>
      </c>
      <c r="E221">
        <v>8</v>
      </c>
      <c r="F221">
        <v>5.5</v>
      </c>
      <c r="G221">
        <v>69</v>
      </c>
      <c r="H221">
        <v>1</v>
      </c>
      <c r="I221">
        <v>90</v>
      </c>
      <c r="J221">
        <v>80</v>
      </c>
      <c r="K221">
        <v>40</v>
      </c>
      <c r="L221">
        <v>60</v>
      </c>
      <c r="M221" t="s">
        <v>16</v>
      </c>
      <c r="N221">
        <v>0.6</v>
      </c>
      <c r="O221">
        <v>0.69</v>
      </c>
      <c r="P221">
        <v>0.9</v>
      </c>
      <c r="Q221">
        <v>79</v>
      </c>
      <c r="R221">
        <v>50</v>
      </c>
      <c r="S221">
        <v>94</v>
      </c>
      <c r="T221" t="s">
        <v>976</v>
      </c>
      <c r="U221" t="s">
        <v>979</v>
      </c>
      <c r="V221" t="s">
        <v>983</v>
      </c>
      <c r="W221">
        <v>97</v>
      </c>
      <c r="X221" t="s">
        <v>989</v>
      </c>
      <c r="Y221">
        <v>86</v>
      </c>
    </row>
    <row r="222" spans="1:25" x14ac:dyDescent="0.25">
      <c r="A222" t="s">
        <v>151</v>
      </c>
      <c r="B222" s="1">
        <v>46100</v>
      </c>
      <c r="C222" t="s">
        <v>999</v>
      </c>
      <c r="D222" t="s">
        <v>18</v>
      </c>
      <c r="E222">
        <v>5</v>
      </c>
      <c r="F222">
        <v>5</v>
      </c>
      <c r="G222">
        <v>100</v>
      </c>
      <c r="H222">
        <v>9</v>
      </c>
      <c r="I222">
        <v>80</v>
      </c>
      <c r="J222">
        <v>80</v>
      </c>
      <c r="K222">
        <v>50</v>
      </c>
      <c r="L222">
        <v>10</v>
      </c>
      <c r="M222" t="s">
        <v>14</v>
      </c>
      <c r="N222">
        <v>0.5</v>
      </c>
      <c r="O222">
        <v>1</v>
      </c>
      <c r="P222">
        <v>0.8</v>
      </c>
      <c r="Q222">
        <v>99</v>
      </c>
      <c r="R222">
        <v>43</v>
      </c>
      <c r="S222">
        <v>91</v>
      </c>
      <c r="T222" t="s">
        <v>973</v>
      </c>
      <c r="U222" t="s">
        <v>978</v>
      </c>
      <c r="V222" t="s">
        <v>982</v>
      </c>
      <c r="W222">
        <v>71</v>
      </c>
      <c r="X222" t="s">
        <v>991</v>
      </c>
      <c r="Y222">
        <v>73</v>
      </c>
    </row>
    <row r="223" spans="1:25" x14ac:dyDescent="0.25">
      <c r="A223" t="s">
        <v>191</v>
      </c>
      <c r="B223" s="1">
        <v>46196</v>
      </c>
      <c r="C223" t="s">
        <v>1003</v>
      </c>
      <c r="D223" t="s">
        <v>13</v>
      </c>
      <c r="E223">
        <v>7</v>
      </c>
      <c r="F223">
        <v>6</v>
      </c>
      <c r="G223">
        <v>86</v>
      </c>
      <c r="H223">
        <v>8</v>
      </c>
      <c r="I223">
        <v>70</v>
      </c>
      <c r="J223">
        <v>95</v>
      </c>
      <c r="K223">
        <v>70</v>
      </c>
      <c r="L223">
        <v>90</v>
      </c>
      <c r="M223" t="s">
        <v>19</v>
      </c>
      <c r="N223">
        <v>0.3</v>
      </c>
      <c r="O223">
        <v>0.86</v>
      </c>
      <c r="P223">
        <v>0.7</v>
      </c>
      <c r="Q223">
        <v>60</v>
      </c>
      <c r="R223">
        <v>62</v>
      </c>
      <c r="S223">
        <v>64</v>
      </c>
      <c r="T223" t="s">
        <v>974</v>
      </c>
      <c r="U223" t="s">
        <v>979</v>
      </c>
      <c r="V223" t="s">
        <v>984</v>
      </c>
      <c r="W223">
        <v>98</v>
      </c>
      <c r="X223" t="s">
        <v>988</v>
      </c>
      <c r="Y223">
        <v>99</v>
      </c>
    </row>
    <row r="224" spans="1:25" x14ac:dyDescent="0.25">
      <c r="A224" t="s">
        <v>99</v>
      </c>
      <c r="B224" s="1">
        <v>46061</v>
      </c>
      <c r="C224" t="s">
        <v>1001</v>
      </c>
      <c r="D224" t="s">
        <v>18</v>
      </c>
      <c r="E224">
        <v>6</v>
      </c>
      <c r="F224">
        <v>5.5</v>
      </c>
      <c r="G224">
        <v>92</v>
      </c>
      <c r="H224">
        <v>3</v>
      </c>
      <c r="I224">
        <v>90</v>
      </c>
      <c r="J224">
        <v>85</v>
      </c>
      <c r="K224">
        <v>40</v>
      </c>
      <c r="L224">
        <v>40</v>
      </c>
      <c r="M224" t="s">
        <v>19</v>
      </c>
      <c r="N224">
        <v>0.6</v>
      </c>
      <c r="O224">
        <v>0.92</v>
      </c>
      <c r="P224">
        <v>0.9</v>
      </c>
      <c r="Q224">
        <v>60</v>
      </c>
      <c r="R224">
        <v>52</v>
      </c>
      <c r="S224">
        <v>52</v>
      </c>
      <c r="T224" t="s">
        <v>973</v>
      </c>
      <c r="U224" t="s">
        <v>979</v>
      </c>
      <c r="V224" t="s">
        <v>984</v>
      </c>
      <c r="W224">
        <v>79</v>
      </c>
      <c r="X224" t="s">
        <v>989</v>
      </c>
      <c r="Y224">
        <v>78</v>
      </c>
    </row>
    <row r="225" spans="1:25" x14ac:dyDescent="0.25">
      <c r="A225" t="s">
        <v>192</v>
      </c>
      <c r="B225" s="1">
        <v>46037</v>
      </c>
      <c r="C225" t="s">
        <v>999</v>
      </c>
      <c r="D225" t="s">
        <v>36</v>
      </c>
      <c r="E225">
        <v>8</v>
      </c>
      <c r="F225">
        <v>7</v>
      </c>
      <c r="G225">
        <v>88</v>
      </c>
      <c r="H225">
        <v>7</v>
      </c>
      <c r="I225">
        <v>90</v>
      </c>
      <c r="J225">
        <v>75</v>
      </c>
      <c r="K225">
        <v>70</v>
      </c>
      <c r="L225">
        <v>40</v>
      </c>
      <c r="M225" t="s">
        <v>19</v>
      </c>
      <c r="N225">
        <v>0.3</v>
      </c>
      <c r="O225">
        <v>0.88</v>
      </c>
      <c r="P225">
        <v>0.9</v>
      </c>
      <c r="Q225">
        <v>67</v>
      </c>
      <c r="R225">
        <v>65</v>
      </c>
      <c r="S225">
        <v>69</v>
      </c>
      <c r="T225" t="s">
        <v>974</v>
      </c>
      <c r="U225" t="s">
        <v>979</v>
      </c>
      <c r="V225" t="s">
        <v>983</v>
      </c>
      <c r="W225">
        <v>87</v>
      </c>
      <c r="X225" t="s">
        <v>989</v>
      </c>
      <c r="Y225">
        <v>76</v>
      </c>
    </row>
    <row r="226" spans="1:25" x14ac:dyDescent="0.25">
      <c r="A226" t="s">
        <v>43</v>
      </c>
      <c r="B226" s="1">
        <v>46188</v>
      </c>
      <c r="C226" t="s">
        <v>1005</v>
      </c>
      <c r="D226" t="s">
        <v>13</v>
      </c>
      <c r="E226">
        <v>4.5</v>
      </c>
      <c r="F226">
        <v>4.5</v>
      </c>
      <c r="G226">
        <v>100</v>
      </c>
      <c r="H226">
        <v>6</v>
      </c>
      <c r="I226">
        <v>90</v>
      </c>
      <c r="J226">
        <v>95</v>
      </c>
      <c r="K226">
        <v>40</v>
      </c>
      <c r="L226">
        <v>10</v>
      </c>
      <c r="M226" t="s">
        <v>19</v>
      </c>
      <c r="N226">
        <v>0.6</v>
      </c>
      <c r="O226">
        <v>1</v>
      </c>
      <c r="P226">
        <v>0.9</v>
      </c>
      <c r="Q226">
        <v>73</v>
      </c>
      <c r="R226">
        <v>30</v>
      </c>
      <c r="S226">
        <v>83</v>
      </c>
      <c r="T226" t="s">
        <v>973</v>
      </c>
      <c r="U226" t="s">
        <v>978</v>
      </c>
      <c r="V226" t="s">
        <v>983</v>
      </c>
      <c r="W226">
        <v>100</v>
      </c>
      <c r="X226" t="s">
        <v>989</v>
      </c>
      <c r="Y226">
        <v>99</v>
      </c>
    </row>
    <row r="227" spans="1:25" x14ac:dyDescent="0.25">
      <c r="A227" t="s">
        <v>193</v>
      </c>
      <c r="B227" s="1">
        <v>46177</v>
      </c>
      <c r="C227" t="s">
        <v>999</v>
      </c>
      <c r="D227" t="s">
        <v>36</v>
      </c>
      <c r="E227">
        <v>2</v>
      </c>
      <c r="F227">
        <v>2</v>
      </c>
      <c r="G227">
        <v>100</v>
      </c>
      <c r="H227">
        <v>10</v>
      </c>
      <c r="I227">
        <v>90</v>
      </c>
      <c r="J227">
        <v>95</v>
      </c>
      <c r="K227">
        <v>90</v>
      </c>
      <c r="L227">
        <v>40</v>
      </c>
      <c r="M227" t="s">
        <v>30</v>
      </c>
      <c r="N227">
        <v>0.1</v>
      </c>
      <c r="O227">
        <v>1</v>
      </c>
      <c r="P227">
        <v>0.9</v>
      </c>
      <c r="Q227">
        <v>75</v>
      </c>
      <c r="R227">
        <v>61</v>
      </c>
      <c r="S227">
        <v>80</v>
      </c>
      <c r="T227" t="s">
        <v>973</v>
      </c>
      <c r="U227" t="s">
        <v>979</v>
      </c>
      <c r="V227" t="s">
        <v>983</v>
      </c>
      <c r="W227">
        <v>100</v>
      </c>
      <c r="X227" t="s">
        <v>989</v>
      </c>
      <c r="Y227">
        <v>96</v>
      </c>
    </row>
    <row r="228" spans="1:25" x14ac:dyDescent="0.25">
      <c r="A228" t="s">
        <v>137</v>
      </c>
      <c r="B228" s="1">
        <v>46100</v>
      </c>
      <c r="C228" t="s">
        <v>999</v>
      </c>
      <c r="D228" t="s">
        <v>36</v>
      </c>
      <c r="E228">
        <v>4</v>
      </c>
      <c r="F228">
        <v>4</v>
      </c>
      <c r="G228">
        <v>100</v>
      </c>
      <c r="H228">
        <v>4</v>
      </c>
      <c r="I228">
        <v>50</v>
      </c>
      <c r="J228">
        <v>95</v>
      </c>
      <c r="K228">
        <v>80</v>
      </c>
      <c r="L228">
        <v>40</v>
      </c>
      <c r="M228" t="s">
        <v>16</v>
      </c>
      <c r="N228">
        <v>0.2</v>
      </c>
      <c r="O228">
        <v>1</v>
      </c>
      <c r="P228">
        <v>0.5</v>
      </c>
      <c r="Q228">
        <v>74</v>
      </c>
      <c r="R228">
        <v>54</v>
      </c>
      <c r="S228">
        <v>94</v>
      </c>
      <c r="T228" t="s">
        <v>973</v>
      </c>
      <c r="U228" t="s">
        <v>979</v>
      </c>
      <c r="V228" t="s">
        <v>983</v>
      </c>
      <c r="W228">
        <v>88</v>
      </c>
      <c r="X228" t="s">
        <v>990</v>
      </c>
      <c r="Y228">
        <v>96</v>
      </c>
    </row>
    <row r="229" spans="1:25" x14ac:dyDescent="0.25">
      <c r="A229" t="s">
        <v>81</v>
      </c>
      <c r="B229" s="1">
        <v>46084</v>
      </c>
      <c r="C229" t="s">
        <v>1003</v>
      </c>
      <c r="D229" t="s">
        <v>28</v>
      </c>
      <c r="E229">
        <v>8</v>
      </c>
      <c r="F229">
        <v>6.5</v>
      </c>
      <c r="G229">
        <v>81</v>
      </c>
      <c r="H229">
        <v>5</v>
      </c>
      <c r="I229">
        <v>80</v>
      </c>
      <c r="J229">
        <v>90</v>
      </c>
      <c r="K229">
        <v>60</v>
      </c>
      <c r="L229">
        <v>50</v>
      </c>
      <c r="M229" t="s">
        <v>19</v>
      </c>
      <c r="N229">
        <v>0.4</v>
      </c>
      <c r="O229">
        <v>0.81</v>
      </c>
      <c r="P229">
        <v>0.8</v>
      </c>
      <c r="Q229">
        <v>63</v>
      </c>
      <c r="R229">
        <v>57</v>
      </c>
      <c r="S229">
        <v>69</v>
      </c>
      <c r="T229" t="s">
        <v>974</v>
      </c>
      <c r="U229" t="s">
        <v>979</v>
      </c>
      <c r="V229" t="s">
        <v>984</v>
      </c>
      <c r="W229">
        <v>100</v>
      </c>
      <c r="X229" t="s">
        <v>991</v>
      </c>
      <c r="Y229">
        <v>96</v>
      </c>
    </row>
    <row r="230" spans="1:25" x14ac:dyDescent="0.25">
      <c r="A230" t="s">
        <v>124</v>
      </c>
      <c r="B230" s="1">
        <v>46150</v>
      </c>
      <c r="C230" t="s">
        <v>1004</v>
      </c>
      <c r="D230" t="s">
        <v>23</v>
      </c>
      <c r="E230">
        <v>7.5</v>
      </c>
      <c r="F230">
        <v>4.5</v>
      </c>
      <c r="G230">
        <v>60</v>
      </c>
      <c r="H230">
        <v>8</v>
      </c>
      <c r="I230">
        <v>70</v>
      </c>
      <c r="J230">
        <v>75</v>
      </c>
      <c r="K230">
        <v>60</v>
      </c>
      <c r="L230">
        <v>60</v>
      </c>
      <c r="M230" t="s">
        <v>26</v>
      </c>
      <c r="N230">
        <v>0.4</v>
      </c>
      <c r="O230">
        <v>0.6</v>
      </c>
      <c r="P230">
        <v>0.7</v>
      </c>
      <c r="Q230">
        <v>69</v>
      </c>
      <c r="R230">
        <v>55</v>
      </c>
      <c r="S230">
        <v>84</v>
      </c>
      <c r="T230" t="s">
        <v>976</v>
      </c>
      <c r="U230" t="s">
        <v>979</v>
      </c>
      <c r="V230" t="s">
        <v>983</v>
      </c>
      <c r="W230">
        <v>78</v>
      </c>
      <c r="X230" t="s">
        <v>988</v>
      </c>
      <c r="Y230">
        <v>77</v>
      </c>
    </row>
    <row r="231" spans="1:25" x14ac:dyDescent="0.25">
      <c r="A231" t="s">
        <v>194</v>
      </c>
      <c r="B231" s="1">
        <v>46079</v>
      </c>
      <c r="C231" t="s">
        <v>999</v>
      </c>
      <c r="D231" t="s">
        <v>36</v>
      </c>
      <c r="E231">
        <v>9.5</v>
      </c>
      <c r="F231">
        <v>5</v>
      </c>
      <c r="G231">
        <v>53</v>
      </c>
      <c r="H231">
        <v>1</v>
      </c>
      <c r="I231">
        <v>90</v>
      </c>
      <c r="J231">
        <v>90</v>
      </c>
      <c r="K231">
        <v>70</v>
      </c>
      <c r="L231">
        <v>50</v>
      </c>
      <c r="M231" t="s">
        <v>26</v>
      </c>
      <c r="N231">
        <v>0.3</v>
      </c>
      <c r="O231">
        <v>0.53</v>
      </c>
      <c r="P231">
        <v>0.9</v>
      </c>
      <c r="Q231">
        <v>69</v>
      </c>
      <c r="R231">
        <v>65</v>
      </c>
      <c r="S231">
        <v>82</v>
      </c>
      <c r="T231" t="s">
        <v>976</v>
      </c>
      <c r="U231" t="s">
        <v>979</v>
      </c>
      <c r="V231" t="s">
        <v>983</v>
      </c>
      <c r="W231">
        <v>100</v>
      </c>
      <c r="X231" t="s">
        <v>989</v>
      </c>
      <c r="Y231">
        <v>91</v>
      </c>
    </row>
    <row r="232" spans="1:25" x14ac:dyDescent="0.25">
      <c r="A232" t="s">
        <v>195</v>
      </c>
      <c r="B232" s="1">
        <v>46081</v>
      </c>
      <c r="C232" t="s">
        <v>1000</v>
      </c>
      <c r="D232" t="s">
        <v>21</v>
      </c>
      <c r="E232">
        <v>7</v>
      </c>
      <c r="F232">
        <v>6</v>
      </c>
      <c r="G232">
        <v>86</v>
      </c>
      <c r="H232">
        <v>4</v>
      </c>
      <c r="I232">
        <v>90</v>
      </c>
      <c r="J232">
        <v>95</v>
      </c>
      <c r="K232">
        <v>60</v>
      </c>
      <c r="L232">
        <v>50</v>
      </c>
      <c r="M232" t="s">
        <v>30</v>
      </c>
      <c r="N232">
        <v>0.4</v>
      </c>
      <c r="O232">
        <v>0.86</v>
      </c>
      <c r="P232">
        <v>0.9</v>
      </c>
      <c r="Q232">
        <v>67</v>
      </c>
      <c r="R232">
        <v>61</v>
      </c>
      <c r="S232">
        <v>62</v>
      </c>
      <c r="T232" t="s">
        <v>974</v>
      </c>
      <c r="U232" t="s">
        <v>979</v>
      </c>
      <c r="V232" t="s">
        <v>983</v>
      </c>
      <c r="W232">
        <v>97</v>
      </c>
      <c r="X232" t="s">
        <v>989</v>
      </c>
      <c r="Y232">
        <v>94</v>
      </c>
    </row>
    <row r="233" spans="1:25" x14ac:dyDescent="0.25">
      <c r="A233" t="s">
        <v>196</v>
      </c>
      <c r="B233" s="1">
        <v>46066</v>
      </c>
      <c r="C233" t="s">
        <v>1004</v>
      </c>
      <c r="D233" t="s">
        <v>23</v>
      </c>
      <c r="E233">
        <v>9.5</v>
      </c>
      <c r="F233">
        <v>6.5</v>
      </c>
      <c r="G233">
        <v>68</v>
      </c>
      <c r="H233">
        <v>3</v>
      </c>
      <c r="I233">
        <v>100</v>
      </c>
      <c r="J233">
        <v>90</v>
      </c>
      <c r="K233">
        <v>80</v>
      </c>
      <c r="L233">
        <v>30</v>
      </c>
      <c r="M233" t="s">
        <v>14</v>
      </c>
      <c r="N233">
        <v>0.2</v>
      </c>
      <c r="O233">
        <v>0.68</v>
      </c>
      <c r="P233">
        <v>1</v>
      </c>
      <c r="Q233">
        <v>79</v>
      </c>
      <c r="R233">
        <v>62</v>
      </c>
      <c r="S233">
        <v>87</v>
      </c>
      <c r="T233" t="s">
        <v>976</v>
      </c>
      <c r="U233" t="s">
        <v>979</v>
      </c>
      <c r="V233" t="s">
        <v>983</v>
      </c>
      <c r="W233">
        <v>100</v>
      </c>
      <c r="X233" t="s">
        <v>989</v>
      </c>
      <c r="Y233">
        <v>92</v>
      </c>
    </row>
    <row r="234" spans="1:25" x14ac:dyDescent="0.25">
      <c r="A234" t="s">
        <v>197</v>
      </c>
      <c r="B234" s="1">
        <v>46031</v>
      </c>
      <c r="C234" t="s">
        <v>1004</v>
      </c>
      <c r="D234" t="s">
        <v>23</v>
      </c>
      <c r="E234">
        <v>4.5</v>
      </c>
      <c r="F234">
        <v>4</v>
      </c>
      <c r="G234">
        <v>89</v>
      </c>
      <c r="H234">
        <v>1</v>
      </c>
      <c r="I234">
        <v>60</v>
      </c>
      <c r="J234">
        <v>100</v>
      </c>
      <c r="K234">
        <v>40</v>
      </c>
      <c r="L234">
        <v>20</v>
      </c>
      <c r="M234" t="s">
        <v>26</v>
      </c>
      <c r="N234">
        <v>0.6</v>
      </c>
      <c r="O234">
        <v>0.89</v>
      </c>
      <c r="P234">
        <v>0.6</v>
      </c>
      <c r="Q234">
        <v>97</v>
      </c>
      <c r="R234">
        <v>31</v>
      </c>
      <c r="S234">
        <v>100</v>
      </c>
      <c r="T234" t="s">
        <v>974</v>
      </c>
      <c r="U234" t="s">
        <v>978</v>
      </c>
      <c r="V234" t="s">
        <v>982</v>
      </c>
      <c r="W234">
        <v>100</v>
      </c>
      <c r="X234" t="s">
        <v>988</v>
      </c>
      <c r="Y234">
        <v>102</v>
      </c>
    </row>
    <row r="235" spans="1:25" x14ac:dyDescent="0.25">
      <c r="A235" t="s">
        <v>198</v>
      </c>
      <c r="B235" s="1">
        <v>46152</v>
      </c>
      <c r="C235" t="s">
        <v>1001</v>
      </c>
      <c r="D235" t="s">
        <v>23</v>
      </c>
      <c r="E235">
        <v>7.5</v>
      </c>
      <c r="F235">
        <v>6.5</v>
      </c>
      <c r="G235">
        <v>87</v>
      </c>
      <c r="H235">
        <v>1</v>
      </c>
      <c r="I235">
        <v>100</v>
      </c>
      <c r="J235">
        <v>95</v>
      </c>
      <c r="K235">
        <v>80</v>
      </c>
      <c r="L235">
        <v>80</v>
      </c>
      <c r="M235" t="s">
        <v>19</v>
      </c>
      <c r="N235">
        <v>0.2</v>
      </c>
      <c r="O235">
        <v>0.87</v>
      </c>
      <c r="P235">
        <v>1</v>
      </c>
      <c r="Q235">
        <v>66</v>
      </c>
      <c r="R235">
        <v>77</v>
      </c>
      <c r="S235">
        <v>62</v>
      </c>
      <c r="T235" t="s">
        <v>974</v>
      </c>
      <c r="U235" t="s">
        <v>980</v>
      </c>
      <c r="V235" t="s">
        <v>983</v>
      </c>
      <c r="W235">
        <v>100</v>
      </c>
      <c r="X235" t="s">
        <v>989</v>
      </c>
      <c r="Y235">
        <v>97</v>
      </c>
    </row>
    <row r="236" spans="1:25" x14ac:dyDescent="0.25">
      <c r="A236" t="s">
        <v>199</v>
      </c>
      <c r="B236" s="1">
        <v>46164</v>
      </c>
      <c r="C236" t="s">
        <v>1004</v>
      </c>
      <c r="D236" t="s">
        <v>13</v>
      </c>
      <c r="E236">
        <v>7</v>
      </c>
      <c r="F236">
        <v>4</v>
      </c>
      <c r="G236">
        <v>57</v>
      </c>
      <c r="H236">
        <v>1</v>
      </c>
      <c r="I236">
        <v>100</v>
      </c>
      <c r="J236">
        <v>80</v>
      </c>
      <c r="K236">
        <v>90</v>
      </c>
      <c r="L236">
        <v>50</v>
      </c>
      <c r="M236" t="s">
        <v>14</v>
      </c>
      <c r="N236">
        <v>0.1</v>
      </c>
      <c r="O236">
        <v>0.56999999999999995</v>
      </c>
      <c r="P236">
        <v>1</v>
      </c>
      <c r="Q236">
        <v>86</v>
      </c>
      <c r="R236">
        <v>58</v>
      </c>
      <c r="S236">
        <v>92</v>
      </c>
      <c r="T236" t="s">
        <v>976</v>
      </c>
      <c r="U236" t="s">
        <v>979</v>
      </c>
      <c r="V236" t="s">
        <v>982</v>
      </c>
      <c r="W236">
        <v>94</v>
      </c>
      <c r="X236" t="s">
        <v>989</v>
      </c>
      <c r="Y236">
        <v>84</v>
      </c>
    </row>
    <row r="237" spans="1:25" x14ac:dyDescent="0.25">
      <c r="A237" t="s">
        <v>200</v>
      </c>
      <c r="B237" s="1">
        <v>46050</v>
      </c>
      <c r="C237" t="s">
        <v>1002</v>
      </c>
      <c r="D237" t="s">
        <v>13</v>
      </c>
      <c r="E237">
        <v>4.5</v>
      </c>
      <c r="F237">
        <v>4</v>
      </c>
      <c r="G237">
        <v>89</v>
      </c>
      <c r="H237">
        <v>4</v>
      </c>
      <c r="I237">
        <v>90</v>
      </c>
      <c r="J237">
        <v>90</v>
      </c>
      <c r="K237">
        <v>50</v>
      </c>
      <c r="L237">
        <v>60</v>
      </c>
      <c r="M237" t="s">
        <v>19</v>
      </c>
      <c r="N237">
        <v>0.5</v>
      </c>
      <c r="O237">
        <v>0.89</v>
      </c>
      <c r="P237">
        <v>0.9</v>
      </c>
      <c r="Q237">
        <v>70</v>
      </c>
      <c r="R237">
        <v>45</v>
      </c>
      <c r="S237">
        <v>75</v>
      </c>
      <c r="T237" t="s">
        <v>974</v>
      </c>
      <c r="U237" t="s">
        <v>978</v>
      </c>
      <c r="V237" t="s">
        <v>983</v>
      </c>
      <c r="W237">
        <v>100</v>
      </c>
      <c r="X237" t="s">
        <v>989</v>
      </c>
      <c r="Y237">
        <v>94</v>
      </c>
    </row>
    <row r="238" spans="1:25" x14ac:dyDescent="0.25">
      <c r="A238" t="s">
        <v>112</v>
      </c>
      <c r="B238" s="1">
        <v>46118</v>
      </c>
      <c r="C238" t="s">
        <v>1005</v>
      </c>
      <c r="D238" t="s">
        <v>38</v>
      </c>
      <c r="E238">
        <v>7</v>
      </c>
      <c r="F238">
        <v>5.5</v>
      </c>
      <c r="G238">
        <v>79</v>
      </c>
      <c r="H238">
        <v>10</v>
      </c>
      <c r="I238">
        <v>100</v>
      </c>
      <c r="J238">
        <v>75</v>
      </c>
      <c r="K238">
        <v>50</v>
      </c>
      <c r="L238">
        <v>20</v>
      </c>
      <c r="M238" t="s">
        <v>14</v>
      </c>
      <c r="N238">
        <v>0.5</v>
      </c>
      <c r="O238">
        <v>0.79</v>
      </c>
      <c r="P238">
        <v>1</v>
      </c>
      <c r="Q238">
        <v>81</v>
      </c>
      <c r="R238">
        <v>43</v>
      </c>
      <c r="S238">
        <v>81</v>
      </c>
      <c r="T238" t="s">
        <v>975</v>
      </c>
      <c r="U238" t="s">
        <v>978</v>
      </c>
      <c r="V238" t="s">
        <v>982</v>
      </c>
      <c r="W238">
        <v>74</v>
      </c>
      <c r="X238" t="s">
        <v>989</v>
      </c>
      <c r="Y238">
        <v>72</v>
      </c>
    </row>
    <row r="239" spans="1:25" x14ac:dyDescent="0.25">
      <c r="A239" t="s">
        <v>201</v>
      </c>
      <c r="B239" s="1">
        <v>46120</v>
      </c>
      <c r="C239" t="s">
        <v>1002</v>
      </c>
      <c r="D239" t="s">
        <v>13</v>
      </c>
      <c r="E239">
        <v>7</v>
      </c>
      <c r="F239">
        <v>6</v>
      </c>
      <c r="G239">
        <v>86</v>
      </c>
      <c r="H239">
        <v>8</v>
      </c>
      <c r="I239">
        <v>100</v>
      </c>
      <c r="J239">
        <v>70</v>
      </c>
      <c r="K239">
        <v>30</v>
      </c>
      <c r="L239">
        <v>20</v>
      </c>
      <c r="M239" t="s">
        <v>30</v>
      </c>
      <c r="N239">
        <v>0.7</v>
      </c>
      <c r="O239">
        <v>0.86</v>
      </c>
      <c r="P239">
        <v>1</v>
      </c>
      <c r="Q239">
        <v>77</v>
      </c>
      <c r="R239">
        <v>35</v>
      </c>
      <c r="S239">
        <v>84</v>
      </c>
      <c r="T239" t="s">
        <v>974</v>
      </c>
      <c r="U239" t="s">
        <v>978</v>
      </c>
      <c r="V239" t="s">
        <v>983</v>
      </c>
      <c r="W239">
        <v>82</v>
      </c>
      <c r="X239" t="s">
        <v>989</v>
      </c>
      <c r="Y239">
        <v>74</v>
      </c>
    </row>
    <row r="240" spans="1:25" x14ac:dyDescent="0.25">
      <c r="A240" t="s">
        <v>202</v>
      </c>
      <c r="B240" s="1">
        <v>46107</v>
      </c>
      <c r="C240" t="s">
        <v>999</v>
      </c>
      <c r="D240" t="s">
        <v>38</v>
      </c>
      <c r="E240">
        <v>8.5</v>
      </c>
      <c r="F240">
        <v>4.5</v>
      </c>
      <c r="G240">
        <v>53</v>
      </c>
      <c r="H240">
        <v>9</v>
      </c>
      <c r="I240">
        <v>60</v>
      </c>
      <c r="J240">
        <v>75</v>
      </c>
      <c r="K240">
        <v>80</v>
      </c>
      <c r="L240">
        <v>50</v>
      </c>
      <c r="M240" t="s">
        <v>14</v>
      </c>
      <c r="N240">
        <v>0.2</v>
      </c>
      <c r="O240">
        <v>0.53</v>
      </c>
      <c r="P240">
        <v>0.6</v>
      </c>
      <c r="Q240">
        <v>46</v>
      </c>
      <c r="R240">
        <v>80</v>
      </c>
      <c r="S240">
        <v>45</v>
      </c>
      <c r="T240" t="s">
        <v>976</v>
      </c>
      <c r="U240" t="s">
        <v>980</v>
      </c>
      <c r="V240" t="s">
        <v>984</v>
      </c>
      <c r="W240">
        <v>65</v>
      </c>
      <c r="X240" t="s">
        <v>988</v>
      </c>
      <c r="Y240">
        <v>72</v>
      </c>
    </row>
    <row r="241" spans="1:25" x14ac:dyDescent="0.25">
      <c r="A241" t="s">
        <v>203</v>
      </c>
      <c r="B241" s="1">
        <v>46094</v>
      </c>
      <c r="C241" t="s">
        <v>1004</v>
      </c>
      <c r="D241" t="s">
        <v>34</v>
      </c>
      <c r="E241">
        <v>8</v>
      </c>
      <c r="F241">
        <v>4</v>
      </c>
      <c r="G241">
        <v>50</v>
      </c>
      <c r="H241">
        <v>3</v>
      </c>
      <c r="I241">
        <v>50</v>
      </c>
      <c r="J241">
        <v>75</v>
      </c>
      <c r="K241">
        <v>30</v>
      </c>
      <c r="L241">
        <v>70</v>
      </c>
      <c r="M241" t="s">
        <v>14</v>
      </c>
      <c r="N241">
        <v>0.7</v>
      </c>
      <c r="O241">
        <v>0.5</v>
      </c>
      <c r="P241">
        <v>0.5</v>
      </c>
      <c r="Q241">
        <v>48</v>
      </c>
      <c r="R241">
        <v>64</v>
      </c>
      <c r="S241">
        <v>52</v>
      </c>
      <c r="T241" t="s">
        <v>976</v>
      </c>
      <c r="U241" t="s">
        <v>979</v>
      </c>
      <c r="V241" t="s">
        <v>984</v>
      </c>
      <c r="W241">
        <v>63</v>
      </c>
      <c r="X241" t="s">
        <v>990</v>
      </c>
      <c r="Y241">
        <v>70</v>
      </c>
    </row>
    <row r="242" spans="1:25" x14ac:dyDescent="0.25">
      <c r="A242" t="s">
        <v>204</v>
      </c>
      <c r="B242" s="1">
        <v>46167</v>
      </c>
      <c r="C242" t="s">
        <v>1005</v>
      </c>
      <c r="D242" t="s">
        <v>28</v>
      </c>
      <c r="E242">
        <v>5.5</v>
      </c>
      <c r="F242">
        <v>5.5</v>
      </c>
      <c r="G242">
        <v>100</v>
      </c>
      <c r="H242">
        <v>9</v>
      </c>
      <c r="I242">
        <v>80</v>
      </c>
      <c r="J242">
        <v>100</v>
      </c>
      <c r="K242">
        <v>30</v>
      </c>
      <c r="L242">
        <v>20</v>
      </c>
      <c r="M242" t="s">
        <v>16</v>
      </c>
      <c r="N242">
        <v>0.7</v>
      </c>
      <c r="O242">
        <v>1</v>
      </c>
      <c r="P242">
        <v>0.8</v>
      </c>
      <c r="Q242">
        <v>97</v>
      </c>
      <c r="R242">
        <v>25</v>
      </c>
      <c r="S242">
        <v>100</v>
      </c>
      <c r="T242" t="s">
        <v>973</v>
      </c>
      <c r="U242" t="s">
        <v>978</v>
      </c>
      <c r="V242" t="s">
        <v>982</v>
      </c>
      <c r="W242">
        <v>100</v>
      </c>
      <c r="X242" t="s">
        <v>991</v>
      </c>
      <c r="Y242">
        <v>106</v>
      </c>
    </row>
    <row r="243" spans="1:25" x14ac:dyDescent="0.25">
      <c r="A243" t="s">
        <v>89</v>
      </c>
      <c r="B243" s="1">
        <v>46048</v>
      </c>
      <c r="C243" t="s">
        <v>1005</v>
      </c>
      <c r="D243" t="s">
        <v>34</v>
      </c>
      <c r="E243">
        <v>7</v>
      </c>
      <c r="F243">
        <v>4.5</v>
      </c>
      <c r="G243">
        <v>64</v>
      </c>
      <c r="H243">
        <v>2</v>
      </c>
      <c r="I243">
        <v>90</v>
      </c>
      <c r="J243">
        <v>100</v>
      </c>
      <c r="K243">
        <v>70</v>
      </c>
      <c r="L243">
        <v>60</v>
      </c>
      <c r="M243" t="s">
        <v>14</v>
      </c>
      <c r="N243">
        <v>0.3</v>
      </c>
      <c r="O243">
        <v>0.64</v>
      </c>
      <c r="P243">
        <v>0.9</v>
      </c>
      <c r="Q243">
        <v>70</v>
      </c>
      <c r="R243">
        <v>65</v>
      </c>
      <c r="S243">
        <v>69</v>
      </c>
      <c r="T243" t="s">
        <v>976</v>
      </c>
      <c r="U243" t="s">
        <v>979</v>
      </c>
      <c r="V243" t="s">
        <v>983</v>
      </c>
      <c r="W243">
        <v>100</v>
      </c>
      <c r="X243" t="s">
        <v>989</v>
      </c>
      <c r="Y243">
        <v>95</v>
      </c>
    </row>
    <row r="244" spans="1:25" x14ac:dyDescent="0.25">
      <c r="A244" t="s">
        <v>205</v>
      </c>
      <c r="B244" s="1">
        <v>46148</v>
      </c>
      <c r="C244" t="s">
        <v>1002</v>
      </c>
      <c r="D244" t="s">
        <v>34</v>
      </c>
      <c r="E244">
        <v>5.5</v>
      </c>
      <c r="F244">
        <v>5</v>
      </c>
      <c r="G244">
        <v>91</v>
      </c>
      <c r="H244">
        <v>9</v>
      </c>
      <c r="I244">
        <v>80</v>
      </c>
      <c r="J244">
        <v>75</v>
      </c>
      <c r="K244">
        <v>70</v>
      </c>
      <c r="L244">
        <v>20</v>
      </c>
      <c r="M244" t="s">
        <v>16</v>
      </c>
      <c r="N244">
        <v>0.3</v>
      </c>
      <c r="O244">
        <v>0.91</v>
      </c>
      <c r="P244">
        <v>0.8</v>
      </c>
      <c r="Q244">
        <v>91</v>
      </c>
      <c r="R244">
        <v>43</v>
      </c>
      <c r="S244">
        <v>91</v>
      </c>
      <c r="T244" t="s">
        <v>973</v>
      </c>
      <c r="U244" t="s">
        <v>978</v>
      </c>
      <c r="V244" t="s">
        <v>982</v>
      </c>
      <c r="W244">
        <v>74</v>
      </c>
      <c r="X244" t="s">
        <v>991</v>
      </c>
      <c r="Y244">
        <v>70</v>
      </c>
    </row>
    <row r="245" spans="1:25" x14ac:dyDescent="0.25">
      <c r="A245" t="s">
        <v>206</v>
      </c>
      <c r="B245" s="1">
        <v>46041</v>
      </c>
      <c r="C245" t="s">
        <v>1005</v>
      </c>
      <c r="D245" t="s">
        <v>28</v>
      </c>
      <c r="E245">
        <v>4.5</v>
      </c>
      <c r="F245">
        <v>4.5</v>
      </c>
      <c r="G245">
        <v>100</v>
      </c>
      <c r="H245">
        <v>3</v>
      </c>
      <c r="I245">
        <v>100</v>
      </c>
      <c r="J245">
        <v>100</v>
      </c>
      <c r="K245">
        <v>30</v>
      </c>
      <c r="L245">
        <v>70</v>
      </c>
      <c r="M245" t="s">
        <v>19</v>
      </c>
      <c r="N245">
        <v>0.7</v>
      </c>
      <c r="O245">
        <v>1</v>
      </c>
      <c r="P245">
        <v>1</v>
      </c>
      <c r="Q245">
        <v>81</v>
      </c>
      <c r="R245">
        <v>36</v>
      </c>
      <c r="S245">
        <v>90</v>
      </c>
      <c r="T245" t="s">
        <v>973</v>
      </c>
      <c r="U245" t="s">
        <v>978</v>
      </c>
      <c r="V245" t="s">
        <v>982</v>
      </c>
      <c r="W245">
        <v>100</v>
      </c>
      <c r="X245" t="s">
        <v>989</v>
      </c>
      <c r="Y245">
        <v>106</v>
      </c>
    </row>
    <row r="246" spans="1:25" x14ac:dyDescent="0.25">
      <c r="A246" t="s">
        <v>207</v>
      </c>
      <c r="B246" s="1">
        <v>46046</v>
      </c>
      <c r="C246" t="s">
        <v>1000</v>
      </c>
      <c r="D246" t="s">
        <v>13</v>
      </c>
      <c r="E246">
        <v>4</v>
      </c>
      <c r="F246">
        <v>4</v>
      </c>
      <c r="G246">
        <v>100</v>
      </c>
      <c r="H246">
        <v>8</v>
      </c>
      <c r="I246">
        <v>70</v>
      </c>
      <c r="J246">
        <v>70</v>
      </c>
      <c r="K246">
        <v>30</v>
      </c>
      <c r="L246">
        <v>20</v>
      </c>
      <c r="M246" t="s">
        <v>26</v>
      </c>
      <c r="N246">
        <v>0.7</v>
      </c>
      <c r="O246">
        <v>1</v>
      </c>
      <c r="P246">
        <v>0.7</v>
      </c>
      <c r="Q246">
        <v>77</v>
      </c>
      <c r="R246">
        <v>30</v>
      </c>
      <c r="S246">
        <v>100</v>
      </c>
      <c r="T246" t="s">
        <v>973</v>
      </c>
      <c r="U246" t="s">
        <v>978</v>
      </c>
      <c r="V246" t="s">
        <v>983</v>
      </c>
      <c r="W246">
        <v>72</v>
      </c>
      <c r="X246" t="s">
        <v>988</v>
      </c>
      <c r="Y246">
        <v>74</v>
      </c>
    </row>
    <row r="247" spans="1:25" x14ac:dyDescent="0.25">
      <c r="A247" t="s">
        <v>208</v>
      </c>
      <c r="B247" s="1">
        <v>46165</v>
      </c>
      <c r="C247" t="s">
        <v>1000</v>
      </c>
      <c r="D247" t="s">
        <v>28</v>
      </c>
      <c r="E247">
        <v>8</v>
      </c>
      <c r="F247">
        <v>8</v>
      </c>
      <c r="G247">
        <v>100</v>
      </c>
      <c r="H247">
        <v>7</v>
      </c>
      <c r="I247">
        <v>50</v>
      </c>
      <c r="J247">
        <v>70</v>
      </c>
      <c r="K247">
        <v>60</v>
      </c>
      <c r="L247">
        <v>90</v>
      </c>
      <c r="M247" t="s">
        <v>14</v>
      </c>
      <c r="N247">
        <v>0.4</v>
      </c>
      <c r="O247">
        <v>1</v>
      </c>
      <c r="P247">
        <v>0.5</v>
      </c>
      <c r="Q247">
        <v>89</v>
      </c>
      <c r="R247">
        <v>52</v>
      </c>
      <c r="S247">
        <v>100</v>
      </c>
      <c r="T247" t="s">
        <v>973</v>
      </c>
      <c r="U247" t="s">
        <v>979</v>
      </c>
      <c r="V247" t="s">
        <v>982</v>
      </c>
      <c r="W247">
        <v>68</v>
      </c>
      <c r="X247" t="s">
        <v>990</v>
      </c>
      <c r="Y247">
        <v>76</v>
      </c>
    </row>
    <row r="248" spans="1:25" x14ac:dyDescent="0.25">
      <c r="A248" t="s">
        <v>209</v>
      </c>
      <c r="B248" s="1">
        <v>46026</v>
      </c>
      <c r="C248" t="s">
        <v>1001</v>
      </c>
      <c r="D248" t="s">
        <v>18</v>
      </c>
      <c r="E248">
        <v>6</v>
      </c>
      <c r="F248">
        <v>5.5</v>
      </c>
      <c r="G248">
        <v>92</v>
      </c>
      <c r="H248">
        <v>7</v>
      </c>
      <c r="I248">
        <v>50</v>
      </c>
      <c r="J248">
        <v>95</v>
      </c>
      <c r="K248">
        <v>90</v>
      </c>
      <c r="L248">
        <v>40</v>
      </c>
      <c r="M248" t="s">
        <v>16</v>
      </c>
      <c r="N248">
        <v>0.1</v>
      </c>
      <c r="O248">
        <v>0.92</v>
      </c>
      <c r="P248">
        <v>0.5</v>
      </c>
      <c r="Q248">
        <v>70</v>
      </c>
      <c r="R248">
        <v>84</v>
      </c>
      <c r="S248">
        <v>60</v>
      </c>
      <c r="T248" t="s">
        <v>973</v>
      </c>
      <c r="U248" t="s">
        <v>980</v>
      </c>
      <c r="V248" t="s">
        <v>983</v>
      </c>
      <c r="W248">
        <v>71</v>
      </c>
      <c r="X248" t="s">
        <v>990</v>
      </c>
      <c r="Y248">
        <v>88</v>
      </c>
    </row>
    <row r="249" spans="1:25" x14ac:dyDescent="0.25">
      <c r="A249" t="s">
        <v>203</v>
      </c>
      <c r="B249" s="1">
        <v>46120</v>
      </c>
      <c r="C249" t="s">
        <v>1002</v>
      </c>
      <c r="D249" t="s">
        <v>13</v>
      </c>
      <c r="E249">
        <v>5</v>
      </c>
      <c r="F249">
        <v>4</v>
      </c>
      <c r="G249">
        <v>80</v>
      </c>
      <c r="H249">
        <v>5</v>
      </c>
      <c r="I249">
        <v>70</v>
      </c>
      <c r="J249">
        <v>85</v>
      </c>
      <c r="K249">
        <v>30</v>
      </c>
      <c r="L249">
        <v>20</v>
      </c>
      <c r="M249" t="s">
        <v>26</v>
      </c>
      <c r="N249">
        <v>0.7</v>
      </c>
      <c r="O249">
        <v>0.8</v>
      </c>
      <c r="P249">
        <v>0.7</v>
      </c>
      <c r="Q249">
        <v>83</v>
      </c>
      <c r="R249">
        <v>27</v>
      </c>
      <c r="S249">
        <v>100</v>
      </c>
      <c r="T249" t="s">
        <v>974</v>
      </c>
      <c r="U249" t="s">
        <v>978</v>
      </c>
      <c r="V249" t="s">
        <v>982</v>
      </c>
      <c r="W249">
        <v>87</v>
      </c>
      <c r="X249" t="s">
        <v>988</v>
      </c>
      <c r="Y249">
        <v>89</v>
      </c>
    </row>
    <row r="250" spans="1:25" x14ac:dyDescent="0.25">
      <c r="A250" t="s">
        <v>105</v>
      </c>
      <c r="B250" s="1">
        <v>46130</v>
      </c>
      <c r="C250" t="s">
        <v>1000</v>
      </c>
      <c r="D250" t="s">
        <v>38</v>
      </c>
      <c r="E250">
        <v>6</v>
      </c>
      <c r="F250">
        <v>5.5</v>
      </c>
      <c r="G250">
        <v>92</v>
      </c>
      <c r="H250">
        <v>2</v>
      </c>
      <c r="I250">
        <v>70</v>
      </c>
      <c r="J250">
        <v>75</v>
      </c>
      <c r="K250">
        <v>80</v>
      </c>
      <c r="L250">
        <v>40</v>
      </c>
      <c r="M250" t="s">
        <v>30</v>
      </c>
      <c r="N250">
        <v>0.2</v>
      </c>
      <c r="O250">
        <v>0.92</v>
      </c>
      <c r="P250">
        <v>0.7</v>
      </c>
      <c r="Q250">
        <v>50</v>
      </c>
      <c r="R250">
        <v>77</v>
      </c>
      <c r="S250">
        <v>47</v>
      </c>
      <c r="T250" t="s">
        <v>973</v>
      </c>
      <c r="U250" t="s">
        <v>980</v>
      </c>
      <c r="V250" t="s">
        <v>984</v>
      </c>
      <c r="W250">
        <v>65</v>
      </c>
      <c r="X250" t="s">
        <v>988</v>
      </c>
      <c r="Y250">
        <v>72</v>
      </c>
    </row>
    <row r="251" spans="1:25" x14ac:dyDescent="0.25">
      <c r="A251" t="s">
        <v>210</v>
      </c>
      <c r="B251" s="1">
        <v>46100</v>
      </c>
      <c r="C251" t="s">
        <v>999</v>
      </c>
      <c r="D251" t="s">
        <v>13</v>
      </c>
      <c r="E251">
        <v>4</v>
      </c>
      <c r="F251">
        <v>4</v>
      </c>
      <c r="G251">
        <v>100</v>
      </c>
      <c r="H251">
        <v>6</v>
      </c>
      <c r="I251">
        <v>80</v>
      </c>
      <c r="J251">
        <v>100</v>
      </c>
      <c r="K251">
        <v>60</v>
      </c>
      <c r="L251">
        <v>80</v>
      </c>
      <c r="M251" t="s">
        <v>19</v>
      </c>
      <c r="N251">
        <v>0.4</v>
      </c>
      <c r="O251">
        <v>1</v>
      </c>
      <c r="P251">
        <v>0.8</v>
      </c>
      <c r="Q251">
        <v>67</v>
      </c>
      <c r="R251">
        <v>51</v>
      </c>
      <c r="S251">
        <v>74</v>
      </c>
      <c r="T251" t="s">
        <v>973</v>
      </c>
      <c r="U251" t="s">
        <v>979</v>
      </c>
      <c r="V251" t="s">
        <v>983</v>
      </c>
      <c r="W251">
        <v>100</v>
      </c>
      <c r="X251" t="s">
        <v>991</v>
      </c>
      <c r="Y251">
        <v>104</v>
      </c>
    </row>
    <row r="252" spans="1:25" x14ac:dyDescent="0.25">
      <c r="A252" t="s">
        <v>211</v>
      </c>
      <c r="B252" s="1">
        <v>46175</v>
      </c>
      <c r="C252" t="s">
        <v>1003</v>
      </c>
      <c r="D252" t="s">
        <v>13</v>
      </c>
      <c r="E252">
        <v>5</v>
      </c>
      <c r="F252">
        <v>4.5</v>
      </c>
      <c r="G252">
        <v>90</v>
      </c>
      <c r="H252">
        <v>6</v>
      </c>
      <c r="I252">
        <v>100</v>
      </c>
      <c r="J252">
        <v>75</v>
      </c>
      <c r="K252">
        <v>80</v>
      </c>
      <c r="L252">
        <v>60</v>
      </c>
      <c r="M252" t="s">
        <v>26</v>
      </c>
      <c r="N252">
        <v>0.2</v>
      </c>
      <c r="O252">
        <v>0.9</v>
      </c>
      <c r="P252">
        <v>1</v>
      </c>
      <c r="Q252">
        <v>83</v>
      </c>
      <c r="R252">
        <v>53</v>
      </c>
      <c r="S252">
        <v>100</v>
      </c>
      <c r="T252" t="s">
        <v>973</v>
      </c>
      <c r="U252" t="s">
        <v>979</v>
      </c>
      <c r="V252" t="s">
        <v>982</v>
      </c>
      <c r="W252">
        <v>88</v>
      </c>
      <c r="X252" t="s">
        <v>989</v>
      </c>
      <c r="Y252">
        <v>79</v>
      </c>
    </row>
    <row r="253" spans="1:25" x14ac:dyDescent="0.25">
      <c r="A253" t="s">
        <v>212</v>
      </c>
      <c r="B253" s="1">
        <v>46097</v>
      </c>
      <c r="C253" t="s">
        <v>1005</v>
      </c>
      <c r="D253" t="s">
        <v>28</v>
      </c>
      <c r="E253">
        <v>9.5</v>
      </c>
      <c r="F253">
        <v>9.5</v>
      </c>
      <c r="G253">
        <v>100</v>
      </c>
      <c r="H253">
        <v>8</v>
      </c>
      <c r="I253">
        <v>70</v>
      </c>
      <c r="J253">
        <v>75</v>
      </c>
      <c r="K253">
        <v>70</v>
      </c>
      <c r="L253">
        <v>50</v>
      </c>
      <c r="M253" t="s">
        <v>30</v>
      </c>
      <c r="N253">
        <v>0.3</v>
      </c>
      <c r="O253">
        <v>1</v>
      </c>
      <c r="P253">
        <v>0.7</v>
      </c>
      <c r="Q253">
        <v>75</v>
      </c>
      <c r="R253">
        <v>54</v>
      </c>
      <c r="S253">
        <v>84</v>
      </c>
      <c r="T253" t="s">
        <v>973</v>
      </c>
      <c r="U253" t="s">
        <v>979</v>
      </c>
      <c r="V253" t="s">
        <v>983</v>
      </c>
      <c r="W253">
        <v>79</v>
      </c>
      <c r="X253" t="s">
        <v>988</v>
      </c>
      <c r="Y253">
        <v>81</v>
      </c>
    </row>
    <row r="254" spans="1:25" x14ac:dyDescent="0.25">
      <c r="A254" t="s">
        <v>213</v>
      </c>
      <c r="B254" s="1">
        <v>46167</v>
      </c>
      <c r="C254" t="s">
        <v>1005</v>
      </c>
      <c r="D254" t="s">
        <v>38</v>
      </c>
      <c r="E254">
        <v>5.5</v>
      </c>
      <c r="F254">
        <v>4.5</v>
      </c>
      <c r="G254">
        <v>82</v>
      </c>
      <c r="H254">
        <v>9</v>
      </c>
      <c r="I254">
        <v>100</v>
      </c>
      <c r="J254">
        <v>85</v>
      </c>
      <c r="K254">
        <v>40</v>
      </c>
      <c r="L254">
        <v>80</v>
      </c>
      <c r="M254" t="s">
        <v>14</v>
      </c>
      <c r="N254">
        <v>0.6</v>
      </c>
      <c r="O254">
        <v>0.82</v>
      </c>
      <c r="P254">
        <v>1</v>
      </c>
      <c r="Q254">
        <v>87</v>
      </c>
      <c r="R254">
        <v>48</v>
      </c>
      <c r="S254">
        <v>84</v>
      </c>
      <c r="T254" t="s">
        <v>974</v>
      </c>
      <c r="U254" t="s">
        <v>978</v>
      </c>
      <c r="V254" t="s">
        <v>982</v>
      </c>
      <c r="W254">
        <v>84</v>
      </c>
      <c r="X254" t="s">
        <v>989</v>
      </c>
      <c r="Y254">
        <v>82</v>
      </c>
    </row>
    <row r="255" spans="1:25" x14ac:dyDescent="0.25">
      <c r="A255" t="s">
        <v>99</v>
      </c>
      <c r="B255" s="1">
        <v>46195</v>
      </c>
      <c r="C255" t="s">
        <v>1005</v>
      </c>
      <c r="D255" t="s">
        <v>38</v>
      </c>
      <c r="E255">
        <v>7.5</v>
      </c>
      <c r="F255">
        <v>5</v>
      </c>
      <c r="G255">
        <v>67</v>
      </c>
      <c r="H255">
        <v>5</v>
      </c>
      <c r="I255">
        <v>70</v>
      </c>
      <c r="J255">
        <v>95</v>
      </c>
      <c r="K255">
        <v>30</v>
      </c>
      <c r="L255">
        <v>70</v>
      </c>
      <c r="M255" t="s">
        <v>30</v>
      </c>
      <c r="N255">
        <v>0.7</v>
      </c>
      <c r="O255">
        <v>0.67</v>
      </c>
      <c r="P255">
        <v>0.7</v>
      </c>
      <c r="Q255">
        <v>63</v>
      </c>
      <c r="R255">
        <v>51</v>
      </c>
      <c r="S255">
        <v>55</v>
      </c>
      <c r="T255" t="s">
        <v>976</v>
      </c>
      <c r="U255" t="s">
        <v>979</v>
      </c>
      <c r="V255" t="s">
        <v>984</v>
      </c>
      <c r="W255">
        <v>82</v>
      </c>
      <c r="X255" t="s">
        <v>988</v>
      </c>
      <c r="Y255">
        <v>92</v>
      </c>
    </row>
    <row r="256" spans="1:25" x14ac:dyDescent="0.25">
      <c r="A256" t="s">
        <v>208</v>
      </c>
      <c r="B256" s="1">
        <v>46176</v>
      </c>
      <c r="C256" t="s">
        <v>1002</v>
      </c>
      <c r="D256" t="s">
        <v>38</v>
      </c>
      <c r="E256">
        <v>7.5</v>
      </c>
      <c r="F256">
        <v>7</v>
      </c>
      <c r="G256">
        <v>93</v>
      </c>
      <c r="H256">
        <v>9</v>
      </c>
      <c r="I256">
        <v>100</v>
      </c>
      <c r="J256">
        <v>85</v>
      </c>
      <c r="K256">
        <v>90</v>
      </c>
      <c r="L256">
        <v>10</v>
      </c>
      <c r="M256" t="s">
        <v>19</v>
      </c>
      <c r="N256">
        <v>0.1</v>
      </c>
      <c r="O256">
        <v>0.93</v>
      </c>
      <c r="P256">
        <v>1</v>
      </c>
      <c r="Q256">
        <v>49</v>
      </c>
      <c r="R256">
        <v>74</v>
      </c>
      <c r="S256">
        <v>46</v>
      </c>
      <c r="T256" t="s">
        <v>973</v>
      </c>
      <c r="U256" t="s">
        <v>980</v>
      </c>
      <c r="V256" t="s">
        <v>984</v>
      </c>
      <c r="W256">
        <v>84</v>
      </c>
      <c r="X256" t="s">
        <v>989</v>
      </c>
      <c r="Y256">
        <v>82</v>
      </c>
    </row>
    <row r="257" spans="1:25" x14ac:dyDescent="0.25">
      <c r="A257" t="s">
        <v>172</v>
      </c>
      <c r="B257" s="1">
        <v>46086</v>
      </c>
      <c r="C257" t="s">
        <v>999</v>
      </c>
      <c r="D257" t="s">
        <v>13</v>
      </c>
      <c r="E257">
        <v>9</v>
      </c>
      <c r="F257">
        <v>9</v>
      </c>
      <c r="G257">
        <v>100</v>
      </c>
      <c r="H257">
        <v>6</v>
      </c>
      <c r="I257">
        <v>100</v>
      </c>
      <c r="J257">
        <v>90</v>
      </c>
      <c r="K257">
        <v>10</v>
      </c>
      <c r="L257">
        <v>70</v>
      </c>
      <c r="M257" t="s">
        <v>19</v>
      </c>
      <c r="N257">
        <v>0.9</v>
      </c>
      <c r="O257">
        <v>1</v>
      </c>
      <c r="P257">
        <v>1</v>
      </c>
      <c r="Q257">
        <v>80</v>
      </c>
      <c r="R257">
        <v>35</v>
      </c>
      <c r="S257">
        <v>86</v>
      </c>
      <c r="T257" t="s">
        <v>973</v>
      </c>
      <c r="U257" t="s">
        <v>978</v>
      </c>
      <c r="V257" t="s">
        <v>982</v>
      </c>
      <c r="W257">
        <v>100</v>
      </c>
      <c r="X257" t="s">
        <v>989</v>
      </c>
      <c r="Y257">
        <v>94</v>
      </c>
    </row>
    <row r="258" spans="1:25" x14ac:dyDescent="0.25">
      <c r="A258" t="s">
        <v>207</v>
      </c>
      <c r="B258" s="1">
        <v>46025</v>
      </c>
      <c r="C258" t="s">
        <v>1000</v>
      </c>
      <c r="D258" t="s">
        <v>28</v>
      </c>
      <c r="E258">
        <v>4.5</v>
      </c>
      <c r="F258">
        <v>4.5</v>
      </c>
      <c r="G258">
        <v>100</v>
      </c>
      <c r="H258">
        <v>4</v>
      </c>
      <c r="I258">
        <v>100</v>
      </c>
      <c r="J258">
        <v>90</v>
      </c>
      <c r="K258">
        <v>90</v>
      </c>
      <c r="L258">
        <v>40</v>
      </c>
      <c r="M258" t="s">
        <v>30</v>
      </c>
      <c r="N258">
        <v>0.1</v>
      </c>
      <c r="O258">
        <v>1</v>
      </c>
      <c r="P258">
        <v>1</v>
      </c>
      <c r="Q258">
        <v>80</v>
      </c>
      <c r="R258">
        <v>52</v>
      </c>
      <c r="S258">
        <v>88</v>
      </c>
      <c r="T258" t="s">
        <v>973</v>
      </c>
      <c r="U258" t="s">
        <v>979</v>
      </c>
      <c r="V258" t="s">
        <v>982</v>
      </c>
      <c r="W258">
        <v>100</v>
      </c>
      <c r="X258" t="s">
        <v>989</v>
      </c>
      <c r="Y258">
        <v>96</v>
      </c>
    </row>
    <row r="259" spans="1:25" x14ac:dyDescent="0.25">
      <c r="A259" t="s">
        <v>214</v>
      </c>
      <c r="B259" s="1">
        <v>46141</v>
      </c>
      <c r="C259" t="s">
        <v>1002</v>
      </c>
      <c r="D259" t="s">
        <v>38</v>
      </c>
      <c r="E259">
        <v>10</v>
      </c>
      <c r="F259">
        <v>9</v>
      </c>
      <c r="G259">
        <v>90</v>
      </c>
      <c r="H259">
        <v>10</v>
      </c>
      <c r="I259">
        <v>90</v>
      </c>
      <c r="J259">
        <v>75</v>
      </c>
      <c r="K259">
        <v>60</v>
      </c>
      <c r="L259">
        <v>10</v>
      </c>
      <c r="M259" t="s">
        <v>30</v>
      </c>
      <c r="N259">
        <v>0.4</v>
      </c>
      <c r="O259">
        <v>0.9</v>
      </c>
      <c r="P259">
        <v>0.9</v>
      </c>
      <c r="Q259">
        <v>62</v>
      </c>
      <c r="R259">
        <v>63</v>
      </c>
      <c r="S259">
        <v>55</v>
      </c>
      <c r="T259" t="s">
        <v>973</v>
      </c>
      <c r="U259" t="s">
        <v>979</v>
      </c>
      <c r="V259" t="s">
        <v>984</v>
      </c>
      <c r="W259">
        <v>74</v>
      </c>
      <c r="X259" t="s">
        <v>989</v>
      </c>
      <c r="Y259">
        <v>72</v>
      </c>
    </row>
    <row r="260" spans="1:25" x14ac:dyDescent="0.25">
      <c r="A260" t="s">
        <v>147</v>
      </c>
      <c r="B260" s="1">
        <v>46129</v>
      </c>
      <c r="C260" t="s">
        <v>1004</v>
      </c>
      <c r="D260" t="s">
        <v>21</v>
      </c>
      <c r="E260">
        <v>4.5</v>
      </c>
      <c r="F260">
        <v>4</v>
      </c>
      <c r="G260">
        <v>89</v>
      </c>
      <c r="H260">
        <v>3</v>
      </c>
      <c r="I260">
        <v>70</v>
      </c>
      <c r="J260">
        <v>80</v>
      </c>
      <c r="K260">
        <v>80</v>
      </c>
      <c r="L260">
        <v>40</v>
      </c>
      <c r="M260" t="s">
        <v>16</v>
      </c>
      <c r="N260">
        <v>0.2</v>
      </c>
      <c r="O260">
        <v>0.89</v>
      </c>
      <c r="P260">
        <v>0.7</v>
      </c>
      <c r="Q260">
        <v>82</v>
      </c>
      <c r="R260">
        <v>65</v>
      </c>
      <c r="S260">
        <v>81</v>
      </c>
      <c r="T260" t="s">
        <v>974</v>
      </c>
      <c r="U260" t="s">
        <v>979</v>
      </c>
      <c r="V260" t="s">
        <v>982</v>
      </c>
      <c r="W260">
        <v>71</v>
      </c>
      <c r="X260" t="s">
        <v>988</v>
      </c>
      <c r="Y260">
        <v>79</v>
      </c>
    </row>
    <row r="261" spans="1:25" x14ac:dyDescent="0.25">
      <c r="A261" t="s">
        <v>215</v>
      </c>
      <c r="B261" s="1">
        <v>46144</v>
      </c>
      <c r="C261" t="s">
        <v>1000</v>
      </c>
      <c r="D261" t="s">
        <v>28</v>
      </c>
      <c r="E261">
        <v>4.5</v>
      </c>
      <c r="F261">
        <v>4.5</v>
      </c>
      <c r="G261">
        <v>100</v>
      </c>
      <c r="H261">
        <v>8</v>
      </c>
      <c r="I261">
        <v>50</v>
      </c>
      <c r="J261">
        <v>80</v>
      </c>
      <c r="K261">
        <v>10</v>
      </c>
      <c r="L261">
        <v>20</v>
      </c>
      <c r="M261" t="s">
        <v>16</v>
      </c>
      <c r="N261">
        <v>0.9</v>
      </c>
      <c r="O261">
        <v>1</v>
      </c>
      <c r="P261">
        <v>0.5</v>
      </c>
      <c r="Q261">
        <v>92</v>
      </c>
      <c r="R261">
        <v>17</v>
      </c>
      <c r="S261">
        <v>100</v>
      </c>
      <c r="T261" t="s">
        <v>973</v>
      </c>
      <c r="U261" t="s">
        <v>978</v>
      </c>
      <c r="V261" t="s">
        <v>982</v>
      </c>
      <c r="W261">
        <v>77</v>
      </c>
      <c r="X261" t="s">
        <v>990</v>
      </c>
      <c r="Y261">
        <v>86</v>
      </c>
    </row>
    <row r="262" spans="1:25" x14ac:dyDescent="0.25">
      <c r="A262" t="s">
        <v>216</v>
      </c>
      <c r="B262" s="1">
        <v>46050</v>
      </c>
      <c r="C262" t="s">
        <v>1002</v>
      </c>
      <c r="D262" t="s">
        <v>13</v>
      </c>
      <c r="E262">
        <v>9</v>
      </c>
      <c r="F262">
        <v>5</v>
      </c>
      <c r="G262">
        <v>56</v>
      </c>
      <c r="H262">
        <v>4</v>
      </c>
      <c r="I262">
        <v>60</v>
      </c>
      <c r="J262">
        <v>90</v>
      </c>
      <c r="K262">
        <v>30</v>
      </c>
      <c r="L262">
        <v>60</v>
      </c>
      <c r="M262" t="s">
        <v>16</v>
      </c>
      <c r="N262">
        <v>0.7</v>
      </c>
      <c r="O262">
        <v>0.56000000000000005</v>
      </c>
      <c r="P262">
        <v>0.6</v>
      </c>
      <c r="Q262">
        <v>78</v>
      </c>
      <c r="R262">
        <v>40</v>
      </c>
      <c r="S262">
        <v>89</v>
      </c>
      <c r="T262" t="s">
        <v>976</v>
      </c>
      <c r="U262" t="s">
        <v>978</v>
      </c>
      <c r="V262" t="s">
        <v>983</v>
      </c>
      <c r="W262">
        <v>92</v>
      </c>
      <c r="X262" t="s">
        <v>988</v>
      </c>
      <c r="Y262">
        <v>94</v>
      </c>
    </row>
    <row r="263" spans="1:25" x14ac:dyDescent="0.25">
      <c r="A263" t="s">
        <v>217</v>
      </c>
      <c r="B263" s="1">
        <v>46082</v>
      </c>
      <c r="C263" t="s">
        <v>1001</v>
      </c>
      <c r="D263" t="s">
        <v>36</v>
      </c>
      <c r="E263">
        <v>10</v>
      </c>
      <c r="F263">
        <v>7</v>
      </c>
      <c r="G263">
        <v>70</v>
      </c>
      <c r="H263">
        <v>3</v>
      </c>
      <c r="I263">
        <v>100</v>
      </c>
      <c r="J263">
        <v>95</v>
      </c>
      <c r="K263">
        <v>70</v>
      </c>
      <c r="L263">
        <v>70</v>
      </c>
      <c r="M263" t="s">
        <v>14</v>
      </c>
      <c r="N263">
        <v>0.3</v>
      </c>
      <c r="O263">
        <v>0.7</v>
      </c>
      <c r="P263">
        <v>1</v>
      </c>
      <c r="Q263">
        <v>85</v>
      </c>
      <c r="R263">
        <v>74</v>
      </c>
      <c r="S263">
        <v>91</v>
      </c>
      <c r="T263" t="s">
        <v>975</v>
      </c>
      <c r="U263" t="s">
        <v>980</v>
      </c>
      <c r="V263" t="s">
        <v>982</v>
      </c>
      <c r="W263">
        <v>100</v>
      </c>
      <c r="X263" t="s">
        <v>989</v>
      </c>
      <c r="Y263">
        <v>96</v>
      </c>
    </row>
    <row r="264" spans="1:25" x14ac:dyDescent="0.25">
      <c r="A264" t="s">
        <v>205</v>
      </c>
      <c r="B264" s="1">
        <v>46174</v>
      </c>
      <c r="C264" t="s">
        <v>1005</v>
      </c>
      <c r="D264" t="s">
        <v>38</v>
      </c>
      <c r="E264">
        <v>7</v>
      </c>
      <c r="F264">
        <v>5.5</v>
      </c>
      <c r="G264">
        <v>79</v>
      </c>
      <c r="H264">
        <v>1</v>
      </c>
      <c r="I264">
        <v>60</v>
      </c>
      <c r="J264">
        <v>75</v>
      </c>
      <c r="K264">
        <v>50</v>
      </c>
      <c r="L264">
        <v>20</v>
      </c>
      <c r="M264" t="s">
        <v>16</v>
      </c>
      <c r="N264">
        <v>0.5</v>
      </c>
      <c r="O264">
        <v>0.79</v>
      </c>
      <c r="P264">
        <v>0.6</v>
      </c>
      <c r="Q264">
        <v>67</v>
      </c>
      <c r="R264">
        <v>51</v>
      </c>
      <c r="S264">
        <v>68</v>
      </c>
      <c r="T264" t="s">
        <v>975</v>
      </c>
      <c r="U264" t="s">
        <v>979</v>
      </c>
      <c r="V264" t="s">
        <v>983</v>
      </c>
      <c r="W264">
        <v>65</v>
      </c>
      <c r="X264" t="s">
        <v>988</v>
      </c>
      <c r="Y264">
        <v>72</v>
      </c>
    </row>
    <row r="265" spans="1:25" x14ac:dyDescent="0.25">
      <c r="A265" t="s">
        <v>22</v>
      </c>
      <c r="B265" s="1">
        <v>46070</v>
      </c>
      <c r="C265" t="s">
        <v>1003</v>
      </c>
      <c r="D265" t="s">
        <v>13</v>
      </c>
      <c r="E265">
        <v>6.5</v>
      </c>
      <c r="F265">
        <v>5</v>
      </c>
      <c r="G265">
        <v>77</v>
      </c>
      <c r="H265">
        <v>4</v>
      </c>
      <c r="I265">
        <v>50</v>
      </c>
      <c r="J265">
        <v>80</v>
      </c>
      <c r="K265">
        <v>80</v>
      </c>
      <c r="L265">
        <v>90</v>
      </c>
      <c r="M265" t="s">
        <v>19</v>
      </c>
      <c r="N265">
        <v>0.2</v>
      </c>
      <c r="O265">
        <v>0.77</v>
      </c>
      <c r="P265">
        <v>0.5</v>
      </c>
      <c r="Q265">
        <v>46</v>
      </c>
      <c r="R265">
        <v>70</v>
      </c>
      <c r="S265">
        <v>52</v>
      </c>
      <c r="T265" t="s">
        <v>975</v>
      </c>
      <c r="U265" t="s">
        <v>980</v>
      </c>
      <c r="V265" t="s">
        <v>984</v>
      </c>
      <c r="W265">
        <v>75</v>
      </c>
      <c r="X265" t="s">
        <v>990</v>
      </c>
      <c r="Y265">
        <v>84</v>
      </c>
    </row>
    <row r="266" spans="1:25" x14ac:dyDescent="0.25">
      <c r="A266" t="s">
        <v>148</v>
      </c>
      <c r="B266" s="1">
        <v>46123</v>
      </c>
      <c r="C266" t="s">
        <v>1000</v>
      </c>
      <c r="D266" t="s">
        <v>38</v>
      </c>
      <c r="E266">
        <v>8.5</v>
      </c>
      <c r="F266">
        <v>4.5</v>
      </c>
      <c r="G266">
        <v>53</v>
      </c>
      <c r="H266">
        <v>6</v>
      </c>
      <c r="I266">
        <v>80</v>
      </c>
      <c r="J266">
        <v>90</v>
      </c>
      <c r="K266">
        <v>30</v>
      </c>
      <c r="L266">
        <v>50</v>
      </c>
      <c r="M266" t="s">
        <v>26</v>
      </c>
      <c r="N266">
        <v>0.7</v>
      </c>
      <c r="O266">
        <v>0.53</v>
      </c>
      <c r="P266">
        <v>0.8</v>
      </c>
      <c r="Q266">
        <v>73</v>
      </c>
      <c r="R266">
        <v>43</v>
      </c>
      <c r="S266">
        <v>75</v>
      </c>
      <c r="T266" t="s">
        <v>976</v>
      </c>
      <c r="U266" t="s">
        <v>978</v>
      </c>
      <c r="V266" t="s">
        <v>983</v>
      </c>
      <c r="W266">
        <v>84</v>
      </c>
      <c r="X266" t="s">
        <v>991</v>
      </c>
      <c r="Y266">
        <v>87</v>
      </c>
    </row>
    <row r="267" spans="1:25" x14ac:dyDescent="0.25">
      <c r="A267" t="s">
        <v>193</v>
      </c>
      <c r="B267" s="1">
        <v>46057</v>
      </c>
      <c r="C267" t="s">
        <v>1002</v>
      </c>
      <c r="D267" t="s">
        <v>13</v>
      </c>
      <c r="E267">
        <v>6.5</v>
      </c>
      <c r="F267">
        <v>4</v>
      </c>
      <c r="G267">
        <v>62</v>
      </c>
      <c r="H267">
        <v>4</v>
      </c>
      <c r="I267">
        <v>50</v>
      </c>
      <c r="J267">
        <v>75</v>
      </c>
      <c r="K267">
        <v>60</v>
      </c>
      <c r="L267">
        <v>30</v>
      </c>
      <c r="M267" t="s">
        <v>16</v>
      </c>
      <c r="N267">
        <v>0.4</v>
      </c>
      <c r="O267">
        <v>0.62</v>
      </c>
      <c r="P267">
        <v>0.5</v>
      </c>
      <c r="Q267">
        <v>61</v>
      </c>
      <c r="R267">
        <v>47</v>
      </c>
      <c r="S267">
        <v>76</v>
      </c>
      <c r="T267" t="s">
        <v>976</v>
      </c>
      <c r="U267" t="s">
        <v>978</v>
      </c>
      <c r="V267" t="s">
        <v>984</v>
      </c>
      <c r="W267">
        <v>71</v>
      </c>
      <c r="X267" t="s">
        <v>990</v>
      </c>
      <c r="Y267">
        <v>79</v>
      </c>
    </row>
    <row r="268" spans="1:25" x14ac:dyDescent="0.25">
      <c r="A268" t="s">
        <v>218</v>
      </c>
      <c r="B268" s="1">
        <v>46175</v>
      </c>
      <c r="C268" t="s">
        <v>1003</v>
      </c>
      <c r="D268" t="s">
        <v>18</v>
      </c>
      <c r="E268">
        <v>5</v>
      </c>
      <c r="F268">
        <v>5</v>
      </c>
      <c r="G268">
        <v>100</v>
      </c>
      <c r="H268">
        <v>7</v>
      </c>
      <c r="I268">
        <v>60</v>
      </c>
      <c r="J268">
        <v>85</v>
      </c>
      <c r="K268">
        <v>90</v>
      </c>
      <c r="L268">
        <v>30</v>
      </c>
      <c r="M268" t="s">
        <v>16</v>
      </c>
      <c r="N268">
        <v>0.1</v>
      </c>
      <c r="O268">
        <v>1</v>
      </c>
      <c r="P268">
        <v>0.6</v>
      </c>
      <c r="Q268">
        <v>77</v>
      </c>
      <c r="R268">
        <v>77</v>
      </c>
      <c r="S268">
        <v>68</v>
      </c>
      <c r="T268" t="s">
        <v>973</v>
      </c>
      <c r="U268" t="s">
        <v>980</v>
      </c>
      <c r="V268" t="s">
        <v>983</v>
      </c>
      <c r="W268">
        <v>69</v>
      </c>
      <c r="X268" t="s">
        <v>988</v>
      </c>
      <c r="Y268">
        <v>78</v>
      </c>
    </row>
    <row r="269" spans="1:25" x14ac:dyDescent="0.25">
      <c r="A269" t="s">
        <v>219</v>
      </c>
      <c r="B269" s="1">
        <v>46096</v>
      </c>
      <c r="C269" t="s">
        <v>1001</v>
      </c>
      <c r="D269" t="s">
        <v>18</v>
      </c>
      <c r="E269">
        <v>5</v>
      </c>
      <c r="F269">
        <v>4</v>
      </c>
      <c r="G269">
        <v>80</v>
      </c>
      <c r="H269">
        <v>6</v>
      </c>
      <c r="I269">
        <v>90</v>
      </c>
      <c r="J269">
        <v>70</v>
      </c>
      <c r="K269">
        <v>60</v>
      </c>
      <c r="L269">
        <v>10</v>
      </c>
      <c r="M269" t="s">
        <v>30</v>
      </c>
      <c r="N269">
        <v>0.4</v>
      </c>
      <c r="O269">
        <v>0.8</v>
      </c>
      <c r="P269">
        <v>0.9</v>
      </c>
      <c r="Q269">
        <v>79</v>
      </c>
      <c r="R269">
        <v>56</v>
      </c>
      <c r="S269">
        <v>60</v>
      </c>
      <c r="T269" t="s">
        <v>974</v>
      </c>
      <c r="U269" t="s">
        <v>979</v>
      </c>
      <c r="V269" t="s">
        <v>983</v>
      </c>
      <c r="W269">
        <v>65</v>
      </c>
      <c r="X269" t="s">
        <v>989</v>
      </c>
      <c r="Y269">
        <v>63</v>
      </c>
    </row>
    <row r="270" spans="1:25" x14ac:dyDescent="0.25">
      <c r="A270" t="s">
        <v>220</v>
      </c>
      <c r="B270" s="1">
        <v>46121</v>
      </c>
      <c r="C270" t="s">
        <v>999</v>
      </c>
      <c r="D270" t="s">
        <v>18</v>
      </c>
      <c r="E270">
        <v>8</v>
      </c>
      <c r="F270">
        <v>8</v>
      </c>
      <c r="G270">
        <v>100</v>
      </c>
      <c r="H270">
        <v>8</v>
      </c>
      <c r="I270">
        <v>100</v>
      </c>
      <c r="J270">
        <v>85</v>
      </c>
      <c r="K270">
        <v>70</v>
      </c>
      <c r="L270">
        <v>80</v>
      </c>
      <c r="M270" t="s">
        <v>30</v>
      </c>
      <c r="N270">
        <v>0.3</v>
      </c>
      <c r="O270">
        <v>1</v>
      </c>
      <c r="P270">
        <v>1</v>
      </c>
      <c r="Q270">
        <v>45</v>
      </c>
      <c r="R270">
        <v>91</v>
      </c>
      <c r="S270">
        <v>40</v>
      </c>
      <c r="T270" t="s">
        <v>973</v>
      </c>
      <c r="U270" t="s">
        <v>980</v>
      </c>
      <c r="V270" t="s">
        <v>984</v>
      </c>
      <c r="W270">
        <v>79</v>
      </c>
      <c r="X270" t="s">
        <v>989</v>
      </c>
      <c r="Y270">
        <v>78</v>
      </c>
    </row>
    <row r="271" spans="1:25" x14ac:dyDescent="0.25">
      <c r="A271" t="s">
        <v>159</v>
      </c>
      <c r="B271" s="1">
        <v>46167</v>
      </c>
      <c r="C271" t="s">
        <v>1005</v>
      </c>
      <c r="D271" t="s">
        <v>21</v>
      </c>
      <c r="E271">
        <v>4</v>
      </c>
      <c r="F271">
        <v>4</v>
      </c>
      <c r="G271">
        <v>100</v>
      </c>
      <c r="H271">
        <v>5</v>
      </c>
      <c r="I271">
        <v>70</v>
      </c>
      <c r="J271">
        <v>75</v>
      </c>
      <c r="K271">
        <v>90</v>
      </c>
      <c r="L271">
        <v>50</v>
      </c>
      <c r="M271" t="s">
        <v>26</v>
      </c>
      <c r="N271">
        <v>0.1</v>
      </c>
      <c r="O271">
        <v>1</v>
      </c>
      <c r="P271">
        <v>0.7</v>
      </c>
      <c r="Q271">
        <v>86</v>
      </c>
      <c r="R271">
        <v>66</v>
      </c>
      <c r="S271">
        <v>94</v>
      </c>
      <c r="T271" t="s">
        <v>973</v>
      </c>
      <c r="U271" t="s">
        <v>979</v>
      </c>
      <c r="V271" t="s">
        <v>982</v>
      </c>
      <c r="W271">
        <v>67</v>
      </c>
      <c r="X271" t="s">
        <v>988</v>
      </c>
      <c r="Y271">
        <v>74</v>
      </c>
    </row>
    <row r="272" spans="1:25" x14ac:dyDescent="0.25">
      <c r="A272" t="s">
        <v>221</v>
      </c>
      <c r="B272" s="1">
        <v>46149</v>
      </c>
      <c r="C272" t="s">
        <v>999</v>
      </c>
      <c r="D272" t="s">
        <v>23</v>
      </c>
      <c r="E272">
        <v>8</v>
      </c>
      <c r="F272">
        <v>8</v>
      </c>
      <c r="G272">
        <v>100</v>
      </c>
      <c r="H272">
        <v>2</v>
      </c>
      <c r="I272">
        <v>50</v>
      </c>
      <c r="J272">
        <v>80</v>
      </c>
      <c r="K272">
        <v>90</v>
      </c>
      <c r="L272">
        <v>60</v>
      </c>
      <c r="M272" t="s">
        <v>16</v>
      </c>
      <c r="N272">
        <v>0.1</v>
      </c>
      <c r="O272">
        <v>1</v>
      </c>
      <c r="P272">
        <v>0.5</v>
      </c>
      <c r="Q272">
        <v>80</v>
      </c>
      <c r="R272">
        <v>83</v>
      </c>
      <c r="S272">
        <v>86</v>
      </c>
      <c r="T272" t="s">
        <v>973</v>
      </c>
      <c r="U272" t="s">
        <v>980</v>
      </c>
      <c r="V272" t="s">
        <v>982</v>
      </c>
      <c r="W272">
        <v>76</v>
      </c>
      <c r="X272" t="s">
        <v>990</v>
      </c>
      <c r="Y272">
        <v>82</v>
      </c>
    </row>
    <row r="273" spans="1:25" x14ac:dyDescent="0.25">
      <c r="A273" t="s">
        <v>169</v>
      </c>
      <c r="B273" s="1">
        <v>46135</v>
      </c>
      <c r="C273" t="s">
        <v>999</v>
      </c>
      <c r="D273" t="s">
        <v>21</v>
      </c>
      <c r="E273">
        <v>8</v>
      </c>
      <c r="F273">
        <v>5.5</v>
      </c>
      <c r="G273">
        <v>69</v>
      </c>
      <c r="H273">
        <v>7</v>
      </c>
      <c r="I273">
        <v>100</v>
      </c>
      <c r="J273">
        <v>100</v>
      </c>
      <c r="K273">
        <v>40</v>
      </c>
      <c r="L273">
        <v>50</v>
      </c>
      <c r="M273" t="s">
        <v>14</v>
      </c>
      <c r="N273">
        <v>0.6</v>
      </c>
      <c r="O273">
        <v>0.69</v>
      </c>
      <c r="P273">
        <v>1</v>
      </c>
      <c r="Q273">
        <v>75</v>
      </c>
      <c r="R273">
        <v>48</v>
      </c>
      <c r="S273">
        <v>80</v>
      </c>
      <c r="T273" t="s">
        <v>976</v>
      </c>
      <c r="U273" t="s">
        <v>978</v>
      </c>
      <c r="V273" t="s">
        <v>983</v>
      </c>
      <c r="W273">
        <v>100</v>
      </c>
      <c r="X273" t="s">
        <v>989</v>
      </c>
      <c r="Y273">
        <v>99</v>
      </c>
    </row>
    <row r="274" spans="1:25" x14ac:dyDescent="0.25">
      <c r="A274" t="s">
        <v>222</v>
      </c>
      <c r="B274" s="1">
        <v>46112</v>
      </c>
      <c r="C274" t="s">
        <v>1003</v>
      </c>
      <c r="D274" t="s">
        <v>18</v>
      </c>
      <c r="E274">
        <v>4.5</v>
      </c>
      <c r="F274">
        <v>4.5</v>
      </c>
      <c r="G274">
        <v>100</v>
      </c>
      <c r="H274">
        <v>2</v>
      </c>
      <c r="I274">
        <v>60</v>
      </c>
      <c r="J274">
        <v>75</v>
      </c>
      <c r="K274">
        <v>60</v>
      </c>
      <c r="L274">
        <v>70</v>
      </c>
      <c r="M274" t="s">
        <v>26</v>
      </c>
      <c r="N274">
        <v>0.4</v>
      </c>
      <c r="O274">
        <v>1</v>
      </c>
      <c r="P274">
        <v>0.6</v>
      </c>
      <c r="Q274">
        <v>50</v>
      </c>
      <c r="R274">
        <v>60</v>
      </c>
      <c r="S274">
        <v>62</v>
      </c>
      <c r="T274" t="s">
        <v>973</v>
      </c>
      <c r="U274" t="s">
        <v>979</v>
      </c>
      <c r="V274" t="s">
        <v>984</v>
      </c>
      <c r="W274">
        <v>61</v>
      </c>
      <c r="X274" t="s">
        <v>988</v>
      </c>
      <c r="Y274">
        <v>68</v>
      </c>
    </row>
    <row r="275" spans="1:25" x14ac:dyDescent="0.25">
      <c r="A275" t="s">
        <v>223</v>
      </c>
      <c r="B275" s="1">
        <v>46075</v>
      </c>
      <c r="C275" t="s">
        <v>1001</v>
      </c>
      <c r="D275" t="s">
        <v>34</v>
      </c>
      <c r="E275">
        <v>10</v>
      </c>
      <c r="F275">
        <v>4</v>
      </c>
      <c r="G275">
        <v>40</v>
      </c>
      <c r="H275">
        <v>10</v>
      </c>
      <c r="I275">
        <v>90</v>
      </c>
      <c r="J275">
        <v>80</v>
      </c>
      <c r="K275">
        <v>90</v>
      </c>
      <c r="L275">
        <v>30</v>
      </c>
      <c r="M275" t="s">
        <v>19</v>
      </c>
      <c r="N275">
        <v>0.1</v>
      </c>
      <c r="O275">
        <v>0.4</v>
      </c>
      <c r="P275">
        <v>0.9</v>
      </c>
      <c r="Q275">
        <v>55</v>
      </c>
      <c r="R275">
        <v>80</v>
      </c>
      <c r="S275">
        <v>40</v>
      </c>
      <c r="T275" t="s">
        <v>976</v>
      </c>
      <c r="U275" t="s">
        <v>980</v>
      </c>
      <c r="V275" t="s">
        <v>984</v>
      </c>
      <c r="W275">
        <v>84</v>
      </c>
      <c r="X275" t="s">
        <v>989</v>
      </c>
      <c r="Y275">
        <v>75</v>
      </c>
    </row>
    <row r="276" spans="1:25" x14ac:dyDescent="0.25">
      <c r="A276" t="s">
        <v>224</v>
      </c>
      <c r="B276" s="1">
        <v>46169</v>
      </c>
      <c r="C276" t="s">
        <v>1002</v>
      </c>
      <c r="D276" t="s">
        <v>36</v>
      </c>
      <c r="E276">
        <v>6</v>
      </c>
      <c r="F276">
        <v>6</v>
      </c>
      <c r="G276">
        <v>100</v>
      </c>
      <c r="H276">
        <v>2</v>
      </c>
      <c r="I276">
        <v>80</v>
      </c>
      <c r="J276">
        <v>70</v>
      </c>
      <c r="K276">
        <v>50</v>
      </c>
      <c r="L276">
        <v>30</v>
      </c>
      <c r="M276" t="s">
        <v>26</v>
      </c>
      <c r="N276">
        <v>0.5</v>
      </c>
      <c r="O276">
        <v>1</v>
      </c>
      <c r="P276">
        <v>0.8</v>
      </c>
      <c r="Q276">
        <v>93</v>
      </c>
      <c r="R276">
        <v>38</v>
      </c>
      <c r="S276">
        <v>100</v>
      </c>
      <c r="T276" t="s">
        <v>973</v>
      </c>
      <c r="U276" t="s">
        <v>978</v>
      </c>
      <c r="V276" t="s">
        <v>982</v>
      </c>
      <c r="W276">
        <v>76</v>
      </c>
      <c r="X276" t="s">
        <v>991</v>
      </c>
      <c r="Y276">
        <v>71</v>
      </c>
    </row>
    <row r="277" spans="1:25" x14ac:dyDescent="0.25">
      <c r="A277" t="s">
        <v>225</v>
      </c>
      <c r="B277" s="1">
        <v>46105</v>
      </c>
      <c r="C277" t="s">
        <v>1003</v>
      </c>
      <c r="D277" t="s">
        <v>21</v>
      </c>
      <c r="E277">
        <v>5.5</v>
      </c>
      <c r="F277">
        <v>5.5</v>
      </c>
      <c r="G277">
        <v>100</v>
      </c>
      <c r="H277">
        <v>8</v>
      </c>
      <c r="I277">
        <v>90</v>
      </c>
      <c r="J277">
        <v>95</v>
      </c>
      <c r="K277">
        <v>50</v>
      </c>
      <c r="L277">
        <v>70</v>
      </c>
      <c r="M277" t="s">
        <v>30</v>
      </c>
      <c r="N277">
        <v>0.5</v>
      </c>
      <c r="O277">
        <v>1</v>
      </c>
      <c r="P277">
        <v>0.9</v>
      </c>
      <c r="Q277">
        <v>67</v>
      </c>
      <c r="R277">
        <v>59</v>
      </c>
      <c r="S277">
        <v>65</v>
      </c>
      <c r="T277" t="s">
        <v>973</v>
      </c>
      <c r="U277" t="s">
        <v>979</v>
      </c>
      <c r="V277" t="s">
        <v>983</v>
      </c>
      <c r="W277">
        <v>97</v>
      </c>
      <c r="X277" t="s">
        <v>989</v>
      </c>
      <c r="Y277">
        <v>94</v>
      </c>
    </row>
    <row r="278" spans="1:25" x14ac:dyDescent="0.25">
      <c r="A278" t="s">
        <v>226</v>
      </c>
      <c r="B278" s="1">
        <v>46185</v>
      </c>
      <c r="C278" t="s">
        <v>1004</v>
      </c>
      <c r="D278" t="s">
        <v>21</v>
      </c>
      <c r="E278">
        <v>10</v>
      </c>
      <c r="F278">
        <v>10</v>
      </c>
      <c r="G278">
        <v>100</v>
      </c>
      <c r="H278">
        <v>2</v>
      </c>
      <c r="I278">
        <v>90</v>
      </c>
      <c r="J278">
        <v>95</v>
      </c>
      <c r="K278">
        <v>50</v>
      </c>
      <c r="L278">
        <v>60</v>
      </c>
      <c r="M278" t="s">
        <v>30</v>
      </c>
      <c r="N278">
        <v>0.5</v>
      </c>
      <c r="O278">
        <v>1</v>
      </c>
      <c r="P278">
        <v>0.9</v>
      </c>
      <c r="Q278">
        <v>70</v>
      </c>
      <c r="R278">
        <v>70</v>
      </c>
      <c r="S278">
        <v>64</v>
      </c>
      <c r="T278" t="s">
        <v>973</v>
      </c>
      <c r="U278" t="s">
        <v>980</v>
      </c>
      <c r="V278" t="s">
        <v>983</v>
      </c>
      <c r="W278">
        <v>97</v>
      </c>
      <c r="X278" t="s">
        <v>989</v>
      </c>
      <c r="Y278">
        <v>94</v>
      </c>
    </row>
    <row r="279" spans="1:25" x14ac:dyDescent="0.25">
      <c r="A279" t="s">
        <v>227</v>
      </c>
      <c r="B279" s="1">
        <v>46171</v>
      </c>
      <c r="C279" t="s">
        <v>1004</v>
      </c>
      <c r="D279" t="s">
        <v>13</v>
      </c>
      <c r="E279">
        <v>4</v>
      </c>
      <c r="F279">
        <v>4</v>
      </c>
      <c r="G279">
        <v>100</v>
      </c>
      <c r="H279">
        <v>8</v>
      </c>
      <c r="I279">
        <v>100</v>
      </c>
      <c r="J279">
        <v>95</v>
      </c>
      <c r="K279">
        <v>60</v>
      </c>
      <c r="L279">
        <v>20</v>
      </c>
      <c r="M279" t="s">
        <v>16</v>
      </c>
      <c r="N279">
        <v>0.4</v>
      </c>
      <c r="O279">
        <v>1</v>
      </c>
      <c r="P279">
        <v>1</v>
      </c>
      <c r="Q279">
        <v>93</v>
      </c>
      <c r="R279">
        <v>38</v>
      </c>
      <c r="S279">
        <v>100</v>
      </c>
      <c r="T279" t="s">
        <v>973</v>
      </c>
      <c r="U279" t="s">
        <v>978</v>
      </c>
      <c r="V279" t="s">
        <v>982</v>
      </c>
      <c r="W279">
        <v>100</v>
      </c>
      <c r="X279" t="s">
        <v>989</v>
      </c>
      <c r="Y279">
        <v>99</v>
      </c>
    </row>
    <row r="280" spans="1:25" x14ac:dyDescent="0.25">
      <c r="A280" t="s">
        <v>198</v>
      </c>
      <c r="B280" s="1">
        <v>46132</v>
      </c>
      <c r="C280" t="s">
        <v>1005</v>
      </c>
      <c r="D280" t="s">
        <v>21</v>
      </c>
      <c r="E280">
        <v>5.5</v>
      </c>
      <c r="F280">
        <v>5.5</v>
      </c>
      <c r="G280">
        <v>100</v>
      </c>
      <c r="H280">
        <v>5</v>
      </c>
      <c r="I280">
        <v>70</v>
      </c>
      <c r="J280">
        <v>80</v>
      </c>
      <c r="K280">
        <v>90</v>
      </c>
      <c r="L280">
        <v>30</v>
      </c>
      <c r="M280" t="s">
        <v>16</v>
      </c>
      <c r="N280">
        <v>0.1</v>
      </c>
      <c r="O280">
        <v>1</v>
      </c>
      <c r="P280">
        <v>0.7</v>
      </c>
      <c r="Q280">
        <v>92</v>
      </c>
      <c r="R280">
        <v>66</v>
      </c>
      <c r="S280">
        <v>89</v>
      </c>
      <c r="T280" t="s">
        <v>973</v>
      </c>
      <c r="U280" t="s">
        <v>979</v>
      </c>
      <c r="V280" t="s">
        <v>982</v>
      </c>
      <c r="W280">
        <v>71</v>
      </c>
      <c r="X280" t="s">
        <v>988</v>
      </c>
      <c r="Y280">
        <v>79</v>
      </c>
    </row>
    <row r="281" spans="1:25" x14ac:dyDescent="0.25">
      <c r="A281" t="s">
        <v>228</v>
      </c>
      <c r="B281" s="1">
        <v>46197</v>
      </c>
      <c r="C281" t="s">
        <v>1002</v>
      </c>
      <c r="D281" t="s">
        <v>18</v>
      </c>
      <c r="E281">
        <v>10</v>
      </c>
      <c r="F281">
        <v>4</v>
      </c>
      <c r="G281">
        <v>40</v>
      </c>
      <c r="H281">
        <v>1</v>
      </c>
      <c r="I281">
        <v>100</v>
      </c>
      <c r="J281">
        <v>100</v>
      </c>
      <c r="K281">
        <v>80</v>
      </c>
      <c r="L281">
        <v>10</v>
      </c>
      <c r="M281" t="s">
        <v>16</v>
      </c>
      <c r="N281">
        <v>0.2</v>
      </c>
      <c r="O281">
        <v>0.4</v>
      </c>
      <c r="P281">
        <v>1</v>
      </c>
      <c r="Q281">
        <v>100</v>
      </c>
      <c r="R281">
        <v>89</v>
      </c>
      <c r="S281">
        <v>65</v>
      </c>
      <c r="T281" t="s">
        <v>976</v>
      </c>
      <c r="U281" t="s">
        <v>980</v>
      </c>
      <c r="V281" t="s">
        <v>982</v>
      </c>
      <c r="W281">
        <v>94</v>
      </c>
      <c r="X281" t="s">
        <v>989</v>
      </c>
      <c r="Y281">
        <v>93</v>
      </c>
    </row>
    <row r="282" spans="1:25" x14ac:dyDescent="0.25">
      <c r="A282" t="s">
        <v>73</v>
      </c>
      <c r="B282" s="1">
        <v>46139</v>
      </c>
      <c r="C282" t="s">
        <v>1005</v>
      </c>
      <c r="D282" t="s">
        <v>38</v>
      </c>
      <c r="E282">
        <v>4</v>
      </c>
      <c r="F282">
        <v>4</v>
      </c>
      <c r="G282">
        <v>100</v>
      </c>
      <c r="H282">
        <v>4</v>
      </c>
      <c r="I282">
        <v>60</v>
      </c>
      <c r="J282">
        <v>95</v>
      </c>
      <c r="K282">
        <v>50</v>
      </c>
      <c r="L282">
        <v>30</v>
      </c>
      <c r="M282" t="s">
        <v>14</v>
      </c>
      <c r="N282">
        <v>0.5</v>
      </c>
      <c r="O282">
        <v>1</v>
      </c>
      <c r="P282">
        <v>0.6</v>
      </c>
      <c r="Q282">
        <v>79</v>
      </c>
      <c r="R282">
        <v>48</v>
      </c>
      <c r="S282">
        <v>83</v>
      </c>
      <c r="T282" t="s">
        <v>973</v>
      </c>
      <c r="U282" t="s">
        <v>978</v>
      </c>
      <c r="V282" t="s">
        <v>983</v>
      </c>
      <c r="W282">
        <v>82</v>
      </c>
      <c r="X282" t="s">
        <v>988</v>
      </c>
      <c r="Y282">
        <v>92</v>
      </c>
    </row>
    <row r="283" spans="1:25" x14ac:dyDescent="0.25">
      <c r="A283" t="s">
        <v>109</v>
      </c>
      <c r="B283" s="1">
        <v>46115</v>
      </c>
      <c r="C283" t="s">
        <v>1004</v>
      </c>
      <c r="D283" t="s">
        <v>36</v>
      </c>
      <c r="E283">
        <v>6</v>
      </c>
      <c r="F283">
        <v>4</v>
      </c>
      <c r="G283">
        <v>67</v>
      </c>
      <c r="H283">
        <v>6</v>
      </c>
      <c r="I283">
        <v>100</v>
      </c>
      <c r="J283">
        <v>75</v>
      </c>
      <c r="K283">
        <v>10</v>
      </c>
      <c r="L283">
        <v>70</v>
      </c>
      <c r="M283" t="s">
        <v>26</v>
      </c>
      <c r="N283">
        <v>0.9</v>
      </c>
      <c r="O283">
        <v>0.67</v>
      </c>
      <c r="P283">
        <v>1</v>
      </c>
      <c r="Q283">
        <v>91</v>
      </c>
      <c r="R283">
        <v>37</v>
      </c>
      <c r="S283">
        <v>100</v>
      </c>
      <c r="T283" t="s">
        <v>976</v>
      </c>
      <c r="U283" t="s">
        <v>978</v>
      </c>
      <c r="V283" t="s">
        <v>982</v>
      </c>
      <c r="W283">
        <v>87</v>
      </c>
      <c r="X283" t="s">
        <v>989</v>
      </c>
      <c r="Y283">
        <v>76</v>
      </c>
    </row>
    <row r="284" spans="1:25" x14ac:dyDescent="0.25">
      <c r="A284" t="s">
        <v>229</v>
      </c>
      <c r="B284" s="1">
        <v>46190</v>
      </c>
      <c r="C284" t="s">
        <v>1002</v>
      </c>
      <c r="D284" t="s">
        <v>21</v>
      </c>
      <c r="E284">
        <v>4.5</v>
      </c>
      <c r="F284">
        <v>4</v>
      </c>
      <c r="G284">
        <v>89</v>
      </c>
      <c r="H284">
        <v>1</v>
      </c>
      <c r="I284">
        <v>80</v>
      </c>
      <c r="J284">
        <v>70</v>
      </c>
      <c r="K284">
        <v>30</v>
      </c>
      <c r="L284">
        <v>40</v>
      </c>
      <c r="M284" t="s">
        <v>16</v>
      </c>
      <c r="N284">
        <v>0.7</v>
      </c>
      <c r="O284">
        <v>0.89</v>
      </c>
      <c r="P284">
        <v>0.8</v>
      </c>
      <c r="Q284">
        <v>83</v>
      </c>
      <c r="R284">
        <v>39</v>
      </c>
      <c r="S284">
        <v>89</v>
      </c>
      <c r="T284" t="s">
        <v>974</v>
      </c>
      <c r="U284" t="s">
        <v>978</v>
      </c>
      <c r="V284" t="s">
        <v>982</v>
      </c>
      <c r="W284">
        <v>68</v>
      </c>
      <c r="X284" t="s">
        <v>991</v>
      </c>
      <c r="Y284">
        <v>69</v>
      </c>
    </row>
    <row r="285" spans="1:25" x14ac:dyDescent="0.25">
      <c r="A285" t="s">
        <v>52</v>
      </c>
      <c r="B285" s="1">
        <v>46025</v>
      </c>
      <c r="C285" t="s">
        <v>1000</v>
      </c>
      <c r="D285" t="s">
        <v>13</v>
      </c>
      <c r="E285">
        <v>9.5</v>
      </c>
      <c r="F285">
        <v>6.5</v>
      </c>
      <c r="G285">
        <v>68</v>
      </c>
      <c r="H285">
        <v>2</v>
      </c>
      <c r="I285">
        <v>100</v>
      </c>
      <c r="J285">
        <v>75</v>
      </c>
      <c r="K285">
        <v>80</v>
      </c>
      <c r="L285">
        <v>20</v>
      </c>
      <c r="M285" t="s">
        <v>26</v>
      </c>
      <c r="N285">
        <v>0.2</v>
      </c>
      <c r="O285">
        <v>0.68</v>
      </c>
      <c r="P285">
        <v>1</v>
      </c>
      <c r="Q285">
        <v>83</v>
      </c>
      <c r="R285">
        <v>53</v>
      </c>
      <c r="S285">
        <v>100</v>
      </c>
      <c r="T285" t="s">
        <v>976</v>
      </c>
      <c r="U285" t="s">
        <v>979</v>
      </c>
      <c r="V285" t="s">
        <v>982</v>
      </c>
      <c r="W285">
        <v>88</v>
      </c>
      <c r="X285" t="s">
        <v>989</v>
      </c>
      <c r="Y285">
        <v>79</v>
      </c>
    </row>
    <row r="286" spans="1:25" x14ac:dyDescent="0.25">
      <c r="A286" t="s">
        <v>230</v>
      </c>
      <c r="B286" s="1">
        <v>46049</v>
      </c>
      <c r="C286" t="s">
        <v>1003</v>
      </c>
      <c r="D286" t="s">
        <v>23</v>
      </c>
      <c r="E286">
        <v>4.5</v>
      </c>
      <c r="F286">
        <v>4.5</v>
      </c>
      <c r="G286">
        <v>100</v>
      </c>
      <c r="H286">
        <v>6</v>
      </c>
      <c r="I286">
        <v>60</v>
      </c>
      <c r="J286">
        <v>85</v>
      </c>
      <c r="K286">
        <v>30</v>
      </c>
      <c r="L286">
        <v>30</v>
      </c>
      <c r="M286" t="s">
        <v>14</v>
      </c>
      <c r="N286">
        <v>0.7</v>
      </c>
      <c r="O286">
        <v>1</v>
      </c>
      <c r="P286">
        <v>0.6</v>
      </c>
      <c r="Q286">
        <v>100</v>
      </c>
      <c r="R286">
        <v>32</v>
      </c>
      <c r="S286">
        <v>100</v>
      </c>
      <c r="T286" t="s">
        <v>973</v>
      </c>
      <c r="U286" t="s">
        <v>978</v>
      </c>
      <c r="V286" t="s">
        <v>982</v>
      </c>
      <c r="W286">
        <v>88</v>
      </c>
      <c r="X286" t="s">
        <v>988</v>
      </c>
      <c r="Y286">
        <v>87</v>
      </c>
    </row>
    <row r="287" spans="1:25" x14ac:dyDescent="0.25">
      <c r="A287" t="s">
        <v>148</v>
      </c>
      <c r="B287" s="1">
        <v>46189</v>
      </c>
      <c r="C287" t="s">
        <v>1003</v>
      </c>
      <c r="D287" t="s">
        <v>21</v>
      </c>
      <c r="E287">
        <v>5</v>
      </c>
      <c r="F287">
        <v>4.5</v>
      </c>
      <c r="G287">
        <v>90</v>
      </c>
      <c r="H287">
        <v>6</v>
      </c>
      <c r="I287">
        <v>60</v>
      </c>
      <c r="J287">
        <v>95</v>
      </c>
      <c r="K287">
        <v>30</v>
      </c>
      <c r="L287">
        <v>70</v>
      </c>
      <c r="M287" t="s">
        <v>16</v>
      </c>
      <c r="N287">
        <v>0.7</v>
      </c>
      <c r="O287">
        <v>0.9</v>
      </c>
      <c r="P287">
        <v>0.6</v>
      </c>
      <c r="Q287">
        <v>69</v>
      </c>
      <c r="R287">
        <v>51</v>
      </c>
      <c r="S287">
        <v>77</v>
      </c>
      <c r="T287" t="s">
        <v>973</v>
      </c>
      <c r="U287" t="s">
        <v>979</v>
      </c>
      <c r="V287" t="s">
        <v>983</v>
      </c>
      <c r="W287">
        <v>85</v>
      </c>
      <c r="X287" t="s">
        <v>988</v>
      </c>
      <c r="Y287">
        <v>94</v>
      </c>
    </row>
    <row r="288" spans="1:25" x14ac:dyDescent="0.25">
      <c r="A288" t="s">
        <v>198</v>
      </c>
      <c r="B288" s="1">
        <v>46045</v>
      </c>
      <c r="C288" t="s">
        <v>1004</v>
      </c>
      <c r="D288" t="s">
        <v>18</v>
      </c>
      <c r="E288">
        <v>4.5</v>
      </c>
      <c r="F288">
        <v>4</v>
      </c>
      <c r="G288">
        <v>89</v>
      </c>
      <c r="H288">
        <v>2</v>
      </c>
      <c r="I288">
        <v>100</v>
      </c>
      <c r="J288">
        <v>85</v>
      </c>
      <c r="K288">
        <v>60</v>
      </c>
      <c r="L288">
        <v>70</v>
      </c>
      <c r="M288" t="s">
        <v>19</v>
      </c>
      <c r="N288">
        <v>0.4</v>
      </c>
      <c r="O288">
        <v>0.89</v>
      </c>
      <c r="P288">
        <v>1</v>
      </c>
      <c r="Q288">
        <v>47</v>
      </c>
      <c r="R288">
        <v>71</v>
      </c>
      <c r="S288">
        <v>42</v>
      </c>
      <c r="T288" t="s">
        <v>974</v>
      </c>
      <c r="U288" t="s">
        <v>980</v>
      </c>
      <c r="V288" t="s">
        <v>984</v>
      </c>
      <c r="W288">
        <v>79</v>
      </c>
      <c r="X288" t="s">
        <v>989</v>
      </c>
      <c r="Y288">
        <v>78</v>
      </c>
    </row>
    <row r="289" spans="1:25" x14ac:dyDescent="0.25">
      <c r="A289" t="s">
        <v>206</v>
      </c>
      <c r="B289" s="1">
        <v>46093</v>
      </c>
      <c r="C289" t="s">
        <v>999</v>
      </c>
      <c r="D289" t="s">
        <v>36</v>
      </c>
      <c r="E289">
        <v>9</v>
      </c>
      <c r="F289">
        <v>4.5</v>
      </c>
      <c r="G289">
        <v>50</v>
      </c>
      <c r="H289">
        <v>4</v>
      </c>
      <c r="I289">
        <v>90</v>
      </c>
      <c r="J289">
        <v>90</v>
      </c>
      <c r="K289">
        <v>50</v>
      </c>
      <c r="L289">
        <v>10</v>
      </c>
      <c r="M289" t="s">
        <v>14</v>
      </c>
      <c r="N289">
        <v>0.5</v>
      </c>
      <c r="O289">
        <v>0.5</v>
      </c>
      <c r="P289">
        <v>0.9</v>
      </c>
      <c r="Q289">
        <v>74</v>
      </c>
      <c r="R289">
        <v>46</v>
      </c>
      <c r="S289">
        <v>87</v>
      </c>
      <c r="T289" t="s">
        <v>976</v>
      </c>
      <c r="U289" t="s">
        <v>978</v>
      </c>
      <c r="V289" t="s">
        <v>983</v>
      </c>
      <c r="W289">
        <v>100</v>
      </c>
      <c r="X289" t="s">
        <v>989</v>
      </c>
      <c r="Y289">
        <v>91</v>
      </c>
    </row>
    <row r="290" spans="1:25" x14ac:dyDescent="0.25">
      <c r="A290" t="s">
        <v>175</v>
      </c>
      <c r="B290" s="1">
        <v>46178</v>
      </c>
      <c r="C290" t="s">
        <v>1004</v>
      </c>
      <c r="D290" t="s">
        <v>38</v>
      </c>
      <c r="E290">
        <v>8</v>
      </c>
      <c r="F290">
        <v>5.5</v>
      </c>
      <c r="G290">
        <v>69</v>
      </c>
      <c r="H290">
        <v>7</v>
      </c>
      <c r="I290">
        <v>100</v>
      </c>
      <c r="J290">
        <v>70</v>
      </c>
      <c r="K290">
        <v>40</v>
      </c>
      <c r="L290">
        <v>80</v>
      </c>
      <c r="M290" t="s">
        <v>30</v>
      </c>
      <c r="N290">
        <v>0.6</v>
      </c>
      <c r="O290">
        <v>0.69</v>
      </c>
      <c r="P290">
        <v>1</v>
      </c>
      <c r="Q290">
        <v>66</v>
      </c>
      <c r="R290">
        <v>62</v>
      </c>
      <c r="S290">
        <v>54</v>
      </c>
      <c r="T290" t="s">
        <v>976</v>
      </c>
      <c r="U290" t="s">
        <v>979</v>
      </c>
      <c r="V290" t="s">
        <v>983</v>
      </c>
      <c r="W290">
        <v>69</v>
      </c>
      <c r="X290" t="s">
        <v>989</v>
      </c>
      <c r="Y290">
        <v>67</v>
      </c>
    </row>
    <row r="291" spans="1:25" x14ac:dyDescent="0.25">
      <c r="A291" t="s">
        <v>171</v>
      </c>
      <c r="B291" s="1">
        <v>46150</v>
      </c>
      <c r="C291" t="s">
        <v>1004</v>
      </c>
      <c r="D291" t="s">
        <v>13</v>
      </c>
      <c r="E291">
        <v>9</v>
      </c>
      <c r="F291">
        <v>8.5</v>
      </c>
      <c r="G291">
        <v>94</v>
      </c>
      <c r="H291">
        <v>2</v>
      </c>
      <c r="I291">
        <v>50</v>
      </c>
      <c r="J291">
        <v>80</v>
      </c>
      <c r="K291">
        <v>60</v>
      </c>
      <c r="L291">
        <v>30</v>
      </c>
      <c r="M291" t="s">
        <v>16</v>
      </c>
      <c r="N291">
        <v>0.4</v>
      </c>
      <c r="O291">
        <v>0.94</v>
      </c>
      <c r="P291">
        <v>0.5</v>
      </c>
      <c r="Q291">
        <v>63</v>
      </c>
      <c r="R291">
        <v>50</v>
      </c>
      <c r="S291">
        <v>85</v>
      </c>
      <c r="T291" t="s">
        <v>973</v>
      </c>
      <c r="U291" t="s">
        <v>979</v>
      </c>
      <c r="V291" t="s">
        <v>984</v>
      </c>
      <c r="W291">
        <v>75</v>
      </c>
      <c r="X291" t="s">
        <v>990</v>
      </c>
      <c r="Y291">
        <v>84</v>
      </c>
    </row>
    <row r="292" spans="1:25" x14ac:dyDescent="0.25">
      <c r="A292" t="s">
        <v>231</v>
      </c>
      <c r="B292" s="1">
        <v>46162</v>
      </c>
      <c r="C292" t="s">
        <v>1002</v>
      </c>
      <c r="D292" t="s">
        <v>36</v>
      </c>
      <c r="E292">
        <v>9</v>
      </c>
      <c r="F292">
        <v>5</v>
      </c>
      <c r="G292">
        <v>56</v>
      </c>
      <c r="H292">
        <v>8</v>
      </c>
      <c r="I292">
        <v>50</v>
      </c>
      <c r="J292">
        <v>70</v>
      </c>
      <c r="K292">
        <v>20</v>
      </c>
      <c r="L292">
        <v>10</v>
      </c>
      <c r="M292" t="s">
        <v>19</v>
      </c>
      <c r="N292">
        <v>0.8</v>
      </c>
      <c r="O292">
        <v>0.56000000000000005</v>
      </c>
      <c r="P292">
        <v>0.5</v>
      </c>
      <c r="Q292">
        <v>49</v>
      </c>
      <c r="R292">
        <v>35</v>
      </c>
      <c r="S292">
        <v>59</v>
      </c>
      <c r="T292" t="s">
        <v>976</v>
      </c>
      <c r="U292" t="s">
        <v>978</v>
      </c>
      <c r="V292" t="s">
        <v>984</v>
      </c>
      <c r="W292">
        <v>65</v>
      </c>
      <c r="X292" t="s">
        <v>990</v>
      </c>
      <c r="Y292">
        <v>71</v>
      </c>
    </row>
    <row r="293" spans="1:25" x14ac:dyDescent="0.25">
      <c r="A293" t="s">
        <v>232</v>
      </c>
      <c r="B293" s="1">
        <v>46038</v>
      </c>
      <c r="C293" t="s">
        <v>1004</v>
      </c>
      <c r="D293" t="s">
        <v>13</v>
      </c>
      <c r="E293">
        <v>10</v>
      </c>
      <c r="F293">
        <v>7</v>
      </c>
      <c r="G293">
        <v>70</v>
      </c>
      <c r="H293">
        <v>9</v>
      </c>
      <c r="I293">
        <v>100</v>
      </c>
      <c r="J293">
        <v>95</v>
      </c>
      <c r="K293">
        <v>90</v>
      </c>
      <c r="L293">
        <v>70</v>
      </c>
      <c r="M293" t="s">
        <v>30</v>
      </c>
      <c r="N293">
        <v>0.1</v>
      </c>
      <c r="O293">
        <v>0.7</v>
      </c>
      <c r="P293">
        <v>1</v>
      </c>
      <c r="Q293">
        <v>74</v>
      </c>
      <c r="R293">
        <v>76</v>
      </c>
      <c r="S293">
        <v>67</v>
      </c>
      <c r="T293" t="s">
        <v>975</v>
      </c>
      <c r="U293" t="s">
        <v>980</v>
      </c>
      <c r="V293" t="s">
        <v>983</v>
      </c>
      <c r="W293">
        <v>100</v>
      </c>
      <c r="X293" t="s">
        <v>989</v>
      </c>
      <c r="Y293">
        <v>99</v>
      </c>
    </row>
    <row r="294" spans="1:25" x14ac:dyDescent="0.25">
      <c r="A294" t="s">
        <v>159</v>
      </c>
      <c r="B294" s="1">
        <v>46186</v>
      </c>
      <c r="C294" t="s">
        <v>1000</v>
      </c>
      <c r="D294" t="s">
        <v>36</v>
      </c>
      <c r="E294">
        <v>8</v>
      </c>
      <c r="F294">
        <v>8</v>
      </c>
      <c r="G294">
        <v>100</v>
      </c>
      <c r="H294">
        <v>10</v>
      </c>
      <c r="I294">
        <v>70</v>
      </c>
      <c r="J294">
        <v>70</v>
      </c>
      <c r="K294">
        <v>50</v>
      </c>
      <c r="L294">
        <v>20</v>
      </c>
      <c r="M294" t="s">
        <v>16</v>
      </c>
      <c r="N294">
        <v>0.5</v>
      </c>
      <c r="O294">
        <v>1</v>
      </c>
      <c r="P294">
        <v>0.7</v>
      </c>
      <c r="Q294">
        <v>87</v>
      </c>
      <c r="R294">
        <v>42</v>
      </c>
      <c r="S294">
        <v>100</v>
      </c>
      <c r="T294" t="s">
        <v>973</v>
      </c>
      <c r="U294" t="s">
        <v>978</v>
      </c>
      <c r="V294" t="s">
        <v>982</v>
      </c>
      <c r="W294">
        <v>71</v>
      </c>
      <c r="X294" t="s">
        <v>988</v>
      </c>
      <c r="Y294">
        <v>71</v>
      </c>
    </row>
    <row r="295" spans="1:25" x14ac:dyDescent="0.25">
      <c r="A295" t="s">
        <v>48</v>
      </c>
      <c r="B295" s="1">
        <v>46160</v>
      </c>
      <c r="C295" t="s">
        <v>1005</v>
      </c>
      <c r="D295" t="s">
        <v>36</v>
      </c>
      <c r="E295">
        <v>6.5</v>
      </c>
      <c r="F295">
        <v>5.5</v>
      </c>
      <c r="G295">
        <v>85</v>
      </c>
      <c r="H295">
        <v>10</v>
      </c>
      <c r="I295">
        <v>100</v>
      </c>
      <c r="J295">
        <v>95</v>
      </c>
      <c r="K295">
        <v>20</v>
      </c>
      <c r="L295">
        <v>50</v>
      </c>
      <c r="M295" t="s">
        <v>30</v>
      </c>
      <c r="N295">
        <v>0.8</v>
      </c>
      <c r="O295">
        <v>0.85</v>
      </c>
      <c r="P295">
        <v>1</v>
      </c>
      <c r="Q295">
        <v>82</v>
      </c>
      <c r="R295">
        <v>37</v>
      </c>
      <c r="S295">
        <v>88</v>
      </c>
      <c r="T295" t="s">
        <v>974</v>
      </c>
      <c r="U295" t="s">
        <v>978</v>
      </c>
      <c r="V295" t="s">
        <v>982</v>
      </c>
      <c r="W295">
        <v>100</v>
      </c>
      <c r="X295" t="s">
        <v>989</v>
      </c>
      <c r="Y295">
        <v>96</v>
      </c>
    </row>
    <row r="296" spans="1:25" x14ac:dyDescent="0.25">
      <c r="A296" t="s">
        <v>233</v>
      </c>
      <c r="B296" s="1">
        <v>46085</v>
      </c>
      <c r="C296" t="s">
        <v>1002</v>
      </c>
      <c r="D296" t="s">
        <v>38</v>
      </c>
      <c r="E296">
        <v>4.5</v>
      </c>
      <c r="F296">
        <v>4.5</v>
      </c>
      <c r="G296">
        <v>100</v>
      </c>
      <c r="H296">
        <v>2</v>
      </c>
      <c r="I296">
        <v>90</v>
      </c>
      <c r="J296">
        <v>90</v>
      </c>
      <c r="K296">
        <v>10</v>
      </c>
      <c r="L296">
        <v>50</v>
      </c>
      <c r="M296" t="s">
        <v>26</v>
      </c>
      <c r="N296">
        <v>0.9</v>
      </c>
      <c r="O296">
        <v>1</v>
      </c>
      <c r="P296">
        <v>0.9</v>
      </c>
      <c r="Q296">
        <v>100</v>
      </c>
      <c r="R296">
        <v>26</v>
      </c>
      <c r="S296">
        <v>100</v>
      </c>
      <c r="T296" t="s">
        <v>973</v>
      </c>
      <c r="U296" t="s">
        <v>978</v>
      </c>
      <c r="V296" t="s">
        <v>982</v>
      </c>
      <c r="W296">
        <v>89</v>
      </c>
      <c r="X296" t="s">
        <v>989</v>
      </c>
      <c r="Y296">
        <v>87</v>
      </c>
    </row>
    <row r="297" spans="1:25" x14ac:dyDescent="0.25">
      <c r="A297" t="s">
        <v>234</v>
      </c>
      <c r="B297" s="1">
        <v>46058</v>
      </c>
      <c r="C297" t="s">
        <v>999</v>
      </c>
      <c r="D297" t="s">
        <v>28</v>
      </c>
      <c r="E297">
        <v>9.5</v>
      </c>
      <c r="F297">
        <v>4</v>
      </c>
      <c r="G297">
        <v>42</v>
      </c>
      <c r="H297">
        <v>3</v>
      </c>
      <c r="I297">
        <v>70</v>
      </c>
      <c r="J297">
        <v>90</v>
      </c>
      <c r="K297">
        <v>90</v>
      </c>
      <c r="L297">
        <v>50</v>
      </c>
      <c r="M297" t="s">
        <v>26</v>
      </c>
      <c r="N297">
        <v>0.1</v>
      </c>
      <c r="O297">
        <v>0.42</v>
      </c>
      <c r="P297">
        <v>0.7</v>
      </c>
      <c r="Q297">
        <v>49</v>
      </c>
      <c r="R297">
        <v>71</v>
      </c>
      <c r="S297">
        <v>62</v>
      </c>
      <c r="T297" t="s">
        <v>976</v>
      </c>
      <c r="U297" t="s">
        <v>980</v>
      </c>
      <c r="V297" t="s">
        <v>984</v>
      </c>
      <c r="W297">
        <v>95</v>
      </c>
      <c r="X297" t="s">
        <v>988</v>
      </c>
      <c r="Y297">
        <v>96</v>
      </c>
    </row>
    <row r="298" spans="1:25" x14ac:dyDescent="0.25">
      <c r="A298" t="s">
        <v>235</v>
      </c>
      <c r="B298" s="1">
        <v>46091</v>
      </c>
      <c r="C298" t="s">
        <v>1003</v>
      </c>
      <c r="D298" t="s">
        <v>38</v>
      </c>
      <c r="E298">
        <v>9.5</v>
      </c>
      <c r="F298">
        <v>4.5</v>
      </c>
      <c r="G298">
        <v>47</v>
      </c>
      <c r="H298">
        <v>1</v>
      </c>
      <c r="I298">
        <v>80</v>
      </c>
      <c r="J298">
        <v>80</v>
      </c>
      <c r="K298">
        <v>90</v>
      </c>
      <c r="L298">
        <v>20</v>
      </c>
      <c r="M298" t="s">
        <v>19</v>
      </c>
      <c r="N298">
        <v>0.1</v>
      </c>
      <c r="O298">
        <v>0.47</v>
      </c>
      <c r="P298">
        <v>0.8</v>
      </c>
      <c r="Q298">
        <v>32</v>
      </c>
      <c r="R298">
        <v>88</v>
      </c>
      <c r="S298">
        <v>26</v>
      </c>
      <c r="T298" t="s">
        <v>976</v>
      </c>
      <c r="U298" t="s">
        <v>980</v>
      </c>
      <c r="V298" t="s">
        <v>984</v>
      </c>
      <c r="W298">
        <v>75</v>
      </c>
      <c r="X298" t="s">
        <v>991</v>
      </c>
      <c r="Y298">
        <v>77</v>
      </c>
    </row>
    <row r="299" spans="1:25" x14ac:dyDescent="0.25">
      <c r="A299" t="s">
        <v>236</v>
      </c>
      <c r="B299" s="1">
        <v>46139</v>
      </c>
      <c r="C299" t="s">
        <v>1005</v>
      </c>
      <c r="D299" t="s">
        <v>38</v>
      </c>
      <c r="E299">
        <v>8</v>
      </c>
      <c r="F299">
        <v>6.5</v>
      </c>
      <c r="G299">
        <v>81</v>
      </c>
      <c r="H299">
        <v>1</v>
      </c>
      <c r="I299">
        <v>90</v>
      </c>
      <c r="J299">
        <v>75</v>
      </c>
      <c r="K299">
        <v>60</v>
      </c>
      <c r="L299">
        <v>30</v>
      </c>
      <c r="M299" t="s">
        <v>19</v>
      </c>
      <c r="N299">
        <v>0.4</v>
      </c>
      <c r="O299">
        <v>0.81</v>
      </c>
      <c r="P299">
        <v>0.9</v>
      </c>
      <c r="Q299">
        <v>55</v>
      </c>
      <c r="R299">
        <v>66</v>
      </c>
      <c r="S299">
        <v>48</v>
      </c>
      <c r="T299" t="s">
        <v>974</v>
      </c>
      <c r="U299" t="s">
        <v>979</v>
      </c>
      <c r="V299" t="s">
        <v>984</v>
      </c>
      <c r="W299">
        <v>74</v>
      </c>
      <c r="X299" t="s">
        <v>989</v>
      </c>
      <c r="Y299">
        <v>72</v>
      </c>
    </row>
    <row r="300" spans="1:25" x14ac:dyDescent="0.25">
      <c r="A300" t="s">
        <v>237</v>
      </c>
      <c r="B300" s="1">
        <v>46195</v>
      </c>
      <c r="C300" t="s">
        <v>1005</v>
      </c>
      <c r="D300" t="s">
        <v>23</v>
      </c>
      <c r="E300">
        <v>9.5</v>
      </c>
      <c r="F300">
        <v>4.5</v>
      </c>
      <c r="G300">
        <v>47</v>
      </c>
      <c r="H300">
        <v>4</v>
      </c>
      <c r="I300">
        <v>90</v>
      </c>
      <c r="J300">
        <v>70</v>
      </c>
      <c r="K300">
        <v>10</v>
      </c>
      <c r="L300">
        <v>10</v>
      </c>
      <c r="M300" t="s">
        <v>26</v>
      </c>
      <c r="N300">
        <v>0.9</v>
      </c>
      <c r="O300">
        <v>0.47</v>
      </c>
      <c r="P300">
        <v>0.9</v>
      </c>
      <c r="Q300">
        <v>72</v>
      </c>
      <c r="R300">
        <v>23</v>
      </c>
      <c r="S300">
        <v>94</v>
      </c>
      <c r="T300" t="s">
        <v>976</v>
      </c>
      <c r="U300" t="s">
        <v>978</v>
      </c>
      <c r="V300" t="s">
        <v>983</v>
      </c>
      <c r="W300">
        <v>83</v>
      </c>
      <c r="X300" t="s">
        <v>989</v>
      </c>
      <c r="Y300">
        <v>72</v>
      </c>
    </row>
    <row r="301" spans="1:25" x14ac:dyDescent="0.25">
      <c r="A301" t="s">
        <v>188</v>
      </c>
      <c r="B301" s="1">
        <v>46116</v>
      </c>
      <c r="C301" t="s">
        <v>1000</v>
      </c>
      <c r="D301" t="s">
        <v>36</v>
      </c>
      <c r="E301">
        <v>7</v>
      </c>
      <c r="F301">
        <v>4.5</v>
      </c>
      <c r="G301">
        <v>64</v>
      </c>
      <c r="H301">
        <v>3</v>
      </c>
      <c r="I301">
        <v>90</v>
      </c>
      <c r="J301">
        <v>100</v>
      </c>
      <c r="K301">
        <v>70</v>
      </c>
      <c r="L301">
        <v>40</v>
      </c>
      <c r="M301" t="s">
        <v>19</v>
      </c>
      <c r="N301">
        <v>0.3</v>
      </c>
      <c r="O301">
        <v>0.64</v>
      </c>
      <c r="P301">
        <v>0.9</v>
      </c>
      <c r="Q301">
        <v>57</v>
      </c>
      <c r="R301">
        <v>64</v>
      </c>
      <c r="S301">
        <v>58</v>
      </c>
      <c r="T301" t="s">
        <v>976</v>
      </c>
      <c r="U301" t="s">
        <v>979</v>
      </c>
      <c r="V301" t="s">
        <v>984</v>
      </c>
      <c r="W301">
        <v>100</v>
      </c>
      <c r="X301" t="s">
        <v>989</v>
      </c>
      <c r="Y301">
        <v>101</v>
      </c>
    </row>
    <row r="302" spans="1:25" x14ac:dyDescent="0.25">
      <c r="A302" t="s">
        <v>238</v>
      </c>
      <c r="B302" s="1">
        <v>46104</v>
      </c>
      <c r="C302" t="s">
        <v>1005</v>
      </c>
      <c r="D302" t="s">
        <v>23</v>
      </c>
      <c r="E302">
        <v>6</v>
      </c>
      <c r="F302">
        <v>4</v>
      </c>
      <c r="G302">
        <v>67</v>
      </c>
      <c r="H302">
        <v>10</v>
      </c>
      <c r="I302">
        <v>50</v>
      </c>
      <c r="J302">
        <v>90</v>
      </c>
      <c r="K302">
        <v>10</v>
      </c>
      <c r="L302">
        <v>30</v>
      </c>
      <c r="M302" t="s">
        <v>26</v>
      </c>
      <c r="N302">
        <v>0.9</v>
      </c>
      <c r="O302">
        <v>0.67</v>
      </c>
      <c r="P302">
        <v>0.5</v>
      </c>
      <c r="Q302">
        <v>89</v>
      </c>
      <c r="R302">
        <v>23</v>
      </c>
      <c r="S302">
        <v>100</v>
      </c>
      <c r="T302" t="s">
        <v>976</v>
      </c>
      <c r="U302" t="s">
        <v>978</v>
      </c>
      <c r="V302" t="s">
        <v>982</v>
      </c>
      <c r="W302">
        <v>86</v>
      </c>
      <c r="X302" t="s">
        <v>990</v>
      </c>
      <c r="Y302">
        <v>92</v>
      </c>
    </row>
    <row r="303" spans="1:25" x14ac:dyDescent="0.25">
      <c r="A303" t="s">
        <v>29</v>
      </c>
      <c r="B303" s="1">
        <v>46040</v>
      </c>
      <c r="C303" t="s">
        <v>1001</v>
      </c>
      <c r="D303" t="s">
        <v>36</v>
      </c>
      <c r="E303">
        <v>7.5</v>
      </c>
      <c r="F303">
        <v>6</v>
      </c>
      <c r="G303">
        <v>80</v>
      </c>
      <c r="H303">
        <v>5</v>
      </c>
      <c r="I303">
        <v>50</v>
      </c>
      <c r="J303">
        <v>90</v>
      </c>
      <c r="K303">
        <v>80</v>
      </c>
      <c r="L303">
        <v>10</v>
      </c>
      <c r="M303" t="s">
        <v>19</v>
      </c>
      <c r="N303">
        <v>0.2</v>
      </c>
      <c r="O303">
        <v>0.8</v>
      </c>
      <c r="P303">
        <v>0.5</v>
      </c>
      <c r="Q303">
        <v>50</v>
      </c>
      <c r="R303">
        <v>57</v>
      </c>
      <c r="S303">
        <v>59</v>
      </c>
      <c r="T303" t="s">
        <v>974</v>
      </c>
      <c r="U303" t="s">
        <v>979</v>
      </c>
      <c r="V303" t="s">
        <v>984</v>
      </c>
      <c r="W303">
        <v>83</v>
      </c>
      <c r="X303" t="s">
        <v>990</v>
      </c>
      <c r="Y303">
        <v>91</v>
      </c>
    </row>
    <row r="304" spans="1:25" x14ac:dyDescent="0.25">
      <c r="A304" t="s">
        <v>239</v>
      </c>
      <c r="B304" s="1">
        <v>46167</v>
      </c>
      <c r="C304" t="s">
        <v>1005</v>
      </c>
      <c r="D304" t="s">
        <v>36</v>
      </c>
      <c r="E304">
        <v>10</v>
      </c>
      <c r="F304">
        <v>6</v>
      </c>
      <c r="G304">
        <v>60</v>
      </c>
      <c r="H304">
        <v>10</v>
      </c>
      <c r="I304">
        <v>80</v>
      </c>
      <c r="J304">
        <v>80</v>
      </c>
      <c r="K304">
        <v>80</v>
      </c>
      <c r="L304">
        <v>40</v>
      </c>
      <c r="M304" t="s">
        <v>16</v>
      </c>
      <c r="N304">
        <v>0.2</v>
      </c>
      <c r="O304">
        <v>0.6</v>
      </c>
      <c r="P304">
        <v>0.8</v>
      </c>
      <c r="Q304">
        <v>65</v>
      </c>
      <c r="R304">
        <v>77</v>
      </c>
      <c r="S304">
        <v>70</v>
      </c>
      <c r="T304" t="s">
        <v>976</v>
      </c>
      <c r="U304" t="s">
        <v>980</v>
      </c>
      <c r="V304" t="s">
        <v>983</v>
      </c>
      <c r="W304">
        <v>87</v>
      </c>
      <c r="X304" t="s">
        <v>991</v>
      </c>
      <c r="Y304">
        <v>81</v>
      </c>
    </row>
    <row r="305" spans="1:25" x14ac:dyDescent="0.25">
      <c r="A305" t="s">
        <v>91</v>
      </c>
      <c r="B305" s="1">
        <v>46024</v>
      </c>
      <c r="C305" t="s">
        <v>1004</v>
      </c>
      <c r="D305" t="s">
        <v>13</v>
      </c>
      <c r="E305">
        <v>7</v>
      </c>
      <c r="F305">
        <v>4</v>
      </c>
      <c r="G305">
        <v>57</v>
      </c>
      <c r="H305">
        <v>4</v>
      </c>
      <c r="I305">
        <v>70</v>
      </c>
      <c r="J305">
        <v>95</v>
      </c>
      <c r="K305">
        <v>10</v>
      </c>
      <c r="L305">
        <v>60</v>
      </c>
      <c r="M305" t="s">
        <v>14</v>
      </c>
      <c r="N305">
        <v>0.9</v>
      </c>
      <c r="O305">
        <v>0.56999999999999995</v>
      </c>
      <c r="P305">
        <v>0.7</v>
      </c>
      <c r="Q305">
        <v>95</v>
      </c>
      <c r="R305">
        <v>26</v>
      </c>
      <c r="S305">
        <v>100</v>
      </c>
      <c r="T305" t="s">
        <v>976</v>
      </c>
      <c r="U305" t="s">
        <v>978</v>
      </c>
      <c r="V305" t="s">
        <v>982</v>
      </c>
      <c r="W305">
        <v>98</v>
      </c>
      <c r="X305" t="s">
        <v>988</v>
      </c>
      <c r="Y305">
        <v>99</v>
      </c>
    </row>
    <row r="306" spans="1:25" x14ac:dyDescent="0.25">
      <c r="A306" t="s">
        <v>181</v>
      </c>
      <c r="B306" s="1">
        <v>46101</v>
      </c>
      <c r="C306" t="s">
        <v>1004</v>
      </c>
      <c r="D306" t="s">
        <v>23</v>
      </c>
      <c r="E306">
        <v>4.5</v>
      </c>
      <c r="F306">
        <v>4</v>
      </c>
      <c r="G306">
        <v>89</v>
      </c>
      <c r="H306">
        <v>9</v>
      </c>
      <c r="I306">
        <v>80</v>
      </c>
      <c r="J306">
        <v>85</v>
      </c>
      <c r="K306">
        <v>10</v>
      </c>
      <c r="L306">
        <v>30</v>
      </c>
      <c r="M306" t="s">
        <v>19</v>
      </c>
      <c r="N306">
        <v>0.9</v>
      </c>
      <c r="O306">
        <v>0.89</v>
      </c>
      <c r="P306">
        <v>0.8</v>
      </c>
      <c r="Q306">
        <v>74</v>
      </c>
      <c r="R306">
        <v>25</v>
      </c>
      <c r="S306">
        <v>81</v>
      </c>
      <c r="T306" t="s">
        <v>974</v>
      </c>
      <c r="U306" t="s">
        <v>978</v>
      </c>
      <c r="V306" t="s">
        <v>983</v>
      </c>
      <c r="W306">
        <v>95</v>
      </c>
      <c r="X306" t="s">
        <v>991</v>
      </c>
      <c r="Y306">
        <v>87</v>
      </c>
    </row>
    <row r="307" spans="1:25" x14ac:dyDescent="0.25">
      <c r="A307" t="s">
        <v>56</v>
      </c>
      <c r="B307" s="1">
        <v>46082</v>
      </c>
      <c r="C307" t="s">
        <v>1001</v>
      </c>
      <c r="D307" t="s">
        <v>13</v>
      </c>
      <c r="E307">
        <v>8</v>
      </c>
      <c r="F307">
        <v>7</v>
      </c>
      <c r="G307">
        <v>88</v>
      </c>
      <c r="H307">
        <v>6</v>
      </c>
      <c r="I307">
        <v>100</v>
      </c>
      <c r="J307">
        <v>70</v>
      </c>
      <c r="K307">
        <v>20</v>
      </c>
      <c r="L307">
        <v>90</v>
      </c>
      <c r="M307" t="s">
        <v>26</v>
      </c>
      <c r="N307">
        <v>0.8</v>
      </c>
      <c r="O307">
        <v>0.88</v>
      </c>
      <c r="P307">
        <v>1</v>
      </c>
      <c r="Q307">
        <v>94</v>
      </c>
      <c r="R307">
        <v>44</v>
      </c>
      <c r="S307">
        <v>100</v>
      </c>
      <c r="T307" t="s">
        <v>974</v>
      </c>
      <c r="U307" t="s">
        <v>978</v>
      </c>
      <c r="V307" t="s">
        <v>982</v>
      </c>
      <c r="W307">
        <v>82</v>
      </c>
      <c r="X307" t="s">
        <v>989</v>
      </c>
      <c r="Y307">
        <v>74</v>
      </c>
    </row>
    <row r="308" spans="1:25" x14ac:dyDescent="0.25">
      <c r="A308" t="s">
        <v>226</v>
      </c>
      <c r="B308" s="1">
        <v>46174</v>
      </c>
      <c r="C308" t="s">
        <v>1005</v>
      </c>
      <c r="D308" t="s">
        <v>13</v>
      </c>
      <c r="E308">
        <v>8.5</v>
      </c>
      <c r="F308">
        <v>4</v>
      </c>
      <c r="G308">
        <v>47</v>
      </c>
      <c r="H308">
        <v>7</v>
      </c>
      <c r="I308">
        <v>60</v>
      </c>
      <c r="J308">
        <v>75</v>
      </c>
      <c r="K308">
        <v>50</v>
      </c>
      <c r="L308">
        <v>50</v>
      </c>
      <c r="M308" t="s">
        <v>19</v>
      </c>
      <c r="N308">
        <v>0.5</v>
      </c>
      <c r="O308">
        <v>0.47</v>
      </c>
      <c r="P308">
        <v>0.6</v>
      </c>
      <c r="Q308">
        <v>54</v>
      </c>
      <c r="R308">
        <v>55</v>
      </c>
      <c r="S308">
        <v>54</v>
      </c>
      <c r="T308" t="s">
        <v>976</v>
      </c>
      <c r="U308" t="s">
        <v>979</v>
      </c>
      <c r="V308" t="s">
        <v>984</v>
      </c>
      <c r="W308">
        <v>77</v>
      </c>
      <c r="X308" t="s">
        <v>988</v>
      </c>
      <c r="Y308">
        <v>79</v>
      </c>
    </row>
    <row r="309" spans="1:25" x14ac:dyDescent="0.25">
      <c r="A309" t="s">
        <v>240</v>
      </c>
      <c r="B309" s="1">
        <v>46106</v>
      </c>
      <c r="C309" t="s">
        <v>1002</v>
      </c>
      <c r="D309" t="s">
        <v>38</v>
      </c>
      <c r="E309">
        <v>6.5</v>
      </c>
      <c r="F309">
        <v>5.5</v>
      </c>
      <c r="G309">
        <v>85</v>
      </c>
      <c r="H309">
        <v>5</v>
      </c>
      <c r="I309">
        <v>50</v>
      </c>
      <c r="J309">
        <v>75</v>
      </c>
      <c r="K309">
        <v>30</v>
      </c>
      <c r="L309">
        <v>20</v>
      </c>
      <c r="M309" t="s">
        <v>26</v>
      </c>
      <c r="N309">
        <v>0.7</v>
      </c>
      <c r="O309">
        <v>0.85</v>
      </c>
      <c r="P309">
        <v>0.5</v>
      </c>
      <c r="Q309">
        <v>78</v>
      </c>
      <c r="R309">
        <v>37</v>
      </c>
      <c r="S309">
        <v>87</v>
      </c>
      <c r="T309" t="s">
        <v>974</v>
      </c>
      <c r="U309" t="s">
        <v>978</v>
      </c>
      <c r="V309" t="s">
        <v>983</v>
      </c>
      <c r="W309">
        <v>59</v>
      </c>
      <c r="X309" t="s">
        <v>990</v>
      </c>
      <c r="Y309">
        <v>72</v>
      </c>
    </row>
    <row r="310" spans="1:25" x14ac:dyDescent="0.25">
      <c r="A310" t="s">
        <v>241</v>
      </c>
      <c r="B310" s="1">
        <v>46138</v>
      </c>
      <c r="C310" t="s">
        <v>1001</v>
      </c>
      <c r="D310" t="s">
        <v>21</v>
      </c>
      <c r="E310">
        <v>7.5</v>
      </c>
      <c r="F310">
        <v>6.5</v>
      </c>
      <c r="G310">
        <v>87</v>
      </c>
      <c r="H310">
        <v>7</v>
      </c>
      <c r="I310">
        <v>90</v>
      </c>
      <c r="J310">
        <v>80</v>
      </c>
      <c r="K310">
        <v>40</v>
      </c>
      <c r="L310">
        <v>80</v>
      </c>
      <c r="M310" t="s">
        <v>19</v>
      </c>
      <c r="N310">
        <v>0.6</v>
      </c>
      <c r="O310">
        <v>0.87</v>
      </c>
      <c r="P310">
        <v>0.9</v>
      </c>
      <c r="Q310">
        <v>53</v>
      </c>
      <c r="R310">
        <v>62</v>
      </c>
      <c r="S310">
        <v>53</v>
      </c>
      <c r="T310" t="s">
        <v>974</v>
      </c>
      <c r="U310" t="s">
        <v>979</v>
      </c>
      <c r="V310" t="s">
        <v>984</v>
      </c>
      <c r="W310">
        <v>82</v>
      </c>
      <c r="X310" t="s">
        <v>989</v>
      </c>
      <c r="Y310">
        <v>79</v>
      </c>
    </row>
    <row r="311" spans="1:25" x14ac:dyDescent="0.25">
      <c r="A311" t="s">
        <v>31</v>
      </c>
      <c r="B311" s="1">
        <v>46053</v>
      </c>
      <c r="C311" t="s">
        <v>1000</v>
      </c>
      <c r="D311" t="s">
        <v>18</v>
      </c>
      <c r="E311">
        <v>4.5</v>
      </c>
      <c r="F311">
        <v>4</v>
      </c>
      <c r="G311">
        <v>89</v>
      </c>
      <c r="H311">
        <v>5</v>
      </c>
      <c r="I311">
        <v>100</v>
      </c>
      <c r="J311">
        <v>90</v>
      </c>
      <c r="K311">
        <v>10</v>
      </c>
      <c r="L311">
        <v>40</v>
      </c>
      <c r="M311" t="s">
        <v>19</v>
      </c>
      <c r="N311">
        <v>0.9</v>
      </c>
      <c r="O311">
        <v>0.89</v>
      </c>
      <c r="P311">
        <v>1</v>
      </c>
      <c r="Q311">
        <v>63</v>
      </c>
      <c r="R311">
        <v>28</v>
      </c>
      <c r="S311">
        <v>58</v>
      </c>
      <c r="T311" t="s">
        <v>974</v>
      </c>
      <c r="U311" t="s">
        <v>978</v>
      </c>
      <c r="V311" t="s">
        <v>984</v>
      </c>
      <c r="W311">
        <v>84</v>
      </c>
      <c r="X311" t="s">
        <v>989</v>
      </c>
      <c r="Y311">
        <v>83</v>
      </c>
    </row>
    <row r="312" spans="1:25" x14ac:dyDescent="0.25">
      <c r="A312" t="s">
        <v>32</v>
      </c>
      <c r="B312" s="1">
        <v>46086</v>
      </c>
      <c r="C312" t="s">
        <v>999</v>
      </c>
      <c r="D312" t="s">
        <v>13</v>
      </c>
      <c r="E312">
        <v>6.5</v>
      </c>
      <c r="F312">
        <v>5.5</v>
      </c>
      <c r="G312">
        <v>85</v>
      </c>
      <c r="H312">
        <v>9</v>
      </c>
      <c r="I312">
        <v>100</v>
      </c>
      <c r="J312">
        <v>80</v>
      </c>
      <c r="K312">
        <v>50</v>
      </c>
      <c r="L312">
        <v>30</v>
      </c>
      <c r="M312" t="s">
        <v>16</v>
      </c>
      <c r="N312">
        <v>0.5</v>
      </c>
      <c r="O312">
        <v>0.85</v>
      </c>
      <c r="P312">
        <v>1</v>
      </c>
      <c r="Q312">
        <v>90</v>
      </c>
      <c r="R312">
        <v>42</v>
      </c>
      <c r="S312">
        <v>100</v>
      </c>
      <c r="T312" t="s">
        <v>974</v>
      </c>
      <c r="U312" t="s">
        <v>978</v>
      </c>
      <c r="V312" t="s">
        <v>982</v>
      </c>
      <c r="W312">
        <v>94</v>
      </c>
      <c r="X312" t="s">
        <v>989</v>
      </c>
      <c r="Y312">
        <v>84</v>
      </c>
    </row>
    <row r="313" spans="1:25" x14ac:dyDescent="0.25">
      <c r="A313" t="s">
        <v>141</v>
      </c>
      <c r="B313" s="1">
        <v>46165</v>
      </c>
      <c r="C313" t="s">
        <v>1000</v>
      </c>
      <c r="D313" t="s">
        <v>23</v>
      </c>
      <c r="E313">
        <v>9.5</v>
      </c>
      <c r="F313">
        <v>8</v>
      </c>
      <c r="G313">
        <v>84</v>
      </c>
      <c r="H313">
        <v>4</v>
      </c>
      <c r="I313">
        <v>80</v>
      </c>
      <c r="J313">
        <v>70</v>
      </c>
      <c r="K313">
        <v>30</v>
      </c>
      <c r="L313">
        <v>20</v>
      </c>
      <c r="M313" t="s">
        <v>14</v>
      </c>
      <c r="N313">
        <v>0.7</v>
      </c>
      <c r="O313">
        <v>0.84</v>
      </c>
      <c r="P313">
        <v>0.8</v>
      </c>
      <c r="Q313">
        <v>87</v>
      </c>
      <c r="R313">
        <v>37</v>
      </c>
      <c r="S313">
        <v>100</v>
      </c>
      <c r="T313" t="s">
        <v>974</v>
      </c>
      <c r="U313" t="s">
        <v>978</v>
      </c>
      <c r="V313" t="s">
        <v>982</v>
      </c>
      <c r="W313">
        <v>79</v>
      </c>
      <c r="X313" t="s">
        <v>991</v>
      </c>
      <c r="Y313">
        <v>72</v>
      </c>
    </row>
    <row r="314" spans="1:25" x14ac:dyDescent="0.25">
      <c r="A314" t="s">
        <v>242</v>
      </c>
      <c r="B314" s="1">
        <v>46079</v>
      </c>
      <c r="C314" t="s">
        <v>999</v>
      </c>
      <c r="D314" t="s">
        <v>23</v>
      </c>
      <c r="E314">
        <v>5</v>
      </c>
      <c r="F314">
        <v>4</v>
      </c>
      <c r="G314">
        <v>80</v>
      </c>
      <c r="H314">
        <v>7</v>
      </c>
      <c r="I314">
        <v>100</v>
      </c>
      <c r="J314">
        <v>95</v>
      </c>
      <c r="K314">
        <v>20</v>
      </c>
      <c r="L314">
        <v>50</v>
      </c>
      <c r="M314" t="s">
        <v>14</v>
      </c>
      <c r="N314">
        <v>0.8</v>
      </c>
      <c r="O314">
        <v>0.8</v>
      </c>
      <c r="P314">
        <v>1</v>
      </c>
      <c r="Q314">
        <v>99</v>
      </c>
      <c r="R314">
        <v>30</v>
      </c>
      <c r="S314">
        <v>100</v>
      </c>
      <c r="T314" t="s">
        <v>974</v>
      </c>
      <c r="U314" t="s">
        <v>978</v>
      </c>
      <c r="V314" t="s">
        <v>982</v>
      </c>
      <c r="W314">
        <v>100</v>
      </c>
      <c r="X314" t="s">
        <v>989</v>
      </c>
      <c r="Y314">
        <v>97</v>
      </c>
    </row>
    <row r="315" spans="1:25" x14ac:dyDescent="0.25">
      <c r="A315" t="s">
        <v>125</v>
      </c>
      <c r="B315" s="1">
        <v>46073</v>
      </c>
      <c r="C315" t="s">
        <v>1004</v>
      </c>
      <c r="D315" t="s">
        <v>18</v>
      </c>
      <c r="E315">
        <v>9</v>
      </c>
      <c r="F315">
        <v>7.5</v>
      </c>
      <c r="G315">
        <v>83</v>
      </c>
      <c r="H315">
        <v>3</v>
      </c>
      <c r="I315">
        <v>70</v>
      </c>
      <c r="J315">
        <v>70</v>
      </c>
      <c r="K315">
        <v>10</v>
      </c>
      <c r="L315">
        <v>80</v>
      </c>
      <c r="M315" t="s">
        <v>14</v>
      </c>
      <c r="N315">
        <v>0.9</v>
      </c>
      <c r="O315">
        <v>0.83</v>
      </c>
      <c r="P315">
        <v>0.7</v>
      </c>
      <c r="Q315">
        <v>46</v>
      </c>
      <c r="R315">
        <v>39</v>
      </c>
      <c r="S315">
        <v>59</v>
      </c>
      <c r="T315" t="s">
        <v>974</v>
      </c>
      <c r="U315" t="s">
        <v>978</v>
      </c>
      <c r="V315" t="s">
        <v>984</v>
      </c>
      <c r="W315">
        <v>57</v>
      </c>
      <c r="X315" t="s">
        <v>988</v>
      </c>
      <c r="Y315">
        <v>63</v>
      </c>
    </row>
    <row r="316" spans="1:25" x14ac:dyDescent="0.25">
      <c r="A316" t="s">
        <v>237</v>
      </c>
      <c r="B316" s="1">
        <v>46133</v>
      </c>
      <c r="C316" t="s">
        <v>1003</v>
      </c>
      <c r="D316" t="s">
        <v>36</v>
      </c>
      <c r="E316">
        <v>9.5</v>
      </c>
      <c r="F316">
        <v>7</v>
      </c>
      <c r="G316">
        <v>74</v>
      </c>
      <c r="H316">
        <v>8</v>
      </c>
      <c r="I316">
        <v>80</v>
      </c>
      <c r="J316">
        <v>95</v>
      </c>
      <c r="K316">
        <v>70</v>
      </c>
      <c r="L316">
        <v>30</v>
      </c>
      <c r="M316" t="s">
        <v>16</v>
      </c>
      <c r="N316">
        <v>0.3</v>
      </c>
      <c r="O316">
        <v>0.74</v>
      </c>
      <c r="P316">
        <v>0.8</v>
      </c>
      <c r="Q316">
        <v>74</v>
      </c>
      <c r="R316">
        <v>61</v>
      </c>
      <c r="S316">
        <v>85</v>
      </c>
      <c r="T316" t="s">
        <v>975</v>
      </c>
      <c r="U316" t="s">
        <v>979</v>
      </c>
      <c r="V316" t="s">
        <v>983</v>
      </c>
      <c r="W316">
        <v>100</v>
      </c>
      <c r="X316" t="s">
        <v>991</v>
      </c>
      <c r="Y316">
        <v>96</v>
      </c>
    </row>
    <row r="317" spans="1:25" x14ac:dyDescent="0.25">
      <c r="A317" t="s">
        <v>153</v>
      </c>
      <c r="B317" s="1">
        <v>46093</v>
      </c>
      <c r="C317" t="s">
        <v>999</v>
      </c>
      <c r="D317" t="s">
        <v>13</v>
      </c>
      <c r="E317">
        <v>6</v>
      </c>
      <c r="F317">
        <v>5.5</v>
      </c>
      <c r="G317">
        <v>92</v>
      </c>
      <c r="H317">
        <v>3</v>
      </c>
      <c r="I317">
        <v>90</v>
      </c>
      <c r="J317">
        <v>90</v>
      </c>
      <c r="K317">
        <v>40</v>
      </c>
      <c r="L317">
        <v>50</v>
      </c>
      <c r="M317" t="s">
        <v>30</v>
      </c>
      <c r="N317">
        <v>0.6</v>
      </c>
      <c r="O317">
        <v>0.92</v>
      </c>
      <c r="P317">
        <v>0.9</v>
      </c>
      <c r="Q317">
        <v>77</v>
      </c>
      <c r="R317">
        <v>40</v>
      </c>
      <c r="S317">
        <v>84</v>
      </c>
      <c r="T317" t="s">
        <v>973</v>
      </c>
      <c r="U317" t="s">
        <v>978</v>
      </c>
      <c r="V317" t="s">
        <v>983</v>
      </c>
      <c r="W317">
        <v>100</v>
      </c>
      <c r="X317" t="s">
        <v>989</v>
      </c>
      <c r="Y317">
        <v>94</v>
      </c>
    </row>
    <row r="318" spans="1:25" x14ac:dyDescent="0.25">
      <c r="A318" t="s">
        <v>102</v>
      </c>
      <c r="B318" s="1">
        <v>46145</v>
      </c>
      <c r="C318" t="s">
        <v>1001</v>
      </c>
      <c r="D318" t="s">
        <v>23</v>
      </c>
      <c r="E318">
        <v>4</v>
      </c>
      <c r="F318">
        <v>4</v>
      </c>
      <c r="G318">
        <v>100</v>
      </c>
      <c r="H318">
        <v>5</v>
      </c>
      <c r="I318">
        <v>60</v>
      </c>
      <c r="J318">
        <v>85</v>
      </c>
      <c r="K318">
        <v>40</v>
      </c>
      <c r="L318">
        <v>90</v>
      </c>
      <c r="M318" t="s">
        <v>26</v>
      </c>
      <c r="N318">
        <v>0.6</v>
      </c>
      <c r="O318">
        <v>1</v>
      </c>
      <c r="P318">
        <v>0.6</v>
      </c>
      <c r="Q318">
        <v>95</v>
      </c>
      <c r="R318">
        <v>48</v>
      </c>
      <c r="S318">
        <v>100</v>
      </c>
      <c r="T318" t="s">
        <v>973</v>
      </c>
      <c r="U318" t="s">
        <v>978</v>
      </c>
      <c r="V318" t="s">
        <v>982</v>
      </c>
      <c r="W318">
        <v>88</v>
      </c>
      <c r="X318" t="s">
        <v>988</v>
      </c>
      <c r="Y318">
        <v>87</v>
      </c>
    </row>
    <row r="319" spans="1:25" x14ac:dyDescent="0.25">
      <c r="A319" t="s">
        <v>243</v>
      </c>
      <c r="B319" s="1">
        <v>46114</v>
      </c>
      <c r="C319" t="s">
        <v>999</v>
      </c>
      <c r="D319" t="s">
        <v>23</v>
      </c>
      <c r="E319">
        <v>7.5</v>
      </c>
      <c r="F319">
        <v>7.5</v>
      </c>
      <c r="G319">
        <v>100</v>
      </c>
      <c r="H319">
        <v>6</v>
      </c>
      <c r="I319">
        <v>90</v>
      </c>
      <c r="J319">
        <v>80</v>
      </c>
      <c r="K319">
        <v>70</v>
      </c>
      <c r="L319">
        <v>50</v>
      </c>
      <c r="M319" t="s">
        <v>26</v>
      </c>
      <c r="N319">
        <v>0.3</v>
      </c>
      <c r="O319">
        <v>1</v>
      </c>
      <c r="P319">
        <v>0.9</v>
      </c>
      <c r="Q319">
        <v>86</v>
      </c>
      <c r="R319">
        <v>57</v>
      </c>
      <c r="S319">
        <v>100</v>
      </c>
      <c r="T319" t="s">
        <v>973</v>
      </c>
      <c r="U319" t="s">
        <v>979</v>
      </c>
      <c r="V319" t="s">
        <v>982</v>
      </c>
      <c r="W319">
        <v>95</v>
      </c>
      <c r="X319" t="s">
        <v>989</v>
      </c>
      <c r="Y319">
        <v>82</v>
      </c>
    </row>
    <row r="320" spans="1:25" x14ac:dyDescent="0.25">
      <c r="A320" t="s">
        <v>212</v>
      </c>
      <c r="B320" s="1">
        <v>46175</v>
      </c>
      <c r="C320" t="s">
        <v>1003</v>
      </c>
      <c r="D320" t="s">
        <v>23</v>
      </c>
      <c r="E320">
        <v>5.5</v>
      </c>
      <c r="F320">
        <v>4</v>
      </c>
      <c r="G320">
        <v>73</v>
      </c>
      <c r="H320">
        <v>5</v>
      </c>
      <c r="I320">
        <v>80</v>
      </c>
      <c r="J320">
        <v>90</v>
      </c>
      <c r="K320">
        <v>60</v>
      </c>
      <c r="L320">
        <v>40</v>
      </c>
      <c r="M320" t="s">
        <v>26</v>
      </c>
      <c r="N320">
        <v>0.4</v>
      </c>
      <c r="O320">
        <v>0.73</v>
      </c>
      <c r="P320">
        <v>0.8</v>
      </c>
      <c r="Q320">
        <v>81</v>
      </c>
      <c r="R320">
        <v>46</v>
      </c>
      <c r="S320">
        <v>100</v>
      </c>
      <c r="T320" t="s">
        <v>975</v>
      </c>
      <c r="U320" t="s">
        <v>978</v>
      </c>
      <c r="V320" t="s">
        <v>982</v>
      </c>
      <c r="W320">
        <v>100</v>
      </c>
      <c r="X320" t="s">
        <v>991</v>
      </c>
      <c r="Y320">
        <v>92</v>
      </c>
    </row>
    <row r="321" spans="1:25" x14ac:dyDescent="0.25">
      <c r="A321" t="s">
        <v>206</v>
      </c>
      <c r="B321" s="1">
        <v>46191</v>
      </c>
      <c r="C321" t="s">
        <v>999</v>
      </c>
      <c r="D321" t="s">
        <v>18</v>
      </c>
      <c r="E321">
        <v>5.5</v>
      </c>
      <c r="F321">
        <v>5</v>
      </c>
      <c r="G321">
        <v>91</v>
      </c>
      <c r="H321">
        <v>9</v>
      </c>
      <c r="I321">
        <v>100</v>
      </c>
      <c r="J321">
        <v>70</v>
      </c>
      <c r="K321">
        <v>40</v>
      </c>
      <c r="L321">
        <v>70</v>
      </c>
      <c r="M321" t="s">
        <v>19</v>
      </c>
      <c r="N321">
        <v>0.6</v>
      </c>
      <c r="O321">
        <v>0.91</v>
      </c>
      <c r="P321">
        <v>1</v>
      </c>
      <c r="Q321">
        <v>44</v>
      </c>
      <c r="R321">
        <v>57</v>
      </c>
      <c r="S321">
        <v>44</v>
      </c>
      <c r="T321" t="s">
        <v>973</v>
      </c>
      <c r="U321" t="s">
        <v>979</v>
      </c>
      <c r="V321" t="s">
        <v>984</v>
      </c>
      <c r="W321">
        <v>65</v>
      </c>
      <c r="X321" t="s">
        <v>989</v>
      </c>
      <c r="Y321">
        <v>63</v>
      </c>
    </row>
    <row r="322" spans="1:25" x14ac:dyDescent="0.25">
      <c r="A322" t="s">
        <v>70</v>
      </c>
      <c r="B322" s="1">
        <v>46083</v>
      </c>
      <c r="C322" t="s">
        <v>1005</v>
      </c>
      <c r="D322" t="s">
        <v>36</v>
      </c>
      <c r="E322">
        <v>8.5</v>
      </c>
      <c r="F322">
        <v>6.5</v>
      </c>
      <c r="G322">
        <v>76</v>
      </c>
      <c r="H322">
        <v>6</v>
      </c>
      <c r="I322">
        <v>50</v>
      </c>
      <c r="J322">
        <v>95</v>
      </c>
      <c r="K322">
        <v>60</v>
      </c>
      <c r="L322">
        <v>30</v>
      </c>
      <c r="M322" t="s">
        <v>16</v>
      </c>
      <c r="N322">
        <v>0.4</v>
      </c>
      <c r="O322">
        <v>0.76</v>
      </c>
      <c r="P322">
        <v>0.5</v>
      </c>
      <c r="Q322">
        <v>65</v>
      </c>
      <c r="R322">
        <v>55</v>
      </c>
      <c r="S322">
        <v>81</v>
      </c>
      <c r="T322" t="s">
        <v>975</v>
      </c>
      <c r="U322" t="s">
        <v>979</v>
      </c>
      <c r="V322" t="s">
        <v>983</v>
      </c>
      <c r="W322">
        <v>88</v>
      </c>
      <c r="X322" t="s">
        <v>990</v>
      </c>
      <c r="Y322">
        <v>96</v>
      </c>
    </row>
    <row r="323" spans="1:25" x14ac:dyDescent="0.25">
      <c r="A323" t="s">
        <v>244</v>
      </c>
      <c r="B323" s="1">
        <v>46161</v>
      </c>
      <c r="C323" t="s">
        <v>1003</v>
      </c>
      <c r="D323" t="s">
        <v>21</v>
      </c>
      <c r="E323">
        <v>6</v>
      </c>
      <c r="F323">
        <v>4.5</v>
      </c>
      <c r="G323">
        <v>75</v>
      </c>
      <c r="H323">
        <v>8</v>
      </c>
      <c r="I323">
        <v>50</v>
      </c>
      <c r="J323">
        <v>70</v>
      </c>
      <c r="K323">
        <v>40</v>
      </c>
      <c r="L323">
        <v>40</v>
      </c>
      <c r="M323" t="s">
        <v>14</v>
      </c>
      <c r="N323">
        <v>0.6</v>
      </c>
      <c r="O323">
        <v>0.75</v>
      </c>
      <c r="P323">
        <v>0.5</v>
      </c>
      <c r="Q323">
        <v>77</v>
      </c>
      <c r="R323">
        <v>47</v>
      </c>
      <c r="S323">
        <v>83</v>
      </c>
      <c r="T323" t="s">
        <v>975</v>
      </c>
      <c r="U323" t="s">
        <v>978</v>
      </c>
      <c r="V323" t="s">
        <v>983</v>
      </c>
      <c r="W323">
        <v>57</v>
      </c>
      <c r="X323" t="s">
        <v>990</v>
      </c>
      <c r="Y323">
        <v>69</v>
      </c>
    </row>
    <row r="324" spans="1:25" x14ac:dyDescent="0.25">
      <c r="A324" t="s">
        <v>64</v>
      </c>
      <c r="B324" s="1">
        <v>46107</v>
      </c>
      <c r="C324" t="s">
        <v>999</v>
      </c>
      <c r="D324" t="s">
        <v>18</v>
      </c>
      <c r="E324">
        <v>8.5</v>
      </c>
      <c r="F324">
        <v>5.5</v>
      </c>
      <c r="G324">
        <v>65</v>
      </c>
      <c r="H324">
        <v>3</v>
      </c>
      <c r="I324">
        <v>100</v>
      </c>
      <c r="J324">
        <v>75</v>
      </c>
      <c r="K324">
        <v>60</v>
      </c>
      <c r="L324">
        <v>10</v>
      </c>
      <c r="M324" t="s">
        <v>14</v>
      </c>
      <c r="N324">
        <v>0.4</v>
      </c>
      <c r="O324">
        <v>0.65</v>
      </c>
      <c r="P324">
        <v>1</v>
      </c>
      <c r="Q324">
        <v>100</v>
      </c>
      <c r="R324">
        <v>60</v>
      </c>
      <c r="S324">
        <v>80</v>
      </c>
      <c r="T324" t="s">
        <v>976</v>
      </c>
      <c r="U324" t="s">
        <v>979</v>
      </c>
      <c r="V324" t="s">
        <v>982</v>
      </c>
      <c r="W324">
        <v>70</v>
      </c>
      <c r="X324" t="s">
        <v>989</v>
      </c>
      <c r="Y324">
        <v>68</v>
      </c>
    </row>
    <row r="325" spans="1:25" x14ac:dyDescent="0.25">
      <c r="A325" t="s">
        <v>245</v>
      </c>
      <c r="B325" s="1">
        <v>46203</v>
      </c>
      <c r="C325" t="s">
        <v>1003</v>
      </c>
      <c r="D325" t="s">
        <v>34</v>
      </c>
      <c r="E325">
        <v>5</v>
      </c>
      <c r="F325">
        <v>4</v>
      </c>
      <c r="G325">
        <v>80</v>
      </c>
      <c r="H325">
        <v>9</v>
      </c>
      <c r="I325">
        <v>50</v>
      </c>
      <c r="J325">
        <v>80</v>
      </c>
      <c r="K325">
        <v>70</v>
      </c>
      <c r="L325">
        <v>20</v>
      </c>
      <c r="M325" t="s">
        <v>19</v>
      </c>
      <c r="N325">
        <v>0.3</v>
      </c>
      <c r="O325">
        <v>0.8</v>
      </c>
      <c r="P325">
        <v>0.5</v>
      </c>
      <c r="Q325">
        <v>62</v>
      </c>
      <c r="R325">
        <v>47</v>
      </c>
      <c r="S325">
        <v>58</v>
      </c>
      <c r="T325" t="s">
        <v>974</v>
      </c>
      <c r="U325" t="s">
        <v>978</v>
      </c>
      <c r="V325" t="s">
        <v>984</v>
      </c>
      <c r="W325">
        <v>67</v>
      </c>
      <c r="X325" t="s">
        <v>990</v>
      </c>
      <c r="Y325">
        <v>75</v>
      </c>
    </row>
    <row r="326" spans="1:25" x14ac:dyDescent="0.25">
      <c r="A326" t="s">
        <v>82</v>
      </c>
      <c r="B326" s="1">
        <v>46057</v>
      </c>
      <c r="C326" t="s">
        <v>1002</v>
      </c>
      <c r="D326" t="s">
        <v>28</v>
      </c>
      <c r="E326">
        <v>5</v>
      </c>
      <c r="F326">
        <v>5</v>
      </c>
      <c r="G326">
        <v>100</v>
      </c>
      <c r="H326">
        <v>7</v>
      </c>
      <c r="I326">
        <v>100</v>
      </c>
      <c r="J326">
        <v>85</v>
      </c>
      <c r="K326">
        <v>60</v>
      </c>
      <c r="L326">
        <v>30</v>
      </c>
      <c r="M326" t="s">
        <v>16</v>
      </c>
      <c r="N326">
        <v>0.4</v>
      </c>
      <c r="O326">
        <v>1</v>
      </c>
      <c r="P326">
        <v>1</v>
      </c>
      <c r="Q326">
        <v>98</v>
      </c>
      <c r="R326">
        <v>37</v>
      </c>
      <c r="S326">
        <v>100</v>
      </c>
      <c r="T326" t="s">
        <v>973</v>
      </c>
      <c r="U326" t="s">
        <v>978</v>
      </c>
      <c r="V326" t="s">
        <v>982</v>
      </c>
      <c r="W326">
        <v>100</v>
      </c>
      <c r="X326" t="s">
        <v>989</v>
      </c>
      <c r="Y326">
        <v>91</v>
      </c>
    </row>
    <row r="327" spans="1:25" x14ac:dyDescent="0.25">
      <c r="A327" t="s">
        <v>61</v>
      </c>
      <c r="B327" s="1">
        <v>46193</v>
      </c>
      <c r="C327" t="s">
        <v>1000</v>
      </c>
      <c r="D327" t="s">
        <v>23</v>
      </c>
      <c r="E327">
        <v>8.5</v>
      </c>
      <c r="F327">
        <v>5</v>
      </c>
      <c r="G327">
        <v>59</v>
      </c>
      <c r="H327">
        <v>7</v>
      </c>
      <c r="I327">
        <v>100</v>
      </c>
      <c r="J327">
        <v>95</v>
      </c>
      <c r="K327">
        <v>50</v>
      </c>
      <c r="L327">
        <v>30</v>
      </c>
      <c r="M327" t="s">
        <v>26</v>
      </c>
      <c r="N327">
        <v>0.5</v>
      </c>
      <c r="O327">
        <v>0.59</v>
      </c>
      <c r="P327">
        <v>1</v>
      </c>
      <c r="Q327">
        <v>80</v>
      </c>
      <c r="R327">
        <v>44</v>
      </c>
      <c r="S327">
        <v>96</v>
      </c>
      <c r="T327" t="s">
        <v>976</v>
      </c>
      <c r="U327" t="s">
        <v>978</v>
      </c>
      <c r="V327" t="s">
        <v>982</v>
      </c>
      <c r="W327">
        <v>100</v>
      </c>
      <c r="X327" t="s">
        <v>989</v>
      </c>
      <c r="Y327">
        <v>97</v>
      </c>
    </row>
    <row r="328" spans="1:25" x14ac:dyDescent="0.25">
      <c r="A328" t="s">
        <v>246</v>
      </c>
      <c r="B328" s="1">
        <v>46169</v>
      </c>
      <c r="C328" t="s">
        <v>1002</v>
      </c>
      <c r="D328" t="s">
        <v>38</v>
      </c>
      <c r="E328">
        <v>7</v>
      </c>
      <c r="F328">
        <v>7</v>
      </c>
      <c r="G328">
        <v>100</v>
      </c>
      <c r="H328">
        <v>10</v>
      </c>
      <c r="I328">
        <v>60</v>
      </c>
      <c r="J328">
        <v>90</v>
      </c>
      <c r="K328">
        <v>60</v>
      </c>
      <c r="L328">
        <v>40</v>
      </c>
      <c r="M328" t="s">
        <v>16</v>
      </c>
      <c r="N328">
        <v>0.4</v>
      </c>
      <c r="O328">
        <v>1</v>
      </c>
      <c r="P328">
        <v>0.6</v>
      </c>
      <c r="Q328">
        <v>69</v>
      </c>
      <c r="R328">
        <v>62</v>
      </c>
      <c r="S328">
        <v>71</v>
      </c>
      <c r="T328" t="s">
        <v>973</v>
      </c>
      <c r="U328" t="s">
        <v>979</v>
      </c>
      <c r="V328" t="s">
        <v>983</v>
      </c>
      <c r="W328">
        <v>78</v>
      </c>
      <c r="X328" t="s">
        <v>988</v>
      </c>
      <c r="Y328">
        <v>87</v>
      </c>
    </row>
    <row r="329" spans="1:25" x14ac:dyDescent="0.25">
      <c r="A329" t="s">
        <v>236</v>
      </c>
      <c r="B329" s="1">
        <v>46059</v>
      </c>
      <c r="C329" t="s">
        <v>1004</v>
      </c>
      <c r="D329" t="s">
        <v>21</v>
      </c>
      <c r="E329">
        <v>6.5</v>
      </c>
      <c r="F329">
        <v>6.5</v>
      </c>
      <c r="G329">
        <v>100</v>
      </c>
      <c r="H329">
        <v>2</v>
      </c>
      <c r="I329">
        <v>70</v>
      </c>
      <c r="J329">
        <v>80</v>
      </c>
      <c r="K329">
        <v>30</v>
      </c>
      <c r="L329">
        <v>20</v>
      </c>
      <c r="M329" t="s">
        <v>19</v>
      </c>
      <c r="N329">
        <v>0.7</v>
      </c>
      <c r="O329">
        <v>1</v>
      </c>
      <c r="P329">
        <v>0.7</v>
      </c>
      <c r="Q329">
        <v>76</v>
      </c>
      <c r="R329">
        <v>38</v>
      </c>
      <c r="S329">
        <v>73</v>
      </c>
      <c r="T329" t="s">
        <v>973</v>
      </c>
      <c r="U329" t="s">
        <v>978</v>
      </c>
      <c r="V329" t="s">
        <v>983</v>
      </c>
      <c r="W329">
        <v>71</v>
      </c>
      <c r="X329" t="s">
        <v>988</v>
      </c>
      <c r="Y329">
        <v>79</v>
      </c>
    </row>
    <row r="330" spans="1:25" x14ac:dyDescent="0.25">
      <c r="A330" t="s">
        <v>247</v>
      </c>
      <c r="B330" s="1">
        <v>46090</v>
      </c>
      <c r="C330" t="s">
        <v>1005</v>
      </c>
      <c r="D330" t="s">
        <v>13</v>
      </c>
      <c r="E330">
        <v>5.5</v>
      </c>
      <c r="F330">
        <v>4.5</v>
      </c>
      <c r="G330">
        <v>82</v>
      </c>
      <c r="H330">
        <v>2</v>
      </c>
      <c r="I330">
        <v>70</v>
      </c>
      <c r="J330">
        <v>100</v>
      </c>
      <c r="K330">
        <v>20</v>
      </c>
      <c r="L330">
        <v>10</v>
      </c>
      <c r="M330" t="s">
        <v>14</v>
      </c>
      <c r="N330">
        <v>0.8</v>
      </c>
      <c r="O330">
        <v>0.82</v>
      </c>
      <c r="P330">
        <v>0.7</v>
      </c>
      <c r="Q330">
        <v>95</v>
      </c>
      <c r="R330">
        <v>19</v>
      </c>
      <c r="S330">
        <v>100</v>
      </c>
      <c r="T330" t="s">
        <v>974</v>
      </c>
      <c r="U330" t="s">
        <v>978</v>
      </c>
      <c r="V330" t="s">
        <v>982</v>
      </c>
      <c r="W330">
        <v>100</v>
      </c>
      <c r="X330" t="s">
        <v>988</v>
      </c>
      <c r="Y330">
        <v>104</v>
      </c>
    </row>
    <row r="331" spans="1:25" x14ac:dyDescent="0.25">
      <c r="A331" t="s">
        <v>190</v>
      </c>
      <c r="B331" s="1">
        <v>46130</v>
      </c>
      <c r="C331" t="s">
        <v>1000</v>
      </c>
      <c r="D331" t="s">
        <v>36</v>
      </c>
      <c r="E331">
        <v>5</v>
      </c>
      <c r="F331">
        <v>4.5</v>
      </c>
      <c r="G331">
        <v>90</v>
      </c>
      <c r="H331">
        <v>8</v>
      </c>
      <c r="I331">
        <v>70</v>
      </c>
      <c r="J331">
        <v>90</v>
      </c>
      <c r="K331">
        <v>70</v>
      </c>
      <c r="L331">
        <v>20</v>
      </c>
      <c r="M331" t="s">
        <v>30</v>
      </c>
      <c r="N331">
        <v>0.3</v>
      </c>
      <c r="O331">
        <v>0.9</v>
      </c>
      <c r="P331">
        <v>0.7</v>
      </c>
      <c r="Q331">
        <v>67</v>
      </c>
      <c r="R331">
        <v>48</v>
      </c>
      <c r="S331">
        <v>76</v>
      </c>
      <c r="T331" t="s">
        <v>973</v>
      </c>
      <c r="U331" t="s">
        <v>978</v>
      </c>
      <c r="V331" t="s">
        <v>983</v>
      </c>
      <c r="W331">
        <v>91</v>
      </c>
      <c r="X331" t="s">
        <v>988</v>
      </c>
      <c r="Y331">
        <v>91</v>
      </c>
    </row>
    <row r="332" spans="1:25" x14ac:dyDescent="0.25">
      <c r="A332" t="s">
        <v>204</v>
      </c>
      <c r="B332" s="1">
        <v>46138</v>
      </c>
      <c r="C332" t="s">
        <v>1001</v>
      </c>
      <c r="D332" t="s">
        <v>18</v>
      </c>
      <c r="E332">
        <v>4.5</v>
      </c>
      <c r="F332">
        <v>4</v>
      </c>
      <c r="G332">
        <v>89</v>
      </c>
      <c r="H332">
        <v>5</v>
      </c>
      <c r="I332">
        <v>70</v>
      </c>
      <c r="J332">
        <v>80</v>
      </c>
      <c r="K332">
        <v>20</v>
      </c>
      <c r="L332">
        <v>20</v>
      </c>
      <c r="M332" t="s">
        <v>19</v>
      </c>
      <c r="N332">
        <v>0.8</v>
      </c>
      <c r="O332">
        <v>0.89</v>
      </c>
      <c r="P332">
        <v>0.7</v>
      </c>
      <c r="Q332">
        <v>66</v>
      </c>
      <c r="R332">
        <v>30</v>
      </c>
      <c r="S332">
        <v>59</v>
      </c>
      <c r="T332" t="s">
        <v>974</v>
      </c>
      <c r="U332" t="s">
        <v>978</v>
      </c>
      <c r="V332" t="s">
        <v>983</v>
      </c>
      <c r="W332">
        <v>65</v>
      </c>
      <c r="X332" t="s">
        <v>988</v>
      </c>
      <c r="Y332">
        <v>73</v>
      </c>
    </row>
    <row r="333" spans="1:25" x14ac:dyDescent="0.25">
      <c r="A333" t="s">
        <v>134</v>
      </c>
      <c r="B333" s="1">
        <v>46064</v>
      </c>
      <c r="C333" t="s">
        <v>1002</v>
      </c>
      <c r="D333" t="s">
        <v>18</v>
      </c>
      <c r="E333">
        <v>9.5</v>
      </c>
      <c r="F333">
        <v>4.5</v>
      </c>
      <c r="G333">
        <v>47</v>
      </c>
      <c r="H333">
        <v>9</v>
      </c>
      <c r="I333">
        <v>70</v>
      </c>
      <c r="J333">
        <v>90</v>
      </c>
      <c r="K333">
        <v>80</v>
      </c>
      <c r="L333">
        <v>10</v>
      </c>
      <c r="M333" t="s">
        <v>30</v>
      </c>
      <c r="N333">
        <v>0.2</v>
      </c>
      <c r="O333">
        <v>0.47</v>
      </c>
      <c r="P333">
        <v>0.7</v>
      </c>
      <c r="Q333">
        <v>79</v>
      </c>
      <c r="R333">
        <v>85</v>
      </c>
      <c r="S333">
        <v>48</v>
      </c>
      <c r="T333" t="s">
        <v>976</v>
      </c>
      <c r="U333" t="s">
        <v>980</v>
      </c>
      <c r="V333" t="s">
        <v>983</v>
      </c>
      <c r="W333">
        <v>73</v>
      </c>
      <c r="X333" t="s">
        <v>988</v>
      </c>
      <c r="Y333">
        <v>83</v>
      </c>
    </row>
    <row r="334" spans="1:25" x14ac:dyDescent="0.25">
      <c r="A334" t="s">
        <v>114</v>
      </c>
      <c r="B334" s="1">
        <v>46134</v>
      </c>
      <c r="C334" t="s">
        <v>1002</v>
      </c>
      <c r="D334" t="s">
        <v>34</v>
      </c>
      <c r="E334">
        <v>5</v>
      </c>
      <c r="F334">
        <v>4</v>
      </c>
      <c r="G334">
        <v>80</v>
      </c>
      <c r="H334">
        <v>2</v>
      </c>
      <c r="I334">
        <v>60</v>
      </c>
      <c r="J334">
        <v>75</v>
      </c>
      <c r="K334">
        <v>70</v>
      </c>
      <c r="L334">
        <v>90</v>
      </c>
      <c r="M334" t="s">
        <v>16</v>
      </c>
      <c r="N334">
        <v>0.3</v>
      </c>
      <c r="O334">
        <v>0.8</v>
      </c>
      <c r="P334">
        <v>0.6</v>
      </c>
      <c r="Q334">
        <v>51</v>
      </c>
      <c r="R334">
        <v>80</v>
      </c>
      <c r="S334">
        <v>54</v>
      </c>
      <c r="T334" t="s">
        <v>974</v>
      </c>
      <c r="U334" t="s">
        <v>980</v>
      </c>
      <c r="V334" t="s">
        <v>984</v>
      </c>
      <c r="W334">
        <v>68</v>
      </c>
      <c r="X334" t="s">
        <v>988</v>
      </c>
      <c r="Y334">
        <v>70</v>
      </c>
    </row>
    <row r="335" spans="1:25" x14ac:dyDescent="0.25">
      <c r="A335" t="s">
        <v>24</v>
      </c>
      <c r="B335" s="1">
        <v>46095</v>
      </c>
      <c r="C335" t="s">
        <v>1000</v>
      </c>
      <c r="D335" t="s">
        <v>23</v>
      </c>
      <c r="E335">
        <v>6</v>
      </c>
      <c r="F335">
        <v>4.5</v>
      </c>
      <c r="G335">
        <v>75</v>
      </c>
      <c r="H335">
        <v>2</v>
      </c>
      <c r="I335">
        <v>80</v>
      </c>
      <c r="J335">
        <v>90</v>
      </c>
      <c r="K335">
        <v>90</v>
      </c>
      <c r="L335">
        <v>80</v>
      </c>
      <c r="M335" t="s">
        <v>16</v>
      </c>
      <c r="N335">
        <v>0.1</v>
      </c>
      <c r="O335">
        <v>0.75</v>
      </c>
      <c r="P335">
        <v>0.8</v>
      </c>
      <c r="Q335">
        <v>75</v>
      </c>
      <c r="R335">
        <v>78</v>
      </c>
      <c r="S335">
        <v>78</v>
      </c>
      <c r="T335" t="s">
        <v>975</v>
      </c>
      <c r="U335" t="s">
        <v>980</v>
      </c>
      <c r="V335" t="s">
        <v>983</v>
      </c>
      <c r="W335">
        <v>100</v>
      </c>
      <c r="X335" t="s">
        <v>991</v>
      </c>
      <c r="Y335">
        <v>92</v>
      </c>
    </row>
    <row r="336" spans="1:25" x14ac:dyDescent="0.25">
      <c r="A336" t="s">
        <v>248</v>
      </c>
      <c r="B336" s="1">
        <v>46023</v>
      </c>
      <c r="C336" t="s">
        <v>999</v>
      </c>
      <c r="D336" t="s">
        <v>23</v>
      </c>
      <c r="E336">
        <v>7</v>
      </c>
      <c r="F336">
        <v>4</v>
      </c>
      <c r="G336">
        <v>57</v>
      </c>
      <c r="H336">
        <v>5</v>
      </c>
      <c r="I336">
        <v>100</v>
      </c>
      <c r="J336">
        <v>90</v>
      </c>
      <c r="K336">
        <v>80</v>
      </c>
      <c r="L336">
        <v>40</v>
      </c>
      <c r="M336" t="s">
        <v>14</v>
      </c>
      <c r="N336">
        <v>0.2</v>
      </c>
      <c r="O336">
        <v>0.56999999999999995</v>
      </c>
      <c r="P336">
        <v>1</v>
      </c>
      <c r="Q336">
        <v>74</v>
      </c>
      <c r="R336">
        <v>59</v>
      </c>
      <c r="S336">
        <v>81</v>
      </c>
      <c r="T336" t="s">
        <v>976</v>
      </c>
      <c r="U336" t="s">
        <v>979</v>
      </c>
      <c r="V336" t="s">
        <v>983</v>
      </c>
      <c r="W336">
        <v>100</v>
      </c>
      <c r="X336" t="s">
        <v>989</v>
      </c>
      <c r="Y336">
        <v>92</v>
      </c>
    </row>
    <row r="337" spans="1:25" x14ac:dyDescent="0.25">
      <c r="A337" t="s">
        <v>223</v>
      </c>
      <c r="B337" s="1">
        <v>46066</v>
      </c>
      <c r="C337" t="s">
        <v>1004</v>
      </c>
      <c r="D337" t="s">
        <v>34</v>
      </c>
      <c r="E337">
        <v>9</v>
      </c>
      <c r="F337">
        <v>6</v>
      </c>
      <c r="G337">
        <v>67</v>
      </c>
      <c r="H337">
        <v>2</v>
      </c>
      <c r="I337">
        <v>50</v>
      </c>
      <c r="J337">
        <v>80</v>
      </c>
      <c r="K337">
        <v>70</v>
      </c>
      <c r="L337">
        <v>80</v>
      </c>
      <c r="M337" t="s">
        <v>30</v>
      </c>
      <c r="N337">
        <v>0.3</v>
      </c>
      <c r="O337">
        <v>0.67</v>
      </c>
      <c r="P337">
        <v>0.5</v>
      </c>
      <c r="Q337">
        <v>40</v>
      </c>
      <c r="R337">
        <v>93</v>
      </c>
      <c r="S337">
        <v>35</v>
      </c>
      <c r="T337" t="s">
        <v>976</v>
      </c>
      <c r="U337" t="s">
        <v>980</v>
      </c>
      <c r="V337" t="s">
        <v>984</v>
      </c>
      <c r="W337">
        <v>67</v>
      </c>
      <c r="X337" t="s">
        <v>990</v>
      </c>
      <c r="Y337">
        <v>75</v>
      </c>
    </row>
    <row r="338" spans="1:25" x14ac:dyDescent="0.25">
      <c r="A338" t="s">
        <v>32</v>
      </c>
      <c r="B338" s="1">
        <v>46187</v>
      </c>
      <c r="C338" t="s">
        <v>1001</v>
      </c>
      <c r="D338" t="s">
        <v>34</v>
      </c>
      <c r="E338">
        <v>8</v>
      </c>
      <c r="F338">
        <v>7</v>
      </c>
      <c r="G338">
        <v>88</v>
      </c>
      <c r="H338">
        <v>3</v>
      </c>
      <c r="I338">
        <v>80</v>
      </c>
      <c r="J338">
        <v>80</v>
      </c>
      <c r="K338">
        <v>30</v>
      </c>
      <c r="L338">
        <v>80</v>
      </c>
      <c r="M338" t="s">
        <v>14</v>
      </c>
      <c r="N338">
        <v>0.7</v>
      </c>
      <c r="O338">
        <v>0.88</v>
      </c>
      <c r="P338">
        <v>0.8</v>
      </c>
      <c r="Q338">
        <v>68</v>
      </c>
      <c r="R338">
        <v>67</v>
      </c>
      <c r="S338">
        <v>73</v>
      </c>
      <c r="T338" t="s">
        <v>974</v>
      </c>
      <c r="U338" t="s">
        <v>979</v>
      </c>
      <c r="V338" t="s">
        <v>983</v>
      </c>
      <c r="W338">
        <v>79</v>
      </c>
      <c r="X338" t="s">
        <v>991</v>
      </c>
      <c r="Y338">
        <v>75</v>
      </c>
    </row>
    <row r="339" spans="1:25" x14ac:dyDescent="0.25">
      <c r="A339" t="s">
        <v>73</v>
      </c>
      <c r="B339" s="1">
        <v>46142</v>
      </c>
      <c r="C339" t="s">
        <v>999</v>
      </c>
      <c r="D339" t="s">
        <v>13</v>
      </c>
      <c r="E339">
        <v>6</v>
      </c>
      <c r="F339">
        <v>4.5</v>
      </c>
      <c r="G339">
        <v>75</v>
      </c>
      <c r="H339">
        <v>5</v>
      </c>
      <c r="I339">
        <v>50</v>
      </c>
      <c r="J339">
        <v>75</v>
      </c>
      <c r="K339">
        <v>20</v>
      </c>
      <c r="L339">
        <v>20</v>
      </c>
      <c r="M339" t="s">
        <v>19</v>
      </c>
      <c r="N339">
        <v>0.8</v>
      </c>
      <c r="O339">
        <v>0.75</v>
      </c>
      <c r="P339">
        <v>0.5</v>
      </c>
      <c r="Q339">
        <v>55</v>
      </c>
      <c r="R339">
        <v>30</v>
      </c>
      <c r="S339">
        <v>67</v>
      </c>
      <c r="T339" t="s">
        <v>975</v>
      </c>
      <c r="U339" t="s">
        <v>978</v>
      </c>
      <c r="V339" t="s">
        <v>984</v>
      </c>
      <c r="W339">
        <v>71</v>
      </c>
      <c r="X339" t="s">
        <v>990</v>
      </c>
      <c r="Y339">
        <v>79</v>
      </c>
    </row>
    <row r="340" spans="1:25" x14ac:dyDescent="0.25">
      <c r="A340" t="s">
        <v>184</v>
      </c>
      <c r="B340" s="1">
        <v>46173</v>
      </c>
      <c r="C340" t="s">
        <v>1001</v>
      </c>
      <c r="D340" t="s">
        <v>34</v>
      </c>
      <c r="E340">
        <v>5.5</v>
      </c>
      <c r="F340">
        <v>4</v>
      </c>
      <c r="G340">
        <v>73</v>
      </c>
      <c r="H340">
        <v>7</v>
      </c>
      <c r="I340">
        <v>80</v>
      </c>
      <c r="J340">
        <v>90</v>
      </c>
      <c r="K340">
        <v>80</v>
      </c>
      <c r="L340">
        <v>40</v>
      </c>
      <c r="M340" t="s">
        <v>30</v>
      </c>
      <c r="N340">
        <v>0.2</v>
      </c>
      <c r="O340">
        <v>0.73</v>
      </c>
      <c r="P340">
        <v>0.8</v>
      </c>
      <c r="Q340">
        <v>64</v>
      </c>
      <c r="R340">
        <v>61</v>
      </c>
      <c r="S340">
        <v>57</v>
      </c>
      <c r="T340" t="s">
        <v>975</v>
      </c>
      <c r="U340" t="s">
        <v>979</v>
      </c>
      <c r="V340" t="s">
        <v>984</v>
      </c>
      <c r="W340">
        <v>89</v>
      </c>
      <c r="X340" t="s">
        <v>991</v>
      </c>
      <c r="Y340">
        <v>85</v>
      </c>
    </row>
    <row r="341" spans="1:25" x14ac:dyDescent="0.25">
      <c r="A341" t="s">
        <v>112</v>
      </c>
      <c r="B341" s="1">
        <v>46124</v>
      </c>
      <c r="C341" t="s">
        <v>1001</v>
      </c>
      <c r="D341" t="s">
        <v>18</v>
      </c>
      <c r="E341">
        <v>9.5</v>
      </c>
      <c r="F341">
        <v>4</v>
      </c>
      <c r="G341">
        <v>42</v>
      </c>
      <c r="H341">
        <v>9</v>
      </c>
      <c r="I341">
        <v>90</v>
      </c>
      <c r="J341">
        <v>100</v>
      </c>
      <c r="K341">
        <v>30</v>
      </c>
      <c r="L341">
        <v>20</v>
      </c>
      <c r="M341" t="s">
        <v>26</v>
      </c>
      <c r="N341">
        <v>0.7</v>
      </c>
      <c r="O341">
        <v>0.42</v>
      </c>
      <c r="P341">
        <v>0.9</v>
      </c>
      <c r="Q341">
        <v>95</v>
      </c>
      <c r="R341">
        <v>41</v>
      </c>
      <c r="S341">
        <v>82</v>
      </c>
      <c r="T341" t="s">
        <v>976</v>
      </c>
      <c r="U341" t="s">
        <v>978</v>
      </c>
      <c r="V341" t="s">
        <v>982</v>
      </c>
      <c r="W341">
        <v>94</v>
      </c>
      <c r="X341" t="s">
        <v>989</v>
      </c>
      <c r="Y341">
        <v>93</v>
      </c>
    </row>
    <row r="342" spans="1:25" x14ac:dyDescent="0.25">
      <c r="A342" t="s">
        <v>80</v>
      </c>
      <c r="B342" s="1">
        <v>46077</v>
      </c>
      <c r="C342" t="s">
        <v>1003</v>
      </c>
      <c r="D342" t="s">
        <v>34</v>
      </c>
      <c r="E342">
        <v>10</v>
      </c>
      <c r="F342">
        <v>5.5</v>
      </c>
      <c r="G342">
        <v>55</v>
      </c>
      <c r="H342">
        <v>3</v>
      </c>
      <c r="I342">
        <v>80</v>
      </c>
      <c r="J342">
        <v>70</v>
      </c>
      <c r="K342">
        <v>70</v>
      </c>
      <c r="L342">
        <v>40</v>
      </c>
      <c r="M342" t="s">
        <v>26</v>
      </c>
      <c r="N342">
        <v>0.3</v>
      </c>
      <c r="O342">
        <v>0.55000000000000004</v>
      </c>
      <c r="P342">
        <v>0.8</v>
      </c>
      <c r="Q342">
        <v>70</v>
      </c>
      <c r="R342">
        <v>64</v>
      </c>
      <c r="S342">
        <v>71</v>
      </c>
      <c r="T342" t="s">
        <v>976</v>
      </c>
      <c r="U342" t="s">
        <v>979</v>
      </c>
      <c r="V342" t="s">
        <v>983</v>
      </c>
      <c r="W342">
        <v>69</v>
      </c>
      <c r="X342" t="s">
        <v>991</v>
      </c>
      <c r="Y342">
        <v>65</v>
      </c>
    </row>
    <row r="343" spans="1:25" x14ac:dyDescent="0.25">
      <c r="A343" t="s">
        <v>212</v>
      </c>
      <c r="B343" s="1">
        <v>46040</v>
      </c>
      <c r="C343" t="s">
        <v>1001</v>
      </c>
      <c r="D343" t="s">
        <v>23</v>
      </c>
      <c r="E343">
        <v>4.5</v>
      </c>
      <c r="F343">
        <v>4.5</v>
      </c>
      <c r="G343">
        <v>100</v>
      </c>
      <c r="H343">
        <v>9</v>
      </c>
      <c r="I343">
        <v>90</v>
      </c>
      <c r="J343">
        <v>80</v>
      </c>
      <c r="K343">
        <v>50</v>
      </c>
      <c r="L343">
        <v>90</v>
      </c>
      <c r="M343" t="s">
        <v>30</v>
      </c>
      <c r="N343">
        <v>0.5</v>
      </c>
      <c r="O343">
        <v>1</v>
      </c>
      <c r="P343">
        <v>0.9</v>
      </c>
      <c r="Q343">
        <v>75</v>
      </c>
      <c r="R343">
        <v>60</v>
      </c>
      <c r="S343">
        <v>77</v>
      </c>
      <c r="T343" t="s">
        <v>973</v>
      </c>
      <c r="U343" t="s">
        <v>979</v>
      </c>
      <c r="V343" t="s">
        <v>983</v>
      </c>
      <c r="W343">
        <v>95</v>
      </c>
      <c r="X343" t="s">
        <v>989</v>
      </c>
      <c r="Y343">
        <v>82</v>
      </c>
    </row>
    <row r="344" spans="1:25" x14ac:dyDescent="0.25">
      <c r="A344" t="s">
        <v>240</v>
      </c>
      <c r="B344" s="1">
        <v>46182</v>
      </c>
      <c r="C344" t="s">
        <v>1003</v>
      </c>
      <c r="D344" t="s">
        <v>38</v>
      </c>
      <c r="E344">
        <v>8.5</v>
      </c>
      <c r="F344">
        <v>8</v>
      </c>
      <c r="G344">
        <v>94</v>
      </c>
      <c r="H344">
        <v>7</v>
      </c>
      <c r="I344">
        <v>80</v>
      </c>
      <c r="J344">
        <v>75</v>
      </c>
      <c r="K344">
        <v>30</v>
      </c>
      <c r="L344">
        <v>20</v>
      </c>
      <c r="M344" t="s">
        <v>14</v>
      </c>
      <c r="N344">
        <v>0.7</v>
      </c>
      <c r="O344">
        <v>0.94</v>
      </c>
      <c r="P344">
        <v>0.8</v>
      </c>
      <c r="Q344">
        <v>92</v>
      </c>
      <c r="R344">
        <v>37</v>
      </c>
      <c r="S344">
        <v>93</v>
      </c>
      <c r="T344" t="s">
        <v>973</v>
      </c>
      <c r="U344" t="s">
        <v>978</v>
      </c>
      <c r="V344" t="s">
        <v>982</v>
      </c>
      <c r="W344">
        <v>70</v>
      </c>
      <c r="X344" t="s">
        <v>991</v>
      </c>
      <c r="Y344">
        <v>72</v>
      </c>
    </row>
    <row r="345" spans="1:25" x14ac:dyDescent="0.25">
      <c r="A345" t="s">
        <v>249</v>
      </c>
      <c r="B345" s="1">
        <v>46160</v>
      </c>
      <c r="C345" t="s">
        <v>1005</v>
      </c>
      <c r="D345" t="s">
        <v>34</v>
      </c>
      <c r="E345">
        <v>6.5</v>
      </c>
      <c r="F345">
        <v>5.5</v>
      </c>
      <c r="G345">
        <v>85</v>
      </c>
      <c r="H345">
        <v>5</v>
      </c>
      <c r="I345">
        <v>100</v>
      </c>
      <c r="J345">
        <v>85</v>
      </c>
      <c r="K345">
        <v>80</v>
      </c>
      <c r="L345">
        <v>10</v>
      </c>
      <c r="M345" t="s">
        <v>26</v>
      </c>
      <c r="N345">
        <v>0.2</v>
      </c>
      <c r="O345">
        <v>0.85</v>
      </c>
      <c r="P345">
        <v>1</v>
      </c>
      <c r="Q345">
        <v>100</v>
      </c>
      <c r="R345">
        <v>41</v>
      </c>
      <c r="S345">
        <v>100</v>
      </c>
      <c r="T345" t="s">
        <v>974</v>
      </c>
      <c r="U345" t="s">
        <v>978</v>
      </c>
      <c r="V345" t="s">
        <v>982</v>
      </c>
      <c r="W345">
        <v>89</v>
      </c>
      <c r="X345" t="s">
        <v>989</v>
      </c>
      <c r="Y345">
        <v>80</v>
      </c>
    </row>
    <row r="346" spans="1:25" x14ac:dyDescent="0.25">
      <c r="A346" t="s">
        <v>250</v>
      </c>
      <c r="B346" s="1">
        <v>46059</v>
      </c>
      <c r="C346" t="s">
        <v>1004</v>
      </c>
      <c r="D346" t="s">
        <v>34</v>
      </c>
      <c r="E346">
        <v>8.5</v>
      </c>
      <c r="F346">
        <v>8.5</v>
      </c>
      <c r="G346">
        <v>100</v>
      </c>
      <c r="H346">
        <v>7</v>
      </c>
      <c r="I346">
        <v>80</v>
      </c>
      <c r="J346">
        <v>80</v>
      </c>
      <c r="K346">
        <v>40</v>
      </c>
      <c r="L346">
        <v>10</v>
      </c>
      <c r="M346" t="s">
        <v>30</v>
      </c>
      <c r="N346">
        <v>0.6</v>
      </c>
      <c r="O346">
        <v>1</v>
      </c>
      <c r="P346">
        <v>0.8</v>
      </c>
      <c r="Q346">
        <v>84</v>
      </c>
      <c r="R346">
        <v>33</v>
      </c>
      <c r="S346">
        <v>79</v>
      </c>
      <c r="T346" t="s">
        <v>973</v>
      </c>
      <c r="U346" t="s">
        <v>978</v>
      </c>
      <c r="V346" t="s">
        <v>982</v>
      </c>
      <c r="W346">
        <v>79</v>
      </c>
      <c r="X346" t="s">
        <v>991</v>
      </c>
      <c r="Y346">
        <v>75</v>
      </c>
    </row>
    <row r="347" spans="1:25" x14ac:dyDescent="0.25">
      <c r="A347" t="s">
        <v>251</v>
      </c>
      <c r="B347" s="1">
        <v>46028</v>
      </c>
      <c r="C347" t="s">
        <v>1003</v>
      </c>
      <c r="D347" t="s">
        <v>34</v>
      </c>
      <c r="E347">
        <v>6.5</v>
      </c>
      <c r="F347">
        <v>5</v>
      </c>
      <c r="G347">
        <v>77</v>
      </c>
      <c r="H347">
        <v>5</v>
      </c>
      <c r="I347">
        <v>80</v>
      </c>
      <c r="J347">
        <v>100</v>
      </c>
      <c r="K347">
        <v>20</v>
      </c>
      <c r="L347">
        <v>40</v>
      </c>
      <c r="M347" t="s">
        <v>26</v>
      </c>
      <c r="N347">
        <v>0.8</v>
      </c>
      <c r="O347">
        <v>0.77</v>
      </c>
      <c r="P347">
        <v>0.8</v>
      </c>
      <c r="Q347">
        <v>78</v>
      </c>
      <c r="R347">
        <v>37</v>
      </c>
      <c r="S347">
        <v>90</v>
      </c>
      <c r="T347" t="s">
        <v>975</v>
      </c>
      <c r="U347" t="s">
        <v>978</v>
      </c>
      <c r="V347" t="s">
        <v>983</v>
      </c>
      <c r="W347">
        <v>99</v>
      </c>
      <c r="X347" t="s">
        <v>991</v>
      </c>
      <c r="Y347">
        <v>95</v>
      </c>
    </row>
    <row r="348" spans="1:25" x14ac:dyDescent="0.25">
      <c r="A348" t="s">
        <v>72</v>
      </c>
      <c r="B348" s="1">
        <v>46136</v>
      </c>
      <c r="C348" t="s">
        <v>1004</v>
      </c>
      <c r="D348" t="s">
        <v>36</v>
      </c>
      <c r="E348">
        <v>10</v>
      </c>
      <c r="F348">
        <v>6.5</v>
      </c>
      <c r="G348">
        <v>65</v>
      </c>
      <c r="H348">
        <v>5</v>
      </c>
      <c r="I348">
        <v>80</v>
      </c>
      <c r="J348">
        <v>75</v>
      </c>
      <c r="K348">
        <v>20</v>
      </c>
      <c r="L348">
        <v>40</v>
      </c>
      <c r="M348" t="s">
        <v>30</v>
      </c>
      <c r="N348">
        <v>0.8</v>
      </c>
      <c r="O348">
        <v>0.65</v>
      </c>
      <c r="P348">
        <v>0.8</v>
      </c>
      <c r="Q348">
        <v>67</v>
      </c>
      <c r="R348">
        <v>44</v>
      </c>
      <c r="S348">
        <v>72</v>
      </c>
      <c r="T348" t="s">
        <v>976</v>
      </c>
      <c r="U348" t="s">
        <v>978</v>
      </c>
      <c r="V348" t="s">
        <v>983</v>
      </c>
      <c r="W348">
        <v>82</v>
      </c>
      <c r="X348" t="s">
        <v>991</v>
      </c>
      <c r="Y348">
        <v>76</v>
      </c>
    </row>
    <row r="349" spans="1:25" x14ac:dyDescent="0.25">
      <c r="A349" t="s">
        <v>179</v>
      </c>
      <c r="B349" s="1">
        <v>46147</v>
      </c>
      <c r="C349" t="s">
        <v>1003</v>
      </c>
      <c r="D349" t="s">
        <v>13</v>
      </c>
      <c r="E349">
        <v>10</v>
      </c>
      <c r="F349">
        <v>8</v>
      </c>
      <c r="G349">
        <v>80</v>
      </c>
      <c r="H349">
        <v>6</v>
      </c>
      <c r="I349">
        <v>90</v>
      </c>
      <c r="J349">
        <v>100</v>
      </c>
      <c r="K349">
        <v>30</v>
      </c>
      <c r="L349">
        <v>20</v>
      </c>
      <c r="M349" t="s">
        <v>19</v>
      </c>
      <c r="N349">
        <v>0.7</v>
      </c>
      <c r="O349">
        <v>0.8</v>
      </c>
      <c r="P349">
        <v>0.9</v>
      </c>
      <c r="Q349">
        <v>76</v>
      </c>
      <c r="R349">
        <v>32</v>
      </c>
      <c r="S349">
        <v>80</v>
      </c>
      <c r="T349" t="s">
        <v>974</v>
      </c>
      <c r="U349" t="s">
        <v>978</v>
      </c>
      <c r="V349" t="s">
        <v>983</v>
      </c>
      <c r="W349">
        <v>100</v>
      </c>
      <c r="X349" t="s">
        <v>989</v>
      </c>
      <c r="Y349">
        <v>104</v>
      </c>
    </row>
    <row r="350" spans="1:25" x14ac:dyDescent="0.25">
      <c r="A350" t="s">
        <v>210</v>
      </c>
      <c r="B350" s="1">
        <v>46157</v>
      </c>
      <c r="C350" t="s">
        <v>1004</v>
      </c>
      <c r="D350" t="s">
        <v>21</v>
      </c>
      <c r="E350">
        <v>8.5</v>
      </c>
      <c r="F350">
        <v>4</v>
      </c>
      <c r="G350">
        <v>47</v>
      </c>
      <c r="H350">
        <v>3</v>
      </c>
      <c r="I350">
        <v>60</v>
      </c>
      <c r="J350">
        <v>100</v>
      </c>
      <c r="K350">
        <v>10</v>
      </c>
      <c r="L350">
        <v>40</v>
      </c>
      <c r="M350" t="s">
        <v>26</v>
      </c>
      <c r="N350">
        <v>0.9</v>
      </c>
      <c r="O350">
        <v>0.47</v>
      </c>
      <c r="P350">
        <v>0.6</v>
      </c>
      <c r="Q350">
        <v>59</v>
      </c>
      <c r="R350">
        <v>33</v>
      </c>
      <c r="S350">
        <v>72</v>
      </c>
      <c r="T350" t="s">
        <v>976</v>
      </c>
      <c r="U350" t="s">
        <v>978</v>
      </c>
      <c r="V350" t="s">
        <v>984</v>
      </c>
      <c r="W350">
        <v>89</v>
      </c>
      <c r="X350" t="s">
        <v>988</v>
      </c>
      <c r="Y350">
        <v>99</v>
      </c>
    </row>
    <row r="351" spans="1:25" x14ac:dyDescent="0.25">
      <c r="A351" t="s">
        <v>47</v>
      </c>
      <c r="B351" s="1">
        <v>46115</v>
      </c>
      <c r="C351" t="s">
        <v>1004</v>
      </c>
      <c r="D351" t="s">
        <v>36</v>
      </c>
      <c r="E351">
        <v>9.5</v>
      </c>
      <c r="F351">
        <v>5.5</v>
      </c>
      <c r="G351">
        <v>58</v>
      </c>
      <c r="H351">
        <v>5</v>
      </c>
      <c r="I351">
        <v>80</v>
      </c>
      <c r="J351">
        <v>90</v>
      </c>
      <c r="K351">
        <v>70</v>
      </c>
      <c r="L351">
        <v>20</v>
      </c>
      <c r="M351" t="s">
        <v>14</v>
      </c>
      <c r="N351">
        <v>0.3</v>
      </c>
      <c r="O351">
        <v>0.57999999999999996</v>
      </c>
      <c r="P351">
        <v>0.8</v>
      </c>
      <c r="Q351">
        <v>70</v>
      </c>
      <c r="R351">
        <v>57</v>
      </c>
      <c r="S351">
        <v>82</v>
      </c>
      <c r="T351" t="s">
        <v>976</v>
      </c>
      <c r="U351" t="s">
        <v>979</v>
      </c>
      <c r="V351" t="s">
        <v>983</v>
      </c>
      <c r="W351">
        <v>98</v>
      </c>
      <c r="X351" t="s">
        <v>991</v>
      </c>
      <c r="Y351">
        <v>91</v>
      </c>
    </row>
    <row r="352" spans="1:25" x14ac:dyDescent="0.25">
      <c r="A352" t="s">
        <v>251</v>
      </c>
      <c r="B352" s="1">
        <v>46148</v>
      </c>
      <c r="C352" t="s">
        <v>1002</v>
      </c>
      <c r="D352" t="s">
        <v>34</v>
      </c>
      <c r="E352">
        <v>8.5</v>
      </c>
      <c r="F352">
        <v>7.5</v>
      </c>
      <c r="G352">
        <v>88</v>
      </c>
      <c r="H352">
        <v>3</v>
      </c>
      <c r="I352">
        <v>90</v>
      </c>
      <c r="J352">
        <v>90</v>
      </c>
      <c r="K352">
        <v>60</v>
      </c>
      <c r="L352">
        <v>60</v>
      </c>
      <c r="M352" t="s">
        <v>14</v>
      </c>
      <c r="N352">
        <v>0.4</v>
      </c>
      <c r="O352">
        <v>0.88</v>
      </c>
      <c r="P352">
        <v>0.9</v>
      </c>
      <c r="Q352">
        <v>80</v>
      </c>
      <c r="R352">
        <v>66</v>
      </c>
      <c r="S352">
        <v>81</v>
      </c>
      <c r="T352" t="s">
        <v>974</v>
      </c>
      <c r="U352" t="s">
        <v>979</v>
      </c>
      <c r="V352" t="s">
        <v>982</v>
      </c>
      <c r="W352">
        <v>94</v>
      </c>
      <c r="X352" t="s">
        <v>989</v>
      </c>
      <c r="Y352">
        <v>85</v>
      </c>
    </row>
    <row r="353" spans="1:25" x14ac:dyDescent="0.25">
      <c r="A353" t="s">
        <v>252</v>
      </c>
      <c r="B353" s="1">
        <v>46199</v>
      </c>
      <c r="C353" t="s">
        <v>1004</v>
      </c>
      <c r="D353" t="s">
        <v>36</v>
      </c>
      <c r="E353">
        <v>4.5</v>
      </c>
      <c r="F353">
        <v>4.5</v>
      </c>
      <c r="G353">
        <v>100</v>
      </c>
      <c r="H353">
        <v>1</v>
      </c>
      <c r="I353">
        <v>50</v>
      </c>
      <c r="J353">
        <v>75</v>
      </c>
      <c r="K353">
        <v>40</v>
      </c>
      <c r="L353">
        <v>40</v>
      </c>
      <c r="M353" t="s">
        <v>26</v>
      </c>
      <c r="N353">
        <v>0.6</v>
      </c>
      <c r="O353">
        <v>1</v>
      </c>
      <c r="P353">
        <v>0.5</v>
      </c>
      <c r="Q353">
        <v>83</v>
      </c>
      <c r="R353">
        <v>34</v>
      </c>
      <c r="S353">
        <v>100</v>
      </c>
      <c r="T353" t="s">
        <v>973</v>
      </c>
      <c r="U353" t="s">
        <v>978</v>
      </c>
      <c r="V353" t="s">
        <v>982</v>
      </c>
      <c r="W353">
        <v>69</v>
      </c>
      <c r="X353" t="s">
        <v>990</v>
      </c>
      <c r="Y353">
        <v>76</v>
      </c>
    </row>
    <row r="354" spans="1:25" x14ac:dyDescent="0.25">
      <c r="A354" t="s">
        <v>253</v>
      </c>
      <c r="B354" s="1">
        <v>46189</v>
      </c>
      <c r="C354" t="s">
        <v>1003</v>
      </c>
      <c r="D354" t="s">
        <v>23</v>
      </c>
      <c r="E354">
        <v>7</v>
      </c>
      <c r="F354">
        <v>6</v>
      </c>
      <c r="G354">
        <v>86</v>
      </c>
      <c r="H354">
        <v>1</v>
      </c>
      <c r="I354">
        <v>100</v>
      </c>
      <c r="J354">
        <v>70</v>
      </c>
      <c r="K354">
        <v>80</v>
      </c>
      <c r="L354">
        <v>30</v>
      </c>
      <c r="M354" t="s">
        <v>26</v>
      </c>
      <c r="N354">
        <v>0.2</v>
      </c>
      <c r="O354">
        <v>0.86</v>
      </c>
      <c r="P354">
        <v>1</v>
      </c>
      <c r="Q354">
        <v>73</v>
      </c>
      <c r="R354">
        <v>59</v>
      </c>
      <c r="S354">
        <v>93</v>
      </c>
      <c r="T354" t="s">
        <v>974</v>
      </c>
      <c r="U354" t="s">
        <v>979</v>
      </c>
      <c r="V354" t="s">
        <v>983</v>
      </c>
      <c r="W354">
        <v>83</v>
      </c>
      <c r="X354" t="s">
        <v>989</v>
      </c>
      <c r="Y354">
        <v>72</v>
      </c>
    </row>
    <row r="355" spans="1:25" x14ac:dyDescent="0.25">
      <c r="A355" t="s">
        <v>61</v>
      </c>
      <c r="B355" s="1">
        <v>46087</v>
      </c>
      <c r="C355" t="s">
        <v>1004</v>
      </c>
      <c r="D355" t="s">
        <v>36</v>
      </c>
      <c r="E355">
        <v>2</v>
      </c>
      <c r="F355">
        <v>2</v>
      </c>
      <c r="G355">
        <v>100</v>
      </c>
      <c r="H355">
        <v>10</v>
      </c>
      <c r="I355">
        <v>80</v>
      </c>
      <c r="J355">
        <v>100</v>
      </c>
      <c r="K355">
        <v>60</v>
      </c>
      <c r="L355">
        <v>80</v>
      </c>
      <c r="M355" t="s">
        <v>19</v>
      </c>
      <c r="N355">
        <v>0.4</v>
      </c>
      <c r="O355">
        <v>1</v>
      </c>
      <c r="P355">
        <v>0.8</v>
      </c>
      <c r="Q355">
        <v>70</v>
      </c>
      <c r="R355">
        <v>60</v>
      </c>
      <c r="S355">
        <v>75</v>
      </c>
      <c r="T355" t="s">
        <v>973</v>
      </c>
      <c r="U355" t="s">
        <v>979</v>
      </c>
      <c r="V355" t="s">
        <v>983</v>
      </c>
      <c r="W355">
        <v>100</v>
      </c>
      <c r="X355" t="s">
        <v>991</v>
      </c>
      <c r="Y355">
        <v>101</v>
      </c>
    </row>
    <row r="356" spans="1:25" x14ac:dyDescent="0.25">
      <c r="A356" t="s">
        <v>254</v>
      </c>
      <c r="B356" s="1">
        <v>46100</v>
      </c>
      <c r="C356" t="s">
        <v>999</v>
      </c>
      <c r="D356" t="s">
        <v>34</v>
      </c>
      <c r="E356">
        <v>9</v>
      </c>
      <c r="F356">
        <v>8</v>
      </c>
      <c r="G356">
        <v>89</v>
      </c>
      <c r="H356">
        <v>10</v>
      </c>
      <c r="I356">
        <v>90</v>
      </c>
      <c r="J356">
        <v>70</v>
      </c>
      <c r="K356">
        <v>10</v>
      </c>
      <c r="L356">
        <v>90</v>
      </c>
      <c r="M356" t="s">
        <v>19</v>
      </c>
      <c r="N356">
        <v>0.9</v>
      </c>
      <c r="O356">
        <v>0.89</v>
      </c>
      <c r="P356">
        <v>0.9</v>
      </c>
      <c r="Q356">
        <v>49</v>
      </c>
      <c r="R356">
        <v>75</v>
      </c>
      <c r="S356">
        <v>47</v>
      </c>
      <c r="T356" t="s">
        <v>974</v>
      </c>
      <c r="U356" t="s">
        <v>980</v>
      </c>
      <c r="V356" t="s">
        <v>984</v>
      </c>
      <c r="W356">
        <v>73</v>
      </c>
      <c r="X356" t="s">
        <v>989</v>
      </c>
      <c r="Y356">
        <v>65</v>
      </c>
    </row>
    <row r="357" spans="1:25" x14ac:dyDescent="0.25">
      <c r="A357" t="s">
        <v>76</v>
      </c>
      <c r="B357" s="1">
        <v>46198</v>
      </c>
      <c r="C357" t="s">
        <v>999</v>
      </c>
      <c r="D357" t="s">
        <v>34</v>
      </c>
      <c r="E357">
        <v>4.5</v>
      </c>
      <c r="F357">
        <v>4.5</v>
      </c>
      <c r="G357">
        <v>100</v>
      </c>
      <c r="H357">
        <v>2</v>
      </c>
      <c r="I357">
        <v>70</v>
      </c>
      <c r="J357">
        <v>95</v>
      </c>
      <c r="K357">
        <v>60</v>
      </c>
      <c r="L357">
        <v>50</v>
      </c>
      <c r="M357" t="s">
        <v>19</v>
      </c>
      <c r="N357">
        <v>0.4</v>
      </c>
      <c r="O357">
        <v>1</v>
      </c>
      <c r="P357">
        <v>0.7</v>
      </c>
      <c r="Q357">
        <v>62</v>
      </c>
      <c r="R357">
        <v>59</v>
      </c>
      <c r="S357">
        <v>59</v>
      </c>
      <c r="T357" t="s">
        <v>973</v>
      </c>
      <c r="U357" t="s">
        <v>979</v>
      </c>
      <c r="V357" t="s">
        <v>984</v>
      </c>
      <c r="W357">
        <v>87</v>
      </c>
      <c r="X357" t="s">
        <v>988</v>
      </c>
      <c r="Y357">
        <v>90</v>
      </c>
    </row>
    <row r="358" spans="1:25" x14ac:dyDescent="0.25">
      <c r="A358" t="s">
        <v>255</v>
      </c>
      <c r="B358" s="1">
        <v>46061</v>
      </c>
      <c r="C358" t="s">
        <v>1001</v>
      </c>
      <c r="D358" t="s">
        <v>21</v>
      </c>
      <c r="E358">
        <v>8</v>
      </c>
      <c r="F358">
        <v>5.5</v>
      </c>
      <c r="G358">
        <v>69</v>
      </c>
      <c r="H358">
        <v>1</v>
      </c>
      <c r="I358">
        <v>80</v>
      </c>
      <c r="J358">
        <v>95</v>
      </c>
      <c r="K358">
        <v>60</v>
      </c>
      <c r="L358">
        <v>30</v>
      </c>
      <c r="M358" t="s">
        <v>14</v>
      </c>
      <c r="N358">
        <v>0.4</v>
      </c>
      <c r="O358">
        <v>0.69</v>
      </c>
      <c r="P358">
        <v>0.8</v>
      </c>
      <c r="Q358">
        <v>81</v>
      </c>
      <c r="R358">
        <v>55</v>
      </c>
      <c r="S358">
        <v>82</v>
      </c>
      <c r="T358" t="s">
        <v>976</v>
      </c>
      <c r="U358" t="s">
        <v>979</v>
      </c>
      <c r="V358" t="s">
        <v>982</v>
      </c>
      <c r="W358">
        <v>92</v>
      </c>
      <c r="X358" t="s">
        <v>991</v>
      </c>
      <c r="Y358">
        <v>94</v>
      </c>
    </row>
    <row r="359" spans="1:25" x14ac:dyDescent="0.25">
      <c r="A359" t="s">
        <v>147</v>
      </c>
      <c r="B359" s="1">
        <v>46089</v>
      </c>
      <c r="C359" t="s">
        <v>1001</v>
      </c>
      <c r="D359" t="s">
        <v>21</v>
      </c>
      <c r="E359">
        <v>7</v>
      </c>
      <c r="F359">
        <v>5.5</v>
      </c>
      <c r="G359">
        <v>79</v>
      </c>
      <c r="H359">
        <v>7</v>
      </c>
      <c r="I359">
        <v>70</v>
      </c>
      <c r="J359">
        <v>90</v>
      </c>
      <c r="K359">
        <v>40</v>
      </c>
      <c r="L359">
        <v>60</v>
      </c>
      <c r="M359" t="s">
        <v>26</v>
      </c>
      <c r="N359">
        <v>0.6</v>
      </c>
      <c r="O359">
        <v>0.79</v>
      </c>
      <c r="P359">
        <v>0.7</v>
      </c>
      <c r="Q359">
        <v>70</v>
      </c>
      <c r="R359">
        <v>49</v>
      </c>
      <c r="S359">
        <v>83</v>
      </c>
      <c r="T359" t="s">
        <v>975</v>
      </c>
      <c r="U359" t="s">
        <v>978</v>
      </c>
      <c r="V359" t="s">
        <v>983</v>
      </c>
      <c r="W359">
        <v>80</v>
      </c>
      <c r="X359" t="s">
        <v>988</v>
      </c>
      <c r="Y359">
        <v>89</v>
      </c>
    </row>
    <row r="360" spans="1:25" x14ac:dyDescent="0.25">
      <c r="A360" t="s">
        <v>256</v>
      </c>
      <c r="B360" s="1">
        <v>46114</v>
      </c>
      <c r="C360" t="s">
        <v>999</v>
      </c>
      <c r="D360" t="s">
        <v>18</v>
      </c>
      <c r="E360">
        <v>8</v>
      </c>
      <c r="F360">
        <v>6</v>
      </c>
      <c r="G360">
        <v>75</v>
      </c>
      <c r="H360">
        <v>3</v>
      </c>
      <c r="I360">
        <v>90</v>
      </c>
      <c r="J360">
        <v>75</v>
      </c>
      <c r="K360">
        <v>50</v>
      </c>
      <c r="L360">
        <v>20</v>
      </c>
      <c r="M360" t="s">
        <v>30</v>
      </c>
      <c r="N360">
        <v>0.5</v>
      </c>
      <c r="O360">
        <v>0.75</v>
      </c>
      <c r="P360">
        <v>0.9</v>
      </c>
      <c r="Q360">
        <v>75</v>
      </c>
      <c r="R360">
        <v>60</v>
      </c>
      <c r="S360">
        <v>57</v>
      </c>
      <c r="T360" t="s">
        <v>975</v>
      </c>
      <c r="U360" t="s">
        <v>979</v>
      </c>
      <c r="V360" t="s">
        <v>983</v>
      </c>
      <c r="W360">
        <v>70</v>
      </c>
      <c r="X360" t="s">
        <v>989</v>
      </c>
      <c r="Y360">
        <v>68</v>
      </c>
    </row>
    <row r="361" spans="1:25" x14ac:dyDescent="0.25">
      <c r="A361" t="s">
        <v>257</v>
      </c>
      <c r="B361" s="1">
        <v>46089</v>
      </c>
      <c r="C361" t="s">
        <v>1001</v>
      </c>
      <c r="D361" t="s">
        <v>36</v>
      </c>
      <c r="E361">
        <v>9.5</v>
      </c>
      <c r="F361">
        <v>8</v>
      </c>
      <c r="G361">
        <v>84</v>
      </c>
      <c r="H361">
        <v>3</v>
      </c>
      <c r="I361">
        <v>70</v>
      </c>
      <c r="J361">
        <v>95</v>
      </c>
      <c r="K361">
        <v>20</v>
      </c>
      <c r="L361">
        <v>40</v>
      </c>
      <c r="M361" t="s">
        <v>30</v>
      </c>
      <c r="N361">
        <v>0.8</v>
      </c>
      <c r="O361">
        <v>0.84</v>
      </c>
      <c r="P361">
        <v>0.7</v>
      </c>
      <c r="Q361">
        <v>72</v>
      </c>
      <c r="R361">
        <v>37</v>
      </c>
      <c r="S361">
        <v>81</v>
      </c>
      <c r="T361" t="s">
        <v>974</v>
      </c>
      <c r="U361" t="s">
        <v>978</v>
      </c>
      <c r="V361" t="s">
        <v>983</v>
      </c>
      <c r="W361">
        <v>96</v>
      </c>
      <c r="X361" t="s">
        <v>988</v>
      </c>
      <c r="Y361">
        <v>96</v>
      </c>
    </row>
    <row r="362" spans="1:25" x14ac:dyDescent="0.25">
      <c r="A362" t="s">
        <v>258</v>
      </c>
      <c r="B362" s="1">
        <v>46101</v>
      </c>
      <c r="C362" t="s">
        <v>1004</v>
      </c>
      <c r="D362" t="s">
        <v>21</v>
      </c>
      <c r="E362">
        <v>7</v>
      </c>
      <c r="F362">
        <v>7</v>
      </c>
      <c r="G362">
        <v>100</v>
      </c>
      <c r="H362">
        <v>6</v>
      </c>
      <c r="I362">
        <v>70</v>
      </c>
      <c r="J362">
        <v>90</v>
      </c>
      <c r="K362">
        <v>50</v>
      </c>
      <c r="L362">
        <v>80</v>
      </c>
      <c r="M362" t="s">
        <v>14</v>
      </c>
      <c r="N362">
        <v>0.5</v>
      </c>
      <c r="O362">
        <v>1</v>
      </c>
      <c r="P362">
        <v>0.7</v>
      </c>
      <c r="Q362">
        <v>77</v>
      </c>
      <c r="R362">
        <v>61</v>
      </c>
      <c r="S362">
        <v>85</v>
      </c>
      <c r="T362" t="s">
        <v>973</v>
      </c>
      <c r="U362" t="s">
        <v>979</v>
      </c>
      <c r="V362" t="s">
        <v>983</v>
      </c>
      <c r="W362">
        <v>80</v>
      </c>
      <c r="X362" t="s">
        <v>988</v>
      </c>
      <c r="Y362">
        <v>89</v>
      </c>
    </row>
    <row r="363" spans="1:25" x14ac:dyDescent="0.25">
      <c r="A363" t="s">
        <v>89</v>
      </c>
      <c r="B363" s="1">
        <v>46185</v>
      </c>
      <c r="C363" t="s">
        <v>1004</v>
      </c>
      <c r="D363" t="s">
        <v>34</v>
      </c>
      <c r="E363">
        <v>8.5</v>
      </c>
      <c r="F363">
        <v>8.5</v>
      </c>
      <c r="G363">
        <v>100</v>
      </c>
      <c r="H363">
        <v>10</v>
      </c>
      <c r="I363">
        <v>80</v>
      </c>
      <c r="J363">
        <v>75</v>
      </c>
      <c r="K363">
        <v>90</v>
      </c>
      <c r="L363">
        <v>20</v>
      </c>
      <c r="M363" t="s">
        <v>30</v>
      </c>
      <c r="N363">
        <v>0.1</v>
      </c>
      <c r="O363">
        <v>1</v>
      </c>
      <c r="P363">
        <v>0.8</v>
      </c>
      <c r="Q363">
        <v>80</v>
      </c>
      <c r="R363">
        <v>59</v>
      </c>
      <c r="S363">
        <v>71</v>
      </c>
      <c r="T363" t="s">
        <v>973</v>
      </c>
      <c r="U363" t="s">
        <v>979</v>
      </c>
      <c r="V363" t="s">
        <v>982</v>
      </c>
      <c r="W363">
        <v>74</v>
      </c>
      <c r="X363" t="s">
        <v>991</v>
      </c>
      <c r="Y363">
        <v>70</v>
      </c>
    </row>
    <row r="364" spans="1:25" x14ac:dyDescent="0.25">
      <c r="A364" t="s">
        <v>101</v>
      </c>
      <c r="B364" s="1">
        <v>46036</v>
      </c>
      <c r="C364" t="s">
        <v>1002</v>
      </c>
      <c r="D364" t="s">
        <v>18</v>
      </c>
      <c r="E364">
        <v>5</v>
      </c>
      <c r="F364">
        <v>4</v>
      </c>
      <c r="G364">
        <v>80</v>
      </c>
      <c r="H364">
        <v>4</v>
      </c>
      <c r="I364">
        <v>80</v>
      </c>
      <c r="J364">
        <v>90</v>
      </c>
      <c r="K364">
        <v>80</v>
      </c>
      <c r="L364">
        <v>30</v>
      </c>
      <c r="M364" t="s">
        <v>26</v>
      </c>
      <c r="N364">
        <v>0.2</v>
      </c>
      <c r="O364">
        <v>0.8</v>
      </c>
      <c r="P364">
        <v>0.8</v>
      </c>
      <c r="Q364">
        <v>84</v>
      </c>
      <c r="R364">
        <v>65</v>
      </c>
      <c r="S364">
        <v>77</v>
      </c>
      <c r="T364" t="s">
        <v>974</v>
      </c>
      <c r="U364" t="s">
        <v>979</v>
      </c>
      <c r="V364" t="s">
        <v>982</v>
      </c>
      <c r="W364">
        <v>80</v>
      </c>
      <c r="X364" t="s">
        <v>991</v>
      </c>
      <c r="Y364">
        <v>83</v>
      </c>
    </row>
    <row r="365" spans="1:25" x14ac:dyDescent="0.25">
      <c r="A365" t="s">
        <v>259</v>
      </c>
      <c r="B365" s="1">
        <v>46043</v>
      </c>
      <c r="C365" t="s">
        <v>1002</v>
      </c>
      <c r="D365" t="s">
        <v>36</v>
      </c>
      <c r="E365">
        <v>7.5</v>
      </c>
      <c r="F365">
        <v>6.5</v>
      </c>
      <c r="G365">
        <v>87</v>
      </c>
      <c r="H365">
        <v>3</v>
      </c>
      <c r="I365">
        <v>100</v>
      </c>
      <c r="J365">
        <v>70</v>
      </c>
      <c r="K365">
        <v>10</v>
      </c>
      <c r="L365">
        <v>80</v>
      </c>
      <c r="M365" t="s">
        <v>19</v>
      </c>
      <c r="N365">
        <v>0.9</v>
      </c>
      <c r="O365">
        <v>0.87</v>
      </c>
      <c r="P365">
        <v>1</v>
      </c>
      <c r="Q365">
        <v>78</v>
      </c>
      <c r="R365">
        <v>41</v>
      </c>
      <c r="S365">
        <v>82</v>
      </c>
      <c r="T365" t="s">
        <v>974</v>
      </c>
      <c r="U365" t="s">
        <v>978</v>
      </c>
      <c r="V365" t="s">
        <v>983</v>
      </c>
      <c r="W365">
        <v>81</v>
      </c>
      <c r="X365" t="s">
        <v>989</v>
      </c>
      <c r="Y365">
        <v>71</v>
      </c>
    </row>
    <row r="366" spans="1:25" x14ac:dyDescent="0.25">
      <c r="A366" t="s">
        <v>169</v>
      </c>
      <c r="B366" s="1">
        <v>46066</v>
      </c>
      <c r="C366" t="s">
        <v>1004</v>
      </c>
      <c r="D366" t="s">
        <v>13</v>
      </c>
      <c r="E366">
        <v>8.5</v>
      </c>
      <c r="F366">
        <v>5</v>
      </c>
      <c r="G366">
        <v>59</v>
      </c>
      <c r="H366">
        <v>8</v>
      </c>
      <c r="I366">
        <v>50</v>
      </c>
      <c r="J366">
        <v>75</v>
      </c>
      <c r="K366">
        <v>70</v>
      </c>
      <c r="L366">
        <v>70</v>
      </c>
      <c r="M366" t="s">
        <v>16</v>
      </c>
      <c r="N366">
        <v>0.3</v>
      </c>
      <c r="O366">
        <v>0.59</v>
      </c>
      <c r="P366">
        <v>0.5</v>
      </c>
      <c r="Q366">
        <v>59</v>
      </c>
      <c r="R366">
        <v>65</v>
      </c>
      <c r="S366">
        <v>68</v>
      </c>
      <c r="T366" t="s">
        <v>976</v>
      </c>
      <c r="U366" t="s">
        <v>979</v>
      </c>
      <c r="V366" t="s">
        <v>984</v>
      </c>
      <c r="W366">
        <v>71</v>
      </c>
      <c r="X366" t="s">
        <v>990</v>
      </c>
      <c r="Y366">
        <v>79</v>
      </c>
    </row>
    <row r="367" spans="1:25" x14ac:dyDescent="0.25">
      <c r="A367" t="s">
        <v>260</v>
      </c>
      <c r="B367" s="1">
        <v>46121</v>
      </c>
      <c r="C367" t="s">
        <v>999</v>
      </c>
      <c r="D367" t="s">
        <v>36</v>
      </c>
      <c r="E367">
        <v>4</v>
      </c>
      <c r="F367">
        <v>4</v>
      </c>
      <c r="G367">
        <v>100</v>
      </c>
      <c r="H367">
        <v>9</v>
      </c>
      <c r="I367">
        <v>100</v>
      </c>
      <c r="J367">
        <v>80</v>
      </c>
      <c r="K367">
        <v>10</v>
      </c>
      <c r="L367">
        <v>60</v>
      </c>
      <c r="M367" t="s">
        <v>14</v>
      </c>
      <c r="N367">
        <v>0.9</v>
      </c>
      <c r="O367">
        <v>1</v>
      </c>
      <c r="P367">
        <v>1</v>
      </c>
      <c r="Q367">
        <v>100</v>
      </c>
      <c r="R367">
        <v>28</v>
      </c>
      <c r="S367">
        <v>100</v>
      </c>
      <c r="T367" t="s">
        <v>973</v>
      </c>
      <c r="U367" t="s">
        <v>978</v>
      </c>
      <c r="V367" t="s">
        <v>982</v>
      </c>
      <c r="W367">
        <v>92</v>
      </c>
      <c r="X367" t="s">
        <v>989</v>
      </c>
      <c r="Y367">
        <v>81</v>
      </c>
    </row>
    <row r="368" spans="1:25" x14ac:dyDescent="0.25">
      <c r="A368" t="s">
        <v>79</v>
      </c>
      <c r="B368" s="1">
        <v>46196</v>
      </c>
      <c r="C368" t="s">
        <v>1003</v>
      </c>
      <c r="D368" t="s">
        <v>34</v>
      </c>
      <c r="E368">
        <v>4</v>
      </c>
      <c r="F368">
        <v>4</v>
      </c>
      <c r="G368">
        <v>100</v>
      </c>
      <c r="H368">
        <v>4</v>
      </c>
      <c r="I368">
        <v>70</v>
      </c>
      <c r="J368">
        <v>80</v>
      </c>
      <c r="K368">
        <v>30</v>
      </c>
      <c r="L368">
        <v>20</v>
      </c>
      <c r="M368" t="s">
        <v>30</v>
      </c>
      <c r="N368">
        <v>0.7</v>
      </c>
      <c r="O368">
        <v>1</v>
      </c>
      <c r="P368">
        <v>0.7</v>
      </c>
      <c r="Q368">
        <v>78</v>
      </c>
      <c r="R368">
        <v>31</v>
      </c>
      <c r="S368">
        <v>76</v>
      </c>
      <c r="T368" t="s">
        <v>973</v>
      </c>
      <c r="U368" t="s">
        <v>978</v>
      </c>
      <c r="V368" t="s">
        <v>983</v>
      </c>
      <c r="W368">
        <v>73</v>
      </c>
      <c r="X368" t="s">
        <v>988</v>
      </c>
      <c r="Y368">
        <v>75</v>
      </c>
    </row>
    <row r="369" spans="1:25" x14ac:dyDescent="0.25">
      <c r="A369" t="s">
        <v>80</v>
      </c>
      <c r="B369" s="1">
        <v>46039</v>
      </c>
      <c r="C369" t="s">
        <v>1000</v>
      </c>
      <c r="D369" t="s">
        <v>18</v>
      </c>
      <c r="E369">
        <v>4</v>
      </c>
      <c r="F369">
        <v>4</v>
      </c>
      <c r="G369">
        <v>100</v>
      </c>
      <c r="H369">
        <v>5</v>
      </c>
      <c r="I369">
        <v>100</v>
      </c>
      <c r="J369">
        <v>90</v>
      </c>
      <c r="K369">
        <v>90</v>
      </c>
      <c r="L369">
        <v>60</v>
      </c>
      <c r="M369" t="s">
        <v>30</v>
      </c>
      <c r="N369">
        <v>0.1</v>
      </c>
      <c r="O369">
        <v>1</v>
      </c>
      <c r="P369">
        <v>1</v>
      </c>
      <c r="Q369">
        <v>57</v>
      </c>
      <c r="R369">
        <v>87</v>
      </c>
      <c r="S369">
        <v>47</v>
      </c>
      <c r="T369" t="s">
        <v>973</v>
      </c>
      <c r="U369" t="s">
        <v>980</v>
      </c>
      <c r="V369" t="s">
        <v>984</v>
      </c>
      <c r="W369">
        <v>84</v>
      </c>
      <c r="X369" t="s">
        <v>989</v>
      </c>
      <c r="Y369">
        <v>83</v>
      </c>
    </row>
    <row r="370" spans="1:25" x14ac:dyDescent="0.25">
      <c r="A370" t="s">
        <v>228</v>
      </c>
      <c r="B370" s="1">
        <v>46148</v>
      </c>
      <c r="C370" t="s">
        <v>1002</v>
      </c>
      <c r="D370" t="s">
        <v>23</v>
      </c>
      <c r="E370">
        <v>6.5</v>
      </c>
      <c r="F370">
        <v>4.5</v>
      </c>
      <c r="G370">
        <v>69</v>
      </c>
      <c r="H370">
        <v>3</v>
      </c>
      <c r="I370">
        <v>50</v>
      </c>
      <c r="J370">
        <v>75</v>
      </c>
      <c r="K370">
        <v>40</v>
      </c>
      <c r="L370">
        <v>30</v>
      </c>
      <c r="M370" t="s">
        <v>26</v>
      </c>
      <c r="N370">
        <v>0.6</v>
      </c>
      <c r="O370">
        <v>0.69</v>
      </c>
      <c r="P370">
        <v>0.5</v>
      </c>
      <c r="Q370">
        <v>77</v>
      </c>
      <c r="R370">
        <v>39</v>
      </c>
      <c r="S370">
        <v>98</v>
      </c>
      <c r="T370" t="s">
        <v>976</v>
      </c>
      <c r="U370" t="s">
        <v>978</v>
      </c>
      <c r="V370" t="s">
        <v>983</v>
      </c>
      <c r="W370">
        <v>71</v>
      </c>
      <c r="X370" t="s">
        <v>990</v>
      </c>
      <c r="Y370">
        <v>77</v>
      </c>
    </row>
    <row r="371" spans="1:25" x14ac:dyDescent="0.25">
      <c r="A371" t="s">
        <v>261</v>
      </c>
      <c r="B371" s="1">
        <v>46152</v>
      </c>
      <c r="C371" t="s">
        <v>1001</v>
      </c>
      <c r="D371" t="s">
        <v>23</v>
      </c>
      <c r="E371">
        <v>5</v>
      </c>
      <c r="F371">
        <v>4</v>
      </c>
      <c r="G371">
        <v>80</v>
      </c>
      <c r="H371">
        <v>6</v>
      </c>
      <c r="I371">
        <v>100</v>
      </c>
      <c r="J371">
        <v>75</v>
      </c>
      <c r="K371">
        <v>10</v>
      </c>
      <c r="L371">
        <v>70</v>
      </c>
      <c r="M371" t="s">
        <v>16</v>
      </c>
      <c r="N371">
        <v>0.9</v>
      </c>
      <c r="O371">
        <v>0.8</v>
      </c>
      <c r="P371">
        <v>1</v>
      </c>
      <c r="Q371">
        <v>86</v>
      </c>
      <c r="R371">
        <v>35</v>
      </c>
      <c r="S371">
        <v>100</v>
      </c>
      <c r="T371" t="s">
        <v>974</v>
      </c>
      <c r="U371" t="s">
        <v>978</v>
      </c>
      <c r="V371" t="s">
        <v>982</v>
      </c>
      <c r="W371">
        <v>89</v>
      </c>
      <c r="X371" t="s">
        <v>989</v>
      </c>
      <c r="Y371">
        <v>77</v>
      </c>
    </row>
    <row r="372" spans="1:25" x14ac:dyDescent="0.25">
      <c r="A372" t="s">
        <v>262</v>
      </c>
      <c r="B372" s="1">
        <v>46035</v>
      </c>
      <c r="C372" t="s">
        <v>1003</v>
      </c>
      <c r="D372" t="s">
        <v>38</v>
      </c>
      <c r="E372">
        <v>9</v>
      </c>
      <c r="F372">
        <v>4.5</v>
      </c>
      <c r="G372">
        <v>50</v>
      </c>
      <c r="H372">
        <v>1</v>
      </c>
      <c r="I372">
        <v>100</v>
      </c>
      <c r="J372">
        <v>70</v>
      </c>
      <c r="K372">
        <v>70</v>
      </c>
      <c r="L372">
        <v>80</v>
      </c>
      <c r="M372" t="s">
        <v>30</v>
      </c>
      <c r="N372">
        <v>0.3</v>
      </c>
      <c r="O372">
        <v>0.5</v>
      </c>
      <c r="P372">
        <v>1</v>
      </c>
      <c r="Q372">
        <v>48</v>
      </c>
      <c r="R372">
        <v>84</v>
      </c>
      <c r="S372">
        <v>37</v>
      </c>
      <c r="T372" t="s">
        <v>976</v>
      </c>
      <c r="U372" t="s">
        <v>980</v>
      </c>
      <c r="V372" t="s">
        <v>984</v>
      </c>
      <c r="W372">
        <v>69</v>
      </c>
      <c r="X372" t="s">
        <v>989</v>
      </c>
      <c r="Y372">
        <v>67</v>
      </c>
    </row>
    <row r="373" spans="1:25" x14ac:dyDescent="0.25">
      <c r="A373" t="s">
        <v>263</v>
      </c>
      <c r="B373" s="1">
        <v>46087</v>
      </c>
      <c r="C373" t="s">
        <v>1004</v>
      </c>
      <c r="D373" t="s">
        <v>38</v>
      </c>
      <c r="E373">
        <v>7.5</v>
      </c>
      <c r="F373">
        <v>5</v>
      </c>
      <c r="G373">
        <v>67</v>
      </c>
      <c r="H373">
        <v>4</v>
      </c>
      <c r="I373">
        <v>100</v>
      </c>
      <c r="J373">
        <v>95</v>
      </c>
      <c r="K373">
        <v>10</v>
      </c>
      <c r="L373">
        <v>50</v>
      </c>
      <c r="M373" t="s">
        <v>30</v>
      </c>
      <c r="N373">
        <v>0.9</v>
      </c>
      <c r="O373">
        <v>0.67</v>
      </c>
      <c r="P373">
        <v>1</v>
      </c>
      <c r="Q373">
        <v>78</v>
      </c>
      <c r="R373">
        <v>29</v>
      </c>
      <c r="S373">
        <v>67</v>
      </c>
      <c r="T373" t="s">
        <v>976</v>
      </c>
      <c r="U373" t="s">
        <v>978</v>
      </c>
      <c r="V373" t="s">
        <v>983</v>
      </c>
      <c r="W373">
        <v>94</v>
      </c>
      <c r="X373" t="s">
        <v>989</v>
      </c>
      <c r="Y373">
        <v>92</v>
      </c>
    </row>
    <row r="374" spans="1:25" x14ac:dyDescent="0.25">
      <c r="A374" t="s">
        <v>54</v>
      </c>
      <c r="B374" s="1">
        <v>46156</v>
      </c>
      <c r="C374" t="s">
        <v>999</v>
      </c>
      <c r="D374" t="s">
        <v>38</v>
      </c>
      <c r="E374">
        <v>6</v>
      </c>
      <c r="F374">
        <v>6</v>
      </c>
      <c r="G374">
        <v>100</v>
      </c>
      <c r="H374">
        <v>10</v>
      </c>
      <c r="I374">
        <v>60</v>
      </c>
      <c r="J374">
        <v>85</v>
      </c>
      <c r="K374">
        <v>20</v>
      </c>
      <c r="L374">
        <v>90</v>
      </c>
      <c r="M374" t="s">
        <v>16</v>
      </c>
      <c r="N374">
        <v>0.8</v>
      </c>
      <c r="O374">
        <v>1</v>
      </c>
      <c r="P374">
        <v>0.6</v>
      </c>
      <c r="Q374">
        <v>89</v>
      </c>
      <c r="R374">
        <v>49</v>
      </c>
      <c r="S374">
        <v>86</v>
      </c>
      <c r="T374" t="s">
        <v>973</v>
      </c>
      <c r="U374" t="s">
        <v>978</v>
      </c>
      <c r="V374" t="s">
        <v>982</v>
      </c>
      <c r="W374">
        <v>73</v>
      </c>
      <c r="X374" t="s">
        <v>988</v>
      </c>
      <c r="Y374">
        <v>82</v>
      </c>
    </row>
    <row r="375" spans="1:25" x14ac:dyDescent="0.25">
      <c r="A375" t="s">
        <v>264</v>
      </c>
      <c r="B375" s="1">
        <v>46052</v>
      </c>
      <c r="C375" t="s">
        <v>1004</v>
      </c>
      <c r="D375" t="s">
        <v>28</v>
      </c>
      <c r="E375">
        <v>10</v>
      </c>
      <c r="F375">
        <v>4.5</v>
      </c>
      <c r="G375">
        <v>45</v>
      </c>
      <c r="H375">
        <v>8</v>
      </c>
      <c r="I375">
        <v>90</v>
      </c>
      <c r="J375">
        <v>75</v>
      </c>
      <c r="K375">
        <v>50</v>
      </c>
      <c r="L375">
        <v>90</v>
      </c>
      <c r="M375" t="s">
        <v>26</v>
      </c>
      <c r="N375">
        <v>0.5</v>
      </c>
      <c r="O375">
        <v>0.45</v>
      </c>
      <c r="P375">
        <v>0.9</v>
      </c>
      <c r="Q375">
        <v>64</v>
      </c>
      <c r="R375">
        <v>67</v>
      </c>
      <c r="S375">
        <v>77</v>
      </c>
      <c r="T375" t="s">
        <v>976</v>
      </c>
      <c r="U375" t="s">
        <v>979</v>
      </c>
      <c r="V375" t="s">
        <v>984</v>
      </c>
      <c r="W375">
        <v>91</v>
      </c>
      <c r="X375" t="s">
        <v>989</v>
      </c>
      <c r="Y375">
        <v>81</v>
      </c>
    </row>
    <row r="376" spans="1:25" x14ac:dyDescent="0.25">
      <c r="A376" t="s">
        <v>265</v>
      </c>
      <c r="B376" s="1">
        <v>46127</v>
      </c>
      <c r="C376" t="s">
        <v>1002</v>
      </c>
      <c r="D376" t="s">
        <v>23</v>
      </c>
      <c r="E376">
        <v>6</v>
      </c>
      <c r="F376">
        <v>4.5</v>
      </c>
      <c r="G376">
        <v>75</v>
      </c>
      <c r="H376">
        <v>1</v>
      </c>
      <c r="I376">
        <v>80</v>
      </c>
      <c r="J376">
        <v>75</v>
      </c>
      <c r="K376">
        <v>80</v>
      </c>
      <c r="L376">
        <v>60</v>
      </c>
      <c r="M376" t="s">
        <v>26</v>
      </c>
      <c r="N376">
        <v>0.2</v>
      </c>
      <c r="O376">
        <v>0.75</v>
      </c>
      <c r="P376">
        <v>0.8</v>
      </c>
      <c r="Q376">
        <v>71</v>
      </c>
      <c r="R376">
        <v>64</v>
      </c>
      <c r="S376">
        <v>87</v>
      </c>
      <c r="T376" t="s">
        <v>975</v>
      </c>
      <c r="U376" t="s">
        <v>979</v>
      </c>
      <c r="V376" t="s">
        <v>983</v>
      </c>
      <c r="W376">
        <v>84</v>
      </c>
      <c r="X376" t="s">
        <v>991</v>
      </c>
      <c r="Y376">
        <v>77</v>
      </c>
    </row>
    <row r="377" spans="1:25" x14ac:dyDescent="0.25">
      <c r="A377" t="s">
        <v>234</v>
      </c>
      <c r="B377" s="1">
        <v>46194</v>
      </c>
      <c r="C377" t="s">
        <v>1001</v>
      </c>
      <c r="D377" t="s">
        <v>38</v>
      </c>
      <c r="E377">
        <v>4.5</v>
      </c>
      <c r="F377">
        <v>4</v>
      </c>
      <c r="G377">
        <v>89</v>
      </c>
      <c r="H377">
        <v>10</v>
      </c>
      <c r="I377">
        <v>80</v>
      </c>
      <c r="J377">
        <v>75</v>
      </c>
      <c r="K377">
        <v>20</v>
      </c>
      <c r="L377">
        <v>90</v>
      </c>
      <c r="M377" t="s">
        <v>14</v>
      </c>
      <c r="N377">
        <v>0.8</v>
      </c>
      <c r="O377">
        <v>0.89</v>
      </c>
      <c r="P377">
        <v>0.8</v>
      </c>
      <c r="Q377">
        <v>95</v>
      </c>
      <c r="R377">
        <v>41</v>
      </c>
      <c r="S377">
        <v>92</v>
      </c>
      <c r="T377" t="s">
        <v>974</v>
      </c>
      <c r="U377" t="s">
        <v>978</v>
      </c>
      <c r="V377" t="s">
        <v>982</v>
      </c>
      <c r="W377">
        <v>70</v>
      </c>
      <c r="X377" t="s">
        <v>991</v>
      </c>
      <c r="Y377">
        <v>72</v>
      </c>
    </row>
    <row r="378" spans="1:25" x14ac:dyDescent="0.25">
      <c r="A378" t="s">
        <v>117</v>
      </c>
      <c r="B378" s="1">
        <v>46187</v>
      </c>
      <c r="C378" t="s">
        <v>1001</v>
      </c>
      <c r="D378" t="s">
        <v>34</v>
      </c>
      <c r="E378">
        <v>5.5</v>
      </c>
      <c r="F378">
        <v>5.5</v>
      </c>
      <c r="G378">
        <v>100</v>
      </c>
      <c r="H378">
        <v>5</v>
      </c>
      <c r="I378">
        <v>80</v>
      </c>
      <c r="J378">
        <v>70</v>
      </c>
      <c r="K378">
        <v>20</v>
      </c>
      <c r="L378">
        <v>30</v>
      </c>
      <c r="M378" t="s">
        <v>14</v>
      </c>
      <c r="N378">
        <v>0.8</v>
      </c>
      <c r="O378">
        <v>1</v>
      </c>
      <c r="P378">
        <v>0.8</v>
      </c>
      <c r="Q378">
        <v>95</v>
      </c>
      <c r="R378">
        <v>30</v>
      </c>
      <c r="S378">
        <v>100</v>
      </c>
      <c r="T378" t="s">
        <v>973</v>
      </c>
      <c r="U378" t="s">
        <v>978</v>
      </c>
      <c r="V378" t="s">
        <v>982</v>
      </c>
      <c r="W378">
        <v>69</v>
      </c>
      <c r="X378" t="s">
        <v>991</v>
      </c>
      <c r="Y378">
        <v>65</v>
      </c>
    </row>
    <row r="379" spans="1:25" x14ac:dyDescent="0.25">
      <c r="A379" t="s">
        <v>248</v>
      </c>
      <c r="B379" s="1">
        <v>46196</v>
      </c>
      <c r="C379" t="s">
        <v>1003</v>
      </c>
      <c r="D379" t="s">
        <v>28</v>
      </c>
      <c r="E379">
        <v>6.5</v>
      </c>
      <c r="F379">
        <v>5.5</v>
      </c>
      <c r="G379">
        <v>85</v>
      </c>
      <c r="H379">
        <v>2</v>
      </c>
      <c r="I379">
        <v>50</v>
      </c>
      <c r="J379">
        <v>70</v>
      </c>
      <c r="K379">
        <v>30</v>
      </c>
      <c r="L379">
        <v>30</v>
      </c>
      <c r="M379" t="s">
        <v>19</v>
      </c>
      <c r="N379">
        <v>0.7</v>
      </c>
      <c r="O379">
        <v>0.85</v>
      </c>
      <c r="P379">
        <v>0.5</v>
      </c>
      <c r="Q379">
        <v>62</v>
      </c>
      <c r="R379">
        <v>34</v>
      </c>
      <c r="S379">
        <v>76</v>
      </c>
      <c r="T379" t="s">
        <v>974</v>
      </c>
      <c r="U379" t="s">
        <v>978</v>
      </c>
      <c r="V379" t="s">
        <v>984</v>
      </c>
      <c r="W379">
        <v>68</v>
      </c>
      <c r="X379" t="s">
        <v>990</v>
      </c>
      <c r="Y379">
        <v>76</v>
      </c>
    </row>
    <row r="380" spans="1:25" x14ac:dyDescent="0.25">
      <c r="A380" t="s">
        <v>190</v>
      </c>
      <c r="B380" s="1">
        <v>46182</v>
      </c>
      <c r="C380" t="s">
        <v>1003</v>
      </c>
      <c r="D380" t="s">
        <v>34</v>
      </c>
      <c r="E380">
        <v>6</v>
      </c>
      <c r="F380">
        <v>4</v>
      </c>
      <c r="G380">
        <v>67</v>
      </c>
      <c r="H380">
        <v>6</v>
      </c>
      <c r="I380">
        <v>60</v>
      </c>
      <c r="J380">
        <v>70</v>
      </c>
      <c r="K380">
        <v>70</v>
      </c>
      <c r="L380">
        <v>70</v>
      </c>
      <c r="M380" t="s">
        <v>30</v>
      </c>
      <c r="N380">
        <v>0.3</v>
      </c>
      <c r="O380">
        <v>0.67</v>
      </c>
      <c r="P380">
        <v>0.6</v>
      </c>
      <c r="Q380">
        <v>46</v>
      </c>
      <c r="R380">
        <v>78</v>
      </c>
      <c r="S380">
        <v>42</v>
      </c>
      <c r="T380" t="s">
        <v>976</v>
      </c>
      <c r="U380" t="s">
        <v>980</v>
      </c>
      <c r="V380" t="s">
        <v>984</v>
      </c>
      <c r="W380">
        <v>64</v>
      </c>
      <c r="X380" t="s">
        <v>988</v>
      </c>
      <c r="Y380">
        <v>65</v>
      </c>
    </row>
    <row r="381" spans="1:25" x14ac:dyDescent="0.25">
      <c r="A381" t="s">
        <v>209</v>
      </c>
      <c r="B381" s="1">
        <v>46199</v>
      </c>
      <c r="C381" t="s">
        <v>1004</v>
      </c>
      <c r="D381" t="s">
        <v>13</v>
      </c>
      <c r="E381">
        <v>7.5</v>
      </c>
      <c r="F381">
        <v>7</v>
      </c>
      <c r="G381">
        <v>93</v>
      </c>
      <c r="H381">
        <v>3</v>
      </c>
      <c r="I381">
        <v>60</v>
      </c>
      <c r="J381">
        <v>95</v>
      </c>
      <c r="K381">
        <v>10</v>
      </c>
      <c r="L381">
        <v>30</v>
      </c>
      <c r="M381" t="s">
        <v>14</v>
      </c>
      <c r="N381">
        <v>0.9</v>
      </c>
      <c r="O381">
        <v>0.93</v>
      </c>
      <c r="P381">
        <v>0.6</v>
      </c>
      <c r="Q381">
        <v>90</v>
      </c>
      <c r="R381">
        <v>20</v>
      </c>
      <c r="S381">
        <v>100</v>
      </c>
      <c r="T381" t="s">
        <v>973</v>
      </c>
      <c r="U381" t="s">
        <v>978</v>
      </c>
      <c r="V381" t="s">
        <v>982</v>
      </c>
      <c r="W381">
        <v>98</v>
      </c>
      <c r="X381" t="s">
        <v>988</v>
      </c>
      <c r="Y381">
        <v>99</v>
      </c>
    </row>
    <row r="382" spans="1:25" x14ac:dyDescent="0.25">
      <c r="A382" t="s">
        <v>266</v>
      </c>
      <c r="B382" s="1">
        <v>46146</v>
      </c>
      <c r="C382" t="s">
        <v>1005</v>
      </c>
      <c r="D382" t="s">
        <v>21</v>
      </c>
      <c r="E382">
        <v>10</v>
      </c>
      <c r="F382">
        <v>8.5</v>
      </c>
      <c r="G382">
        <v>85</v>
      </c>
      <c r="H382">
        <v>8</v>
      </c>
      <c r="I382">
        <v>90</v>
      </c>
      <c r="J382">
        <v>85</v>
      </c>
      <c r="K382">
        <v>60</v>
      </c>
      <c r="L382">
        <v>10</v>
      </c>
      <c r="M382" t="s">
        <v>26</v>
      </c>
      <c r="N382">
        <v>0.4</v>
      </c>
      <c r="O382">
        <v>0.85</v>
      </c>
      <c r="P382">
        <v>0.9</v>
      </c>
      <c r="Q382">
        <v>96</v>
      </c>
      <c r="R382">
        <v>49</v>
      </c>
      <c r="S382">
        <v>100</v>
      </c>
      <c r="T382" t="s">
        <v>974</v>
      </c>
      <c r="U382" t="s">
        <v>978</v>
      </c>
      <c r="V382" t="s">
        <v>982</v>
      </c>
      <c r="W382">
        <v>87</v>
      </c>
      <c r="X382" t="s">
        <v>989</v>
      </c>
      <c r="Y382">
        <v>84</v>
      </c>
    </row>
    <row r="383" spans="1:25" x14ac:dyDescent="0.25">
      <c r="A383" t="s">
        <v>267</v>
      </c>
      <c r="B383" s="1">
        <v>46051</v>
      </c>
      <c r="C383" t="s">
        <v>999</v>
      </c>
      <c r="D383" t="s">
        <v>36</v>
      </c>
      <c r="E383">
        <v>7</v>
      </c>
      <c r="F383">
        <v>5.5</v>
      </c>
      <c r="G383">
        <v>79</v>
      </c>
      <c r="H383">
        <v>1</v>
      </c>
      <c r="I383">
        <v>70</v>
      </c>
      <c r="J383">
        <v>95</v>
      </c>
      <c r="K383">
        <v>60</v>
      </c>
      <c r="L383">
        <v>10</v>
      </c>
      <c r="M383" t="s">
        <v>16</v>
      </c>
      <c r="N383">
        <v>0.4</v>
      </c>
      <c r="O383">
        <v>0.79</v>
      </c>
      <c r="P383">
        <v>0.7</v>
      </c>
      <c r="Q383">
        <v>75</v>
      </c>
      <c r="R383">
        <v>44</v>
      </c>
      <c r="S383">
        <v>93</v>
      </c>
      <c r="T383" t="s">
        <v>975</v>
      </c>
      <c r="U383" t="s">
        <v>978</v>
      </c>
      <c r="V383" t="s">
        <v>983</v>
      </c>
      <c r="W383">
        <v>96</v>
      </c>
      <c r="X383" t="s">
        <v>988</v>
      </c>
      <c r="Y383">
        <v>96</v>
      </c>
    </row>
    <row r="384" spans="1:25" x14ac:dyDescent="0.25">
      <c r="A384" t="s">
        <v>268</v>
      </c>
      <c r="B384" s="1">
        <v>46109</v>
      </c>
      <c r="C384" t="s">
        <v>1000</v>
      </c>
      <c r="D384" t="s">
        <v>13</v>
      </c>
      <c r="E384">
        <v>8</v>
      </c>
      <c r="F384">
        <v>8</v>
      </c>
      <c r="G384">
        <v>100</v>
      </c>
      <c r="H384">
        <v>10</v>
      </c>
      <c r="I384">
        <v>80</v>
      </c>
      <c r="J384">
        <v>95</v>
      </c>
      <c r="K384">
        <v>40</v>
      </c>
      <c r="L384">
        <v>80</v>
      </c>
      <c r="M384" t="s">
        <v>19</v>
      </c>
      <c r="N384">
        <v>0.6</v>
      </c>
      <c r="O384">
        <v>1</v>
      </c>
      <c r="P384">
        <v>0.8</v>
      </c>
      <c r="Q384">
        <v>69</v>
      </c>
      <c r="R384">
        <v>51</v>
      </c>
      <c r="S384">
        <v>75</v>
      </c>
      <c r="T384" t="s">
        <v>973</v>
      </c>
      <c r="U384" t="s">
        <v>979</v>
      </c>
      <c r="V384" t="s">
        <v>983</v>
      </c>
      <c r="W384">
        <v>100</v>
      </c>
      <c r="X384" t="s">
        <v>991</v>
      </c>
      <c r="Y384">
        <v>99</v>
      </c>
    </row>
    <row r="385" spans="1:25" x14ac:dyDescent="0.25">
      <c r="A385" t="s">
        <v>269</v>
      </c>
      <c r="B385" s="1">
        <v>46165</v>
      </c>
      <c r="C385" t="s">
        <v>1000</v>
      </c>
      <c r="D385" t="s">
        <v>38</v>
      </c>
      <c r="E385">
        <v>8.5</v>
      </c>
      <c r="F385">
        <v>4</v>
      </c>
      <c r="G385">
        <v>47</v>
      </c>
      <c r="H385">
        <v>1</v>
      </c>
      <c r="I385">
        <v>60</v>
      </c>
      <c r="J385">
        <v>90</v>
      </c>
      <c r="K385">
        <v>80</v>
      </c>
      <c r="L385">
        <v>80</v>
      </c>
      <c r="M385" t="s">
        <v>26</v>
      </c>
      <c r="N385">
        <v>0.2</v>
      </c>
      <c r="O385">
        <v>0.47</v>
      </c>
      <c r="P385">
        <v>0.6</v>
      </c>
      <c r="Q385">
        <v>41</v>
      </c>
      <c r="R385">
        <v>85</v>
      </c>
      <c r="S385">
        <v>41</v>
      </c>
      <c r="T385" t="s">
        <v>976</v>
      </c>
      <c r="U385" t="s">
        <v>980</v>
      </c>
      <c r="V385" t="s">
        <v>984</v>
      </c>
      <c r="W385">
        <v>78</v>
      </c>
      <c r="X385" t="s">
        <v>988</v>
      </c>
      <c r="Y385">
        <v>87</v>
      </c>
    </row>
    <row r="386" spans="1:25" x14ac:dyDescent="0.25">
      <c r="A386" t="s">
        <v>270</v>
      </c>
      <c r="B386" s="1">
        <v>46148</v>
      </c>
      <c r="C386" t="s">
        <v>1002</v>
      </c>
      <c r="D386" t="s">
        <v>13</v>
      </c>
      <c r="E386">
        <v>6.5</v>
      </c>
      <c r="F386">
        <v>4.5</v>
      </c>
      <c r="G386">
        <v>69</v>
      </c>
      <c r="H386">
        <v>6</v>
      </c>
      <c r="I386">
        <v>50</v>
      </c>
      <c r="J386">
        <v>90</v>
      </c>
      <c r="K386">
        <v>40</v>
      </c>
      <c r="L386">
        <v>90</v>
      </c>
      <c r="M386" t="s">
        <v>14</v>
      </c>
      <c r="N386">
        <v>0.6</v>
      </c>
      <c r="O386">
        <v>0.69</v>
      </c>
      <c r="P386">
        <v>0.5</v>
      </c>
      <c r="Q386">
        <v>75</v>
      </c>
      <c r="R386">
        <v>44</v>
      </c>
      <c r="S386">
        <v>92</v>
      </c>
      <c r="T386" t="s">
        <v>976</v>
      </c>
      <c r="U386" t="s">
        <v>978</v>
      </c>
      <c r="V386" t="s">
        <v>983</v>
      </c>
      <c r="W386">
        <v>85</v>
      </c>
      <c r="X386" t="s">
        <v>990</v>
      </c>
      <c r="Y386">
        <v>94</v>
      </c>
    </row>
    <row r="387" spans="1:25" x14ac:dyDescent="0.25">
      <c r="A387" t="s">
        <v>183</v>
      </c>
      <c r="B387" s="1">
        <v>46043</v>
      </c>
      <c r="C387" t="s">
        <v>1002</v>
      </c>
      <c r="D387" t="s">
        <v>38</v>
      </c>
      <c r="E387">
        <v>7.5</v>
      </c>
      <c r="F387">
        <v>7.5</v>
      </c>
      <c r="G387">
        <v>100</v>
      </c>
      <c r="H387">
        <v>10</v>
      </c>
      <c r="I387">
        <v>50</v>
      </c>
      <c r="J387">
        <v>100</v>
      </c>
      <c r="K387">
        <v>80</v>
      </c>
      <c r="L387">
        <v>80</v>
      </c>
      <c r="M387" t="s">
        <v>14</v>
      </c>
      <c r="N387">
        <v>0.2</v>
      </c>
      <c r="O387">
        <v>1</v>
      </c>
      <c r="P387">
        <v>0.5</v>
      </c>
      <c r="Q387">
        <v>61</v>
      </c>
      <c r="R387">
        <v>80</v>
      </c>
      <c r="S387">
        <v>64</v>
      </c>
      <c r="T387" t="s">
        <v>973</v>
      </c>
      <c r="U387" t="s">
        <v>980</v>
      </c>
      <c r="V387" t="s">
        <v>984</v>
      </c>
      <c r="W387">
        <v>79</v>
      </c>
      <c r="X387" t="s">
        <v>990</v>
      </c>
      <c r="Y387">
        <v>97</v>
      </c>
    </row>
    <row r="388" spans="1:25" x14ac:dyDescent="0.25">
      <c r="A388" t="s">
        <v>236</v>
      </c>
      <c r="B388" s="1">
        <v>46190</v>
      </c>
      <c r="C388" t="s">
        <v>1002</v>
      </c>
      <c r="D388" t="s">
        <v>34</v>
      </c>
      <c r="E388">
        <v>4</v>
      </c>
      <c r="F388">
        <v>4</v>
      </c>
      <c r="G388">
        <v>100</v>
      </c>
      <c r="H388">
        <v>7</v>
      </c>
      <c r="I388">
        <v>50</v>
      </c>
      <c r="J388">
        <v>90</v>
      </c>
      <c r="K388">
        <v>90</v>
      </c>
      <c r="L388">
        <v>10</v>
      </c>
      <c r="M388" t="s">
        <v>14</v>
      </c>
      <c r="N388">
        <v>0.1</v>
      </c>
      <c r="O388">
        <v>1</v>
      </c>
      <c r="P388">
        <v>0.5</v>
      </c>
      <c r="Q388">
        <v>96</v>
      </c>
      <c r="R388">
        <v>41</v>
      </c>
      <c r="S388">
        <v>100</v>
      </c>
      <c r="T388" t="s">
        <v>973</v>
      </c>
      <c r="U388" t="s">
        <v>978</v>
      </c>
      <c r="V388" t="s">
        <v>982</v>
      </c>
      <c r="W388">
        <v>75</v>
      </c>
      <c r="X388" t="s">
        <v>990</v>
      </c>
      <c r="Y388">
        <v>85</v>
      </c>
    </row>
    <row r="389" spans="1:25" x14ac:dyDescent="0.25">
      <c r="A389" t="s">
        <v>271</v>
      </c>
      <c r="B389" s="1">
        <v>46166</v>
      </c>
      <c r="C389" t="s">
        <v>1001</v>
      </c>
      <c r="D389" t="s">
        <v>21</v>
      </c>
      <c r="E389">
        <v>5.5</v>
      </c>
      <c r="F389">
        <v>5.5</v>
      </c>
      <c r="G389">
        <v>100</v>
      </c>
      <c r="H389">
        <v>6</v>
      </c>
      <c r="I389">
        <v>50</v>
      </c>
      <c r="J389">
        <v>100</v>
      </c>
      <c r="K389">
        <v>40</v>
      </c>
      <c r="L389">
        <v>80</v>
      </c>
      <c r="M389" t="s">
        <v>19</v>
      </c>
      <c r="N389">
        <v>0.6</v>
      </c>
      <c r="O389">
        <v>1</v>
      </c>
      <c r="P389">
        <v>0.5</v>
      </c>
      <c r="Q389">
        <v>55</v>
      </c>
      <c r="R389">
        <v>64</v>
      </c>
      <c r="S389">
        <v>56</v>
      </c>
      <c r="T389" t="s">
        <v>973</v>
      </c>
      <c r="U389" t="s">
        <v>979</v>
      </c>
      <c r="V389" t="s">
        <v>984</v>
      </c>
      <c r="W389">
        <v>82</v>
      </c>
      <c r="X389" t="s">
        <v>990</v>
      </c>
      <c r="Y389">
        <v>99</v>
      </c>
    </row>
    <row r="390" spans="1:25" x14ac:dyDescent="0.25">
      <c r="A390" t="s">
        <v>272</v>
      </c>
      <c r="B390" s="1">
        <v>46191</v>
      </c>
      <c r="C390" t="s">
        <v>999</v>
      </c>
      <c r="D390" t="s">
        <v>28</v>
      </c>
      <c r="E390">
        <v>6.5</v>
      </c>
      <c r="F390">
        <v>6.5</v>
      </c>
      <c r="G390">
        <v>100</v>
      </c>
      <c r="H390">
        <v>8</v>
      </c>
      <c r="I390">
        <v>50</v>
      </c>
      <c r="J390">
        <v>100</v>
      </c>
      <c r="K390">
        <v>40</v>
      </c>
      <c r="L390">
        <v>10</v>
      </c>
      <c r="M390" t="s">
        <v>19</v>
      </c>
      <c r="N390">
        <v>0.6</v>
      </c>
      <c r="O390">
        <v>1</v>
      </c>
      <c r="P390">
        <v>0.5</v>
      </c>
      <c r="Q390">
        <v>68</v>
      </c>
      <c r="R390">
        <v>29</v>
      </c>
      <c r="S390">
        <v>84</v>
      </c>
      <c r="T390" t="s">
        <v>973</v>
      </c>
      <c r="U390" t="s">
        <v>978</v>
      </c>
      <c r="V390" t="s">
        <v>983</v>
      </c>
      <c r="W390">
        <v>97</v>
      </c>
      <c r="X390" t="s">
        <v>990</v>
      </c>
      <c r="Y390">
        <v>106</v>
      </c>
    </row>
    <row r="391" spans="1:25" x14ac:dyDescent="0.25">
      <c r="A391" t="s">
        <v>273</v>
      </c>
      <c r="B391" s="1">
        <v>46097</v>
      </c>
      <c r="C391" t="s">
        <v>1005</v>
      </c>
      <c r="D391" t="s">
        <v>13</v>
      </c>
      <c r="E391">
        <v>8</v>
      </c>
      <c r="F391">
        <v>8</v>
      </c>
      <c r="G391">
        <v>100</v>
      </c>
      <c r="H391">
        <v>6</v>
      </c>
      <c r="I391">
        <v>50</v>
      </c>
      <c r="J391">
        <v>70</v>
      </c>
      <c r="K391">
        <v>30</v>
      </c>
      <c r="L391">
        <v>80</v>
      </c>
      <c r="M391" t="s">
        <v>30</v>
      </c>
      <c r="N391">
        <v>0.7</v>
      </c>
      <c r="O391">
        <v>1</v>
      </c>
      <c r="P391">
        <v>0.5</v>
      </c>
      <c r="Q391">
        <v>56</v>
      </c>
      <c r="R391">
        <v>52</v>
      </c>
      <c r="S391">
        <v>69</v>
      </c>
      <c r="T391" t="s">
        <v>973</v>
      </c>
      <c r="U391" t="s">
        <v>979</v>
      </c>
      <c r="V391" t="s">
        <v>984</v>
      </c>
      <c r="W391">
        <v>66</v>
      </c>
      <c r="X391" t="s">
        <v>990</v>
      </c>
      <c r="Y391">
        <v>74</v>
      </c>
    </row>
    <row r="392" spans="1:25" x14ac:dyDescent="0.25">
      <c r="A392" t="s">
        <v>207</v>
      </c>
      <c r="B392" s="1">
        <v>46088</v>
      </c>
      <c r="C392" t="s">
        <v>1000</v>
      </c>
      <c r="D392" t="s">
        <v>38</v>
      </c>
      <c r="E392">
        <v>8.5</v>
      </c>
      <c r="F392">
        <v>5.5</v>
      </c>
      <c r="G392">
        <v>65</v>
      </c>
      <c r="H392">
        <v>4</v>
      </c>
      <c r="I392">
        <v>80</v>
      </c>
      <c r="J392">
        <v>75</v>
      </c>
      <c r="K392">
        <v>80</v>
      </c>
      <c r="L392">
        <v>40</v>
      </c>
      <c r="M392" t="s">
        <v>19</v>
      </c>
      <c r="N392">
        <v>0.2</v>
      </c>
      <c r="O392">
        <v>0.65</v>
      </c>
      <c r="P392">
        <v>0.8</v>
      </c>
      <c r="Q392">
        <v>41</v>
      </c>
      <c r="R392">
        <v>86</v>
      </c>
      <c r="S392">
        <v>34</v>
      </c>
      <c r="T392" t="s">
        <v>976</v>
      </c>
      <c r="U392" t="s">
        <v>980</v>
      </c>
      <c r="V392" t="s">
        <v>984</v>
      </c>
      <c r="W392">
        <v>70</v>
      </c>
      <c r="X392" t="s">
        <v>991</v>
      </c>
      <c r="Y392">
        <v>72</v>
      </c>
    </row>
    <row r="393" spans="1:25" x14ac:dyDescent="0.25">
      <c r="A393" t="s">
        <v>184</v>
      </c>
      <c r="B393" s="1">
        <v>46129</v>
      </c>
      <c r="C393" t="s">
        <v>1004</v>
      </c>
      <c r="D393" t="s">
        <v>23</v>
      </c>
      <c r="E393">
        <v>4</v>
      </c>
      <c r="F393">
        <v>4</v>
      </c>
      <c r="G393">
        <v>100</v>
      </c>
      <c r="H393">
        <v>8</v>
      </c>
      <c r="I393">
        <v>100</v>
      </c>
      <c r="J393">
        <v>90</v>
      </c>
      <c r="K393">
        <v>90</v>
      </c>
      <c r="L393">
        <v>30</v>
      </c>
      <c r="M393" t="s">
        <v>30</v>
      </c>
      <c r="N393">
        <v>0.1</v>
      </c>
      <c r="O393">
        <v>1</v>
      </c>
      <c r="P393">
        <v>1</v>
      </c>
      <c r="Q393">
        <v>72</v>
      </c>
      <c r="R393">
        <v>65</v>
      </c>
      <c r="S393">
        <v>74</v>
      </c>
      <c r="T393" t="s">
        <v>973</v>
      </c>
      <c r="U393" t="s">
        <v>979</v>
      </c>
      <c r="V393" t="s">
        <v>983</v>
      </c>
      <c r="W393">
        <v>100</v>
      </c>
      <c r="X393" t="s">
        <v>989</v>
      </c>
      <c r="Y393">
        <v>92</v>
      </c>
    </row>
    <row r="394" spans="1:25" x14ac:dyDescent="0.25">
      <c r="A394" t="s">
        <v>274</v>
      </c>
      <c r="B394" s="1">
        <v>46035</v>
      </c>
      <c r="C394" t="s">
        <v>1003</v>
      </c>
      <c r="D394" t="s">
        <v>38</v>
      </c>
      <c r="E394">
        <v>8</v>
      </c>
      <c r="F394">
        <v>7</v>
      </c>
      <c r="G394">
        <v>88</v>
      </c>
      <c r="H394">
        <v>10</v>
      </c>
      <c r="I394">
        <v>90</v>
      </c>
      <c r="J394">
        <v>100</v>
      </c>
      <c r="K394">
        <v>30</v>
      </c>
      <c r="L394">
        <v>30</v>
      </c>
      <c r="M394" t="s">
        <v>26</v>
      </c>
      <c r="N394">
        <v>0.7</v>
      </c>
      <c r="O394">
        <v>0.88</v>
      </c>
      <c r="P394">
        <v>0.9</v>
      </c>
      <c r="Q394">
        <v>88</v>
      </c>
      <c r="R394">
        <v>37</v>
      </c>
      <c r="S394">
        <v>94</v>
      </c>
      <c r="T394" t="s">
        <v>974</v>
      </c>
      <c r="U394" t="s">
        <v>978</v>
      </c>
      <c r="V394" t="s">
        <v>982</v>
      </c>
      <c r="W394">
        <v>99</v>
      </c>
      <c r="X394" t="s">
        <v>989</v>
      </c>
      <c r="Y394">
        <v>97</v>
      </c>
    </row>
    <row r="395" spans="1:25" x14ac:dyDescent="0.25">
      <c r="A395" t="s">
        <v>119</v>
      </c>
      <c r="B395" s="1">
        <v>46191</v>
      </c>
      <c r="C395" t="s">
        <v>999</v>
      </c>
      <c r="D395" t="s">
        <v>28</v>
      </c>
      <c r="E395">
        <v>8.5</v>
      </c>
      <c r="F395">
        <v>8.5</v>
      </c>
      <c r="G395">
        <v>100</v>
      </c>
      <c r="H395">
        <v>6</v>
      </c>
      <c r="I395">
        <v>80</v>
      </c>
      <c r="J395">
        <v>85</v>
      </c>
      <c r="K395">
        <v>40</v>
      </c>
      <c r="L395">
        <v>50</v>
      </c>
      <c r="M395" t="s">
        <v>30</v>
      </c>
      <c r="N395">
        <v>0.6</v>
      </c>
      <c r="O395">
        <v>1</v>
      </c>
      <c r="P395">
        <v>0.8</v>
      </c>
      <c r="Q395">
        <v>82</v>
      </c>
      <c r="R395">
        <v>40</v>
      </c>
      <c r="S395">
        <v>93</v>
      </c>
      <c r="T395" t="s">
        <v>973</v>
      </c>
      <c r="U395" t="s">
        <v>978</v>
      </c>
      <c r="V395" t="s">
        <v>982</v>
      </c>
      <c r="W395">
        <v>97</v>
      </c>
      <c r="X395" t="s">
        <v>991</v>
      </c>
      <c r="Y395">
        <v>91</v>
      </c>
    </row>
    <row r="396" spans="1:25" x14ac:dyDescent="0.25">
      <c r="A396" t="s">
        <v>275</v>
      </c>
      <c r="B396" s="1">
        <v>46138</v>
      </c>
      <c r="C396" t="s">
        <v>1001</v>
      </c>
      <c r="D396" t="s">
        <v>28</v>
      </c>
      <c r="E396">
        <v>10</v>
      </c>
      <c r="F396">
        <v>5</v>
      </c>
      <c r="G396">
        <v>50</v>
      </c>
      <c r="H396">
        <v>3</v>
      </c>
      <c r="I396">
        <v>90</v>
      </c>
      <c r="J396">
        <v>95</v>
      </c>
      <c r="K396">
        <v>90</v>
      </c>
      <c r="L396">
        <v>50</v>
      </c>
      <c r="M396" t="s">
        <v>16</v>
      </c>
      <c r="N396">
        <v>0.1</v>
      </c>
      <c r="O396">
        <v>0.5</v>
      </c>
      <c r="P396">
        <v>0.9</v>
      </c>
      <c r="Q396">
        <v>59</v>
      </c>
      <c r="R396">
        <v>82</v>
      </c>
      <c r="S396">
        <v>63</v>
      </c>
      <c r="T396" t="s">
        <v>976</v>
      </c>
      <c r="U396" t="s">
        <v>980</v>
      </c>
      <c r="V396" t="s">
        <v>984</v>
      </c>
      <c r="W396">
        <v>100</v>
      </c>
      <c r="X396" t="s">
        <v>989</v>
      </c>
      <c r="Y396">
        <v>101</v>
      </c>
    </row>
    <row r="397" spans="1:25" x14ac:dyDescent="0.25">
      <c r="A397" t="s">
        <v>276</v>
      </c>
      <c r="B397" s="1">
        <v>46164</v>
      </c>
      <c r="C397" t="s">
        <v>1004</v>
      </c>
      <c r="D397" t="s">
        <v>18</v>
      </c>
      <c r="E397">
        <v>9</v>
      </c>
      <c r="F397">
        <v>5.5</v>
      </c>
      <c r="G397">
        <v>61</v>
      </c>
      <c r="H397">
        <v>4</v>
      </c>
      <c r="I397">
        <v>90</v>
      </c>
      <c r="J397">
        <v>95</v>
      </c>
      <c r="K397">
        <v>50</v>
      </c>
      <c r="L397">
        <v>60</v>
      </c>
      <c r="M397" t="s">
        <v>16</v>
      </c>
      <c r="N397">
        <v>0.5</v>
      </c>
      <c r="O397">
        <v>0.61</v>
      </c>
      <c r="P397">
        <v>0.9</v>
      </c>
      <c r="Q397">
        <v>66</v>
      </c>
      <c r="R397">
        <v>70</v>
      </c>
      <c r="S397">
        <v>56</v>
      </c>
      <c r="T397" t="s">
        <v>976</v>
      </c>
      <c r="U397" t="s">
        <v>980</v>
      </c>
      <c r="V397" t="s">
        <v>983</v>
      </c>
      <c r="W397">
        <v>89</v>
      </c>
      <c r="X397" t="s">
        <v>989</v>
      </c>
      <c r="Y397">
        <v>88</v>
      </c>
    </row>
    <row r="398" spans="1:25" x14ac:dyDescent="0.25">
      <c r="A398" t="s">
        <v>166</v>
      </c>
      <c r="B398" s="1">
        <v>46161</v>
      </c>
      <c r="C398" t="s">
        <v>1003</v>
      </c>
      <c r="D398" t="s">
        <v>13</v>
      </c>
      <c r="E398">
        <v>9.5</v>
      </c>
      <c r="F398">
        <v>9</v>
      </c>
      <c r="G398">
        <v>95</v>
      </c>
      <c r="H398">
        <v>6</v>
      </c>
      <c r="I398">
        <v>50</v>
      </c>
      <c r="J398">
        <v>100</v>
      </c>
      <c r="K398">
        <v>60</v>
      </c>
      <c r="L398">
        <v>90</v>
      </c>
      <c r="M398" t="s">
        <v>30</v>
      </c>
      <c r="N398">
        <v>0.4</v>
      </c>
      <c r="O398">
        <v>0.95</v>
      </c>
      <c r="P398">
        <v>0.5</v>
      </c>
      <c r="Q398">
        <v>60</v>
      </c>
      <c r="R398">
        <v>60</v>
      </c>
      <c r="S398">
        <v>69</v>
      </c>
      <c r="T398" t="s">
        <v>973</v>
      </c>
      <c r="U398" t="s">
        <v>979</v>
      </c>
      <c r="V398" t="s">
        <v>984</v>
      </c>
      <c r="W398">
        <v>94</v>
      </c>
      <c r="X398" t="s">
        <v>990</v>
      </c>
      <c r="Y398">
        <v>104</v>
      </c>
    </row>
    <row r="399" spans="1:25" x14ac:dyDescent="0.25">
      <c r="A399" t="s">
        <v>50</v>
      </c>
      <c r="B399" s="1">
        <v>46159</v>
      </c>
      <c r="C399" t="s">
        <v>1001</v>
      </c>
      <c r="D399" t="s">
        <v>23</v>
      </c>
      <c r="E399">
        <v>6</v>
      </c>
      <c r="F399">
        <v>5.5</v>
      </c>
      <c r="G399">
        <v>92</v>
      </c>
      <c r="H399">
        <v>1</v>
      </c>
      <c r="I399">
        <v>50</v>
      </c>
      <c r="J399">
        <v>70</v>
      </c>
      <c r="K399">
        <v>70</v>
      </c>
      <c r="L399">
        <v>30</v>
      </c>
      <c r="M399" t="s">
        <v>16</v>
      </c>
      <c r="N399">
        <v>0.3</v>
      </c>
      <c r="O399">
        <v>0.92</v>
      </c>
      <c r="P399">
        <v>0.5</v>
      </c>
      <c r="Q399">
        <v>76</v>
      </c>
      <c r="R399">
        <v>59</v>
      </c>
      <c r="S399">
        <v>89</v>
      </c>
      <c r="T399" t="s">
        <v>973</v>
      </c>
      <c r="U399" t="s">
        <v>979</v>
      </c>
      <c r="V399" t="s">
        <v>983</v>
      </c>
      <c r="W399">
        <v>67</v>
      </c>
      <c r="X399" t="s">
        <v>990</v>
      </c>
      <c r="Y399">
        <v>72</v>
      </c>
    </row>
    <row r="400" spans="1:25" x14ac:dyDescent="0.25">
      <c r="A400" t="s">
        <v>277</v>
      </c>
      <c r="B400" s="1">
        <v>46091</v>
      </c>
      <c r="C400" t="s">
        <v>1003</v>
      </c>
      <c r="D400" t="s">
        <v>36</v>
      </c>
      <c r="E400">
        <v>10</v>
      </c>
      <c r="F400">
        <v>10</v>
      </c>
      <c r="G400">
        <v>100</v>
      </c>
      <c r="H400">
        <v>3</v>
      </c>
      <c r="I400">
        <v>100</v>
      </c>
      <c r="J400">
        <v>80</v>
      </c>
      <c r="K400">
        <v>30</v>
      </c>
      <c r="L400">
        <v>10</v>
      </c>
      <c r="M400" t="s">
        <v>19</v>
      </c>
      <c r="N400">
        <v>0.7</v>
      </c>
      <c r="O400">
        <v>1</v>
      </c>
      <c r="P400">
        <v>1</v>
      </c>
      <c r="Q400">
        <v>81</v>
      </c>
      <c r="R400">
        <v>32</v>
      </c>
      <c r="S400">
        <v>89</v>
      </c>
      <c r="T400" t="s">
        <v>973</v>
      </c>
      <c r="U400" t="s">
        <v>978</v>
      </c>
      <c r="V400" t="s">
        <v>982</v>
      </c>
      <c r="W400">
        <v>92</v>
      </c>
      <c r="X400" t="s">
        <v>989</v>
      </c>
      <c r="Y400">
        <v>81</v>
      </c>
    </row>
    <row r="401" spans="1:25" x14ac:dyDescent="0.25">
      <c r="A401" t="s">
        <v>278</v>
      </c>
      <c r="B401" s="1">
        <v>46161</v>
      </c>
      <c r="C401" t="s">
        <v>1003</v>
      </c>
      <c r="D401" t="s">
        <v>13</v>
      </c>
      <c r="E401">
        <v>4</v>
      </c>
      <c r="F401">
        <v>4</v>
      </c>
      <c r="G401">
        <v>100</v>
      </c>
      <c r="H401">
        <v>8</v>
      </c>
      <c r="I401">
        <v>90</v>
      </c>
      <c r="J401">
        <v>100</v>
      </c>
      <c r="K401">
        <v>90</v>
      </c>
      <c r="L401">
        <v>40</v>
      </c>
      <c r="M401" t="s">
        <v>16</v>
      </c>
      <c r="N401">
        <v>0.1</v>
      </c>
      <c r="O401">
        <v>1</v>
      </c>
      <c r="P401">
        <v>0.9</v>
      </c>
      <c r="Q401">
        <v>84</v>
      </c>
      <c r="R401">
        <v>52</v>
      </c>
      <c r="S401">
        <v>100</v>
      </c>
      <c r="T401" t="s">
        <v>973</v>
      </c>
      <c r="U401" t="s">
        <v>979</v>
      </c>
      <c r="V401" t="s">
        <v>982</v>
      </c>
      <c r="W401">
        <v>100</v>
      </c>
      <c r="X401" t="s">
        <v>989</v>
      </c>
      <c r="Y401">
        <v>104</v>
      </c>
    </row>
    <row r="402" spans="1:25" x14ac:dyDescent="0.25">
      <c r="A402" t="s">
        <v>151</v>
      </c>
      <c r="B402" s="1">
        <v>46153</v>
      </c>
      <c r="C402" t="s">
        <v>1005</v>
      </c>
      <c r="D402" t="s">
        <v>28</v>
      </c>
      <c r="E402">
        <v>10</v>
      </c>
      <c r="F402">
        <v>10</v>
      </c>
      <c r="G402">
        <v>100</v>
      </c>
      <c r="H402">
        <v>5</v>
      </c>
      <c r="I402">
        <v>100</v>
      </c>
      <c r="J402">
        <v>70</v>
      </c>
      <c r="K402">
        <v>70</v>
      </c>
      <c r="L402">
        <v>70</v>
      </c>
      <c r="M402" t="s">
        <v>30</v>
      </c>
      <c r="N402">
        <v>0.3</v>
      </c>
      <c r="O402">
        <v>1</v>
      </c>
      <c r="P402">
        <v>1</v>
      </c>
      <c r="Q402">
        <v>82</v>
      </c>
      <c r="R402">
        <v>62</v>
      </c>
      <c r="S402">
        <v>86</v>
      </c>
      <c r="T402" t="s">
        <v>973</v>
      </c>
      <c r="U402" t="s">
        <v>979</v>
      </c>
      <c r="V402" t="s">
        <v>982</v>
      </c>
      <c r="W402">
        <v>85</v>
      </c>
      <c r="X402" t="s">
        <v>989</v>
      </c>
      <c r="Y402">
        <v>76</v>
      </c>
    </row>
    <row r="403" spans="1:25" x14ac:dyDescent="0.25">
      <c r="A403" t="s">
        <v>103</v>
      </c>
      <c r="B403" s="1">
        <v>46036</v>
      </c>
      <c r="C403" t="s">
        <v>1002</v>
      </c>
      <c r="D403" t="s">
        <v>36</v>
      </c>
      <c r="E403">
        <v>4</v>
      </c>
      <c r="F403">
        <v>4</v>
      </c>
      <c r="G403">
        <v>100</v>
      </c>
      <c r="H403">
        <v>4</v>
      </c>
      <c r="I403">
        <v>80</v>
      </c>
      <c r="J403">
        <v>100</v>
      </c>
      <c r="K403">
        <v>40</v>
      </c>
      <c r="L403">
        <v>60</v>
      </c>
      <c r="M403" t="s">
        <v>16</v>
      </c>
      <c r="N403">
        <v>0.6</v>
      </c>
      <c r="O403">
        <v>1</v>
      </c>
      <c r="P403">
        <v>0.8</v>
      </c>
      <c r="Q403">
        <v>93</v>
      </c>
      <c r="R403">
        <v>42</v>
      </c>
      <c r="S403">
        <v>100</v>
      </c>
      <c r="T403" t="s">
        <v>973</v>
      </c>
      <c r="U403" t="s">
        <v>978</v>
      </c>
      <c r="V403" t="s">
        <v>982</v>
      </c>
      <c r="W403">
        <v>100</v>
      </c>
      <c r="X403" t="s">
        <v>991</v>
      </c>
      <c r="Y403">
        <v>101</v>
      </c>
    </row>
    <row r="404" spans="1:25" x14ac:dyDescent="0.25">
      <c r="A404" t="s">
        <v>92</v>
      </c>
      <c r="B404" s="1">
        <v>46072</v>
      </c>
      <c r="C404" t="s">
        <v>999</v>
      </c>
      <c r="D404" t="s">
        <v>13</v>
      </c>
      <c r="E404">
        <v>6</v>
      </c>
      <c r="F404">
        <v>5.5</v>
      </c>
      <c r="G404">
        <v>92</v>
      </c>
      <c r="H404">
        <v>3</v>
      </c>
      <c r="I404">
        <v>50</v>
      </c>
      <c r="J404">
        <v>75</v>
      </c>
      <c r="K404">
        <v>30</v>
      </c>
      <c r="L404">
        <v>90</v>
      </c>
      <c r="M404" t="s">
        <v>14</v>
      </c>
      <c r="N404">
        <v>0.7</v>
      </c>
      <c r="O404">
        <v>0.92</v>
      </c>
      <c r="P404">
        <v>0.5</v>
      </c>
      <c r="Q404">
        <v>72</v>
      </c>
      <c r="R404">
        <v>44</v>
      </c>
      <c r="S404">
        <v>96</v>
      </c>
      <c r="T404" t="s">
        <v>973</v>
      </c>
      <c r="U404" t="s">
        <v>978</v>
      </c>
      <c r="V404" t="s">
        <v>983</v>
      </c>
      <c r="W404">
        <v>71</v>
      </c>
      <c r="X404" t="s">
        <v>990</v>
      </c>
      <c r="Y404">
        <v>79</v>
      </c>
    </row>
    <row r="405" spans="1:25" x14ac:dyDescent="0.25">
      <c r="A405" t="s">
        <v>232</v>
      </c>
      <c r="B405" s="1">
        <v>46132</v>
      </c>
      <c r="C405" t="s">
        <v>1005</v>
      </c>
      <c r="D405" t="s">
        <v>21</v>
      </c>
      <c r="E405">
        <v>6</v>
      </c>
      <c r="F405">
        <v>6</v>
      </c>
      <c r="G405">
        <v>100</v>
      </c>
      <c r="H405">
        <v>5</v>
      </c>
      <c r="I405">
        <v>60</v>
      </c>
      <c r="J405">
        <v>90</v>
      </c>
      <c r="K405">
        <v>50</v>
      </c>
      <c r="L405">
        <v>10</v>
      </c>
      <c r="M405" t="s">
        <v>19</v>
      </c>
      <c r="N405">
        <v>0.5</v>
      </c>
      <c r="O405">
        <v>1</v>
      </c>
      <c r="P405">
        <v>0.6</v>
      </c>
      <c r="Q405">
        <v>78</v>
      </c>
      <c r="R405">
        <v>47</v>
      </c>
      <c r="S405">
        <v>72</v>
      </c>
      <c r="T405" t="s">
        <v>973</v>
      </c>
      <c r="U405" t="s">
        <v>978</v>
      </c>
      <c r="V405" t="s">
        <v>983</v>
      </c>
      <c r="W405">
        <v>80</v>
      </c>
      <c r="X405" t="s">
        <v>988</v>
      </c>
      <c r="Y405">
        <v>89</v>
      </c>
    </row>
    <row r="406" spans="1:25" x14ac:dyDescent="0.25">
      <c r="A406" t="s">
        <v>135</v>
      </c>
      <c r="B406" s="1">
        <v>46062</v>
      </c>
      <c r="C406" t="s">
        <v>1005</v>
      </c>
      <c r="D406" t="s">
        <v>28</v>
      </c>
      <c r="E406">
        <v>4</v>
      </c>
      <c r="F406">
        <v>4</v>
      </c>
      <c r="G406">
        <v>100</v>
      </c>
      <c r="H406">
        <v>6</v>
      </c>
      <c r="I406">
        <v>50</v>
      </c>
      <c r="J406">
        <v>100</v>
      </c>
      <c r="K406">
        <v>50</v>
      </c>
      <c r="L406">
        <v>80</v>
      </c>
      <c r="M406" t="s">
        <v>16</v>
      </c>
      <c r="N406">
        <v>0.5</v>
      </c>
      <c r="O406">
        <v>1</v>
      </c>
      <c r="P406">
        <v>0.5</v>
      </c>
      <c r="Q406">
        <v>85</v>
      </c>
      <c r="R406">
        <v>43</v>
      </c>
      <c r="S406">
        <v>100</v>
      </c>
      <c r="T406" t="s">
        <v>973</v>
      </c>
      <c r="U406" t="s">
        <v>978</v>
      </c>
      <c r="V406" t="s">
        <v>982</v>
      </c>
      <c r="W406">
        <v>97</v>
      </c>
      <c r="X406" t="s">
        <v>990</v>
      </c>
      <c r="Y406">
        <v>106</v>
      </c>
    </row>
    <row r="407" spans="1:25" x14ac:dyDescent="0.25">
      <c r="A407" t="s">
        <v>163</v>
      </c>
      <c r="B407" s="1">
        <v>46104</v>
      </c>
      <c r="C407" t="s">
        <v>1005</v>
      </c>
      <c r="D407" t="s">
        <v>13</v>
      </c>
      <c r="E407">
        <v>8</v>
      </c>
      <c r="F407">
        <v>5.5</v>
      </c>
      <c r="G407">
        <v>69</v>
      </c>
      <c r="H407">
        <v>3</v>
      </c>
      <c r="I407">
        <v>50</v>
      </c>
      <c r="J407">
        <v>75</v>
      </c>
      <c r="K407">
        <v>90</v>
      </c>
      <c r="L407">
        <v>30</v>
      </c>
      <c r="M407" t="s">
        <v>30</v>
      </c>
      <c r="N407">
        <v>0.1</v>
      </c>
      <c r="O407">
        <v>0.69</v>
      </c>
      <c r="P407">
        <v>0.5</v>
      </c>
      <c r="Q407">
        <v>46</v>
      </c>
      <c r="R407">
        <v>68</v>
      </c>
      <c r="S407">
        <v>52</v>
      </c>
      <c r="T407" t="s">
        <v>976</v>
      </c>
      <c r="U407" t="s">
        <v>979</v>
      </c>
      <c r="V407" t="s">
        <v>984</v>
      </c>
      <c r="W407">
        <v>71</v>
      </c>
      <c r="X407" t="s">
        <v>990</v>
      </c>
      <c r="Y407">
        <v>79</v>
      </c>
    </row>
    <row r="408" spans="1:25" x14ac:dyDescent="0.25">
      <c r="A408" t="s">
        <v>85</v>
      </c>
      <c r="B408" s="1">
        <v>46112</v>
      </c>
      <c r="C408" t="s">
        <v>1003</v>
      </c>
      <c r="D408" t="s">
        <v>23</v>
      </c>
      <c r="E408">
        <v>5.5</v>
      </c>
      <c r="F408">
        <v>4.5</v>
      </c>
      <c r="G408">
        <v>82</v>
      </c>
      <c r="H408">
        <v>6</v>
      </c>
      <c r="I408">
        <v>70</v>
      </c>
      <c r="J408">
        <v>80</v>
      </c>
      <c r="K408">
        <v>40</v>
      </c>
      <c r="L408">
        <v>90</v>
      </c>
      <c r="M408" t="s">
        <v>30</v>
      </c>
      <c r="N408">
        <v>0.6</v>
      </c>
      <c r="O408">
        <v>0.82</v>
      </c>
      <c r="P408">
        <v>0.7</v>
      </c>
      <c r="Q408">
        <v>71</v>
      </c>
      <c r="R408">
        <v>55</v>
      </c>
      <c r="S408">
        <v>72</v>
      </c>
      <c r="T408" t="s">
        <v>974</v>
      </c>
      <c r="U408" t="s">
        <v>979</v>
      </c>
      <c r="V408" t="s">
        <v>983</v>
      </c>
      <c r="W408">
        <v>83</v>
      </c>
      <c r="X408" t="s">
        <v>988</v>
      </c>
      <c r="Y408">
        <v>82</v>
      </c>
    </row>
    <row r="409" spans="1:25" x14ac:dyDescent="0.25">
      <c r="A409" t="s">
        <v>213</v>
      </c>
      <c r="B409" s="1">
        <v>46194</v>
      </c>
      <c r="C409" t="s">
        <v>1001</v>
      </c>
      <c r="D409" t="s">
        <v>13</v>
      </c>
      <c r="E409">
        <v>6.5</v>
      </c>
      <c r="F409">
        <v>5.5</v>
      </c>
      <c r="G409">
        <v>85</v>
      </c>
      <c r="H409">
        <v>4</v>
      </c>
      <c r="I409">
        <v>90</v>
      </c>
      <c r="J409">
        <v>90</v>
      </c>
      <c r="K409">
        <v>40</v>
      </c>
      <c r="L409">
        <v>10</v>
      </c>
      <c r="M409" t="s">
        <v>19</v>
      </c>
      <c r="N409">
        <v>0.6</v>
      </c>
      <c r="O409">
        <v>0.85</v>
      </c>
      <c r="P409">
        <v>0.9</v>
      </c>
      <c r="Q409">
        <v>71</v>
      </c>
      <c r="R409">
        <v>33</v>
      </c>
      <c r="S409">
        <v>78</v>
      </c>
      <c r="T409" t="s">
        <v>974</v>
      </c>
      <c r="U409" t="s">
        <v>978</v>
      </c>
      <c r="V409" t="s">
        <v>983</v>
      </c>
      <c r="W409">
        <v>100</v>
      </c>
      <c r="X409" t="s">
        <v>989</v>
      </c>
      <c r="Y409">
        <v>94</v>
      </c>
    </row>
    <row r="410" spans="1:25" x14ac:dyDescent="0.25">
      <c r="A410" t="s">
        <v>213</v>
      </c>
      <c r="B410" s="1">
        <v>46121</v>
      </c>
      <c r="C410" t="s">
        <v>999</v>
      </c>
      <c r="D410" t="s">
        <v>21</v>
      </c>
      <c r="E410">
        <v>6</v>
      </c>
      <c r="F410">
        <v>6</v>
      </c>
      <c r="G410">
        <v>100</v>
      </c>
      <c r="H410">
        <v>5</v>
      </c>
      <c r="I410">
        <v>90</v>
      </c>
      <c r="J410">
        <v>100</v>
      </c>
      <c r="K410">
        <v>60</v>
      </c>
      <c r="L410">
        <v>90</v>
      </c>
      <c r="M410" t="s">
        <v>16</v>
      </c>
      <c r="N410">
        <v>0.4</v>
      </c>
      <c r="O410">
        <v>1</v>
      </c>
      <c r="P410">
        <v>0.9</v>
      </c>
      <c r="Q410">
        <v>70</v>
      </c>
      <c r="R410">
        <v>72</v>
      </c>
      <c r="S410">
        <v>74</v>
      </c>
      <c r="T410" t="s">
        <v>973</v>
      </c>
      <c r="U410" t="s">
        <v>980</v>
      </c>
      <c r="V410" t="s">
        <v>983</v>
      </c>
      <c r="W410">
        <v>100</v>
      </c>
      <c r="X410" t="s">
        <v>989</v>
      </c>
      <c r="Y410">
        <v>99</v>
      </c>
    </row>
    <row r="411" spans="1:25" x14ac:dyDescent="0.25">
      <c r="A411" t="s">
        <v>267</v>
      </c>
      <c r="B411" s="1">
        <v>46034</v>
      </c>
      <c r="C411" t="s">
        <v>1005</v>
      </c>
      <c r="D411" t="s">
        <v>23</v>
      </c>
      <c r="E411">
        <v>6</v>
      </c>
      <c r="F411">
        <v>4.5</v>
      </c>
      <c r="G411">
        <v>75</v>
      </c>
      <c r="H411">
        <v>6</v>
      </c>
      <c r="I411">
        <v>50</v>
      </c>
      <c r="J411">
        <v>70</v>
      </c>
      <c r="K411">
        <v>30</v>
      </c>
      <c r="L411">
        <v>90</v>
      </c>
      <c r="M411" t="s">
        <v>16</v>
      </c>
      <c r="N411">
        <v>0.7</v>
      </c>
      <c r="O411">
        <v>0.75</v>
      </c>
      <c r="P411">
        <v>0.5</v>
      </c>
      <c r="Q411">
        <v>78</v>
      </c>
      <c r="R411">
        <v>53</v>
      </c>
      <c r="S411">
        <v>88</v>
      </c>
      <c r="T411" t="s">
        <v>975</v>
      </c>
      <c r="U411" t="s">
        <v>979</v>
      </c>
      <c r="V411" t="s">
        <v>983</v>
      </c>
      <c r="W411">
        <v>67</v>
      </c>
      <c r="X411" t="s">
        <v>990</v>
      </c>
      <c r="Y411">
        <v>72</v>
      </c>
    </row>
    <row r="412" spans="1:25" x14ac:dyDescent="0.25">
      <c r="A412" t="s">
        <v>191</v>
      </c>
      <c r="B412" s="1">
        <v>46039</v>
      </c>
      <c r="C412" t="s">
        <v>1000</v>
      </c>
      <c r="D412" t="s">
        <v>23</v>
      </c>
      <c r="E412">
        <v>5.5</v>
      </c>
      <c r="F412">
        <v>4.5</v>
      </c>
      <c r="G412">
        <v>82</v>
      </c>
      <c r="H412">
        <v>7</v>
      </c>
      <c r="I412">
        <v>60</v>
      </c>
      <c r="J412">
        <v>90</v>
      </c>
      <c r="K412">
        <v>70</v>
      </c>
      <c r="L412">
        <v>20</v>
      </c>
      <c r="M412" t="s">
        <v>26</v>
      </c>
      <c r="N412">
        <v>0.3</v>
      </c>
      <c r="O412">
        <v>0.82</v>
      </c>
      <c r="P412">
        <v>0.6</v>
      </c>
      <c r="Q412">
        <v>83</v>
      </c>
      <c r="R412">
        <v>46</v>
      </c>
      <c r="S412">
        <v>100</v>
      </c>
      <c r="T412" t="s">
        <v>974</v>
      </c>
      <c r="U412" t="s">
        <v>978</v>
      </c>
      <c r="V412" t="s">
        <v>982</v>
      </c>
      <c r="W412">
        <v>93</v>
      </c>
      <c r="X412" t="s">
        <v>988</v>
      </c>
      <c r="Y412">
        <v>92</v>
      </c>
    </row>
    <row r="413" spans="1:25" x14ac:dyDescent="0.25">
      <c r="A413" t="s">
        <v>196</v>
      </c>
      <c r="B413" s="1">
        <v>46107</v>
      </c>
      <c r="C413" t="s">
        <v>999</v>
      </c>
      <c r="D413" t="s">
        <v>36</v>
      </c>
      <c r="E413">
        <v>4</v>
      </c>
      <c r="F413">
        <v>4</v>
      </c>
      <c r="G413">
        <v>100</v>
      </c>
      <c r="H413">
        <v>2</v>
      </c>
      <c r="I413">
        <v>60</v>
      </c>
      <c r="J413">
        <v>100</v>
      </c>
      <c r="K413">
        <v>50</v>
      </c>
      <c r="L413">
        <v>90</v>
      </c>
      <c r="M413" t="s">
        <v>16</v>
      </c>
      <c r="N413">
        <v>0.5</v>
      </c>
      <c r="O413">
        <v>1</v>
      </c>
      <c r="P413">
        <v>0.6</v>
      </c>
      <c r="Q413">
        <v>83</v>
      </c>
      <c r="R413">
        <v>54</v>
      </c>
      <c r="S413">
        <v>100</v>
      </c>
      <c r="T413" t="s">
        <v>973</v>
      </c>
      <c r="U413" t="s">
        <v>979</v>
      </c>
      <c r="V413" t="s">
        <v>982</v>
      </c>
      <c r="W413">
        <v>100</v>
      </c>
      <c r="X413" t="s">
        <v>988</v>
      </c>
      <c r="Y413">
        <v>101</v>
      </c>
    </row>
    <row r="414" spans="1:25" x14ac:dyDescent="0.25">
      <c r="A414" t="s">
        <v>279</v>
      </c>
      <c r="B414" s="1">
        <v>46127</v>
      </c>
      <c r="C414" t="s">
        <v>1002</v>
      </c>
      <c r="D414" t="s">
        <v>23</v>
      </c>
      <c r="E414">
        <v>7</v>
      </c>
      <c r="F414">
        <v>5.5</v>
      </c>
      <c r="G414">
        <v>79</v>
      </c>
      <c r="H414">
        <v>7</v>
      </c>
      <c r="I414">
        <v>70</v>
      </c>
      <c r="J414">
        <v>70</v>
      </c>
      <c r="K414">
        <v>70</v>
      </c>
      <c r="L414">
        <v>20</v>
      </c>
      <c r="M414" t="s">
        <v>16</v>
      </c>
      <c r="N414">
        <v>0.3</v>
      </c>
      <c r="O414">
        <v>0.79</v>
      </c>
      <c r="P414">
        <v>0.7</v>
      </c>
      <c r="Q414">
        <v>71</v>
      </c>
      <c r="R414">
        <v>57</v>
      </c>
      <c r="S414">
        <v>83</v>
      </c>
      <c r="T414" t="s">
        <v>975</v>
      </c>
      <c r="U414" t="s">
        <v>979</v>
      </c>
      <c r="V414" t="s">
        <v>983</v>
      </c>
      <c r="W414">
        <v>73</v>
      </c>
      <c r="X414" t="s">
        <v>988</v>
      </c>
      <c r="Y414">
        <v>72</v>
      </c>
    </row>
    <row r="415" spans="1:25" x14ac:dyDescent="0.25">
      <c r="A415" t="s">
        <v>165</v>
      </c>
      <c r="B415" s="1">
        <v>46181</v>
      </c>
      <c r="C415" t="s">
        <v>1005</v>
      </c>
      <c r="D415" t="s">
        <v>38</v>
      </c>
      <c r="E415">
        <v>4.5</v>
      </c>
      <c r="F415">
        <v>4</v>
      </c>
      <c r="G415">
        <v>89</v>
      </c>
      <c r="H415">
        <v>2</v>
      </c>
      <c r="I415">
        <v>90</v>
      </c>
      <c r="J415">
        <v>70</v>
      </c>
      <c r="K415">
        <v>50</v>
      </c>
      <c r="L415">
        <v>50</v>
      </c>
      <c r="M415" t="s">
        <v>16</v>
      </c>
      <c r="N415">
        <v>0.5</v>
      </c>
      <c r="O415">
        <v>0.89</v>
      </c>
      <c r="P415">
        <v>0.9</v>
      </c>
      <c r="Q415">
        <v>77</v>
      </c>
      <c r="R415">
        <v>52</v>
      </c>
      <c r="S415">
        <v>76</v>
      </c>
      <c r="T415" t="s">
        <v>974</v>
      </c>
      <c r="U415" t="s">
        <v>979</v>
      </c>
      <c r="V415" t="s">
        <v>983</v>
      </c>
      <c r="W415">
        <v>69</v>
      </c>
      <c r="X415" t="s">
        <v>989</v>
      </c>
      <c r="Y415">
        <v>67</v>
      </c>
    </row>
    <row r="416" spans="1:25" x14ac:dyDescent="0.25">
      <c r="A416" t="s">
        <v>264</v>
      </c>
      <c r="B416" s="1">
        <v>46135</v>
      </c>
      <c r="C416" t="s">
        <v>999</v>
      </c>
      <c r="D416" t="s">
        <v>34</v>
      </c>
      <c r="E416">
        <v>7</v>
      </c>
      <c r="F416">
        <v>5.5</v>
      </c>
      <c r="G416">
        <v>79</v>
      </c>
      <c r="H416">
        <v>1</v>
      </c>
      <c r="I416">
        <v>60</v>
      </c>
      <c r="J416">
        <v>90</v>
      </c>
      <c r="K416">
        <v>40</v>
      </c>
      <c r="L416">
        <v>30</v>
      </c>
      <c r="M416" t="s">
        <v>30</v>
      </c>
      <c r="N416">
        <v>0.6</v>
      </c>
      <c r="O416">
        <v>0.79</v>
      </c>
      <c r="P416">
        <v>0.6</v>
      </c>
      <c r="Q416">
        <v>65</v>
      </c>
      <c r="R416">
        <v>43</v>
      </c>
      <c r="S416">
        <v>63</v>
      </c>
      <c r="T416" t="s">
        <v>975</v>
      </c>
      <c r="U416" t="s">
        <v>978</v>
      </c>
      <c r="V416" t="s">
        <v>983</v>
      </c>
      <c r="W416">
        <v>82</v>
      </c>
      <c r="X416" t="s">
        <v>988</v>
      </c>
      <c r="Y416">
        <v>85</v>
      </c>
    </row>
    <row r="417" spans="1:25" x14ac:dyDescent="0.25">
      <c r="A417" t="s">
        <v>273</v>
      </c>
      <c r="B417" s="1">
        <v>46059</v>
      </c>
      <c r="C417" t="s">
        <v>1004</v>
      </c>
      <c r="D417" t="s">
        <v>13</v>
      </c>
      <c r="E417">
        <v>6</v>
      </c>
      <c r="F417">
        <v>5</v>
      </c>
      <c r="G417">
        <v>83</v>
      </c>
      <c r="H417">
        <v>1</v>
      </c>
      <c r="I417">
        <v>90</v>
      </c>
      <c r="J417">
        <v>75</v>
      </c>
      <c r="K417">
        <v>20</v>
      </c>
      <c r="L417">
        <v>10</v>
      </c>
      <c r="M417" t="s">
        <v>14</v>
      </c>
      <c r="N417">
        <v>0.8</v>
      </c>
      <c r="O417">
        <v>0.83</v>
      </c>
      <c r="P417">
        <v>0.9</v>
      </c>
      <c r="Q417">
        <v>95</v>
      </c>
      <c r="R417">
        <v>25</v>
      </c>
      <c r="S417">
        <v>100</v>
      </c>
      <c r="T417" t="s">
        <v>974</v>
      </c>
      <c r="U417" t="s">
        <v>978</v>
      </c>
      <c r="V417" t="s">
        <v>982</v>
      </c>
      <c r="W417">
        <v>88</v>
      </c>
      <c r="X417" t="s">
        <v>989</v>
      </c>
      <c r="Y417">
        <v>79</v>
      </c>
    </row>
    <row r="418" spans="1:25" x14ac:dyDescent="0.25">
      <c r="A418" t="s">
        <v>106</v>
      </c>
      <c r="B418" s="1">
        <v>46163</v>
      </c>
      <c r="C418" t="s">
        <v>999</v>
      </c>
      <c r="D418" t="s">
        <v>18</v>
      </c>
      <c r="E418">
        <v>4.5</v>
      </c>
      <c r="F418">
        <v>4.5</v>
      </c>
      <c r="G418">
        <v>100</v>
      </c>
      <c r="H418">
        <v>4</v>
      </c>
      <c r="I418">
        <v>100</v>
      </c>
      <c r="J418">
        <v>95</v>
      </c>
      <c r="K418">
        <v>60</v>
      </c>
      <c r="L418">
        <v>40</v>
      </c>
      <c r="M418" t="s">
        <v>30</v>
      </c>
      <c r="N418">
        <v>0.4</v>
      </c>
      <c r="O418">
        <v>1</v>
      </c>
      <c r="P418">
        <v>1</v>
      </c>
      <c r="Q418">
        <v>69</v>
      </c>
      <c r="R418">
        <v>61</v>
      </c>
      <c r="S418">
        <v>58</v>
      </c>
      <c r="T418" t="s">
        <v>973</v>
      </c>
      <c r="U418" t="s">
        <v>979</v>
      </c>
      <c r="V418" t="s">
        <v>983</v>
      </c>
      <c r="W418">
        <v>89</v>
      </c>
      <c r="X418" t="s">
        <v>989</v>
      </c>
      <c r="Y418">
        <v>88</v>
      </c>
    </row>
    <row r="419" spans="1:25" x14ac:dyDescent="0.25">
      <c r="A419" t="s">
        <v>280</v>
      </c>
      <c r="B419" s="1">
        <v>46070</v>
      </c>
      <c r="C419" t="s">
        <v>1003</v>
      </c>
      <c r="D419" t="s">
        <v>38</v>
      </c>
      <c r="E419">
        <v>5.5</v>
      </c>
      <c r="F419">
        <v>5</v>
      </c>
      <c r="G419">
        <v>91</v>
      </c>
      <c r="H419">
        <v>4</v>
      </c>
      <c r="I419">
        <v>60</v>
      </c>
      <c r="J419">
        <v>95</v>
      </c>
      <c r="K419">
        <v>10</v>
      </c>
      <c r="L419">
        <v>90</v>
      </c>
      <c r="M419" t="s">
        <v>30</v>
      </c>
      <c r="N419">
        <v>0.9</v>
      </c>
      <c r="O419">
        <v>0.91</v>
      </c>
      <c r="P419">
        <v>0.6</v>
      </c>
      <c r="Q419">
        <v>77</v>
      </c>
      <c r="R419">
        <v>42</v>
      </c>
      <c r="S419">
        <v>68</v>
      </c>
      <c r="T419" t="s">
        <v>973</v>
      </c>
      <c r="U419" t="s">
        <v>978</v>
      </c>
      <c r="V419" t="s">
        <v>983</v>
      </c>
      <c r="W419">
        <v>82</v>
      </c>
      <c r="X419" t="s">
        <v>988</v>
      </c>
      <c r="Y419">
        <v>92</v>
      </c>
    </row>
    <row r="420" spans="1:25" x14ac:dyDescent="0.25">
      <c r="A420" t="s">
        <v>224</v>
      </c>
      <c r="B420" s="1">
        <v>46194</v>
      </c>
      <c r="C420" t="s">
        <v>1001</v>
      </c>
      <c r="D420" t="s">
        <v>18</v>
      </c>
      <c r="E420">
        <v>4.5</v>
      </c>
      <c r="F420">
        <v>4.5</v>
      </c>
      <c r="G420">
        <v>100</v>
      </c>
      <c r="H420">
        <v>2</v>
      </c>
      <c r="I420">
        <v>100</v>
      </c>
      <c r="J420">
        <v>90</v>
      </c>
      <c r="K420">
        <v>80</v>
      </c>
      <c r="L420">
        <v>60</v>
      </c>
      <c r="M420" t="s">
        <v>19</v>
      </c>
      <c r="N420">
        <v>0.2</v>
      </c>
      <c r="O420">
        <v>1</v>
      </c>
      <c r="P420">
        <v>1</v>
      </c>
      <c r="Q420">
        <v>53</v>
      </c>
      <c r="R420">
        <v>82</v>
      </c>
      <c r="S420">
        <v>44</v>
      </c>
      <c r="T420" t="s">
        <v>973</v>
      </c>
      <c r="U420" t="s">
        <v>980</v>
      </c>
      <c r="V420" t="s">
        <v>984</v>
      </c>
      <c r="W420">
        <v>84</v>
      </c>
      <c r="X420" t="s">
        <v>989</v>
      </c>
      <c r="Y420">
        <v>83</v>
      </c>
    </row>
    <row r="421" spans="1:25" x14ac:dyDescent="0.25">
      <c r="A421" t="s">
        <v>256</v>
      </c>
      <c r="B421" s="1">
        <v>46190</v>
      </c>
      <c r="C421" t="s">
        <v>1002</v>
      </c>
      <c r="D421" t="s">
        <v>28</v>
      </c>
      <c r="E421">
        <v>5.5</v>
      </c>
      <c r="F421">
        <v>4</v>
      </c>
      <c r="G421">
        <v>73</v>
      </c>
      <c r="H421">
        <v>5</v>
      </c>
      <c r="I421">
        <v>50</v>
      </c>
      <c r="J421">
        <v>75</v>
      </c>
      <c r="K421">
        <v>60</v>
      </c>
      <c r="L421">
        <v>80</v>
      </c>
      <c r="M421" t="s">
        <v>30</v>
      </c>
      <c r="N421">
        <v>0.4</v>
      </c>
      <c r="O421">
        <v>0.73</v>
      </c>
      <c r="P421">
        <v>0.5</v>
      </c>
      <c r="Q421">
        <v>57</v>
      </c>
      <c r="R421">
        <v>56</v>
      </c>
      <c r="S421">
        <v>66</v>
      </c>
      <c r="T421" t="s">
        <v>975</v>
      </c>
      <c r="U421" t="s">
        <v>979</v>
      </c>
      <c r="V421" t="s">
        <v>984</v>
      </c>
      <c r="W421">
        <v>73</v>
      </c>
      <c r="X421" t="s">
        <v>990</v>
      </c>
      <c r="Y421">
        <v>81</v>
      </c>
    </row>
    <row r="422" spans="1:25" x14ac:dyDescent="0.25">
      <c r="A422" t="s">
        <v>120</v>
      </c>
      <c r="B422" s="1">
        <v>46191</v>
      </c>
      <c r="C422" t="s">
        <v>999</v>
      </c>
      <c r="D422" t="s">
        <v>23</v>
      </c>
      <c r="E422">
        <v>6</v>
      </c>
      <c r="F422">
        <v>6</v>
      </c>
      <c r="G422">
        <v>100</v>
      </c>
      <c r="H422">
        <v>3</v>
      </c>
      <c r="I422">
        <v>90</v>
      </c>
      <c r="J422">
        <v>80</v>
      </c>
      <c r="K422">
        <v>60</v>
      </c>
      <c r="L422">
        <v>70</v>
      </c>
      <c r="M422" t="s">
        <v>26</v>
      </c>
      <c r="N422">
        <v>0.4</v>
      </c>
      <c r="O422">
        <v>1</v>
      </c>
      <c r="P422">
        <v>0.9</v>
      </c>
      <c r="Q422">
        <v>88</v>
      </c>
      <c r="R422">
        <v>56</v>
      </c>
      <c r="S422">
        <v>100</v>
      </c>
      <c r="T422" t="s">
        <v>973</v>
      </c>
      <c r="U422" t="s">
        <v>979</v>
      </c>
      <c r="V422" t="s">
        <v>982</v>
      </c>
      <c r="W422">
        <v>95</v>
      </c>
      <c r="X422" t="s">
        <v>989</v>
      </c>
      <c r="Y422">
        <v>82</v>
      </c>
    </row>
    <row r="423" spans="1:25" x14ac:dyDescent="0.25">
      <c r="A423" t="s">
        <v>281</v>
      </c>
      <c r="B423" s="1">
        <v>46086</v>
      </c>
      <c r="C423" t="s">
        <v>999</v>
      </c>
      <c r="D423" t="s">
        <v>21</v>
      </c>
      <c r="E423">
        <v>10</v>
      </c>
      <c r="F423">
        <v>5.5</v>
      </c>
      <c r="G423">
        <v>55</v>
      </c>
      <c r="H423">
        <v>7</v>
      </c>
      <c r="I423">
        <v>70</v>
      </c>
      <c r="J423">
        <v>75</v>
      </c>
      <c r="K423">
        <v>60</v>
      </c>
      <c r="L423">
        <v>80</v>
      </c>
      <c r="M423" t="s">
        <v>30</v>
      </c>
      <c r="N423">
        <v>0.4</v>
      </c>
      <c r="O423">
        <v>0.55000000000000004</v>
      </c>
      <c r="P423">
        <v>0.7</v>
      </c>
      <c r="Q423">
        <v>40</v>
      </c>
      <c r="R423">
        <v>88</v>
      </c>
      <c r="S423">
        <v>35</v>
      </c>
      <c r="T423" t="s">
        <v>976</v>
      </c>
      <c r="U423" t="s">
        <v>980</v>
      </c>
      <c r="V423" t="s">
        <v>984</v>
      </c>
      <c r="W423">
        <v>67</v>
      </c>
      <c r="X423" t="s">
        <v>988</v>
      </c>
      <c r="Y423">
        <v>74</v>
      </c>
    </row>
    <row r="424" spans="1:25" x14ac:dyDescent="0.25">
      <c r="A424" t="s">
        <v>282</v>
      </c>
      <c r="B424" s="1">
        <v>46101</v>
      </c>
      <c r="C424" t="s">
        <v>1004</v>
      </c>
      <c r="D424" t="s">
        <v>36</v>
      </c>
      <c r="E424">
        <v>7.5</v>
      </c>
      <c r="F424">
        <v>4.5</v>
      </c>
      <c r="G424">
        <v>60</v>
      </c>
      <c r="H424">
        <v>3</v>
      </c>
      <c r="I424">
        <v>90</v>
      </c>
      <c r="J424">
        <v>70</v>
      </c>
      <c r="K424">
        <v>50</v>
      </c>
      <c r="L424">
        <v>30</v>
      </c>
      <c r="M424" t="s">
        <v>16</v>
      </c>
      <c r="N424">
        <v>0.5</v>
      </c>
      <c r="O424">
        <v>0.6</v>
      </c>
      <c r="P424">
        <v>0.9</v>
      </c>
      <c r="Q424">
        <v>75</v>
      </c>
      <c r="R424">
        <v>49</v>
      </c>
      <c r="S424">
        <v>86</v>
      </c>
      <c r="T424" t="s">
        <v>976</v>
      </c>
      <c r="U424" t="s">
        <v>978</v>
      </c>
      <c r="V424" t="s">
        <v>983</v>
      </c>
      <c r="W424">
        <v>81</v>
      </c>
      <c r="X424" t="s">
        <v>989</v>
      </c>
      <c r="Y424">
        <v>71</v>
      </c>
    </row>
    <row r="425" spans="1:25" x14ac:dyDescent="0.25">
      <c r="A425" t="s">
        <v>222</v>
      </c>
      <c r="B425" s="1">
        <v>46183</v>
      </c>
      <c r="C425" t="s">
        <v>1002</v>
      </c>
      <c r="D425" t="s">
        <v>34</v>
      </c>
      <c r="E425">
        <v>4.5</v>
      </c>
      <c r="F425">
        <v>4</v>
      </c>
      <c r="G425">
        <v>89</v>
      </c>
      <c r="H425">
        <v>1</v>
      </c>
      <c r="I425">
        <v>100</v>
      </c>
      <c r="J425">
        <v>70</v>
      </c>
      <c r="K425">
        <v>70</v>
      </c>
      <c r="L425">
        <v>40</v>
      </c>
      <c r="M425" t="s">
        <v>26</v>
      </c>
      <c r="N425">
        <v>0.3</v>
      </c>
      <c r="O425">
        <v>0.89</v>
      </c>
      <c r="P425">
        <v>1</v>
      </c>
      <c r="Q425">
        <v>88</v>
      </c>
      <c r="R425">
        <v>49</v>
      </c>
      <c r="S425">
        <v>96</v>
      </c>
      <c r="T425" t="s">
        <v>974</v>
      </c>
      <c r="U425" t="s">
        <v>978</v>
      </c>
      <c r="V425" t="s">
        <v>982</v>
      </c>
      <c r="W425">
        <v>73</v>
      </c>
      <c r="X425" t="s">
        <v>989</v>
      </c>
      <c r="Y425">
        <v>65</v>
      </c>
    </row>
    <row r="426" spans="1:25" x14ac:dyDescent="0.25">
      <c r="A426" t="s">
        <v>121</v>
      </c>
      <c r="B426" s="1">
        <v>46161</v>
      </c>
      <c r="C426" t="s">
        <v>1003</v>
      </c>
      <c r="D426" t="s">
        <v>38</v>
      </c>
      <c r="E426">
        <v>7.5</v>
      </c>
      <c r="F426">
        <v>5</v>
      </c>
      <c r="G426">
        <v>67</v>
      </c>
      <c r="H426">
        <v>6</v>
      </c>
      <c r="I426">
        <v>60</v>
      </c>
      <c r="J426">
        <v>100</v>
      </c>
      <c r="K426">
        <v>50</v>
      </c>
      <c r="L426">
        <v>30</v>
      </c>
      <c r="M426" t="s">
        <v>30</v>
      </c>
      <c r="N426">
        <v>0.5</v>
      </c>
      <c r="O426">
        <v>0.67</v>
      </c>
      <c r="P426">
        <v>0.6</v>
      </c>
      <c r="Q426">
        <v>53</v>
      </c>
      <c r="R426">
        <v>56</v>
      </c>
      <c r="S426">
        <v>48</v>
      </c>
      <c r="T426" t="s">
        <v>976</v>
      </c>
      <c r="U426" t="s">
        <v>979</v>
      </c>
      <c r="V426" t="s">
        <v>984</v>
      </c>
      <c r="W426">
        <v>86</v>
      </c>
      <c r="X426" t="s">
        <v>988</v>
      </c>
      <c r="Y426">
        <v>97</v>
      </c>
    </row>
    <row r="427" spans="1:25" x14ac:dyDescent="0.25">
      <c r="A427" t="s">
        <v>81</v>
      </c>
      <c r="B427" s="1">
        <v>46116</v>
      </c>
      <c r="C427" t="s">
        <v>1000</v>
      </c>
      <c r="D427" t="s">
        <v>18</v>
      </c>
      <c r="E427">
        <v>8</v>
      </c>
      <c r="F427">
        <v>4</v>
      </c>
      <c r="G427">
        <v>50</v>
      </c>
      <c r="H427">
        <v>4</v>
      </c>
      <c r="I427">
        <v>100</v>
      </c>
      <c r="J427">
        <v>75</v>
      </c>
      <c r="K427">
        <v>90</v>
      </c>
      <c r="L427">
        <v>30</v>
      </c>
      <c r="M427" t="s">
        <v>30</v>
      </c>
      <c r="N427">
        <v>0.1</v>
      </c>
      <c r="O427">
        <v>0.5</v>
      </c>
      <c r="P427">
        <v>1</v>
      </c>
      <c r="Q427">
        <v>71</v>
      </c>
      <c r="R427">
        <v>99</v>
      </c>
      <c r="S427">
        <v>42</v>
      </c>
      <c r="T427" t="s">
        <v>976</v>
      </c>
      <c r="U427" t="s">
        <v>980</v>
      </c>
      <c r="V427" t="s">
        <v>983</v>
      </c>
      <c r="W427">
        <v>70</v>
      </c>
      <c r="X427" t="s">
        <v>989</v>
      </c>
      <c r="Y427">
        <v>68</v>
      </c>
    </row>
    <row r="428" spans="1:25" x14ac:dyDescent="0.25">
      <c r="A428" t="s">
        <v>200</v>
      </c>
      <c r="B428" s="1">
        <v>46167</v>
      </c>
      <c r="C428" t="s">
        <v>1005</v>
      </c>
      <c r="D428" t="s">
        <v>34</v>
      </c>
      <c r="E428">
        <v>8.5</v>
      </c>
      <c r="F428">
        <v>5</v>
      </c>
      <c r="G428">
        <v>59</v>
      </c>
      <c r="H428">
        <v>8</v>
      </c>
      <c r="I428">
        <v>50</v>
      </c>
      <c r="J428">
        <v>75</v>
      </c>
      <c r="K428">
        <v>80</v>
      </c>
      <c r="L428">
        <v>40</v>
      </c>
      <c r="M428" t="s">
        <v>14</v>
      </c>
      <c r="N428">
        <v>0.2</v>
      </c>
      <c r="O428">
        <v>0.59</v>
      </c>
      <c r="P428">
        <v>0.5</v>
      </c>
      <c r="Q428">
        <v>66</v>
      </c>
      <c r="R428">
        <v>65</v>
      </c>
      <c r="S428">
        <v>65</v>
      </c>
      <c r="T428" t="s">
        <v>976</v>
      </c>
      <c r="U428" t="s">
        <v>979</v>
      </c>
      <c r="V428" t="s">
        <v>983</v>
      </c>
      <c r="W428">
        <v>63</v>
      </c>
      <c r="X428" t="s">
        <v>990</v>
      </c>
      <c r="Y428">
        <v>70</v>
      </c>
    </row>
    <row r="429" spans="1:25" x14ac:dyDescent="0.25">
      <c r="A429" t="s">
        <v>25</v>
      </c>
      <c r="B429" s="1">
        <v>46082</v>
      </c>
      <c r="C429" t="s">
        <v>1001</v>
      </c>
      <c r="D429" t="s">
        <v>23</v>
      </c>
      <c r="E429">
        <v>4</v>
      </c>
      <c r="F429">
        <v>4</v>
      </c>
      <c r="G429">
        <v>100</v>
      </c>
      <c r="H429">
        <v>9</v>
      </c>
      <c r="I429">
        <v>70</v>
      </c>
      <c r="J429">
        <v>85</v>
      </c>
      <c r="K429">
        <v>80</v>
      </c>
      <c r="L429">
        <v>80</v>
      </c>
      <c r="M429" t="s">
        <v>14</v>
      </c>
      <c r="N429">
        <v>0.2</v>
      </c>
      <c r="O429">
        <v>1</v>
      </c>
      <c r="P429">
        <v>0.7</v>
      </c>
      <c r="Q429">
        <v>90</v>
      </c>
      <c r="R429">
        <v>65</v>
      </c>
      <c r="S429">
        <v>100</v>
      </c>
      <c r="T429" t="s">
        <v>973</v>
      </c>
      <c r="U429" t="s">
        <v>979</v>
      </c>
      <c r="V429" t="s">
        <v>982</v>
      </c>
      <c r="W429">
        <v>88</v>
      </c>
      <c r="X429" t="s">
        <v>988</v>
      </c>
      <c r="Y429">
        <v>87</v>
      </c>
    </row>
    <row r="430" spans="1:25" x14ac:dyDescent="0.25">
      <c r="A430" t="s">
        <v>118</v>
      </c>
      <c r="B430" s="1">
        <v>46105</v>
      </c>
      <c r="C430" t="s">
        <v>1003</v>
      </c>
      <c r="D430" t="s">
        <v>28</v>
      </c>
      <c r="E430">
        <v>4.5</v>
      </c>
      <c r="F430">
        <v>4.5</v>
      </c>
      <c r="G430">
        <v>100</v>
      </c>
      <c r="H430">
        <v>5</v>
      </c>
      <c r="I430">
        <v>90</v>
      </c>
      <c r="J430">
        <v>90</v>
      </c>
      <c r="K430">
        <v>30</v>
      </c>
      <c r="L430">
        <v>70</v>
      </c>
      <c r="M430" t="s">
        <v>30</v>
      </c>
      <c r="N430">
        <v>0.7</v>
      </c>
      <c r="O430">
        <v>1</v>
      </c>
      <c r="P430">
        <v>0.9</v>
      </c>
      <c r="Q430">
        <v>85</v>
      </c>
      <c r="R430">
        <v>35</v>
      </c>
      <c r="S430">
        <v>96</v>
      </c>
      <c r="T430" t="s">
        <v>973</v>
      </c>
      <c r="U430" t="s">
        <v>978</v>
      </c>
      <c r="V430" t="s">
        <v>982</v>
      </c>
      <c r="W430">
        <v>100</v>
      </c>
      <c r="X430" t="s">
        <v>989</v>
      </c>
      <c r="Y430">
        <v>96</v>
      </c>
    </row>
    <row r="431" spans="1:25" x14ac:dyDescent="0.25">
      <c r="A431" t="s">
        <v>245</v>
      </c>
      <c r="B431" s="1">
        <v>46190</v>
      </c>
      <c r="C431" t="s">
        <v>1002</v>
      </c>
      <c r="D431" t="s">
        <v>21</v>
      </c>
      <c r="E431">
        <v>4.5</v>
      </c>
      <c r="F431">
        <v>4.5</v>
      </c>
      <c r="G431">
        <v>100</v>
      </c>
      <c r="H431">
        <v>7</v>
      </c>
      <c r="I431">
        <v>90</v>
      </c>
      <c r="J431">
        <v>85</v>
      </c>
      <c r="K431">
        <v>60</v>
      </c>
      <c r="L431">
        <v>60</v>
      </c>
      <c r="M431" t="s">
        <v>30</v>
      </c>
      <c r="N431">
        <v>0.4</v>
      </c>
      <c r="O431">
        <v>1</v>
      </c>
      <c r="P431">
        <v>0.9</v>
      </c>
      <c r="Q431">
        <v>70</v>
      </c>
      <c r="R431">
        <v>61</v>
      </c>
      <c r="S431">
        <v>66</v>
      </c>
      <c r="T431" t="s">
        <v>973</v>
      </c>
      <c r="U431" t="s">
        <v>979</v>
      </c>
      <c r="V431" t="s">
        <v>983</v>
      </c>
      <c r="W431">
        <v>87</v>
      </c>
      <c r="X431" t="s">
        <v>989</v>
      </c>
      <c r="Y431">
        <v>84</v>
      </c>
    </row>
    <row r="432" spans="1:25" x14ac:dyDescent="0.25">
      <c r="A432" t="s">
        <v>149</v>
      </c>
      <c r="B432" s="1">
        <v>46024</v>
      </c>
      <c r="C432" t="s">
        <v>1004</v>
      </c>
      <c r="D432" t="s">
        <v>18</v>
      </c>
      <c r="E432">
        <v>8</v>
      </c>
      <c r="F432">
        <v>5</v>
      </c>
      <c r="G432">
        <v>62</v>
      </c>
      <c r="H432">
        <v>8</v>
      </c>
      <c r="I432">
        <v>60</v>
      </c>
      <c r="J432">
        <v>70</v>
      </c>
      <c r="K432">
        <v>90</v>
      </c>
      <c r="L432">
        <v>50</v>
      </c>
      <c r="M432" t="s">
        <v>26</v>
      </c>
      <c r="N432">
        <v>0.1</v>
      </c>
      <c r="O432">
        <v>0.62</v>
      </c>
      <c r="P432">
        <v>0.6</v>
      </c>
      <c r="Q432">
        <v>62</v>
      </c>
      <c r="R432">
        <v>90</v>
      </c>
      <c r="S432">
        <v>53</v>
      </c>
      <c r="T432" t="s">
        <v>976</v>
      </c>
      <c r="U432" t="s">
        <v>980</v>
      </c>
      <c r="V432" t="s">
        <v>984</v>
      </c>
      <c r="W432">
        <v>57</v>
      </c>
      <c r="X432" t="s">
        <v>988</v>
      </c>
      <c r="Y432">
        <v>63</v>
      </c>
    </row>
    <row r="433" spans="1:25" x14ac:dyDescent="0.25">
      <c r="A433" t="s">
        <v>153</v>
      </c>
      <c r="B433" s="1">
        <v>46063</v>
      </c>
      <c r="C433" t="s">
        <v>1003</v>
      </c>
      <c r="D433" t="s">
        <v>21</v>
      </c>
      <c r="E433">
        <v>6.5</v>
      </c>
      <c r="F433">
        <v>6</v>
      </c>
      <c r="G433">
        <v>92</v>
      </c>
      <c r="H433">
        <v>2</v>
      </c>
      <c r="I433">
        <v>60</v>
      </c>
      <c r="J433">
        <v>85</v>
      </c>
      <c r="K433">
        <v>60</v>
      </c>
      <c r="L433">
        <v>20</v>
      </c>
      <c r="M433" t="s">
        <v>30</v>
      </c>
      <c r="N433">
        <v>0.4</v>
      </c>
      <c r="O433">
        <v>0.92</v>
      </c>
      <c r="P433">
        <v>0.6</v>
      </c>
      <c r="Q433">
        <v>78</v>
      </c>
      <c r="R433">
        <v>55</v>
      </c>
      <c r="S433">
        <v>71</v>
      </c>
      <c r="T433" t="s">
        <v>973</v>
      </c>
      <c r="U433" t="s">
        <v>979</v>
      </c>
      <c r="V433" t="s">
        <v>983</v>
      </c>
      <c r="W433">
        <v>76</v>
      </c>
      <c r="X433" t="s">
        <v>988</v>
      </c>
      <c r="Y433">
        <v>84</v>
      </c>
    </row>
    <row r="434" spans="1:25" x14ac:dyDescent="0.25">
      <c r="A434" t="s">
        <v>283</v>
      </c>
      <c r="B434" s="1">
        <v>46076</v>
      </c>
      <c r="C434" t="s">
        <v>1005</v>
      </c>
      <c r="D434" t="s">
        <v>23</v>
      </c>
      <c r="E434">
        <v>8.5</v>
      </c>
      <c r="F434">
        <v>5</v>
      </c>
      <c r="G434">
        <v>59</v>
      </c>
      <c r="H434">
        <v>7</v>
      </c>
      <c r="I434">
        <v>60</v>
      </c>
      <c r="J434">
        <v>70</v>
      </c>
      <c r="K434">
        <v>30</v>
      </c>
      <c r="L434">
        <v>30</v>
      </c>
      <c r="M434" t="s">
        <v>26</v>
      </c>
      <c r="N434">
        <v>0.7</v>
      </c>
      <c r="O434">
        <v>0.59</v>
      </c>
      <c r="P434">
        <v>0.6</v>
      </c>
      <c r="Q434">
        <v>72</v>
      </c>
      <c r="R434">
        <v>39</v>
      </c>
      <c r="S434">
        <v>92</v>
      </c>
      <c r="T434" t="s">
        <v>976</v>
      </c>
      <c r="U434" t="s">
        <v>978</v>
      </c>
      <c r="V434" t="s">
        <v>983</v>
      </c>
      <c r="W434">
        <v>73</v>
      </c>
      <c r="X434" t="s">
        <v>988</v>
      </c>
      <c r="Y434">
        <v>72</v>
      </c>
    </row>
    <row r="435" spans="1:25" x14ac:dyDescent="0.25">
      <c r="A435" t="s">
        <v>237</v>
      </c>
      <c r="B435" s="1">
        <v>46060</v>
      </c>
      <c r="C435" t="s">
        <v>1000</v>
      </c>
      <c r="D435" t="s">
        <v>36</v>
      </c>
      <c r="E435">
        <v>4</v>
      </c>
      <c r="F435">
        <v>4</v>
      </c>
      <c r="G435">
        <v>100</v>
      </c>
      <c r="H435">
        <v>5</v>
      </c>
      <c r="I435">
        <v>90</v>
      </c>
      <c r="J435">
        <v>85</v>
      </c>
      <c r="K435">
        <v>10</v>
      </c>
      <c r="L435">
        <v>50</v>
      </c>
      <c r="M435" t="s">
        <v>16</v>
      </c>
      <c r="N435">
        <v>0.9</v>
      </c>
      <c r="O435">
        <v>1</v>
      </c>
      <c r="P435">
        <v>0.9</v>
      </c>
      <c r="Q435">
        <v>100</v>
      </c>
      <c r="R435">
        <v>27</v>
      </c>
      <c r="S435">
        <v>100</v>
      </c>
      <c r="T435" t="s">
        <v>973</v>
      </c>
      <c r="U435" t="s">
        <v>978</v>
      </c>
      <c r="V435" t="s">
        <v>982</v>
      </c>
      <c r="W435">
        <v>98</v>
      </c>
      <c r="X435" t="s">
        <v>989</v>
      </c>
      <c r="Y435">
        <v>86</v>
      </c>
    </row>
    <row r="436" spans="1:25" x14ac:dyDescent="0.25">
      <c r="A436" t="s">
        <v>208</v>
      </c>
      <c r="B436" s="1">
        <v>46178</v>
      </c>
      <c r="C436" t="s">
        <v>1004</v>
      </c>
      <c r="D436" t="s">
        <v>34</v>
      </c>
      <c r="E436">
        <v>7.5</v>
      </c>
      <c r="F436">
        <v>7.5</v>
      </c>
      <c r="G436">
        <v>100</v>
      </c>
      <c r="H436">
        <v>3</v>
      </c>
      <c r="I436">
        <v>80</v>
      </c>
      <c r="J436">
        <v>90</v>
      </c>
      <c r="K436">
        <v>30</v>
      </c>
      <c r="L436">
        <v>30</v>
      </c>
      <c r="M436" t="s">
        <v>16</v>
      </c>
      <c r="N436">
        <v>0.7</v>
      </c>
      <c r="O436">
        <v>1</v>
      </c>
      <c r="P436">
        <v>0.8</v>
      </c>
      <c r="Q436">
        <v>90</v>
      </c>
      <c r="R436">
        <v>37</v>
      </c>
      <c r="S436">
        <v>94</v>
      </c>
      <c r="T436" t="s">
        <v>973</v>
      </c>
      <c r="U436" t="s">
        <v>978</v>
      </c>
      <c r="V436" t="s">
        <v>982</v>
      </c>
      <c r="W436">
        <v>89</v>
      </c>
      <c r="X436" t="s">
        <v>991</v>
      </c>
      <c r="Y436">
        <v>85</v>
      </c>
    </row>
    <row r="437" spans="1:25" x14ac:dyDescent="0.25">
      <c r="A437" t="s">
        <v>80</v>
      </c>
      <c r="B437" s="1">
        <v>46198</v>
      </c>
      <c r="C437" t="s">
        <v>999</v>
      </c>
      <c r="D437" t="s">
        <v>38</v>
      </c>
      <c r="E437">
        <v>6.5</v>
      </c>
      <c r="F437">
        <v>5.5</v>
      </c>
      <c r="G437">
        <v>85</v>
      </c>
      <c r="H437">
        <v>10</v>
      </c>
      <c r="I437">
        <v>50</v>
      </c>
      <c r="J437">
        <v>75</v>
      </c>
      <c r="K437">
        <v>70</v>
      </c>
      <c r="L437">
        <v>70</v>
      </c>
      <c r="M437" t="s">
        <v>26</v>
      </c>
      <c r="N437">
        <v>0.3</v>
      </c>
      <c r="O437">
        <v>0.85</v>
      </c>
      <c r="P437">
        <v>0.5</v>
      </c>
      <c r="Q437">
        <v>58</v>
      </c>
      <c r="R437">
        <v>70</v>
      </c>
      <c r="S437">
        <v>65</v>
      </c>
      <c r="T437" t="s">
        <v>974</v>
      </c>
      <c r="U437" t="s">
        <v>980</v>
      </c>
      <c r="V437" t="s">
        <v>984</v>
      </c>
      <c r="W437">
        <v>59</v>
      </c>
      <c r="X437" t="s">
        <v>990</v>
      </c>
      <c r="Y437">
        <v>72</v>
      </c>
    </row>
    <row r="438" spans="1:25" x14ac:dyDescent="0.25">
      <c r="A438" t="s">
        <v>284</v>
      </c>
      <c r="B438" s="1">
        <v>46074</v>
      </c>
      <c r="C438" t="s">
        <v>1000</v>
      </c>
      <c r="D438" t="s">
        <v>23</v>
      </c>
      <c r="E438">
        <v>8</v>
      </c>
      <c r="F438">
        <v>8</v>
      </c>
      <c r="G438">
        <v>100</v>
      </c>
      <c r="H438">
        <v>7</v>
      </c>
      <c r="I438">
        <v>90</v>
      </c>
      <c r="J438">
        <v>70</v>
      </c>
      <c r="K438">
        <v>30</v>
      </c>
      <c r="L438">
        <v>80</v>
      </c>
      <c r="M438" t="s">
        <v>16</v>
      </c>
      <c r="N438">
        <v>0.7</v>
      </c>
      <c r="O438">
        <v>1</v>
      </c>
      <c r="P438">
        <v>0.9</v>
      </c>
      <c r="Q438">
        <v>88</v>
      </c>
      <c r="R438">
        <v>55</v>
      </c>
      <c r="S438">
        <v>100</v>
      </c>
      <c r="T438" t="s">
        <v>973</v>
      </c>
      <c r="U438" t="s">
        <v>979</v>
      </c>
      <c r="V438" t="s">
        <v>982</v>
      </c>
      <c r="W438">
        <v>83</v>
      </c>
      <c r="X438" t="s">
        <v>989</v>
      </c>
      <c r="Y438">
        <v>72</v>
      </c>
    </row>
    <row r="439" spans="1:25" x14ac:dyDescent="0.25">
      <c r="A439" t="s">
        <v>199</v>
      </c>
      <c r="B439" s="1">
        <v>46151</v>
      </c>
      <c r="C439" t="s">
        <v>1000</v>
      </c>
      <c r="D439" t="s">
        <v>13</v>
      </c>
      <c r="E439">
        <v>10</v>
      </c>
      <c r="F439">
        <v>4.5</v>
      </c>
      <c r="G439">
        <v>45</v>
      </c>
      <c r="H439">
        <v>2</v>
      </c>
      <c r="I439">
        <v>100</v>
      </c>
      <c r="J439">
        <v>75</v>
      </c>
      <c r="K439">
        <v>90</v>
      </c>
      <c r="L439">
        <v>10</v>
      </c>
      <c r="M439" t="s">
        <v>30</v>
      </c>
      <c r="N439">
        <v>0.1</v>
      </c>
      <c r="O439">
        <v>0.45</v>
      </c>
      <c r="P439">
        <v>1</v>
      </c>
      <c r="Q439">
        <v>68</v>
      </c>
      <c r="R439">
        <v>68</v>
      </c>
      <c r="S439">
        <v>60</v>
      </c>
      <c r="T439" t="s">
        <v>976</v>
      </c>
      <c r="U439" t="s">
        <v>979</v>
      </c>
      <c r="V439" t="s">
        <v>983</v>
      </c>
      <c r="W439">
        <v>88</v>
      </c>
      <c r="X439" t="s">
        <v>989</v>
      </c>
      <c r="Y439">
        <v>79</v>
      </c>
    </row>
    <row r="440" spans="1:25" x14ac:dyDescent="0.25">
      <c r="A440" t="s">
        <v>25</v>
      </c>
      <c r="B440" s="1">
        <v>46034</v>
      </c>
      <c r="C440" t="s">
        <v>1005</v>
      </c>
      <c r="D440" t="s">
        <v>38</v>
      </c>
      <c r="E440">
        <v>9.5</v>
      </c>
      <c r="F440">
        <v>8</v>
      </c>
      <c r="G440">
        <v>84</v>
      </c>
      <c r="H440">
        <v>7</v>
      </c>
      <c r="I440">
        <v>80</v>
      </c>
      <c r="J440">
        <v>100</v>
      </c>
      <c r="K440">
        <v>70</v>
      </c>
      <c r="L440">
        <v>60</v>
      </c>
      <c r="M440" t="s">
        <v>16</v>
      </c>
      <c r="N440">
        <v>0.3</v>
      </c>
      <c r="O440">
        <v>0.84</v>
      </c>
      <c r="P440">
        <v>0.8</v>
      </c>
      <c r="Q440">
        <v>64</v>
      </c>
      <c r="R440">
        <v>78</v>
      </c>
      <c r="S440">
        <v>60</v>
      </c>
      <c r="T440" t="s">
        <v>974</v>
      </c>
      <c r="U440" t="s">
        <v>980</v>
      </c>
      <c r="V440" t="s">
        <v>984</v>
      </c>
      <c r="W440">
        <v>94</v>
      </c>
      <c r="X440" t="s">
        <v>991</v>
      </c>
      <c r="Y440">
        <v>97</v>
      </c>
    </row>
    <row r="441" spans="1:25" x14ac:dyDescent="0.25">
      <c r="A441" t="s">
        <v>86</v>
      </c>
      <c r="B441" s="1">
        <v>46057</v>
      </c>
      <c r="C441" t="s">
        <v>1002</v>
      </c>
      <c r="D441" t="s">
        <v>36</v>
      </c>
      <c r="E441">
        <v>6</v>
      </c>
      <c r="F441">
        <v>5.5</v>
      </c>
      <c r="G441">
        <v>92</v>
      </c>
      <c r="H441">
        <v>4</v>
      </c>
      <c r="I441">
        <v>70</v>
      </c>
      <c r="J441">
        <v>75</v>
      </c>
      <c r="K441">
        <v>90</v>
      </c>
      <c r="L441">
        <v>70</v>
      </c>
      <c r="M441" t="s">
        <v>26</v>
      </c>
      <c r="N441">
        <v>0.1</v>
      </c>
      <c r="O441">
        <v>0.92</v>
      </c>
      <c r="P441">
        <v>0.7</v>
      </c>
      <c r="Q441">
        <v>77</v>
      </c>
      <c r="R441">
        <v>65</v>
      </c>
      <c r="S441">
        <v>99</v>
      </c>
      <c r="T441" t="s">
        <v>973</v>
      </c>
      <c r="U441" t="s">
        <v>979</v>
      </c>
      <c r="V441" t="s">
        <v>983</v>
      </c>
      <c r="W441">
        <v>76</v>
      </c>
      <c r="X441" t="s">
        <v>988</v>
      </c>
      <c r="Y441">
        <v>76</v>
      </c>
    </row>
    <row r="442" spans="1:25" x14ac:dyDescent="0.25">
      <c r="A442" t="s">
        <v>285</v>
      </c>
      <c r="B442" s="1">
        <v>46024</v>
      </c>
      <c r="C442" t="s">
        <v>1004</v>
      </c>
      <c r="D442" t="s">
        <v>28</v>
      </c>
      <c r="E442">
        <v>8.5</v>
      </c>
      <c r="F442">
        <v>8</v>
      </c>
      <c r="G442">
        <v>94</v>
      </c>
      <c r="H442">
        <v>2</v>
      </c>
      <c r="I442">
        <v>50</v>
      </c>
      <c r="J442">
        <v>85</v>
      </c>
      <c r="K442">
        <v>40</v>
      </c>
      <c r="L442">
        <v>60</v>
      </c>
      <c r="M442" t="s">
        <v>30</v>
      </c>
      <c r="N442">
        <v>0.6</v>
      </c>
      <c r="O442">
        <v>0.94</v>
      </c>
      <c r="P442">
        <v>0.5</v>
      </c>
      <c r="Q442">
        <v>71</v>
      </c>
      <c r="R442">
        <v>44</v>
      </c>
      <c r="S442">
        <v>83</v>
      </c>
      <c r="T442" t="s">
        <v>973</v>
      </c>
      <c r="U442" t="s">
        <v>978</v>
      </c>
      <c r="V442" t="s">
        <v>983</v>
      </c>
      <c r="W442">
        <v>82</v>
      </c>
      <c r="X442" t="s">
        <v>990</v>
      </c>
      <c r="Y442">
        <v>91</v>
      </c>
    </row>
    <row r="443" spans="1:25" x14ac:dyDescent="0.25">
      <c r="A443" t="s">
        <v>207</v>
      </c>
      <c r="B443" s="1">
        <v>46062</v>
      </c>
      <c r="C443" t="s">
        <v>1005</v>
      </c>
      <c r="D443" t="s">
        <v>28</v>
      </c>
      <c r="E443">
        <v>7</v>
      </c>
      <c r="F443">
        <v>6.5</v>
      </c>
      <c r="G443">
        <v>93</v>
      </c>
      <c r="H443">
        <v>10</v>
      </c>
      <c r="I443">
        <v>70</v>
      </c>
      <c r="J443">
        <v>100</v>
      </c>
      <c r="K443">
        <v>90</v>
      </c>
      <c r="L443">
        <v>70</v>
      </c>
      <c r="M443" t="s">
        <v>16</v>
      </c>
      <c r="N443">
        <v>0.1</v>
      </c>
      <c r="O443">
        <v>0.93</v>
      </c>
      <c r="P443">
        <v>0.7</v>
      </c>
      <c r="Q443">
        <v>80</v>
      </c>
      <c r="R443">
        <v>61</v>
      </c>
      <c r="S443">
        <v>97</v>
      </c>
      <c r="T443" t="s">
        <v>973</v>
      </c>
      <c r="U443" t="s">
        <v>979</v>
      </c>
      <c r="V443" t="s">
        <v>982</v>
      </c>
      <c r="W443">
        <v>100</v>
      </c>
      <c r="X443" t="s">
        <v>988</v>
      </c>
      <c r="Y443">
        <v>106</v>
      </c>
    </row>
    <row r="444" spans="1:25" x14ac:dyDescent="0.25">
      <c r="A444" t="s">
        <v>286</v>
      </c>
      <c r="B444" s="1">
        <v>46093</v>
      </c>
      <c r="C444" t="s">
        <v>999</v>
      </c>
      <c r="D444" t="s">
        <v>28</v>
      </c>
      <c r="E444">
        <v>9</v>
      </c>
      <c r="F444">
        <v>7</v>
      </c>
      <c r="G444">
        <v>78</v>
      </c>
      <c r="H444">
        <v>4</v>
      </c>
      <c r="I444">
        <v>90</v>
      </c>
      <c r="J444">
        <v>100</v>
      </c>
      <c r="K444">
        <v>90</v>
      </c>
      <c r="L444">
        <v>80</v>
      </c>
      <c r="M444" t="s">
        <v>26</v>
      </c>
      <c r="N444">
        <v>0.1</v>
      </c>
      <c r="O444">
        <v>0.78</v>
      </c>
      <c r="P444">
        <v>0.9</v>
      </c>
      <c r="Q444">
        <v>78</v>
      </c>
      <c r="R444">
        <v>67</v>
      </c>
      <c r="S444">
        <v>98</v>
      </c>
      <c r="T444" t="s">
        <v>975</v>
      </c>
      <c r="U444" t="s">
        <v>979</v>
      </c>
      <c r="V444" t="s">
        <v>983</v>
      </c>
      <c r="W444">
        <v>100</v>
      </c>
      <c r="X444" t="s">
        <v>989</v>
      </c>
      <c r="Y444">
        <v>106</v>
      </c>
    </row>
    <row r="445" spans="1:25" x14ac:dyDescent="0.25">
      <c r="A445" t="s">
        <v>287</v>
      </c>
      <c r="B445" s="1">
        <v>46165</v>
      </c>
      <c r="C445" t="s">
        <v>1000</v>
      </c>
      <c r="D445" t="s">
        <v>36</v>
      </c>
      <c r="E445">
        <v>7.5</v>
      </c>
      <c r="F445">
        <v>6</v>
      </c>
      <c r="G445">
        <v>80</v>
      </c>
      <c r="H445">
        <v>5</v>
      </c>
      <c r="I445">
        <v>70</v>
      </c>
      <c r="J445">
        <v>100</v>
      </c>
      <c r="K445">
        <v>70</v>
      </c>
      <c r="L445">
        <v>30</v>
      </c>
      <c r="M445" t="s">
        <v>14</v>
      </c>
      <c r="N445">
        <v>0.3</v>
      </c>
      <c r="O445">
        <v>0.8</v>
      </c>
      <c r="P445">
        <v>0.7</v>
      </c>
      <c r="Q445">
        <v>78</v>
      </c>
      <c r="R445">
        <v>50</v>
      </c>
      <c r="S445">
        <v>97</v>
      </c>
      <c r="T445" t="s">
        <v>974</v>
      </c>
      <c r="U445" t="s">
        <v>979</v>
      </c>
      <c r="V445" t="s">
        <v>983</v>
      </c>
      <c r="W445">
        <v>100</v>
      </c>
      <c r="X445" t="s">
        <v>988</v>
      </c>
      <c r="Y445">
        <v>101</v>
      </c>
    </row>
    <row r="446" spans="1:25" x14ac:dyDescent="0.25">
      <c r="A446" t="s">
        <v>288</v>
      </c>
      <c r="B446" s="1">
        <v>46202</v>
      </c>
      <c r="C446" t="s">
        <v>1005</v>
      </c>
      <c r="D446" t="s">
        <v>23</v>
      </c>
      <c r="E446">
        <v>5</v>
      </c>
      <c r="F446">
        <v>4</v>
      </c>
      <c r="G446">
        <v>80</v>
      </c>
      <c r="H446">
        <v>4</v>
      </c>
      <c r="I446">
        <v>80</v>
      </c>
      <c r="J446">
        <v>100</v>
      </c>
      <c r="K446">
        <v>60</v>
      </c>
      <c r="L446">
        <v>90</v>
      </c>
      <c r="M446" t="s">
        <v>16</v>
      </c>
      <c r="N446">
        <v>0.4</v>
      </c>
      <c r="O446">
        <v>0.8</v>
      </c>
      <c r="P446">
        <v>0.8</v>
      </c>
      <c r="Q446">
        <v>87</v>
      </c>
      <c r="R446">
        <v>59</v>
      </c>
      <c r="S446">
        <v>93</v>
      </c>
      <c r="T446" t="s">
        <v>974</v>
      </c>
      <c r="U446" t="s">
        <v>979</v>
      </c>
      <c r="V446" t="s">
        <v>982</v>
      </c>
      <c r="W446">
        <v>100</v>
      </c>
      <c r="X446" t="s">
        <v>991</v>
      </c>
      <c r="Y446">
        <v>102</v>
      </c>
    </row>
    <row r="447" spans="1:25" x14ac:dyDescent="0.25">
      <c r="A447" t="s">
        <v>280</v>
      </c>
      <c r="B447" s="1">
        <v>46122</v>
      </c>
      <c r="C447" t="s">
        <v>1004</v>
      </c>
      <c r="D447" t="s">
        <v>34</v>
      </c>
      <c r="E447">
        <v>9</v>
      </c>
      <c r="F447">
        <v>4</v>
      </c>
      <c r="G447">
        <v>44</v>
      </c>
      <c r="H447">
        <v>2</v>
      </c>
      <c r="I447">
        <v>80</v>
      </c>
      <c r="J447">
        <v>90</v>
      </c>
      <c r="K447">
        <v>70</v>
      </c>
      <c r="L447">
        <v>20</v>
      </c>
      <c r="M447" t="s">
        <v>14</v>
      </c>
      <c r="N447">
        <v>0.3</v>
      </c>
      <c r="O447">
        <v>0.44</v>
      </c>
      <c r="P447">
        <v>0.8</v>
      </c>
      <c r="Q447">
        <v>78</v>
      </c>
      <c r="R447">
        <v>51</v>
      </c>
      <c r="S447">
        <v>73</v>
      </c>
      <c r="T447" t="s">
        <v>976</v>
      </c>
      <c r="U447" t="s">
        <v>979</v>
      </c>
      <c r="V447" t="s">
        <v>983</v>
      </c>
      <c r="W447">
        <v>89</v>
      </c>
      <c r="X447" t="s">
        <v>991</v>
      </c>
      <c r="Y447">
        <v>85</v>
      </c>
    </row>
    <row r="448" spans="1:25" x14ac:dyDescent="0.25">
      <c r="A448" t="s">
        <v>289</v>
      </c>
      <c r="B448" s="1">
        <v>46117</v>
      </c>
      <c r="C448" t="s">
        <v>1001</v>
      </c>
      <c r="D448" t="s">
        <v>23</v>
      </c>
      <c r="E448">
        <v>4.5</v>
      </c>
      <c r="F448">
        <v>4</v>
      </c>
      <c r="G448">
        <v>89</v>
      </c>
      <c r="H448">
        <v>7</v>
      </c>
      <c r="I448">
        <v>90</v>
      </c>
      <c r="J448">
        <v>95</v>
      </c>
      <c r="K448">
        <v>90</v>
      </c>
      <c r="L448">
        <v>50</v>
      </c>
      <c r="M448" t="s">
        <v>16</v>
      </c>
      <c r="N448">
        <v>0.1</v>
      </c>
      <c r="O448">
        <v>0.89</v>
      </c>
      <c r="P448">
        <v>0.9</v>
      </c>
      <c r="Q448">
        <v>83</v>
      </c>
      <c r="R448">
        <v>66</v>
      </c>
      <c r="S448">
        <v>91</v>
      </c>
      <c r="T448" t="s">
        <v>974</v>
      </c>
      <c r="U448" t="s">
        <v>979</v>
      </c>
      <c r="V448" t="s">
        <v>982</v>
      </c>
      <c r="W448">
        <v>100</v>
      </c>
      <c r="X448" t="s">
        <v>989</v>
      </c>
      <c r="Y448">
        <v>97</v>
      </c>
    </row>
    <row r="449" spans="1:25" x14ac:dyDescent="0.25">
      <c r="A449" t="s">
        <v>290</v>
      </c>
      <c r="B449" s="1">
        <v>46067</v>
      </c>
      <c r="C449" t="s">
        <v>1000</v>
      </c>
      <c r="D449" t="s">
        <v>23</v>
      </c>
      <c r="E449">
        <v>9</v>
      </c>
      <c r="F449">
        <v>7.5</v>
      </c>
      <c r="G449">
        <v>83</v>
      </c>
      <c r="H449">
        <v>8</v>
      </c>
      <c r="I449">
        <v>60</v>
      </c>
      <c r="J449">
        <v>100</v>
      </c>
      <c r="K449">
        <v>90</v>
      </c>
      <c r="L449">
        <v>50</v>
      </c>
      <c r="M449" t="s">
        <v>26</v>
      </c>
      <c r="N449">
        <v>0.1</v>
      </c>
      <c r="O449">
        <v>0.83</v>
      </c>
      <c r="P449">
        <v>0.6</v>
      </c>
      <c r="Q449">
        <v>84</v>
      </c>
      <c r="R449">
        <v>69</v>
      </c>
      <c r="S449">
        <v>97</v>
      </c>
      <c r="T449" t="s">
        <v>974</v>
      </c>
      <c r="U449" t="s">
        <v>979</v>
      </c>
      <c r="V449" t="s">
        <v>982</v>
      </c>
      <c r="W449">
        <v>100</v>
      </c>
      <c r="X449" t="s">
        <v>988</v>
      </c>
      <c r="Y449">
        <v>102</v>
      </c>
    </row>
    <row r="450" spans="1:25" x14ac:dyDescent="0.25">
      <c r="A450" t="s">
        <v>291</v>
      </c>
      <c r="B450" s="1">
        <v>46153</v>
      </c>
      <c r="C450" t="s">
        <v>1005</v>
      </c>
      <c r="D450" t="s">
        <v>18</v>
      </c>
      <c r="E450">
        <v>8</v>
      </c>
      <c r="F450">
        <v>5.5</v>
      </c>
      <c r="G450">
        <v>69</v>
      </c>
      <c r="H450">
        <v>10</v>
      </c>
      <c r="I450">
        <v>100</v>
      </c>
      <c r="J450">
        <v>70</v>
      </c>
      <c r="K450">
        <v>60</v>
      </c>
      <c r="L450">
        <v>40</v>
      </c>
      <c r="M450" t="s">
        <v>14</v>
      </c>
      <c r="N450">
        <v>0.4</v>
      </c>
      <c r="O450">
        <v>0.69</v>
      </c>
      <c r="P450">
        <v>1</v>
      </c>
      <c r="Q450">
        <v>80</v>
      </c>
      <c r="R450">
        <v>67</v>
      </c>
      <c r="S450">
        <v>68</v>
      </c>
      <c r="T450" t="s">
        <v>976</v>
      </c>
      <c r="U450" t="s">
        <v>979</v>
      </c>
      <c r="V450" t="s">
        <v>982</v>
      </c>
      <c r="W450">
        <v>65</v>
      </c>
      <c r="X450" t="s">
        <v>989</v>
      </c>
      <c r="Y450">
        <v>63</v>
      </c>
    </row>
    <row r="451" spans="1:25" x14ac:dyDescent="0.25">
      <c r="A451" t="s">
        <v>182</v>
      </c>
      <c r="B451" s="1">
        <v>46093</v>
      </c>
      <c r="C451" t="s">
        <v>999</v>
      </c>
      <c r="D451" t="s">
        <v>38</v>
      </c>
      <c r="E451">
        <v>10</v>
      </c>
      <c r="F451">
        <v>7</v>
      </c>
      <c r="G451">
        <v>70</v>
      </c>
      <c r="H451">
        <v>6</v>
      </c>
      <c r="I451">
        <v>80</v>
      </c>
      <c r="J451">
        <v>85</v>
      </c>
      <c r="K451">
        <v>40</v>
      </c>
      <c r="L451">
        <v>90</v>
      </c>
      <c r="M451" t="s">
        <v>14</v>
      </c>
      <c r="N451">
        <v>0.6</v>
      </c>
      <c r="O451">
        <v>0.7</v>
      </c>
      <c r="P451">
        <v>0.8</v>
      </c>
      <c r="Q451">
        <v>78</v>
      </c>
      <c r="R451">
        <v>65</v>
      </c>
      <c r="S451">
        <v>71</v>
      </c>
      <c r="T451" t="s">
        <v>975</v>
      </c>
      <c r="U451" t="s">
        <v>979</v>
      </c>
      <c r="V451" t="s">
        <v>983</v>
      </c>
      <c r="W451">
        <v>80</v>
      </c>
      <c r="X451" t="s">
        <v>991</v>
      </c>
      <c r="Y451">
        <v>82</v>
      </c>
    </row>
    <row r="452" spans="1:25" x14ac:dyDescent="0.25">
      <c r="A452" t="s">
        <v>32</v>
      </c>
      <c r="B452" s="1">
        <v>46163</v>
      </c>
      <c r="C452" t="s">
        <v>999</v>
      </c>
      <c r="D452" t="s">
        <v>36</v>
      </c>
      <c r="E452">
        <v>6</v>
      </c>
      <c r="F452">
        <v>6</v>
      </c>
      <c r="G452">
        <v>100</v>
      </c>
      <c r="H452">
        <v>10</v>
      </c>
      <c r="I452">
        <v>70</v>
      </c>
      <c r="J452">
        <v>100</v>
      </c>
      <c r="K452">
        <v>50</v>
      </c>
      <c r="L452">
        <v>40</v>
      </c>
      <c r="M452" t="s">
        <v>16</v>
      </c>
      <c r="N452">
        <v>0.5</v>
      </c>
      <c r="O452">
        <v>1</v>
      </c>
      <c r="P452">
        <v>0.7</v>
      </c>
      <c r="Q452">
        <v>87</v>
      </c>
      <c r="R452">
        <v>44</v>
      </c>
      <c r="S452">
        <v>100</v>
      </c>
      <c r="T452" t="s">
        <v>973</v>
      </c>
      <c r="U452" t="s">
        <v>978</v>
      </c>
      <c r="V452" t="s">
        <v>982</v>
      </c>
      <c r="W452">
        <v>100</v>
      </c>
      <c r="X452" t="s">
        <v>988</v>
      </c>
      <c r="Y452">
        <v>101</v>
      </c>
    </row>
    <row r="453" spans="1:25" x14ac:dyDescent="0.25">
      <c r="A453" t="s">
        <v>100</v>
      </c>
      <c r="B453" s="1">
        <v>46126</v>
      </c>
      <c r="C453" t="s">
        <v>1003</v>
      </c>
      <c r="D453" t="s">
        <v>34</v>
      </c>
      <c r="E453">
        <v>8.5</v>
      </c>
      <c r="F453">
        <v>4</v>
      </c>
      <c r="G453">
        <v>47</v>
      </c>
      <c r="H453">
        <v>5</v>
      </c>
      <c r="I453">
        <v>80</v>
      </c>
      <c r="J453">
        <v>90</v>
      </c>
      <c r="K453">
        <v>20</v>
      </c>
      <c r="L453">
        <v>90</v>
      </c>
      <c r="M453" t="s">
        <v>14</v>
      </c>
      <c r="N453">
        <v>0.8</v>
      </c>
      <c r="O453">
        <v>0.47</v>
      </c>
      <c r="P453">
        <v>0.8</v>
      </c>
      <c r="Q453">
        <v>47</v>
      </c>
      <c r="R453">
        <v>72</v>
      </c>
      <c r="S453">
        <v>49</v>
      </c>
      <c r="T453" t="s">
        <v>976</v>
      </c>
      <c r="U453" t="s">
        <v>980</v>
      </c>
      <c r="V453" t="s">
        <v>984</v>
      </c>
      <c r="W453">
        <v>89</v>
      </c>
      <c r="X453" t="s">
        <v>991</v>
      </c>
      <c r="Y453">
        <v>85</v>
      </c>
    </row>
    <row r="454" spans="1:25" x14ac:dyDescent="0.25">
      <c r="A454" t="s">
        <v>90</v>
      </c>
      <c r="B454" s="1">
        <v>46052</v>
      </c>
      <c r="C454" t="s">
        <v>1004</v>
      </c>
      <c r="D454" t="s">
        <v>21</v>
      </c>
      <c r="E454">
        <v>10</v>
      </c>
      <c r="F454">
        <v>8</v>
      </c>
      <c r="G454">
        <v>80</v>
      </c>
      <c r="H454">
        <v>5</v>
      </c>
      <c r="I454">
        <v>90</v>
      </c>
      <c r="J454">
        <v>80</v>
      </c>
      <c r="K454">
        <v>80</v>
      </c>
      <c r="L454">
        <v>70</v>
      </c>
      <c r="M454" t="s">
        <v>16</v>
      </c>
      <c r="N454">
        <v>0.2</v>
      </c>
      <c r="O454">
        <v>0.8</v>
      </c>
      <c r="P454">
        <v>0.9</v>
      </c>
      <c r="Q454">
        <v>67</v>
      </c>
      <c r="R454">
        <v>90</v>
      </c>
      <c r="S454">
        <v>63</v>
      </c>
      <c r="T454" t="s">
        <v>974</v>
      </c>
      <c r="U454" t="s">
        <v>980</v>
      </c>
      <c r="V454" t="s">
        <v>983</v>
      </c>
      <c r="W454">
        <v>82</v>
      </c>
      <c r="X454" t="s">
        <v>989</v>
      </c>
      <c r="Y454">
        <v>79</v>
      </c>
    </row>
    <row r="455" spans="1:25" x14ac:dyDescent="0.25">
      <c r="A455" t="s">
        <v>292</v>
      </c>
      <c r="B455" s="1">
        <v>46085</v>
      </c>
      <c r="C455" t="s">
        <v>1002</v>
      </c>
      <c r="D455" t="s">
        <v>34</v>
      </c>
      <c r="E455">
        <v>10</v>
      </c>
      <c r="F455">
        <v>6.5</v>
      </c>
      <c r="G455">
        <v>65</v>
      </c>
      <c r="H455">
        <v>8</v>
      </c>
      <c r="I455">
        <v>80</v>
      </c>
      <c r="J455">
        <v>90</v>
      </c>
      <c r="K455">
        <v>10</v>
      </c>
      <c r="L455">
        <v>80</v>
      </c>
      <c r="M455" t="s">
        <v>30</v>
      </c>
      <c r="N455">
        <v>0.9</v>
      </c>
      <c r="O455">
        <v>0.65</v>
      </c>
      <c r="P455">
        <v>0.8</v>
      </c>
      <c r="Q455">
        <v>47</v>
      </c>
      <c r="R455">
        <v>74</v>
      </c>
      <c r="S455">
        <v>43</v>
      </c>
      <c r="T455" t="s">
        <v>976</v>
      </c>
      <c r="U455" t="s">
        <v>980</v>
      </c>
      <c r="V455" t="s">
        <v>984</v>
      </c>
      <c r="W455">
        <v>89</v>
      </c>
      <c r="X455" t="s">
        <v>991</v>
      </c>
      <c r="Y455">
        <v>85</v>
      </c>
    </row>
    <row r="456" spans="1:25" x14ac:dyDescent="0.25">
      <c r="A456" t="s">
        <v>140</v>
      </c>
      <c r="B456" s="1">
        <v>46120</v>
      </c>
      <c r="C456" t="s">
        <v>1002</v>
      </c>
      <c r="D456" t="s">
        <v>34</v>
      </c>
      <c r="E456">
        <v>9</v>
      </c>
      <c r="F456">
        <v>5.5</v>
      </c>
      <c r="G456">
        <v>61</v>
      </c>
      <c r="H456">
        <v>4</v>
      </c>
      <c r="I456">
        <v>70</v>
      </c>
      <c r="J456">
        <v>80</v>
      </c>
      <c r="K456">
        <v>90</v>
      </c>
      <c r="L456">
        <v>90</v>
      </c>
      <c r="M456" t="s">
        <v>26</v>
      </c>
      <c r="N456">
        <v>0.1</v>
      </c>
      <c r="O456">
        <v>0.61</v>
      </c>
      <c r="P456">
        <v>0.7</v>
      </c>
      <c r="Q456">
        <v>47</v>
      </c>
      <c r="R456">
        <v>94</v>
      </c>
      <c r="S456">
        <v>48</v>
      </c>
      <c r="T456" t="s">
        <v>976</v>
      </c>
      <c r="U456" t="s">
        <v>980</v>
      </c>
      <c r="V456" t="s">
        <v>984</v>
      </c>
      <c r="W456">
        <v>73</v>
      </c>
      <c r="X456" t="s">
        <v>988</v>
      </c>
      <c r="Y456">
        <v>75</v>
      </c>
    </row>
    <row r="457" spans="1:25" x14ac:dyDescent="0.25">
      <c r="A457" t="s">
        <v>293</v>
      </c>
      <c r="B457" s="1">
        <v>46096</v>
      </c>
      <c r="C457" t="s">
        <v>1001</v>
      </c>
      <c r="D457" t="s">
        <v>36</v>
      </c>
      <c r="E457">
        <v>4.5</v>
      </c>
      <c r="F457">
        <v>4.5</v>
      </c>
      <c r="G457">
        <v>100</v>
      </c>
      <c r="H457">
        <v>6</v>
      </c>
      <c r="I457">
        <v>90</v>
      </c>
      <c r="J457">
        <v>75</v>
      </c>
      <c r="K457">
        <v>80</v>
      </c>
      <c r="L457">
        <v>60</v>
      </c>
      <c r="M457" t="s">
        <v>19</v>
      </c>
      <c r="N457">
        <v>0.2</v>
      </c>
      <c r="O457">
        <v>1</v>
      </c>
      <c r="P457">
        <v>0.9</v>
      </c>
      <c r="Q457">
        <v>70</v>
      </c>
      <c r="R457">
        <v>63</v>
      </c>
      <c r="S457">
        <v>74</v>
      </c>
      <c r="T457" t="s">
        <v>973</v>
      </c>
      <c r="U457" t="s">
        <v>979</v>
      </c>
      <c r="V457" t="s">
        <v>983</v>
      </c>
      <c r="W457">
        <v>87</v>
      </c>
      <c r="X457" t="s">
        <v>989</v>
      </c>
      <c r="Y457">
        <v>76</v>
      </c>
    </row>
    <row r="458" spans="1:25" x14ac:dyDescent="0.25">
      <c r="A458" t="s">
        <v>237</v>
      </c>
      <c r="B458" s="1">
        <v>46091</v>
      </c>
      <c r="C458" t="s">
        <v>1003</v>
      </c>
      <c r="D458" t="s">
        <v>36</v>
      </c>
      <c r="E458">
        <v>5</v>
      </c>
      <c r="F458">
        <v>5</v>
      </c>
      <c r="G458">
        <v>100</v>
      </c>
      <c r="H458">
        <v>4</v>
      </c>
      <c r="I458">
        <v>100</v>
      </c>
      <c r="J458">
        <v>75</v>
      </c>
      <c r="K458">
        <v>40</v>
      </c>
      <c r="L458">
        <v>40</v>
      </c>
      <c r="M458" t="s">
        <v>26</v>
      </c>
      <c r="N458">
        <v>0.6</v>
      </c>
      <c r="O458">
        <v>1</v>
      </c>
      <c r="P458">
        <v>1</v>
      </c>
      <c r="Q458">
        <v>100</v>
      </c>
      <c r="R458">
        <v>34</v>
      </c>
      <c r="S458">
        <v>100</v>
      </c>
      <c r="T458" t="s">
        <v>973</v>
      </c>
      <c r="U458" t="s">
        <v>978</v>
      </c>
      <c r="V458" t="s">
        <v>982</v>
      </c>
      <c r="W458">
        <v>87</v>
      </c>
      <c r="X458" t="s">
        <v>989</v>
      </c>
      <c r="Y458">
        <v>76</v>
      </c>
    </row>
    <row r="459" spans="1:25" x14ac:dyDescent="0.25">
      <c r="A459" t="s">
        <v>294</v>
      </c>
      <c r="B459" s="1">
        <v>46074</v>
      </c>
      <c r="C459" t="s">
        <v>1000</v>
      </c>
      <c r="D459" t="s">
        <v>23</v>
      </c>
      <c r="E459">
        <v>5.5</v>
      </c>
      <c r="F459">
        <v>5</v>
      </c>
      <c r="G459">
        <v>91</v>
      </c>
      <c r="H459">
        <v>3</v>
      </c>
      <c r="I459">
        <v>50</v>
      </c>
      <c r="J459">
        <v>70</v>
      </c>
      <c r="K459">
        <v>20</v>
      </c>
      <c r="L459">
        <v>80</v>
      </c>
      <c r="M459" t="s">
        <v>16</v>
      </c>
      <c r="N459">
        <v>0.8</v>
      </c>
      <c r="O459">
        <v>0.91</v>
      </c>
      <c r="P459">
        <v>0.5</v>
      </c>
      <c r="Q459">
        <v>86</v>
      </c>
      <c r="R459">
        <v>43</v>
      </c>
      <c r="S459">
        <v>100</v>
      </c>
      <c r="T459" t="s">
        <v>973</v>
      </c>
      <c r="U459" t="s">
        <v>978</v>
      </c>
      <c r="V459" t="s">
        <v>982</v>
      </c>
      <c r="W459">
        <v>67</v>
      </c>
      <c r="X459" t="s">
        <v>990</v>
      </c>
      <c r="Y459">
        <v>72</v>
      </c>
    </row>
    <row r="460" spans="1:25" x14ac:dyDescent="0.25">
      <c r="A460" t="s">
        <v>295</v>
      </c>
      <c r="B460" s="1">
        <v>46161</v>
      </c>
      <c r="C460" t="s">
        <v>1003</v>
      </c>
      <c r="D460" t="s">
        <v>34</v>
      </c>
      <c r="E460">
        <v>4</v>
      </c>
      <c r="F460">
        <v>4</v>
      </c>
      <c r="G460">
        <v>100</v>
      </c>
      <c r="H460">
        <v>6</v>
      </c>
      <c r="I460">
        <v>70</v>
      </c>
      <c r="J460">
        <v>85</v>
      </c>
      <c r="K460">
        <v>50</v>
      </c>
      <c r="L460">
        <v>80</v>
      </c>
      <c r="M460" t="s">
        <v>26</v>
      </c>
      <c r="N460">
        <v>0.5</v>
      </c>
      <c r="O460">
        <v>1</v>
      </c>
      <c r="P460">
        <v>0.7</v>
      </c>
      <c r="Q460">
        <v>67</v>
      </c>
      <c r="R460">
        <v>60</v>
      </c>
      <c r="S460">
        <v>81</v>
      </c>
      <c r="T460" t="s">
        <v>973</v>
      </c>
      <c r="U460" t="s">
        <v>979</v>
      </c>
      <c r="V460" t="s">
        <v>983</v>
      </c>
      <c r="W460">
        <v>78</v>
      </c>
      <c r="X460" t="s">
        <v>988</v>
      </c>
      <c r="Y460">
        <v>80</v>
      </c>
    </row>
    <row r="461" spans="1:25" x14ac:dyDescent="0.25">
      <c r="A461" t="s">
        <v>81</v>
      </c>
      <c r="B461" s="1">
        <v>46079</v>
      </c>
      <c r="C461" t="s">
        <v>999</v>
      </c>
      <c r="D461" t="s">
        <v>23</v>
      </c>
      <c r="E461">
        <v>10</v>
      </c>
      <c r="F461">
        <v>8.5</v>
      </c>
      <c r="G461">
        <v>85</v>
      </c>
      <c r="H461">
        <v>3</v>
      </c>
      <c r="I461">
        <v>90</v>
      </c>
      <c r="J461">
        <v>100</v>
      </c>
      <c r="K461">
        <v>70</v>
      </c>
      <c r="L461">
        <v>80</v>
      </c>
      <c r="M461" t="s">
        <v>16</v>
      </c>
      <c r="N461">
        <v>0.3</v>
      </c>
      <c r="O461">
        <v>0.85</v>
      </c>
      <c r="P461">
        <v>0.9</v>
      </c>
      <c r="Q461">
        <v>87</v>
      </c>
      <c r="R461">
        <v>78</v>
      </c>
      <c r="S461">
        <v>89</v>
      </c>
      <c r="T461" t="s">
        <v>974</v>
      </c>
      <c r="U461" t="s">
        <v>980</v>
      </c>
      <c r="V461" t="s">
        <v>982</v>
      </c>
      <c r="W461">
        <v>100</v>
      </c>
      <c r="X461" t="s">
        <v>989</v>
      </c>
      <c r="Y461">
        <v>102</v>
      </c>
    </row>
    <row r="462" spans="1:25" x14ac:dyDescent="0.25">
      <c r="A462" t="s">
        <v>166</v>
      </c>
      <c r="B462" s="1">
        <v>46111</v>
      </c>
      <c r="C462" t="s">
        <v>1005</v>
      </c>
      <c r="D462" t="s">
        <v>23</v>
      </c>
      <c r="E462">
        <v>7</v>
      </c>
      <c r="F462">
        <v>7</v>
      </c>
      <c r="G462">
        <v>100</v>
      </c>
      <c r="H462">
        <v>3</v>
      </c>
      <c r="I462">
        <v>50</v>
      </c>
      <c r="J462">
        <v>95</v>
      </c>
      <c r="K462">
        <v>90</v>
      </c>
      <c r="L462">
        <v>80</v>
      </c>
      <c r="M462" t="s">
        <v>19</v>
      </c>
      <c r="N462">
        <v>0.1</v>
      </c>
      <c r="O462">
        <v>1</v>
      </c>
      <c r="P462">
        <v>0.5</v>
      </c>
      <c r="Q462">
        <v>69</v>
      </c>
      <c r="R462">
        <v>83</v>
      </c>
      <c r="S462">
        <v>65</v>
      </c>
      <c r="T462" t="s">
        <v>973</v>
      </c>
      <c r="U462" t="s">
        <v>980</v>
      </c>
      <c r="V462" t="s">
        <v>983</v>
      </c>
      <c r="W462">
        <v>90</v>
      </c>
      <c r="X462" t="s">
        <v>990</v>
      </c>
      <c r="Y462">
        <v>97</v>
      </c>
    </row>
    <row r="463" spans="1:25" x14ac:dyDescent="0.25">
      <c r="A463" t="s">
        <v>234</v>
      </c>
      <c r="B463" s="1">
        <v>46195</v>
      </c>
      <c r="C463" t="s">
        <v>1005</v>
      </c>
      <c r="D463" t="s">
        <v>34</v>
      </c>
      <c r="E463">
        <v>5.5</v>
      </c>
      <c r="F463">
        <v>5.5</v>
      </c>
      <c r="G463">
        <v>100</v>
      </c>
      <c r="H463">
        <v>10</v>
      </c>
      <c r="I463">
        <v>70</v>
      </c>
      <c r="J463">
        <v>80</v>
      </c>
      <c r="K463">
        <v>50</v>
      </c>
      <c r="L463">
        <v>30</v>
      </c>
      <c r="M463" t="s">
        <v>14</v>
      </c>
      <c r="N463">
        <v>0.5</v>
      </c>
      <c r="O463">
        <v>1</v>
      </c>
      <c r="P463">
        <v>0.7</v>
      </c>
      <c r="Q463">
        <v>93</v>
      </c>
      <c r="R463">
        <v>39</v>
      </c>
      <c r="S463">
        <v>99</v>
      </c>
      <c r="T463" t="s">
        <v>973</v>
      </c>
      <c r="U463" t="s">
        <v>978</v>
      </c>
      <c r="V463" t="s">
        <v>982</v>
      </c>
      <c r="W463">
        <v>73</v>
      </c>
      <c r="X463" t="s">
        <v>988</v>
      </c>
      <c r="Y463">
        <v>75</v>
      </c>
    </row>
    <row r="464" spans="1:25" x14ac:dyDescent="0.25">
      <c r="A464" t="s">
        <v>151</v>
      </c>
      <c r="B464" s="1">
        <v>46091</v>
      </c>
      <c r="C464" t="s">
        <v>1003</v>
      </c>
      <c r="D464" t="s">
        <v>28</v>
      </c>
      <c r="E464">
        <v>7.5</v>
      </c>
      <c r="F464">
        <v>6.5</v>
      </c>
      <c r="G464">
        <v>87</v>
      </c>
      <c r="H464">
        <v>6</v>
      </c>
      <c r="I464">
        <v>80</v>
      </c>
      <c r="J464">
        <v>85</v>
      </c>
      <c r="K464">
        <v>40</v>
      </c>
      <c r="L464">
        <v>70</v>
      </c>
      <c r="M464" t="s">
        <v>19</v>
      </c>
      <c r="N464">
        <v>0.6</v>
      </c>
      <c r="O464">
        <v>0.87</v>
      </c>
      <c r="P464">
        <v>0.8</v>
      </c>
      <c r="Q464">
        <v>69</v>
      </c>
      <c r="R464">
        <v>46</v>
      </c>
      <c r="S464">
        <v>77</v>
      </c>
      <c r="T464" t="s">
        <v>974</v>
      </c>
      <c r="U464" t="s">
        <v>978</v>
      </c>
      <c r="V464" t="s">
        <v>983</v>
      </c>
      <c r="W464">
        <v>97</v>
      </c>
      <c r="X464" t="s">
        <v>991</v>
      </c>
      <c r="Y464">
        <v>91</v>
      </c>
    </row>
    <row r="465" spans="1:25" x14ac:dyDescent="0.25">
      <c r="A465" t="s">
        <v>29</v>
      </c>
      <c r="B465" s="1">
        <v>46094</v>
      </c>
      <c r="C465" t="s">
        <v>1004</v>
      </c>
      <c r="D465" t="s">
        <v>36</v>
      </c>
      <c r="E465">
        <v>7.5</v>
      </c>
      <c r="F465">
        <v>5</v>
      </c>
      <c r="G465">
        <v>67</v>
      </c>
      <c r="H465">
        <v>10</v>
      </c>
      <c r="I465">
        <v>90</v>
      </c>
      <c r="J465">
        <v>95</v>
      </c>
      <c r="K465">
        <v>40</v>
      </c>
      <c r="L465">
        <v>20</v>
      </c>
      <c r="M465" t="s">
        <v>19</v>
      </c>
      <c r="N465">
        <v>0.6</v>
      </c>
      <c r="O465">
        <v>0.67</v>
      </c>
      <c r="P465">
        <v>0.9</v>
      </c>
      <c r="Q465">
        <v>63</v>
      </c>
      <c r="R465">
        <v>43</v>
      </c>
      <c r="S465">
        <v>68</v>
      </c>
      <c r="T465" t="s">
        <v>976</v>
      </c>
      <c r="U465" t="s">
        <v>978</v>
      </c>
      <c r="V465" t="s">
        <v>984</v>
      </c>
      <c r="W465">
        <v>100</v>
      </c>
      <c r="X465" t="s">
        <v>989</v>
      </c>
      <c r="Y465">
        <v>96</v>
      </c>
    </row>
    <row r="466" spans="1:25" x14ac:dyDescent="0.25">
      <c r="A466" t="s">
        <v>129</v>
      </c>
      <c r="B466" s="1">
        <v>46133</v>
      </c>
      <c r="C466" t="s">
        <v>1003</v>
      </c>
      <c r="D466" t="s">
        <v>21</v>
      </c>
      <c r="E466">
        <v>7</v>
      </c>
      <c r="F466">
        <v>4.5</v>
      </c>
      <c r="G466">
        <v>64</v>
      </c>
      <c r="H466">
        <v>3</v>
      </c>
      <c r="I466">
        <v>60</v>
      </c>
      <c r="J466">
        <v>85</v>
      </c>
      <c r="K466">
        <v>10</v>
      </c>
      <c r="L466">
        <v>30</v>
      </c>
      <c r="M466" t="s">
        <v>30</v>
      </c>
      <c r="N466">
        <v>0.9</v>
      </c>
      <c r="O466">
        <v>0.64</v>
      </c>
      <c r="P466">
        <v>0.6</v>
      </c>
      <c r="Q466">
        <v>61</v>
      </c>
      <c r="R466">
        <v>31</v>
      </c>
      <c r="S466">
        <v>62</v>
      </c>
      <c r="T466" t="s">
        <v>976</v>
      </c>
      <c r="U466" t="s">
        <v>978</v>
      </c>
      <c r="V466" t="s">
        <v>984</v>
      </c>
      <c r="W466">
        <v>76</v>
      </c>
      <c r="X466" t="s">
        <v>988</v>
      </c>
      <c r="Y466">
        <v>84</v>
      </c>
    </row>
    <row r="467" spans="1:25" x14ac:dyDescent="0.25">
      <c r="A467" t="s">
        <v>296</v>
      </c>
      <c r="B467" s="1">
        <v>46184</v>
      </c>
      <c r="C467" t="s">
        <v>999</v>
      </c>
      <c r="D467" t="s">
        <v>23</v>
      </c>
      <c r="E467">
        <v>8</v>
      </c>
      <c r="F467">
        <v>8</v>
      </c>
      <c r="G467">
        <v>100</v>
      </c>
      <c r="H467">
        <v>6</v>
      </c>
      <c r="I467">
        <v>80</v>
      </c>
      <c r="J467">
        <v>80</v>
      </c>
      <c r="K467">
        <v>50</v>
      </c>
      <c r="L467">
        <v>90</v>
      </c>
      <c r="M467" t="s">
        <v>14</v>
      </c>
      <c r="N467">
        <v>0.5</v>
      </c>
      <c r="O467">
        <v>1</v>
      </c>
      <c r="P467">
        <v>0.8</v>
      </c>
      <c r="Q467">
        <v>94</v>
      </c>
      <c r="R467">
        <v>63</v>
      </c>
      <c r="S467">
        <v>100</v>
      </c>
      <c r="T467" t="s">
        <v>973</v>
      </c>
      <c r="U467" t="s">
        <v>979</v>
      </c>
      <c r="V467" t="s">
        <v>982</v>
      </c>
      <c r="W467">
        <v>90</v>
      </c>
      <c r="X467" t="s">
        <v>991</v>
      </c>
      <c r="Y467">
        <v>82</v>
      </c>
    </row>
    <row r="468" spans="1:25" x14ac:dyDescent="0.25">
      <c r="A468" t="s">
        <v>81</v>
      </c>
      <c r="B468" s="1">
        <v>46048</v>
      </c>
      <c r="C468" t="s">
        <v>1005</v>
      </c>
      <c r="D468" t="s">
        <v>34</v>
      </c>
      <c r="E468">
        <v>9.5</v>
      </c>
      <c r="F468">
        <v>5</v>
      </c>
      <c r="G468">
        <v>53</v>
      </c>
      <c r="H468">
        <v>1</v>
      </c>
      <c r="I468">
        <v>70</v>
      </c>
      <c r="J468">
        <v>85</v>
      </c>
      <c r="K468">
        <v>20</v>
      </c>
      <c r="L468">
        <v>80</v>
      </c>
      <c r="M468" t="s">
        <v>19</v>
      </c>
      <c r="N468">
        <v>0.8</v>
      </c>
      <c r="O468">
        <v>0.53</v>
      </c>
      <c r="P468">
        <v>0.7</v>
      </c>
      <c r="Q468">
        <v>37</v>
      </c>
      <c r="R468">
        <v>76</v>
      </c>
      <c r="S468">
        <v>34</v>
      </c>
      <c r="T468" t="s">
        <v>976</v>
      </c>
      <c r="U468" t="s">
        <v>980</v>
      </c>
      <c r="V468" t="s">
        <v>984</v>
      </c>
      <c r="W468">
        <v>78</v>
      </c>
      <c r="X468" t="s">
        <v>988</v>
      </c>
      <c r="Y468">
        <v>80</v>
      </c>
    </row>
    <row r="469" spans="1:25" x14ac:dyDescent="0.25">
      <c r="A469" t="s">
        <v>248</v>
      </c>
      <c r="B469" s="1">
        <v>46115</v>
      </c>
      <c r="C469" t="s">
        <v>1004</v>
      </c>
      <c r="D469" t="s">
        <v>36</v>
      </c>
      <c r="E469">
        <v>8</v>
      </c>
      <c r="F469">
        <v>8</v>
      </c>
      <c r="G469">
        <v>100</v>
      </c>
      <c r="H469">
        <v>5</v>
      </c>
      <c r="I469">
        <v>50</v>
      </c>
      <c r="J469">
        <v>85</v>
      </c>
      <c r="K469">
        <v>20</v>
      </c>
      <c r="L469">
        <v>60</v>
      </c>
      <c r="M469" t="s">
        <v>16</v>
      </c>
      <c r="N469">
        <v>0.8</v>
      </c>
      <c r="O469">
        <v>1</v>
      </c>
      <c r="P469">
        <v>0.5</v>
      </c>
      <c r="Q469">
        <v>85</v>
      </c>
      <c r="R469">
        <v>38</v>
      </c>
      <c r="S469">
        <v>100</v>
      </c>
      <c r="T469" t="s">
        <v>973</v>
      </c>
      <c r="U469" t="s">
        <v>978</v>
      </c>
      <c r="V469" t="s">
        <v>982</v>
      </c>
      <c r="W469">
        <v>79</v>
      </c>
      <c r="X469" t="s">
        <v>990</v>
      </c>
      <c r="Y469">
        <v>86</v>
      </c>
    </row>
    <row r="470" spans="1:25" x14ac:dyDescent="0.25">
      <c r="A470" t="s">
        <v>297</v>
      </c>
      <c r="B470" s="1">
        <v>46170</v>
      </c>
      <c r="C470" t="s">
        <v>999</v>
      </c>
      <c r="D470" t="s">
        <v>21</v>
      </c>
      <c r="E470">
        <v>9</v>
      </c>
      <c r="F470">
        <v>9</v>
      </c>
      <c r="G470">
        <v>100</v>
      </c>
      <c r="H470">
        <v>9</v>
      </c>
      <c r="I470">
        <v>70</v>
      </c>
      <c r="J470">
        <v>80</v>
      </c>
      <c r="K470">
        <v>60</v>
      </c>
      <c r="L470">
        <v>90</v>
      </c>
      <c r="M470" t="s">
        <v>16</v>
      </c>
      <c r="N470">
        <v>0.4</v>
      </c>
      <c r="O470">
        <v>1</v>
      </c>
      <c r="P470">
        <v>0.7</v>
      </c>
      <c r="Q470">
        <v>68</v>
      </c>
      <c r="R470">
        <v>82</v>
      </c>
      <c r="S470">
        <v>70</v>
      </c>
      <c r="T470" t="s">
        <v>973</v>
      </c>
      <c r="U470" t="s">
        <v>980</v>
      </c>
      <c r="V470" t="s">
        <v>983</v>
      </c>
      <c r="W470">
        <v>71</v>
      </c>
      <c r="X470" t="s">
        <v>988</v>
      </c>
      <c r="Y470">
        <v>79</v>
      </c>
    </row>
    <row r="471" spans="1:25" x14ac:dyDescent="0.25">
      <c r="A471" t="s">
        <v>112</v>
      </c>
      <c r="B471" s="1">
        <v>46120</v>
      </c>
      <c r="C471" t="s">
        <v>1002</v>
      </c>
      <c r="D471" t="s">
        <v>13</v>
      </c>
      <c r="E471">
        <v>8.5</v>
      </c>
      <c r="F471">
        <v>6</v>
      </c>
      <c r="G471">
        <v>71</v>
      </c>
      <c r="H471">
        <v>8</v>
      </c>
      <c r="I471">
        <v>60</v>
      </c>
      <c r="J471">
        <v>100</v>
      </c>
      <c r="K471">
        <v>30</v>
      </c>
      <c r="L471">
        <v>60</v>
      </c>
      <c r="M471" t="s">
        <v>30</v>
      </c>
      <c r="N471">
        <v>0.7</v>
      </c>
      <c r="O471">
        <v>0.71</v>
      </c>
      <c r="P471">
        <v>0.6</v>
      </c>
      <c r="Q471">
        <v>70</v>
      </c>
      <c r="R471">
        <v>38</v>
      </c>
      <c r="S471">
        <v>75</v>
      </c>
      <c r="T471" t="s">
        <v>975</v>
      </c>
      <c r="U471" t="s">
        <v>978</v>
      </c>
      <c r="V471" t="s">
        <v>983</v>
      </c>
      <c r="W471">
        <v>100</v>
      </c>
      <c r="X471" t="s">
        <v>988</v>
      </c>
      <c r="Y471">
        <v>104</v>
      </c>
    </row>
    <row r="472" spans="1:25" x14ac:dyDescent="0.25">
      <c r="A472" t="s">
        <v>95</v>
      </c>
      <c r="B472" s="1">
        <v>46043</v>
      </c>
      <c r="C472" t="s">
        <v>1002</v>
      </c>
      <c r="D472" t="s">
        <v>13</v>
      </c>
      <c r="E472">
        <v>5</v>
      </c>
      <c r="F472">
        <v>4.5</v>
      </c>
      <c r="G472">
        <v>90</v>
      </c>
      <c r="H472">
        <v>4</v>
      </c>
      <c r="I472">
        <v>70</v>
      </c>
      <c r="J472">
        <v>95</v>
      </c>
      <c r="K472">
        <v>50</v>
      </c>
      <c r="L472">
        <v>50</v>
      </c>
      <c r="M472" t="s">
        <v>16</v>
      </c>
      <c r="N472">
        <v>0.5</v>
      </c>
      <c r="O472">
        <v>0.9</v>
      </c>
      <c r="P472">
        <v>0.7</v>
      </c>
      <c r="Q472">
        <v>80</v>
      </c>
      <c r="R472">
        <v>39</v>
      </c>
      <c r="S472">
        <v>99</v>
      </c>
      <c r="T472" t="s">
        <v>973</v>
      </c>
      <c r="U472" t="s">
        <v>978</v>
      </c>
      <c r="V472" t="s">
        <v>982</v>
      </c>
      <c r="W472">
        <v>98</v>
      </c>
      <c r="X472" t="s">
        <v>988</v>
      </c>
      <c r="Y472">
        <v>99</v>
      </c>
    </row>
    <row r="473" spans="1:25" x14ac:dyDescent="0.25">
      <c r="A473" t="s">
        <v>298</v>
      </c>
      <c r="B473" s="1">
        <v>46136</v>
      </c>
      <c r="C473" t="s">
        <v>1004</v>
      </c>
      <c r="D473" t="s">
        <v>18</v>
      </c>
      <c r="E473">
        <v>10</v>
      </c>
      <c r="F473">
        <v>6.5</v>
      </c>
      <c r="G473">
        <v>65</v>
      </c>
      <c r="H473">
        <v>10</v>
      </c>
      <c r="I473">
        <v>80</v>
      </c>
      <c r="J473">
        <v>85</v>
      </c>
      <c r="K473">
        <v>30</v>
      </c>
      <c r="L473">
        <v>30</v>
      </c>
      <c r="M473" t="s">
        <v>14</v>
      </c>
      <c r="N473">
        <v>0.7</v>
      </c>
      <c r="O473">
        <v>0.65</v>
      </c>
      <c r="P473">
        <v>0.8</v>
      </c>
      <c r="Q473">
        <v>86</v>
      </c>
      <c r="R473">
        <v>46</v>
      </c>
      <c r="S473">
        <v>76</v>
      </c>
      <c r="T473" t="s">
        <v>976</v>
      </c>
      <c r="U473" t="s">
        <v>978</v>
      </c>
      <c r="V473" t="s">
        <v>982</v>
      </c>
      <c r="W473">
        <v>75</v>
      </c>
      <c r="X473" t="s">
        <v>991</v>
      </c>
      <c r="Y473">
        <v>78</v>
      </c>
    </row>
    <row r="474" spans="1:25" x14ac:dyDescent="0.25">
      <c r="A474" t="s">
        <v>160</v>
      </c>
      <c r="B474" s="1">
        <v>46083</v>
      </c>
      <c r="C474" t="s">
        <v>1005</v>
      </c>
      <c r="D474" t="s">
        <v>21</v>
      </c>
      <c r="E474">
        <v>9</v>
      </c>
      <c r="F474">
        <v>6</v>
      </c>
      <c r="G474">
        <v>67</v>
      </c>
      <c r="H474">
        <v>2</v>
      </c>
      <c r="I474">
        <v>60</v>
      </c>
      <c r="J474">
        <v>85</v>
      </c>
      <c r="K474">
        <v>20</v>
      </c>
      <c r="L474">
        <v>20</v>
      </c>
      <c r="M474" t="s">
        <v>14</v>
      </c>
      <c r="N474">
        <v>0.8</v>
      </c>
      <c r="O474">
        <v>0.67</v>
      </c>
      <c r="P474">
        <v>0.6</v>
      </c>
      <c r="Q474">
        <v>82</v>
      </c>
      <c r="R474">
        <v>33</v>
      </c>
      <c r="S474">
        <v>88</v>
      </c>
      <c r="T474" t="s">
        <v>976</v>
      </c>
      <c r="U474" t="s">
        <v>978</v>
      </c>
      <c r="V474" t="s">
        <v>982</v>
      </c>
      <c r="W474">
        <v>76</v>
      </c>
      <c r="X474" t="s">
        <v>988</v>
      </c>
      <c r="Y474">
        <v>84</v>
      </c>
    </row>
    <row r="475" spans="1:25" x14ac:dyDescent="0.25">
      <c r="A475" t="s">
        <v>263</v>
      </c>
      <c r="B475" s="1">
        <v>46036</v>
      </c>
      <c r="C475" t="s">
        <v>1002</v>
      </c>
      <c r="D475" t="s">
        <v>13</v>
      </c>
      <c r="E475">
        <v>4</v>
      </c>
      <c r="F475">
        <v>4</v>
      </c>
      <c r="G475">
        <v>100</v>
      </c>
      <c r="H475">
        <v>9</v>
      </c>
      <c r="I475">
        <v>50</v>
      </c>
      <c r="J475">
        <v>70</v>
      </c>
      <c r="K475">
        <v>50</v>
      </c>
      <c r="L475">
        <v>30</v>
      </c>
      <c r="M475" t="s">
        <v>14</v>
      </c>
      <c r="N475">
        <v>0.5</v>
      </c>
      <c r="O475">
        <v>1</v>
      </c>
      <c r="P475">
        <v>0.5</v>
      </c>
      <c r="Q475">
        <v>65</v>
      </c>
      <c r="R475">
        <v>39</v>
      </c>
      <c r="S475">
        <v>94</v>
      </c>
      <c r="T475" t="s">
        <v>973</v>
      </c>
      <c r="U475" t="s">
        <v>978</v>
      </c>
      <c r="V475" t="s">
        <v>983</v>
      </c>
      <c r="W475">
        <v>66</v>
      </c>
      <c r="X475" t="s">
        <v>990</v>
      </c>
      <c r="Y475">
        <v>74</v>
      </c>
    </row>
    <row r="476" spans="1:25" x14ac:dyDescent="0.25">
      <c r="A476" t="s">
        <v>146</v>
      </c>
      <c r="B476" s="1">
        <v>46081</v>
      </c>
      <c r="C476" t="s">
        <v>1000</v>
      </c>
      <c r="D476" t="s">
        <v>23</v>
      </c>
      <c r="E476">
        <v>5.5</v>
      </c>
      <c r="F476">
        <v>5</v>
      </c>
      <c r="G476">
        <v>91</v>
      </c>
      <c r="H476">
        <v>8</v>
      </c>
      <c r="I476">
        <v>60</v>
      </c>
      <c r="J476">
        <v>75</v>
      </c>
      <c r="K476">
        <v>90</v>
      </c>
      <c r="L476">
        <v>30</v>
      </c>
      <c r="M476" t="s">
        <v>14</v>
      </c>
      <c r="N476">
        <v>0.1</v>
      </c>
      <c r="O476">
        <v>0.91</v>
      </c>
      <c r="P476">
        <v>0.6</v>
      </c>
      <c r="Q476">
        <v>79</v>
      </c>
      <c r="R476">
        <v>61</v>
      </c>
      <c r="S476">
        <v>93</v>
      </c>
      <c r="T476" t="s">
        <v>973</v>
      </c>
      <c r="U476" t="s">
        <v>979</v>
      </c>
      <c r="V476" t="s">
        <v>983</v>
      </c>
      <c r="W476">
        <v>78</v>
      </c>
      <c r="X476" t="s">
        <v>988</v>
      </c>
      <c r="Y476">
        <v>77</v>
      </c>
    </row>
    <row r="477" spans="1:25" x14ac:dyDescent="0.25">
      <c r="A477" t="s">
        <v>54</v>
      </c>
      <c r="B477" s="1">
        <v>46114</v>
      </c>
      <c r="C477" t="s">
        <v>999</v>
      </c>
      <c r="D477" t="s">
        <v>18</v>
      </c>
      <c r="E477">
        <v>6.5</v>
      </c>
      <c r="F477">
        <v>5.5</v>
      </c>
      <c r="G477">
        <v>85</v>
      </c>
      <c r="H477">
        <v>8</v>
      </c>
      <c r="I477">
        <v>70</v>
      </c>
      <c r="J477">
        <v>90</v>
      </c>
      <c r="K477">
        <v>80</v>
      </c>
      <c r="L477">
        <v>30</v>
      </c>
      <c r="M477" t="s">
        <v>16</v>
      </c>
      <c r="N477">
        <v>0.2</v>
      </c>
      <c r="O477">
        <v>0.85</v>
      </c>
      <c r="P477">
        <v>0.7</v>
      </c>
      <c r="Q477">
        <v>80</v>
      </c>
      <c r="R477">
        <v>76</v>
      </c>
      <c r="S477">
        <v>66</v>
      </c>
      <c r="T477" t="s">
        <v>974</v>
      </c>
      <c r="U477" t="s">
        <v>980</v>
      </c>
      <c r="V477" t="s">
        <v>982</v>
      </c>
      <c r="W477">
        <v>73</v>
      </c>
      <c r="X477" t="s">
        <v>988</v>
      </c>
      <c r="Y477">
        <v>83</v>
      </c>
    </row>
    <row r="478" spans="1:25" x14ac:dyDescent="0.25">
      <c r="A478" t="s">
        <v>266</v>
      </c>
      <c r="B478" s="1">
        <v>46175</v>
      </c>
      <c r="C478" t="s">
        <v>1003</v>
      </c>
      <c r="D478" t="s">
        <v>36</v>
      </c>
      <c r="E478">
        <v>7.5</v>
      </c>
      <c r="F478">
        <v>7</v>
      </c>
      <c r="G478">
        <v>93</v>
      </c>
      <c r="H478">
        <v>9</v>
      </c>
      <c r="I478">
        <v>100</v>
      </c>
      <c r="J478">
        <v>90</v>
      </c>
      <c r="K478">
        <v>50</v>
      </c>
      <c r="L478">
        <v>60</v>
      </c>
      <c r="M478" t="s">
        <v>14</v>
      </c>
      <c r="N478">
        <v>0.5</v>
      </c>
      <c r="O478">
        <v>0.93</v>
      </c>
      <c r="P478">
        <v>1</v>
      </c>
      <c r="Q478">
        <v>100</v>
      </c>
      <c r="R478">
        <v>47</v>
      </c>
      <c r="S478">
        <v>100</v>
      </c>
      <c r="T478" t="s">
        <v>973</v>
      </c>
      <c r="U478" t="s">
        <v>978</v>
      </c>
      <c r="V478" t="s">
        <v>982</v>
      </c>
      <c r="W478">
        <v>100</v>
      </c>
      <c r="X478" t="s">
        <v>989</v>
      </c>
      <c r="Y478">
        <v>91</v>
      </c>
    </row>
    <row r="479" spans="1:25" x14ac:dyDescent="0.25">
      <c r="A479" t="s">
        <v>230</v>
      </c>
      <c r="B479" s="1">
        <v>46136</v>
      </c>
      <c r="C479" t="s">
        <v>1004</v>
      </c>
      <c r="D479" t="s">
        <v>18</v>
      </c>
      <c r="E479">
        <v>6</v>
      </c>
      <c r="F479">
        <v>5</v>
      </c>
      <c r="G479">
        <v>83</v>
      </c>
      <c r="H479">
        <v>7</v>
      </c>
      <c r="I479">
        <v>60</v>
      </c>
      <c r="J479">
        <v>80</v>
      </c>
      <c r="K479">
        <v>10</v>
      </c>
      <c r="L479">
        <v>10</v>
      </c>
      <c r="M479" t="s">
        <v>16</v>
      </c>
      <c r="N479">
        <v>0.9</v>
      </c>
      <c r="O479">
        <v>0.83</v>
      </c>
      <c r="P479">
        <v>0.6</v>
      </c>
      <c r="Q479">
        <v>89</v>
      </c>
      <c r="R479">
        <v>21</v>
      </c>
      <c r="S479">
        <v>85</v>
      </c>
      <c r="T479" t="s">
        <v>974</v>
      </c>
      <c r="U479" t="s">
        <v>978</v>
      </c>
      <c r="V479" t="s">
        <v>982</v>
      </c>
      <c r="W479">
        <v>65</v>
      </c>
      <c r="X479" t="s">
        <v>988</v>
      </c>
      <c r="Y479">
        <v>73</v>
      </c>
    </row>
    <row r="480" spans="1:25" x14ac:dyDescent="0.25">
      <c r="A480" t="s">
        <v>63</v>
      </c>
      <c r="B480" s="1">
        <v>46096</v>
      </c>
      <c r="C480" t="s">
        <v>1001</v>
      </c>
      <c r="D480" t="s">
        <v>36</v>
      </c>
      <c r="E480">
        <v>7.5</v>
      </c>
      <c r="F480">
        <v>4</v>
      </c>
      <c r="G480">
        <v>53</v>
      </c>
      <c r="H480">
        <v>8</v>
      </c>
      <c r="I480">
        <v>80</v>
      </c>
      <c r="J480">
        <v>80</v>
      </c>
      <c r="K480">
        <v>10</v>
      </c>
      <c r="L480">
        <v>70</v>
      </c>
      <c r="M480" t="s">
        <v>19</v>
      </c>
      <c r="N480">
        <v>0.9</v>
      </c>
      <c r="O480">
        <v>0.53</v>
      </c>
      <c r="P480">
        <v>0.8</v>
      </c>
      <c r="Q480">
        <v>59</v>
      </c>
      <c r="R480">
        <v>45</v>
      </c>
      <c r="S480">
        <v>62</v>
      </c>
      <c r="T480" t="s">
        <v>976</v>
      </c>
      <c r="U480" t="s">
        <v>978</v>
      </c>
      <c r="V480" t="s">
        <v>984</v>
      </c>
      <c r="W480">
        <v>87</v>
      </c>
      <c r="X480" t="s">
        <v>991</v>
      </c>
      <c r="Y480">
        <v>81</v>
      </c>
    </row>
    <row r="481" spans="1:25" x14ac:dyDescent="0.25">
      <c r="A481" t="s">
        <v>299</v>
      </c>
      <c r="B481" s="1">
        <v>46163</v>
      </c>
      <c r="C481" t="s">
        <v>999</v>
      </c>
      <c r="D481" t="s">
        <v>13</v>
      </c>
      <c r="E481">
        <v>6.5</v>
      </c>
      <c r="F481">
        <v>4.5</v>
      </c>
      <c r="G481">
        <v>69</v>
      </c>
      <c r="H481">
        <v>7</v>
      </c>
      <c r="I481">
        <v>80</v>
      </c>
      <c r="J481">
        <v>85</v>
      </c>
      <c r="K481">
        <v>40</v>
      </c>
      <c r="L481">
        <v>30</v>
      </c>
      <c r="M481" t="s">
        <v>30</v>
      </c>
      <c r="N481">
        <v>0.6</v>
      </c>
      <c r="O481">
        <v>0.69</v>
      </c>
      <c r="P481">
        <v>0.8</v>
      </c>
      <c r="Q481">
        <v>71</v>
      </c>
      <c r="R481">
        <v>37</v>
      </c>
      <c r="S481">
        <v>76</v>
      </c>
      <c r="T481" t="s">
        <v>976</v>
      </c>
      <c r="U481" t="s">
        <v>978</v>
      </c>
      <c r="V481" t="s">
        <v>983</v>
      </c>
      <c r="W481">
        <v>95</v>
      </c>
      <c r="X481" t="s">
        <v>991</v>
      </c>
      <c r="Y481">
        <v>89</v>
      </c>
    </row>
    <row r="482" spans="1:25" x14ac:dyDescent="0.25">
      <c r="A482" t="s">
        <v>17</v>
      </c>
      <c r="B482" s="1">
        <v>46090</v>
      </c>
      <c r="C482" t="s">
        <v>1005</v>
      </c>
      <c r="D482" t="s">
        <v>34</v>
      </c>
      <c r="E482">
        <v>4.5</v>
      </c>
      <c r="F482">
        <v>4.5</v>
      </c>
      <c r="G482">
        <v>100</v>
      </c>
      <c r="H482">
        <v>4</v>
      </c>
      <c r="I482">
        <v>90</v>
      </c>
      <c r="J482">
        <v>100</v>
      </c>
      <c r="K482">
        <v>50</v>
      </c>
      <c r="L482">
        <v>50</v>
      </c>
      <c r="M482" t="s">
        <v>16</v>
      </c>
      <c r="N482">
        <v>0.5</v>
      </c>
      <c r="O482">
        <v>1</v>
      </c>
      <c r="P482">
        <v>0.9</v>
      </c>
      <c r="Q482">
        <v>84</v>
      </c>
      <c r="R482">
        <v>51</v>
      </c>
      <c r="S482">
        <v>87</v>
      </c>
      <c r="T482" t="s">
        <v>973</v>
      </c>
      <c r="U482" t="s">
        <v>979</v>
      </c>
      <c r="V482" t="s">
        <v>982</v>
      </c>
      <c r="W482">
        <v>100</v>
      </c>
      <c r="X482" t="s">
        <v>989</v>
      </c>
      <c r="Y482">
        <v>95</v>
      </c>
    </row>
    <row r="483" spans="1:25" x14ac:dyDescent="0.25">
      <c r="A483" t="s">
        <v>101</v>
      </c>
      <c r="B483" s="1">
        <v>46071</v>
      </c>
      <c r="C483" t="s">
        <v>1002</v>
      </c>
      <c r="D483" t="s">
        <v>21</v>
      </c>
      <c r="E483">
        <v>4.5</v>
      </c>
      <c r="F483">
        <v>4</v>
      </c>
      <c r="G483">
        <v>89</v>
      </c>
      <c r="H483">
        <v>3</v>
      </c>
      <c r="I483">
        <v>50</v>
      </c>
      <c r="J483">
        <v>95</v>
      </c>
      <c r="K483">
        <v>80</v>
      </c>
      <c r="L483">
        <v>80</v>
      </c>
      <c r="M483" t="s">
        <v>19</v>
      </c>
      <c r="N483">
        <v>0.2</v>
      </c>
      <c r="O483">
        <v>0.89</v>
      </c>
      <c r="P483">
        <v>0.5</v>
      </c>
      <c r="Q483">
        <v>50</v>
      </c>
      <c r="R483">
        <v>85</v>
      </c>
      <c r="S483">
        <v>46</v>
      </c>
      <c r="T483" t="s">
        <v>974</v>
      </c>
      <c r="U483" t="s">
        <v>980</v>
      </c>
      <c r="V483" t="s">
        <v>984</v>
      </c>
      <c r="W483">
        <v>78</v>
      </c>
      <c r="X483" t="s">
        <v>990</v>
      </c>
      <c r="Y483">
        <v>94</v>
      </c>
    </row>
    <row r="484" spans="1:25" x14ac:dyDescent="0.25">
      <c r="A484" t="s">
        <v>255</v>
      </c>
      <c r="B484" s="1">
        <v>46105</v>
      </c>
      <c r="C484" t="s">
        <v>1003</v>
      </c>
      <c r="D484" t="s">
        <v>18</v>
      </c>
      <c r="E484">
        <v>4</v>
      </c>
      <c r="F484">
        <v>4</v>
      </c>
      <c r="G484">
        <v>100</v>
      </c>
      <c r="H484">
        <v>1</v>
      </c>
      <c r="I484">
        <v>50</v>
      </c>
      <c r="J484">
        <v>75</v>
      </c>
      <c r="K484">
        <v>20</v>
      </c>
      <c r="L484">
        <v>50</v>
      </c>
      <c r="M484" t="s">
        <v>14</v>
      </c>
      <c r="N484">
        <v>0.8</v>
      </c>
      <c r="O484">
        <v>1</v>
      </c>
      <c r="P484">
        <v>0.5</v>
      </c>
      <c r="Q484">
        <v>63</v>
      </c>
      <c r="R484">
        <v>33</v>
      </c>
      <c r="S484">
        <v>73</v>
      </c>
      <c r="T484" t="s">
        <v>973</v>
      </c>
      <c r="U484" t="s">
        <v>978</v>
      </c>
      <c r="V484" t="s">
        <v>984</v>
      </c>
      <c r="W484">
        <v>56</v>
      </c>
      <c r="X484" t="s">
        <v>990</v>
      </c>
      <c r="Y484">
        <v>68</v>
      </c>
    </row>
    <row r="485" spans="1:25" x14ac:dyDescent="0.25">
      <c r="A485" t="s">
        <v>272</v>
      </c>
      <c r="B485" s="1">
        <v>46135</v>
      </c>
      <c r="C485" t="s">
        <v>999</v>
      </c>
      <c r="D485" t="s">
        <v>13</v>
      </c>
      <c r="E485">
        <v>9.5</v>
      </c>
      <c r="F485">
        <v>4</v>
      </c>
      <c r="G485">
        <v>42</v>
      </c>
      <c r="H485">
        <v>4</v>
      </c>
      <c r="I485">
        <v>60</v>
      </c>
      <c r="J485">
        <v>75</v>
      </c>
      <c r="K485">
        <v>80</v>
      </c>
      <c r="L485">
        <v>40</v>
      </c>
      <c r="M485" t="s">
        <v>26</v>
      </c>
      <c r="N485">
        <v>0.2</v>
      </c>
      <c r="O485">
        <v>0.42</v>
      </c>
      <c r="P485">
        <v>0.6</v>
      </c>
      <c r="Q485">
        <v>63</v>
      </c>
      <c r="R485">
        <v>57</v>
      </c>
      <c r="S485">
        <v>75</v>
      </c>
      <c r="T485" t="s">
        <v>976</v>
      </c>
      <c r="U485" t="s">
        <v>979</v>
      </c>
      <c r="V485" t="s">
        <v>984</v>
      </c>
      <c r="W485">
        <v>77</v>
      </c>
      <c r="X485" t="s">
        <v>988</v>
      </c>
      <c r="Y485">
        <v>79</v>
      </c>
    </row>
    <row r="486" spans="1:25" x14ac:dyDescent="0.25">
      <c r="A486" t="s">
        <v>300</v>
      </c>
      <c r="B486" s="1">
        <v>46150</v>
      </c>
      <c r="C486" t="s">
        <v>1004</v>
      </c>
      <c r="D486" t="s">
        <v>13</v>
      </c>
      <c r="E486">
        <v>6.5</v>
      </c>
      <c r="F486">
        <v>5.5</v>
      </c>
      <c r="G486">
        <v>85</v>
      </c>
      <c r="H486">
        <v>1</v>
      </c>
      <c r="I486">
        <v>50</v>
      </c>
      <c r="J486">
        <v>100</v>
      </c>
      <c r="K486">
        <v>30</v>
      </c>
      <c r="L486">
        <v>10</v>
      </c>
      <c r="M486" t="s">
        <v>19</v>
      </c>
      <c r="N486">
        <v>0.7</v>
      </c>
      <c r="O486">
        <v>0.85</v>
      </c>
      <c r="P486">
        <v>0.5</v>
      </c>
      <c r="Q486">
        <v>60</v>
      </c>
      <c r="R486">
        <v>26</v>
      </c>
      <c r="S486">
        <v>73</v>
      </c>
      <c r="T486" t="s">
        <v>974</v>
      </c>
      <c r="U486" t="s">
        <v>978</v>
      </c>
      <c r="V486" t="s">
        <v>984</v>
      </c>
      <c r="W486">
        <v>94</v>
      </c>
      <c r="X486" t="s">
        <v>990</v>
      </c>
      <c r="Y486">
        <v>104</v>
      </c>
    </row>
    <row r="487" spans="1:25" x14ac:dyDescent="0.25">
      <c r="A487" t="s">
        <v>95</v>
      </c>
      <c r="B487" s="1">
        <v>46162</v>
      </c>
      <c r="C487" t="s">
        <v>1002</v>
      </c>
      <c r="D487" t="s">
        <v>13</v>
      </c>
      <c r="E487">
        <v>7.5</v>
      </c>
      <c r="F487">
        <v>5</v>
      </c>
      <c r="G487">
        <v>67</v>
      </c>
      <c r="H487">
        <v>4</v>
      </c>
      <c r="I487">
        <v>80</v>
      </c>
      <c r="J487">
        <v>100</v>
      </c>
      <c r="K487">
        <v>10</v>
      </c>
      <c r="L487">
        <v>20</v>
      </c>
      <c r="M487" t="s">
        <v>26</v>
      </c>
      <c r="N487">
        <v>0.9</v>
      </c>
      <c r="O487">
        <v>0.67</v>
      </c>
      <c r="P487">
        <v>0.8</v>
      </c>
      <c r="Q487">
        <v>98</v>
      </c>
      <c r="R487">
        <v>17</v>
      </c>
      <c r="S487">
        <v>100</v>
      </c>
      <c r="T487" t="s">
        <v>976</v>
      </c>
      <c r="U487" t="s">
        <v>978</v>
      </c>
      <c r="V487" t="s">
        <v>982</v>
      </c>
      <c r="W487">
        <v>100</v>
      </c>
      <c r="X487" t="s">
        <v>991</v>
      </c>
      <c r="Y487">
        <v>104</v>
      </c>
    </row>
    <row r="488" spans="1:25" x14ac:dyDescent="0.25">
      <c r="A488" t="s">
        <v>292</v>
      </c>
      <c r="B488" s="1">
        <v>46136</v>
      </c>
      <c r="C488" t="s">
        <v>1004</v>
      </c>
      <c r="D488" t="s">
        <v>21</v>
      </c>
      <c r="E488">
        <v>5.5</v>
      </c>
      <c r="F488">
        <v>4</v>
      </c>
      <c r="G488">
        <v>73</v>
      </c>
      <c r="H488">
        <v>4</v>
      </c>
      <c r="I488">
        <v>100</v>
      </c>
      <c r="J488">
        <v>100</v>
      </c>
      <c r="K488">
        <v>20</v>
      </c>
      <c r="L488">
        <v>90</v>
      </c>
      <c r="M488" t="s">
        <v>26</v>
      </c>
      <c r="N488">
        <v>0.8</v>
      </c>
      <c r="O488">
        <v>0.73</v>
      </c>
      <c r="P488">
        <v>1</v>
      </c>
      <c r="Q488">
        <v>57</v>
      </c>
      <c r="R488">
        <v>43</v>
      </c>
      <c r="S488">
        <v>74</v>
      </c>
      <c r="T488" t="s">
        <v>975</v>
      </c>
      <c r="U488" t="s">
        <v>978</v>
      </c>
      <c r="V488" t="s">
        <v>984</v>
      </c>
      <c r="W488">
        <v>100</v>
      </c>
      <c r="X488" t="s">
        <v>989</v>
      </c>
      <c r="Y488">
        <v>99</v>
      </c>
    </row>
    <row r="489" spans="1:25" x14ac:dyDescent="0.25">
      <c r="A489" t="s">
        <v>154</v>
      </c>
      <c r="B489" s="1">
        <v>46197</v>
      </c>
      <c r="C489" t="s">
        <v>1002</v>
      </c>
      <c r="D489" t="s">
        <v>34</v>
      </c>
      <c r="E489">
        <v>6</v>
      </c>
      <c r="F489">
        <v>5</v>
      </c>
      <c r="G489">
        <v>83</v>
      </c>
      <c r="H489">
        <v>3</v>
      </c>
      <c r="I489">
        <v>100</v>
      </c>
      <c r="J489">
        <v>75</v>
      </c>
      <c r="K489">
        <v>90</v>
      </c>
      <c r="L489">
        <v>90</v>
      </c>
      <c r="M489" t="s">
        <v>14</v>
      </c>
      <c r="N489">
        <v>0.1</v>
      </c>
      <c r="O489">
        <v>0.83</v>
      </c>
      <c r="P489">
        <v>1</v>
      </c>
      <c r="Q489">
        <v>67</v>
      </c>
      <c r="R489">
        <v>85</v>
      </c>
      <c r="S489">
        <v>66</v>
      </c>
      <c r="T489" t="s">
        <v>974</v>
      </c>
      <c r="U489" t="s">
        <v>980</v>
      </c>
      <c r="V489" t="s">
        <v>983</v>
      </c>
      <c r="W489">
        <v>78</v>
      </c>
      <c r="X489" t="s">
        <v>989</v>
      </c>
      <c r="Y489">
        <v>70</v>
      </c>
    </row>
    <row r="490" spans="1:25" x14ac:dyDescent="0.25">
      <c r="A490" t="s">
        <v>301</v>
      </c>
      <c r="B490" s="1">
        <v>46186</v>
      </c>
      <c r="C490" t="s">
        <v>1000</v>
      </c>
      <c r="D490" t="s">
        <v>28</v>
      </c>
      <c r="E490">
        <v>6</v>
      </c>
      <c r="F490">
        <v>4.5</v>
      </c>
      <c r="G490">
        <v>75</v>
      </c>
      <c r="H490">
        <v>6</v>
      </c>
      <c r="I490">
        <v>100</v>
      </c>
      <c r="J490">
        <v>75</v>
      </c>
      <c r="K490">
        <v>20</v>
      </c>
      <c r="L490">
        <v>40</v>
      </c>
      <c r="M490" t="s">
        <v>30</v>
      </c>
      <c r="N490">
        <v>0.8</v>
      </c>
      <c r="O490">
        <v>0.75</v>
      </c>
      <c r="P490">
        <v>1</v>
      </c>
      <c r="Q490">
        <v>76</v>
      </c>
      <c r="R490">
        <v>34</v>
      </c>
      <c r="S490">
        <v>85</v>
      </c>
      <c r="T490" t="s">
        <v>975</v>
      </c>
      <c r="U490" t="s">
        <v>978</v>
      </c>
      <c r="V490" t="s">
        <v>983</v>
      </c>
      <c r="W490">
        <v>91</v>
      </c>
      <c r="X490" t="s">
        <v>989</v>
      </c>
      <c r="Y490">
        <v>81</v>
      </c>
    </row>
    <row r="491" spans="1:25" x14ac:dyDescent="0.25">
      <c r="A491" t="s">
        <v>302</v>
      </c>
      <c r="B491" s="1">
        <v>46065</v>
      </c>
      <c r="C491" t="s">
        <v>999</v>
      </c>
      <c r="D491" t="s">
        <v>21</v>
      </c>
      <c r="E491">
        <v>10</v>
      </c>
      <c r="F491">
        <v>6</v>
      </c>
      <c r="G491">
        <v>60</v>
      </c>
      <c r="H491">
        <v>10</v>
      </c>
      <c r="I491">
        <v>80</v>
      </c>
      <c r="J491">
        <v>100</v>
      </c>
      <c r="K491">
        <v>40</v>
      </c>
      <c r="L491">
        <v>10</v>
      </c>
      <c r="M491" t="s">
        <v>14</v>
      </c>
      <c r="N491">
        <v>0.6</v>
      </c>
      <c r="O491">
        <v>0.6</v>
      </c>
      <c r="P491">
        <v>0.8</v>
      </c>
      <c r="Q491">
        <v>84</v>
      </c>
      <c r="R491">
        <v>40</v>
      </c>
      <c r="S491">
        <v>86</v>
      </c>
      <c r="T491" t="s">
        <v>976</v>
      </c>
      <c r="U491" t="s">
        <v>978</v>
      </c>
      <c r="V491" t="s">
        <v>982</v>
      </c>
      <c r="W491">
        <v>97</v>
      </c>
      <c r="X491" t="s">
        <v>991</v>
      </c>
      <c r="Y491">
        <v>99</v>
      </c>
    </row>
    <row r="492" spans="1:25" x14ac:dyDescent="0.25">
      <c r="A492" t="s">
        <v>97</v>
      </c>
      <c r="B492" s="1">
        <v>46175</v>
      </c>
      <c r="C492" t="s">
        <v>1003</v>
      </c>
      <c r="D492" t="s">
        <v>23</v>
      </c>
      <c r="E492">
        <v>5</v>
      </c>
      <c r="F492">
        <v>4.5</v>
      </c>
      <c r="G492">
        <v>90</v>
      </c>
      <c r="H492">
        <v>2</v>
      </c>
      <c r="I492">
        <v>60</v>
      </c>
      <c r="J492">
        <v>85</v>
      </c>
      <c r="K492">
        <v>20</v>
      </c>
      <c r="L492">
        <v>60</v>
      </c>
      <c r="M492" t="s">
        <v>14</v>
      </c>
      <c r="N492">
        <v>0.8</v>
      </c>
      <c r="O492">
        <v>0.9</v>
      </c>
      <c r="P492">
        <v>0.6</v>
      </c>
      <c r="Q492">
        <v>99</v>
      </c>
      <c r="R492">
        <v>34</v>
      </c>
      <c r="S492">
        <v>100</v>
      </c>
      <c r="T492" t="s">
        <v>973</v>
      </c>
      <c r="U492" t="s">
        <v>978</v>
      </c>
      <c r="V492" t="s">
        <v>982</v>
      </c>
      <c r="W492">
        <v>88</v>
      </c>
      <c r="X492" t="s">
        <v>988</v>
      </c>
      <c r="Y492">
        <v>87</v>
      </c>
    </row>
    <row r="493" spans="1:25" x14ac:dyDescent="0.25">
      <c r="A493" t="s">
        <v>303</v>
      </c>
      <c r="B493" s="1">
        <v>46188</v>
      </c>
      <c r="C493" t="s">
        <v>1005</v>
      </c>
      <c r="D493" t="s">
        <v>28</v>
      </c>
      <c r="E493">
        <v>5</v>
      </c>
      <c r="F493">
        <v>5</v>
      </c>
      <c r="G493">
        <v>100</v>
      </c>
      <c r="H493">
        <v>9</v>
      </c>
      <c r="I493">
        <v>50</v>
      </c>
      <c r="J493">
        <v>75</v>
      </c>
      <c r="K493">
        <v>80</v>
      </c>
      <c r="L493">
        <v>40</v>
      </c>
      <c r="M493" t="s">
        <v>19</v>
      </c>
      <c r="N493">
        <v>0.2</v>
      </c>
      <c r="O493">
        <v>1</v>
      </c>
      <c r="P493">
        <v>0.5</v>
      </c>
      <c r="Q493">
        <v>63</v>
      </c>
      <c r="R493">
        <v>50</v>
      </c>
      <c r="S493">
        <v>75</v>
      </c>
      <c r="T493" t="s">
        <v>973</v>
      </c>
      <c r="U493" t="s">
        <v>979</v>
      </c>
      <c r="V493" t="s">
        <v>984</v>
      </c>
      <c r="W493">
        <v>73</v>
      </c>
      <c r="X493" t="s">
        <v>990</v>
      </c>
      <c r="Y493">
        <v>81</v>
      </c>
    </row>
    <row r="494" spans="1:25" x14ac:dyDescent="0.25">
      <c r="A494" t="s">
        <v>190</v>
      </c>
      <c r="B494" s="1">
        <v>46072</v>
      </c>
      <c r="C494" t="s">
        <v>999</v>
      </c>
      <c r="D494" t="s">
        <v>34</v>
      </c>
      <c r="E494">
        <v>4</v>
      </c>
      <c r="F494">
        <v>4</v>
      </c>
      <c r="G494">
        <v>100</v>
      </c>
      <c r="H494">
        <v>6</v>
      </c>
      <c r="I494">
        <v>60</v>
      </c>
      <c r="J494">
        <v>80</v>
      </c>
      <c r="K494">
        <v>10</v>
      </c>
      <c r="L494">
        <v>80</v>
      </c>
      <c r="M494" t="s">
        <v>30</v>
      </c>
      <c r="N494">
        <v>0.9</v>
      </c>
      <c r="O494">
        <v>1</v>
      </c>
      <c r="P494">
        <v>0.6</v>
      </c>
      <c r="Q494">
        <v>53</v>
      </c>
      <c r="R494">
        <v>56</v>
      </c>
      <c r="S494">
        <v>57</v>
      </c>
      <c r="T494" t="s">
        <v>973</v>
      </c>
      <c r="U494" t="s">
        <v>979</v>
      </c>
      <c r="V494" t="s">
        <v>984</v>
      </c>
      <c r="W494">
        <v>73</v>
      </c>
      <c r="X494" t="s">
        <v>988</v>
      </c>
      <c r="Y494">
        <v>75</v>
      </c>
    </row>
    <row r="495" spans="1:25" x14ac:dyDescent="0.25">
      <c r="A495" t="s">
        <v>304</v>
      </c>
      <c r="B495" s="1">
        <v>46201</v>
      </c>
      <c r="C495" t="s">
        <v>1001</v>
      </c>
      <c r="D495" t="s">
        <v>18</v>
      </c>
      <c r="E495">
        <v>7.5</v>
      </c>
      <c r="F495">
        <v>5.5</v>
      </c>
      <c r="G495">
        <v>73</v>
      </c>
      <c r="H495">
        <v>10</v>
      </c>
      <c r="I495">
        <v>90</v>
      </c>
      <c r="J495">
        <v>75</v>
      </c>
      <c r="K495">
        <v>60</v>
      </c>
      <c r="L495">
        <v>80</v>
      </c>
      <c r="M495" t="s">
        <v>30</v>
      </c>
      <c r="N495">
        <v>0.4</v>
      </c>
      <c r="O495">
        <v>0.73</v>
      </c>
      <c r="P495">
        <v>0.9</v>
      </c>
      <c r="Q495">
        <v>41</v>
      </c>
      <c r="R495">
        <v>77</v>
      </c>
      <c r="S495">
        <v>37</v>
      </c>
      <c r="T495" t="s">
        <v>975</v>
      </c>
      <c r="U495" t="s">
        <v>980</v>
      </c>
      <c r="V495" t="s">
        <v>984</v>
      </c>
      <c r="W495">
        <v>70</v>
      </c>
      <c r="X495" t="s">
        <v>989</v>
      </c>
      <c r="Y495">
        <v>68</v>
      </c>
    </row>
    <row r="496" spans="1:25" x14ac:dyDescent="0.25">
      <c r="A496" t="s">
        <v>53</v>
      </c>
      <c r="B496" s="1">
        <v>46158</v>
      </c>
      <c r="C496" t="s">
        <v>1000</v>
      </c>
      <c r="D496" t="s">
        <v>13</v>
      </c>
      <c r="E496">
        <v>5</v>
      </c>
      <c r="F496">
        <v>4.5</v>
      </c>
      <c r="G496">
        <v>90</v>
      </c>
      <c r="H496">
        <v>5</v>
      </c>
      <c r="I496">
        <v>90</v>
      </c>
      <c r="J496">
        <v>80</v>
      </c>
      <c r="K496">
        <v>80</v>
      </c>
      <c r="L496">
        <v>10</v>
      </c>
      <c r="M496" t="s">
        <v>16</v>
      </c>
      <c r="N496">
        <v>0.2</v>
      </c>
      <c r="O496">
        <v>0.9</v>
      </c>
      <c r="P496">
        <v>0.9</v>
      </c>
      <c r="Q496">
        <v>78</v>
      </c>
      <c r="R496">
        <v>47</v>
      </c>
      <c r="S496">
        <v>95</v>
      </c>
      <c r="T496" t="s">
        <v>973</v>
      </c>
      <c r="U496" t="s">
        <v>978</v>
      </c>
      <c r="V496" t="s">
        <v>983</v>
      </c>
      <c r="W496">
        <v>94</v>
      </c>
      <c r="X496" t="s">
        <v>989</v>
      </c>
      <c r="Y496">
        <v>84</v>
      </c>
    </row>
    <row r="497" spans="1:25" x14ac:dyDescent="0.25">
      <c r="A497" t="s">
        <v>155</v>
      </c>
      <c r="B497" s="1">
        <v>46070</v>
      </c>
      <c r="C497" t="s">
        <v>1003</v>
      </c>
      <c r="D497" t="s">
        <v>36</v>
      </c>
      <c r="E497">
        <v>4</v>
      </c>
      <c r="F497">
        <v>4</v>
      </c>
      <c r="G497">
        <v>100</v>
      </c>
      <c r="H497">
        <v>10</v>
      </c>
      <c r="I497">
        <v>70</v>
      </c>
      <c r="J497">
        <v>95</v>
      </c>
      <c r="K497">
        <v>20</v>
      </c>
      <c r="L497">
        <v>90</v>
      </c>
      <c r="M497" t="s">
        <v>30</v>
      </c>
      <c r="N497">
        <v>0.8</v>
      </c>
      <c r="O497">
        <v>1</v>
      </c>
      <c r="P497">
        <v>0.7</v>
      </c>
      <c r="Q497">
        <v>79</v>
      </c>
      <c r="R497">
        <v>43</v>
      </c>
      <c r="S497">
        <v>87</v>
      </c>
      <c r="T497" t="s">
        <v>973</v>
      </c>
      <c r="U497" t="s">
        <v>978</v>
      </c>
      <c r="V497" t="s">
        <v>983</v>
      </c>
      <c r="W497">
        <v>96</v>
      </c>
      <c r="X497" t="s">
        <v>988</v>
      </c>
      <c r="Y497">
        <v>96</v>
      </c>
    </row>
    <row r="498" spans="1:25" x14ac:dyDescent="0.25">
      <c r="A498" t="s">
        <v>197</v>
      </c>
      <c r="B498" s="1">
        <v>46197</v>
      </c>
      <c r="C498" t="s">
        <v>1002</v>
      </c>
      <c r="D498" t="s">
        <v>38</v>
      </c>
      <c r="E498">
        <v>7.5</v>
      </c>
      <c r="F498">
        <v>5</v>
      </c>
      <c r="G498">
        <v>67</v>
      </c>
      <c r="H498">
        <v>10</v>
      </c>
      <c r="I498">
        <v>70</v>
      </c>
      <c r="J498">
        <v>85</v>
      </c>
      <c r="K498">
        <v>60</v>
      </c>
      <c r="L498">
        <v>20</v>
      </c>
      <c r="M498" t="s">
        <v>14</v>
      </c>
      <c r="N498">
        <v>0.4</v>
      </c>
      <c r="O498">
        <v>0.67</v>
      </c>
      <c r="P498">
        <v>0.7</v>
      </c>
      <c r="Q498">
        <v>64</v>
      </c>
      <c r="R498">
        <v>53</v>
      </c>
      <c r="S498">
        <v>66</v>
      </c>
      <c r="T498" t="s">
        <v>976</v>
      </c>
      <c r="U498" t="s">
        <v>979</v>
      </c>
      <c r="V498" t="s">
        <v>984</v>
      </c>
      <c r="W498">
        <v>73</v>
      </c>
      <c r="X498" t="s">
        <v>988</v>
      </c>
      <c r="Y498">
        <v>82</v>
      </c>
    </row>
    <row r="499" spans="1:25" x14ac:dyDescent="0.25">
      <c r="A499" t="s">
        <v>56</v>
      </c>
      <c r="B499" s="1">
        <v>46056</v>
      </c>
      <c r="C499" t="s">
        <v>1003</v>
      </c>
      <c r="D499" t="s">
        <v>13</v>
      </c>
      <c r="E499">
        <v>5</v>
      </c>
      <c r="F499">
        <v>4</v>
      </c>
      <c r="G499">
        <v>80</v>
      </c>
      <c r="H499">
        <v>4</v>
      </c>
      <c r="I499">
        <v>80</v>
      </c>
      <c r="J499">
        <v>75</v>
      </c>
      <c r="K499">
        <v>20</v>
      </c>
      <c r="L499">
        <v>10</v>
      </c>
      <c r="M499" t="s">
        <v>16</v>
      </c>
      <c r="N499">
        <v>0.8</v>
      </c>
      <c r="O499">
        <v>0.8</v>
      </c>
      <c r="P499">
        <v>0.8</v>
      </c>
      <c r="Q499">
        <v>85</v>
      </c>
      <c r="R499">
        <v>26</v>
      </c>
      <c r="S499">
        <v>100</v>
      </c>
      <c r="T499" t="s">
        <v>974</v>
      </c>
      <c r="U499" t="s">
        <v>978</v>
      </c>
      <c r="V499" t="s">
        <v>982</v>
      </c>
      <c r="W499">
        <v>83</v>
      </c>
      <c r="X499" t="s">
        <v>991</v>
      </c>
      <c r="Y499">
        <v>79</v>
      </c>
    </row>
    <row r="500" spans="1:25" x14ac:dyDescent="0.25">
      <c r="A500" t="s">
        <v>305</v>
      </c>
      <c r="B500" s="1">
        <v>46148</v>
      </c>
      <c r="C500" t="s">
        <v>1002</v>
      </c>
      <c r="D500" t="s">
        <v>21</v>
      </c>
      <c r="E500">
        <v>8</v>
      </c>
      <c r="F500">
        <v>6</v>
      </c>
      <c r="G500">
        <v>75</v>
      </c>
      <c r="H500">
        <v>1</v>
      </c>
      <c r="I500">
        <v>60</v>
      </c>
      <c r="J500">
        <v>90</v>
      </c>
      <c r="K500">
        <v>20</v>
      </c>
      <c r="L500">
        <v>10</v>
      </c>
      <c r="M500" t="s">
        <v>26</v>
      </c>
      <c r="N500">
        <v>0.8</v>
      </c>
      <c r="O500">
        <v>0.75</v>
      </c>
      <c r="P500">
        <v>0.6</v>
      </c>
      <c r="Q500">
        <v>87</v>
      </c>
      <c r="R500">
        <v>29</v>
      </c>
      <c r="S500">
        <v>100</v>
      </c>
      <c r="T500" t="s">
        <v>975</v>
      </c>
      <c r="U500" t="s">
        <v>978</v>
      </c>
      <c r="V500" t="s">
        <v>982</v>
      </c>
      <c r="W500">
        <v>80</v>
      </c>
      <c r="X500" t="s">
        <v>988</v>
      </c>
      <c r="Y500">
        <v>89</v>
      </c>
    </row>
    <row r="501" spans="1:25" x14ac:dyDescent="0.25">
      <c r="A501" t="s">
        <v>112</v>
      </c>
      <c r="B501" s="1">
        <v>46142</v>
      </c>
      <c r="C501" t="s">
        <v>999</v>
      </c>
      <c r="D501" t="s">
        <v>34</v>
      </c>
      <c r="E501">
        <v>10</v>
      </c>
      <c r="F501">
        <v>9</v>
      </c>
      <c r="G501">
        <v>90</v>
      </c>
      <c r="H501">
        <v>1</v>
      </c>
      <c r="I501">
        <v>90</v>
      </c>
      <c r="J501">
        <v>95</v>
      </c>
      <c r="K501">
        <v>70</v>
      </c>
      <c r="L501">
        <v>60</v>
      </c>
      <c r="M501" t="s">
        <v>14</v>
      </c>
      <c r="N501">
        <v>0.3</v>
      </c>
      <c r="O501">
        <v>0.9</v>
      </c>
      <c r="P501">
        <v>0.9</v>
      </c>
      <c r="Q501">
        <v>80</v>
      </c>
      <c r="R501">
        <v>75</v>
      </c>
      <c r="S501">
        <v>78</v>
      </c>
      <c r="T501" t="s">
        <v>973</v>
      </c>
      <c r="U501" t="s">
        <v>980</v>
      </c>
      <c r="V501" t="s">
        <v>982</v>
      </c>
      <c r="W501">
        <v>99</v>
      </c>
      <c r="X501" t="s">
        <v>989</v>
      </c>
      <c r="Y501">
        <v>90</v>
      </c>
    </row>
    <row r="502" spans="1:25" x14ac:dyDescent="0.25">
      <c r="A502" t="s">
        <v>33</v>
      </c>
      <c r="B502" s="1">
        <v>46033</v>
      </c>
      <c r="C502" t="s">
        <v>1001</v>
      </c>
      <c r="D502" t="s">
        <v>13</v>
      </c>
      <c r="E502">
        <v>9.5</v>
      </c>
      <c r="F502">
        <v>4.5</v>
      </c>
      <c r="G502">
        <v>47</v>
      </c>
      <c r="H502">
        <v>5</v>
      </c>
      <c r="I502">
        <v>60</v>
      </c>
      <c r="J502">
        <v>90</v>
      </c>
      <c r="K502">
        <v>20</v>
      </c>
      <c r="L502">
        <v>20</v>
      </c>
      <c r="M502" t="s">
        <v>14</v>
      </c>
      <c r="N502">
        <v>0.8</v>
      </c>
      <c r="O502">
        <v>0.47</v>
      </c>
      <c r="P502">
        <v>0.6</v>
      </c>
      <c r="Q502">
        <v>85</v>
      </c>
      <c r="R502">
        <v>25</v>
      </c>
      <c r="S502">
        <v>100</v>
      </c>
      <c r="T502" t="s">
        <v>976</v>
      </c>
      <c r="U502" t="s">
        <v>978</v>
      </c>
      <c r="V502" t="s">
        <v>982</v>
      </c>
      <c r="W502">
        <v>92</v>
      </c>
      <c r="X502" t="s">
        <v>988</v>
      </c>
      <c r="Y502">
        <v>94</v>
      </c>
    </row>
    <row r="503" spans="1:25" x14ac:dyDescent="0.25">
      <c r="A503" t="s">
        <v>46</v>
      </c>
      <c r="B503" s="1">
        <v>46072</v>
      </c>
      <c r="C503" t="s">
        <v>999</v>
      </c>
      <c r="D503" t="s">
        <v>28</v>
      </c>
      <c r="E503">
        <v>8</v>
      </c>
      <c r="F503">
        <v>5.5</v>
      </c>
      <c r="G503">
        <v>69</v>
      </c>
      <c r="H503">
        <v>10</v>
      </c>
      <c r="I503">
        <v>60</v>
      </c>
      <c r="J503">
        <v>90</v>
      </c>
      <c r="K503">
        <v>90</v>
      </c>
      <c r="L503">
        <v>70</v>
      </c>
      <c r="M503" t="s">
        <v>14</v>
      </c>
      <c r="N503">
        <v>0.1</v>
      </c>
      <c r="O503">
        <v>0.69</v>
      </c>
      <c r="P503">
        <v>0.6</v>
      </c>
      <c r="Q503">
        <v>66</v>
      </c>
      <c r="R503">
        <v>69</v>
      </c>
      <c r="S503">
        <v>80</v>
      </c>
      <c r="T503" t="s">
        <v>976</v>
      </c>
      <c r="U503" t="s">
        <v>979</v>
      </c>
      <c r="V503" t="s">
        <v>983</v>
      </c>
      <c r="W503">
        <v>95</v>
      </c>
      <c r="X503" t="s">
        <v>988</v>
      </c>
      <c r="Y503">
        <v>96</v>
      </c>
    </row>
    <row r="504" spans="1:25" x14ac:dyDescent="0.25">
      <c r="A504" t="s">
        <v>50</v>
      </c>
      <c r="B504" s="1">
        <v>46140</v>
      </c>
      <c r="C504" t="s">
        <v>1003</v>
      </c>
      <c r="D504" t="s">
        <v>28</v>
      </c>
      <c r="E504">
        <v>9.5</v>
      </c>
      <c r="F504">
        <v>9</v>
      </c>
      <c r="G504">
        <v>95</v>
      </c>
      <c r="H504">
        <v>7</v>
      </c>
      <c r="I504">
        <v>60</v>
      </c>
      <c r="J504">
        <v>100</v>
      </c>
      <c r="K504">
        <v>30</v>
      </c>
      <c r="L504">
        <v>90</v>
      </c>
      <c r="M504" t="s">
        <v>26</v>
      </c>
      <c r="N504">
        <v>0.7</v>
      </c>
      <c r="O504">
        <v>0.95</v>
      </c>
      <c r="P504">
        <v>0.6</v>
      </c>
      <c r="Q504">
        <v>90</v>
      </c>
      <c r="R504">
        <v>41</v>
      </c>
      <c r="S504">
        <v>100</v>
      </c>
      <c r="T504" t="s">
        <v>973</v>
      </c>
      <c r="U504" t="s">
        <v>978</v>
      </c>
      <c r="V504" t="s">
        <v>982</v>
      </c>
      <c r="W504">
        <v>100</v>
      </c>
      <c r="X504" t="s">
        <v>988</v>
      </c>
      <c r="Y504">
        <v>106</v>
      </c>
    </row>
    <row r="505" spans="1:25" x14ac:dyDescent="0.25">
      <c r="A505" t="s">
        <v>305</v>
      </c>
      <c r="B505" s="1">
        <v>46063</v>
      </c>
      <c r="C505" t="s">
        <v>1003</v>
      </c>
      <c r="D505" t="s">
        <v>28</v>
      </c>
      <c r="E505">
        <v>2</v>
      </c>
      <c r="F505">
        <v>2</v>
      </c>
      <c r="G505">
        <v>100</v>
      </c>
      <c r="H505">
        <v>10</v>
      </c>
      <c r="I505">
        <v>90</v>
      </c>
      <c r="J505">
        <v>80</v>
      </c>
      <c r="K505">
        <v>60</v>
      </c>
      <c r="L505">
        <v>70</v>
      </c>
      <c r="M505" t="s">
        <v>30</v>
      </c>
      <c r="N505">
        <v>0.4</v>
      </c>
      <c r="O505">
        <v>1</v>
      </c>
      <c r="P505">
        <v>0.9</v>
      </c>
      <c r="Q505">
        <v>81</v>
      </c>
      <c r="R505">
        <v>46</v>
      </c>
      <c r="S505">
        <v>90</v>
      </c>
      <c r="T505" t="s">
        <v>973</v>
      </c>
      <c r="U505" t="s">
        <v>978</v>
      </c>
      <c r="V505" t="s">
        <v>982</v>
      </c>
      <c r="W505">
        <v>97</v>
      </c>
      <c r="X505" t="s">
        <v>989</v>
      </c>
      <c r="Y505">
        <v>86</v>
      </c>
    </row>
    <row r="506" spans="1:25" x14ac:dyDescent="0.25">
      <c r="A506" t="s">
        <v>132</v>
      </c>
      <c r="B506" s="1">
        <v>46084</v>
      </c>
      <c r="C506" t="s">
        <v>1003</v>
      </c>
      <c r="D506" t="s">
        <v>21</v>
      </c>
      <c r="E506">
        <v>8.5</v>
      </c>
      <c r="F506">
        <v>8</v>
      </c>
      <c r="G506">
        <v>94</v>
      </c>
      <c r="H506">
        <v>4</v>
      </c>
      <c r="I506">
        <v>90</v>
      </c>
      <c r="J506">
        <v>95</v>
      </c>
      <c r="K506">
        <v>50</v>
      </c>
      <c r="L506">
        <v>60</v>
      </c>
      <c r="M506" t="s">
        <v>30</v>
      </c>
      <c r="N506">
        <v>0.5</v>
      </c>
      <c r="O506">
        <v>0.94</v>
      </c>
      <c r="P506">
        <v>0.9</v>
      </c>
      <c r="Q506">
        <v>67</v>
      </c>
      <c r="R506">
        <v>65</v>
      </c>
      <c r="S506">
        <v>63</v>
      </c>
      <c r="T506" t="s">
        <v>973</v>
      </c>
      <c r="U506" t="s">
        <v>979</v>
      </c>
      <c r="V506" t="s">
        <v>983</v>
      </c>
      <c r="W506">
        <v>97</v>
      </c>
      <c r="X506" t="s">
        <v>989</v>
      </c>
      <c r="Y506">
        <v>94</v>
      </c>
    </row>
    <row r="507" spans="1:25" x14ac:dyDescent="0.25">
      <c r="A507" t="s">
        <v>81</v>
      </c>
      <c r="B507" s="1">
        <v>46023</v>
      </c>
      <c r="C507" t="s">
        <v>999</v>
      </c>
      <c r="D507" t="s">
        <v>34</v>
      </c>
      <c r="E507">
        <v>9.5</v>
      </c>
      <c r="F507">
        <v>4</v>
      </c>
      <c r="G507">
        <v>42</v>
      </c>
      <c r="H507">
        <v>5</v>
      </c>
      <c r="I507">
        <v>50</v>
      </c>
      <c r="J507">
        <v>90</v>
      </c>
      <c r="K507">
        <v>30</v>
      </c>
      <c r="L507">
        <v>50</v>
      </c>
      <c r="M507" t="s">
        <v>14</v>
      </c>
      <c r="N507">
        <v>0.7</v>
      </c>
      <c r="O507">
        <v>0.42</v>
      </c>
      <c r="P507">
        <v>0.5</v>
      </c>
      <c r="Q507">
        <v>54</v>
      </c>
      <c r="R507">
        <v>54</v>
      </c>
      <c r="S507">
        <v>57</v>
      </c>
      <c r="T507" t="s">
        <v>976</v>
      </c>
      <c r="U507" t="s">
        <v>979</v>
      </c>
      <c r="V507" t="s">
        <v>984</v>
      </c>
      <c r="W507">
        <v>75</v>
      </c>
      <c r="X507" t="s">
        <v>990</v>
      </c>
      <c r="Y507">
        <v>85</v>
      </c>
    </row>
    <row r="508" spans="1:25" x14ac:dyDescent="0.25">
      <c r="A508" t="s">
        <v>289</v>
      </c>
      <c r="B508" s="1">
        <v>46077</v>
      </c>
      <c r="C508" t="s">
        <v>1003</v>
      </c>
      <c r="D508" t="s">
        <v>21</v>
      </c>
      <c r="E508">
        <v>6.5</v>
      </c>
      <c r="F508">
        <v>4</v>
      </c>
      <c r="G508">
        <v>62</v>
      </c>
      <c r="H508">
        <v>5</v>
      </c>
      <c r="I508">
        <v>90</v>
      </c>
      <c r="J508">
        <v>90</v>
      </c>
      <c r="K508">
        <v>30</v>
      </c>
      <c r="L508">
        <v>20</v>
      </c>
      <c r="M508" t="s">
        <v>14</v>
      </c>
      <c r="N508">
        <v>0.7</v>
      </c>
      <c r="O508">
        <v>0.62</v>
      </c>
      <c r="P508">
        <v>0.9</v>
      </c>
      <c r="Q508">
        <v>82</v>
      </c>
      <c r="R508">
        <v>32</v>
      </c>
      <c r="S508">
        <v>87</v>
      </c>
      <c r="T508" t="s">
        <v>976</v>
      </c>
      <c r="U508" t="s">
        <v>978</v>
      </c>
      <c r="V508" t="s">
        <v>982</v>
      </c>
      <c r="W508">
        <v>92</v>
      </c>
      <c r="X508" t="s">
        <v>989</v>
      </c>
      <c r="Y508">
        <v>89</v>
      </c>
    </row>
    <row r="509" spans="1:25" x14ac:dyDescent="0.25">
      <c r="A509" t="s">
        <v>303</v>
      </c>
      <c r="B509" s="1">
        <v>46062</v>
      </c>
      <c r="C509" t="s">
        <v>1005</v>
      </c>
      <c r="D509" t="s">
        <v>13</v>
      </c>
      <c r="E509">
        <v>5</v>
      </c>
      <c r="F509">
        <v>4.5</v>
      </c>
      <c r="G509">
        <v>90</v>
      </c>
      <c r="H509">
        <v>6</v>
      </c>
      <c r="I509">
        <v>60</v>
      </c>
      <c r="J509">
        <v>75</v>
      </c>
      <c r="K509">
        <v>50</v>
      </c>
      <c r="L509">
        <v>50</v>
      </c>
      <c r="M509" t="s">
        <v>14</v>
      </c>
      <c r="N509">
        <v>0.5</v>
      </c>
      <c r="O509">
        <v>0.9</v>
      </c>
      <c r="P509">
        <v>0.6</v>
      </c>
      <c r="Q509">
        <v>73</v>
      </c>
      <c r="R509">
        <v>42</v>
      </c>
      <c r="S509">
        <v>97</v>
      </c>
      <c r="T509" t="s">
        <v>973</v>
      </c>
      <c r="U509" t="s">
        <v>978</v>
      </c>
      <c r="V509" t="s">
        <v>983</v>
      </c>
      <c r="W509">
        <v>77</v>
      </c>
      <c r="X509" t="s">
        <v>988</v>
      </c>
      <c r="Y509">
        <v>79</v>
      </c>
    </row>
    <row r="510" spans="1:25" x14ac:dyDescent="0.25">
      <c r="A510" t="s">
        <v>306</v>
      </c>
      <c r="B510" s="1">
        <v>46078</v>
      </c>
      <c r="C510" t="s">
        <v>1002</v>
      </c>
      <c r="D510" t="s">
        <v>34</v>
      </c>
      <c r="E510">
        <v>9.5</v>
      </c>
      <c r="F510">
        <v>4.5</v>
      </c>
      <c r="G510">
        <v>47</v>
      </c>
      <c r="H510">
        <v>6</v>
      </c>
      <c r="I510">
        <v>80</v>
      </c>
      <c r="J510">
        <v>75</v>
      </c>
      <c r="K510">
        <v>80</v>
      </c>
      <c r="L510">
        <v>20</v>
      </c>
      <c r="M510" t="s">
        <v>16</v>
      </c>
      <c r="N510">
        <v>0.2</v>
      </c>
      <c r="O510">
        <v>0.47</v>
      </c>
      <c r="P510">
        <v>0.8</v>
      </c>
      <c r="Q510">
        <v>74</v>
      </c>
      <c r="R510">
        <v>58</v>
      </c>
      <c r="S510">
        <v>67</v>
      </c>
      <c r="T510" t="s">
        <v>976</v>
      </c>
      <c r="U510" t="s">
        <v>979</v>
      </c>
      <c r="V510" t="s">
        <v>983</v>
      </c>
      <c r="W510">
        <v>74</v>
      </c>
      <c r="X510" t="s">
        <v>991</v>
      </c>
      <c r="Y510">
        <v>70</v>
      </c>
    </row>
    <row r="511" spans="1:25" x14ac:dyDescent="0.25">
      <c r="A511" t="s">
        <v>307</v>
      </c>
      <c r="B511" s="1">
        <v>46170</v>
      </c>
      <c r="C511" t="s">
        <v>999</v>
      </c>
      <c r="D511" t="s">
        <v>36</v>
      </c>
      <c r="E511">
        <v>7</v>
      </c>
      <c r="F511">
        <v>4</v>
      </c>
      <c r="G511">
        <v>57</v>
      </c>
      <c r="H511">
        <v>1</v>
      </c>
      <c r="I511">
        <v>70</v>
      </c>
      <c r="J511">
        <v>80</v>
      </c>
      <c r="K511">
        <v>70</v>
      </c>
      <c r="L511">
        <v>70</v>
      </c>
      <c r="M511" t="s">
        <v>14</v>
      </c>
      <c r="N511">
        <v>0.3</v>
      </c>
      <c r="O511">
        <v>0.56999999999999995</v>
      </c>
      <c r="P511">
        <v>0.7</v>
      </c>
      <c r="Q511">
        <v>66</v>
      </c>
      <c r="R511">
        <v>65</v>
      </c>
      <c r="S511">
        <v>76</v>
      </c>
      <c r="T511" t="s">
        <v>976</v>
      </c>
      <c r="U511" t="s">
        <v>979</v>
      </c>
      <c r="V511" t="s">
        <v>983</v>
      </c>
      <c r="W511">
        <v>81</v>
      </c>
      <c r="X511" t="s">
        <v>988</v>
      </c>
      <c r="Y511">
        <v>81</v>
      </c>
    </row>
    <row r="512" spans="1:25" x14ac:dyDescent="0.25">
      <c r="A512" t="s">
        <v>116</v>
      </c>
      <c r="B512" s="1">
        <v>46190</v>
      </c>
      <c r="C512" t="s">
        <v>1002</v>
      </c>
      <c r="D512" t="s">
        <v>18</v>
      </c>
      <c r="E512">
        <v>8.5</v>
      </c>
      <c r="F512">
        <v>4</v>
      </c>
      <c r="G512">
        <v>47</v>
      </c>
      <c r="H512">
        <v>7</v>
      </c>
      <c r="I512">
        <v>70</v>
      </c>
      <c r="J512">
        <v>75</v>
      </c>
      <c r="K512">
        <v>10</v>
      </c>
      <c r="L512">
        <v>60</v>
      </c>
      <c r="M512" t="s">
        <v>16</v>
      </c>
      <c r="N512">
        <v>0.9</v>
      </c>
      <c r="O512">
        <v>0.47</v>
      </c>
      <c r="P512">
        <v>0.7</v>
      </c>
      <c r="Q512">
        <v>57</v>
      </c>
      <c r="R512">
        <v>39</v>
      </c>
      <c r="S512">
        <v>56</v>
      </c>
      <c r="T512" t="s">
        <v>976</v>
      </c>
      <c r="U512" t="s">
        <v>978</v>
      </c>
      <c r="V512" t="s">
        <v>984</v>
      </c>
      <c r="W512">
        <v>61</v>
      </c>
      <c r="X512" t="s">
        <v>988</v>
      </c>
      <c r="Y512">
        <v>68</v>
      </c>
    </row>
    <row r="513" spans="1:25" x14ac:dyDescent="0.25">
      <c r="A513" t="s">
        <v>227</v>
      </c>
      <c r="B513" s="1">
        <v>46151</v>
      </c>
      <c r="C513" t="s">
        <v>1000</v>
      </c>
      <c r="D513" t="s">
        <v>38</v>
      </c>
      <c r="E513">
        <v>9.5</v>
      </c>
      <c r="F513">
        <v>5.5</v>
      </c>
      <c r="G513">
        <v>58</v>
      </c>
      <c r="H513">
        <v>3</v>
      </c>
      <c r="I513">
        <v>100</v>
      </c>
      <c r="J513">
        <v>95</v>
      </c>
      <c r="K513">
        <v>70</v>
      </c>
      <c r="L513">
        <v>80</v>
      </c>
      <c r="M513" t="s">
        <v>26</v>
      </c>
      <c r="N513">
        <v>0.3</v>
      </c>
      <c r="O513">
        <v>0.57999999999999996</v>
      </c>
      <c r="P513">
        <v>1</v>
      </c>
      <c r="Q513">
        <v>60</v>
      </c>
      <c r="R513">
        <v>73</v>
      </c>
      <c r="S513">
        <v>59</v>
      </c>
      <c r="T513" t="s">
        <v>976</v>
      </c>
      <c r="U513" t="s">
        <v>980</v>
      </c>
      <c r="V513" t="s">
        <v>984</v>
      </c>
      <c r="W513">
        <v>94</v>
      </c>
      <c r="X513" t="s">
        <v>989</v>
      </c>
      <c r="Y513">
        <v>92</v>
      </c>
    </row>
    <row r="514" spans="1:25" x14ac:dyDescent="0.25">
      <c r="A514" t="s">
        <v>289</v>
      </c>
      <c r="B514" s="1">
        <v>46133</v>
      </c>
      <c r="C514" t="s">
        <v>1003</v>
      </c>
      <c r="D514" t="s">
        <v>13</v>
      </c>
      <c r="E514">
        <v>6</v>
      </c>
      <c r="F514">
        <v>5.5</v>
      </c>
      <c r="G514">
        <v>92</v>
      </c>
      <c r="H514">
        <v>3</v>
      </c>
      <c r="I514">
        <v>70</v>
      </c>
      <c r="J514">
        <v>70</v>
      </c>
      <c r="K514">
        <v>80</v>
      </c>
      <c r="L514">
        <v>10</v>
      </c>
      <c r="M514" t="s">
        <v>16</v>
      </c>
      <c r="N514">
        <v>0.2</v>
      </c>
      <c r="O514">
        <v>0.92</v>
      </c>
      <c r="P514">
        <v>0.7</v>
      </c>
      <c r="Q514">
        <v>65</v>
      </c>
      <c r="R514">
        <v>53</v>
      </c>
      <c r="S514">
        <v>85</v>
      </c>
      <c r="T514" t="s">
        <v>973</v>
      </c>
      <c r="U514" t="s">
        <v>979</v>
      </c>
      <c r="V514" t="s">
        <v>983</v>
      </c>
      <c r="W514">
        <v>72</v>
      </c>
      <c r="X514" t="s">
        <v>988</v>
      </c>
      <c r="Y514">
        <v>74</v>
      </c>
    </row>
    <row r="515" spans="1:25" x14ac:dyDescent="0.25">
      <c r="A515" t="s">
        <v>222</v>
      </c>
      <c r="B515" s="1">
        <v>46044</v>
      </c>
      <c r="C515" t="s">
        <v>999</v>
      </c>
      <c r="D515" t="s">
        <v>36</v>
      </c>
      <c r="E515">
        <v>7</v>
      </c>
      <c r="F515">
        <v>6</v>
      </c>
      <c r="G515">
        <v>86</v>
      </c>
      <c r="H515">
        <v>7</v>
      </c>
      <c r="I515">
        <v>100</v>
      </c>
      <c r="J515">
        <v>75</v>
      </c>
      <c r="K515">
        <v>30</v>
      </c>
      <c r="L515">
        <v>80</v>
      </c>
      <c r="M515" t="s">
        <v>16</v>
      </c>
      <c r="N515">
        <v>0.7</v>
      </c>
      <c r="O515">
        <v>0.86</v>
      </c>
      <c r="P515">
        <v>1</v>
      </c>
      <c r="Q515">
        <v>95</v>
      </c>
      <c r="R515">
        <v>48</v>
      </c>
      <c r="S515">
        <v>100</v>
      </c>
      <c r="T515" t="s">
        <v>974</v>
      </c>
      <c r="U515" t="s">
        <v>978</v>
      </c>
      <c r="V515" t="s">
        <v>982</v>
      </c>
      <c r="W515">
        <v>87</v>
      </c>
      <c r="X515" t="s">
        <v>989</v>
      </c>
      <c r="Y515">
        <v>76</v>
      </c>
    </row>
    <row r="516" spans="1:25" x14ac:dyDescent="0.25">
      <c r="A516" t="s">
        <v>267</v>
      </c>
      <c r="B516" s="1">
        <v>46124</v>
      </c>
      <c r="C516" t="s">
        <v>1001</v>
      </c>
      <c r="D516" t="s">
        <v>38</v>
      </c>
      <c r="E516">
        <v>9</v>
      </c>
      <c r="F516">
        <v>8.5</v>
      </c>
      <c r="G516">
        <v>94</v>
      </c>
      <c r="H516">
        <v>4</v>
      </c>
      <c r="I516">
        <v>90</v>
      </c>
      <c r="J516">
        <v>95</v>
      </c>
      <c r="K516">
        <v>90</v>
      </c>
      <c r="L516">
        <v>40</v>
      </c>
      <c r="M516" t="s">
        <v>26</v>
      </c>
      <c r="N516">
        <v>0.1</v>
      </c>
      <c r="O516">
        <v>0.94</v>
      </c>
      <c r="P516">
        <v>0.9</v>
      </c>
      <c r="Q516">
        <v>61</v>
      </c>
      <c r="R516">
        <v>78</v>
      </c>
      <c r="S516">
        <v>66</v>
      </c>
      <c r="T516" t="s">
        <v>973</v>
      </c>
      <c r="U516" t="s">
        <v>980</v>
      </c>
      <c r="V516" t="s">
        <v>984</v>
      </c>
      <c r="W516">
        <v>94</v>
      </c>
      <c r="X516" t="s">
        <v>989</v>
      </c>
      <c r="Y516">
        <v>92</v>
      </c>
    </row>
    <row r="517" spans="1:25" x14ac:dyDescent="0.25">
      <c r="A517" t="s">
        <v>96</v>
      </c>
      <c r="B517" s="1">
        <v>46133</v>
      </c>
      <c r="C517" t="s">
        <v>1003</v>
      </c>
      <c r="D517" t="s">
        <v>28</v>
      </c>
      <c r="E517">
        <v>6.5</v>
      </c>
      <c r="F517">
        <v>6.5</v>
      </c>
      <c r="G517">
        <v>100</v>
      </c>
      <c r="H517">
        <v>10</v>
      </c>
      <c r="I517">
        <v>50</v>
      </c>
      <c r="J517">
        <v>95</v>
      </c>
      <c r="K517">
        <v>70</v>
      </c>
      <c r="L517">
        <v>70</v>
      </c>
      <c r="M517" t="s">
        <v>19</v>
      </c>
      <c r="N517">
        <v>0.3</v>
      </c>
      <c r="O517">
        <v>1</v>
      </c>
      <c r="P517">
        <v>0.5</v>
      </c>
      <c r="Q517">
        <v>65</v>
      </c>
      <c r="R517">
        <v>54</v>
      </c>
      <c r="S517">
        <v>75</v>
      </c>
      <c r="T517" t="s">
        <v>973</v>
      </c>
      <c r="U517" t="s">
        <v>979</v>
      </c>
      <c r="V517" t="s">
        <v>983</v>
      </c>
      <c r="W517">
        <v>92</v>
      </c>
      <c r="X517" t="s">
        <v>990</v>
      </c>
      <c r="Y517">
        <v>101</v>
      </c>
    </row>
    <row r="518" spans="1:25" x14ac:dyDescent="0.25">
      <c r="A518" t="s">
        <v>46</v>
      </c>
      <c r="B518" s="1">
        <v>46105</v>
      </c>
      <c r="C518" t="s">
        <v>1003</v>
      </c>
      <c r="D518" t="s">
        <v>18</v>
      </c>
      <c r="E518">
        <v>6.5</v>
      </c>
      <c r="F518">
        <v>6</v>
      </c>
      <c r="G518">
        <v>92</v>
      </c>
      <c r="H518">
        <v>1</v>
      </c>
      <c r="I518">
        <v>70</v>
      </c>
      <c r="J518">
        <v>75</v>
      </c>
      <c r="K518">
        <v>60</v>
      </c>
      <c r="L518">
        <v>80</v>
      </c>
      <c r="M518" t="s">
        <v>16</v>
      </c>
      <c r="N518">
        <v>0.4</v>
      </c>
      <c r="O518">
        <v>0.92</v>
      </c>
      <c r="P518">
        <v>0.7</v>
      </c>
      <c r="Q518">
        <v>44</v>
      </c>
      <c r="R518">
        <v>73</v>
      </c>
      <c r="S518">
        <v>49</v>
      </c>
      <c r="T518" t="s">
        <v>973</v>
      </c>
      <c r="U518" t="s">
        <v>980</v>
      </c>
      <c r="V518" t="s">
        <v>984</v>
      </c>
      <c r="W518">
        <v>61</v>
      </c>
      <c r="X518" t="s">
        <v>988</v>
      </c>
      <c r="Y518">
        <v>68</v>
      </c>
    </row>
    <row r="519" spans="1:25" x14ac:dyDescent="0.25">
      <c r="A519" t="s">
        <v>73</v>
      </c>
      <c r="B519" s="1">
        <v>46034</v>
      </c>
      <c r="C519" t="s">
        <v>1005</v>
      </c>
      <c r="D519" t="s">
        <v>36</v>
      </c>
      <c r="E519">
        <v>5.5</v>
      </c>
      <c r="F519">
        <v>4.5</v>
      </c>
      <c r="G519">
        <v>82</v>
      </c>
      <c r="H519">
        <v>6</v>
      </c>
      <c r="I519">
        <v>100</v>
      </c>
      <c r="J519">
        <v>100</v>
      </c>
      <c r="K519">
        <v>20</v>
      </c>
      <c r="L519">
        <v>20</v>
      </c>
      <c r="M519" t="s">
        <v>14</v>
      </c>
      <c r="N519">
        <v>0.8</v>
      </c>
      <c r="O519">
        <v>0.82</v>
      </c>
      <c r="P519">
        <v>1</v>
      </c>
      <c r="Q519">
        <v>100</v>
      </c>
      <c r="R519">
        <v>25</v>
      </c>
      <c r="S519">
        <v>100</v>
      </c>
      <c r="T519" t="s">
        <v>974</v>
      </c>
      <c r="U519" t="s">
        <v>978</v>
      </c>
      <c r="V519" t="s">
        <v>982</v>
      </c>
      <c r="W519">
        <v>100</v>
      </c>
      <c r="X519" t="s">
        <v>989</v>
      </c>
      <c r="Y519">
        <v>101</v>
      </c>
    </row>
    <row r="520" spans="1:25" x14ac:dyDescent="0.25">
      <c r="A520" t="s">
        <v>59</v>
      </c>
      <c r="B520" s="1">
        <v>46060</v>
      </c>
      <c r="C520" t="s">
        <v>1000</v>
      </c>
      <c r="D520" t="s">
        <v>28</v>
      </c>
      <c r="E520">
        <v>6</v>
      </c>
      <c r="F520">
        <v>4</v>
      </c>
      <c r="G520">
        <v>67</v>
      </c>
      <c r="H520">
        <v>6</v>
      </c>
      <c r="I520">
        <v>50</v>
      </c>
      <c r="J520">
        <v>80</v>
      </c>
      <c r="K520">
        <v>80</v>
      </c>
      <c r="L520">
        <v>80</v>
      </c>
      <c r="M520" t="s">
        <v>14</v>
      </c>
      <c r="N520">
        <v>0.2</v>
      </c>
      <c r="O520">
        <v>0.67</v>
      </c>
      <c r="P520">
        <v>0.5</v>
      </c>
      <c r="Q520">
        <v>64</v>
      </c>
      <c r="R520">
        <v>62</v>
      </c>
      <c r="S520">
        <v>81</v>
      </c>
      <c r="T520" t="s">
        <v>976</v>
      </c>
      <c r="U520" t="s">
        <v>979</v>
      </c>
      <c r="V520" t="s">
        <v>984</v>
      </c>
      <c r="W520">
        <v>77</v>
      </c>
      <c r="X520" t="s">
        <v>990</v>
      </c>
      <c r="Y520">
        <v>86</v>
      </c>
    </row>
    <row r="521" spans="1:25" x14ac:dyDescent="0.25">
      <c r="A521" t="s">
        <v>67</v>
      </c>
      <c r="B521" s="1">
        <v>46160</v>
      </c>
      <c r="C521" t="s">
        <v>1005</v>
      </c>
      <c r="D521" t="s">
        <v>13</v>
      </c>
      <c r="E521">
        <v>5.5</v>
      </c>
      <c r="F521">
        <v>4.5</v>
      </c>
      <c r="G521">
        <v>82</v>
      </c>
      <c r="H521">
        <v>9</v>
      </c>
      <c r="I521">
        <v>70</v>
      </c>
      <c r="J521">
        <v>90</v>
      </c>
      <c r="K521">
        <v>80</v>
      </c>
      <c r="L521">
        <v>30</v>
      </c>
      <c r="M521" t="s">
        <v>14</v>
      </c>
      <c r="N521">
        <v>0.2</v>
      </c>
      <c r="O521">
        <v>0.82</v>
      </c>
      <c r="P521">
        <v>0.7</v>
      </c>
      <c r="Q521">
        <v>77</v>
      </c>
      <c r="R521">
        <v>46</v>
      </c>
      <c r="S521">
        <v>96</v>
      </c>
      <c r="T521" t="s">
        <v>974</v>
      </c>
      <c r="U521" t="s">
        <v>978</v>
      </c>
      <c r="V521" t="s">
        <v>983</v>
      </c>
      <c r="W521">
        <v>92</v>
      </c>
      <c r="X521" t="s">
        <v>988</v>
      </c>
      <c r="Y521">
        <v>94</v>
      </c>
    </row>
    <row r="522" spans="1:25" x14ac:dyDescent="0.25">
      <c r="A522" t="s">
        <v>308</v>
      </c>
      <c r="B522" s="1">
        <v>46192</v>
      </c>
      <c r="C522" t="s">
        <v>1004</v>
      </c>
      <c r="D522" t="s">
        <v>21</v>
      </c>
      <c r="E522">
        <v>8</v>
      </c>
      <c r="F522">
        <v>4</v>
      </c>
      <c r="G522">
        <v>50</v>
      </c>
      <c r="H522">
        <v>5</v>
      </c>
      <c r="I522">
        <v>50</v>
      </c>
      <c r="J522">
        <v>80</v>
      </c>
      <c r="K522">
        <v>40</v>
      </c>
      <c r="L522">
        <v>50</v>
      </c>
      <c r="M522" t="s">
        <v>14</v>
      </c>
      <c r="N522">
        <v>0.6</v>
      </c>
      <c r="O522">
        <v>0.5</v>
      </c>
      <c r="P522">
        <v>0.5</v>
      </c>
      <c r="Q522">
        <v>58</v>
      </c>
      <c r="R522">
        <v>55</v>
      </c>
      <c r="S522">
        <v>62</v>
      </c>
      <c r="T522" t="s">
        <v>976</v>
      </c>
      <c r="U522" t="s">
        <v>979</v>
      </c>
      <c r="V522" t="s">
        <v>984</v>
      </c>
      <c r="W522">
        <v>65</v>
      </c>
      <c r="X522" t="s">
        <v>990</v>
      </c>
      <c r="Y522">
        <v>79</v>
      </c>
    </row>
    <row r="523" spans="1:25" x14ac:dyDescent="0.25">
      <c r="A523" t="s">
        <v>109</v>
      </c>
      <c r="B523" s="1">
        <v>46025</v>
      </c>
      <c r="C523" t="s">
        <v>1000</v>
      </c>
      <c r="D523" t="s">
        <v>13</v>
      </c>
      <c r="E523">
        <v>4.5</v>
      </c>
      <c r="F523">
        <v>4.5</v>
      </c>
      <c r="G523">
        <v>100</v>
      </c>
      <c r="H523">
        <v>5</v>
      </c>
      <c r="I523">
        <v>100</v>
      </c>
      <c r="J523">
        <v>80</v>
      </c>
      <c r="K523">
        <v>20</v>
      </c>
      <c r="L523">
        <v>10</v>
      </c>
      <c r="M523" t="s">
        <v>19</v>
      </c>
      <c r="N523">
        <v>0.8</v>
      </c>
      <c r="O523">
        <v>1</v>
      </c>
      <c r="P523">
        <v>1</v>
      </c>
      <c r="Q523">
        <v>76</v>
      </c>
      <c r="R523">
        <v>26</v>
      </c>
      <c r="S523">
        <v>86</v>
      </c>
      <c r="T523" t="s">
        <v>973</v>
      </c>
      <c r="U523" t="s">
        <v>978</v>
      </c>
      <c r="V523" t="s">
        <v>983</v>
      </c>
      <c r="W523">
        <v>94</v>
      </c>
      <c r="X523" t="s">
        <v>989</v>
      </c>
      <c r="Y523">
        <v>84</v>
      </c>
    </row>
    <row r="524" spans="1:25" x14ac:dyDescent="0.25">
      <c r="A524" t="s">
        <v>74</v>
      </c>
      <c r="B524" s="1">
        <v>46120</v>
      </c>
      <c r="C524" t="s">
        <v>1002</v>
      </c>
      <c r="D524" t="s">
        <v>21</v>
      </c>
      <c r="E524">
        <v>8</v>
      </c>
      <c r="F524">
        <v>4.5</v>
      </c>
      <c r="G524">
        <v>56</v>
      </c>
      <c r="H524">
        <v>6</v>
      </c>
      <c r="I524">
        <v>90</v>
      </c>
      <c r="J524">
        <v>90</v>
      </c>
      <c r="K524">
        <v>20</v>
      </c>
      <c r="L524">
        <v>30</v>
      </c>
      <c r="M524" t="s">
        <v>19</v>
      </c>
      <c r="N524">
        <v>0.8</v>
      </c>
      <c r="O524">
        <v>0.56000000000000005</v>
      </c>
      <c r="P524">
        <v>0.9</v>
      </c>
      <c r="Q524">
        <v>55</v>
      </c>
      <c r="R524">
        <v>36</v>
      </c>
      <c r="S524">
        <v>54</v>
      </c>
      <c r="T524" t="s">
        <v>976</v>
      </c>
      <c r="U524" t="s">
        <v>978</v>
      </c>
      <c r="V524" t="s">
        <v>984</v>
      </c>
      <c r="W524">
        <v>92</v>
      </c>
      <c r="X524" t="s">
        <v>989</v>
      </c>
      <c r="Y524">
        <v>89</v>
      </c>
    </row>
    <row r="525" spans="1:25" x14ac:dyDescent="0.25">
      <c r="A525" t="s">
        <v>162</v>
      </c>
      <c r="B525" s="1">
        <v>46028</v>
      </c>
      <c r="C525" t="s">
        <v>1003</v>
      </c>
      <c r="D525" t="s">
        <v>28</v>
      </c>
      <c r="E525">
        <v>4</v>
      </c>
      <c r="F525">
        <v>4</v>
      </c>
      <c r="G525">
        <v>100</v>
      </c>
      <c r="H525">
        <v>9</v>
      </c>
      <c r="I525">
        <v>70</v>
      </c>
      <c r="J525">
        <v>85</v>
      </c>
      <c r="K525">
        <v>70</v>
      </c>
      <c r="L525">
        <v>30</v>
      </c>
      <c r="M525" t="s">
        <v>14</v>
      </c>
      <c r="N525">
        <v>0.3</v>
      </c>
      <c r="O525">
        <v>1</v>
      </c>
      <c r="P525">
        <v>0.7</v>
      </c>
      <c r="Q525">
        <v>94</v>
      </c>
      <c r="R525">
        <v>38</v>
      </c>
      <c r="S525">
        <v>100</v>
      </c>
      <c r="T525" t="s">
        <v>973</v>
      </c>
      <c r="U525" t="s">
        <v>978</v>
      </c>
      <c r="V525" t="s">
        <v>982</v>
      </c>
      <c r="W525">
        <v>90</v>
      </c>
      <c r="X525" t="s">
        <v>988</v>
      </c>
      <c r="Y525">
        <v>91</v>
      </c>
    </row>
    <row r="526" spans="1:25" x14ac:dyDescent="0.25">
      <c r="A526" t="s">
        <v>203</v>
      </c>
      <c r="B526" s="1">
        <v>46113</v>
      </c>
      <c r="C526" t="s">
        <v>1002</v>
      </c>
      <c r="D526" t="s">
        <v>23</v>
      </c>
      <c r="E526">
        <v>6.5</v>
      </c>
      <c r="F526">
        <v>6.5</v>
      </c>
      <c r="G526">
        <v>100</v>
      </c>
      <c r="H526">
        <v>5</v>
      </c>
      <c r="I526">
        <v>90</v>
      </c>
      <c r="J526">
        <v>80</v>
      </c>
      <c r="K526">
        <v>10</v>
      </c>
      <c r="L526">
        <v>50</v>
      </c>
      <c r="M526" t="s">
        <v>30</v>
      </c>
      <c r="N526">
        <v>0.9</v>
      </c>
      <c r="O526">
        <v>1</v>
      </c>
      <c r="P526">
        <v>0.9</v>
      </c>
      <c r="Q526">
        <v>82</v>
      </c>
      <c r="R526">
        <v>32</v>
      </c>
      <c r="S526">
        <v>89</v>
      </c>
      <c r="T526" t="s">
        <v>973</v>
      </c>
      <c r="U526" t="s">
        <v>978</v>
      </c>
      <c r="V526" t="s">
        <v>982</v>
      </c>
      <c r="W526">
        <v>95</v>
      </c>
      <c r="X526" t="s">
        <v>989</v>
      </c>
      <c r="Y526">
        <v>82</v>
      </c>
    </row>
    <row r="527" spans="1:25" x14ac:dyDescent="0.25">
      <c r="A527" t="s">
        <v>129</v>
      </c>
      <c r="B527" s="1">
        <v>46094</v>
      </c>
      <c r="C527" t="s">
        <v>1004</v>
      </c>
      <c r="D527" t="s">
        <v>36</v>
      </c>
      <c r="E527">
        <v>5.5</v>
      </c>
      <c r="F527">
        <v>4.5</v>
      </c>
      <c r="G527">
        <v>82</v>
      </c>
      <c r="H527">
        <v>6</v>
      </c>
      <c r="I527">
        <v>100</v>
      </c>
      <c r="J527">
        <v>75</v>
      </c>
      <c r="K527">
        <v>20</v>
      </c>
      <c r="L527">
        <v>70</v>
      </c>
      <c r="M527" t="s">
        <v>16</v>
      </c>
      <c r="N527">
        <v>0.8</v>
      </c>
      <c r="O527">
        <v>0.82</v>
      </c>
      <c r="P527">
        <v>1</v>
      </c>
      <c r="Q527">
        <v>95</v>
      </c>
      <c r="R527">
        <v>39</v>
      </c>
      <c r="S527">
        <v>100</v>
      </c>
      <c r="T527" t="s">
        <v>974</v>
      </c>
      <c r="U527" t="s">
        <v>978</v>
      </c>
      <c r="V527" t="s">
        <v>982</v>
      </c>
      <c r="W527">
        <v>87</v>
      </c>
      <c r="X527" t="s">
        <v>989</v>
      </c>
      <c r="Y527">
        <v>76</v>
      </c>
    </row>
    <row r="528" spans="1:25" x14ac:dyDescent="0.25">
      <c r="A528" t="s">
        <v>238</v>
      </c>
      <c r="B528" s="1">
        <v>46084</v>
      </c>
      <c r="C528" t="s">
        <v>1003</v>
      </c>
      <c r="D528" t="s">
        <v>36</v>
      </c>
      <c r="E528">
        <v>8.5</v>
      </c>
      <c r="F528">
        <v>5</v>
      </c>
      <c r="G528">
        <v>59</v>
      </c>
      <c r="H528">
        <v>7</v>
      </c>
      <c r="I528">
        <v>90</v>
      </c>
      <c r="J528">
        <v>80</v>
      </c>
      <c r="K528">
        <v>80</v>
      </c>
      <c r="L528">
        <v>90</v>
      </c>
      <c r="M528" t="s">
        <v>26</v>
      </c>
      <c r="N528">
        <v>0.2</v>
      </c>
      <c r="O528">
        <v>0.59</v>
      </c>
      <c r="P528">
        <v>0.9</v>
      </c>
      <c r="Q528">
        <v>70</v>
      </c>
      <c r="R528">
        <v>79</v>
      </c>
      <c r="S528">
        <v>79</v>
      </c>
      <c r="T528" t="s">
        <v>976</v>
      </c>
      <c r="U528" t="s">
        <v>980</v>
      </c>
      <c r="V528" t="s">
        <v>983</v>
      </c>
      <c r="W528">
        <v>92</v>
      </c>
      <c r="X528" t="s">
        <v>989</v>
      </c>
      <c r="Y528">
        <v>81</v>
      </c>
    </row>
    <row r="529" spans="1:25" x14ac:dyDescent="0.25">
      <c r="A529" t="s">
        <v>309</v>
      </c>
      <c r="B529" s="1">
        <v>46058</v>
      </c>
      <c r="C529" t="s">
        <v>999</v>
      </c>
      <c r="D529" t="s">
        <v>18</v>
      </c>
      <c r="E529">
        <v>8.5</v>
      </c>
      <c r="F529">
        <v>8</v>
      </c>
      <c r="G529">
        <v>94</v>
      </c>
      <c r="H529">
        <v>4</v>
      </c>
      <c r="I529">
        <v>70</v>
      </c>
      <c r="J529">
        <v>95</v>
      </c>
      <c r="K529">
        <v>90</v>
      </c>
      <c r="L529">
        <v>30</v>
      </c>
      <c r="M529" t="s">
        <v>19</v>
      </c>
      <c r="N529">
        <v>0.1</v>
      </c>
      <c r="O529">
        <v>0.94</v>
      </c>
      <c r="P529">
        <v>0.7</v>
      </c>
      <c r="Q529">
        <v>64</v>
      </c>
      <c r="R529">
        <v>98</v>
      </c>
      <c r="S529">
        <v>45</v>
      </c>
      <c r="T529" t="s">
        <v>973</v>
      </c>
      <c r="U529" t="s">
        <v>980</v>
      </c>
      <c r="V529" t="s">
        <v>984</v>
      </c>
      <c r="W529">
        <v>78</v>
      </c>
      <c r="X529" t="s">
        <v>988</v>
      </c>
      <c r="Y529">
        <v>88</v>
      </c>
    </row>
    <row r="530" spans="1:25" x14ac:dyDescent="0.25">
      <c r="A530" t="s">
        <v>109</v>
      </c>
      <c r="B530" s="1">
        <v>46167</v>
      </c>
      <c r="C530" t="s">
        <v>1005</v>
      </c>
      <c r="D530" t="s">
        <v>18</v>
      </c>
      <c r="E530">
        <v>5</v>
      </c>
      <c r="F530">
        <v>4.5</v>
      </c>
      <c r="G530">
        <v>90</v>
      </c>
      <c r="H530">
        <v>2</v>
      </c>
      <c r="I530">
        <v>90</v>
      </c>
      <c r="J530">
        <v>95</v>
      </c>
      <c r="K530">
        <v>20</v>
      </c>
      <c r="L530">
        <v>30</v>
      </c>
      <c r="M530" t="s">
        <v>16</v>
      </c>
      <c r="N530">
        <v>0.8</v>
      </c>
      <c r="O530">
        <v>0.9</v>
      </c>
      <c r="P530">
        <v>0.9</v>
      </c>
      <c r="Q530">
        <v>85</v>
      </c>
      <c r="R530">
        <v>31</v>
      </c>
      <c r="S530">
        <v>81</v>
      </c>
      <c r="T530" t="s">
        <v>973</v>
      </c>
      <c r="U530" t="s">
        <v>978</v>
      </c>
      <c r="V530" t="s">
        <v>982</v>
      </c>
      <c r="W530">
        <v>89</v>
      </c>
      <c r="X530" t="s">
        <v>989</v>
      </c>
      <c r="Y530">
        <v>88</v>
      </c>
    </row>
    <row r="531" spans="1:25" x14ac:dyDescent="0.25">
      <c r="A531" t="s">
        <v>160</v>
      </c>
      <c r="B531" s="1">
        <v>46030</v>
      </c>
      <c r="C531" t="s">
        <v>999</v>
      </c>
      <c r="D531" t="s">
        <v>38</v>
      </c>
      <c r="E531">
        <v>10</v>
      </c>
      <c r="F531">
        <v>6.5</v>
      </c>
      <c r="G531">
        <v>65</v>
      </c>
      <c r="H531">
        <v>7</v>
      </c>
      <c r="I531">
        <v>70</v>
      </c>
      <c r="J531">
        <v>85</v>
      </c>
      <c r="K531">
        <v>50</v>
      </c>
      <c r="L531">
        <v>30</v>
      </c>
      <c r="M531" t="s">
        <v>26</v>
      </c>
      <c r="N531">
        <v>0.5</v>
      </c>
      <c r="O531">
        <v>0.65</v>
      </c>
      <c r="P531">
        <v>0.7</v>
      </c>
      <c r="Q531">
        <v>65</v>
      </c>
      <c r="R531">
        <v>56</v>
      </c>
      <c r="S531">
        <v>69</v>
      </c>
      <c r="T531" t="s">
        <v>976</v>
      </c>
      <c r="U531" t="s">
        <v>979</v>
      </c>
      <c r="V531" t="s">
        <v>983</v>
      </c>
      <c r="W531">
        <v>73</v>
      </c>
      <c r="X531" t="s">
        <v>988</v>
      </c>
      <c r="Y531">
        <v>82</v>
      </c>
    </row>
    <row r="532" spans="1:25" x14ac:dyDescent="0.25">
      <c r="A532" t="s">
        <v>310</v>
      </c>
      <c r="B532" s="1">
        <v>46070</v>
      </c>
      <c r="C532" t="s">
        <v>1003</v>
      </c>
      <c r="D532" t="s">
        <v>28</v>
      </c>
      <c r="E532">
        <v>4</v>
      </c>
      <c r="F532">
        <v>4</v>
      </c>
      <c r="G532">
        <v>100</v>
      </c>
      <c r="H532">
        <v>10</v>
      </c>
      <c r="I532">
        <v>90</v>
      </c>
      <c r="J532">
        <v>75</v>
      </c>
      <c r="K532">
        <v>40</v>
      </c>
      <c r="L532">
        <v>40</v>
      </c>
      <c r="M532" t="s">
        <v>14</v>
      </c>
      <c r="N532">
        <v>0.6</v>
      </c>
      <c r="O532">
        <v>1</v>
      </c>
      <c r="P532">
        <v>0.9</v>
      </c>
      <c r="Q532">
        <v>100</v>
      </c>
      <c r="R532">
        <v>30</v>
      </c>
      <c r="S532">
        <v>100</v>
      </c>
      <c r="T532" t="s">
        <v>973</v>
      </c>
      <c r="U532" t="s">
        <v>978</v>
      </c>
      <c r="V532" t="s">
        <v>982</v>
      </c>
      <c r="W532">
        <v>91</v>
      </c>
      <c r="X532" t="s">
        <v>989</v>
      </c>
      <c r="Y532">
        <v>81</v>
      </c>
    </row>
    <row r="533" spans="1:25" x14ac:dyDescent="0.25">
      <c r="A533" t="s">
        <v>112</v>
      </c>
      <c r="B533" s="1">
        <v>46199</v>
      </c>
      <c r="C533" t="s">
        <v>1004</v>
      </c>
      <c r="D533" t="s">
        <v>21</v>
      </c>
      <c r="E533">
        <v>10</v>
      </c>
      <c r="F533">
        <v>7.5</v>
      </c>
      <c r="G533">
        <v>75</v>
      </c>
      <c r="H533">
        <v>3</v>
      </c>
      <c r="I533">
        <v>90</v>
      </c>
      <c r="J533">
        <v>85</v>
      </c>
      <c r="K533">
        <v>60</v>
      </c>
      <c r="L533">
        <v>30</v>
      </c>
      <c r="M533" t="s">
        <v>30</v>
      </c>
      <c r="N533">
        <v>0.4</v>
      </c>
      <c r="O533">
        <v>0.75</v>
      </c>
      <c r="P533">
        <v>0.9</v>
      </c>
      <c r="Q533">
        <v>69</v>
      </c>
      <c r="R533">
        <v>64</v>
      </c>
      <c r="S533">
        <v>60</v>
      </c>
      <c r="T533" t="s">
        <v>975</v>
      </c>
      <c r="U533" t="s">
        <v>979</v>
      </c>
      <c r="V533" t="s">
        <v>983</v>
      </c>
      <c r="W533">
        <v>87</v>
      </c>
      <c r="X533" t="s">
        <v>989</v>
      </c>
      <c r="Y533">
        <v>84</v>
      </c>
    </row>
    <row r="534" spans="1:25" x14ac:dyDescent="0.25">
      <c r="A534" t="s">
        <v>311</v>
      </c>
      <c r="B534" s="1">
        <v>46058</v>
      </c>
      <c r="C534" t="s">
        <v>999</v>
      </c>
      <c r="D534" t="s">
        <v>23</v>
      </c>
      <c r="E534">
        <v>5</v>
      </c>
      <c r="F534">
        <v>4</v>
      </c>
      <c r="G534">
        <v>80</v>
      </c>
      <c r="H534">
        <v>4</v>
      </c>
      <c r="I534">
        <v>80</v>
      </c>
      <c r="J534">
        <v>100</v>
      </c>
      <c r="K534">
        <v>10</v>
      </c>
      <c r="L534">
        <v>50</v>
      </c>
      <c r="M534" t="s">
        <v>26</v>
      </c>
      <c r="N534">
        <v>0.9</v>
      </c>
      <c r="O534">
        <v>0.8</v>
      </c>
      <c r="P534">
        <v>0.8</v>
      </c>
      <c r="Q534">
        <v>100</v>
      </c>
      <c r="R534">
        <v>24</v>
      </c>
      <c r="S534">
        <v>100</v>
      </c>
      <c r="T534" t="s">
        <v>974</v>
      </c>
      <c r="U534" t="s">
        <v>978</v>
      </c>
      <c r="V534" t="s">
        <v>982</v>
      </c>
      <c r="W534">
        <v>100</v>
      </c>
      <c r="X534" t="s">
        <v>991</v>
      </c>
      <c r="Y534">
        <v>102</v>
      </c>
    </row>
    <row r="535" spans="1:25" x14ac:dyDescent="0.25">
      <c r="A535" t="s">
        <v>72</v>
      </c>
      <c r="B535" s="1">
        <v>46194</v>
      </c>
      <c r="C535" t="s">
        <v>1001</v>
      </c>
      <c r="D535" t="s">
        <v>36</v>
      </c>
      <c r="E535">
        <v>5.5</v>
      </c>
      <c r="F535">
        <v>4.5</v>
      </c>
      <c r="G535">
        <v>82</v>
      </c>
      <c r="H535">
        <v>2</v>
      </c>
      <c r="I535">
        <v>80</v>
      </c>
      <c r="J535">
        <v>100</v>
      </c>
      <c r="K535">
        <v>80</v>
      </c>
      <c r="L535">
        <v>60</v>
      </c>
      <c r="M535" t="s">
        <v>30</v>
      </c>
      <c r="N535">
        <v>0.2</v>
      </c>
      <c r="O535">
        <v>0.82</v>
      </c>
      <c r="P535">
        <v>0.8</v>
      </c>
      <c r="Q535">
        <v>65</v>
      </c>
      <c r="R535">
        <v>65</v>
      </c>
      <c r="S535">
        <v>69</v>
      </c>
      <c r="T535" t="s">
        <v>974</v>
      </c>
      <c r="U535" t="s">
        <v>979</v>
      </c>
      <c r="V535" t="s">
        <v>983</v>
      </c>
      <c r="W535">
        <v>100</v>
      </c>
      <c r="X535" t="s">
        <v>991</v>
      </c>
      <c r="Y535">
        <v>101</v>
      </c>
    </row>
    <row r="536" spans="1:25" x14ac:dyDescent="0.25">
      <c r="A536" t="s">
        <v>312</v>
      </c>
      <c r="B536" s="1">
        <v>46126</v>
      </c>
      <c r="C536" t="s">
        <v>1003</v>
      </c>
      <c r="D536" t="s">
        <v>23</v>
      </c>
      <c r="E536">
        <v>10</v>
      </c>
      <c r="F536">
        <v>4</v>
      </c>
      <c r="G536">
        <v>40</v>
      </c>
      <c r="H536">
        <v>10</v>
      </c>
      <c r="I536">
        <v>80</v>
      </c>
      <c r="J536">
        <v>95</v>
      </c>
      <c r="K536">
        <v>60</v>
      </c>
      <c r="L536">
        <v>70</v>
      </c>
      <c r="M536" t="s">
        <v>16</v>
      </c>
      <c r="N536">
        <v>0.4</v>
      </c>
      <c r="O536">
        <v>0.4</v>
      </c>
      <c r="P536">
        <v>0.8</v>
      </c>
      <c r="Q536">
        <v>69</v>
      </c>
      <c r="R536">
        <v>69</v>
      </c>
      <c r="S536">
        <v>68</v>
      </c>
      <c r="T536" t="s">
        <v>976</v>
      </c>
      <c r="U536" t="s">
        <v>979</v>
      </c>
      <c r="V536" t="s">
        <v>983</v>
      </c>
      <c r="W536">
        <v>100</v>
      </c>
      <c r="X536" t="s">
        <v>991</v>
      </c>
      <c r="Y536">
        <v>97</v>
      </c>
    </row>
    <row r="537" spans="1:25" x14ac:dyDescent="0.25">
      <c r="A537" t="s">
        <v>186</v>
      </c>
      <c r="B537" s="1">
        <v>46050</v>
      </c>
      <c r="C537" t="s">
        <v>1002</v>
      </c>
      <c r="D537" t="s">
        <v>13</v>
      </c>
      <c r="E537">
        <v>7.5</v>
      </c>
      <c r="F537">
        <v>7.5</v>
      </c>
      <c r="G537">
        <v>100</v>
      </c>
      <c r="H537">
        <v>1</v>
      </c>
      <c r="I537">
        <v>90</v>
      </c>
      <c r="J537">
        <v>90</v>
      </c>
      <c r="K537">
        <v>70</v>
      </c>
      <c r="L537">
        <v>10</v>
      </c>
      <c r="M537" t="s">
        <v>16</v>
      </c>
      <c r="N537">
        <v>0.3</v>
      </c>
      <c r="O537">
        <v>1</v>
      </c>
      <c r="P537">
        <v>0.9</v>
      </c>
      <c r="Q537">
        <v>84</v>
      </c>
      <c r="R537">
        <v>43</v>
      </c>
      <c r="S537">
        <v>100</v>
      </c>
      <c r="T537" t="s">
        <v>973</v>
      </c>
      <c r="U537" t="s">
        <v>978</v>
      </c>
      <c r="V537" t="s">
        <v>982</v>
      </c>
      <c r="W537">
        <v>100</v>
      </c>
      <c r="X537" t="s">
        <v>989</v>
      </c>
      <c r="Y537">
        <v>94</v>
      </c>
    </row>
    <row r="538" spans="1:25" x14ac:dyDescent="0.25">
      <c r="A538" t="s">
        <v>313</v>
      </c>
      <c r="B538" s="1">
        <v>46184</v>
      </c>
      <c r="C538" t="s">
        <v>999</v>
      </c>
      <c r="D538" t="s">
        <v>13</v>
      </c>
      <c r="E538">
        <v>4</v>
      </c>
      <c r="F538">
        <v>4</v>
      </c>
      <c r="G538">
        <v>100</v>
      </c>
      <c r="H538">
        <v>5</v>
      </c>
      <c r="I538">
        <v>80</v>
      </c>
      <c r="J538">
        <v>80</v>
      </c>
      <c r="K538">
        <v>50</v>
      </c>
      <c r="L538">
        <v>80</v>
      </c>
      <c r="M538" t="s">
        <v>26</v>
      </c>
      <c r="N538">
        <v>0.5</v>
      </c>
      <c r="O538">
        <v>1</v>
      </c>
      <c r="P538">
        <v>0.8</v>
      </c>
      <c r="Q538">
        <v>81</v>
      </c>
      <c r="R538">
        <v>44</v>
      </c>
      <c r="S538">
        <v>100</v>
      </c>
      <c r="T538" t="s">
        <v>973</v>
      </c>
      <c r="U538" t="s">
        <v>978</v>
      </c>
      <c r="V538" t="s">
        <v>982</v>
      </c>
      <c r="W538">
        <v>89</v>
      </c>
      <c r="X538" t="s">
        <v>991</v>
      </c>
      <c r="Y538">
        <v>84</v>
      </c>
    </row>
    <row r="539" spans="1:25" x14ac:dyDescent="0.25">
      <c r="A539" t="s">
        <v>275</v>
      </c>
      <c r="B539" s="1">
        <v>46179</v>
      </c>
      <c r="C539" t="s">
        <v>1000</v>
      </c>
      <c r="D539" t="s">
        <v>18</v>
      </c>
      <c r="E539">
        <v>4</v>
      </c>
      <c r="F539">
        <v>4</v>
      </c>
      <c r="G539">
        <v>100</v>
      </c>
      <c r="H539">
        <v>8</v>
      </c>
      <c r="I539">
        <v>80</v>
      </c>
      <c r="J539">
        <v>70</v>
      </c>
      <c r="K539">
        <v>90</v>
      </c>
      <c r="L539">
        <v>20</v>
      </c>
      <c r="M539" t="s">
        <v>26</v>
      </c>
      <c r="N539">
        <v>0.1</v>
      </c>
      <c r="O539">
        <v>1</v>
      </c>
      <c r="P539">
        <v>0.8</v>
      </c>
      <c r="Q539">
        <v>86</v>
      </c>
      <c r="R539">
        <v>68</v>
      </c>
      <c r="S539">
        <v>82</v>
      </c>
      <c r="T539" t="s">
        <v>973</v>
      </c>
      <c r="U539" t="s">
        <v>979</v>
      </c>
      <c r="V539" t="s">
        <v>982</v>
      </c>
      <c r="W539">
        <v>62</v>
      </c>
      <c r="X539" t="s">
        <v>991</v>
      </c>
      <c r="Y539">
        <v>63</v>
      </c>
    </row>
    <row r="540" spans="1:25" x14ac:dyDescent="0.25">
      <c r="A540" t="s">
        <v>78</v>
      </c>
      <c r="B540" s="1">
        <v>46128</v>
      </c>
      <c r="C540" t="s">
        <v>999</v>
      </c>
      <c r="D540" t="s">
        <v>34</v>
      </c>
      <c r="E540">
        <v>6.5</v>
      </c>
      <c r="F540">
        <v>5.5</v>
      </c>
      <c r="G540">
        <v>85</v>
      </c>
      <c r="H540">
        <v>1</v>
      </c>
      <c r="I540">
        <v>80</v>
      </c>
      <c r="J540">
        <v>90</v>
      </c>
      <c r="K540">
        <v>40</v>
      </c>
      <c r="L540">
        <v>80</v>
      </c>
      <c r="M540" t="s">
        <v>14</v>
      </c>
      <c r="N540">
        <v>0.6</v>
      </c>
      <c r="O540">
        <v>0.85</v>
      </c>
      <c r="P540">
        <v>0.8</v>
      </c>
      <c r="Q540">
        <v>66</v>
      </c>
      <c r="R540">
        <v>64</v>
      </c>
      <c r="S540">
        <v>72</v>
      </c>
      <c r="T540" t="s">
        <v>974</v>
      </c>
      <c r="U540" t="s">
        <v>979</v>
      </c>
      <c r="V540" t="s">
        <v>983</v>
      </c>
      <c r="W540">
        <v>89</v>
      </c>
      <c r="X540" t="s">
        <v>991</v>
      </c>
      <c r="Y540">
        <v>85</v>
      </c>
    </row>
    <row r="541" spans="1:25" x14ac:dyDescent="0.25">
      <c r="A541" t="s">
        <v>82</v>
      </c>
      <c r="B541" s="1">
        <v>46200</v>
      </c>
      <c r="C541" t="s">
        <v>1000</v>
      </c>
      <c r="D541" t="s">
        <v>13</v>
      </c>
      <c r="E541">
        <v>9</v>
      </c>
      <c r="F541">
        <v>5</v>
      </c>
      <c r="G541">
        <v>56</v>
      </c>
      <c r="H541">
        <v>2</v>
      </c>
      <c r="I541">
        <v>50</v>
      </c>
      <c r="J541">
        <v>95</v>
      </c>
      <c r="K541">
        <v>80</v>
      </c>
      <c r="L541">
        <v>60</v>
      </c>
      <c r="M541" t="s">
        <v>14</v>
      </c>
      <c r="N541">
        <v>0.2</v>
      </c>
      <c r="O541">
        <v>0.56000000000000005</v>
      </c>
      <c r="P541">
        <v>0.5</v>
      </c>
      <c r="Q541">
        <v>68</v>
      </c>
      <c r="R541">
        <v>58</v>
      </c>
      <c r="S541">
        <v>79</v>
      </c>
      <c r="T541" t="s">
        <v>976</v>
      </c>
      <c r="U541" t="s">
        <v>979</v>
      </c>
      <c r="V541" t="s">
        <v>983</v>
      </c>
      <c r="W541">
        <v>89</v>
      </c>
      <c r="X541" t="s">
        <v>990</v>
      </c>
      <c r="Y541">
        <v>99</v>
      </c>
    </row>
    <row r="542" spans="1:25" x14ac:dyDescent="0.25">
      <c r="A542" t="s">
        <v>160</v>
      </c>
      <c r="B542" s="1">
        <v>46153</v>
      </c>
      <c r="C542" t="s">
        <v>1005</v>
      </c>
      <c r="D542" t="s">
        <v>18</v>
      </c>
      <c r="E542">
        <v>8.5</v>
      </c>
      <c r="F542">
        <v>5</v>
      </c>
      <c r="G542">
        <v>59</v>
      </c>
      <c r="H542">
        <v>7</v>
      </c>
      <c r="I542">
        <v>80</v>
      </c>
      <c r="J542">
        <v>70</v>
      </c>
      <c r="K542">
        <v>30</v>
      </c>
      <c r="L542">
        <v>60</v>
      </c>
      <c r="M542" t="s">
        <v>16</v>
      </c>
      <c r="N542">
        <v>0.7</v>
      </c>
      <c r="O542">
        <v>0.59</v>
      </c>
      <c r="P542">
        <v>0.8</v>
      </c>
      <c r="Q542">
        <v>58</v>
      </c>
      <c r="R542">
        <v>54</v>
      </c>
      <c r="S542">
        <v>55</v>
      </c>
      <c r="T542" t="s">
        <v>976</v>
      </c>
      <c r="U542" t="s">
        <v>979</v>
      </c>
      <c r="V542" t="s">
        <v>984</v>
      </c>
      <c r="W542">
        <v>62</v>
      </c>
      <c r="X542" t="s">
        <v>991</v>
      </c>
      <c r="Y542">
        <v>63</v>
      </c>
    </row>
    <row r="543" spans="1:25" x14ac:dyDescent="0.25">
      <c r="A543" t="s">
        <v>204</v>
      </c>
      <c r="B543" s="1">
        <v>46060</v>
      </c>
      <c r="C543" t="s">
        <v>1000</v>
      </c>
      <c r="D543" t="s">
        <v>38</v>
      </c>
      <c r="E543">
        <v>5</v>
      </c>
      <c r="F543">
        <v>5</v>
      </c>
      <c r="G543">
        <v>100</v>
      </c>
      <c r="H543">
        <v>1</v>
      </c>
      <c r="I543">
        <v>70</v>
      </c>
      <c r="J543">
        <v>80</v>
      </c>
      <c r="K543">
        <v>80</v>
      </c>
      <c r="L543">
        <v>50</v>
      </c>
      <c r="M543" t="s">
        <v>26</v>
      </c>
      <c r="N543">
        <v>0.2</v>
      </c>
      <c r="O543">
        <v>1</v>
      </c>
      <c r="P543">
        <v>0.7</v>
      </c>
      <c r="Q543">
        <v>63</v>
      </c>
      <c r="R543">
        <v>65</v>
      </c>
      <c r="S543">
        <v>73</v>
      </c>
      <c r="T543" t="s">
        <v>973</v>
      </c>
      <c r="U543" t="s">
        <v>979</v>
      </c>
      <c r="V543" t="s">
        <v>984</v>
      </c>
      <c r="W543">
        <v>69</v>
      </c>
      <c r="X543" t="s">
        <v>988</v>
      </c>
      <c r="Y543">
        <v>77</v>
      </c>
    </row>
    <row r="544" spans="1:25" x14ac:dyDescent="0.25">
      <c r="A544" t="s">
        <v>310</v>
      </c>
      <c r="B544" s="1">
        <v>46074</v>
      </c>
      <c r="C544" t="s">
        <v>1000</v>
      </c>
      <c r="D544" t="s">
        <v>21</v>
      </c>
      <c r="E544">
        <v>4</v>
      </c>
      <c r="F544">
        <v>4</v>
      </c>
      <c r="G544">
        <v>100</v>
      </c>
      <c r="H544">
        <v>1</v>
      </c>
      <c r="I544">
        <v>80</v>
      </c>
      <c r="J544">
        <v>100</v>
      </c>
      <c r="K544">
        <v>80</v>
      </c>
      <c r="L544">
        <v>90</v>
      </c>
      <c r="M544" t="s">
        <v>14</v>
      </c>
      <c r="N544">
        <v>0.2</v>
      </c>
      <c r="O544">
        <v>1</v>
      </c>
      <c r="P544">
        <v>0.8</v>
      </c>
      <c r="Q544">
        <v>73</v>
      </c>
      <c r="R544">
        <v>73</v>
      </c>
      <c r="S544">
        <v>78</v>
      </c>
      <c r="T544" t="s">
        <v>973</v>
      </c>
      <c r="U544" t="s">
        <v>980</v>
      </c>
      <c r="V544" t="s">
        <v>983</v>
      </c>
      <c r="W544">
        <v>97</v>
      </c>
      <c r="X544" t="s">
        <v>991</v>
      </c>
      <c r="Y544">
        <v>99</v>
      </c>
    </row>
    <row r="545" spans="1:25" x14ac:dyDescent="0.25">
      <c r="A545" t="s">
        <v>151</v>
      </c>
      <c r="B545" s="1">
        <v>46078</v>
      </c>
      <c r="C545" t="s">
        <v>1002</v>
      </c>
      <c r="D545" t="s">
        <v>34</v>
      </c>
      <c r="E545">
        <v>8.5</v>
      </c>
      <c r="F545">
        <v>7.5</v>
      </c>
      <c r="G545">
        <v>88</v>
      </c>
      <c r="H545">
        <v>8</v>
      </c>
      <c r="I545">
        <v>80</v>
      </c>
      <c r="J545">
        <v>70</v>
      </c>
      <c r="K545">
        <v>10</v>
      </c>
      <c r="L545">
        <v>40</v>
      </c>
      <c r="M545" t="s">
        <v>16</v>
      </c>
      <c r="N545">
        <v>0.9</v>
      </c>
      <c r="O545">
        <v>0.88</v>
      </c>
      <c r="P545">
        <v>0.8</v>
      </c>
      <c r="Q545">
        <v>81</v>
      </c>
      <c r="R545">
        <v>39</v>
      </c>
      <c r="S545">
        <v>86</v>
      </c>
      <c r="T545" t="s">
        <v>974</v>
      </c>
      <c r="U545" t="s">
        <v>978</v>
      </c>
      <c r="V545" t="s">
        <v>982</v>
      </c>
      <c r="W545">
        <v>69</v>
      </c>
      <c r="X545" t="s">
        <v>991</v>
      </c>
      <c r="Y545">
        <v>65</v>
      </c>
    </row>
    <row r="546" spans="1:25" x14ac:dyDescent="0.25">
      <c r="A546" t="s">
        <v>59</v>
      </c>
      <c r="B546" s="1">
        <v>46183</v>
      </c>
      <c r="C546" t="s">
        <v>1002</v>
      </c>
      <c r="D546" t="s">
        <v>23</v>
      </c>
      <c r="E546">
        <v>8</v>
      </c>
      <c r="F546">
        <v>5.5</v>
      </c>
      <c r="G546">
        <v>69</v>
      </c>
      <c r="H546">
        <v>1</v>
      </c>
      <c r="I546">
        <v>60</v>
      </c>
      <c r="J546">
        <v>70</v>
      </c>
      <c r="K546">
        <v>60</v>
      </c>
      <c r="L546">
        <v>10</v>
      </c>
      <c r="M546" t="s">
        <v>16</v>
      </c>
      <c r="N546">
        <v>0.4</v>
      </c>
      <c r="O546">
        <v>0.69</v>
      </c>
      <c r="P546">
        <v>0.6</v>
      </c>
      <c r="Q546">
        <v>69</v>
      </c>
      <c r="R546">
        <v>54</v>
      </c>
      <c r="S546">
        <v>80</v>
      </c>
      <c r="T546" t="s">
        <v>976</v>
      </c>
      <c r="U546" t="s">
        <v>979</v>
      </c>
      <c r="V546" t="s">
        <v>983</v>
      </c>
      <c r="W546">
        <v>73</v>
      </c>
      <c r="X546" t="s">
        <v>988</v>
      </c>
      <c r="Y546">
        <v>72</v>
      </c>
    </row>
    <row r="547" spans="1:25" x14ac:dyDescent="0.25">
      <c r="A547" t="s">
        <v>71</v>
      </c>
      <c r="B547" s="1">
        <v>46170</v>
      </c>
      <c r="C547" t="s">
        <v>999</v>
      </c>
      <c r="D547" t="s">
        <v>34</v>
      </c>
      <c r="E547">
        <v>8.5</v>
      </c>
      <c r="F547">
        <v>6</v>
      </c>
      <c r="G547">
        <v>71</v>
      </c>
      <c r="H547">
        <v>6</v>
      </c>
      <c r="I547">
        <v>50</v>
      </c>
      <c r="J547">
        <v>70</v>
      </c>
      <c r="K547">
        <v>70</v>
      </c>
      <c r="L547">
        <v>30</v>
      </c>
      <c r="M547" t="s">
        <v>26</v>
      </c>
      <c r="N547">
        <v>0.3</v>
      </c>
      <c r="O547">
        <v>0.71</v>
      </c>
      <c r="P547">
        <v>0.5</v>
      </c>
      <c r="Q547">
        <v>72</v>
      </c>
      <c r="R547">
        <v>53</v>
      </c>
      <c r="S547">
        <v>79</v>
      </c>
      <c r="T547" t="s">
        <v>975</v>
      </c>
      <c r="U547" t="s">
        <v>979</v>
      </c>
      <c r="V547" t="s">
        <v>983</v>
      </c>
      <c r="W547">
        <v>59</v>
      </c>
      <c r="X547" t="s">
        <v>990</v>
      </c>
      <c r="Y547">
        <v>65</v>
      </c>
    </row>
    <row r="548" spans="1:25" x14ac:dyDescent="0.25">
      <c r="A548" t="s">
        <v>148</v>
      </c>
      <c r="B548" s="1">
        <v>46192</v>
      </c>
      <c r="C548" t="s">
        <v>1004</v>
      </c>
      <c r="D548" t="s">
        <v>38</v>
      </c>
      <c r="E548">
        <v>9.5</v>
      </c>
      <c r="F548">
        <v>9.5</v>
      </c>
      <c r="G548">
        <v>100</v>
      </c>
      <c r="H548">
        <v>10</v>
      </c>
      <c r="I548">
        <v>90</v>
      </c>
      <c r="J548">
        <v>75</v>
      </c>
      <c r="K548">
        <v>80</v>
      </c>
      <c r="L548">
        <v>60</v>
      </c>
      <c r="M548" t="s">
        <v>14</v>
      </c>
      <c r="N548">
        <v>0.2</v>
      </c>
      <c r="O548">
        <v>1</v>
      </c>
      <c r="P548">
        <v>0.9</v>
      </c>
      <c r="Q548">
        <v>71</v>
      </c>
      <c r="R548">
        <v>78</v>
      </c>
      <c r="S548">
        <v>70</v>
      </c>
      <c r="T548" t="s">
        <v>973</v>
      </c>
      <c r="U548" t="s">
        <v>980</v>
      </c>
      <c r="V548" t="s">
        <v>983</v>
      </c>
      <c r="W548">
        <v>74</v>
      </c>
      <c r="X548" t="s">
        <v>989</v>
      </c>
      <c r="Y548">
        <v>72</v>
      </c>
    </row>
    <row r="549" spans="1:25" x14ac:dyDescent="0.25">
      <c r="A549" t="s">
        <v>314</v>
      </c>
      <c r="B549" s="1">
        <v>46099</v>
      </c>
      <c r="C549" t="s">
        <v>1002</v>
      </c>
      <c r="D549" t="s">
        <v>21</v>
      </c>
      <c r="E549">
        <v>6.5</v>
      </c>
      <c r="F549">
        <v>5</v>
      </c>
      <c r="G549">
        <v>77</v>
      </c>
      <c r="H549">
        <v>7</v>
      </c>
      <c r="I549">
        <v>80</v>
      </c>
      <c r="J549">
        <v>100</v>
      </c>
      <c r="K549">
        <v>90</v>
      </c>
      <c r="L549">
        <v>20</v>
      </c>
      <c r="M549" t="s">
        <v>19</v>
      </c>
      <c r="N549">
        <v>0.1</v>
      </c>
      <c r="O549">
        <v>0.77</v>
      </c>
      <c r="P549">
        <v>0.8</v>
      </c>
      <c r="Q549">
        <v>67</v>
      </c>
      <c r="R549">
        <v>71</v>
      </c>
      <c r="S549">
        <v>56</v>
      </c>
      <c r="T549" t="s">
        <v>975</v>
      </c>
      <c r="U549" t="s">
        <v>980</v>
      </c>
      <c r="V549" t="s">
        <v>983</v>
      </c>
      <c r="W549">
        <v>97</v>
      </c>
      <c r="X549" t="s">
        <v>991</v>
      </c>
      <c r="Y549">
        <v>99</v>
      </c>
    </row>
    <row r="550" spans="1:25" x14ac:dyDescent="0.25">
      <c r="A550" t="s">
        <v>296</v>
      </c>
      <c r="B550" s="1">
        <v>46054</v>
      </c>
      <c r="C550" t="s">
        <v>1001</v>
      </c>
      <c r="D550" t="s">
        <v>23</v>
      </c>
      <c r="E550">
        <v>9.5</v>
      </c>
      <c r="F550">
        <v>6</v>
      </c>
      <c r="G550">
        <v>63</v>
      </c>
      <c r="H550">
        <v>6</v>
      </c>
      <c r="I550">
        <v>80</v>
      </c>
      <c r="J550">
        <v>90</v>
      </c>
      <c r="K550">
        <v>40</v>
      </c>
      <c r="L550">
        <v>40</v>
      </c>
      <c r="M550" t="s">
        <v>14</v>
      </c>
      <c r="N550">
        <v>0.6</v>
      </c>
      <c r="O550">
        <v>0.63</v>
      </c>
      <c r="P550">
        <v>0.8</v>
      </c>
      <c r="Q550">
        <v>85</v>
      </c>
      <c r="R550">
        <v>43</v>
      </c>
      <c r="S550">
        <v>96</v>
      </c>
      <c r="T550" t="s">
        <v>976</v>
      </c>
      <c r="U550" t="s">
        <v>978</v>
      </c>
      <c r="V550" t="s">
        <v>982</v>
      </c>
      <c r="W550">
        <v>100</v>
      </c>
      <c r="X550" t="s">
        <v>991</v>
      </c>
      <c r="Y550">
        <v>92</v>
      </c>
    </row>
    <row r="551" spans="1:25" x14ac:dyDescent="0.25">
      <c r="A551" t="s">
        <v>172</v>
      </c>
      <c r="B551" s="1">
        <v>46169</v>
      </c>
      <c r="C551" t="s">
        <v>1002</v>
      </c>
      <c r="D551" t="s">
        <v>28</v>
      </c>
      <c r="E551">
        <v>9.5</v>
      </c>
      <c r="F551">
        <v>9</v>
      </c>
      <c r="G551">
        <v>95</v>
      </c>
      <c r="H551">
        <v>9</v>
      </c>
      <c r="I551">
        <v>80</v>
      </c>
      <c r="J551">
        <v>95</v>
      </c>
      <c r="K551">
        <v>50</v>
      </c>
      <c r="L551">
        <v>70</v>
      </c>
      <c r="M551" t="s">
        <v>16</v>
      </c>
      <c r="N551">
        <v>0.5</v>
      </c>
      <c r="O551">
        <v>0.95</v>
      </c>
      <c r="P551">
        <v>0.8</v>
      </c>
      <c r="Q551">
        <v>91</v>
      </c>
      <c r="R551">
        <v>49</v>
      </c>
      <c r="S551">
        <v>100</v>
      </c>
      <c r="T551" t="s">
        <v>973</v>
      </c>
      <c r="U551" t="s">
        <v>978</v>
      </c>
      <c r="V551" t="s">
        <v>982</v>
      </c>
      <c r="W551">
        <v>100</v>
      </c>
      <c r="X551" t="s">
        <v>991</v>
      </c>
      <c r="Y551">
        <v>101</v>
      </c>
    </row>
    <row r="552" spans="1:25" x14ac:dyDescent="0.25">
      <c r="A552" t="s">
        <v>279</v>
      </c>
      <c r="B552" s="1">
        <v>46157</v>
      </c>
      <c r="C552" t="s">
        <v>1004</v>
      </c>
      <c r="D552" t="s">
        <v>21</v>
      </c>
      <c r="E552">
        <v>8.5</v>
      </c>
      <c r="F552">
        <v>8.5</v>
      </c>
      <c r="G552">
        <v>100</v>
      </c>
      <c r="H552">
        <v>6</v>
      </c>
      <c r="I552">
        <v>90</v>
      </c>
      <c r="J552">
        <v>90</v>
      </c>
      <c r="K552">
        <v>80</v>
      </c>
      <c r="L552">
        <v>90</v>
      </c>
      <c r="M552" t="s">
        <v>30</v>
      </c>
      <c r="N552">
        <v>0.2</v>
      </c>
      <c r="O552">
        <v>1</v>
      </c>
      <c r="P552">
        <v>0.9</v>
      </c>
      <c r="Q552">
        <v>60</v>
      </c>
      <c r="R552">
        <v>95</v>
      </c>
      <c r="S552">
        <v>53</v>
      </c>
      <c r="T552" t="s">
        <v>973</v>
      </c>
      <c r="U552" t="s">
        <v>980</v>
      </c>
      <c r="V552" t="s">
        <v>984</v>
      </c>
      <c r="W552">
        <v>92</v>
      </c>
      <c r="X552" t="s">
        <v>989</v>
      </c>
      <c r="Y552">
        <v>89</v>
      </c>
    </row>
    <row r="553" spans="1:25" x14ac:dyDescent="0.25">
      <c r="A553" t="s">
        <v>133</v>
      </c>
      <c r="B553" s="1">
        <v>46179</v>
      </c>
      <c r="C553" t="s">
        <v>1000</v>
      </c>
      <c r="D553" t="s">
        <v>13</v>
      </c>
      <c r="E553">
        <v>5.5</v>
      </c>
      <c r="F553">
        <v>5</v>
      </c>
      <c r="G553">
        <v>91</v>
      </c>
      <c r="H553">
        <v>4</v>
      </c>
      <c r="I553">
        <v>50</v>
      </c>
      <c r="J553">
        <v>70</v>
      </c>
      <c r="K553">
        <v>80</v>
      </c>
      <c r="L553">
        <v>20</v>
      </c>
      <c r="M553" t="s">
        <v>19</v>
      </c>
      <c r="N553">
        <v>0.2</v>
      </c>
      <c r="O553">
        <v>0.91</v>
      </c>
      <c r="P553">
        <v>0.5</v>
      </c>
      <c r="Q553">
        <v>43</v>
      </c>
      <c r="R553">
        <v>55</v>
      </c>
      <c r="S553">
        <v>57</v>
      </c>
      <c r="T553" t="s">
        <v>973</v>
      </c>
      <c r="U553" t="s">
        <v>979</v>
      </c>
      <c r="V553" t="s">
        <v>984</v>
      </c>
      <c r="W553">
        <v>66</v>
      </c>
      <c r="X553" t="s">
        <v>990</v>
      </c>
      <c r="Y553">
        <v>74</v>
      </c>
    </row>
    <row r="554" spans="1:25" x14ac:dyDescent="0.25">
      <c r="A554" t="s">
        <v>101</v>
      </c>
      <c r="B554" s="1">
        <v>46034</v>
      </c>
      <c r="C554" t="s">
        <v>1005</v>
      </c>
      <c r="D554" t="s">
        <v>38</v>
      </c>
      <c r="E554">
        <v>6.5</v>
      </c>
      <c r="F554">
        <v>5</v>
      </c>
      <c r="G554">
        <v>77</v>
      </c>
      <c r="H554">
        <v>9</v>
      </c>
      <c r="I554">
        <v>60</v>
      </c>
      <c r="J554">
        <v>70</v>
      </c>
      <c r="K554">
        <v>40</v>
      </c>
      <c r="L554">
        <v>50</v>
      </c>
      <c r="M554" t="s">
        <v>14</v>
      </c>
      <c r="N554">
        <v>0.6</v>
      </c>
      <c r="O554">
        <v>0.77</v>
      </c>
      <c r="P554">
        <v>0.6</v>
      </c>
      <c r="Q554">
        <v>75</v>
      </c>
      <c r="R554">
        <v>49</v>
      </c>
      <c r="S554">
        <v>76</v>
      </c>
      <c r="T554" t="s">
        <v>975</v>
      </c>
      <c r="U554" t="s">
        <v>978</v>
      </c>
      <c r="V554" t="s">
        <v>983</v>
      </c>
      <c r="W554">
        <v>60</v>
      </c>
      <c r="X554" t="s">
        <v>988</v>
      </c>
      <c r="Y554">
        <v>67</v>
      </c>
    </row>
    <row r="555" spans="1:25" x14ac:dyDescent="0.25">
      <c r="A555" t="s">
        <v>315</v>
      </c>
      <c r="B555" s="1">
        <v>46099</v>
      </c>
      <c r="C555" t="s">
        <v>1002</v>
      </c>
      <c r="D555" t="s">
        <v>23</v>
      </c>
      <c r="E555">
        <v>8</v>
      </c>
      <c r="F555">
        <v>8</v>
      </c>
      <c r="G555">
        <v>100</v>
      </c>
      <c r="H555">
        <v>6</v>
      </c>
      <c r="I555">
        <v>50</v>
      </c>
      <c r="J555">
        <v>70</v>
      </c>
      <c r="K555">
        <v>60</v>
      </c>
      <c r="L555">
        <v>60</v>
      </c>
      <c r="M555" t="s">
        <v>30</v>
      </c>
      <c r="N555">
        <v>0.4</v>
      </c>
      <c r="O555">
        <v>1</v>
      </c>
      <c r="P555">
        <v>0.5</v>
      </c>
      <c r="Q555">
        <v>70</v>
      </c>
      <c r="R555">
        <v>70</v>
      </c>
      <c r="S555">
        <v>72</v>
      </c>
      <c r="T555" t="s">
        <v>973</v>
      </c>
      <c r="U555" t="s">
        <v>980</v>
      </c>
      <c r="V555" t="s">
        <v>983</v>
      </c>
      <c r="W555">
        <v>67</v>
      </c>
      <c r="X555" t="s">
        <v>990</v>
      </c>
      <c r="Y555">
        <v>72</v>
      </c>
    </row>
    <row r="556" spans="1:25" x14ac:dyDescent="0.25">
      <c r="A556" t="s">
        <v>123</v>
      </c>
      <c r="B556" s="1">
        <v>46072</v>
      </c>
      <c r="C556" t="s">
        <v>999</v>
      </c>
      <c r="D556" t="s">
        <v>21</v>
      </c>
      <c r="E556">
        <v>6.5</v>
      </c>
      <c r="F556">
        <v>5</v>
      </c>
      <c r="G556">
        <v>77</v>
      </c>
      <c r="H556">
        <v>8</v>
      </c>
      <c r="I556">
        <v>50</v>
      </c>
      <c r="J556">
        <v>95</v>
      </c>
      <c r="K556">
        <v>30</v>
      </c>
      <c r="L556">
        <v>80</v>
      </c>
      <c r="M556" t="s">
        <v>26</v>
      </c>
      <c r="N556">
        <v>0.7</v>
      </c>
      <c r="O556">
        <v>0.77</v>
      </c>
      <c r="P556">
        <v>0.5</v>
      </c>
      <c r="Q556">
        <v>58</v>
      </c>
      <c r="R556">
        <v>53</v>
      </c>
      <c r="S556">
        <v>73</v>
      </c>
      <c r="T556" t="s">
        <v>975</v>
      </c>
      <c r="U556" t="s">
        <v>979</v>
      </c>
      <c r="V556" t="s">
        <v>984</v>
      </c>
      <c r="W556">
        <v>78</v>
      </c>
      <c r="X556" t="s">
        <v>990</v>
      </c>
      <c r="Y556">
        <v>94</v>
      </c>
    </row>
    <row r="557" spans="1:25" x14ac:dyDescent="0.25">
      <c r="A557" t="s">
        <v>22</v>
      </c>
      <c r="B557" s="1">
        <v>46108</v>
      </c>
      <c r="C557" t="s">
        <v>1004</v>
      </c>
      <c r="D557" t="s">
        <v>23</v>
      </c>
      <c r="E557">
        <v>7.5</v>
      </c>
      <c r="F557">
        <v>7</v>
      </c>
      <c r="G557">
        <v>93</v>
      </c>
      <c r="H557">
        <v>1</v>
      </c>
      <c r="I557">
        <v>70</v>
      </c>
      <c r="J557">
        <v>90</v>
      </c>
      <c r="K557">
        <v>60</v>
      </c>
      <c r="L557">
        <v>90</v>
      </c>
      <c r="M557" t="s">
        <v>16</v>
      </c>
      <c r="N557">
        <v>0.4</v>
      </c>
      <c r="O557">
        <v>0.93</v>
      </c>
      <c r="P557">
        <v>0.7</v>
      </c>
      <c r="Q557">
        <v>88</v>
      </c>
      <c r="R557">
        <v>65</v>
      </c>
      <c r="S557">
        <v>95</v>
      </c>
      <c r="T557" t="s">
        <v>973</v>
      </c>
      <c r="U557" t="s">
        <v>979</v>
      </c>
      <c r="V557" t="s">
        <v>982</v>
      </c>
      <c r="W557">
        <v>93</v>
      </c>
      <c r="X557" t="s">
        <v>988</v>
      </c>
      <c r="Y557">
        <v>92</v>
      </c>
    </row>
    <row r="558" spans="1:25" x14ac:dyDescent="0.25">
      <c r="A558" t="s">
        <v>316</v>
      </c>
      <c r="B558" s="1">
        <v>46170</v>
      </c>
      <c r="C558" t="s">
        <v>999</v>
      </c>
      <c r="D558" t="s">
        <v>18</v>
      </c>
      <c r="E558">
        <v>9</v>
      </c>
      <c r="F558">
        <v>6.5</v>
      </c>
      <c r="G558">
        <v>72</v>
      </c>
      <c r="H558">
        <v>6</v>
      </c>
      <c r="I558">
        <v>60</v>
      </c>
      <c r="J558">
        <v>80</v>
      </c>
      <c r="K558">
        <v>10</v>
      </c>
      <c r="L558">
        <v>60</v>
      </c>
      <c r="M558" t="s">
        <v>30</v>
      </c>
      <c r="N558">
        <v>0.9</v>
      </c>
      <c r="O558">
        <v>0.72</v>
      </c>
      <c r="P558">
        <v>0.6</v>
      </c>
      <c r="Q558">
        <v>48</v>
      </c>
      <c r="R558">
        <v>38</v>
      </c>
      <c r="S558">
        <v>48</v>
      </c>
      <c r="T558" t="s">
        <v>975</v>
      </c>
      <c r="U558" t="s">
        <v>978</v>
      </c>
      <c r="V558" t="s">
        <v>984</v>
      </c>
      <c r="W558">
        <v>65</v>
      </c>
      <c r="X558" t="s">
        <v>988</v>
      </c>
      <c r="Y558">
        <v>73</v>
      </c>
    </row>
    <row r="559" spans="1:25" x14ac:dyDescent="0.25">
      <c r="A559" t="s">
        <v>107</v>
      </c>
      <c r="B559" s="1">
        <v>46178</v>
      </c>
      <c r="C559" t="s">
        <v>1004</v>
      </c>
      <c r="D559" t="s">
        <v>13</v>
      </c>
      <c r="E559">
        <v>7</v>
      </c>
      <c r="F559">
        <v>4.5</v>
      </c>
      <c r="G559">
        <v>64</v>
      </c>
      <c r="H559">
        <v>10</v>
      </c>
      <c r="I559">
        <v>70</v>
      </c>
      <c r="J559">
        <v>95</v>
      </c>
      <c r="K559">
        <v>60</v>
      </c>
      <c r="L559">
        <v>10</v>
      </c>
      <c r="M559" t="s">
        <v>19</v>
      </c>
      <c r="N559">
        <v>0.4</v>
      </c>
      <c r="O559">
        <v>0.64</v>
      </c>
      <c r="P559">
        <v>0.7</v>
      </c>
      <c r="Q559">
        <v>62</v>
      </c>
      <c r="R559">
        <v>40</v>
      </c>
      <c r="S559">
        <v>66</v>
      </c>
      <c r="T559" t="s">
        <v>976</v>
      </c>
      <c r="U559" t="s">
        <v>978</v>
      </c>
      <c r="V559" t="s">
        <v>984</v>
      </c>
      <c r="W559">
        <v>98</v>
      </c>
      <c r="X559" t="s">
        <v>988</v>
      </c>
      <c r="Y559">
        <v>99</v>
      </c>
    </row>
    <row r="560" spans="1:25" x14ac:dyDescent="0.25">
      <c r="A560" t="s">
        <v>182</v>
      </c>
      <c r="B560" s="1">
        <v>46150</v>
      </c>
      <c r="C560" t="s">
        <v>1004</v>
      </c>
      <c r="D560" t="s">
        <v>28</v>
      </c>
      <c r="E560">
        <v>5.5</v>
      </c>
      <c r="F560">
        <v>5</v>
      </c>
      <c r="G560">
        <v>91</v>
      </c>
      <c r="H560">
        <v>8</v>
      </c>
      <c r="I560">
        <v>60</v>
      </c>
      <c r="J560">
        <v>90</v>
      </c>
      <c r="K560">
        <v>50</v>
      </c>
      <c r="L560">
        <v>30</v>
      </c>
      <c r="M560" t="s">
        <v>14</v>
      </c>
      <c r="N560">
        <v>0.5</v>
      </c>
      <c r="O560">
        <v>0.91</v>
      </c>
      <c r="P560">
        <v>0.6</v>
      </c>
      <c r="Q560">
        <v>88</v>
      </c>
      <c r="R560">
        <v>34</v>
      </c>
      <c r="S560">
        <v>100</v>
      </c>
      <c r="T560" t="s">
        <v>973</v>
      </c>
      <c r="U560" t="s">
        <v>978</v>
      </c>
      <c r="V560" t="s">
        <v>982</v>
      </c>
      <c r="W560">
        <v>95</v>
      </c>
      <c r="X560" t="s">
        <v>988</v>
      </c>
      <c r="Y560">
        <v>96</v>
      </c>
    </row>
    <row r="561" spans="1:25" x14ac:dyDescent="0.25">
      <c r="A561" t="s">
        <v>307</v>
      </c>
      <c r="B561" s="1">
        <v>46074</v>
      </c>
      <c r="C561" t="s">
        <v>1000</v>
      </c>
      <c r="D561" t="s">
        <v>21</v>
      </c>
      <c r="E561">
        <v>4.5</v>
      </c>
      <c r="F561">
        <v>4.5</v>
      </c>
      <c r="G561">
        <v>100</v>
      </c>
      <c r="H561">
        <v>9</v>
      </c>
      <c r="I561">
        <v>80</v>
      </c>
      <c r="J561">
        <v>90</v>
      </c>
      <c r="K561">
        <v>30</v>
      </c>
      <c r="L561">
        <v>40</v>
      </c>
      <c r="M561" t="s">
        <v>19</v>
      </c>
      <c r="N561">
        <v>0.7</v>
      </c>
      <c r="O561">
        <v>1</v>
      </c>
      <c r="P561">
        <v>0.8</v>
      </c>
      <c r="Q561">
        <v>70</v>
      </c>
      <c r="R561">
        <v>42</v>
      </c>
      <c r="S561">
        <v>69</v>
      </c>
      <c r="T561" t="s">
        <v>973</v>
      </c>
      <c r="U561" t="s">
        <v>978</v>
      </c>
      <c r="V561" t="s">
        <v>983</v>
      </c>
      <c r="W561">
        <v>87</v>
      </c>
      <c r="X561" t="s">
        <v>991</v>
      </c>
      <c r="Y561">
        <v>89</v>
      </c>
    </row>
    <row r="562" spans="1:25" x14ac:dyDescent="0.25">
      <c r="A562" t="s">
        <v>155</v>
      </c>
      <c r="B562" s="1">
        <v>46157</v>
      </c>
      <c r="C562" t="s">
        <v>1004</v>
      </c>
      <c r="D562" t="s">
        <v>23</v>
      </c>
      <c r="E562">
        <v>6</v>
      </c>
      <c r="F562">
        <v>5</v>
      </c>
      <c r="G562">
        <v>83</v>
      </c>
      <c r="H562">
        <v>3</v>
      </c>
      <c r="I562">
        <v>50</v>
      </c>
      <c r="J562">
        <v>100</v>
      </c>
      <c r="K562">
        <v>90</v>
      </c>
      <c r="L562">
        <v>30</v>
      </c>
      <c r="M562" t="s">
        <v>26</v>
      </c>
      <c r="N562">
        <v>0.1</v>
      </c>
      <c r="O562">
        <v>0.83</v>
      </c>
      <c r="P562">
        <v>0.5</v>
      </c>
      <c r="Q562">
        <v>84</v>
      </c>
      <c r="R562">
        <v>58</v>
      </c>
      <c r="S562">
        <v>100</v>
      </c>
      <c r="T562" t="s">
        <v>974</v>
      </c>
      <c r="U562" t="s">
        <v>979</v>
      </c>
      <c r="V562" t="s">
        <v>982</v>
      </c>
      <c r="W562">
        <v>95</v>
      </c>
      <c r="X562" t="s">
        <v>990</v>
      </c>
      <c r="Y562">
        <v>102</v>
      </c>
    </row>
    <row r="563" spans="1:25" x14ac:dyDescent="0.25">
      <c r="A563" t="s">
        <v>196</v>
      </c>
      <c r="B563" s="1">
        <v>46122</v>
      </c>
      <c r="C563" t="s">
        <v>1004</v>
      </c>
      <c r="D563" t="s">
        <v>23</v>
      </c>
      <c r="E563">
        <v>9.5</v>
      </c>
      <c r="F563">
        <v>8</v>
      </c>
      <c r="G563">
        <v>84</v>
      </c>
      <c r="H563">
        <v>2</v>
      </c>
      <c r="I563">
        <v>70</v>
      </c>
      <c r="J563">
        <v>70</v>
      </c>
      <c r="K563">
        <v>20</v>
      </c>
      <c r="L563">
        <v>60</v>
      </c>
      <c r="M563" t="s">
        <v>30</v>
      </c>
      <c r="N563">
        <v>0.8</v>
      </c>
      <c r="O563">
        <v>0.84</v>
      </c>
      <c r="P563">
        <v>0.7</v>
      </c>
      <c r="Q563">
        <v>71</v>
      </c>
      <c r="R563">
        <v>46</v>
      </c>
      <c r="S563">
        <v>75</v>
      </c>
      <c r="T563" t="s">
        <v>974</v>
      </c>
      <c r="U563" t="s">
        <v>978</v>
      </c>
      <c r="V563" t="s">
        <v>983</v>
      </c>
      <c r="W563">
        <v>73</v>
      </c>
      <c r="X563" t="s">
        <v>988</v>
      </c>
      <c r="Y563">
        <v>72</v>
      </c>
    </row>
    <row r="564" spans="1:25" x14ac:dyDescent="0.25">
      <c r="A564" t="s">
        <v>138</v>
      </c>
      <c r="B564" s="1">
        <v>46156</v>
      </c>
      <c r="C564" t="s">
        <v>999</v>
      </c>
      <c r="D564" t="s">
        <v>23</v>
      </c>
      <c r="E564">
        <v>10</v>
      </c>
      <c r="F564">
        <v>9</v>
      </c>
      <c r="G564">
        <v>90</v>
      </c>
      <c r="H564">
        <v>5</v>
      </c>
      <c r="I564">
        <v>90</v>
      </c>
      <c r="J564">
        <v>100</v>
      </c>
      <c r="K564">
        <v>50</v>
      </c>
      <c r="L564">
        <v>40</v>
      </c>
      <c r="M564" t="s">
        <v>19</v>
      </c>
      <c r="N564">
        <v>0.5</v>
      </c>
      <c r="O564">
        <v>0.9</v>
      </c>
      <c r="P564">
        <v>0.9</v>
      </c>
      <c r="Q564">
        <v>74</v>
      </c>
      <c r="R564">
        <v>57</v>
      </c>
      <c r="S564">
        <v>73</v>
      </c>
      <c r="T564" t="s">
        <v>973</v>
      </c>
      <c r="U564" t="s">
        <v>979</v>
      </c>
      <c r="V564" t="s">
        <v>983</v>
      </c>
      <c r="W564">
        <v>100</v>
      </c>
      <c r="X564" t="s">
        <v>989</v>
      </c>
      <c r="Y564">
        <v>102</v>
      </c>
    </row>
    <row r="565" spans="1:25" x14ac:dyDescent="0.25">
      <c r="A565" t="s">
        <v>317</v>
      </c>
      <c r="B565" s="1">
        <v>46096</v>
      </c>
      <c r="C565" t="s">
        <v>1001</v>
      </c>
      <c r="D565" t="s">
        <v>18</v>
      </c>
      <c r="E565">
        <v>6</v>
      </c>
      <c r="F565">
        <v>6</v>
      </c>
      <c r="G565">
        <v>100</v>
      </c>
      <c r="H565">
        <v>6</v>
      </c>
      <c r="I565">
        <v>80</v>
      </c>
      <c r="J565">
        <v>95</v>
      </c>
      <c r="K565">
        <v>20</v>
      </c>
      <c r="L565">
        <v>50</v>
      </c>
      <c r="M565" t="s">
        <v>26</v>
      </c>
      <c r="N565">
        <v>0.8</v>
      </c>
      <c r="O565">
        <v>1</v>
      </c>
      <c r="P565">
        <v>0.8</v>
      </c>
      <c r="Q565">
        <v>72</v>
      </c>
      <c r="R565">
        <v>33</v>
      </c>
      <c r="S565">
        <v>83</v>
      </c>
      <c r="T565" t="s">
        <v>973</v>
      </c>
      <c r="U565" t="s">
        <v>978</v>
      </c>
      <c r="V565" t="s">
        <v>983</v>
      </c>
      <c r="W565">
        <v>84</v>
      </c>
      <c r="X565" t="s">
        <v>991</v>
      </c>
      <c r="Y565">
        <v>88</v>
      </c>
    </row>
    <row r="566" spans="1:25" x14ac:dyDescent="0.25">
      <c r="A566" t="s">
        <v>318</v>
      </c>
      <c r="B566" s="1">
        <v>46052</v>
      </c>
      <c r="C566" t="s">
        <v>1004</v>
      </c>
      <c r="D566" t="s">
        <v>34</v>
      </c>
      <c r="E566">
        <v>4</v>
      </c>
      <c r="F566">
        <v>4</v>
      </c>
      <c r="G566">
        <v>100</v>
      </c>
      <c r="H566">
        <v>4</v>
      </c>
      <c r="I566">
        <v>70</v>
      </c>
      <c r="J566">
        <v>90</v>
      </c>
      <c r="K566">
        <v>60</v>
      </c>
      <c r="L566">
        <v>50</v>
      </c>
      <c r="M566" t="s">
        <v>26</v>
      </c>
      <c r="N566">
        <v>0.4</v>
      </c>
      <c r="O566">
        <v>1</v>
      </c>
      <c r="P566">
        <v>0.7</v>
      </c>
      <c r="Q566">
        <v>80</v>
      </c>
      <c r="R566">
        <v>50</v>
      </c>
      <c r="S566">
        <v>93</v>
      </c>
      <c r="T566" t="s">
        <v>973</v>
      </c>
      <c r="U566" t="s">
        <v>979</v>
      </c>
      <c r="V566" t="s">
        <v>982</v>
      </c>
      <c r="W566">
        <v>82</v>
      </c>
      <c r="X566" t="s">
        <v>988</v>
      </c>
      <c r="Y566">
        <v>85</v>
      </c>
    </row>
    <row r="567" spans="1:25" x14ac:dyDescent="0.25">
      <c r="A567" t="s">
        <v>237</v>
      </c>
      <c r="B567" s="1">
        <v>46085</v>
      </c>
      <c r="C567" t="s">
        <v>1002</v>
      </c>
      <c r="D567" t="s">
        <v>23</v>
      </c>
      <c r="E567">
        <v>5</v>
      </c>
      <c r="F567">
        <v>4</v>
      </c>
      <c r="G567">
        <v>80</v>
      </c>
      <c r="H567">
        <v>5</v>
      </c>
      <c r="I567">
        <v>70</v>
      </c>
      <c r="J567">
        <v>90</v>
      </c>
      <c r="K567">
        <v>80</v>
      </c>
      <c r="L567">
        <v>10</v>
      </c>
      <c r="M567" t="s">
        <v>26</v>
      </c>
      <c r="N567">
        <v>0.2</v>
      </c>
      <c r="O567">
        <v>0.8</v>
      </c>
      <c r="P567">
        <v>0.7</v>
      </c>
      <c r="Q567">
        <v>80</v>
      </c>
      <c r="R567">
        <v>48</v>
      </c>
      <c r="S567">
        <v>100</v>
      </c>
      <c r="T567" t="s">
        <v>974</v>
      </c>
      <c r="U567" t="s">
        <v>978</v>
      </c>
      <c r="V567" t="s">
        <v>982</v>
      </c>
      <c r="W567">
        <v>93</v>
      </c>
      <c r="X567" t="s">
        <v>988</v>
      </c>
      <c r="Y567">
        <v>92</v>
      </c>
    </row>
    <row r="568" spans="1:25" x14ac:dyDescent="0.25">
      <c r="A568" t="s">
        <v>188</v>
      </c>
      <c r="B568" s="1">
        <v>46195</v>
      </c>
      <c r="C568" t="s">
        <v>1005</v>
      </c>
      <c r="D568" t="s">
        <v>21</v>
      </c>
      <c r="E568">
        <v>4</v>
      </c>
      <c r="F568">
        <v>4</v>
      </c>
      <c r="G568">
        <v>100</v>
      </c>
      <c r="H568">
        <v>7</v>
      </c>
      <c r="I568">
        <v>50</v>
      </c>
      <c r="J568">
        <v>85</v>
      </c>
      <c r="K568">
        <v>70</v>
      </c>
      <c r="L568">
        <v>30</v>
      </c>
      <c r="M568" t="s">
        <v>16</v>
      </c>
      <c r="N568">
        <v>0.3</v>
      </c>
      <c r="O568">
        <v>1</v>
      </c>
      <c r="P568">
        <v>0.5</v>
      </c>
      <c r="Q568">
        <v>90</v>
      </c>
      <c r="R568">
        <v>59</v>
      </c>
      <c r="S568">
        <v>90</v>
      </c>
      <c r="T568" t="s">
        <v>973</v>
      </c>
      <c r="U568" t="s">
        <v>979</v>
      </c>
      <c r="V568" t="s">
        <v>982</v>
      </c>
      <c r="W568">
        <v>70</v>
      </c>
      <c r="X568" t="s">
        <v>990</v>
      </c>
      <c r="Y568">
        <v>84</v>
      </c>
    </row>
    <row r="569" spans="1:25" x14ac:dyDescent="0.25">
      <c r="A569" t="s">
        <v>120</v>
      </c>
      <c r="B569" s="1">
        <v>46114</v>
      </c>
      <c r="C569" t="s">
        <v>999</v>
      </c>
      <c r="D569" t="s">
        <v>18</v>
      </c>
      <c r="E569">
        <v>6</v>
      </c>
      <c r="F569">
        <v>5</v>
      </c>
      <c r="G569">
        <v>83</v>
      </c>
      <c r="H569">
        <v>4</v>
      </c>
      <c r="I569">
        <v>100</v>
      </c>
      <c r="J569">
        <v>100</v>
      </c>
      <c r="K569">
        <v>90</v>
      </c>
      <c r="L569">
        <v>20</v>
      </c>
      <c r="M569" t="s">
        <v>30</v>
      </c>
      <c r="N569">
        <v>0.1</v>
      </c>
      <c r="O569">
        <v>0.83</v>
      </c>
      <c r="P569">
        <v>1</v>
      </c>
      <c r="Q569">
        <v>81</v>
      </c>
      <c r="R569">
        <v>84</v>
      </c>
      <c r="S569">
        <v>56</v>
      </c>
      <c r="T569" t="s">
        <v>974</v>
      </c>
      <c r="U569" t="s">
        <v>980</v>
      </c>
      <c r="V569" t="s">
        <v>982</v>
      </c>
      <c r="W569">
        <v>94</v>
      </c>
      <c r="X569" t="s">
        <v>989</v>
      </c>
      <c r="Y569">
        <v>93</v>
      </c>
    </row>
    <row r="570" spans="1:25" x14ac:dyDescent="0.25">
      <c r="A570" t="s">
        <v>85</v>
      </c>
      <c r="B570" s="1">
        <v>46201</v>
      </c>
      <c r="C570" t="s">
        <v>1001</v>
      </c>
      <c r="D570" t="s">
        <v>36</v>
      </c>
      <c r="E570">
        <v>7.5</v>
      </c>
      <c r="F570">
        <v>4.5</v>
      </c>
      <c r="G570">
        <v>60</v>
      </c>
      <c r="H570">
        <v>8</v>
      </c>
      <c r="I570">
        <v>100</v>
      </c>
      <c r="J570">
        <v>95</v>
      </c>
      <c r="K570">
        <v>80</v>
      </c>
      <c r="L570">
        <v>80</v>
      </c>
      <c r="M570" t="s">
        <v>26</v>
      </c>
      <c r="N570">
        <v>0.2</v>
      </c>
      <c r="O570">
        <v>0.6</v>
      </c>
      <c r="P570">
        <v>1</v>
      </c>
      <c r="Q570">
        <v>74</v>
      </c>
      <c r="R570">
        <v>69</v>
      </c>
      <c r="S570">
        <v>86</v>
      </c>
      <c r="T570" t="s">
        <v>976</v>
      </c>
      <c r="U570" t="s">
        <v>979</v>
      </c>
      <c r="V570" t="s">
        <v>983</v>
      </c>
      <c r="W570">
        <v>100</v>
      </c>
      <c r="X570" t="s">
        <v>989</v>
      </c>
      <c r="Y570">
        <v>96</v>
      </c>
    </row>
    <row r="571" spans="1:25" x14ac:dyDescent="0.25">
      <c r="A571" t="s">
        <v>319</v>
      </c>
      <c r="B571" s="1">
        <v>46180</v>
      </c>
      <c r="C571" t="s">
        <v>1001</v>
      </c>
      <c r="D571" t="s">
        <v>21</v>
      </c>
      <c r="E571">
        <v>6</v>
      </c>
      <c r="F571">
        <v>5</v>
      </c>
      <c r="G571">
        <v>83</v>
      </c>
      <c r="H571">
        <v>7</v>
      </c>
      <c r="I571">
        <v>100</v>
      </c>
      <c r="J571">
        <v>95</v>
      </c>
      <c r="K571">
        <v>60</v>
      </c>
      <c r="L571">
        <v>60</v>
      </c>
      <c r="M571" t="s">
        <v>30</v>
      </c>
      <c r="N571">
        <v>0.4</v>
      </c>
      <c r="O571">
        <v>0.83</v>
      </c>
      <c r="P571">
        <v>1</v>
      </c>
      <c r="Q571">
        <v>63</v>
      </c>
      <c r="R571">
        <v>63</v>
      </c>
      <c r="S571">
        <v>59</v>
      </c>
      <c r="T571" t="s">
        <v>974</v>
      </c>
      <c r="U571" t="s">
        <v>979</v>
      </c>
      <c r="V571" t="s">
        <v>984</v>
      </c>
      <c r="W571">
        <v>97</v>
      </c>
      <c r="X571" t="s">
        <v>989</v>
      </c>
      <c r="Y571">
        <v>94</v>
      </c>
    </row>
    <row r="572" spans="1:25" x14ac:dyDescent="0.25">
      <c r="A572" t="s">
        <v>161</v>
      </c>
      <c r="B572" s="1">
        <v>46039</v>
      </c>
      <c r="C572" t="s">
        <v>1000</v>
      </c>
      <c r="D572" t="s">
        <v>18</v>
      </c>
      <c r="E572">
        <v>7.5</v>
      </c>
      <c r="F572">
        <v>4.5</v>
      </c>
      <c r="G572">
        <v>60</v>
      </c>
      <c r="H572">
        <v>6</v>
      </c>
      <c r="I572">
        <v>80</v>
      </c>
      <c r="J572">
        <v>75</v>
      </c>
      <c r="K572">
        <v>30</v>
      </c>
      <c r="L572">
        <v>50</v>
      </c>
      <c r="M572" t="s">
        <v>19</v>
      </c>
      <c r="N572">
        <v>0.7</v>
      </c>
      <c r="O572">
        <v>0.6</v>
      </c>
      <c r="P572">
        <v>0.8</v>
      </c>
      <c r="Q572">
        <v>52</v>
      </c>
      <c r="R572">
        <v>50</v>
      </c>
      <c r="S572">
        <v>44</v>
      </c>
      <c r="T572" t="s">
        <v>976</v>
      </c>
      <c r="U572" t="s">
        <v>979</v>
      </c>
      <c r="V572" t="s">
        <v>984</v>
      </c>
      <c r="W572">
        <v>66</v>
      </c>
      <c r="X572" t="s">
        <v>991</v>
      </c>
      <c r="Y572">
        <v>68</v>
      </c>
    </row>
    <row r="573" spans="1:25" x14ac:dyDescent="0.25">
      <c r="A573" t="s">
        <v>271</v>
      </c>
      <c r="B573" s="1">
        <v>46049</v>
      </c>
      <c r="C573" t="s">
        <v>1003</v>
      </c>
      <c r="D573" t="s">
        <v>21</v>
      </c>
      <c r="E573">
        <v>7</v>
      </c>
      <c r="F573">
        <v>7</v>
      </c>
      <c r="G573">
        <v>100</v>
      </c>
      <c r="H573">
        <v>2</v>
      </c>
      <c r="I573">
        <v>90</v>
      </c>
      <c r="J573">
        <v>95</v>
      </c>
      <c r="K573">
        <v>20</v>
      </c>
      <c r="L573">
        <v>50</v>
      </c>
      <c r="M573" t="s">
        <v>16</v>
      </c>
      <c r="N573">
        <v>0.8</v>
      </c>
      <c r="O573">
        <v>1</v>
      </c>
      <c r="P573">
        <v>0.9</v>
      </c>
      <c r="Q573">
        <v>86</v>
      </c>
      <c r="R573">
        <v>38</v>
      </c>
      <c r="S573">
        <v>94</v>
      </c>
      <c r="T573" t="s">
        <v>973</v>
      </c>
      <c r="U573" t="s">
        <v>978</v>
      </c>
      <c r="V573" t="s">
        <v>982</v>
      </c>
      <c r="W573">
        <v>97</v>
      </c>
      <c r="X573" t="s">
        <v>989</v>
      </c>
      <c r="Y573">
        <v>94</v>
      </c>
    </row>
    <row r="574" spans="1:25" x14ac:dyDescent="0.25">
      <c r="A574" t="s">
        <v>29</v>
      </c>
      <c r="B574" s="1">
        <v>46174</v>
      </c>
      <c r="C574" t="s">
        <v>1005</v>
      </c>
      <c r="D574" t="s">
        <v>28</v>
      </c>
      <c r="E574">
        <v>7</v>
      </c>
      <c r="F574">
        <v>4.5</v>
      </c>
      <c r="G574">
        <v>64</v>
      </c>
      <c r="H574">
        <v>10</v>
      </c>
      <c r="I574">
        <v>90</v>
      </c>
      <c r="J574">
        <v>75</v>
      </c>
      <c r="K574">
        <v>80</v>
      </c>
      <c r="L574">
        <v>70</v>
      </c>
      <c r="M574" t="s">
        <v>14</v>
      </c>
      <c r="N574">
        <v>0.2</v>
      </c>
      <c r="O574">
        <v>0.64</v>
      </c>
      <c r="P574">
        <v>0.9</v>
      </c>
      <c r="Q574">
        <v>74</v>
      </c>
      <c r="R574">
        <v>61</v>
      </c>
      <c r="S574">
        <v>88</v>
      </c>
      <c r="T574" t="s">
        <v>976</v>
      </c>
      <c r="U574" t="s">
        <v>979</v>
      </c>
      <c r="V574" t="s">
        <v>983</v>
      </c>
      <c r="W574">
        <v>91</v>
      </c>
      <c r="X574" t="s">
        <v>989</v>
      </c>
      <c r="Y574">
        <v>81</v>
      </c>
    </row>
    <row r="575" spans="1:25" x14ac:dyDescent="0.25">
      <c r="A575" t="s">
        <v>316</v>
      </c>
      <c r="B575" s="1">
        <v>46200</v>
      </c>
      <c r="C575" t="s">
        <v>1000</v>
      </c>
      <c r="D575" t="s">
        <v>21</v>
      </c>
      <c r="E575">
        <v>8.5</v>
      </c>
      <c r="F575">
        <v>7</v>
      </c>
      <c r="G575">
        <v>82</v>
      </c>
      <c r="H575">
        <v>7</v>
      </c>
      <c r="I575">
        <v>70</v>
      </c>
      <c r="J575">
        <v>90</v>
      </c>
      <c r="K575">
        <v>40</v>
      </c>
      <c r="L575">
        <v>30</v>
      </c>
      <c r="M575" t="s">
        <v>14</v>
      </c>
      <c r="N575">
        <v>0.6</v>
      </c>
      <c r="O575">
        <v>0.82</v>
      </c>
      <c r="P575">
        <v>0.7</v>
      </c>
      <c r="Q575">
        <v>88</v>
      </c>
      <c r="R575">
        <v>46</v>
      </c>
      <c r="S575">
        <v>92</v>
      </c>
      <c r="T575" t="s">
        <v>974</v>
      </c>
      <c r="U575" t="s">
        <v>978</v>
      </c>
      <c r="V575" t="s">
        <v>982</v>
      </c>
      <c r="W575">
        <v>80</v>
      </c>
      <c r="X575" t="s">
        <v>988</v>
      </c>
      <c r="Y575">
        <v>89</v>
      </c>
    </row>
    <row r="576" spans="1:25" x14ac:dyDescent="0.25">
      <c r="A576" t="s">
        <v>213</v>
      </c>
      <c r="B576" s="1">
        <v>46174</v>
      </c>
      <c r="C576" t="s">
        <v>1005</v>
      </c>
      <c r="D576" t="s">
        <v>13</v>
      </c>
      <c r="E576">
        <v>8.5</v>
      </c>
      <c r="F576">
        <v>7.5</v>
      </c>
      <c r="G576">
        <v>88</v>
      </c>
      <c r="H576">
        <v>6</v>
      </c>
      <c r="I576">
        <v>50</v>
      </c>
      <c r="J576">
        <v>100</v>
      </c>
      <c r="K576">
        <v>80</v>
      </c>
      <c r="L576">
        <v>30</v>
      </c>
      <c r="M576" t="s">
        <v>19</v>
      </c>
      <c r="N576">
        <v>0.2</v>
      </c>
      <c r="O576">
        <v>0.88</v>
      </c>
      <c r="P576">
        <v>0.5</v>
      </c>
      <c r="Q576">
        <v>52</v>
      </c>
      <c r="R576">
        <v>57</v>
      </c>
      <c r="S576">
        <v>61</v>
      </c>
      <c r="T576" t="s">
        <v>974</v>
      </c>
      <c r="U576" t="s">
        <v>979</v>
      </c>
      <c r="V576" t="s">
        <v>984</v>
      </c>
      <c r="W576">
        <v>94</v>
      </c>
      <c r="X576" t="s">
        <v>990</v>
      </c>
      <c r="Y576">
        <v>104</v>
      </c>
    </row>
    <row r="577" spans="1:25" x14ac:dyDescent="0.25">
      <c r="A577" t="s">
        <v>53</v>
      </c>
      <c r="B577" s="1">
        <v>46176</v>
      </c>
      <c r="C577" t="s">
        <v>1002</v>
      </c>
      <c r="D577" t="s">
        <v>18</v>
      </c>
      <c r="E577">
        <v>4.5</v>
      </c>
      <c r="F577">
        <v>4.5</v>
      </c>
      <c r="G577">
        <v>100</v>
      </c>
      <c r="H577">
        <v>6</v>
      </c>
      <c r="I577">
        <v>100</v>
      </c>
      <c r="J577">
        <v>95</v>
      </c>
      <c r="K577">
        <v>10</v>
      </c>
      <c r="L577">
        <v>20</v>
      </c>
      <c r="M577" t="s">
        <v>26</v>
      </c>
      <c r="N577">
        <v>0.9</v>
      </c>
      <c r="O577">
        <v>1</v>
      </c>
      <c r="P577">
        <v>1</v>
      </c>
      <c r="Q577">
        <v>96</v>
      </c>
      <c r="R577">
        <v>20</v>
      </c>
      <c r="S577">
        <v>100</v>
      </c>
      <c r="T577" t="s">
        <v>973</v>
      </c>
      <c r="U577" t="s">
        <v>978</v>
      </c>
      <c r="V577" t="s">
        <v>982</v>
      </c>
      <c r="W577">
        <v>89</v>
      </c>
      <c r="X577" t="s">
        <v>989</v>
      </c>
      <c r="Y577">
        <v>88</v>
      </c>
    </row>
    <row r="578" spans="1:25" x14ac:dyDescent="0.25">
      <c r="A578" t="s">
        <v>142</v>
      </c>
      <c r="B578" s="1">
        <v>46185</v>
      </c>
      <c r="C578" t="s">
        <v>1004</v>
      </c>
      <c r="D578" t="s">
        <v>23</v>
      </c>
      <c r="E578">
        <v>10</v>
      </c>
      <c r="F578">
        <v>4</v>
      </c>
      <c r="G578">
        <v>40</v>
      </c>
      <c r="H578">
        <v>3</v>
      </c>
      <c r="I578">
        <v>60</v>
      </c>
      <c r="J578">
        <v>75</v>
      </c>
      <c r="K578">
        <v>90</v>
      </c>
      <c r="L578">
        <v>50</v>
      </c>
      <c r="M578" t="s">
        <v>30</v>
      </c>
      <c r="N578">
        <v>0.1</v>
      </c>
      <c r="O578">
        <v>0.4</v>
      </c>
      <c r="P578">
        <v>0.6</v>
      </c>
      <c r="Q578">
        <v>45</v>
      </c>
      <c r="R578">
        <v>91</v>
      </c>
      <c r="S578">
        <v>38</v>
      </c>
      <c r="T578" t="s">
        <v>976</v>
      </c>
      <c r="U578" t="s">
        <v>980</v>
      </c>
      <c r="V578" t="s">
        <v>984</v>
      </c>
      <c r="W578">
        <v>78</v>
      </c>
      <c r="X578" t="s">
        <v>988</v>
      </c>
      <c r="Y578">
        <v>77</v>
      </c>
    </row>
    <row r="579" spans="1:25" x14ac:dyDescent="0.25">
      <c r="A579" t="s">
        <v>320</v>
      </c>
      <c r="B579" s="1">
        <v>46075</v>
      </c>
      <c r="C579" t="s">
        <v>1001</v>
      </c>
      <c r="D579" t="s">
        <v>23</v>
      </c>
      <c r="E579">
        <v>9</v>
      </c>
      <c r="F579">
        <v>6.5</v>
      </c>
      <c r="G579">
        <v>72</v>
      </c>
      <c r="H579">
        <v>5</v>
      </c>
      <c r="I579">
        <v>100</v>
      </c>
      <c r="J579">
        <v>80</v>
      </c>
      <c r="K579">
        <v>70</v>
      </c>
      <c r="L579">
        <v>60</v>
      </c>
      <c r="M579" t="s">
        <v>14</v>
      </c>
      <c r="N579">
        <v>0.3</v>
      </c>
      <c r="O579">
        <v>0.72</v>
      </c>
      <c r="P579">
        <v>1</v>
      </c>
      <c r="Q579">
        <v>78</v>
      </c>
      <c r="R579">
        <v>66</v>
      </c>
      <c r="S579">
        <v>86</v>
      </c>
      <c r="T579" t="s">
        <v>975</v>
      </c>
      <c r="U579" t="s">
        <v>979</v>
      </c>
      <c r="V579" t="s">
        <v>983</v>
      </c>
      <c r="W579">
        <v>95</v>
      </c>
      <c r="X579" t="s">
        <v>989</v>
      </c>
      <c r="Y579">
        <v>82</v>
      </c>
    </row>
    <row r="580" spans="1:25" x14ac:dyDescent="0.25">
      <c r="A580" t="s">
        <v>286</v>
      </c>
      <c r="B580" s="1">
        <v>46153</v>
      </c>
      <c r="C580" t="s">
        <v>1005</v>
      </c>
      <c r="D580" t="s">
        <v>28</v>
      </c>
      <c r="E580">
        <v>7</v>
      </c>
      <c r="F580">
        <v>7</v>
      </c>
      <c r="G580">
        <v>100</v>
      </c>
      <c r="H580">
        <v>3</v>
      </c>
      <c r="I580">
        <v>50</v>
      </c>
      <c r="J580">
        <v>80</v>
      </c>
      <c r="K580">
        <v>90</v>
      </c>
      <c r="L580">
        <v>10</v>
      </c>
      <c r="M580" t="s">
        <v>14</v>
      </c>
      <c r="N580">
        <v>0.1</v>
      </c>
      <c r="O580">
        <v>1</v>
      </c>
      <c r="P580">
        <v>0.5</v>
      </c>
      <c r="Q580">
        <v>84</v>
      </c>
      <c r="R580">
        <v>44</v>
      </c>
      <c r="S580">
        <v>100</v>
      </c>
      <c r="T580" t="s">
        <v>973</v>
      </c>
      <c r="U580" t="s">
        <v>978</v>
      </c>
      <c r="V580" t="s">
        <v>982</v>
      </c>
      <c r="W580">
        <v>77</v>
      </c>
      <c r="X580" t="s">
        <v>990</v>
      </c>
      <c r="Y580">
        <v>86</v>
      </c>
    </row>
    <row r="581" spans="1:25" x14ac:dyDescent="0.25">
      <c r="A581" t="s">
        <v>321</v>
      </c>
      <c r="B581" s="1">
        <v>46095</v>
      </c>
      <c r="C581" t="s">
        <v>1000</v>
      </c>
      <c r="D581" t="s">
        <v>13</v>
      </c>
      <c r="E581">
        <v>4</v>
      </c>
      <c r="F581">
        <v>4</v>
      </c>
      <c r="G581">
        <v>100</v>
      </c>
      <c r="H581">
        <v>7</v>
      </c>
      <c r="I581">
        <v>90</v>
      </c>
      <c r="J581">
        <v>85</v>
      </c>
      <c r="K581">
        <v>60</v>
      </c>
      <c r="L581">
        <v>70</v>
      </c>
      <c r="M581" t="s">
        <v>16</v>
      </c>
      <c r="N581">
        <v>0.4</v>
      </c>
      <c r="O581">
        <v>1</v>
      </c>
      <c r="P581">
        <v>0.9</v>
      </c>
      <c r="Q581">
        <v>85</v>
      </c>
      <c r="R581">
        <v>49</v>
      </c>
      <c r="S581">
        <v>100</v>
      </c>
      <c r="T581" t="s">
        <v>973</v>
      </c>
      <c r="U581" t="s">
        <v>978</v>
      </c>
      <c r="V581" t="s">
        <v>982</v>
      </c>
      <c r="W581">
        <v>100</v>
      </c>
      <c r="X581" t="s">
        <v>989</v>
      </c>
      <c r="Y581">
        <v>89</v>
      </c>
    </row>
    <row r="582" spans="1:25" x14ac:dyDescent="0.25">
      <c r="A582" t="s">
        <v>35</v>
      </c>
      <c r="B582" s="1">
        <v>46162</v>
      </c>
      <c r="C582" t="s">
        <v>1002</v>
      </c>
      <c r="D582" t="s">
        <v>18</v>
      </c>
      <c r="E582">
        <v>5.5</v>
      </c>
      <c r="F582">
        <v>4.5</v>
      </c>
      <c r="G582">
        <v>82</v>
      </c>
      <c r="H582">
        <v>8</v>
      </c>
      <c r="I582">
        <v>60</v>
      </c>
      <c r="J582">
        <v>90</v>
      </c>
      <c r="K582">
        <v>70</v>
      </c>
      <c r="L582">
        <v>60</v>
      </c>
      <c r="M582" t="s">
        <v>30</v>
      </c>
      <c r="N582">
        <v>0.3</v>
      </c>
      <c r="O582">
        <v>0.82</v>
      </c>
      <c r="P582">
        <v>0.6</v>
      </c>
      <c r="Q582">
        <v>50</v>
      </c>
      <c r="R582">
        <v>74</v>
      </c>
      <c r="S582">
        <v>43</v>
      </c>
      <c r="T582" t="s">
        <v>974</v>
      </c>
      <c r="U582" t="s">
        <v>980</v>
      </c>
      <c r="V582" t="s">
        <v>984</v>
      </c>
      <c r="W582">
        <v>73</v>
      </c>
      <c r="X582" t="s">
        <v>988</v>
      </c>
      <c r="Y582">
        <v>83</v>
      </c>
    </row>
    <row r="583" spans="1:25" x14ac:dyDescent="0.25">
      <c r="A583" t="s">
        <v>130</v>
      </c>
      <c r="B583" s="1">
        <v>46194</v>
      </c>
      <c r="C583" t="s">
        <v>1001</v>
      </c>
      <c r="D583" t="s">
        <v>18</v>
      </c>
      <c r="E583">
        <v>5</v>
      </c>
      <c r="F583">
        <v>4</v>
      </c>
      <c r="G583">
        <v>80</v>
      </c>
      <c r="H583">
        <v>1</v>
      </c>
      <c r="I583">
        <v>100</v>
      </c>
      <c r="J583">
        <v>70</v>
      </c>
      <c r="K583">
        <v>30</v>
      </c>
      <c r="L583">
        <v>80</v>
      </c>
      <c r="M583" t="s">
        <v>16</v>
      </c>
      <c r="N583">
        <v>0.7</v>
      </c>
      <c r="O583">
        <v>0.8</v>
      </c>
      <c r="P583">
        <v>1</v>
      </c>
      <c r="Q583">
        <v>50</v>
      </c>
      <c r="R583">
        <v>49</v>
      </c>
      <c r="S583">
        <v>56</v>
      </c>
      <c r="T583" t="s">
        <v>974</v>
      </c>
      <c r="U583" t="s">
        <v>978</v>
      </c>
      <c r="V583" t="s">
        <v>984</v>
      </c>
      <c r="W583">
        <v>65</v>
      </c>
      <c r="X583" t="s">
        <v>989</v>
      </c>
      <c r="Y583">
        <v>63</v>
      </c>
    </row>
    <row r="584" spans="1:25" x14ac:dyDescent="0.25">
      <c r="A584" t="s">
        <v>84</v>
      </c>
      <c r="B584" s="1">
        <v>46058</v>
      </c>
      <c r="C584" t="s">
        <v>999</v>
      </c>
      <c r="D584" t="s">
        <v>13</v>
      </c>
      <c r="E584">
        <v>9</v>
      </c>
      <c r="F584">
        <v>7</v>
      </c>
      <c r="G584">
        <v>78</v>
      </c>
      <c r="H584">
        <v>8</v>
      </c>
      <c r="I584">
        <v>100</v>
      </c>
      <c r="J584">
        <v>90</v>
      </c>
      <c r="K584">
        <v>70</v>
      </c>
      <c r="L584">
        <v>30</v>
      </c>
      <c r="M584" t="s">
        <v>30</v>
      </c>
      <c r="N584">
        <v>0.3</v>
      </c>
      <c r="O584">
        <v>0.78</v>
      </c>
      <c r="P584">
        <v>1</v>
      </c>
      <c r="Q584">
        <v>76</v>
      </c>
      <c r="R584">
        <v>54</v>
      </c>
      <c r="S584">
        <v>76</v>
      </c>
      <c r="T584" t="s">
        <v>975</v>
      </c>
      <c r="U584" t="s">
        <v>979</v>
      </c>
      <c r="V584" t="s">
        <v>983</v>
      </c>
      <c r="W584">
        <v>100</v>
      </c>
      <c r="X584" t="s">
        <v>989</v>
      </c>
      <c r="Y584">
        <v>94</v>
      </c>
    </row>
    <row r="585" spans="1:25" x14ac:dyDescent="0.25">
      <c r="A585" t="s">
        <v>103</v>
      </c>
      <c r="B585" s="1">
        <v>46138</v>
      </c>
      <c r="C585" t="s">
        <v>1001</v>
      </c>
      <c r="D585" t="s">
        <v>34</v>
      </c>
      <c r="E585">
        <v>7</v>
      </c>
      <c r="F585">
        <v>5</v>
      </c>
      <c r="G585">
        <v>71</v>
      </c>
      <c r="H585">
        <v>4</v>
      </c>
      <c r="I585">
        <v>80</v>
      </c>
      <c r="J585">
        <v>90</v>
      </c>
      <c r="K585">
        <v>10</v>
      </c>
      <c r="L585">
        <v>80</v>
      </c>
      <c r="M585" t="s">
        <v>26</v>
      </c>
      <c r="N585">
        <v>0.9</v>
      </c>
      <c r="O585">
        <v>0.71</v>
      </c>
      <c r="P585">
        <v>0.8</v>
      </c>
      <c r="Q585">
        <v>58</v>
      </c>
      <c r="R585">
        <v>54</v>
      </c>
      <c r="S585">
        <v>70</v>
      </c>
      <c r="T585" t="s">
        <v>975</v>
      </c>
      <c r="U585" t="s">
        <v>979</v>
      </c>
      <c r="V585" t="s">
        <v>984</v>
      </c>
      <c r="W585">
        <v>89</v>
      </c>
      <c r="X585" t="s">
        <v>991</v>
      </c>
      <c r="Y585">
        <v>85</v>
      </c>
    </row>
    <row r="586" spans="1:25" x14ac:dyDescent="0.25">
      <c r="A586" t="s">
        <v>322</v>
      </c>
      <c r="B586" s="1">
        <v>46162</v>
      </c>
      <c r="C586" t="s">
        <v>1002</v>
      </c>
      <c r="D586" t="s">
        <v>21</v>
      </c>
      <c r="E586">
        <v>8.5</v>
      </c>
      <c r="F586">
        <v>6.5</v>
      </c>
      <c r="G586">
        <v>76</v>
      </c>
      <c r="H586">
        <v>1</v>
      </c>
      <c r="I586">
        <v>90</v>
      </c>
      <c r="J586">
        <v>85</v>
      </c>
      <c r="K586">
        <v>60</v>
      </c>
      <c r="L586">
        <v>20</v>
      </c>
      <c r="M586" t="s">
        <v>16</v>
      </c>
      <c r="N586">
        <v>0.4</v>
      </c>
      <c r="O586">
        <v>0.76</v>
      </c>
      <c r="P586">
        <v>0.9</v>
      </c>
      <c r="Q586">
        <v>85</v>
      </c>
      <c r="R586">
        <v>54</v>
      </c>
      <c r="S586">
        <v>83</v>
      </c>
      <c r="T586" t="s">
        <v>975</v>
      </c>
      <c r="U586" t="s">
        <v>979</v>
      </c>
      <c r="V586" t="s">
        <v>982</v>
      </c>
      <c r="W586">
        <v>87</v>
      </c>
      <c r="X586" t="s">
        <v>989</v>
      </c>
      <c r="Y586">
        <v>84</v>
      </c>
    </row>
    <row r="587" spans="1:25" x14ac:dyDescent="0.25">
      <c r="A587" t="s">
        <v>323</v>
      </c>
      <c r="B587" s="1">
        <v>46043</v>
      </c>
      <c r="C587" t="s">
        <v>1002</v>
      </c>
      <c r="D587" t="s">
        <v>38</v>
      </c>
      <c r="E587">
        <v>5</v>
      </c>
      <c r="F587">
        <v>5</v>
      </c>
      <c r="G587">
        <v>100</v>
      </c>
      <c r="H587">
        <v>9</v>
      </c>
      <c r="I587">
        <v>70</v>
      </c>
      <c r="J587">
        <v>85</v>
      </c>
      <c r="K587">
        <v>90</v>
      </c>
      <c r="L587">
        <v>20</v>
      </c>
      <c r="M587" t="s">
        <v>16</v>
      </c>
      <c r="N587">
        <v>0.1</v>
      </c>
      <c r="O587">
        <v>1</v>
      </c>
      <c r="P587">
        <v>0.7</v>
      </c>
      <c r="Q587">
        <v>57</v>
      </c>
      <c r="R587">
        <v>71</v>
      </c>
      <c r="S587">
        <v>62</v>
      </c>
      <c r="T587" t="s">
        <v>973</v>
      </c>
      <c r="U587" t="s">
        <v>980</v>
      </c>
      <c r="V587" t="s">
        <v>984</v>
      </c>
      <c r="W587">
        <v>73</v>
      </c>
      <c r="X587" t="s">
        <v>988</v>
      </c>
      <c r="Y587">
        <v>82</v>
      </c>
    </row>
    <row r="588" spans="1:25" x14ac:dyDescent="0.25">
      <c r="A588" t="s">
        <v>324</v>
      </c>
      <c r="B588" s="1">
        <v>46143</v>
      </c>
      <c r="C588" t="s">
        <v>1004</v>
      </c>
      <c r="D588" t="s">
        <v>23</v>
      </c>
      <c r="E588">
        <v>9</v>
      </c>
      <c r="F588">
        <v>9</v>
      </c>
      <c r="G588">
        <v>100</v>
      </c>
      <c r="H588">
        <v>2</v>
      </c>
      <c r="I588">
        <v>100</v>
      </c>
      <c r="J588">
        <v>90</v>
      </c>
      <c r="K588">
        <v>50</v>
      </c>
      <c r="L588">
        <v>10</v>
      </c>
      <c r="M588" t="s">
        <v>19</v>
      </c>
      <c r="N588">
        <v>0.5</v>
      </c>
      <c r="O588">
        <v>1</v>
      </c>
      <c r="P588">
        <v>1</v>
      </c>
      <c r="Q588">
        <v>73</v>
      </c>
      <c r="R588">
        <v>47</v>
      </c>
      <c r="S588">
        <v>77</v>
      </c>
      <c r="T588" t="s">
        <v>973</v>
      </c>
      <c r="U588" t="s">
        <v>978</v>
      </c>
      <c r="V588" t="s">
        <v>983</v>
      </c>
      <c r="W588">
        <v>100</v>
      </c>
      <c r="X588" t="s">
        <v>989</v>
      </c>
      <c r="Y588">
        <v>92</v>
      </c>
    </row>
    <row r="589" spans="1:25" x14ac:dyDescent="0.25">
      <c r="A589" t="s">
        <v>325</v>
      </c>
      <c r="B589" s="1">
        <v>46139</v>
      </c>
      <c r="C589" t="s">
        <v>1005</v>
      </c>
      <c r="D589" t="s">
        <v>18</v>
      </c>
      <c r="E589">
        <v>8</v>
      </c>
      <c r="F589">
        <v>7.5</v>
      </c>
      <c r="G589">
        <v>94</v>
      </c>
      <c r="H589">
        <v>10</v>
      </c>
      <c r="I589">
        <v>70</v>
      </c>
      <c r="J589">
        <v>85</v>
      </c>
      <c r="K589">
        <v>60</v>
      </c>
      <c r="L589">
        <v>50</v>
      </c>
      <c r="M589" t="s">
        <v>14</v>
      </c>
      <c r="N589">
        <v>0.4</v>
      </c>
      <c r="O589">
        <v>0.94</v>
      </c>
      <c r="P589">
        <v>0.7</v>
      </c>
      <c r="Q589">
        <v>70</v>
      </c>
      <c r="R589">
        <v>67</v>
      </c>
      <c r="S589">
        <v>67</v>
      </c>
      <c r="T589" t="s">
        <v>973</v>
      </c>
      <c r="U589" t="s">
        <v>979</v>
      </c>
      <c r="V589" t="s">
        <v>983</v>
      </c>
      <c r="W589">
        <v>69</v>
      </c>
      <c r="X589" t="s">
        <v>988</v>
      </c>
      <c r="Y589">
        <v>78</v>
      </c>
    </row>
    <row r="590" spans="1:25" x14ac:dyDescent="0.25">
      <c r="A590" t="s">
        <v>108</v>
      </c>
      <c r="B590" s="1">
        <v>46200</v>
      </c>
      <c r="C590" t="s">
        <v>1000</v>
      </c>
      <c r="D590" t="s">
        <v>23</v>
      </c>
      <c r="E590">
        <v>8.5</v>
      </c>
      <c r="F590">
        <v>6</v>
      </c>
      <c r="G590">
        <v>71</v>
      </c>
      <c r="H590">
        <v>10</v>
      </c>
      <c r="I590">
        <v>50</v>
      </c>
      <c r="J590">
        <v>95</v>
      </c>
      <c r="K590">
        <v>80</v>
      </c>
      <c r="L590">
        <v>30</v>
      </c>
      <c r="M590" t="s">
        <v>16</v>
      </c>
      <c r="N590">
        <v>0.2</v>
      </c>
      <c r="O590">
        <v>0.71</v>
      </c>
      <c r="P590">
        <v>0.5</v>
      </c>
      <c r="Q590">
        <v>77</v>
      </c>
      <c r="R590">
        <v>66</v>
      </c>
      <c r="S590">
        <v>82</v>
      </c>
      <c r="T590" t="s">
        <v>975</v>
      </c>
      <c r="U590" t="s">
        <v>979</v>
      </c>
      <c r="V590" t="s">
        <v>983</v>
      </c>
      <c r="W590">
        <v>90</v>
      </c>
      <c r="X590" t="s">
        <v>990</v>
      </c>
      <c r="Y590">
        <v>97</v>
      </c>
    </row>
    <row r="591" spans="1:25" x14ac:dyDescent="0.25">
      <c r="A591" t="s">
        <v>305</v>
      </c>
      <c r="B591" s="1">
        <v>46097</v>
      </c>
      <c r="C591" t="s">
        <v>1005</v>
      </c>
      <c r="D591" t="s">
        <v>38</v>
      </c>
      <c r="E591">
        <v>10</v>
      </c>
      <c r="F591">
        <v>9.5</v>
      </c>
      <c r="G591">
        <v>95</v>
      </c>
      <c r="H591">
        <v>10</v>
      </c>
      <c r="I591">
        <v>70</v>
      </c>
      <c r="J591">
        <v>85</v>
      </c>
      <c r="K591">
        <v>20</v>
      </c>
      <c r="L591">
        <v>30</v>
      </c>
      <c r="M591" t="s">
        <v>16</v>
      </c>
      <c r="N591">
        <v>0.8</v>
      </c>
      <c r="O591">
        <v>0.95</v>
      </c>
      <c r="P591">
        <v>0.7</v>
      </c>
      <c r="Q591">
        <v>89</v>
      </c>
      <c r="R591">
        <v>39</v>
      </c>
      <c r="S591">
        <v>87</v>
      </c>
      <c r="T591" t="s">
        <v>973</v>
      </c>
      <c r="U591" t="s">
        <v>978</v>
      </c>
      <c r="V591" t="s">
        <v>982</v>
      </c>
      <c r="W591">
        <v>73</v>
      </c>
      <c r="X591" t="s">
        <v>988</v>
      </c>
      <c r="Y591">
        <v>82</v>
      </c>
    </row>
    <row r="592" spans="1:25" x14ac:dyDescent="0.25">
      <c r="A592" t="s">
        <v>326</v>
      </c>
      <c r="B592" s="1">
        <v>46087</v>
      </c>
      <c r="C592" t="s">
        <v>1004</v>
      </c>
      <c r="D592" t="s">
        <v>18</v>
      </c>
      <c r="E592">
        <v>5</v>
      </c>
      <c r="F592">
        <v>5</v>
      </c>
      <c r="G592">
        <v>100</v>
      </c>
      <c r="H592">
        <v>5</v>
      </c>
      <c r="I592">
        <v>70</v>
      </c>
      <c r="J592">
        <v>75</v>
      </c>
      <c r="K592">
        <v>20</v>
      </c>
      <c r="L592">
        <v>30</v>
      </c>
      <c r="M592" t="s">
        <v>16</v>
      </c>
      <c r="N592">
        <v>0.8</v>
      </c>
      <c r="O592">
        <v>1</v>
      </c>
      <c r="P592">
        <v>0.7</v>
      </c>
      <c r="Q592">
        <v>77</v>
      </c>
      <c r="R592">
        <v>30</v>
      </c>
      <c r="S592">
        <v>79</v>
      </c>
      <c r="T592" t="s">
        <v>973</v>
      </c>
      <c r="U592" t="s">
        <v>978</v>
      </c>
      <c r="V592" t="s">
        <v>983</v>
      </c>
      <c r="W592">
        <v>61</v>
      </c>
      <c r="X592" t="s">
        <v>988</v>
      </c>
      <c r="Y592">
        <v>68</v>
      </c>
    </row>
    <row r="593" spans="1:25" x14ac:dyDescent="0.25">
      <c r="A593" t="s">
        <v>327</v>
      </c>
      <c r="B593" s="1">
        <v>46137</v>
      </c>
      <c r="C593" t="s">
        <v>1000</v>
      </c>
      <c r="D593" t="s">
        <v>23</v>
      </c>
      <c r="E593">
        <v>6.5</v>
      </c>
      <c r="F593">
        <v>4.5</v>
      </c>
      <c r="G593">
        <v>69</v>
      </c>
      <c r="H593">
        <v>5</v>
      </c>
      <c r="I593">
        <v>100</v>
      </c>
      <c r="J593">
        <v>75</v>
      </c>
      <c r="K593">
        <v>80</v>
      </c>
      <c r="L593">
        <v>30</v>
      </c>
      <c r="M593" t="s">
        <v>16</v>
      </c>
      <c r="N593">
        <v>0.2</v>
      </c>
      <c r="O593">
        <v>0.69</v>
      </c>
      <c r="P593">
        <v>1</v>
      </c>
      <c r="Q593">
        <v>67</v>
      </c>
      <c r="R593">
        <v>64</v>
      </c>
      <c r="S593">
        <v>75</v>
      </c>
      <c r="T593" t="s">
        <v>976</v>
      </c>
      <c r="U593" t="s">
        <v>979</v>
      </c>
      <c r="V593" t="s">
        <v>983</v>
      </c>
      <c r="W593">
        <v>89</v>
      </c>
      <c r="X593" t="s">
        <v>989</v>
      </c>
      <c r="Y593">
        <v>77</v>
      </c>
    </row>
    <row r="594" spans="1:25" x14ac:dyDescent="0.25">
      <c r="A594" t="s">
        <v>228</v>
      </c>
      <c r="B594" s="1">
        <v>46044</v>
      </c>
      <c r="C594" t="s">
        <v>999</v>
      </c>
      <c r="D594" t="s">
        <v>18</v>
      </c>
      <c r="E594">
        <v>5</v>
      </c>
      <c r="F594">
        <v>5</v>
      </c>
      <c r="G594">
        <v>100</v>
      </c>
      <c r="H594">
        <v>3</v>
      </c>
      <c r="I594">
        <v>80</v>
      </c>
      <c r="J594">
        <v>100</v>
      </c>
      <c r="K594">
        <v>70</v>
      </c>
      <c r="L594">
        <v>40</v>
      </c>
      <c r="M594" t="s">
        <v>30</v>
      </c>
      <c r="N594">
        <v>0.3</v>
      </c>
      <c r="O594">
        <v>1</v>
      </c>
      <c r="P594">
        <v>0.8</v>
      </c>
      <c r="Q594">
        <v>66</v>
      </c>
      <c r="R594">
        <v>68</v>
      </c>
      <c r="S594">
        <v>55</v>
      </c>
      <c r="T594" t="s">
        <v>973</v>
      </c>
      <c r="U594" t="s">
        <v>979</v>
      </c>
      <c r="V594" t="s">
        <v>983</v>
      </c>
      <c r="W594">
        <v>88</v>
      </c>
      <c r="X594" t="s">
        <v>991</v>
      </c>
      <c r="Y594">
        <v>93</v>
      </c>
    </row>
    <row r="595" spans="1:25" x14ac:dyDescent="0.25">
      <c r="A595" t="s">
        <v>67</v>
      </c>
      <c r="B595" s="1">
        <v>46170</v>
      </c>
      <c r="C595" t="s">
        <v>999</v>
      </c>
      <c r="D595" t="s">
        <v>21</v>
      </c>
      <c r="E595">
        <v>9.5</v>
      </c>
      <c r="F595">
        <v>6.5</v>
      </c>
      <c r="G595">
        <v>68</v>
      </c>
      <c r="H595">
        <v>1</v>
      </c>
      <c r="I595">
        <v>70</v>
      </c>
      <c r="J595">
        <v>100</v>
      </c>
      <c r="K595">
        <v>20</v>
      </c>
      <c r="L595">
        <v>10</v>
      </c>
      <c r="M595" t="s">
        <v>26</v>
      </c>
      <c r="N595">
        <v>0.8</v>
      </c>
      <c r="O595">
        <v>0.68</v>
      </c>
      <c r="P595">
        <v>0.7</v>
      </c>
      <c r="Q595">
        <v>84</v>
      </c>
      <c r="R595">
        <v>28</v>
      </c>
      <c r="S595">
        <v>96</v>
      </c>
      <c r="T595" t="s">
        <v>976</v>
      </c>
      <c r="U595" t="s">
        <v>978</v>
      </c>
      <c r="V595" t="s">
        <v>982</v>
      </c>
      <c r="W595">
        <v>89</v>
      </c>
      <c r="X595" t="s">
        <v>988</v>
      </c>
      <c r="Y595">
        <v>99</v>
      </c>
    </row>
    <row r="596" spans="1:25" x14ac:dyDescent="0.25">
      <c r="A596" t="s">
        <v>41</v>
      </c>
      <c r="B596" s="1">
        <v>46144</v>
      </c>
      <c r="C596" t="s">
        <v>1000</v>
      </c>
      <c r="D596" t="s">
        <v>18</v>
      </c>
      <c r="E596">
        <v>6</v>
      </c>
      <c r="F596">
        <v>5.5</v>
      </c>
      <c r="G596">
        <v>92</v>
      </c>
      <c r="H596">
        <v>9</v>
      </c>
      <c r="I596">
        <v>80</v>
      </c>
      <c r="J596">
        <v>95</v>
      </c>
      <c r="K596">
        <v>70</v>
      </c>
      <c r="L596">
        <v>80</v>
      </c>
      <c r="M596" t="s">
        <v>26</v>
      </c>
      <c r="N596">
        <v>0.3</v>
      </c>
      <c r="O596">
        <v>0.92</v>
      </c>
      <c r="P596">
        <v>0.8</v>
      </c>
      <c r="Q596">
        <v>52</v>
      </c>
      <c r="R596">
        <v>72</v>
      </c>
      <c r="S596">
        <v>58</v>
      </c>
      <c r="T596" t="s">
        <v>973</v>
      </c>
      <c r="U596" t="s">
        <v>980</v>
      </c>
      <c r="V596" t="s">
        <v>984</v>
      </c>
      <c r="W596">
        <v>84</v>
      </c>
      <c r="X596" t="s">
        <v>991</v>
      </c>
      <c r="Y596">
        <v>88</v>
      </c>
    </row>
    <row r="597" spans="1:25" x14ac:dyDescent="0.25">
      <c r="A597" t="s">
        <v>274</v>
      </c>
      <c r="B597" s="1">
        <v>46134</v>
      </c>
      <c r="C597" t="s">
        <v>1002</v>
      </c>
      <c r="D597" t="s">
        <v>28</v>
      </c>
      <c r="E597">
        <v>4</v>
      </c>
      <c r="F597">
        <v>4</v>
      </c>
      <c r="G597">
        <v>100</v>
      </c>
      <c r="H597">
        <v>8</v>
      </c>
      <c r="I597">
        <v>100</v>
      </c>
      <c r="J597">
        <v>80</v>
      </c>
      <c r="K597">
        <v>90</v>
      </c>
      <c r="L597">
        <v>10</v>
      </c>
      <c r="M597" t="s">
        <v>14</v>
      </c>
      <c r="N597">
        <v>0.1</v>
      </c>
      <c r="O597">
        <v>1</v>
      </c>
      <c r="P597">
        <v>1</v>
      </c>
      <c r="Q597">
        <v>99</v>
      </c>
      <c r="R597">
        <v>42</v>
      </c>
      <c r="S597">
        <v>100</v>
      </c>
      <c r="T597" t="s">
        <v>973</v>
      </c>
      <c r="U597" t="s">
        <v>978</v>
      </c>
      <c r="V597" t="s">
        <v>982</v>
      </c>
      <c r="W597">
        <v>97</v>
      </c>
      <c r="X597" t="s">
        <v>989</v>
      </c>
      <c r="Y597">
        <v>86</v>
      </c>
    </row>
    <row r="598" spans="1:25" x14ac:dyDescent="0.25">
      <c r="A598" t="s">
        <v>98</v>
      </c>
      <c r="B598" s="1">
        <v>46179</v>
      </c>
      <c r="C598" t="s">
        <v>1000</v>
      </c>
      <c r="D598" t="s">
        <v>13</v>
      </c>
      <c r="E598">
        <v>9</v>
      </c>
      <c r="F598">
        <v>6</v>
      </c>
      <c r="G598">
        <v>67</v>
      </c>
      <c r="H598">
        <v>6</v>
      </c>
      <c r="I598">
        <v>70</v>
      </c>
      <c r="J598">
        <v>100</v>
      </c>
      <c r="K598">
        <v>20</v>
      </c>
      <c r="L598">
        <v>50</v>
      </c>
      <c r="M598" t="s">
        <v>16</v>
      </c>
      <c r="N598">
        <v>0.8</v>
      </c>
      <c r="O598">
        <v>0.67</v>
      </c>
      <c r="P598">
        <v>0.7</v>
      </c>
      <c r="Q598">
        <v>89</v>
      </c>
      <c r="R598">
        <v>30</v>
      </c>
      <c r="S598">
        <v>100</v>
      </c>
      <c r="T598" t="s">
        <v>976</v>
      </c>
      <c r="U598" t="s">
        <v>978</v>
      </c>
      <c r="V598" t="s">
        <v>982</v>
      </c>
      <c r="W598">
        <v>100</v>
      </c>
      <c r="X598" t="s">
        <v>988</v>
      </c>
      <c r="Y598">
        <v>104</v>
      </c>
    </row>
    <row r="599" spans="1:25" x14ac:dyDescent="0.25">
      <c r="A599" t="s">
        <v>217</v>
      </c>
      <c r="B599" s="1">
        <v>46195</v>
      </c>
      <c r="C599" t="s">
        <v>1005</v>
      </c>
      <c r="D599" t="s">
        <v>23</v>
      </c>
      <c r="E599">
        <v>9.5</v>
      </c>
      <c r="F599">
        <v>5.5</v>
      </c>
      <c r="G599">
        <v>58</v>
      </c>
      <c r="H599">
        <v>10</v>
      </c>
      <c r="I599">
        <v>60</v>
      </c>
      <c r="J599">
        <v>90</v>
      </c>
      <c r="K599">
        <v>60</v>
      </c>
      <c r="L599">
        <v>30</v>
      </c>
      <c r="M599" t="s">
        <v>14</v>
      </c>
      <c r="N599">
        <v>0.4</v>
      </c>
      <c r="O599">
        <v>0.57999999999999996</v>
      </c>
      <c r="P599">
        <v>0.6</v>
      </c>
      <c r="Q599">
        <v>79</v>
      </c>
      <c r="R599">
        <v>52</v>
      </c>
      <c r="S599">
        <v>88</v>
      </c>
      <c r="T599" t="s">
        <v>976</v>
      </c>
      <c r="U599" t="s">
        <v>979</v>
      </c>
      <c r="V599" t="s">
        <v>983</v>
      </c>
      <c r="W599">
        <v>93</v>
      </c>
      <c r="X599" t="s">
        <v>988</v>
      </c>
      <c r="Y599">
        <v>92</v>
      </c>
    </row>
    <row r="600" spans="1:25" x14ac:dyDescent="0.25">
      <c r="A600" t="s">
        <v>193</v>
      </c>
      <c r="B600" s="1">
        <v>46025</v>
      </c>
      <c r="C600" t="s">
        <v>1000</v>
      </c>
      <c r="D600" t="s">
        <v>34</v>
      </c>
      <c r="E600">
        <v>4.5</v>
      </c>
      <c r="F600">
        <v>4</v>
      </c>
      <c r="G600">
        <v>89</v>
      </c>
      <c r="H600">
        <v>7</v>
      </c>
      <c r="I600">
        <v>90</v>
      </c>
      <c r="J600">
        <v>70</v>
      </c>
      <c r="K600">
        <v>80</v>
      </c>
      <c r="L600">
        <v>60</v>
      </c>
      <c r="M600" t="s">
        <v>26</v>
      </c>
      <c r="N600">
        <v>0.2</v>
      </c>
      <c r="O600">
        <v>0.89</v>
      </c>
      <c r="P600">
        <v>0.9</v>
      </c>
      <c r="Q600">
        <v>77</v>
      </c>
      <c r="R600">
        <v>61</v>
      </c>
      <c r="S600">
        <v>85</v>
      </c>
      <c r="T600" t="s">
        <v>974</v>
      </c>
      <c r="U600" t="s">
        <v>979</v>
      </c>
      <c r="V600" t="s">
        <v>983</v>
      </c>
      <c r="W600">
        <v>73</v>
      </c>
      <c r="X600" t="s">
        <v>989</v>
      </c>
      <c r="Y600">
        <v>65</v>
      </c>
    </row>
    <row r="601" spans="1:25" x14ac:dyDescent="0.25">
      <c r="A601" t="s">
        <v>328</v>
      </c>
      <c r="B601" s="1">
        <v>46072</v>
      </c>
      <c r="C601" t="s">
        <v>999</v>
      </c>
      <c r="D601" t="s">
        <v>38</v>
      </c>
      <c r="E601">
        <v>4</v>
      </c>
      <c r="F601">
        <v>4</v>
      </c>
      <c r="G601">
        <v>100</v>
      </c>
      <c r="H601">
        <v>10</v>
      </c>
      <c r="I601">
        <v>50</v>
      </c>
      <c r="J601">
        <v>90</v>
      </c>
      <c r="K601">
        <v>40</v>
      </c>
      <c r="L601">
        <v>20</v>
      </c>
      <c r="M601" t="s">
        <v>14</v>
      </c>
      <c r="N601">
        <v>0.6</v>
      </c>
      <c r="O601">
        <v>1</v>
      </c>
      <c r="P601">
        <v>0.5</v>
      </c>
      <c r="Q601">
        <v>82</v>
      </c>
      <c r="R601">
        <v>41</v>
      </c>
      <c r="S601">
        <v>87</v>
      </c>
      <c r="T601" t="s">
        <v>973</v>
      </c>
      <c r="U601" t="s">
        <v>978</v>
      </c>
      <c r="V601" t="s">
        <v>982</v>
      </c>
      <c r="W601">
        <v>71</v>
      </c>
      <c r="X601" t="s">
        <v>990</v>
      </c>
      <c r="Y601">
        <v>87</v>
      </c>
    </row>
    <row r="602" spans="1:25" x14ac:dyDescent="0.25">
      <c r="A602" t="s">
        <v>149</v>
      </c>
      <c r="B602" s="1">
        <v>46056</v>
      </c>
      <c r="C602" t="s">
        <v>1003</v>
      </c>
      <c r="D602" t="s">
        <v>21</v>
      </c>
      <c r="E602">
        <v>7</v>
      </c>
      <c r="F602">
        <v>6.5</v>
      </c>
      <c r="G602">
        <v>93</v>
      </c>
      <c r="H602">
        <v>10</v>
      </c>
      <c r="I602">
        <v>50</v>
      </c>
      <c r="J602">
        <v>95</v>
      </c>
      <c r="K602">
        <v>30</v>
      </c>
      <c r="L602">
        <v>50</v>
      </c>
      <c r="M602" t="s">
        <v>19</v>
      </c>
      <c r="N602">
        <v>0.7</v>
      </c>
      <c r="O602">
        <v>0.93</v>
      </c>
      <c r="P602">
        <v>0.5</v>
      </c>
      <c r="Q602">
        <v>62</v>
      </c>
      <c r="R602">
        <v>52</v>
      </c>
      <c r="S602">
        <v>61</v>
      </c>
      <c r="T602" t="s">
        <v>973</v>
      </c>
      <c r="U602" t="s">
        <v>979</v>
      </c>
      <c r="V602" t="s">
        <v>984</v>
      </c>
      <c r="W602">
        <v>78</v>
      </c>
      <c r="X602" t="s">
        <v>990</v>
      </c>
      <c r="Y602">
        <v>94</v>
      </c>
    </row>
    <row r="603" spans="1:25" x14ac:dyDescent="0.25">
      <c r="A603" t="s">
        <v>24</v>
      </c>
      <c r="B603" s="1">
        <v>46042</v>
      </c>
      <c r="C603" t="s">
        <v>1003</v>
      </c>
      <c r="D603" t="s">
        <v>38</v>
      </c>
      <c r="E603">
        <v>9</v>
      </c>
      <c r="F603">
        <v>7.5</v>
      </c>
      <c r="G603">
        <v>83</v>
      </c>
      <c r="H603">
        <v>5</v>
      </c>
      <c r="I603">
        <v>80</v>
      </c>
      <c r="J603">
        <v>95</v>
      </c>
      <c r="K603">
        <v>60</v>
      </c>
      <c r="L603">
        <v>50</v>
      </c>
      <c r="M603" t="s">
        <v>26</v>
      </c>
      <c r="N603">
        <v>0.4</v>
      </c>
      <c r="O603">
        <v>0.83</v>
      </c>
      <c r="P603">
        <v>0.8</v>
      </c>
      <c r="Q603">
        <v>69</v>
      </c>
      <c r="R603">
        <v>62</v>
      </c>
      <c r="S603">
        <v>73</v>
      </c>
      <c r="T603" t="s">
        <v>974</v>
      </c>
      <c r="U603" t="s">
        <v>979</v>
      </c>
      <c r="V603" t="s">
        <v>983</v>
      </c>
      <c r="W603">
        <v>89</v>
      </c>
      <c r="X603" t="s">
        <v>991</v>
      </c>
      <c r="Y603">
        <v>92</v>
      </c>
    </row>
    <row r="604" spans="1:25" x14ac:dyDescent="0.25">
      <c r="A604" t="s">
        <v>105</v>
      </c>
      <c r="B604" s="1">
        <v>46038</v>
      </c>
      <c r="C604" t="s">
        <v>1004</v>
      </c>
      <c r="D604" t="s">
        <v>38</v>
      </c>
      <c r="E604">
        <v>7</v>
      </c>
      <c r="F604">
        <v>5.5</v>
      </c>
      <c r="G604">
        <v>79</v>
      </c>
      <c r="H604">
        <v>6</v>
      </c>
      <c r="I604">
        <v>70</v>
      </c>
      <c r="J604">
        <v>100</v>
      </c>
      <c r="K604">
        <v>50</v>
      </c>
      <c r="L604">
        <v>30</v>
      </c>
      <c r="M604" t="s">
        <v>30</v>
      </c>
      <c r="N604">
        <v>0.5</v>
      </c>
      <c r="O604">
        <v>0.79</v>
      </c>
      <c r="P604">
        <v>0.7</v>
      </c>
      <c r="Q604">
        <v>59</v>
      </c>
      <c r="R604">
        <v>54</v>
      </c>
      <c r="S604">
        <v>54</v>
      </c>
      <c r="T604" t="s">
        <v>975</v>
      </c>
      <c r="U604" t="s">
        <v>979</v>
      </c>
      <c r="V604" t="s">
        <v>984</v>
      </c>
      <c r="W604">
        <v>86</v>
      </c>
      <c r="X604" t="s">
        <v>988</v>
      </c>
      <c r="Y604">
        <v>97</v>
      </c>
    </row>
    <row r="605" spans="1:25" x14ac:dyDescent="0.25">
      <c r="A605" t="s">
        <v>329</v>
      </c>
      <c r="B605" s="1">
        <v>46074</v>
      </c>
      <c r="C605" t="s">
        <v>1000</v>
      </c>
      <c r="D605" t="s">
        <v>36</v>
      </c>
      <c r="E605">
        <v>8.5</v>
      </c>
      <c r="F605">
        <v>7</v>
      </c>
      <c r="G605">
        <v>82</v>
      </c>
      <c r="H605">
        <v>3</v>
      </c>
      <c r="I605">
        <v>80</v>
      </c>
      <c r="J605">
        <v>70</v>
      </c>
      <c r="K605">
        <v>30</v>
      </c>
      <c r="L605">
        <v>90</v>
      </c>
      <c r="M605" t="s">
        <v>30</v>
      </c>
      <c r="N605">
        <v>0.7</v>
      </c>
      <c r="O605">
        <v>0.82</v>
      </c>
      <c r="P605">
        <v>0.8</v>
      </c>
      <c r="Q605">
        <v>73</v>
      </c>
      <c r="R605">
        <v>59</v>
      </c>
      <c r="S605">
        <v>75</v>
      </c>
      <c r="T605" t="s">
        <v>974</v>
      </c>
      <c r="U605" t="s">
        <v>979</v>
      </c>
      <c r="V605" t="s">
        <v>983</v>
      </c>
      <c r="W605">
        <v>76</v>
      </c>
      <c r="X605" t="s">
        <v>991</v>
      </c>
      <c r="Y605">
        <v>71</v>
      </c>
    </row>
    <row r="606" spans="1:25" x14ac:dyDescent="0.25">
      <c r="A606" t="s">
        <v>330</v>
      </c>
      <c r="B606" s="1">
        <v>46187</v>
      </c>
      <c r="C606" t="s">
        <v>1001</v>
      </c>
      <c r="D606" t="s">
        <v>23</v>
      </c>
      <c r="E606">
        <v>4.5</v>
      </c>
      <c r="F606">
        <v>4.5</v>
      </c>
      <c r="G606">
        <v>100</v>
      </c>
      <c r="H606">
        <v>5</v>
      </c>
      <c r="I606">
        <v>50</v>
      </c>
      <c r="J606">
        <v>70</v>
      </c>
      <c r="K606">
        <v>20</v>
      </c>
      <c r="L606">
        <v>50</v>
      </c>
      <c r="M606" t="s">
        <v>30</v>
      </c>
      <c r="N606">
        <v>0.8</v>
      </c>
      <c r="O606">
        <v>1</v>
      </c>
      <c r="P606">
        <v>0.5</v>
      </c>
      <c r="Q606">
        <v>77</v>
      </c>
      <c r="R606">
        <v>38</v>
      </c>
      <c r="S606">
        <v>84</v>
      </c>
      <c r="T606" t="s">
        <v>973</v>
      </c>
      <c r="U606" t="s">
        <v>978</v>
      </c>
      <c r="V606" t="s">
        <v>983</v>
      </c>
      <c r="W606">
        <v>67</v>
      </c>
      <c r="X606" t="s">
        <v>990</v>
      </c>
      <c r="Y606">
        <v>72</v>
      </c>
    </row>
    <row r="607" spans="1:25" x14ac:dyDescent="0.25">
      <c r="A607" t="s">
        <v>236</v>
      </c>
      <c r="B607" s="1">
        <v>46061</v>
      </c>
      <c r="C607" t="s">
        <v>1001</v>
      </c>
      <c r="D607" t="s">
        <v>13</v>
      </c>
      <c r="E607">
        <v>9</v>
      </c>
      <c r="F607">
        <v>9</v>
      </c>
      <c r="G607">
        <v>100</v>
      </c>
      <c r="H607">
        <v>1</v>
      </c>
      <c r="I607">
        <v>100</v>
      </c>
      <c r="J607">
        <v>85</v>
      </c>
      <c r="K607">
        <v>50</v>
      </c>
      <c r="L607">
        <v>30</v>
      </c>
      <c r="M607" t="s">
        <v>19</v>
      </c>
      <c r="N607">
        <v>0.5</v>
      </c>
      <c r="O607">
        <v>1</v>
      </c>
      <c r="P607">
        <v>1</v>
      </c>
      <c r="Q607">
        <v>72</v>
      </c>
      <c r="R607">
        <v>47</v>
      </c>
      <c r="S607">
        <v>78</v>
      </c>
      <c r="T607" t="s">
        <v>973</v>
      </c>
      <c r="U607" t="s">
        <v>978</v>
      </c>
      <c r="V607" t="s">
        <v>983</v>
      </c>
      <c r="W607">
        <v>100</v>
      </c>
      <c r="X607" t="s">
        <v>989</v>
      </c>
      <c r="Y607">
        <v>89</v>
      </c>
    </row>
    <row r="608" spans="1:25" x14ac:dyDescent="0.25">
      <c r="A608" t="s">
        <v>331</v>
      </c>
      <c r="B608" s="1">
        <v>46023</v>
      </c>
      <c r="C608" t="s">
        <v>999</v>
      </c>
      <c r="D608" t="s">
        <v>23</v>
      </c>
      <c r="E608">
        <v>8</v>
      </c>
      <c r="F608">
        <v>7.5</v>
      </c>
      <c r="G608">
        <v>94</v>
      </c>
      <c r="H608">
        <v>8</v>
      </c>
      <c r="I608">
        <v>80</v>
      </c>
      <c r="J608">
        <v>100</v>
      </c>
      <c r="K608">
        <v>20</v>
      </c>
      <c r="L608">
        <v>90</v>
      </c>
      <c r="M608" t="s">
        <v>26</v>
      </c>
      <c r="N608">
        <v>0.8</v>
      </c>
      <c r="O608">
        <v>0.94</v>
      </c>
      <c r="P608">
        <v>0.8</v>
      </c>
      <c r="Q608">
        <v>100</v>
      </c>
      <c r="R608">
        <v>42</v>
      </c>
      <c r="S608">
        <v>100</v>
      </c>
      <c r="T608" t="s">
        <v>973</v>
      </c>
      <c r="U608" t="s">
        <v>978</v>
      </c>
      <c r="V608" t="s">
        <v>982</v>
      </c>
      <c r="W608">
        <v>100</v>
      </c>
      <c r="X608" t="s">
        <v>991</v>
      </c>
      <c r="Y608">
        <v>102</v>
      </c>
    </row>
    <row r="609" spans="1:25" x14ac:dyDescent="0.25">
      <c r="A609" t="s">
        <v>332</v>
      </c>
      <c r="B609" s="1">
        <v>46199</v>
      </c>
      <c r="C609" t="s">
        <v>1004</v>
      </c>
      <c r="D609" t="s">
        <v>23</v>
      </c>
      <c r="E609">
        <v>10</v>
      </c>
      <c r="F609">
        <v>7.5</v>
      </c>
      <c r="G609">
        <v>75</v>
      </c>
      <c r="H609">
        <v>2</v>
      </c>
      <c r="I609">
        <v>90</v>
      </c>
      <c r="J609">
        <v>80</v>
      </c>
      <c r="K609">
        <v>60</v>
      </c>
      <c r="L609">
        <v>50</v>
      </c>
      <c r="M609" t="s">
        <v>30</v>
      </c>
      <c r="N609">
        <v>0.4</v>
      </c>
      <c r="O609">
        <v>0.75</v>
      </c>
      <c r="P609">
        <v>0.9</v>
      </c>
      <c r="Q609">
        <v>65</v>
      </c>
      <c r="R609">
        <v>70</v>
      </c>
      <c r="S609">
        <v>63</v>
      </c>
      <c r="T609" t="s">
        <v>975</v>
      </c>
      <c r="U609" t="s">
        <v>980</v>
      </c>
      <c r="V609" t="s">
        <v>983</v>
      </c>
      <c r="W609">
        <v>95</v>
      </c>
      <c r="X609" t="s">
        <v>989</v>
      </c>
      <c r="Y609">
        <v>82</v>
      </c>
    </row>
    <row r="610" spans="1:25" x14ac:dyDescent="0.25">
      <c r="A610" t="s">
        <v>145</v>
      </c>
      <c r="B610" s="1">
        <v>46188</v>
      </c>
      <c r="C610" t="s">
        <v>1005</v>
      </c>
      <c r="D610" t="s">
        <v>18</v>
      </c>
      <c r="E610">
        <v>4.5</v>
      </c>
      <c r="F610">
        <v>4.5</v>
      </c>
      <c r="G610">
        <v>100</v>
      </c>
      <c r="H610">
        <v>9</v>
      </c>
      <c r="I610">
        <v>50</v>
      </c>
      <c r="J610">
        <v>100</v>
      </c>
      <c r="K610">
        <v>80</v>
      </c>
      <c r="L610">
        <v>50</v>
      </c>
      <c r="M610" t="s">
        <v>26</v>
      </c>
      <c r="N610">
        <v>0.2</v>
      </c>
      <c r="O610">
        <v>1</v>
      </c>
      <c r="P610">
        <v>0.5</v>
      </c>
      <c r="Q610">
        <v>66</v>
      </c>
      <c r="R610">
        <v>68</v>
      </c>
      <c r="S610">
        <v>70</v>
      </c>
      <c r="T610" t="s">
        <v>973</v>
      </c>
      <c r="U610" t="s">
        <v>979</v>
      </c>
      <c r="V610" t="s">
        <v>983</v>
      </c>
      <c r="W610">
        <v>75</v>
      </c>
      <c r="X610" t="s">
        <v>990</v>
      </c>
      <c r="Y610">
        <v>93</v>
      </c>
    </row>
    <row r="611" spans="1:25" x14ac:dyDescent="0.25">
      <c r="A611" t="s">
        <v>333</v>
      </c>
      <c r="B611" s="1">
        <v>46033</v>
      </c>
      <c r="C611" t="s">
        <v>1001</v>
      </c>
      <c r="D611" t="s">
        <v>38</v>
      </c>
      <c r="E611">
        <v>7</v>
      </c>
      <c r="F611">
        <v>6.5</v>
      </c>
      <c r="G611">
        <v>93</v>
      </c>
      <c r="H611">
        <v>4</v>
      </c>
      <c r="I611">
        <v>100</v>
      </c>
      <c r="J611">
        <v>85</v>
      </c>
      <c r="K611">
        <v>20</v>
      </c>
      <c r="L611">
        <v>60</v>
      </c>
      <c r="M611" t="s">
        <v>30</v>
      </c>
      <c r="N611">
        <v>0.8</v>
      </c>
      <c r="O611">
        <v>0.93</v>
      </c>
      <c r="P611">
        <v>1</v>
      </c>
      <c r="Q611">
        <v>82</v>
      </c>
      <c r="R611">
        <v>38</v>
      </c>
      <c r="S611">
        <v>72</v>
      </c>
      <c r="T611" t="s">
        <v>973</v>
      </c>
      <c r="U611" t="s">
        <v>978</v>
      </c>
      <c r="V611" t="s">
        <v>982</v>
      </c>
      <c r="W611">
        <v>84</v>
      </c>
      <c r="X611" t="s">
        <v>989</v>
      </c>
      <c r="Y611">
        <v>82</v>
      </c>
    </row>
    <row r="612" spans="1:25" x14ac:dyDescent="0.25">
      <c r="A612" t="s">
        <v>145</v>
      </c>
      <c r="B612" s="1">
        <v>46135</v>
      </c>
      <c r="C612" t="s">
        <v>999</v>
      </c>
      <c r="D612" t="s">
        <v>38</v>
      </c>
      <c r="E612">
        <v>9.5</v>
      </c>
      <c r="F612">
        <v>5.5</v>
      </c>
      <c r="G612">
        <v>58</v>
      </c>
      <c r="H612">
        <v>3</v>
      </c>
      <c r="I612">
        <v>70</v>
      </c>
      <c r="J612">
        <v>70</v>
      </c>
      <c r="K612">
        <v>40</v>
      </c>
      <c r="L612">
        <v>80</v>
      </c>
      <c r="M612" t="s">
        <v>30</v>
      </c>
      <c r="N612">
        <v>0.6</v>
      </c>
      <c r="O612">
        <v>0.57999999999999996</v>
      </c>
      <c r="P612">
        <v>0.7</v>
      </c>
      <c r="Q612">
        <v>57</v>
      </c>
      <c r="R612">
        <v>67</v>
      </c>
      <c r="S612">
        <v>46</v>
      </c>
      <c r="T612" t="s">
        <v>976</v>
      </c>
      <c r="U612" t="s">
        <v>979</v>
      </c>
      <c r="V612" t="s">
        <v>984</v>
      </c>
      <c r="W612">
        <v>60</v>
      </c>
      <c r="X612" t="s">
        <v>988</v>
      </c>
      <c r="Y612">
        <v>67</v>
      </c>
    </row>
    <row r="613" spans="1:25" x14ac:dyDescent="0.25">
      <c r="A613" t="s">
        <v>334</v>
      </c>
      <c r="B613" s="1">
        <v>46187</v>
      </c>
      <c r="C613" t="s">
        <v>1001</v>
      </c>
      <c r="D613" t="s">
        <v>23</v>
      </c>
      <c r="E613">
        <v>6</v>
      </c>
      <c r="F613">
        <v>5.5</v>
      </c>
      <c r="G613">
        <v>92</v>
      </c>
      <c r="H613">
        <v>9</v>
      </c>
      <c r="I613">
        <v>50</v>
      </c>
      <c r="J613">
        <v>70</v>
      </c>
      <c r="K613">
        <v>60</v>
      </c>
      <c r="L613">
        <v>10</v>
      </c>
      <c r="M613" t="s">
        <v>19</v>
      </c>
      <c r="N613">
        <v>0.4</v>
      </c>
      <c r="O613">
        <v>0.92</v>
      </c>
      <c r="P613">
        <v>0.5</v>
      </c>
      <c r="Q613">
        <v>62</v>
      </c>
      <c r="R613">
        <v>53</v>
      </c>
      <c r="S613">
        <v>67</v>
      </c>
      <c r="T613" t="s">
        <v>973</v>
      </c>
      <c r="U613" t="s">
        <v>979</v>
      </c>
      <c r="V613" t="s">
        <v>984</v>
      </c>
      <c r="W613">
        <v>67</v>
      </c>
      <c r="X613" t="s">
        <v>990</v>
      </c>
      <c r="Y613">
        <v>72</v>
      </c>
    </row>
    <row r="614" spans="1:25" x14ac:dyDescent="0.25">
      <c r="A614" t="s">
        <v>201</v>
      </c>
      <c r="B614" s="1">
        <v>46053</v>
      </c>
      <c r="C614" t="s">
        <v>1000</v>
      </c>
      <c r="D614" t="s">
        <v>18</v>
      </c>
      <c r="E614">
        <v>5.5</v>
      </c>
      <c r="F614">
        <v>5.5</v>
      </c>
      <c r="G614">
        <v>100</v>
      </c>
      <c r="H614">
        <v>9</v>
      </c>
      <c r="I614">
        <v>100</v>
      </c>
      <c r="J614">
        <v>90</v>
      </c>
      <c r="K614">
        <v>40</v>
      </c>
      <c r="L614">
        <v>20</v>
      </c>
      <c r="M614" t="s">
        <v>14</v>
      </c>
      <c r="N614">
        <v>0.6</v>
      </c>
      <c r="O614">
        <v>1</v>
      </c>
      <c r="P614">
        <v>1</v>
      </c>
      <c r="Q614">
        <v>99</v>
      </c>
      <c r="R614">
        <v>39</v>
      </c>
      <c r="S614">
        <v>92</v>
      </c>
      <c r="T614" t="s">
        <v>973</v>
      </c>
      <c r="U614" t="s">
        <v>978</v>
      </c>
      <c r="V614" t="s">
        <v>982</v>
      </c>
      <c r="W614">
        <v>84</v>
      </c>
      <c r="X614" t="s">
        <v>989</v>
      </c>
      <c r="Y614">
        <v>83</v>
      </c>
    </row>
    <row r="615" spans="1:25" x14ac:dyDescent="0.25">
      <c r="A615" t="s">
        <v>219</v>
      </c>
      <c r="B615" s="1">
        <v>46190</v>
      </c>
      <c r="C615" t="s">
        <v>1002</v>
      </c>
      <c r="D615" t="s">
        <v>23</v>
      </c>
      <c r="E615">
        <v>4</v>
      </c>
      <c r="F615">
        <v>4</v>
      </c>
      <c r="G615">
        <v>100</v>
      </c>
      <c r="H615">
        <v>10</v>
      </c>
      <c r="I615">
        <v>60</v>
      </c>
      <c r="J615">
        <v>95</v>
      </c>
      <c r="K615">
        <v>30</v>
      </c>
      <c r="L615">
        <v>10</v>
      </c>
      <c r="M615" t="s">
        <v>26</v>
      </c>
      <c r="N615">
        <v>0.7</v>
      </c>
      <c r="O615">
        <v>1</v>
      </c>
      <c r="P615">
        <v>0.6</v>
      </c>
      <c r="Q615">
        <v>100</v>
      </c>
      <c r="R615">
        <v>26</v>
      </c>
      <c r="S615">
        <v>100</v>
      </c>
      <c r="T615" t="s">
        <v>973</v>
      </c>
      <c r="U615" t="s">
        <v>978</v>
      </c>
      <c r="V615" t="s">
        <v>982</v>
      </c>
      <c r="W615">
        <v>98</v>
      </c>
      <c r="X615" t="s">
        <v>988</v>
      </c>
      <c r="Y615">
        <v>97</v>
      </c>
    </row>
    <row r="616" spans="1:25" x14ac:dyDescent="0.25">
      <c r="A616" t="s">
        <v>315</v>
      </c>
      <c r="B616" s="1">
        <v>46047</v>
      </c>
      <c r="C616" t="s">
        <v>1001</v>
      </c>
      <c r="D616" t="s">
        <v>36</v>
      </c>
      <c r="E616">
        <v>7.5</v>
      </c>
      <c r="F616">
        <v>5</v>
      </c>
      <c r="G616">
        <v>67</v>
      </c>
      <c r="H616">
        <v>10</v>
      </c>
      <c r="I616">
        <v>50</v>
      </c>
      <c r="J616">
        <v>70</v>
      </c>
      <c r="K616">
        <v>80</v>
      </c>
      <c r="L616">
        <v>40</v>
      </c>
      <c r="M616" t="s">
        <v>14</v>
      </c>
      <c r="N616">
        <v>0.2</v>
      </c>
      <c r="O616">
        <v>0.67</v>
      </c>
      <c r="P616">
        <v>0.5</v>
      </c>
      <c r="Q616">
        <v>61</v>
      </c>
      <c r="R616">
        <v>59</v>
      </c>
      <c r="S616">
        <v>77</v>
      </c>
      <c r="T616" t="s">
        <v>976</v>
      </c>
      <c r="U616" t="s">
        <v>979</v>
      </c>
      <c r="V616" t="s">
        <v>984</v>
      </c>
      <c r="W616">
        <v>65</v>
      </c>
      <c r="X616" t="s">
        <v>990</v>
      </c>
      <c r="Y616">
        <v>71</v>
      </c>
    </row>
    <row r="617" spans="1:25" x14ac:dyDescent="0.25">
      <c r="A617" t="s">
        <v>312</v>
      </c>
      <c r="B617" s="1">
        <v>46109</v>
      </c>
      <c r="C617" t="s">
        <v>1000</v>
      </c>
      <c r="D617" t="s">
        <v>36</v>
      </c>
      <c r="E617">
        <v>10</v>
      </c>
      <c r="F617">
        <v>9.5</v>
      </c>
      <c r="G617">
        <v>95</v>
      </c>
      <c r="H617">
        <v>7</v>
      </c>
      <c r="I617">
        <v>50</v>
      </c>
      <c r="J617">
        <v>95</v>
      </c>
      <c r="K617">
        <v>90</v>
      </c>
      <c r="L617">
        <v>30</v>
      </c>
      <c r="M617" t="s">
        <v>19</v>
      </c>
      <c r="N617">
        <v>0.1</v>
      </c>
      <c r="O617">
        <v>0.95</v>
      </c>
      <c r="P617">
        <v>0.5</v>
      </c>
      <c r="Q617">
        <v>55</v>
      </c>
      <c r="R617">
        <v>76</v>
      </c>
      <c r="S617">
        <v>60</v>
      </c>
      <c r="T617" t="s">
        <v>973</v>
      </c>
      <c r="U617" t="s">
        <v>980</v>
      </c>
      <c r="V617" t="s">
        <v>984</v>
      </c>
      <c r="W617">
        <v>88</v>
      </c>
      <c r="X617" t="s">
        <v>990</v>
      </c>
      <c r="Y617">
        <v>96</v>
      </c>
    </row>
    <row r="618" spans="1:25" x14ac:dyDescent="0.25">
      <c r="A618" t="s">
        <v>295</v>
      </c>
      <c r="B618" s="1">
        <v>46034</v>
      </c>
      <c r="C618" t="s">
        <v>1005</v>
      </c>
      <c r="D618" t="s">
        <v>28</v>
      </c>
      <c r="E618">
        <v>8.5</v>
      </c>
      <c r="F618">
        <v>5</v>
      </c>
      <c r="G618">
        <v>59</v>
      </c>
      <c r="H618">
        <v>6</v>
      </c>
      <c r="I618">
        <v>50</v>
      </c>
      <c r="J618">
        <v>80</v>
      </c>
      <c r="K618">
        <v>30</v>
      </c>
      <c r="L618">
        <v>70</v>
      </c>
      <c r="M618" t="s">
        <v>26</v>
      </c>
      <c r="N618">
        <v>0.7</v>
      </c>
      <c r="O618">
        <v>0.59</v>
      </c>
      <c r="P618">
        <v>0.5</v>
      </c>
      <c r="Q618">
        <v>64</v>
      </c>
      <c r="R618">
        <v>47</v>
      </c>
      <c r="S618">
        <v>88</v>
      </c>
      <c r="T618" t="s">
        <v>976</v>
      </c>
      <c r="U618" t="s">
        <v>978</v>
      </c>
      <c r="V618" t="s">
        <v>984</v>
      </c>
      <c r="W618">
        <v>77</v>
      </c>
      <c r="X618" t="s">
        <v>990</v>
      </c>
      <c r="Y618">
        <v>86</v>
      </c>
    </row>
    <row r="619" spans="1:25" x14ac:dyDescent="0.25">
      <c r="A619" t="s">
        <v>333</v>
      </c>
      <c r="B619" s="1">
        <v>46065</v>
      </c>
      <c r="C619" t="s">
        <v>999</v>
      </c>
      <c r="D619" t="s">
        <v>21</v>
      </c>
      <c r="E619">
        <v>7.5</v>
      </c>
      <c r="F619">
        <v>5.5</v>
      </c>
      <c r="G619">
        <v>73</v>
      </c>
      <c r="H619">
        <v>10</v>
      </c>
      <c r="I619">
        <v>60</v>
      </c>
      <c r="J619">
        <v>70</v>
      </c>
      <c r="K619">
        <v>70</v>
      </c>
      <c r="L619">
        <v>30</v>
      </c>
      <c r="M619" t="s">
        <v>14</v>
      </c>
      <c r="N619">
        <v>0.3</v>
      </c>
      <c r="O619">
        <v>0.73</v>
      </c>
      <c r="P619">
        <v>0.6</v>
      </c>
      <c r="Q619">
        <v>81</v>
      </c>
      <c r="R619">
        <v>57</v>
      </c>
      <c r="S619">
        <v>82</v>
      </c>
      <c r="T619" t="s">
        <v>975</v>
      </c>
      <c r="U619" t="s">
        <v>979</v>
      </c>
      <c r="V619" t="s">
        <v>982</v>
      </c>
      <c r="W619">
        <v>62</v>
      </c>
      <c r="X619" t="s">
        <v>988</v>
      </c>
      <c r="Y619">
        <v>69</v>
      </c>
    </row>
    <row r="620" spans="1:25" x14ac:dyDescent="0.25">
      <c r="A620" t="s">
        <v>335</v>
      </c>
      <c r="B620" s="1">
        <v>46024</v>
      </c>
      <c r="C620" t="s">
        <v>1004</v>
      </c>
      <c r="D620" t="s">
        <v>18</v>
      </c>
      <c r="E620">
        <v>4</v>
      </c>
      <c r="F620">
        <v>4</v>
      </c>
      <c r="G620">
        <v>100</v>
      </c>
      <c r="H620">
        <v>2</v>
      </c>
      <c r="I620">
        <v>100</v>
      </c>
      <c r="J620">
        <v>90</v>
      </c>
      <c r="K620">
        <v>50</v>
      </c>
      <c r="L620">
        <v>70</v>
      </c>
      <c r="M620" t="s">
        <v>30</v>
      </c>
      <c r="N620">
        <v>0.5</v>
      </c>
      <c r="O620">
        <v>1</v>
      </c>
      <c r="P620">
        <v>1</v>
      </c>
      <c r="Q620">
        <v>52</v>
      </c>
      <c r="R620">
        <v>61</v>
      </c>
      <c r="S620">
        <v>50</v>
      </c>
      <c r="T620" t="s">
        <v>973</v>
      </c>
      <c r="U620" t="s">
        <v>979</v>
      </c>
      <c r="V620" t="s">
        <v>984</v>
      </c>
      <c r="W620">
        <v>84</v>
      </c>
      <c r="X620" t="s">
        <v>989</v>
      </c>
      <c r="Y620">
        <v>83</v>
      </c>
    </row>
    <row r="621" spans="1:25" x14ac:dyDescent="0.25">
      <c r="A621" t="s">
        <v>223</v>
      </c>
      <c r="B621" s="1">
        <v>46059</v>
      </c>
      <c r="C621" t="s">
        <v>1004</v>
      </c>
      <c r="D621" t="s">
        <v>18</v>
      </c>
      <c r="E621">
        <v>9</v>
      </c>
      <c r="F621">
        <v>6</v>
      </c>
      <c r="G621">
        <v>67</v>
      </c>
      <c r="H621">
        <v>9</v>
      </c>
      <c r="I621">
        <v>80</v>
      </c>
      <c r="J621">
        <v>75</v>
      </c>
      <c r="K621">
        <v>30</v>
      </c>
      <c r="L621">
        <v>10</v>
      </c>
      <c r="M621" t="s">
        <v>16</v>
      </c>
      <c r="N621">
        <v>0.7</v>
      </c>
      <c r="O621">
        <v>0.67</v>
      </c>
      <c r="P621">
        <v>0.8</v>
      </c>
      <c r="Q621">
        <v>92</v>
      </c>
      <c r="R621">
        <v>40</v>
      </c>
      <c r="S621">
        <v>78</v>
      </c>
      <c r="T621" t="s">
        <v>976</v>
      </c>
      <c r="U621" t="s">
        <v>978</v>
      </c>
      <c r="V621" t="s">
        <v>982</v>
      </c>
      <c r="W621">
        <v>66</v>
      </c>
      <c r="X621" t="s">
        <v>991</v>
      </c>
      <c r="Y621">
        <v>68</v>
      </c>
    </row>
    <row r="622" spans="1:25" x14ac:dyDescent="0.25">
      <c r="A622" t="s">
        <v>55</v>
      </c>
      <c r="B622" s="1">
        <v>46150</v>
      </c>
      <c r="C622" t="s">
        <v>1004</v>
      </c>
      <c r="D622" t="s">
        <v>38</v>
      </c>
      <c r="E622">
        <v>8.5</v>
      </c>
      <c r="F622">
        <v>4.5</v>
      </c>
      <c r="G622">
        <v>53</v>
      </c>
      <c r="H622">
        <v>5</v>
      </c>
      <c r="I622">
        <v>80</v>
      </c>
      <c r="J622">
        <v>70</v>
      </c>
      <c r="K622">
        <v>90</v>
      </c>
      <c r="L622">
        <v>40</v>
      </c>
      <c r="M622" t="s">
        <v>26</v>
      </c>
      <c r="N622">
        <v>0.1</v>
      </c>
      <c r="O622">
        <v>0.53</v>
      </c>
      <c r="P622">
        <v>0.8</v>
      </c>
      <c r="Q622">
        <v>44</v>
      </c>
      <c r="R622">
        <v>79</v>
      </c>
      <c r="S622">
        <v>46</v>
      </c>
      <c r="T622" t="s">
        <v>976</v>
      </c>
      <c r="U622" t="s">
        <v>980</v>
      </c>
      <c r="V622" t="s">
        <v>984</v>
      </c>
      <c r="W622">
        <v>66</v>
      </c>
      <c r="X622" t="s">
        <v>991</v>
      </c>
      <c r="Y622">
        <v>67</v>
      </c>
    </row>
    <row r="623" spans="1:25" x14ac:dyDescent="0.25">
      <c r="A623" t="s">
        <v>274</v>
      </c>
      <c r="B623" s="1">
        <v>46047</v>
      </c>
      <c r="C623" t="s">
        <v>1001</v>
      </c>
      <c r="D623" t="s">
        <v>36</v>
      </c>
      <c r="E623">
        <v>8.5</v>
      </c>
      <c r="F623">
        <v>6.5</v>
      </c>
      <c r="G623">
        <v>76</v>
      </c>
      <c r="H623">
        <v>9</v>
      </c>
      <c r="I623">
        <v>60</v>
      </c>
      <c r="J623">
        <v>85</v>
      </c>
      <c r="K623">
        <v>40</v>
      </c>
      <c r="L623">
        <v>50</v>
      </c>
      <c r="M623" t="s">
        <v>14</v>
      </c>
      <c r="N623">
        <v>0.6</v>
      </c>
      <c r="O623">
        <v>0.76</v>
      </c>
      <c r="P623">
        <v>0.6</v>
      </c>
      <c r="Q623">
        <v>78</v>
      </c>
      <c r="R623">
        <v>48</v>
      </c>
      <c r="S623">
        <v>96</v>
      </c>
      <c r="T623" t="s">
        <v>975</v>
      </c>
      <c r="U623" t="s">
        <v>978</v>
      </c>
      <c r="V623" t="s">
        <v>983</v>
      </c>
      <c r="W623">
        <v>86</v>
      </c>
      <c r="X623" t="s">
        <v>988</v>
      </c>
      <c r="Y623">
        <v>86</v>
      </c>
    </row>
    <row r="624" spans="1:25" x14ac:dyDescent="0.25">
      <c r="A624" t="s">
        <v>57</v>
      </c>
      <c r="B624" s="1">
        <v>46061</v>
      </c>
      <c r="C624" t="s">
        <v>1001</v>
      </c>
      <c r="D624" t="s">
        <v>34</v>
      </c>
      <c r="E624">
        <v>9</v>
      </c>
      <c r="F624">
        <v>7.5</v>
      </c>
      <c r="G624">
        <v>83</v>
      </c>
      <c r="H624">
        <v>8</v>
      </c>
      <c r="I624">
        <v>60</v>
      </c>
      <c r="J624">
        <v>95</v>
      </c>
      <c r="K624">
        <v>10</v>
      </c>
      <c r="L624">
        <v>10</v>
      </c>
      <c r="M624" t="s">
        <v>19</v>
      </c>
      <c r="N624">
        <v>0.9</v>
      </c>
      <c r="O624">
        <v>0.83</v>
      </c>
      <c r="P624">
        <v>0.6</v>
      </c>
      <c r="Q624">
        <v>68</v>
      </c>
      <c r="R624">
        <v>23</v>
      </c>
      <c r="S624">
        <v>68</v>
      </c>
      <c r="T624" t="s">
        <v>974</v>
      </c>
      <c r="U624" t="s">
        <v>978</v>
      </c>
      <c r="V624" t="s">
        <v>983</v>
      </c>
      <c r="W624">
        <v>87</v>
      </c>
      <c r="X624" t="s">
        <v>988</v>
      </c>
      <c r="Y624">
        <v>90</v>
      </c>
    </row>
    <row r="625" spans="1:25" x14ac:dyDescent="0.25">
      <c r="A625" t="s">
        <v>67</v>
      </c>
      <c r="B625" s="1">
        <v>46134</v>
      </c>
      <c r="C625" t="s">
        <v>1002</v>
      </c>
      <c r="D625" t="s">
        <v>18</v>
      </c>
      <c r="E625">
        <v>6</v>
      </c>
      <c r="F625">
        <v>5</v>
      </c>
      <c r="G625">
        <v>83</v>
      </c>
      <c r="H625">
        <v>10</v>
      </c>
      <c r="I625">
        <v>80</v>
      </c>
      <c r="J625">
        <v>70</v>
      </c>
      <c r="K625">
        <v>20</v>
      </c>
      <c r="L625">
        <v>10</v>
      </c>
      <c r="M625" t="s">
        <v>16</v>
      </c>
      <c r="N625">
        <v>0.8</v>
      </c>
      <c r="O625">
        <v>0.83</v>
      </c>
      <c r="P625">
        <v>0.8</v>
      </c>
      <c r="Q625">
        <v>91</v>
      </c>
      <c r="R625">
        <v>28</v>
      </c>
      <c r="S625">
        <v>84</v>
      </c>
      <c r="T625" t="s">
        <v>974</v>
      </c>
      <c r="U625" t="s">
        <v>978</v>
      </c>
      <c r="V625" t="s">
        <v>982</v>
      </c>
      <c r="W625">
        <v>62</v>
      </c>
      <c r="X625" t="s">
        <v>991</v>
      </c>
      <c r="Y625">
        <v>63</v>
      </c>
    </row>
    <row r="626" spans="1:25" x14ac:dyDescent="0.25">
      <c r="A626" t="s">
        <v>94</v>
      </c>
      <c r="B626" s="1">
        <v>46030</v>
      </c>
      <c r="C626" t="s">
        <v>999</v>
      </c>
      <c r="D626" t="s">
        <v>28</v>
      </c>
      <c r="E626">
        <v>7.5</v>
      </c>
      <c r="F626">
        <v>4.5</v>
      </c>
      <c r="G626">
        <v>60</v>
      </c>
      <c r="H626">
        <v>2</v>
      </c>
      <c r="I626">
        <v>100</v>
      </c>
      <c r="J626">
        <v>85</v>
      </c>
      <c r="K626">
        <v>60</v>
      </c>
      <c r="L626">
        <v>70</v>
      </c>
      <c r="M626" t="s">
        <v>26</v>
      </c>
      <c r="N626">
        <v>0.4</v>
      </c>
      <c r="O626">
        <v>0.6</v>
      </c>
      <c r="P626">
        <v>1</v>
      </c>
      <c r="Q626">
        <v>75</v>
      </c>
      <c r="R626">
        <v>53</v>
      </c>
      <c r="S626">
        <v>95</v>
      </c>
      <c r="T626" t="s">
        <v>976</v>
      </c>
      <c r="U626" t="s">
        <v>979</v>
      </c>
      <c r="V626" t="s">
        <v>983</v>
      </c>
      <c r="W626">
        <v>100</v>
      </c>
      <c r="X626" t="s">
        <v>989</v>
      </c>
      <c r="Y626">
        <v>91</v>
      </c>
    </row>
    <row r="627" spans="1:25" x14ac:dyDescent="0.25">
      <c r="A627" t="s">
        <v>294</v>
      </c>
      <c r="B627" s="1">
        <v>46051</v>
      </c>
      <c r="C627" t="s">
        <v>999</v>
      </c>
      <c r="D627" t="s">
        <v>38</v>
      </c>
      <c r="E627">
        <v>6.5</v>
      </c>
      <c r="F627">
        <v>4.5</v>
      </c>
      <c r="G627">
        <v>69</v>
      </c>
      <c r="H627">
        <v>2</v>
      </c>
      <c r="I627">
        <v>100</v>
      </c>
      <c r="J627">
        <v>85</v>
      </c>
      <c r="K627">
        <v>40</v>
      </c>
      <c r="L627">
        <v>70</v>
      </c>
      <c r="M627" t="s">
        <v>26</v>
      </c>
      <c r="N627">
        <v>0.6</v>
      </c>
      <c r="O627">
        <v>0.69</v>
      </c>
      <c r="P627">
        <v>1</v>
      </c>
      <c r="Q627">
        <v>79</v>
      </c>
      <c r="R627">
        <v>47</v>
      </c>
      <c r="S627">
        <v>81</v>
      </c>
      <c r="T627" t="s">
        <v>976</v>
      </c>
      <c r="U627" t="s">
        <v>978</v>
      </c>
      <c r="V627" t="s">
        <v>983</v>
      </c>
      <c r="W627">
        <v>84</v>
      </c>
      <c r="X627" t="s">
        <v>989</v>
      </c>
      <c r="Y627">
        <v>82</v>
      </c>
    </row>
    <row r="628" spans="1:25" x14ac:dyDescent="0.25">
      <c r="A628" t="s">
        <v>188</v>
      </c>
      <c r="B628" s="1">
        <v>46172</v>
      </c>
      <c r="C628" t="s">
        <v>1000</v>
      </c>
      <c r="D628" t="s">
        <v>28</v>
      </c>
      <c r="E628">
        <v>7.5</v>
      </c>
      <c r="F628">
        <v>4</v>
      </c>
      <c r="G628">
        <v>53</v>
      </c>
      <c r="H628">
        <v>7</v>
      </c>
      <c r="I628">
        <v>60</v>
      </c>
      <c r="J628">
        <v>90</v>
      </c>
      <c r="K628">
        <v>80</v>
      </c>
      <c r="L628">
        <v>30</v>
      </c>
      <c r="M628" t="s">
        <v>30</v>
      </c>
      <c r="N628">
        <v>0.2</v>
      </c>
      <c r="O628">
        <v>0.53</v>
      </c>
      <c r="P628">
        <v>0.6</v>
      </c>
      <c r="Q628">
        <v>46</v>
      </c>
      <c r="R628">
        <v>63</v>
      </c>
      <c r="S628">
        <v>52</v>
      </c>
      <c r="T628" t="s">
        <v>976</v>
      </c>
      <c r="U628" t="s">
        <v>979</v>
      </c>
      <c r="V628" t="s">
        <v>984</v>
      </c>
      <c r="W628">
        <v>95</v>
      </c>
      <c r="X628" t="s">
        <v>988</v>
      </c>
      <c r="Y628">
        <v>96</v>
      </c>
    </row>
    <row r="629" spans="1:25" x14ac:dyDescent="0.25">
      <c r="A629" t="s">
        <v>210</v>
      </c>
      <c r="B629" s="1">
        <v>46140</v>
      </c>
      <c r="C629" t="s">
        <v>1003</v>
      </c>
      <c r="D629" t="s">
        <v>23</v>
      </c>
      <c r="E629">
        <v>9.5</v>
      </c>
      <c r="F629">
        <v>5.5</v>
      </c>
      <c r="G629">
        <v>58</v>
      </c>
      <c r="H629">
        <v>6</v>
      </c>
      <c r="I629">
        <v>60</v>
      </c>
      <c r="J629">
        <v>80</v>
      </c>
      <c r="K629">
        <v>30</v>
      </c>
      <c r="L629">
        <v>10</v>
      </c>
      <c r="M629" t="s">
        <v>16</v>
      </c>
      <c r="N629">
        <v>0.7</v>
      </c>
      <c r="O629">
        <v>0.57999999999999996</v>
      </c>
      <c r="P629">
        <v>0.6</v>
      </c>
      <c r="Q629">
        <v>75</v>
      </c>
      <c r="R629">
        <v>35</v>
      </c>
      <c r="S629">
        <v>87</v>
      </c>
      <c r="T629" t="s">
        <v>976</v>
      </c>
      <c r="U629" t="s">
        <v>978</v>
      </c>
      <c r="V629" t="s">
        <v>983</v>
      </c>
      <c r="W629">
        <v>83</v>
      </c>
      <c r="X629" t="s">
        <v>988</v>
      </c>
      <c r="Y629">
        <v>82</v>
      </c>
    </row>
    <row r="630" spans="1:25" x14ac:dyDescent="0.25">
      <c r="A630" t="s">
        <v>336</v>
      </c>
      <c r="B630" s="1">
        <v>46057</v>
      </c>
      <c r="C630" t="s">
        <v>1002</v>
      </c>
      <c r="D630" t="s">
        <v>18</v>
      </c>
      <c r="E630">
        <v>4.5</v>
      </c>
      <c r="F630">
        <v>4.5</v>
      </c>
      <c r="G630">
        <v>100</v>
      </c>
      <c r="H630">
        <v>8</v>
      </c>
      <c r="I630">
        <v>60</v>
      </c>
      <c r="J630">
        <v>100</v>
      </c>
      <c r="K630">
        <v>60</v>
      </c>
      <c r="L630">
        <v>40</v>
      </c>
      <c r="M630" t="s">
        <v>19</v>
      </c>
      <c r="N630">
        <v>0.4</v>
      </c>
      <c r="O630">
        <v>1</v>
      </c>
      <c r="P630">
        <v>0.6</v>
      </c>
      <c r="Q630">
        <v>58</v>
      </c>
      <c r="R630">
        <v>63</v>
      </c>
      <c r="S630">
        <v>51</v>
      </c>
      <c r="T630" t="s">
        <v>973</v>
      </c>
      <c r="U630" t="s">
        <v>979</v>
      </c>
      <c r="V630" t="s">
        <v>984</v>
      </c>
      <c r="W630">
        <v>82</v>
      </c>
      <c r="X630" t="s">
        <v>988</v>
      </c>
      <c r="Y630">
        <v>93</v>
      </c>
    </row>
    <row r="631" spans="1:25" x14ac:dyDescent="0.25">
      <c r="A631" t="s">
        <v>337</v>
      </c>
      <c r="B631" s="1">
        <v>46179</v>
      </c>
      <c r="C631" t="s">
        <v>1000</v>
      </c>
      <c r="D631" t="s">
        <v>21</v>
      </c>
      <c r="E631">
        <v>5</v>
      </c>
      <c r="F631">
        <v>5</v>
      </c>
      <c r="G631">
        <v>100</v>
      </c>
      <c r="H631">
        <v>9</v>
      </c>
      <c r="I631">
        <v>50</v>
      </c>
      <c r="J631">
        <v>85</v>
      </c>
      <c r="K631">
        <v>90</v>
      </c>
      <c r="L631">
        <v>80</v>
      </c>
      <c r="M631" t="s">
        <v>26</v>
      </c>
      <c r="N631">
        <v>0.1</v>
      </c>
      <c r="O631">
        <v>1</v>
      </c>
      <c r="P631">
        <v>0.5</v>
      </c>
      <c r="Q631">
        <v>71</v>
      </c>
      <c r="R631">
        <v>76</v>
      </c>
      <c r="S631">
        <v>80</v>
      </c>
      <c r="T631" t="s">
        <v>973</v>
      </c>
      <c r="U631" t="s">
        <v>980</v>
      </c>
      <c r="V631" t="s">
        <v>983</v>
      </c>
      <c r="W631">
        <v>70</v>
      </c>
      <c r="X631" t="s">
        <v>990</v>
      </c>
      <c r="Y631">
        <v>84</v>
      </c>
    </row>
    <row r="632" spans="1:25" x14ac:dyDescent="0.25">
      <c r="A632" t="s">
        <v>217</v>
      </c>
      <c r="B632" s="1">
        <v>46094</v>
      </c>
      <c r="C632" t="s">
        <v>1004</v>
      </c>
      <c r="D632" t="s">
        <v>23</v>
      </c>
      <c r="E632">
        <v>4</v>
      </c>
      <c r="F632">
        <v>4</v>
      </c>
      <c r="G632">
        <v>100</v>
      </c>
      <c r="H632">
        <v>4</v>
      </c>
      <c r="I632">
        <v>70</v>
      </c>
      <c r="J632">
        <v>85</v>
      </c>
      <c r="K632">
        <v>40</v>
      </c>
      <c r="L632">
        <v>30</v>
      </c>
      <c r="M632" t="s">
        <v>16</v>
      </c>
      <c r="N632">
        <v>0.6</v>
      </c>
      <c r="O632">
        <v>1</v>
      </c>
      <c r="P632">
        <v>0.7</v>
      </c>
      <c r="Q632">
        <v>93</v>
      </c>
      <c r="R632">
        <v>39</v>
      </c>
      <c r="S632">
        <v>100</v>
      </c>
      <c r="T632" t="s">
        <v>973</v>
      </c>
      <c r="U632" t="s">
        <v>978</v>
      </c>
      <c r="V632" t="s">
        <v>982</v>
      </c>
      <c r="W632">
        <v>88</v>
      </c>
      <c r="X632" t="s">
        <v>988</v>
      </c>
      <c r="Y632">
        <v>87</v>
      </c>
    </row>
    <row r="633" spans="1:25" x14ac:dyDescent="0.25">
      <c r="A633" t="s">
        <v>238</v>
      </c>
      <c r="B633" s="1">
        <v>46034</v>
      </c>
      <c r="C633" t="s">
        <v>1005</v>
      </c>
      <c r="D633" t="s">
        <v>21</v>
      </c>
      <c r="E633">
        <v>4</v>
      </c>
      <c r="F633">
        <v>4</v>
      </c>
      <c r="G633">
        <v>100</v>
      </c>
      <c r="H633">
        <v>9</v>
      </c>
      <c r="I633">
        <v>80</v>
      </c>
      <c r="J633">
        <v>90</v>
      </c>
      <c r="K633">
        <v>70</v>
      </c>
      <c r="L633">
        <v>80</v>
      </c>
      <c r="M633" t="s">
        <v>14</v>
      </c>
      <c r="N633">
        <v>0.3</v>
      </c>
      <c r="O633">
        <v>1</v>
      </c>
      <c r="P633">
        <v>0.8</v>
      </c>
      <c r="Q633">
        <v>78</v>
      </c>
      <c r="R633">
        <v>66</v>
      </c>
      <c r="S633">
        <v>84</v>
      </c>
      <c r="T633" t="s">
        <v>973</v>
      </c>
      <c r="U633" t="s">
        <v>979</v>
      </c>
      <c r="V633" t="s">
        <v>983</v>
      </c>
      <c r="W633">
        <v>87</v>
      </c>
      <c r="X633" t="s">
        <v>991</v>
      </c>
      <c r="Y633">
        <v>89</v>
      </c>
    </row>
    <row r="634" spans="1:25" x14ac:dyDescent="0.25">
      <c r="A634" t="s">
        <v>338</v>
      </c>
      <c r="B634" s="1">
        <v>46084</v>
      </c>
      <c r="C634" t="s">
        <v>1003</v>
      </c>
      <c r="D634" t="s">
        <v>23</v>
      </c>
      <c r="E634">
        <v>4.5</v>
      </c>
      <c r="F634">
        <v>4</v>
      </c>
      <c r="G634">
        <v>89</v>
      </c>
      <c r="H634">
        <v>7</v>
      </c>
      <c r="I634">
        <v>60</v>
      </c>
      <c r="J634">
        <v>80</v>
      </c>
      <c r="K634">
        <v>50</v>
      </c>
      <c r="L634">
        <v>40</v>
      </c>
      <c r="M634" t="s">
        <v>14</v>
      </c>
      <c r="N634">
        <v>0.5</v>
      </c>
      <c r="O634">
        <v>0.89</v>
      </c>
      <c r="P634">
        <v>0.6</v>
      </c>
      <c r="Q634">
        <v>89</v>
      </c>
      <c r="R634">
        <v>44</v>
      </c>
      <c r="S634">
        <v>100</v>
      </c>
      <c r="T634" t="s">
        <v>974</v>
      </c>
      <c r="U634" t="s">
        <v>978</v>
      </c>
      <c r="V634" t="s">
        <v>982</v>
      </c>
      <c r="W634">
        <v>83</v>
      </c>
      <c r="X634" t="s">
        <v>988</v>
      </c>
      <c r="Y634">
        <v>82</v>
      </c>
    </row>
    <row r="635" spans="1:25" x14ac:dyDescent="0.25">
      <c r="A635" t="s">
        <v>283</v>
      </c>
      <c r="B635" s="1">
        <v>46194</v>
      </c>
      <c r="C635" t="s">
        <v>1001</v>
      </c>
      <c r="D635" t="s">
        <v>18</v>
      </c>
      <c r="E635">
        <v>6</v>
      </c>
      <c r="F635">
        <v>4.5</v>
      </c>
      <c r="G635">
        <v>75</v>
      </c>
      <c r="H635">
        <v>8</v>
      </c>
      <c r="I635">
        <v>100</v>
      </c>
      <c r="J635">
        <v>90</v>
      </c>
      <c r="K635">
        <v>10</v>
      </c>
      <c r="L635">
        <v>80</v>
      </c>
      <c r="M635" t="s">
        <v>26</v>
      </c>
      <c r="N635">
        <v>0.9</v>
      </c>
      <c r="O635">
        <v>0.75</v>
      </c>
      <c r="P635">
        <v>1</v>
      </c>
      <c r="Q635">
        <v>55</v>
      </c>
      <c r="R635">
        <v>35</v>
      </c>
      <c r="S635">
        <v>67</v>
      </c>
      <c r="T635" t="s">
        <v>975</v>
      </c>
      <c r="U635" t="s">
        <v>978</v>
      </c>
      <c r="V635" t="s">
        <v>984</v>
      </c>
      <c r="W635">
        <v>84</v>
      </c>
      <c r="X635" t="s">
        <v>989</v>
      </c>
      <c r="Y635">
        <v>83</v>
      </c>
    </row>
    <row r="636" spans="1:25" x14ac:dyDescent="0.25">
      <c r="A636" t="s">
        <v>265</v>
      </c>
      <c r="B636" s="1">
        <v>46126</v>
      </c>
      <c r="C636" t="s">
        <v>1003</v>
      </c>
      <c r="D636" t="s">
        <v>23</v>
      </c>
      <c r="E636">
        <v>14</v>
      </c>
      <c r="F636">
        <v>4.5</v>
      </c>
      <c r="G636">
        <v>32</v>
      </c>
      <c r="H636">
        <v>0</v>
      </c>
      <c r="I636">
        <v>100</v>
      </c>
      <c r="J636">
        <v>70</v>
      </c>
      <c r="K636">
        <v>20</v>
      </c>
      <c r="L636">
        <v>70</v>
      </c>
      <c r="M636" t="s">
        <v>19</v>
      </c>
      <c r="N636">
        <v>0.8</v>
      </c>
      <c r="O636">
        <v>0.32</v>
      </c>
      <c r="P636">
        <v>1</v>
      </c>
      <c r="Q636">
        <v>49</v>
      </c>
      <c r="R636">
        <v>54</v>
      </c>
      <c r="S636">
        <v>47</v>
      </c>
      <c r="T636" t="s">
        <v>976</v>
      </c>
      <c r="U636" t="s">
        <v>979</v>
      </c>
      <c r="V636" t="s">
        <v>984</v>
      </c>
      <c r="W636">
        <v>83</v>
      </c>
      <c r="X636" t="s">
        <v>989</v>
      </c>
      <c r="Y636">
        <v>72</v>
      </c>
    </row>
    <row r="637" spans="1:25" x14ac:dyDescent="0.25">
      <c r="A637" t="s">
        <v>147</v>
      </c>
      <c r="B637" s="1">
        <v>46132</v>
      </c>
      <c r="C637" t="s">
        <v>1005</v>
      </c>
      <c r="D637" t="s">
        <v>28</v>
      </c>
      <c r="E637">
        <v>10</v>
      </c>
      <c r="F637">
        <v>6</v>
      </c>
      <c r="G637">
        <v>60</v>
      </c>
      <c r="H637">
        <v>10</v>
      </c>
      <c r="I637">
        <v>90</v>
      </c>
      <c r="J637">
        <v>100</v>
      </c>
      <c r="K637">
        <v>40</v>
      </c>
      <c r="L637">
        <v>20</v>
      </c>
      <c r="M637" t="s">
        <v>16</v>
      </c>
      <c r="N637">
        <v>0.6</v>
      </c>
      <c r="O637">
        <v>0.6</v>
      </c>
      <c r="P637">
        <v>0.9</v>
      </c>
      <c r="Q637">
        <v>74</v>
      </c>
      <c r="R637">
        <v>47</v>
      </c>
      <c r="S637">
        <v>88</v>
      </c>
      <c r="T637" t="s">
        <v>976</v>
      </c>
      <c r="U637" t="s">
        <v>978</v>
      </c>
      <c r="V637" t="s">
        <v>983</v>
      </c>
      <c r="W637">
        <v>100</v>
      </c>
      <c r="X637" t="s">
        <v>989</v>
      </c>
      <c r="Y637">
        <v>106</v>
      </c>
    </row>
    <row r="638" spans="1:25" x14ac:dyDescent="0.25">
      <c r="A638" t="s">
        <v>68</v>
      </c>
      <c r="B638" s="1">
        <v>46037</v>
      </c>
      <c r="C638" t="s">
        <v>999</v>
      </c>
      <c r="D638" t="s">
        <v>28</v>
      </c>
      <c r="E638">
        <v>8</v>
      </c>
      <c r="F638">
        <v>6.5</v>
      </c>
      <c r="G638">
        <v>81</v>
      </c>
      <c r="H638">
        <v>1</v>
      </c>
      <c r="I638">
        <v>80</v>
      </c>
      <c r="J638">
        <v>80</v>
      </c>
      <c r="K638">
        <v>80</v>
      </c>
      <c r="L638">
        <v>10</v>
      </c>
      <c r="M638" t="s">
        <v>19</v>
      </c>
      <c r="N638">
        <v>0.2</v>
      </c>
      <c r="O638">
        <v>0.81</v>
      </c>
      <c r="P638">
        <v>0.8</v>
      </c>
      <c r="Q638">
        <v>61</v>
      </c>
      <c r="R638">
        <v>57</v>
      </c>
      <c r="S638">
        <v>68</v>
      </c>
      <c r="T638" t="s">
        <v>974</v>
      </c>
      <c r="U638" t="s">
        <v>979</v>
      </c>
      <c r="V638" t="s">
        <v>984</v>
      </c>
      <c r="W638">
        <v>92</v>
      </c>
      <c r="X638" t="s">
        <v>991</v>
      </c>
      <c r="Y638">
        <v>86</v>
      </c>
    </row>
    <row r="639" spans="1:25" x14ac:dyDescent="0.25">
      <c r="A639" t="s">
        <v>123</v>
      </c>
      <c r="B639" s="1">
        <v>46188</v>
      </c>
      <c r="C639" t="s">
        <v>1005</v>
      </c>
      <c r="D639" t="s">
        <v>38</v>
      </c>
      <c r="E639">
        <v>8</v>
      </c>
      <c r="F639">
        <v>4.5</v>
      </c>
      <c r="G639">
        <v>56</v>
      </c>
      <c r="H639">
        <v>9</v>
      </c>
      <c r="I639">
        <v>60</v>
      </c>
      <c r="J639">
        <v>75</v>
      </c>
      <c r="K639">
        <v>60</v>
      </c>
      <c r="L639">
        <v>40</v>
      </c>
      <c r="M639" t="s">
        <v>16</v>
      </c>
      <c r="N639">
        <v>0.4</v>
      </c>
      <c r="O639">
        <v>0.56000000000000005</v>
      </c>
      <c r="P639">
        <v>0.6</v>
      </c>
      <c r="Q639">
        <v>54</v>
      </c>
      <c r="R639">
        <v>69</v>
      </c>
      <c r="S639">
        <v>51</v>
      </c>
      <c r="T639" t="s">
        <v>976</v>
      </c>
      <c r="U639" t="s">
        <v>979</v>
      </c>
      <c r="V639" t="s">
        <v>984</v>
      </c>
      <c r="W639">
        <v>65</v>
      </c>
      <c r="X639" t="s">
        <v>988</v>
      </c>
      <c r="Y639">
        <v>72</v>
      </c>
    </row>
    <row r="640" spans="1:25" x14ac:dyDescent="0.25">
      <c r="A640" t="s">
        <v>118</v>
      </c>
      <c r="B640" s="1">
        <v>46145</v>
      </c>
      <c r="C640" t="s">
        <v>1001</v>
      </c>
      <c r="D640" t="s">
        <v>34</v>
      </c>
      <c r="E640">
        <v>9.5</v>
      </c>
      <c r="F640">
        <v>8.5</v>
      </c>
      <c r="G640">
        <v>89</v>
      </c>
      <c r="H640">
        <v>4</v>
      </c>
      <c r="I640">
        <v>100</v>
      </c>
      <c r="J640">
        <v>100</v>
      </c>
      <c r="K640">
        <v>40</v>
      </c>
      <c r="L640">
        <v>60</v>
      </c>
      <c r="M640" t="s">
        <v>19</v>
      </c>
      <c r="N640">
        <v>0.6</v>
      </c>
      <c r="O640">
        <v>0.89</v>
      </c>
      <c r="P640">
        <v>1</v>
      </c>
      <c r="Q640">
        <v>61</v>
      </c>
      <c r="R640">
        <v>68</v>
      </c>
      <c r="S640">
        <v>55</v>
      </c>
      <c r="T640" t="s">
        <v>974</v>
      </c>
      <c r="U640" t="s">
        <v>979</v>
      </c>
      <c r="V640" t="s">
        <v>984</v>
      </c>
      <c r="W640">
        <v>100</v>
      </c>
      <c r="X640" t="s">
        <v>989</v>
      </c>
      <c r="Y640">
        <v>95</v>
      </c>
    </row>
    <row r="641" spans="1:25" x14ac:dyDescent="0.25">
      <c r="A641" t="s">
        <v>166</v>
      </c>
      <c r="B641" s="1">
        <v>46197</v>
      </c>
      <c r="C641" t="s">
        <v>1002</v>
      </c>
      <c r="D641" t="s">
        <v>38</v>
      </c>
      <c r="E641">
        <v>7</v>
      </c>
      <c r="F641">
        <v>5</v>
      </c>
      <c r="G641">
        <v>71</v>
      </c>
      <c r="H641">
        <v>1</v>
      </c>
      <c r="I641">
        <v>70</v>
      </c>
      <c r="J641">
        <v>80</v>
      </c>
      <c r="K641">
        <v>80</v>
      </c>
      <c r="L641">
        <v>80</v>
      </c>
      <c r="M641" t="s">
        <v>16</v>
      </c>
      <c r="N641">
        <v>0.2</v>
      </c>
      <c r="O641">
        <v>0.71</v>
      </c>
      <c r="P641">
        <v>0.7</v>
      </c>
      <c r="Q641">
        <v>52</v>
      </c>
      <c r="R641">
        <v>83</v>
      </c>
      <c r="S641">
        <v>49</v>
      </c>
      <c r="T641" t="s">
        <v>975</v>
      </c>
      <c r="U641" t="s">
        <v>980</v>
      </c>
      <c r="V641" t="s">
        <v>984</v>
      </c>
      <c r="W641">
        <v>69</v>
      </c>
      <c r="X641" t="s">
        <v>988</v>
      </c>
      <c r="Y641">
        <v>77</v>
      </c>
    </row>
    <row r="642" spans="1:25" x14ac:dyDescent="0.25">
      <c r="A642" t="s">
        <v>325</v>
      </c>
      <c r="B642" s="1">
        <v>46159</v>
      </c>
      <c r="C642" t="s">
        <v>1001</v>
      </c>
      <c r="D642" t="s">
        <v>38</v>
      </c>
      <c r="E642">
        <v>9</v>
      </c>
      <c r="F642">
        <v>8</v>
      </c>
      <c r="G642">
        <v>89</v>
      </c>
      <c r="H642">
        <v>5</v>
      </c>
      <c r="I642">
        <v>90</v>
      </c>
      <c r="J642">
        <v>80</v>
      </c>
      <c r="K642">
        <v>20</v>
      </c>
      <c r="L642">
        <v>40</v>
      </c>
      <c r="M642" t="s">
        <v>30</v>
      </c>
      <c r="N642">
        <v>0.8</v>
      </c>
      <c r="O642">
        <v>0.89</v>
      </c>
      <c r="P642">
        <v>0.9</v>
      </c>
      <c r="Q642">
        <v>78</v>
      </c>
      <c r="R642">
        <v>38</v>
      </c>
      <c r="S642">
        <v>69</v>
      </c>
      <c r="T642" t="s">
        <v>974</v>
      </c>
      <c r="U642" t="s">
        <v>978</v>
      </c>
      <c r="V642" t="s">
        <v>983</v>
      </c>
      <c r="W642">
        <v>79</v>
      </c>
      <c r="X642" t="s">
        <v>989</v>
      </c>
      <c r="Y642">
        <v>77</v>
      </c>
    </row>
    <row r="643" spans="1:25" x14ac:dyDescent="0.25">
      <c r="A643" t="s">
        <v>335</v>
      </c>
      <c r="B643" s="1">
        <v>46123</v>
      </c>
      <c r="C643" t="s">
        <v>1000</v>
      </c>
      <c r="D643" t="s">
        <v>18</v>
      </c>
      <c r="E643">
        <v>5</v>
      </c>
      <c r="F643">
        <v>4.5</v>
      </c>
      <c r="G643">
        <v>90</v>
      </c>
      <c r="H643">
        <v>2</v>
      </c>
      <c r="I643">
        <v>60</v>
      </c>
      <c r="J643">
        <v>80</v>
      </c>
      <c r="K643">
        <v>20</v>
      </c>
      <c r="L643">
        <v>30</v>
      </c>
      <c r="M643" t="s">
        <v>30</v>
      </c>
      <c r="N643">
        <v>0.8</v>
      </c>
      <c r="O643">
        <v>0.9</v>
      </c>
      <c r="P643">
        <v>0.6</v>
      </c>
      <c r="Q643">
        <v>64</v>
      </c>
      <c r="R643">
        <v>32</v>
      </c>
      <c r="S643">
        <v>60</v>
      </c>
      <c r="T643" t="s">
        <v>973</v>
      </c>
      <c r="U643" t="s">
        <v>978</v>
      </c>
      <c r="V643" t="s">
        <v>984</v>
      </c>
      <c r="W643">
        <v>65</v>
      </c>
      <c r="X643" t="s">
        <v>988</v>
      </c>
      <c r="Y643">
        <v>73</v>
      </c>
    </row>
    <row r="644" spans="1:25" x14ac:dyDescent="0.25">
      <c r="A644" t="s">
        <v>339</v>
      </c>
      <c r="B644" s="1">
        <v>46156</v>
      </c>
      <c r="C644" t="s">
        <v>999</v>
      </c>
      <c r="D644" t="s">
        <v>13</v>
      </c>
      <c r="E644">
        <v>9</v>
      </c>
      <c r="F644">
        <v>4</v>
      </c>
      <c r="G644">
        <v>44</v>
      </c>
      <c r="H644">
        <v>5</v>
      </c>
      <c r="I644">
        <v>100</v>
      </c>
      <c r="J644">
        <v>90</v>
      </c>
      <c r="K644">
        <v>30</v>
      </c>
      <c r="L644">
        <v>80</v>
      </c>
      <c r="M644" t="s">
        <v>19</v>
      </c>
      <c r="N644">
        <v>0.7</v>
      </c>
      <c r="O644">
        <v>0.44</v>
      </c>
      <c r="P644">
        <v>1</v>
      </c>
      <c r="Q644">
        <v>77</v>
      </c>
      <c r="R644">
        <v>47</v>
      </c>
      <c r="S644">
        <v>69</v>
      </c>
      <c r="T644" t="s">
        <v>976</v>
      </c>
      <c r="U644" t="s">
        <v>978</v>
      </c>
      <c r="V644" t="s">
        <v>983</v>
      </c>
      <c r="W644">
        <v>100</v>
      </c>
      <c r="X644" t="s">
        <v>989</v>
      </c>
      <c r="Y644">
        <v>94</v>
      </c>
    </row>
    <row r="645" spans="1:25" x14ac:dyDescent="0.25">
      <c r="A645" t="s">
        <v>340</v>
      </c>
      <c r="B645" s="1">
        <v>46188</v>
      </c>
      <c r="C645" t="s">
        <v>1005</v>
      </c>
      <c r="D645" t="s">
        <v>13</v>
      </c>
      <c r="E645">
        <v>4</v>
      </c>
      <c r="F645">
        <v>4</v>
      </c>
      <c r="G645">
        <v>100</v>
      </c>
      <c r="H645">
        <v>4</v>
      </c>
      <c r="I645">
        <v>50</v>
      </c>
      <c r="J645">
        <v>100</v>
      </c>
      <c r="K645">
        <v>40</v>
      </c>
      <c r="L645">
        <v>90</v>
      </c>
      <c r="M645" t="s">
        <v>19</v>
      </c>
      <c r="N645">
        <v>0.6</v>
      </c>
      <c r="O645">
        <v>1</v>
      </c>
      <c r="P645">
        <v>0.5</v>
      </c>
      <c r="Q645">
        <v>59</v>
      </c>
      <c r="R645">
        <v>44</v>
      </c>
      <c r="S645">
        <v>71</v>
      </c>
      <c r="T645" t="s">
        <v>973</v>
      </c>
      <c r="U645" t="s">
        <v>978</v>
      </c>
      <c r="V645" t="s">
        <v>984</v>
      </c>
      <c r="W645">
        <v>94</v>
      </c>
      <c r="X645" t="s">
        <v>990</v>
      </c>
      <c r="Y645">
        <v>104</v>
      </c>
    </row>
    <row r="646" spans="1:25" x14ac:dyDescent="0.25">
      <c r="A646" t="s">
        <v>341</v>
      </c>
      <c r="B646" s="1">
        <v>46110</v>
      </c>
      <c r="C646" t="s">
        <v>1001</v>
      </c>
      <c r="D646" t="s">
        <v>21</v>
      </c>
      <c r="E646">
        <v>9</v>
      </c>
      <c r="F646">
        <v>9</v>
      </c>
      <c r="G646">
        <v>100</v>
      </c>
      <c r="H646">
        <v>6</v>
      </c>
      <c r="I646">
        <v>90</v>
      </c>
      <c r="J646">
        <v>95</v>
      </c>
      <c r="K646">
        <v>90</v>
      </c>
      <c r="L646">
        <v>90</v>
      </c>
      <c r="M646" t="s">
        <v>30</v>
      </c>
      <c r="N646">
        <v>0.1</v>
      </c>
      <c r="O646">
        <v>1</v>
      </c>
      <c r="P646">
        <v>0.9</v>
      </c>
      <c r="Q646">
        <v>60</v>
      </c>
      <c r="R646">
        <v>100</v>
      </c>
      <c r="S646">
        <v>52</v>
      </c>
      <c r="T646" t="s">
        <v>973</v>
      </c>
      <c r="U646" t="s">
        <v>980</v>
      </c>
      <c r="V646" t="s">
        <v>984</v>
      </c>
      <c r="W646">
        <v>97</v>
      </c>
      <c r="X646" t="s">
        <v>989</v>
      </c>
      <c r="Y646">
        <v>94</v>
      </c>
    </row>
    <row r="647" spans="1:25" x14ac:dyDescent="0.25">
      <c r="A647" t="s">
        <v>342</v>
      </c>
      <c r="B647" s="1">
        <v>46168</v>
      </c>
      <c r="C647" t="s">
        <v>1003</v>
      </c>
      <c r="D647" t="s">
        <v>23</v>
      </c>
      <c r="E647">
        <v>5</v>
      </c>
      <c r="F647">
        <v>4.5</v>
      </c>
      <c r="G647">
        <v>90</v>
      </c>
      <c r="H647">
        <v>3</v>
      </c>
      <c r="I647">
        <v>70</v>
      </c>
      <c r="J647">
        <v>75</v>
      </c>
      <c r="K647">
        <v>80</v>
      </c>
      <c r="L647">
        <v>60</v>
      </c>
      <c r="M647" t="s">
        <v>19</v>
      </c>
      <c r="N647">
        <v>0.2</v>
      </c>
      <c r="O647">
        <v>0.9</v>
      </c>
      <c r="P647">
        <v>0.7</v>
      </c>
      <c r="Q647">
        <v>60</v>
      </c>
      <c r="R647">
        <v>72</v>
      </c>
      <c r="S647">
        <v>61</v>
      </c>
      <c r="T647" t="s">
        <v>973</v>
      </c>
      <c r="U647" t="s">
        <v>980</v>
      </c>
      <c r="V647" t="s">
        <v>984</v>
      </c>
      <c r="W647">
        <v>78</v>
      </c>
      <c r="X647" t="s">
        <v>988</v>
      </c>
      <c r="Y647">
        <v>77</v>
      </c>
    </row>
    <row r="648" spans="1:25" x14ac:dyDescent="0.25">
      <c r="A648" t="s">
        <v>343</v>
      </c>
      <c r="B648" s="1">
        <v>46113</v>
      </c>
      <c r="C648" t="s">
        <v>1002</v>
      </c>
      <c r="D648" t="s">
        <v>18</v>
      </c>
      <c r="E648">
        <v>6</v>
      </c>
      <c r="F648">
        <v>5.5</v>
      </c>
      <c r="G648">
        <v>92</v>
      </c>
      <c r="H648">
        <v>3</v>
      </c>
      <c r="I648">
        <v>60</v>
      </c>
      <c r="J648">
        <v>95</v>
      </c>
      <c r="K648">
        <v>90</v>
      </c>
      <c r="L648">
        <v>50</v>
      </c>
      <c r="M648" t="s">
        <v>26</v>
      </c>
      <c r="N648">
        <v>0.1</v>
      </c>
      <c r="O648">
        <v>0.92</v>
      </c>
      <c r="P648">
        <v>0.6</v>
      </c>
      <c r="Q648">
        <v>67</v>
      </c>
      <c r="R648">
        <v>79</v>
      </c>
      <c r="S648">
        <v>66</v>
      </c>
      <c r="T648" t="s">
        <v>973</v>
      </c>
      <c r="U648" t="s">
        <v>980</v>
      </c>
      <c r="V648" t="s">
        <v>983</v>
      </c>
      <c r="W648">
        <v>78</v>
      </c>
      <c r="X648" t="s">
        <v>988</v>
      </c>
      <c r="Y648">
        <v>88</v>
      </c>
    </row>
    <row r="649" spans="1:25" x14ac:dyDescent="0.25">
      <c r="A649" t="s">
        <v>144</v>
      </c>
      <c r="B649" s="1">
        <v>46200</v>
      </c>
      <c r="C649" t="s">
        <v>1000</v>
      </c>
      <c r="D649" t="s">
        <v>34</v>
      </c>
      <c r="E649">
        <v>9</v>
      </c>
      <c r="F649">
        <v>5</v>
      </c>
      <c r="G649">
        <v>56</v>
      </c>
      <c r="H649">
        <v>3</v>
      </c>
      <c r="I649">
        <v>50</v>
      </c>
      <c r="J649">
        <v>70</v>
      </c>
      <c r="K649">
        <v>60</v>
      </c>
      <c r="L649">
        <v>30</v>
      </c>
      <c r="M649" t="s">
        <v>30</v>
      </c>
      <c r="N649">
        <v>0.4</v>
      </c>
      <c r="O649">
        <v>0.56000000000000005</v>
      </c>
      <c r="P649">
        <v>0.5</v>
      </c>
      <c r="Q649">
        <v>55</v>
      </c>
      <c r="R649">
        <v>58</v>
      </c>
      <c r="S649">
        <v>50</v>
      </c>
      <c r="T649" t="s">
        <v>976</v>
      </c>
      <c r="U649" t="s">
        <v>979</v>
      </c>
      <c r="V649" t="s">
        <v>984</v>
      </c>
      <c r="W649">
        <v>59</v>
      </c>
      <c r="X649" t="s">
        <v>990</v>
      </c>
      <c r="Y649">
        <v>65</v>
      </c>
    </row>
    <row r="650" spans="1:25" x14ac:dyDescent="0.25">
      <c r="A650" t="s">
        <v>25</v>
      </c>
      <c r="B650" s="1">
        <v>46070</v>
      </c>
      <c r="C650" t="s">
        <v>1003</v>
      </c>
      <c r="D650" t="s">
        <v>34</v>
      </c>
      <c r="E650">
        <v>5.5</v>
      </c>
      <c r="F650">
        <v>4</v>
      </c>
      <c r="G650">
        <v>73</v>
      </c>
      <c r="H650">
        <v>6</v>
      </c>
      <c r="I650">
        <v>60</v>
      </c>
      <c r="J650">
        <v>80</v>
      </c>
      <c r="K650">
        <v>80</v>
      </c>
      <c r="L650">
        <v>90</v>
      </c>
      <c r="M650" t="s">
        <v>26</v>
      </c>
      <c r="N650">
        <v>0.2</v>
      </c>
      <c r="O650">
        <v>0.73</v>
      </c>
      <c r="P650">
        <v>0.6</v>
      </c>
      <c r="Q650">
        <v>49</v>
      </c>
      <c r="R650">
        <v>76</v>
      </c>
      <c r="S650">
        <v>58</v>
      </c>
      <c r="T650" t="s">
        <v>975</v>
      </c>
      <c r="U650" t="s">
        <v>980</v>
      </c>
      <c r="V650" t="s">
        <v>984</v>
      </c>
      <c r="W650">
        <v>73</v>
      </c>
      <c r="X650" t="s">
        <v>988</v>
      </c>
      <c r="Y650">
        <v>75</v>
      </c>
    </row>
    <row r="651" spans="1:25" x14ac:dyDescent="0.25">
      <c r="A651" t="s">
        <v>344</v>
      </c>
      <c r="B651" s="1">
        <v>46029</v>
      </c>
      <c r="C651" t="s">
        <v>1002</v>
      </c>
      <c r="D651" t="s">
        <v>28</v>
      </c>
      <c r="E651">
        <v>7</v>
      </c>
      <c r="F651">
        <v>5.5</v>
      </c>
      <c r="G651">
        <v>79</v>
      </c>
      <c r="H651">
        <v>3</v>
      </c>
      <c r="I651">
        <v>70</v>
      </c>
      <c r="J651">
        <v>75</v>
      </c>
      <c r="K651">
        <v>10</v>
      </c>
      <c r="L651">
        <v>90</v>
      </c>
      <c r="M651" t="s">
        <v>16</v>
      </c>
      <c r="N651">
        <v>0.9</v>
      </c>
      <c r="O651">
        <v>0.79</v>
      </c>
      <c r="P651">
        <v>0.7</v>
      </c>
      <c r="Q651">
        <v>84</v>
      </c>
      <c r="R651">
        <v>37</v>
      </c>
      <c r="S651">
        <v>100</v>
      </c>
      <c r="T651" t="s">
        <v>975</v>
      </c>
      <c r="U651" t="s">
        <v>978</v>
      </c>
      <c r="V651" t="s">
        <v>982</v>
      </c>
      <c r="W651">
        <v>79</v>
      </c>
      <c r="X651" t="s">
        <v>988</v>
      </c>
      <c r="Y651">
        <v>81</v>
      </c>
    </row>
    <row r="652" spans="1:25" x14ac:dyDescent="0.25">
      <c r="A652" t="s">
        <v>216</v>
      </c>
      <c r="B652" s="1">
        <v>46203</v>
      </c>
      <c r="C652" t="s">
        <v>1003</v>
      </c>
      <c r="D652" t="s">
        <v>38</v>
      </c>
      <c r="E652">
        <v>6</v>
      </c>
      <c r="F652">
        <v>5.5</v>
      </c>
      <c r="G652">
        <v>92</v>
      </c>
      <c r="H652">
        <v>5</v>
      </c>
      <c r="I652">
        <v>90</v>
      </c>
      <c r="J652">
        <v>95</v>
      </c>
      <c r="K652">
        <v>30</v>
      </c>
      <c r="L652">
        <v>80</v>
      </c>
      <c r="M652" t="s">
        <v>19</v>
      </c>
      <c r="N652">
        <v>0.7</v>
      </c>
      <c r="O652">
        <v>0.92</v>
      </c>
      <c r="P652">
        <v>0.9</v>
      </c>
      <c r="Q652">
        <v>69</v>
      </c>
      <c r="R652">
        <v>53</v>
      </c>
      <c r="S652">
        <v>60</v>
      </c>
      <c r="T652" t="s">
        <v>973</v>
      </c>
      <c r="U652" t="s">
        <v>979</v>
      </c>
      <c r="V652" t="s">
        <v>983</v>
      </c>
      <c r="W652">
        <v>94</v>
      </c>
      <c r="X652" t="s">
        <v>989</v>
      </c>
      <c r="Y652">
        <v>92</v>
      </c>
    </row>
    <row r="653" spans="1:25" x14ac:dyDescent="0.25">
      <c r="A653" t="s">
        <v>345</v>
      </c>
      <c r="B653" s="1">
        <v>46145</v>
      </c>
      <c r="C653" t="s">
        <v>1001</v>
      </c>
      <c r="D653" t="s">
        <v>28</v>
      </c>
      <c r="E653">
        <v>4</v>
      </c>
      <c r="F653">
        <v>4</v>
      </c>
      <c r="G653">
        <v>100</v>
      </c>
      <c r="H653">
        <v>9</v>
      </c>
      <c r="I653">
        <v>70</v>
      </c>
      <c r="J653">
        <v>70</v>
      </c>
      <c r="K653">
        <v>70</v>
      </c>
      <c r="L653">
        <v>40</v>
      </c>
      <c r="M653" t="s">
        <v>30</v>
      </c>
      <c r="N653">
        <v>0.3</v>
      </c>
      <c r="O653">
        <v>1</v>
      </c>
      <c r="P653">
        <v>0.7</v>
      </c>
      <c r="Q653">
        <v>75</v>
      </c>
      <c r="R653">
        <v>44</v>
      </c>
      <c r="S653">
        <v>87</v>
      </c>
      <c r="T653" t="s">
        <v>973</v>
      </c>
      <c r="U653" t="s">
        <v>978</v>
      </c>
      <c r="V653" t="s">
        <v>983</v>
      </c>
      <c r="W653">
        <v>74</v>
      </c>
      <c r="X653" t="s">
        <v>988</v>
      </c>
      <c r="Y653">
        <v>76</v>
      </c>
    </row>
    <row r="654" spans="1:25" x14ac:dyDescent="0.25">
      <c r="A654" t="s">
        <v>85</v>
      </c>
      <c r="B654" s="1">
        <v>46106</v>
      </c>
      <c r="C654" t="s">
        <v>1002</v>
      </c>
      <c r="D654" t="s">
        <v>38</v>
      </c>
      <c r="E654">
        <v>4</v>
      </c>
      <c r="F654">
        <v>4</v>
      </c>
      <c r="G654">
        <v>100</v>
      </c>
      <c r="H654">
        <v>10</v>
      </c>
      <c r="I654">
        <v>60</v>
      </c>
      <c r="J654">
        <v>100</v>
      </c>
      <c r="K654">
        <v>50</v>
      </c>
      <c r="L654">
        <v>40</v>
      </c>
      <c r="M654" t="s">
        <v>14</v>
      </c>
      <c r="N654">
        <v>0.5</v>
      </c>
      <c r="O654">
        <v>1</v>
      </c>
      <c r="P654">
        <v>0.6</v>
      </c>
      <c r="Q654">
        <v>79</v>
      </c>
      <c r="R654">
        <v>50</v>
      </c>
      <c r="S654">
        <v>83</v>
      </c>
      <c r="T654" t="s">
        <v>973</v>
      </c>
      <c r="U654" t="s">
        <v>979</v>
      </c>
      <c r="V654" t="s">
        <v>983</v>
      </c>
      <c r="W654">
        <v>86</v>
      </c>
      <c r="X654" t="s">
        <v>988</v>
      </c>
      <c r="Y654">
        <v>97</v>
      </c>
    </row>
    <row r="655" spans="1:25" x14ac:dyDescent="0.25">
      <c r="A655" t="s">
        <v>106</v>
      </c>
      <c r="B655" s="1">
        <v>46137</v>
      </c>
      <c r="C655" t="s">
        <v>1000</v>
      </c>
      <c r="D655" t="s">
        <v>23</v>
      </c>
      <c r="E655">
        <v>9</v>
      </c>
      <c r="F655">
        <v>9</v>
      </c>
      <c r="G655">
        <v>100</v>
      </c>
      <c r="H655">
        <v>2</v>
      </c>
      <c r="I655">
        <v>80</v>
      </c>
      <c r="J655">
        <v>75</v>
      </c>
      <c r="K655">
        <v>80</v>
      </c>
      <c r="L655">
        <v>60</v>
      </c>
      <c r="M655" t="s">
        <v>19</v>
      </c>
      <c r="N655">
        <v>0.2</v>
      </c>
      <c r="O655">
        <v>1</v>
      </c>
      <c r="P655">
        <v>0.8</v>
      </c>
      <c r="Q655">
        <v>63</v>
      </c>
      <c r="R655">
        <v>84</v>
      </c>
      <c r="S655">
        <v>62</v>
      </c>
      <c r="T655" t="s">
        <v>973</v>
      </c>
      <c r="U655" t="s">
        <v>980</v>
      </c>
      <c r="V655" t="s">
        <v>984</v>
      </c>
      <c r="W655">
        <v>84</v>
      </c>
      <c r="X655" t="s">
        <v>991</v>
      </c>
      <c r="Y655">
        <v>77</v>
      </c>
    </row>
    <row r="656" spans="1:25" x14ac:dyDescent="0.25">
      <c r="A656" t="s">
        <v>71</v>
      </c>
      <c r="B656" s="1">
        <v>46115</v>
      </c>
      <c r="C656" t="s">
        <v>1004</v>
      </c>
      <c r="D656" t="s">
        <v>28</v>
      </c>
      <c r="E656">
        <v>7</v>
      </c>
      <c r="F656">
        <v>4.5</v>
      </c>
      <c r="G656">
        <v>64</v>
      </c>
      <c r="H656">
        <v>7</v>
      </c>
      <c r="I656">
        <v>80</v>
      </c>
      <c r="J656">
        <v>80</v>
      </c>
      <c r="K656">
        <v>10</v>
      </c>
      <c r="L656">
        <v>50</v>
      </c>
      <c r="M656" t="s">
        <v>19</v>
      </c>
      <c r="N656">
        <v>0.9</v>
      </c>
      <c r="O656">
        <v>0.64</v>
      </c>
      <c r="P656">
        <v>0.8</v>
      </c>
      <c r="Q656">
        <v>61</v>
      </c>
      <c r="R656">
        <v>36</v>
      </c>
      <c r="S656">
        <v>70</v>
      </c>
      <c r="T656" t="s">
        <v>976</v>
      </c>
      <c r="U656" t="s">
        <v>978</v>
      </c>
      <c r="V656" t="s">
        <v>984</v>
      </c>
      <c r="W656">
        <v>92</v>
      </c>
      <c r="X656" t="s">
        <v>991</v>
      </c>
      <c r="Y656">
        <v>86</v>
      </c>
    </row>
    <row r="657" spans="1:25" x14ac:dyDescent="0.25">
      <c r="A657" t="s">
        <v>315</v>
      </c>
      <c r="B657" s="1">
        <v>46137</v>
      </c>
      <c r="C657" t="s">
        <v>1000</v>
      </c>
      <c r="D657" t="s">
        <v>18</v>
      </c>
      <c r="E657">
        <v>8</v>
      </c>
      <c r="F657">
        <v>4.5</v>
      </c>
      <c r="G657">
        <v>56</v>
      </c>
      <c r="H657">
        <v>4</v>
      </c>
      <c r="I657">
        <v>80</v>
      </c>
      <c r="J657">
        <v>95</v>
      </c>
      <c r="K657">
        <v>70</v>
      </c>
      <c r="L657">
        <v>80</v>
      </c>
      <c r="M657" t="s">
        <v>19</v>
      </c>
      <c r="N657">
        <v>0.3</v>
      </c>
      <c r="O657">
        <v>0.56000000000000005</v>
      </c>
      <c r="P657">
        <v>0.8</v>
      </c>
      <c r="Q657">
        <v>40</v>
      </c>
      <c r="R657">
        <v>99</v>
      </c>
      <c r="S657">
        <v>28</v>
      </c>
      <c r="T657" t="s">
        <v>976</v>
      </c>
      <c r="U657" t="s">
        <v>980</v>
      </c>
      <c r="V657" t="s">
        <v>984</v>
      </c>
      <c r="W657">
        <v>84</v>
      </c>
      <c r="X657" t="s">
        <v>991</v>
      </c>
      <c r="Y657">
        <v>88</v>
      </c>
    </row>
    <row r="658" spans="1:25" x14ac:dyDescent="0.25">
      <c r="A658" t="s">
        <v>160</v>
      </c>
      <c r="B658" s="1">
        <v>46131</v>
      </c>
      <c r="C658" t="s">
        <v>1001</v>
      </c>
      <c r="D658" t="s">
        <v>21</v>
      </c>
      <c r="E658">
        <v>9.5</v>
      </c>
      <c r="F658">
        <v>7</v>
      </c>
      <c r="G658">
        <v>74</v>
      </c>
      <c r="H658">
        <v>3</v>
      </c>
      <c r="I658">
        <v>90</v>
      </c>
      <c r="J658">
        <v>70</v>
      </c>
      <c r="K658">
        <v>30</v>
      </c>
      <c r="L658">
        <v>40</v>
      </c>
      <c r="M658" t="s">
        <v>19</v>
      </c>
      <c r="N658">
        <v>0.7</v>
      </c>
      <c r="O658">
        <v>0.74</v>
      </c>
      <c r="P658">
        <v>0.9</v>
      </c>
      <c r="Q658">
        <v>60</v>
      </c>
      <c r="R658">
        <v>46</v>
      </c>
      <c r="S658">
        <v>58</v>
      </c>
      <c r="T658" t="s">
        <v>975</v>
      </c>
      <c r="U658" t="s">
        <v>978</v>
      </c>
      <c r="V658" t="s">
        <v>984</v>
      </c>
      <c r="W658">
        <v>72</v>
      </c>
      <c r="X658" t="s">
        <v>989</v>
      </c>
      <c r="Y658">
        <v>69</v>
      </c>
    </row>
    <row r="659" spans="1:25" x14ac:dyDescent="0.25">
      <c r="A659" t="s">
        <v>197</v>
      </c>
      <c r="B659" s="1">
        <v>46108</v>
      </c>
      <c r="C659" t="s">
        <v>1004</v>
      </c>
      <c r="D659" t="s">
        <v>21</v>
      </c>
      <c r="E659">
        <v>4.5</v>
      </c>
      <c r="F659">
        <v>4.5</v>
      </c>
      <c r="G659">
        <v>100</v>
      </c>
      <c r="H659">
        <v>2</v>
      </c>
      <c r="I659">
        <v>80</v>
      </c>
      <c r="J659">
        <v>95</v>
      </c>
      <c r="K659">
        <v>50</v>
      </c>
      <c r="L659">
        <v>70</v>
      </c>
      <c r="M659" t="s">
        <v>26</v>
      </c>
      <c r="N659">
        <v>0.5</v>
      </c>
      <c r="O659">
        <v>1</v>
      </c>
      <c r="P659">
        <v>0.8</v>
      </c>
      <c r="Q659">
        <v>79</v>
      </c>
      <c r="R659">
        <v>53</v>
      </c>
      <c r="S659">
        <v>93</v>
      </c>
      <c r="T659" t="s">
        <v>973</v>
      </c>
      <c r="U659" t="s">
        <v>979</v>
      </c>
      <c r="V659" t="s">
        <v>983</v>
      </c>
      <c r="W659">
        <v>92</v>
      </c>
      <c r="X659" t="s">
        <v>991</v>
      </c>
      <c r="Y659">
        <v>94</v>
      </c>
    </row>
    <row r="660" spans="1:25" x14ac:dyDescent="0.25">
      <c r="A660" t="s">
        <v>135</v>
      </c>
      <c r="B660" s="1">
        <v>46168</v>
      </c>
      <c r="C660" t="s">
        <v>1003</v>
      </c>
      <c r="D660" t="s">
        <v>34</v>
      </c>
      <c r="E660">
        <v>10</v>
      </c>
      <c r="F660">
        <v>5</v>
      </c>
      <c r="G660">
        <v>50</v>
      </c>
      <c r="H660">
        <v>4</v>
      </c>
      <c r="I660">
        <v>80</v>
      </c>
      <c r="J660">
        <v>80</v>
      </c>
      <c r="K660">
        <v>90</v>
      </c>
      <c r="L660">
        <v>80</v>
      </c>
      <c r="M660" t="s">
        <v>14</v>
      </c>
      <c r="N660">
        <v>0.1</v>
      </c>
      <c r="O660">
        <v>0.5</v>
      </c>
      <c r="P660">
        <v>0.8</v>
      </c>
      <c r="Q660">
        <v>52</v>
      </c>
      <c r="R660">
        <v>99</v>
      </c>
      <c r="S660">
        <v>45</v>
      </c>
      <c r="T660" t="s">
        <v>976</v>
      </c>
      <c r="U660" t="s">
        <v>980</v>
      </c>
      <c r="V660" t="s">
        <v>984</v>
      </c>
      <c r="W660">
        <v>79</v>
      </c>
      <c r="X660" t="s">
        <v>991</v>
      </c>
      <c r="Y660">
        <v>75</v>
      </c>
    </row>
    <row r="661" spans="1:25" x14ac:dyDescent="0.25">
      <c r="A661" t="s">
        <v>49</v>
      </c>
      <c r="B661" s="1">
        <v>46100</v>
      </c>
      <c r="C661" t="s">
        <v>999</v>
      </c>
      <c r="D661" t="s">
        <v>38</v>
      </c>
      <c r="E661">
        <v>7.5</v>
      </c>
      <c r="F661">
        <v>7.5</v>
      </c>
      <c r="G661">
        <v>100</v>
      </c>
      <c r="H661">
        <v>4</v>
      </c>
      <c r="I661">
        <v>50</v>
      </c>
      <c r="J661">
        <v>75</v>
      </c>
      <c r="K661">
        <v>50</v>
      </c>
      <c r="L661">
        <v>50</v>
      </c>
      <c r="M661" t="s">
        <v>14</v>
      </c>
      <c r="N661">
        <v>0.5</v>
      </c>
      <c r="O661">
        <v>1</v>
      </c>
      <c r="P661">
        <v>0.5</v>
      </c>
      <c r="Q661">
        <v>76</v>
      </c>
      <c r="R661">
        <v>56</v>
      </c>
      <c r="S661">
        <v>79</v>
      </c>
      <c r="T661" t="s">
        <v>973</v>
      </c>
      <c r="U661" t="s">
        <v>979</v>
      </c>
      <c r="V661" t="s">
        <v>983</v>
      </c>
      <c r="W661">
        <v>59</v>
      </c>
      <c r="X661" t="s">
        <v>990</v>
      </c>
      <c r="Y661">
        <v>72</v>
      </c>
    </row>
    <row r="662" spans="1:25" x14ac:dyDescent="0.25">
      <c r="A662" t="s">
        <v>309</v>
      </c>
      <c r="B662" s="1">
        <v>46193</v>
      </c>
      <c r="C662" t="s">
        <v>1000</v>
      </c>
      <c r="D662" t="s">
        <v>34</v>
      </c>
      <c r="E662">
        <v>6</v>
      </c>
      <c r="F662">
        <v>5.5</v>
      </c>
      <c r="G662">
        <v>92</v>
      </c>
      <c r="H662">
        <v>3</v>
      </c>
      <c r="I662">
        <v>100</v>
      </c>
      <c r="J662">
        <v>95</v>
      </c>
      <c r="K662">
        <v>40</v>
      </c>
      <c r="L662">
        <v>10</v>
      </c>
      <c r="M662" t="s">
        <v>14</v>
      </c>
      <c r="N662">
        <v>0.6</v>
      </c>
      <c r="O662">
        <v>0.92</v>
      </c>
      <c r="P662">
        <v>1</v>
      </c>
      <c r="Q662">
        <v>100</v>
      </c>
      <c r="R662">
        <v>28</v>
      </c>
      <c r="S662">
        <v>100</v>
      </c>
      <c r="T662" t="s">
        <v>973</v>
      </c>
      <c r="U662" t="s">
        <v>978</v>
      </c>
      <c r="V662" t="s">
        <v>982</v>
      </c>
      <c r="W662">
        <v>99</v>
      </c>
      <c r="X662" t="s">
        <v>989</v>
      </c>
      <c r="Y662">
        <v>90</v>
      </c>
    </row>
    <row r="663" spans="1:25" x14ac:dyDescent="0.25">
      <c r="A663" t="s">
        <v>244</v>
      </c>
      <c r="B663" s="1">
        <v>46040</v>
      </c>
      <c r="C663" t="s">
        <v>1001</v>
      </c>
      <c r="D663" t="s">
        <v>28</v>
      </c>
      <c r="E663">
        <v>8.5</v>
      </c>
      <c r="F663">
        <v>6.5</v>
      </c>
      <c r="G663">
        <v>76</v>
      </c>
      <c r="H663">
        <v>10</v>
      </c>
      <c r="I663">
        <v>90</v>
      </c>
      <c r="J663">
        <v>85</v>
      </c>
      <c r="K663">
        <v>50</v>
      </c>
      <c r="L663">
        <v>80</v>
      </c>
      <c r="M663" t="s">
        <v>26</v>
      </c>
      <c r="N663">
        <v>0.5</v>
      </c>
      <c r="O663">
        <v>0.76</v>
      </c>
      <c r="P663">
        <v>0.9</v>
      </c>
      <c r="Q663">
        <v>83</v>
      </c>
      <c r="R663">
        <v>52</v>
      </c>
      <c r="S663">
        <v>100</v>
      </c>
      <c r="T663" t="s">
        <v>975</v>
      </c>
      <c r="U663" t="s">
        <v>979</v>
      </c>
      <c r="V663" t="s">
        <v>982</v>
      </c>
      <c r="W663">
        <v>100</v>
      </c>
      <c r="X663" t="s">
        <v>989</v>
      </c>
      <c r="Y663">
        <v>91</v>
      </c>
    </row>
    <row r="664" spans="1:25" x14ac:dyDescent="0.25">
      <c r="A664" t="s">
        <v>124</v>
      </c>
      <c r="B664" s="1">
        <v>46170</v>
      </c>
      <c r="C664" t="s">
        <v>999</v>
      </c>
      <c r="D664" t="s">
        <v>28</v>
      </c>
      <c r="E664">
        <v>4</v>
      </c>
      <c r="F664">
        <v>4</v>
      </c>
      <c r="G664">
        <v>100</v>
      </c>
      <c r="H664">
        <v>3</v>
      </c>
      <c r="I664">
        <v>50</v>
      </c>
      <c r="J664">
        <v>75</v>
      </c>
      <c r="K664">
        <v>60</v>
      </c>
      <c r="L664">
        <v>80</v>
      </c>
      <c r="M664" t="s">
        <v>26</v>
      </c>
      <c r="N664">
        <v>0.4</v>
      </c>
      <c r="O664">
        <v>1</v>
      </c>
      <c r="P664">
        <v>0.5</v>
      </c>
      <c r="Q664">
        <v>85</v>
      </c>
      <c r="R664">
        <v>42</v>
      </c>
      <c r="S664">
        <v>100</v>
      </c>
      <c r="T664" t="s">
        <v>973</v>
      </c>
      <c r="U664" t="s">
        <v>978</v>
      </c>
      <c r="V664" t="s">
        <v>982</v>
      </c>
      <c r="W664">
        <v>73</v>
      </c>
      <c r="X664" t="s">
        <v>990</v>
      </c>
      <c r="Y664">
        <v>81</v>
      </c>
    </row>
    <row r="665" spans="1:25" x14ac:dyDescent="0.25">
      <c r="A665" t="s">
        <v>204</v>
      </c>
      <c r="B665" s="1">
        <v>46036</v>
      </c>
      <c r="C665" t="s">
        <v>1002</v>
      </c>
      <c r="D665" t="s">
        <v>38</v>
      </c>
      <c r="E665">
        <v>6</v>
      </c>
      <c r="F665">
        <v>5</v>
      </c>
      <c r="G665">
        <v>83</v>
      </c>
      <c r="H665">
        <v>7</v>
      </c>
      <c r="I665">
        <v>70</v>
      </c>
      <c r="J665">
        <v>70</v>
      </c>
      <c r="K665">
        <v>50</v>
      </c>
      <c r="L665">
        <v>50</v>
      </c>
      <c r="M665" t="s">
        <v>16</v>
      </c>
      <c r="N665">
        <v>0.5</v>
      </c>
      <c r="O665">
        <v>0.83</v>
      </c>
      <c r="P665">
        <v>0.7</v>
      </c>
      <c r="Q665">
        <v>71</v>
      </c>
      <c r="R665">
        <v>57</v>
      </c>
      <c r="S665">
        <v>70</v>
      </c>
      <c r="T665" t="s">
        <v>974</v>
      </c>
      <c r="U665" t="s">
        <v>979</v>
      </c>
      <c r="V665" t="s">
        <v>983</v>
      </c>
      <c r="W665">
        <v>60</v>
      </c>
      <c r="X665" t="s">
        <v>988</v>
      </c>
      <c r="Y665">
        <v>67</v>
      </c>
    </row>
    <row r="666" spans="1:25" x14ac:dyDescent="0.25">
      <c r="A666" t="s">
        <v>346</v>
      </c>
      <c r="B666" s="1">
        <v>46072</v>
      </c>
      <c r="C666" t="s">
        <v>999</v>
      </c>
      <c r="D666" t="s">
        <v>28</v>
      </c>
      <c r="E666">
        <v>10</v>
      </c>
      <c r="F666">
        <v>9</v>
      </c>
      <c r="G666">
        <v>90</v>
      </c>
      <c r="H666">
        <v>3</v>
      </c>
      <c r="I666">
        <v>50</v>
      </c>
      <c r="J666">
        <v>90</v>
      </c>
      <c r="K666">
        <v>30</v>
      </c>
      <c r="L666">
        <v>90</v>
      </c>
      <c r="M666" t="s">
        <v>19</v>
      </c>
      <c r="N666">
        <v>0.7</v>
      </c>
      <c r="O666">
        <v>0.9</v>
      </c>
      <c r="P666">
        <v>0.5</v>
      </c>
      <c r="Q666">
        <v>65</v>
      </c>
      <c r="R666">
        <v>52</v>
      </c>
      <c r="S666">
        <v>73</v>
      </c>
      <c r="T666" t="s">
        <v>973</v>
      </c>
      <c r="U666" t="s">
        <v>979</v>
      </c>
      <c r="V666" t="s">
        <v>983</v>
      </c>
      <c r="W666">
        <v>87</v>
      </c>
      <c r="X666" t="s">
        <v>990</v>
      </c>
      <c r="Y666">
        <v>96</v>
      </c>
    </row>
    <row r="667" spans="1:25" x14ac:dyDescent="0.25">
      <c r="A667" t="s">
        <v>203</v>
      </c>
      <c r="B667" s="1">
        <v>46100</v>
      </c>
      <c r="C667" t="s">
        <v>999</v>
      </c>
      <c r="D667" t="s">
        <v>34</v>
      </c>
      <c r="E667">
        <v>6</v>
      </c>
      <c r="F667">
        <v>5</v>
      </c>
      <c r="G667">
        <v>83</v>
      </c>
      <c r="H667">
        <v>2</v>
      </c>
      <c r="I667">
        <v>90</v>
      </c>
      <c r="J667">
        <v>80</v>
      </c>
      <c r="K667">
        <v>30</v>
      </c>
      <c r="L667">
        <v>10</v>
      </c>
      <c r="M667" t="s">
        <v>26</v>
      </c>
      <c r="N667">
        <v>0.7</v>
      </c>
      <c r="O667">
        <v>0.83</v>
      </c>
      <c r="P667">
        <v>0.9</v>
      </c>
      <c r="Q667">
        <v>96</v>
      </c>
      <c r="R667">
        <v>25</v>
      </c>
      <c r="S667">
        <v>100</v>
      </c>
      <c r="T667" t="s">
        <v>974</v>
      </c>
      <c r="U667" t="s">
        <v>978</v>
      </c>
      <c r="V667" t="s">
        <v>982</v>
      </c>
      <c r="W667">
        <v>84</v>
      </c>
      <c r="X667" t="s">
        <v>989</v>
      </c>
      <c r="Y667">
        <v>75</v>
      </c>
    </row>
    <row r="668" spans="1:25" x14ac:dyDescent="0.25">
      <c r="A668" t="s">
        <v>251</v>
      </c>
      <c r="B668" s="1">
        <v>46147</v>
      </c>
      <c r="C668" t="s">
        <v>1003</v>
      </c>
      <c r="D668" t="s">
        <v>38</v>
      </c>
      <c r="E668">
        <v>7</v>
      </c>
      <c r="F668">
        <v>5</v>
      </c>
      <c r="G668">
        <v>71</v>
      </c>
      <c r="H668">
        <v>3</v>
      </c>
      <c r="I668">
        <v>60</v>
      </c>
      <c r="J668">
        <v>75</v>
      </c>
      <c r="K668">
        <v>90</v>
      </c>
      <c r="L668">
        <v>40</v>
      </c>
      <c r="M668" t="s">
        <v>26</v>
      </c>
      <c r="N668">
        <v>0.1</v>
      </c>
      <c r="O668">
        <v>0.71</v>
      </c>
      <c r="P668">
        <v>0.6</v>
      </c>
      <c r="Q668">
        <v>45</v>
      </c>
      <c r="R668">
        <v>74</v>
      </c>
      <c r="S668">
        <v>52</v>
      </c>
      <c r="T668" t="s">
        <v>975</v>
      </c>
      <c r="U668" t="s">
        <v>980</v>
      </c>
      <c r="V668" t="s">
        <v>984</v>
      </c>
      <c r="W668">
        <v>65</v>
      </c>
      <c r="X668" t="s">
        <v>988</v>
      </c>
      <c r="Y668">
        <v>72</v>
      </c>
    </row>
    <row r="669" spans="1:25" x14ac:dyDescent="0.25">
      <c r="A669" t="s">
        <v>238</v>
      </c>
      <c r="B669" s="1">
        <v>46140</v>
      </c>
      <c r="C669" t="s">
        <v>1003</v>
      </c>
      <c r="D669" t="s">
        <v>21</v>
      </c>
      <c r="E669">
        <v>4.5</v>
      </c>
      <c r="F669">
        <v>4</v>
      </c>
      <c r="G669">
        <v>89</v>
      </c>
      <c r="H669">
        <v>3</v>
      </c>
      <c r="I669">
        <v>80</v>
      </c>
      <c r="J669">
        <v>80</v>
      </c>
      <c r="K669">
        <v>50</v>
      </c>
      <c r="L669">
        <v>60</v>
      </c>
      <c r="M669" t="s">
        <v>26</v>
      </c>
      <c r="N669">
        <v>0.5</v>
      </c>
      <c r="O669">
        <v>0.89</v>
      </c>
      <c r="P669">
        <v>0.8</v>
      </c>
      <c r="Q669">
        <v>76</v>
      </c>
      <c r="R669">
        <v>50</v>
      </c>
      <c r="S669">
        <v>89</v>
      </c>
      <c r="T669" t="s">
        <v>974</v>
      </c>
      <c r="U669" t="s">
        <v>979</v>
      </c>
      <c r="V669" t="s">
        <v>983</v>
      </c>
      <c r="W669">
        <v>77</v>
      </c>
      <c r="X669" t="s">
        <v>991</v>
      </c>
      <c r="Y669">
        <v>79</v>
      </c>
    </row>
    <row r="670" spans="1:25" x14ac:dyDescent="0.25">
      <c r="A670" t="s">
        <v>152</v>
      </c>
      <c r="B670" s="1">
        <v>46156</v>
      </c>
      <c r="C670" t="s">
        <v>999</v>
      </c>
      <c r="D670" t="s">
        <v>18</v>
      </c>
      <c r="E670">
        <v>10</v>
      </c>
      <c r="F670">
        <v>6.5</v>
      </c>
      <c r="G670">
        <v>65</v>
      </c>
      <c r="H670">
        <v>3</v>
      </c>
      <c r="I670">
        <v>70</v>
      </c>
      <c r="J670">
        <v>70</v>
      </c>
      <c r="K670">
        <v>20</v>
      </c>
      <c r="L670">
        <v>40</v>
      </c>
      <c r="M670" t="s">
        <v>26</v>
      </c>
      <c r="N670">
        <v>0.8</v>
      </c>
      <c r="O670">
        <v>0.65</v>
      </c>
      <c r="P670">
        <v>0.7</v>
      </c>
      <c r="Q670">
        <v>70</v>
      </c>
      <c r="R670">
        <v>39</v>
      </c>
      <c r="S670">
        <v>72</v>
      </c>
      <c r="T670" t="s">
        <v>976</v>
      </c>
      <c r="U670" t="s">
        <v>978</v>
      </c>
      <c r="V670" t="s">
        <v>983</v>
      </c>
      <c r="W670">
        <v>57</v>
      </c>
      <c r="X670" t="s">
        <v>988</v>
      </c>
      <c r="Y670">
        <v>63</v>
      </c>
    </row>
    <row r="671" spans="1:25" x14ac:dyDescent="0.25">
      <c r="A671" t="s">
        <v>97</v>
      </c>
      <c r="B671" s="1">
        <v>46081</v>
      </c>
      <c r="C671" t="s">
        <v>1000</v>
      </c>
      <c r="D671" t="s">
        <v>21</v>
      </c>
      <c r="E671">
        <v>6</v>
      </c>
      <c r="F671">
        <v>4.5</v>
      </c>
      <c r="G671">
        <v>75</v>
      </c>
      <c r="H671">
        <v>4</v>
      </c>
      <c r="I671">
        <v>50</v>
      </c>
      <c r="J671">
        <v>85</v>
      </c>
      <c r="K671">
        <v>20</v>
      </c>
      <c r="L671">
        <v>20</v>
      </c>
      <c r="M671" t="s">
        <v>19</v>
      </c>
      <c r="N671">
        <v>0.8</v>
      </c>
      <c r="O671">
        <v>0.75</v>
      </c>
      <c r="P671">
        <v>0.5</v>
      </c>
      <c r="Q671">
        <v>63</v>
      </c>
      <c r="R671">
        <v>35</v>
      </c>
      <c r="S671">
        <v>62</v>
      </c>
      <c r="T671" t="s">
        <v>975</v>
      </c>
      <c r="U671" t="s">
        <v>978</v>
      </c>
      <c r="V671" t="s">
        <v>984</v>
      </c>
      <c r="W671">
        <v>70</v>
      </c>
      <c r="X671" t="s">
        <v>990</v>
      </c>
      <c r="Y671">
        <v>84</v>
      </c>
    </row>
    <row r="672" spans="1:25" x14ac:dyDescent="0.25">
      <c r="A672" t="s">
        <v>184</v>
      </c>
      <c r="B672" s="1">
        <v>46133</v>
      </c>
      <c r="C672" t="s">
        <v>1003</v>
      </c>
      <c r="D672" t="s">
        <v>34</v>
      </c>
      <c r="E672">
        <v>4</v>
      </c>
      <c r="F672">
        <v>4</v>
      </c>
      <c r="G672">
        <v>100</v>
      </c>
      <c r="H672">
        <v>2</v>
      </c>
      <c r="I672">
        <v>100</v>
      </c>
      <c r="J672">
        <v>90</v>
      </c>
      <c r="K672">
        <v>10</v>
      </c>
      <c r="L672">
        <v>80</v>
      </c>
      <c r="M672" t="s">
        <v>14</v>
      </c>
      <c r="N672">
        <v>0.9</v>
      </c>
      <c r="O672">
        <v>1</v>
      </c>
      <c r="P672">
        <v>1</v>
      </c>
      <c r="Q672">
        <v>78</v>
      </c>
      <c r="R672">
        <v>50</v>
      </c>
      <c r="S672">
        <v>87</v>
      </c>
      <c r="T672" t="s">
        <v>973</v>
      </c>
      <c r="U672" t="s">
        <v>979</v>
      </c>
      <c r="V672" t="s">
        <v>983</v>
      </c>
      <c r="W672">
        <v>94</v>
      </c>
      <c r="X672" t="s">
        <v>989</v>
      </c>
      <c r="Y672">
        <v>85</v>
      </c>
    </row>
    <row r="673" spans="1:25" x14ac:dyDescent="0.25">
      <c r="A673" t="s">
        <v>56</v>
      </c>
      <c r="B673" s="1">
        <v>46039</v>
      </c>
      <c r="C673" t="s">
        <v>1000</v>
      </c>
      <c r="D673" t="s">
        <v>28</v>
      </c>
      <c r="E673">
        <v>6</v>
      </c>
      <c r="F673">
        <v>4</v>
      </c>
      <c r="G673">
        <v>67</v>
      </c>
      <c r="H673">
        <v>2</v>
      </c>
      <c r="I673">
        <v>50</v>
      </c>
      <c r="J673">
        <v>90</v>
      </c>
      <c r="K673">
        <v>40</v>
      </c>
      <c r="L673">
        <v>40</v>
      </c>
      <c r="M673" t="s">
        <v>26</v>
      </c>
      <c r="N673">
        <v>0.6</v>
      </c>
      <c r="O673">
        <v>0.67</v>
      </c>
      <c r="P673">
        <v>0.5</v>
      </c>
      <c r="Q673">
        <v>67</v>
      </c>
      <c r="R673">
        <v>39</v>
      </c>
      <c r="S673">
        <v>96</v>
      </c>
      <c r="T673" t="s">
        <v>976</v>
      </c>
      <c r="U673" t="s">
        <v>978</v>
      </c>
      <c r="V673" t="s">
        <v>983</v>
      </c>
      <c r="W673">
        <v>87</v>
      </c>
      <c r="X673" t="s">
        <v>990</v>
      </c>
      <c r="Y673">
        <v>96</v>
      </c>
    </row>
    <row r="674" spans="1:25" x14ac:dyDescent="0.25">
      <c r="A674" t="s">
        <v>77</v>
      </c>
      <c r="B674" s="1">
        <v>46046</v>
      </c>
      <c r="C674" t="s">
        <v>1000</v>
      </c>
      <c r="D674" t="s">
        <v>36</v>
      </c>
      <c r="E674">
        <v>5</v>
      </c>
      <c r="F674">
        <v>5</v>
      </c>
      <c r="G674">
        <v>100</v>
      </c>
      <c r="H674">
        <v>5</v>
      </c>
      <c r="I674">
        <v>70</v>
      </c>
      <c r="J674">
        <v>80</v>
      </c>
      <c r="K674">
        <v>30</v>
      </c>
      <c r="L674">
        <v>90</v>
      </c>
      <c r="M674" t="s">
        <v>16</v>
      </c>
      <c r="N674">
        <v>0.7</v>
      </c>
      <c r="O674">
        <v>1</v>
      </c>
      <c r="P674">
        <v>0.7</v>
      </c>
      <c r="Q674">
        <v>91</v>
      </c>
      <c r="R674">
        <v>45</v>
      </c>
      <c r="S674">
        <v>100</v>
      </c>
      <c r="T674" t="s">
        <v>973</v>
      </c>
      <c r="U674" t="s">
        <v>978</v>
      </c>
      <c r="V674" t="s">
        <v>982</v>
      </c>
      <c r="W674">
        <v>81</v>
      </c>
      <c r="X674" t="s">
        <v>988</v>
      </c>
      <c r="Y674">
        <v>81</v>
      </c>
    </row>
    <row r="675" spans="1:25" x14ac:dyDescent="0.25">
      <c r="A675" t="s">
        <v>126</v>
      </c>
      <c r="B675" s="1">
        <v>46168</v>
      </c>
      <c r="C675" t="s">
        <v>1003</v>
      </c>
      <c r="D675" t="s">
        <v>18</v>
      </c>
      <c r="E675">
        <v>4.5</v>
      </c>
      <c r="F675">
        <v>4</v>
      </c>
      <c r="G675">
        <v>89</v>
      </c>
      <c r="H675">
        <v>10</v>
      </c>
      <c r="I675">
        <v>50</v>
      </c>
      <c r="J675">
        <v>90</v>
      </c>
      <c r="K675">
        <v>40</v>
      </c>
      <c r="L675">
        <v>40</v>
      </c>
      <c r="M675" t="s">
        <v>16</v>
      </c>
      <c r="N675">
        <v>0.6</v>
      </c>
      <c r="O675">
        <v>0.89</v>
      </c>
      <c r="P675">
        <v>0.5</v>
      </c>
      <c r="Q675">
        <v>69</v>
      </c>
      <c r="R675">
        <v>46</v>
      </c>
      <c r="S675">
        <v>69</v>
      </c>
      <c r="T675" t="s">
        <v>974</v>
      </c>
      <c r="U675" t="s">
        <v>978</v>
      </c>
      <c r="V675" t="s">
        <v>983</v>
      </c>
      <c r="W675">
        <v>67</v>
      </c>
      <c r="X675" t="s">
        <v>990</v>
      </c>
      <c r="Y675">
        <v>83</v>
      </c>
    </row>
    <row r="676" spans="1:25" x14ac:dyDescent="0.25">
      <c r="A676" t="s">
        <v>139</v>
      </c>
      <c r="B676" s="1">
        <v>46160</v>
      </c>
      <c r="C676" t="s">
        <v>1005</v>
      </c>
      <c r="D676" t="s">
        <v>38</v>
      </c>
      <c r="E676">
        <v>4</v>
      </c>
      <c r="F676">
        <v>4</v>
      </c>
      <c r="G676">
        <v>100</v>
      </c>
      <c r="H676">
        <v>4</v>
      </c>
      <c r="I676">
        <v>100</v>
      </c>
      <c r="J676">
        <v>85</v>
      </c>
      <c r="K676">
        <v>60</v>
      </c>
      <c r="L676">
        <v>30</v>
      </c>
      <c r="M676" t="s">
        <v>30</v>
      </c>
      <c r="N676">
        <v>0.4</v>
      </c>
      <c r="O676">
        <v>1</v>
      </c>
      <c r="P676">
        <v>1</v>
      </c>
      <c r="Q676">
        <v>67</v>
      </c>
      <c r="R676">
        <v>54</v>
      </c>
      <c r="S676">
        <v>62</v>
      </c>
      <c r="T676" t="s">
        <v>973</v>
      </c>
      <c r="U676" t="s">
        <v>979</v>
      </c>
      <c r="V676" t="s">
        <v>983</v>
      </c>
      <c r="W676">
        <v>84</v>
      </c>
      <c r="X676" t="s">
        <v>989</v>
      </c>
      <c r="Y676">
        <v>82</v>
      </c>
    </row>
    <row r="677" spans="1:25" x14ac:dyDescent="0.25">
      <c r="A677" t="s">
        <v>133</v>
      </c>
      <c r="B677" s="1">
        <v>46113</v>
      </c>
      <c r="C677" t="s">
        <v>1002</v>
      </c>
      <c r="D677" t="s">
        <v>21</v>
      </c>
      <c r="E677">
        <v>7</v>
      </c>
      <c r="F677">
        <v>5.5</v>
      </c>
      <c r="G677">
        <v>79</v>
      </c>
      <c r="H677">
        <v>4</v>
      </c>
      <c r="I677">
        <v>60</v>
      </c>
      <c r="J677">
        <v>85</v>
      </c>
      <c r="K677">
        <v>20</v>
      </c>
      <c r="L677">
        <v>60</v>
      </c>
      <c r="M677" t="s">
        <v>14</v>
      </c>
      <c r="N677">
        <v>0.8</v>
      </c>
      <c r="O677">
        <v>0.79</v>
      </c>
      <c r="P677">
        <v>0.6</v>
      </c>
      <c r="Q677">
        <v>72</v>
      </c>
      <c r="R677">
        <v>42</v>
      </c>
      <c r="S677">
        <v>82</v>
      </c>
      <c r="T677" t="s">
        <v>975</v>
      </c>
      <c r="U677" t="s">
        <v>978</v>
      </c>
      <c r="V677" t="s">
        <v>983</v>
      </c>
      <c r="W677">
        <v>76</v>
      </c>
      <c r="X677" t="s">
        <v>988</v>
      </c>
      <c r="Y677">
        <v>84</v>
      </c>
    </row>
    <row r="678" spans="1:25" x14ac:dyDescent="0.25">
      <c r="A678" t="s">
        <v>321</v>
      </c>
      <c r="B678" s="1">
        <v>46156</v>
      </c>
      <c r="C678" t="s">
        <v>999</v>
      </c>
      <c r="D678" t="s">
        <v>21</v>
      </c>
      <c r="E678">
        <v>5</v>
      </c>
      <c r="F678">
        <v>4.5</v>
      </c>
      <c r="G678">
        <v>90</v>
      </c>
      <c r="H678">
        <v>6</v>
      </c>
      <c r="I678">
        <v>70</v>
      </c>
      <c r="J678">
        <v>90</v>
      </c>
      <c r="K678">
        <v>10</v>
      </c>
      <c r="L678">
        <v>20</v>
      </c>
      <c r="M678" t="s">
        <v>19</v>
      </c>
      <c r="N678">
        <v>0.9</v>
      </c>
      <c r="O678">
        <v>0.9</v>
      </c>
      <c r="P678">
        <v>0.7</v>
      </c>
      <c r="Q678">
        <v>72</v>
      </c>
      <c r="R678">
        <v>26</v>
      </c>
      <c r="S678">
        <v>72</v>
      </c>
      <c r="T678" t="s">
        <v>973</v>
      </c>
      <c r="U678" t="s">
        <v>978</v>
      </c>
      <c r="V678" t="s">
        <v>983</v>
      </c>
      <c r="W678">
        <v>80</v>
      </c>
      <c r="X678" t="s">
        <v>988</v>
      </c>
      <c r="Y678">
        <v>89</v>
      </c>
    </row>
    <row r="679" spans="1:25" x14ac:dyDescent="0.25">
      <c r="A679" t="s">
        <v>347</v>
      </c>
      <c r="B679" s="1">
        <v>46121</v>
      </c>
      <c r="C679" t="s">
        <v>999</v>
      </c>
      <c r="D679" t="s">
        <v>13</v>
      </c>
      <c r="E679">
        <v>6</v>
      </c>
      <c r="F679">
        <v>5.5</v>
      </c>
      <c r="G679">
        <v>92</v>
      </c>
      <c r="H679">
        <v>10</v>
      </c>
      <c r="I679">
        <v>70</v>
      </c>
      <c r="J679">
        <v>95</v>
      </c>
      <c r="K679">
        <v>80</v>
      </c>
      <c r="L679">
        <v>40</v>
      </c>
      <c r="M679" t="s">
        <v>16</v>
      </c>
      <c r="N679">
        <v>0.2</v>
      </c>
      <c r="O679">
        <v>0.92</v>
      </c>
      <c r="P679">
        <v>0.7</v>
      </c>
      <c r="Q679">
        <v>74</v>
      </c>
      <c r="R679">
        <v>52</v>
      </c>
      <c r="S679">
        <v>91</v>
      </c>
      <c r="T679" t="s">
        <v>973</v>
      </c>
      <c r="U679" t="s">
        <v>979</v>
      </c>
      <c r="V679" t="s">
        <v>983</v>
      </c>
      <c r="W679">
        <v>98</v>
      </c>
      <c r="X679" t="s">
        <v>988</v>
      </c>
      <c r="Y679">
        <v>99</v>
      </c>
    </row>
    <row r="680" spans="1:25" x14ac:dyDescent="0.25">
      <c r="A680" t="s">
        <v>224</v>
      </c>
      <c r="B680" s="1">
        <v>46132</v>
      </c>
      <c r="C680" t="s">
        <v>1005</v>
      </c>
      <c r="D680" t="s">
        <v>13</v>
      </c>
      <c r="E680">
        <v>5.5</v>
      </c>
      <c r="F680">
        <v>4</v>
      </c>
      <c r="G680">
        <v>73</v>
      </c>
      <c r="H680">
        <v>8</v>
      </c>
      <c r="I680">
        <v>70</v>
      </c>
      <c r="J680">
        <v>75</v>
      </c>
      <c r="K680">
        <v>10</v>
      </c>
      <c r="L680">
        <v>80</v>
      </c>
      <c r="M680" t="s">
        <v>14</v>
      </c>
      <c r="N680">
        <v>0.9</v>
      </c>
      <c r="O680">
        <v>0.73</v>
      </c>
      <c r="P680">
        <v>0.7</v>
      </c>
      <c r="Q680">
        <v>87</v>
      </c>
      <c r="R680">
        <v>33</v>
      </c>
      <c r="S680">
        <v>100</v>
      </c>
      <c r="T680" t="s">
        <v>975</v>
      </c>
      <c r="U680" t="s">
        <v>978</v>
      </c>
      <c r="V680" t="s">
        <v>982</v>
      </c>
      <c r="W680">
        <v>77</v>
      </c>
      <c r="X680" t="s">
        <v>988</v>
      </c>
      <c r="Y680">
        <v>79</v>
      </c>
    </row>
    <row r="681" spans="1:25" x14ac:dyDescent="0.25">
      <c r="A681" t="s">
        <v>190</v>
      </c>
      <c r="B681" s="1">
        <v>46156</v>
      </c>
      <c r="C681" t="s">
        <v>999</v>
      </c>
      <c r="D681" t="s">
        <v>38</v>
      </c>
      <c r="E681">
        <v>9</v>
      </c>
      <c r="F681">
        <v>9</v>
      </c>
      <c r="G681">
        <v>100</v>
      </c>
      <c r="H681">
        <v>2</v>
      </c>
      <c r="I681">
        <v>60</v>
      </c>
      <c r="J681">
        <v>85</v>
      </c>
      <c r="K681">
        <v>70</v>
      </c>
      <c r="L681">
        <v>20</v>
      </c>
      <c r="M681" t="s">
        <v>19</v>
      </c>
      <c r="N681">
        <v>0.3</v>
      </c>
      <c r="O681">
        <v>1</v>
      </c>
      <c r="P681">
        <v>0.6</v>
      </c>
      <c r="Q681">
        <v>51</v>
      </c>
      <c r="R681">
        <v>76</v>
      </c>
      <c r="S681">
        <v>47</v>
      </c>
      <c r="T681" t="s">
        <v>973</v>
      </c>
      <c r="U681" t="s">
        <v>980</v>
      </c>
      <c r="V681" t="s">
        <v>984</v>
      </c>
      <c r="W681">
        <v>73</v>
      </c>
      <c r="X681" t="s">
        <v>988</v>
      </c>
      <c r="Y681">
        <v>82</v>
      </c>
    </row>
    <row r="682" spans="1:25" x14ac:dyDescent="0.25">
      <c r="A682" t="s">
        <v>348</v>
      </c>
      <c r="B682" s="1">
        <v>46073</v>
      </c>
      <c r="C682" t="s">
        <v>1004</v>
      </c>
      <c r="D682" t="s">
        <v>34</v>
      </c>
      <c r="E682">
        <v>6.5</v>
      </c>
      <c r="F682">
        <v>4.5</v>
      </c>
      <c r="G682">
        <v>69</v>
      </c>
      <c r="H682">
        <v>10</v>
      </c>
      <c r="I682">
        <v>50</v>
      </c>
      <c r="J682">
        <v>75</v>
      </c>
      <c r="K682">
        <v>70</v>
      </c>
      <c r="L682">
        <v>80</v>
      </c>
      <c r="M682" t="s">
        <v>19</v>
      </c>
      <c r="N682">
        <v>0.3</v>
      </c>
      <c r="O682">
        <v>0.69</v>
      </c>
      <c r="P682">
        <v>0.5</v>
      </c>
      <c r="Q682">
        <v>38</v>
      </c>
      <c r="R682">
        <v>86</v>
      </c>
      <c r="S682">
        <v>35</v>
      </c>
      <c r="T682" t="s">
        <v>976</v>
      </c>
      <c r="U682" t="s">
        <v>980</v>
      </c>
      <c r="V682" t="s">
        <v>984</v>
      </c>
      <c r="W682">
        <v>63</v>
      </c>
      <c r="X682" t="s">
        <v>990</v>
      </c>
      <c r="Y682">
        <v>70</v>
      </c>
    </row>
    <row r="683" spans="1:25" x14ac:dyDescent="0.25">
      <c r="A683" t="s">
        <v>184</v>
      </c>
      <c r="B683" s="1">
        <v>46187</v>
      </c>
      <c r="C683" t="s">
        <v>1001</v>
      </c>
      <c r="D683" t="s">
        <v>18</v>
      </c>
      <c r="E683">
        <v>2</v>
      </c>
      <c r="F683">
        <v>2</v>
      </c>
      <c r="G683">
        <v>100</v>
      </c>
      <c r="H683">
        <v>10</v>
      </c>
      <c r="I683">
        <v>90</v>
      </c>
      <c r="J683">
        <v>85</v>
      </c>
      <c r="K683">
        <v>80</v>
      </c>
      <c r="L683">
        <v>90</v>
      </c>
      <c r="M683" t="s">
        <v>19</v>
      </c>
      <c r="N683">
        <v>0.2</v>
      </c>
      <c r="O683">
        <v>1</v>
      </c>
      <c r="P683">
        <v>0.9</v>
      </c>
      <c r="Q683">
        <v>35</v>
      </c>
      <c r="R683">
        <v>90</v>
      </c>
      <c r="S683">
        <v>34</v>
      </c>
      <c r="T683" t="s">
        <v>973</v>
      </c>
      <c r="U683" t="s">
        <v>980</v>
      </c>
      <c r="V683" t="s">
        <v>984</v>
      </c>
      <c r="W683">
        <v>79</v>
      </c>
      <c r="X683" t="s">
        <v>989</v>
      </c>
      <c r="Y683">
        <v>78</v>
      </c>
    </row>
    <row r="684" spans="1:25" x14ac:dyDescent="0.25">
      <c r="A684" t="s">
        <v>314</v>
      </c>
      <c r="B684" s="1">
        <v>46139</v>
      </c>
      <c r="C684" t="s">
        <v>1005</v>
      </c>
      <c r="D684" t="s">
        <v>23</v>
      </c>
      <c r="E684">
        <v>4.5</v>
      </c>
      <c r="F684">
        <v>4</v>
      </c>
      <c r="G684">
        <v>89</v>
      </c>
      <c r="H684">
        <v>5</v>
      </c>
      <c r="I684">
        <v>80</v>
      </c>
      <c r="J684">
        <v>75</v>
      </c>
      <c r="K684">
        <v>30</v>
      </c>
      <c r="L684">
        <v>10</v>
      </c>
      <c r="M684" t="s">
        <v>16</v>
      </c>
      <c r="N684">
        <v>0.7</v>
      </c>
      <c r="O684">
        <v>0.89</v>
      </c>
      <c r="P684">
        <v>0.8</v>
      </c>
      <c r="Q684">
        <v>86</v>
      </c>
      <c r="R684">
        <v>31</v>
      </c>
      <c r="S684">
        <v>100</v>
      </c>
      <c r="T684" t="s">
        <v>974</v>
      </c>
      <c r="U684" t="s">
        <v>978</v>
      </c>
      <c r="V684" t="s">
        <v>982</v>
      </c>
      <c r="W684">
        <v>84</v>
      </c>
      <c r="X684" t="s">
        <v>991</v>
      </c>
      <c r="Y684">
        <v>77</v>
      </c>
    </row>
    <row r="685" spans="1:25" x14ac:dyDescent="0.25">
      <c r="A685" t="s">
        <v>140</v>
      </c>
      <c r="B685" s="1">
        <v>46150</v>
      </c>
      <c r="C685" t="s">
        <v>1004</v>
      </c>
      <c r="D685" t="s">
        <v>38</v>
      </c>
      <c r="E685">
        <v>9</v>
      </c>
      <c r="F685">
        <v>4</v>
      </c>
      <c r="G685">
        <v>44</v>
      </c>
      <c r="H685">
        <v>3</v>
      </c>
      <c r="I685">
        <v>90</v>
      </c>
      <c r="J685">
        <v>95</v>
      </c>
      <c r="K685">
        <v>60</v>
      </c>
      <c r="L685">
        <v>30</v>
      </c>
      <c r="M685" t="s">
        <v>30</v>
      </c>
      <c r="N685">
        <v>0.4</v>
      </c>
      <c r="O685">
        <v>0.44</v>
      </c>
      <c r="P685">
        <v>0.9</v>
      </c>
      <c r="Q685">
        <v>48</v>
      </c>
      <c r="R685">
        <v>64</v>
      </c>
      <c r="S685">
        <v>40</v>
      </c>
      <c r="T685" t="s">
        <v>976</v>
      </c>
      <c r="U685" t="s">
        <v>979</v>
      </c>
      <c r="V685" t="s">
        <v>984</v>
      </c>
      <c r="W685">
        <v>94</v>
      </c>
      <c r="X685" t="s">
        <v>989</v>
      </c>
      <c r="Y685">
        <v>92</v>
      </c>
    </row>
    <row r="686" spans="1:25" x14ac:dyDescent="0.25">
      <c r="A686" t="s">
        <v>169</v>
      </c>
      <c r="B686" s="1">
        <v>46042</v>
      </c>
      <c r="C686" t="s">
        <v>1003</v>
      </c>
      <c r="D686" t="s">
        <v>34</v>
      </c>
      <c r="E686">
        <v>9</v>
      </c>
      <c r="F686">
        <v>8</v>
      </c>
      <c r="G686">
        <v>89</v>
      </c>
      <c r="H686">
        <v>8</v>
      </c>
      <c r="I686">
        <v>80</v>
      </c>
      <c r="J686">
        <v>75</v>
      </c>
      <c r="K686">
        <v>50</v>
      </c>
      <c r="L686">
        <v>80</v>
      </c>
      <c r="M686" t="s">
        <v>30</v>
      </c>
      <c r="N686">
        <v>0.5</v>
      </c>
      <c r="O686">
        <v>0.89</v>
      </c>
      <c r="P686">
        <v>0.8</v>
      </c>
      <c r="Q686">
        <v>54</v>
      </c>
      <c r="R686">
        <v>82</v>
      </c>
      <c r="S686">
        <v>50</v>
      </c>
      <c r="T686" t="s">
        <v>974</v>
      </c>
      <c r="U686" t="s">
        <v>980</v>
      </c>
      <c r="V686" t="s">
        <v>984</v>
      </c>
      <c r="W686">
        <v>74</v>
      </c>
      <c r="X686" t="s">
        <v>991</v>
      </c>
      <c r="Y686">
        <v>70</v>
      </c>
    </row>
    <row r="687" spans="1:25" x14ac:dyDescent="0.25">
      <c r="A687" t="s">
        <v>304</v>
      </c>
      <c r="B687" s="1">
        <v>46110</v>
      </c>
      <c r="C687" t="s">
        <v>1001</v>
      </c>
      <c r="D687" t="s">
        <v>28</v>
      </c>
      <c r="E687">
        <v>10</v>
      </c>
      <c r="F687">
        <v>8</v>
      </c>
      <c r="G687">
        <v>80</v>
      </c>
      <c r="H687">
        <v>9</v>
      </c>
      <c r="I687">
        <v>50</v>
      </c>
      <c r="J687">
        <v>85</v>
      </c>
      <c r="K687">
        <v>20</v>
      </c>
      <c r="L687">
        <v>70</v>
      </c>
      <c r="M687" t="s">
        <v>30</v>
      </c>
      <c r="N687">
        <v>0.8</v>
      </c>
      <c r="O687">
        <v>0.8</v>
      </c>
      <c r="P687">
        <v>0.5</v>
      </c>
      <c r="Q687">
        <v>66</v>
      </c>
      <c r="R687">
        <v>45</v>
      </c>
      <c r="S687">
        <v>76</v>
      </c>
      <c r="T687" t="s">
        <v>974</v>
      </c>
      <c r="U687" t="s">
        <v>978</v>
      </c>
      <c r="V687" t="s">
        <v>983</v>
      </c>
      <c r="W687">
        <v>82</v>
      </c>
      <c r="X687" t="s">
        <v>990</v>
      </c>
      <c r="Y687">
        <v>91</v>
      </c>
    </row>
    <row r="688" spans="1:25" x14ac:dyDescent="0.25">
      <c r="A688" t="s">
        <v>134</v>
      </c>
      <c r="B688" s="1">
        <v>46136</v>
      </c>
      <c r="C688" t="s">
        <v>1004</v>
      </c>
      <c r="D688" t="s">
        <v>13</v>
      </c>
      <c r="E688">
        <v>7.5</v>
      </c>
      <c r="F688">
        <v>4</v>
      </c>
      <c r="G688">
        <v>53</v>
      </c>
      <c r="H688">
        <v>1</v>
      </c>
      <c r="I688">
        <v>90</v>
      </c>
      <c r="J688">
        <v>95</v>
      </c>
      <c r="K688">
        <v>50</v>
      </c>
      <c r="L688">
        <v>30</v>
      </c>
      <c r="M688" t="s">
        <v>16</v>
      </c>
      <c r="N688">
        <v>0.5</v>
      </c>
      <c r="O688">
        <v>0.53</v>
      </c>
      <c r="P688">
        <v>0.9</v>
      </c>
      <c r="Q688">
        <v>90</v>
      </c>
      <c r="R688">
        <v>38</v>
      </c>
      <c r="S688">
        <v>97</v>
      </c>
      <c r="T688" t="s">
        <v>976</v>
      </c>
      <c r="U688" t="s">
        <v>978</v>
      </c>
      <c r="V688" t="s">
        <v>982</v>
      </c>
      <c r="W688">
        <v>100</v>
      </c>
      <c r="X688" t="s">
        <v>989</v>
      </c>
      <c r="Y688">
        <v>99</v>
      </c>
    </row>
    <row r="689" spans="1:25" x14ac:dyDescent="0.25">
      <c r="A689" t="s">
        <v>296</v>
      </c>
      <c r="B689" s="1">
        <v>46102</v>
      </c>
      <c r="C689" t="s">
        <v>1000</v>
      </c>
      <c r="D689" t="s">
        <v>21</v>
      </c>
      <c r="E689">
        <v>9.5</v>
      </c>
      <c r="F689">
        <v>7</v>
      </c>
      <c r="G689">
        <v>74</v>
      </c>
      <c r="H689">
        <v>8</v>
      </c>
      <c r="I689">
        <v>50</v>
      </c>
      <c r="J689">
        <v>90</v>
      </c>
      <c r="K689">
        <v>80</v>
      </c>
      <c r="L689">
        <v>90</v>
      </c>
      <c r="M689" t="s">
        <v>14</v>
      </c>
      <c r="N689">
        <v>0.2</v>
      </c>
      <c r="O689">
        <v>0.74</v>
      </c>
      <c r="P689">
        <v>0.5</v>
      </c>
      <c r="Q689">
        <v>54</v>
      </c>
      <c r="R689">
        <v>90</v>
      </c>
      <c r="S689">
        <v>55</v>
      </c>
      <c r="T689" t="s">
        <v>975</v>
      </c>
      <c r="U689" t="s">
        <v>980</v>
      </c>
      <c r="V689" t="s">
        <v>984</v>
      </c>
      <c r="W689">
        <v>74</v>
      </c>
      <c r="X689" t="s">
        <v>990</v>
      </c>
      <c r="Y689">
        <v>89</v>
      </c>
    </row>
    <row r="690" spans="1:25" x14ac:dyDescent="0.25">
      <c r="A690" t="s">
        <v>349</v>
      </c>
      <c r="B690" s="1">
        <v>46166</v>
      </c>
      <c r="C690" t="s">
        <v>1001</v>
      </c>
      <c r="D690" t="s">
        <v>28</v>
      </c>
      <c r="E690">
        <v>5</v>
      </c>
      <c r="F690">
        <v>5</v>
      </c>
      <c r="G690">
        <v>100</v>
      </c>
      <c r="H690">
        <v>1</v>
      </c>
      <c r="I690">
        <v>70</v>
      </c>
      <c r="J690">
        <v>85</v>
      </c>
      <c r="K690">
        <v>70</v>
      </c>
      <c r="L690">
        <v>60</v>
      </c>
      <c r="M690" t="s">
        <v>19</v>
      </c>
      <c r="N690">
        <v>0.3</v>
      </c>
      <c r="O690">
        <v>1</v>
      </c>
      <c r="P690">
        <v>0.7</v>
      </c>
      <c r="Q690">
        <v>69</v>
      </c>
      <c r="R690">
        <v>50</v>
      </c>
      <c r="S690">
        <v>79</v>
      </c>
      <c r="T690" t="s">
        <v>973</v>
      </c>
      <c r="U690" t="s">
        <v>979</v>
      </c>
      <c r="V690" t="s">
        <v>983</v>
      </c>
      <c r="W690">
        <v>90</v>
      </c>
      <c r="X690" t="s">
        <v>988</v>
      </c>
      <c r="Y690">
        <v>91</v>
      </c>
    </row>
    <row r="691" spans="1:25" x14ac:dyDescent="0.25">
      <c r="A691" t="s">
        <v>75</v>
      </c>
      <c r="B691" s="1">
        <v>46030</v>
      </c>
      <c r="C691" t="s">
        <v>999</v>
      </c>
      <c r="D691" t="s">
        <v>38</v>
      </c>
      <c r="E691">
        <v>8.5</v>
      </c>
      <c r="F691">
        <v>4</v>
      </c>
      <c r="G691">
        <v>47</v>
      </c>
      <c r="H691">
        <v>3</v>
      </c>
      <c r="I691">
        <v>70</v>
      </c>
      <c r="J691">
        <v>100</v>
      </c>
      <c r="K691">
        <v>10</v>
      </c>
      <c r="L691">
        <v>60</v>
      </c>
      <c r="M691" t="s">
        <v>30</v>
      </c>
      <c r="N691">
        <v>0.9</v>
      </c>
      <c r="O691">
        <v>0.47</v>
      </c>
      <c r="P691">
        <v>0.7</v>
      </c>
      <c r="Q691">
        <v>66</v>
      </c>
      <c r="R691">
        <v>39</v>
      </c>
      <c r="S691">
        <v>55</v>
      </c>
      <c r="T691" t="s">
        <v>976</v>
      </c>
      <c r="U691" t="s">
        <v>978</v>
      </c>
      <c r="V691" t="s">
        <v>983</v>
      </c>
      <c r="W691">
        <v>86</v>
      </c>
      <c r="X691" t="s">
        <v>988</v>
      </c>
      <c r="Y691">
        <v>97</v>
      </c>
    </row>
    <row r="692" spans="1:25" x14ac:dyDescent="0.25">
      <c r="A692" t="s">
        <v>229</v>
      </c>
      <c r="B692" s="1">
        <v>46111</v>
      </c>
      <c r="C692" t="s">
        <v>1005</v>
      </c>
      <c r="D692" t="s">
        <v>38</v>
      </c>
      <c r="E692">
        <v>6.5</v>
      </c>
      <c r="F692">
        <v>5.5</v>
      </c>
      <c r="G692">
        <v>85</v>
      </c>
      <c r="H692">
        <v>6</v>
      </c>
      <c r="I692">
        <v>100</v>
      </c>
      <c r="J692">
        <v>75</v>
      </c>
      <c r="K692">
        <v>40</v>
      </c>
      <c r="L692">
        <v>40</v>
      </c>
      <c r="M692" t="s">
        <v>19</v>
      </c>
      <c r="N692">
        <v>0.6</v>
      </c>
      <c r="O692">
        <v>0.85</v>
      </c>
      <c r="P692">
        <v>1</v>
      </c>
      <c r="Q692">
        <v>65</v>
      </c>
      <c r="R692">
        <v>48</v>
      </c>
      <c r="S692">
        <v>58</v>
      </c>
      <c r="T692" t="s">
        <v>974</v>
      </c>
      <c r="U692" t="s">
        <v>978</v>
      </c>
      <c r="V692" t="s">
        <v>983</v>
      </c>
      <c r="W692">
        <v>74</v>
      </c>
      <c r="X692" t="s">
        <v>989</v>
      </c>
      <c r="Y692">
        <v>72</v>
      </c>
    </row>
    <row r="693" spans="1:25" x14ac:dyDescent="0.25">
      <c r="A693" t="s">
        <v>97</v>
      </c>
      <c r="B693" s="1">
        <v>46039</v>
      </c>
      <c r="C693" t="s">
        <v>1000</v>
      </c>
      <c r="D693" t="s">
        <v>13</v>
      </c>
      <c r="E693">
        <v>6</v>
      </c>
      <c r="F693">
        <v>4</v>
      </c>
      <c r="G693">
        <v>67</v>
      </c>
      <c r="H693">
        <v>6</v>
      </c>
      <c r="I693">
        <v>70</v>
      </c>
      <c r="J693">
        <v>90</v>
      </c>
      <c r="K693">
        <v>60</v>
      </c>
      <c r="L693">
        <v>10</v>
      </c>
      <c r="M693" t="s">
        <v>16</v>
      </c>
      <c r="N693">
        <v>0.4</v>
      </c>
      <c r="O693">
        <v>0.67</v>
      </c>
      <c r="P693">
        <v>0.7</v>
      </c>
      <c r="Q693">
        <v>76</v>
      </c>
      <c r="R693">
        <v>39</v>
      </c>
      <c r="S693">
        <v>90</v>
      </c>
      <c r="T693" t="s">
        <v>976</v>
      </c>
      <c r="U693" t="s">
        <v>978</v>
      </c>
      <c r="V693" t="s">
        <v>983</v>
      </c>
      <c r="W693">
        <v>92</v>
      </c>
      <c r="X693" t="s">
        <v>988</v>
      </c>
      <c r="Y693">
        <v>94</v>
      </c>
    </row>
    <row r="694" spans="1:25" x14ac:dyDescent="0.25">
      <c r="A694" t="s">
        <v>350</v>
      </c>
      <c r="B694" s="1">
        <v>46154</v>
      </c>
      <c r="C694" t="s">
        <v>1003</v>
      </c>
      <c r="D694" t="s">
        <v>13</v>
      </c>
      <c r="E694">
        <v>7</v>
      </c>
      <c r="F694">
        <v>5</v>
      </c>
      <c r="G694">
        <v>71</v>
      </c>
      <c r="H694">
        <v>1</v>
      </c>
      <c r="I694">
        <v>80</v>
      </c>
      <c r="J694">
        <v>90</v>
      </c>
      <c r="K694">
        <v>10</v>
      </c>
      <c r="L694">
        <v>60</v>
      </c>
      <c r="M694" t="s">
        <v>30</v>
      </c>
      <c r="N694">
        <v>0.9</v>
      </c>
      <c r="O694">
        <v>0.71</v>
      </c>
      <c r="P694">
        <v>0.8</v>
      </c>
      <c r="Q694">
        <v>79</v>
      </c>
      <c r="R694">
        <v>29</v>
      </c>
      <c r="S694">
        <v>83</v>
      </c>
      <c r="T694" t="s">
        <v>975</v>
      </c>
      <c r="U694" t="s">
        <v>978</v>
      </c>
      <c r="V694" t="s">
        <v>983</v>
      </c>
      <c r="W694">
        <v>100</v>
      </c>
      <c r="X694" t="s">
        <v>991</v>
      </c>
      <c r="Y694">
        <v>94</v>
      </c>
    </row>
    <row r="695" spans="1:25" x14ac:dyDescent="0.25">
      <c r="A695" t="s">
        <v>82</v>
      </c>
      <c r="B695" s="1">
        <v>46169</v>
      </c>
      <c r="C695" t="s">
        <v>1002</v>
      </c>
      <c r="D695" t="s">
        <v>28</v>
      </c>
      <c r="E695">
        <v>4.5</v>
      </c>
      <c r="F695">
        <v>4.5</v>
      </c>
      <c r="G695">
        <v>100</v>
      </c>
      <c r="H695">
        <v>2</v>
      </c>
      <c r="I695">
        <v>100</v>
      </c>
      <c r="J695">
        <v>75</v>
      </c>
      <c r="K695">
        <v>60</v>
      </c>
      <c r="L695">
        <v>80</v>
      </c>
      <c r="M695" t="s">
        <v>16</v>
      </c>
      <c r="N695">
        <v>0.4</v>
      </c>
      <c r="O695">
        <v>1</v>
      </c>
      <c r="P695">
        <v>1</v>
      </c>
      <c r="Q695">
        <v>98</v>
      </c>
      <c r="R695">
        <v>46</v>
      </c>
      <c r="S695">
        <v>100</v>
      </c>
      <c r="T695" t="s">
        <v>973</v>
      </c>
      <c r="U695" t="s">
        <v>978</v>
      </c>
      <c r="V695" t="s">
        <v>982</v>
      </c>
      <c r="W695">
        <v>91</v>
      </c>
      <c r="X695" t="s">
        <v>989</v>
      </c>
      <c r="Y695">
        <v>81</v>
      </c>
    </row>
    <row r="696" spans="1:25" x14ac:dyDescent="0.25">
      <c r="A696" t="s">
        <v>80</v>
      </c>
      <c r="B696" s="1">
        <v>46180</v>
      </c>
      <c r="C696" t="s">
        <v>1001</v>
      </c>
      <c r="D696" t="s">
        <v>34</v>
      </c>
      <c r="E696">
        <v>6</v>
      </c>
      <c r="F696">
        <v>5</v>
      </c>
      <c r="G696">
        <v>83</v>
      </c>
      <c r="H696">
        <v>7</v>
      </c>
      <c r="I696">
        <v>80</v>
      </c>
      <c r="J696">
        <v>95</v>
      </c>
      <c r="K696">
        <v>20</v>
      </c>
      <c r="L696">
        <v>90</v>
      </c>
      <c r="M696" t="s">
        <v>26</v>
      </c>
      <c r="N696">
        <v>0.8</v>
      </c>
      <c r="O696">
        <v>0.83</v>
      </c>
      <c r="P696">
        <v>0.8</v>
      </c>
      <c r="Q696">
        <v>58</v>
      </c>
      <c r="R696">
        <v>61</v>
      </c>
      <c r="S696">
        <v>71</v>
      </c>
      <c r="T696" t="s">
        <v>974</v>
      </c>
      <c r="U696" t="s">
        <v>979</v>
      </c>
      <c r="V696" t="s">
        <v>984</v>
      </c>
      <c r="W696">
        <v>94</v>
      </c>
      <c r="X696" t="s">
        <v>991</v>
      </c>
      <c r="Y696">
        <v>90</v>
      </c>
    </row>
    <row r="697" spans="1:25" x14ac:dyDescent="0.25">
      <c r="A697" t="s">
        <v>31</v>
      </c>
      <c r="B697" s="1">
        <v>46035</v>
      </c>
      <c r="C697" t="s">
        <v>1003</v>
      </c>
      <c r="D697" t="s">
        <v>28</v>
      </c>
      <c r="E697">
        <v>6</v>
      </c>
      <c r="F697">
        <v>6</v>
      </c>
      <c r="G697">
        <v>100</v>
      </c>
      <c r="H697">
        <v>7</v>
      </c>
      <c r="I697">
        <v>90</v>
      </c>
      <c r="J697">
        <v>95</v>
      </c>
      <c r="K697">
        <v>20</v>
      </c>
      <c r="L697">
        <v>20</v>
      </c>
      <c r="M697" t="s">
        <v>16</v>
      </c>
      <c r="N697">
        <v>0.8</v>
      </c>
      <c r="O697">
        <v>1</v>
      </c>
      <c r="P697">
        <v>0.9</v>
      </c>
      <c r="Q697">
        <v>100</v>
      </c>
      <c r="R697">
        <v>22</v>
      </c>
      <c r="S697">
        <v>100</v>
      </c>
      <c r="T697" t="s">
        <v>973</v>
      </c>
      <c r="U697" t="s">
        <v>978</v>
      </c>
      <c r="V697" t="s">
        <v>982</v>
      </c>
      <c r="W697">
        <v>100</v>
      </c>
      <c r="X697" t="s">
        <v>989</v>
      </c>
      <c r="Y697">
        <v>101</v>
      </c>
    </row>
    <row r="698" spans="1:25" x14ac:dyDescent="0.25">
      <c r="A698" t="s">
        <v>351</v>
      </c>
      <c r="B698" s="1">
        <v>46040</v>
      </c>
      <c r="C698" t="s">
        <v>1001</v>
      </c>
      <c r="D698" t="s">
        <v>34</v>
      </c>
      <c r="E698">
        <v>8.5</v>
      </c>
      <c r="F698">
        <v>8</v>
      </c>
      <c r="G698">
        <v>94</v>
      </c>
      <c r="H698">
        <v>8</v>
      </c>
      <c r="I698">
        <v>60</v>
      </c>
      <c r="J698">
        <v>80</v>
      </c>
      <c r="K698">
        <v>20</v>
      </c>
      <c r="L698">
        <v>50</v>
      </c>
      <c r="M698" t="s">
        <v>16</v>
      </c>
      <c r="N698">
        <v>0.8</v>
      </c>
      <c r="O698">
        <v>0.94</v>
      </c>
      <c r="P698">
        <v>0.6</v>
      </c>
      <c r="Q698">
        <v>73</v>
      </c>
      <c r="R698">
        <v>49</v>
      </c>
      <c r="S698">
        <v>79</v>
      </c>
      <c r="T698" t="s">
        <v>973</v>
      </c>
      <c r="U698" t="s">
        <v>978</v>
      </c>
      <c r="V698" t="s">
        <v>983</v>
      </c>
      <c r="W698">
        <v>73</v>
      </c>
      <c r="X698" t="s">
        <v>988</v>
      </c>
      <c r="Y698">
        <v>75</v>
      </c>
    </row>
    <row r="699" spans="1:25" x14ac:dyDescent="0.25">
      <c r="A699" t="s">
        <v>98</v>
      </c>
      <c r="B699" s="1">
        <v>46192</v>
      </c>
      <c r="C699" t="s">
        <v>1004</v>
      </c>
      <c r="D699" t="s">
        <v>18</v>
      </c>
      <c r="E699">
        <v>8</v>
      </c>
      <c r="F699">
        <v>6.5</v>
      </c>
      <c r="G699">
        <v>81</v>
      </c>
      <c r="H699">
        <v>4</v>
      </c>
      <c r="I699">
        <v>80</v>
      </c>
      <c r="J699">
        <v>80</v>
      </c>
      <c r="K699">
        <v>90</v>
      </c>
      <c r="L699">
        <v>80</v>
      </c>
      <c r="M699" t="s">
        <v>16</v>
      </c>
      <c r="N699">
        <v>0.1</v>
      </c>
      <c r="O699">
        <v>0.81</v>
      </c>
      <c r="P699">
        <v>0.8</v>
      </c>
      <c r="Q699">
        <v>48</v>
      </c>
      <c r="R699">
        <v>100</v>
      </c>
      <c r="S699">
        <v>42</v>
      </c>
      <c r="T699" t="s">
        <v>974</v>
      </c>
      <c r="U699" t="s">
        <v>980</v>
      </c>
      <c r="V699" t="s">
        <v>984</v>
      </c>
      <c r="W699">
        <v>71</v>
      </c>
      <c r="X699" t="s">
        <v>991</v>
      </c>
      <c r="Y699">
        <v>73</v>
      </c>
    </row>
    <row r="700" spans="1:25" x14ac:dyDescent="0.25">
      <c r="A700" t="s">
        <v>79</v>
      </c>
      <c r="B700" s="1">
        <v>46183</v>
      </c>
      <c r="C700" t="s">
        <v>1002</v>
      </c>
      <c r="D700" t="s">
        <v>13</v>
      </c>
      <c r="E700">
        <v>9.5</v>
      </c>
      <c r="F700">
        <v>8</v>
      </c>
      <c r="G700">
        <v>84</v>
      </c>
      <c r="H700">
        <v>3</v>
      </c>
      <c r="I700">
        <v>80</v>
      </c>
      <c r="J700">
        <v>75</v>
      </c>
      <c r="K700">
        <v>80</v>
      </c>
      <c r="L700">
        <v>50</v>
      </c>
      <c r="M700" t="s">
        <v>16</v>
      </c>
      <c r="N700">
        <v>0.2</v>
      </c>
      <c r="O700">
        <v>0.84</v>
      </c>
      <c r="P700">
        <v>0.8</v>
      </c>
      <c r="Q700">
        <v>72</v>
      </c>
      <c r="R700">
        <v>65</v>
      </c>
      <c r="S700">
        <v>84</v>
      </c>
      <c r="T700" t="s">
        <v>974</v>
      </c>
      <c r="U700" t="s">
        <v>979</v>
      </c>
      <c r="V700" t="s">
        <v>983</v>
      </c>
      <c r="W700">
        <v>83</v>
      </c>
      <c r="X700" t="s">
        <v>991</v>
      </c>
      <c r="Y700">
        <v>79</v>
      </c>
    </row>
    <row r="701" spans="1:25" x14ac:dyDescent="0.25">
      <c r="A701" t="s">
        <v>221</v>
      </c>
      <c r="B701" s="1">
        <v>46183</v>
      </c>
      <c r="C701" t="s">
        <v>1002</v>
      </c>
      <c r="D701" t="s">
        <v>13</v>
      </c>
      <c r="E701">
        <v>4</v>
      </c>
      <c r="F701">
        <v>4</v>
      </c>
      <c r="G701">
        <v>100</v>
      </c>
      <c r="H701">
        <v>6</v>
      </c>
      <c r="I701">
        <v>60</v>
      </c>
      <c r="J701">
        <v>75</v>
      </c>
      <c r="K701">
        <v>30</v>
      </c>
      <c r="L701">
        <v>50</v>
      </c>
      <c r="M701" t="s">
        <v>30</v>
      </c>
      <c r="N701">
        <v>0.7</v>
      </c>
      <c r="O701">
        <v>1</v>
      </c>
      <c r="P701">
        <v>0.6</v>
      </c>
      <c r="Q701">
        <v>62</v>
      </c>
      <c r="R701">
        <v>38</v>
      </c>
      <c r="S701">
        <v>77</v>
      </c>
      <c r="T701" t="s">
        <v>973</v>
      </c>
      <c r="U701" t="s">
        <v>978</v>
      </c>
      <c r="V701" t="s">
        <v>984</v>
      </c>
      <c r="W701">
        <v>77</v>
      </c>
      <c r="X701" t="s">
        <v>988</v>
      </c>
      <c r="Y701">
        <v>79</v>
      </c>
    </row>
    <row r="702" spans="1:25" x14ac:dyDescent="0.25">
      <c r="A702" t="s">
        <v>212</v>
      </c>
      <c r="B702" s="1">
        <v>46039</v>
      </c>
      <c r="C702" t="s">
        <v>1000</v>
      </c>
      <c r="D702" t="s">
        <v>36</v>
      </c>
      <c r="E702">
        <v>9</v>
      </c>
      <c r="F702">
        <v>5.5</v>
      </c>
      <c r="G702">
        <v>61</v>
      </c>
      <c r="H702">
        <v>7</v>
      </c>
      <c r="I702">
        <v>70</v>
      </c>
      <c r="J702">
        <v>95</v>
      </c>
      <c r="K702">
        <v>30</v>
      </c>
      <c r="L702">
        <v>50</v>
      </c>
      <c r="M702" t="s">
        <v>16</v>
      </c>
      <c r="N702">
        <v>0.7</v>
      </c>
      <c r="O702">
        <v>0.61</v>
      </c>
      <c r="P702">
        <v>0.7</v>
      </c>
      <c r="Q702">
        <v>71</v>
      </c>
      <c r="R702">
        <v>49</v>
      </c>
      <c r="S702">
        <v>84</v>
      </c>
      <c r="T702" t="s">
        <v>976</v>
      </c>
      <c r="U702" t="s">
        <v>978</v>
      </c>
      <c r="V702" t="s">
        <v>983</v>
      </c>
      <c r="W702">
        <v>96</v>
      </c>
      <c r="X702" t="s">
        <v>988</v>
      </c>
      <c r="Y702">
        <v>96</v>
      </c>
    </row>
    <row r="703" spans="1:25" x14ac:dyDescent="0.25">
      <c r="A703" t="s">
        <v>201</v>
      </c>
      <c r="B703" s="1">
        <v>46084</v>
      </c>
      <c r="C703" t="s">
        <v>1003</v>
      </c>
      <c r="D703" t="s">
        <v>13</v>
      </c>
      <c r="E703">
        <v>4.5</v>
      </c>
      <c r="F703">
        <v>4</v>
      </c>
      <c r="G703">
        <v>89</v>
      </c>
      <c r="H703">
        <v>4</v>
      </c>
      <c r="I703">
        <v>60</v>
      </c>
      <c r="J703">
        <v>100</v>
      </c>
      <c r="K703">
        <v>50</v>
      </c>
      <c r="L703">
        <v>80</v>
      </c>
      <c r="M703" t="s">
        <v>30</v>
      </c>
      <c r="N703">
        <v>0.5</v>
      </c>
      <c r="O703">
        <v>0.89</v>
      </c>
      <c r="P703">
        <v>0.6</v>
      </c>
      <c r="Q703">
        <v>66</v>
      </c>
      <c r="R703">
        <v>45</v>
      </c>
      <c r="S703">
        <v>75</v>
      </c>
      <c r="T703" t="s">
        <v>974</v>
      </c>
      <c r="U703" t="s">
        <v>978</v>
      </c>
      <c r="V703" t="s">
        <v>983</v>
      </c>
      <c r="W703">
        <v>100</v>
      </c>
      <c r="X703" t="s">
        <v>988</v>
      </c>
      <c r="Y703">
        <v>104</v>
      </c>
    </row>
    <row r="704" spans="1:25" x14ac:dyDescent="0.25">
      <c r="A704" t="s">
        <v>352</v>
      </c>
      <c r="B704" s="1">
        <v>46188</v>
      </c>
      <c r="C704" t="s">
        <v>1005</v>
      </c>
      <c r="D704" t="s">
        <v>18</v>
      </c>
      <c r="E704">
        <v>4</v>
      </c>
      <c r="F704">
        <v>4</v>
      </c>
      <c r="G704">
        <v>100</v>
      </c>
      <c r="H704">
        <v>3</v>
      </c>
      <c r="I704">
        <v>60</v>
      </c>
      <c r="J704">
        <v>70</v>
      </c>
      <c r="K704">
        <v>50</v>
      </c>
      <c r="L704">
        <v>50</v>
      </c>
      <c r="M704" t="s">
        <v>16</v>
      </c>
      <c r="N704">
        <v>0.5</v>
      </c>
      <c r="O704">
        <v>1</v>
      </c>
      <c r="P704">
        <v>0.6</v>
      </c>
      <c r="Q704">
        <v>60</v>
      </c>
      <c r="R704">
        <v>54</v>
      </c>
      <c r="S704">
        <v>64</v>
      </c>
      <c r="T704" t="s">
        <v>973</v>
      </c>
      <c r="U704" t="s">
        <v>979</v>
      </c>
      <c r="V704" t="s">
        <v>984</v>
      </c>
      <c r="W704">
        <v>57</v>
      </c>
      <c r="X704" t="s">
        <v>988</v>
      </c>
      <c r="Y704">
        <v>63</v>
      </c>
    </row>
    <row r="705" spans="1:25" x14ac:dyDescent="0.25">
      <c r="A705" t="s">
        <v>156</v>
      </c>
      <c r="B705" s="1">
        <v>46033</v>
      </c>
      <c r="C705" t="s">
        <v>1001</v>
      </c>
      <c r="D705" t="s">
        <v>28</v>
      </c>
      <c r="E705">
        <v>9.5</v>
      </c>
      <c r="F705">
        <v>7.5</v>
      </c>
      <c r="G705">
        <v>79</v>
      </c>
      <c r="H705">
        <v>1</v>
      </c>
      <c r="I705">
        <v>50</v>
      </c>
      <c r="J705">
        <v>80</v>
      </c>
      <c r="K705">
        <v>50</v>
      </c>
      <c r="L705">
        <v>20</v>
      </c>
      <c r="M705" t="s">
        <v>30</v>
      </c>
      <c r="N705">
        <v>0.5</v>
      </c>
      <c r="O705">
        <v>0.79</v>
      </c>
      <c r="P705">
        <v>0.5</v>
      </c>
      <c r="Q705">
        <v>61</v>
      </c>
      <c r="R705">
        <v>44</v>
      </c>
      <c r="S705">
        <v>73</v>
      </c>
      <c r="T705" t="s">
        <v>975</v>
      </c>
      <c r="U705" t="s">
        <v>978</v>
      </c>
      <c r="V705" t="s">
        <v>984</v>
      </c>
      <c r="W705">
        <v>77</v>
      </c>
      <c r="X705" t="s">
        <v>990</v>
      </c>
      <c r="Y705">
        <v>86</v>
      </c>
    </row>
    <row r="706" spans="1:25" x14ac:dyDescent="0.25">
      <c r="A706" t="s">
        <v>256</v>
      </c>
      <c r="B706" s="1">
        <v>46191</v>
      </c>
      <c r="C706" t="s">
        <v>999</v>
      </c>
      <c r="D706" t="s">
        <v>34</v>
      </c>
      <c r="E706">
        <v>4.5</v>
      </c>
      <c r="F706">
        <v>4.5</v>
      </c>
      <c r="G706">
        <v>100</v>
      </c>
      <c r="H706">
        <v>3</v>
      </c>
      <c r="I706">
        <v>50</v>
      </c>
      <c r="J706">
        <v>90</v>
      </c>
      <c r="K706">
        <v>90</v>
      </c>
      <c r="L706">
        <v>20</v>
      </c>
      <c r="M706" t="s">
        <v>16</v>
      </c>
      <c r="N706">
        <v>0.1</v>
      </c>
      <c r="O706">
        <v>1</v>
      </c>
      <c r="P706">
        <v>0.5</v>
      </c>
      <c r="Q706">
        <v>86</v>
      </c>
      <c r="R706">
        <v>49</v>
      </c>
      <c r="S706">
        <v>89</v>
      </c>
      <c r="T706" t="s">
        <v>973</v>
      </c>
      <c r="U706" t="s">
        <v>978</v>
      </c>
      <c r="V706" t="s">
        <v>982</v>
      </c>
      <c r="W706">
        <v>75</v>
      </c>
      <c r="X706" t="s">
        <v>990</v>
      </c>
      <c r="Y706">
        <v>85</v>
      </c>
    </row>
    <row r="707" spans="1:25" x14ac:dyDescent="0.25">
      <c r="A707" t="s">
        <v>236</v>
      </c>
      <c r="B707" s="1">
        <v>46046</v>
      </c>
      <c r="C707" t="s">
        <v>1000</v>
      </c>
      <c r="D707" t="s">
        <v>36</v>
      </c>
      <c r="E707">
        <v>5.5</v>
      </c>
      <c r="F707">
        <v>4</v>
      </c>
      <c r="G707">
        <v>73</v>
      </c>
      <c r="H707">
        <v>6</v>
      </c>
      <c r="I707">
        <v>90</v>
      </c>
      <c r="J707">
        <v>95</v>
      </c>
      <c r="K707">
        <v>70</v>
      </c>
      <c r="L707">
        <v>40</v>
      </c>
      <c r="M707" t="s">
        <v>30</v>
      </c>
      <c r="N707">
        <v>0.3</v>
      </c>
      <c r="O707">
        <v>0.73</v>
      </c>
      <c r="P707">
        <v>0.9</v>
      </c>
      <c r="Q707">
        <v>66</v>
      </c>
      <c r="R707">
        <v>57</v>
      </c>
      <c r="S707">
        <v>69</v>
      </c>
      <c r="T707" t="s">
        <v>975</v>
      </c>
      <c r="U707" t="s">
        <v>979</v>
      </c>
      <c r="V707" t="s">
        <v>983</v>
      </c>
      <c r="W707">
        <v>100</v>
      </c>
      <c r="X707" t="s">
        <v>989</v>
      </c>
      <c r="Y707">
        <v>96</v>
      </c>
    </row>
    <row r="708" spans="1:25" x14ac:dyDescent="0.25">
      <c r="A708" t="s">
        <v>319</v>
      </c>
      <c r="B708" s="1">
        <v>46050</v>
      </c>
      <c r="C708" t="s">
        <v>1002</v>
      </c>
      <c r="D708" t="s">
        <v>28</v>
      </c>
      <c r="E708">
        <v>5</v>
      </c>
      <c r="F708">
        <v>4</v>
      </c>
      <c r="G708">
        <v>80</v>
      </c>
      <c r="H708">
        <v>5</v>
      </c>
      <c r="I708">
        <v>80</v>
      </c>
      <c r="J708">
        <v>80</v>
      </c>
      <c r="K708">
        <v>10</v>
      </c>
      <c r="L708">
        <v>80</v>
      </c>
      <c r="M708" t="s">
        <v>16</v>
      </c>
      <c r="N708">
        <v>0.9</v>
      </c>
      <c r="O708">
        <v>0.8</v>
      </c>
      <c r="P708">
        <v>0.8</v>
      </c>
      <c r="Q708">
        <v>88</v>
      </c>
      <c r="R708">
        <v>33</v>
      </c>
      <c r="S708">
        <v>100</v>
      </c>
      <c r="T708" t="s">
        <v>974</v>
      </c>
      <c r="U708" t="s">
        <v>978</v>
      </c>
      <c r="V708" t="s">
        <v>982</v>
      </c>
      <c r="W708">
        <v>92</v>
      </c>
      <c r="X708" t="s">
        <v>991</v>
      </c>
      <c r="Y708">
        <v>86</v>
      </c>
    </row>
    <row r="709" spans="1:25" x14ac:dyDescent="0.25">
      <c r="A709" t="s">
        <v>240</v>
      </c>
      <c r="B709" s="1">
        <v>46051</v>
      </c>
      <c r="C709" t="s">
        <v>999</v>
      </c>
      <c r="D709" t="s">
        <v>21</v>
      </c>
      <c r="E709">
        <v>6.5</v>
      </c>
      <c r="F709">
        <v>6</v>
      </c>
      <c r="G709">
        <v>92</v>
      </c>
      <c r="H709">
        <v>7</v>
      </c>
      <c r="I709">
        <v>100</v>
      </c>
      <c r="J709">
        <v>75</v>
      </c>
      <c r="K709">
        <v>50</v>
      </c>
      <c r="L709">
        <v>30</v>
      </c>
      <c r="M709" t="s">
        <v>19</v>
      </c>
      <c r="N709">
        <v>0.5</v>
      </c>
      <c r="O709">
        <v>0.92</v>
      </c>
      <c r="P709">
        <v>1</v>
      </c>
      <c r="Q709">
        <v>72</v>
      </c>
      <c r="R709">
        <v>49</v>
      </c>
      <c r="S709">
        <v>67</v>
      </c>
      <c r="T709" t="s">
        <v>973</v>
      </c>
      <c r="U709" t="s">
        <v>978</v>
      </c>
      <c r="V709" t="s">
        <v>983</v>
      </c>
      <c r="W709">
        <v>77</v>
      </c>
      <c r="X709" t="s">
        <v>989</v>
      </c>
      <c r="Y709">
        <v>74</v>
      </c>
    </row>
    <row r="710" spans="1:25" x14ac:dyDescent="0.25">
      <c r="A710" t="s">
        <v>272</v>
      </c>
      <c r="B710" s="1">
        <v>46117</v>
      </c>
      <c r="C710" t="s">
        <v>1001</v>
      </c>
      <c r="D710" t="s">
        <v>13</v>
      </c>
      <c r="E710">
        <v>6</v>
      </c>
      <c r="F710">
        <v>4</v>
      </c>
      <c r="G710">
        <v>67</v>
      </c>
      <c r="H710">
        <v>10</v>
      </c>
      <c r="I710">
        <v>100</v>
      </c>
      <c r="J710">
        <v>95</v>
      </c>
      <c r="K710">
        <v>10</v>
      </c>
      <c r="L710">
        <v>40</v>
      </c>
      <c r="M710" t="s">
        <v>19</v>
      </c>
      <c r="N710">
        <v>0.9</v>
      </c>
      <c r="O710">
        <v>0.67</v>
      </c>
      <c r="P710">
        <v>1</v>
      </c>
      <c r="Q710">
        <v>82</v>
      </c>
      <c r="R710">
        <v>24</v>
      </c>
      <c r="S710">
        <v>83</v>
      </c>
      <c r="T710" t="s">
        <v>976</v>
      </c>
      <c r="U710" t="s">
        <v>978</v>
      </c>
      <c r="V710" t="s">
        <v>982</v>
      </c>
      <c r="W710">
        <v>100</v>
      </c>
      <c r="X710" t="s">
        <v>989</v>
      </c>
      <c r="Y710">
        <v>99</v>
      </c>
    </row>
    <row r="711" spans="1:25" x14ac:dyDescent="0.25">
      <c r="A711" t="s">
        <v>146</v>
      </c>
      <c r="B711" s="1">
        <v>46186</v>
      </c>
      <c r="C711" t="s">
        <v>1000</v>
      </c>
      <c r="D711" t="s">
        <v>13</v>
      </c>
      <c r="E711">
        <v>9.5</v>
      </c>
      <c r="F711">
        <v>6.5</v>
      </c>
      <c r="G711">
        <v>68</v>
      </c>
      <c r="H711">
        <v>2</v>
      </c>
      <c r="I711">
        <v>60</v>
      </c>
      <c r="J711">
        <v>100</v>
      </c>
      <c r="K711">
        <v>80</v>
      </c>
      <c r="L711">
        <v>70</v>
      </c>
      <c r="M711" t="s">
        <v>14</v>
      </c>
      <c r="N711">
        <v>0.2</v>
      </c>
      <c r="O711">
        <v>0.68</v>
      </c>
      <c r="P711">
        <v>0.6</v>
      </c>
      <c r="Q711">
        <v>75</v>
      </c>
      <c r="R711">
        <v>58</v>
      </c>
      <c r="S711">
        <v>87</v>
      </c>
      <c r="T711" t="s">
        <v>976</v>
      </c>
      <c r="U711" t="s">
        <v>979</v>
      </c>
      <c r="V711" t="s">
        <v>983</v>
      </c>
      <c r="W711">
        <v>100</v>
      </c>
      <c r="X711" t="s">
        <v>988</v>
      </c>
      <c r="Y711">
        <v>104</v>
      </c>
    </row>
    <row r="712" spans="1:25" x14ac:dyDescent="0.25">
      <c r="A712" t="s">
        <v>113</v>
      </c>
      <c r="B712" s="1">
        <v>46100</v>
      </c>
      <c r="C712" t="s">
        <v>999</v>
      </c>
      <c r="D712" t="s">
        <v>34</v>
      </c>
      <c r="E712">
        <v>4.5</v>
      </c>
      <c r="F712">
        <v>4</v>
      </c>
      <c r="G712">
        <v>89</v>
      </c>
      <c r="H712">
        <v>5</v>
      </c>
      <c r="I712">
        <v>60</v>
      </c>
      <c r="J712">
        <v>85</v>
      </c>
      <c r="K712">
        <v>60</v>
      </c>
      <c r="L712">
        <v>70</v>
      </c>
      <c r="M712" t="s">
        <v>14</v>
      </c>
      <c r="N712">
        <v>0.4</v>
      </c>
      <c r="O712">
        <v>0.89</v>
      </c>
      <c r="P712">
        <v>0.6</v>
      </c>
      <c r="Q712">
        <v>67</v>
      </c>
      <c r="R712">
        <v>61</v>
      </c>
      <c r="S712">
        <v>74</v>
      </c>
      <c r="T712" t="s">
        <v>974</v>
      </c>
      <c r="U712" t="s">
        <v>979</v>
      </c>
      <c r="V712" t="s">
        <v>983</v>
      </c>
      <c r="W712">
        <v>78</v>
      </c>
      <c r="X712" t="s">
        <v>988</v>
      </c>
      <c r="Y712">
        <v>80</v>
      </c>
    </row>
    <row r="713" spans="1:25" x14ac:dyDescent="0.25">
      <c r="A713" t="s">
        <v>335</v>
      </c>
      <c r="B713" s="1">
        <v>46148</v>
      </c>
      <c r="C713" t="s">
        <v>1002</v>
      </c>
      <c r="D713" t="s">
        <v>38</v>
      </c>
      <c r="E713">
        <v>7.5</v>
      </c>
      <c r="F713">
        <v>7</v>
      </c>
      <c r="G713">
        <v>93</v>
      </c>
      <c r="H713">
        <v>6</v>
      </c>
      <c r="I713">
        <v>80</v>
      </c>
      <c r="J713">
        <v>100</v>
      </c>
      <c r="K713">
        <v>20</v>
      </c>
      <c r="L713">
        <v>30</v>
      </c>
      <c r="M713" t="s">
        <v>19</v>
      </c>
      <c r="N713">
        <v>0.8</v>
      </c>
      <c r="O713">
        <v>0.93</v>
      </c>
      <c r="P713">
        <v>0.8</v>
      </c>
      <c r="Q713">
        <v>72</v>
      </c>
      <c r="R713">
        <v>34</v>
      </c>
      <c r="S713">
        <v>65</v>
      </c>
      <c r="T713" t="s">
        <v>973</v>
      </c>
      <c r="U713" t="s">
        <v>978</v>
      </c>
      <c r="V713" t="s">
        <v>983</v>
      </c>
      <c r="W713">
        <v>94</v>
      </c>
      <c r="X713" t="s">
        <v>991</v>
      </c>
      <c r="Y713">
        <v>97</v>
      </c>
    </row>
    <row r="714" spans="1:25" x14ac:dyDescent="0.25">
      <c r="A714" t="s">
        <v>353</v>
      </c>
      <c r="B714" s="1">
        <v>46130</v>
      </c>
      <c r="C714" t="s">
        <v>1000</v>
      </c>
      <c r="D714" t="s">
        <v>18</v>
      </c>
      <c r="E714">
        <v>8.5</v>
      </c>
      <c r="F714">
        <v>8</v>
      </c>
      <c r="G714">
        <v>94</v>
      </c>
      <c r="H714">
        <v>6</v>
      </c>
      <c r="I714">
        <v>100</v>
      </c>
      <c r="J714">
        <v>70</v>
      </c>
      <c r="K714">
        <v>10</v>
      </c>
      <c r="L714">
        <v>30</v>
      </c>
      <c r="M714" t="s">
        <v>30</v>
      </c>
      <c r="N714">
        <v>0.9</v>
      </c>
      <c r="O714">
        <v>0.94</v>
      </c>
      <c r="P714">
        <v>1</v>
      </c>
      <c r="Q714">
        <v>70</v>
      </c>
      <c r="R714">
        <v>27</v>
      </c>
      <c r="S714">
        <v>65</v>
      </c>
      <c r="T714" t="s">
        <v>973</v>
      </c>
      <c r="U714" t="s">
        <v>978</v>
      </c>
      <c r="V714" t="s">
        <v>983</v>
      </c>
      <c r="W714">
        <v>65</v>
      </c>
      <c r="X714" t="s">
        <v>989</v>
      </c>
      <c r="Y714">
        <v>63</v>
      </c>
    </row>
    <row r="715" spans="1:25" x14ac:dyDescent="0.25">
      <c r="A715" t="s">
        <v>187</v>
      </c>
      <c r="B715" s="1">
        <v>46125</v>
      </c>
      <c r="C715" t="s">
        <v>1005</v>
      </c>
      <c r="D715" t="s">
        <v>18</v>
      </c>
      <c r="E715">
        <v>5.5</v>
      </c>
      <c r="F715">
        <v>5</v>
      </c>
      <c r="G715">
        <v>91</v>
      </c>
      <c r="H715">
        <v>6</v>
      </c>
      <c r="I715">
        <v>50</v>
      </c>
      <c r="J715">
        <v>70</v>
      </c>
      <c r="K715">
        <v>30</v>
      </c>
      <c r="L715">
        <v>40</v>
      </c>
      <c r="M715" t="s">
        <v>16</v>
      </c>
      <c r="N715">
        <v>0.7</v>
      </c>
      <c r="O715">
        <v>0.91</v>
      </c>
      <c r="P715">
        <v>0.5</v>
      </c>
      <c r="Q715">
        <v>65</v>
      </c>
      <c r="R715">
        <v>40</v>
      </c>
      <c r="S715">
        <v>68</v>
      </c>
      <c r="T715" t="s">
        <v>973</v>
      </c>
      <c r="U715" t="s">
        <v>978</v>
      </c>
      <c r="V715" t="s">
        <v>983</v>
      </c>
      <c r="W715">
        <v>52</v>
      </c>
      <c r="X715" t="s">
        <v>990</v>
      </c>
      <c r="Y715">
        <v>63</v>
      </c>
    </row>
    <row r="716" spans="1:25" x14ac:dyDescent="0.25">
      <c r="A716" t="s">
        <v>262</v>
      </c>
      <c r="B716" s="1">
        <v>46198</v>
      </c>
      <c r="C716" t="s">
        <v>999</v>
      </c>
      <c r="D716" t="s">
        <v>28</v>
      </c>
      <c r="E716">
        <v>7</v>
      </c>
      <c r="F716">
        <v>7</v>
      </c>
      <c r="G716">
        <v>100</v>
      </c>
      <c r="H716">
        <v>6</v>
      </c>
      <c r="I716">
        <v>80</v>
      </c>
      <c r="J716">
        <v>100</v>
      </c>
      <c r="K716">
        <v>30</v>
      </c>
      <c r="L716">
        <v>50</v>
      </c>
      <c r="M716" t="s">
        <v>26</v>
      </c>
      <c r="N716">
        <v>0.7</v>
      </c>
      <c r="O716">
        <v>1</v>
      </c>
      <c r="P716">
        <v>0.8</v>
      </c>
      <c r="Q716">
        <v>99</v>
      </c>
      <c r="R716">
        <v>29</v>
      </c>
      <c r="S716">
        <v>100</v>
      </c>
      <c r="T716" t="s">
        <v>973</v>
      </c>
      <c r="U716" t="s">
        <v>978</v>
      </c>
      <c r="V716" t="s">
        <v>982</v>
      </c>
      <c r="W716">
        <v>100</v>
      </c>
      <c r="X716" t="s">
        <v>991</v>
      </c>
      <c r="Y716">
        <v>106</v>
      </c>
    </row>
    <row r="717" spans="1:25" x14ac:dyDescent="0.25">
      <c r="A717" t="s">
        <v>264</v>
      </c>
      <c r="B717" s="1">
        <v>46073</v>
      </c>
      <c r="C717" t="s">
        <v>1004</v>
      </c>
      <c r="D717" t="s">
        <v>36</v>
      </c>
      <c r="E717">
        <v>4.5</v>
      </c>
      <c r="F717">
        <v>4.5</v>
      </c>
      <c r="G717">
        <v>100</v>
      </c>
      <c r="H717">
        <v>6</v>
      </c>
      <c r="I717">
        <v>80</v>
      </c>
      <c r="J717">
        <v>85</v>
      </c>
      <c r="K717">
        <v>40</v>
      </c>
      <c r="L717">
        <v>10</v>
      </c>
      <c r="M717" t="s">
        <v>16</v>
      </c>
      <c r="N717">
        <v>0.6</v>
      </c>
      <c r="O717">
        <v>1</v>
      </c>
      <c r="P717">
        <v>0.8</v>
      </c>
      <c r="Q717">
        <v>93</v>
      </c>
      <c r="R717">
        <v>29</v>
      </c>
      <c r="S717">
        <v>100</v>
      </c>
      <c r="T717" t="s">
        <v>973</v>
      </c>
      <c r="U717" t="s">
        <v>978</v>
      </c>
      <c r="V717" t="s">
        <v>982</v>
      </c>
      <c r="W717">
        <v>93</v>
      </c>
      <c r="X717" t="s">
        <v>991</v>
      </c>
      <c r="Y717">
        <v>86</v>
      </c>
    </row>
    <row r="718" spans="1:25" x14ac:dyDescent="0.25">
      <c r="A718" t="s">
        <v>230</v>
      </c>
      <c r="B718" s="1">
        <v>46141</v>
      </c>
      <c r="C718" t="s">
        <v>1002</v>
      </c>
      <c r="D718" t="s">
        <v>38</v>
      </c>
      <c r="E718">
        <v>5.5</v>
      </c>
      <c r="F718">
        <v>5</v>
      </c>
      <c r="G718">
        <v>91</v>
      </c>
      <c r="H718">
        <v>3</v>
      </c>
      <c r="I718">
        <v>80</v>
      </c>
      <c r="J718">
        <v>90</v>
      </c>
      <c r="K718">
        <v>70</v>
      </c>
      <c r="L718">
        <v>50</v>
      </c>
      <c r="M718" t="s">
        <v>26</v>
      </c>
      <c r="N718">
        <v>0.3</v>
      </c>
      <c r="O718">
        <v>0.91</v>
      </c>
      <c r="P718">
        <v>0.8</v>
      </c>
      <c r="Q718">
        <v>67</v>
      </c>
      <c r="R718">
        <v>59</v>
      </c>
      <c r="S718">
        <v>75</v>
      </c>
      <c r="T718" t="s">
        <v>973</v>
      </c>
      <c r="U718" t="s">
        <v>979</v>
      </c>
      <c r="V718" t="s">
        <v>983</v>
      </c>
      <c r="W718">
        <v>84</v>
      </c>
      <c r="X718" t="s">
        <v>991</v>
      </c>
      <c r="Y718">
        <v>87</v>
      </c>
    </row>
    <row r="719" spans="1:25" x14ac:dyDescent="0.25">
      <c r="A719" t="s">
        <v>158</v>
      </c>
      <c r="B719" s="1">
        <v>46066</v>
      </c>
      <c r="C719" t="s">
        <v>1004</v>
      </c>
      <c r="D719" t="s">
        <v>36</v>
      </c>
      <c r="E719">
        <v>8.5</v>
      </c>
      <c r="F719">
        <v>4.5</v>
      </c>
      <c r="G719">
        <v>53</v>
      </c>
      <c r="H719">
        <v>1</v>
      </c>
      <c r="I719">
        <v>90</v>
      </c>
      <c r="J719">
        <v>85</v>
      </c>
      <c r="K719">
        <v>80</v>
      </c>
      <c r="L719">
        <v>80</v>
      </c>
      <c r="M719" t="s">
        <v>14</v>
      </c>
      <c r="N719">
        <v>0.2</v>
      </c>
      <c r="O719">
        <v>0.53</v>
      </c>
      <c r="P719">
        <v>0.9</v>
      </c>
      <c r="Q719">
        <v>70</v>
      </c>
      <c r="R719">
        <v>80</v>
      </c>
      <c r="S719">
        <v>73</v>
      </c>
      <c r="T719" t="s">
        <v>976</v>
      </c>
      <c r="U719" t="s">
        <v>980</v>
      </c>
      <c r="V719" t="s">
        <v>983</v>
      </c>
      <c r="W719">
        <v>98</v>
      </c>
      <c r="X719" t="s">
        <v>989</v>
      </c>
      <c r="Y719">
        <v>86</v>
      </c>
    </row>
    <row r="720" spans="1:25" x14ac:dyDescent="0.25">
      <c r="A720" t="s">
        <v>177</v>
      </c>
      <c r="B720" s="1">
        <v>46075</v>
      </c>
      <c r="C720" t="s">
        <v>1001</v>
      </c>
      <c r="D720" t="s">
        <v>36</v>
      </c>
      <c r="E720">
        <v>5.5</v>
      </c>
      <c r="F720">
        <v>5</v>
      </c>
      <c r="G720">
        <v>91</v>
      </c>
      <c r="H720">
        <v>5</v>
      </c>
      <c r="I720">
        <v>80</v>
      </c>
      <c r="J720">
        <v>85</v>
      </c>
      <c r="K720">
        <v>30</v>
      </c>
      <c r="L720">
        <v>70</v>
      </c>
      <c r="M720" t="s">
        <v>26</v>
      </c>
      <c r="N720">
        <v>0.7</v>
      </c>
      <c r="O720">
        <v>0.91</v>
      </c>
      <c r="P720">
        <v>0.8</v>
      </c>
      <c r="Q720">
        <v>92</v>
      </c>
      <c r="R720">
        <v>39</v>
      </c>
      <c r="S720">
        <v>100</v>
      </c>
      <c r="T720" t="s">
        <v>973</v>
      </c>
      <c r="U720" t="s">
        <v>978</v>
      </c>
      <c r="V720" t="s">
        <v>982</v>
      </c>
      <c r="W720">
        <v>93</v>
      </c>
      <c r="X720" t="s">
        <v>991</v>
      </c>
      <c r="Y720">
        <v>86</v>
      </c>
    </row>
    <row r="721" spans="1:25" x14ac:dyDescent="0.25">
      <c r="A721" t="s">
        <v>264</v>
      </c>
      <c r="B721" s="1">
        <v>46196</v>
      </c>
      <c r="C721" t="s">
        <v>1003</v>
      </c>
      <c r="D721" t="s">
        <v>21</v>
      </c>
      <c r="E721">
        <v>5.5</v>
      </c>
      <c r="F721">
        <v>5.5</v>
      </c>
      <c r="G721">
        <v>100</v>
      </c>
      <c r="H721">
        <v>3</v>
      </c>
      <c r="I721">
        <v>60</v>
      </c>
      <c r="J721">
        <v>70</v>
      </c>
      <c r="K721">
        <v>50</v>
      </c>
      <c r="L721">
        <v>50</v>
      </c>
      <c r="M721" t="s">
        <v>26</v>
      </c>
      <c r="N721">
        <v>0.5</v>
      </c>
      <c r="O721">
        <v>1</v>
      </c>
      <c r="P721">
        <v>0.6</v>
      </c>
      <c r="Q721">
        <v>85</v>
      </c>
      <c r="R721">
        <v>49</v>
      </c>
      <c r="S721">
        <v>98</v>
      </c>
      <c r="T721" t="s">
        <v>973</v>
      </c>
      <c r="U721" t="s">
        <v>978</v>
      </c>
      <c r="V721" t="s">
        <v>982</v>
      </c>
      <c r="W721">
        <v>62</v>
      </c>
      <c r="X721" t="s">
        <v>988</v>
      </c>
      <c r="Y721">
        <v>69</v>
      </c>
    </row>
    <row r="722" spans="1:25" x14ac:dyDescent="0.25">
      <c r="A722" t="s">
        <v>293</v>
      </c>
      <c r="B722" s="1">
        <v>46117</v>
      </c>
      <c r="C722" t="s">
        <v>1001</v>
      </c>
      <c r="D722" t="s">
        <v>13</v>
      </c>
      <c r="E722">
        <v>8.5</v>
      </c>
      <c r="F722">
        <v>7.5</v>
      </c>
      <c r="G722">
        <v>88</v>
      </c>
      <c r="H722">
        <v>2</v>
      </c>
      <c r="I722">
        <v>80</v>
      </c>
      <c r="J722">
        <v>75</v>
      </c>
      <c r="K722">
        <v>60</v>
      </c>
      <c r="L722">
        <v>70</v>
      </c>
      <c r="M722" t="s">
        <v>30</v>
      </c>
      <c r="N722">
        <v>0.4</v>
      </c>
      <c r="O722">
        <v>0.88</v>
      </c>
      <c r="P722">
        <v>0.8</v>
      </c>
      <c r="Q722">
        <v>65</v>
      </c>
      <c r="R722">
        <v>63</v>
      </c>
      <c r="S722">
        <v>69</v>
      </c>
      <c r="T722" t="s">
        <v>974</v>
      </c>
      <c r="U722" t="s">
        <v>979</v>
      </c>
      <c r="V722" t="s">
        <v>983</v>
      </c>
      <c r="W722">
        <v>83</v>
      </c>
      <c r="X722" t="s">
        <v>991</v>
      </c>
      <c r="Y722">
        <v>79</v>
      </c>
    </row>
    <row r="723" spans="1:25" x14ac:dyDescent="0.25">
      <c r="A723" t="s">
        <v>144</v>
      </c>
      <c r="B723" s="1">
        <v>46131</v>
      </c>
      <c r="C723" t="s">
        <v>1001</v>
      </c>
      <c r="D723" t="s">
        <v>36</v>
      </c>
      <c r="E723">
        <v>9.5</v>
      </c>
      <c r="F723">
        <v>8.5</v>
      </c>
      <c r="G723">
        <v>89</v>
      </c>
      <c r="H723">
        <v>5</v>
      </c>
      <c r="I723">
        <v>50</v>
      </c>
      <c r="J723">
        <v>90</v>
      </c>
      <c r="K723">
        <v>10</v>
      </c>
      <c r="L723">
        <v>10</v>
      </c>
      <c r="M723" t="s">
        <v>19</v>
      </c>
      <c r="N723">
        <v>0.9</v>
      </c>
      <c r="O723">
        <v>0.89</v>
      </c>
      <c r="P723">
        <v>0.5</v>
      </c>
      <c r="Q723">
        <v>64</v>
      </c>
      <c r="R723">
        <v>21</v>
      </c>
      <c r="S723">
        <v>79</v>
      </c>
      <c r="T723" t="s">
        <v>974</v>
      </c>
      <c r="U723" t="s">
        <v>978</v>
      </c>
      <c r="V723" t="s">
        <v>984</v>
      </c>
      <c r="W723">
        <v>83</v>
      </c>
      <c r="X723" t="s">
        <v>990</v>
      </c>
      <c r="Y723">
        <v>91</v>
      </c>
    </row>
    <row r="724" spans="1:25" x14ac:dyDescent="0.25">
      <c r="A724" t="s">
        <v>188</v>
      </c>
      <c r="B724" s="1">
        <v>46113</v>
      </c>
      <c r="C724" t="s">
        <v>1002</v>
      </c>
      <c r="D724" t="s">
        <v>28</v>
      </c>
      <c r="E724">
        <v>8.5</v>
      </c>
      <c r="F724">
        <v>8.5</v>
      </c>
      <c r="G724">
        <v>100</v>
      </c>
      <c r="H724">
        <v>1</v>
      </c>
      <c r="I724">
        <v>70</v>
      </c>
      <c r="J724">
        <v>90</v>
      </c>
      <c r="K724">
        <v>70</v>
      </c>
      <c r="L724">
        <v>50</v>
      </c>
      <c r="M724" t="s">
        <v>30</v>
      </c>
      <c r="N724">
        <v>0.3</v>
      </c>
      <c r="O724">
        <v>1</v>
      </c>
      <c r="P724">
        <v>0.7</v>
      </c>
      <c r="Q724">
        <v>75</v>
      </c>
      <c r="R724">
        <v>54</v>
      </c>
      <c r="S724">
        <v>84</v>
      </c>
      <c r="T724" t="s">
        <v>973</v>
      </c>
      <c r="U724" t="s">
        <v>979</v>
      </c>
      <c r="V724" t="s">
        <v>983</v>
      </c>
      <c r="W724">
        <v>95</v>
      </c>
      <c r="X724" t="s">
        <v>988</v>
      </c>
      <c r="Y724">
        <v>96</v>
      </c>
    </row>
    <row r="725" spans="1:25" x14ac:dyDescent="0.25">
      <c r="A725" t="s">
        <v>310</v>
      </c>
      <c r="B725" s="1">
        <v>46166</v>
      </c>
      <c r="C725" t="s">
        <v>1001</v>
      </c>
      <c r="D725" t="s">
        <v>38</v>
      </c>
      <c r="E725">
        <v>4</v>
      </c>
      <c r="F725">
        <v>4</v>
      </c>
      <c r="G725">
        <v>100</v>
      </c>
      <c r="H725">
        <v>5</v>
      </c>
      <c r="I725">
        <v>90</v>
      </c>
      <c r="J725">
        <v>85</v>
      </c>
      <c r="K725">
        <v>60</v>
      </c>
      <c r="L725">
        <v>80</v>
      </c>
      <c r="M725" t="s">
        <v>26</v>
      </c>
      <c r="N725">
        <v>0.4</v>
      </c>
      <c r="O725">
        <v>1</v>
      </c>
      <c r="P725">
        <v>0.9</v>
      </c>
      <c r="Q725">
        <v>78</v>
      </c>
      <c r="R725">
        <v>58</v>
      </c>
      <c r="S725">
        <v>84</v>
      </c>
      <c r="T725" t="s">
        <v>973</v>
      </c>
      <c r="U725" t="s">
        <v>979</v>
      </c>
      <c r="V725" t="s">
        <v>983</v>
      </c>
      <c r="W725">
        <v>84</v>
      </c>
      <c r="X725" t="s">
        <v>989</v>
      </c>
      <c r="Y725">
        <v>82</v>
      </c>
    </row>
    <row r="726" spans="1:25" x14ac:dyDescent="0.25">
      <c r="A726" t="s">
        <v>110</v>
      </c>
      <c r="B726" s="1">
        <v>46158</v>
      </c>
      <c r="C726" t="s">
        <v>1000</v>
      </c>
      <c r="D726" t="s">
        <v>28</v>
      </c>
      <c r="E726">
        <v>7</v>
      </c>
      <c r="F726">
        <v>4.5</v>
      </c>
      <c r="G726">
        <v>64</v>
      </c>
      <c r="H726">
        <v>5</v>
      </c>
      <c r="I726">
        <v>70</v>
      </c>
      <c r="J726">
        <v>70</v>
      </c>
      <c r="K726">
        <v>30</v>
      </c>
      <c r="L726">
        <v>80</v>
      </c>
      <c r="M726" t="s">
        <v>19</v>
      </c>
      <c r="N726">
        <v>0.7</v>
      </c>
      <c r="O726">
        <v>0.64</v>
      </c>
      <c r="P726">
        <v>0.7</v>
      </c>
      <c r="Q726">
        <v>57</v>
      </c>
      <c r="R726">
        <v>51</v>
      </c>
      <c r="S726">
        <v>63</v>
      </c>
      <c r="T726" t="s">
        <v>976</v>
      </c>
      <c r="U726" t="s">
        <v>979</v>
      </c>
      <c r="V726" t="s">
        <v>984</v>
      </c>
      <c r="W726">
        <v>74</v>
      </c>
      <c r="X726" t="s">
        <v>988</v>
      </c>
      <c r="Y726">
        <v>76</v>
      </c>
    </row>
    <row r="727" spans="1:25" x14ac:dyDescent="0.25">
      <c r="A727" t="s">
        <v>354</v>
      </c>
      <c r="B727" s="1">
        <v>46095</v>
      </c>
      <c r="C727" t="s">
        <v>1000</v>
      </c>
      <c r="D727" t="s">
        <v>18</v>
      </c>
      <c r="E727">
        <v>6</v>
      </c>
      <c r="F727">
        <v>6</v>
      </c>
      <c r="G727">
        <v>100</v>
      </c>
      <c r="H727">
        <v>5</v>
      </c>
      <c r="I727">
        <v>70</v>
      </c>
      <c r="J727">
        <v>85</v>
      </c>
      <c r="K727">
        <v>30</v>
      </c>
      <c r="L727">
        <v>60</v>
      </c>
      <c r="M727" t="s">
        <v>30</v>
      </c>
      <c r="N727">
        <v>0.7</v>
      </c>
      <c r="O727">
        <v>1</v>
      </c>
      <c r="P727">
        <v>0.7</v>
      </c>
      <c r="Q727">
        <v>51</v>
      </c>
      <c r="R727">
        <v>47</v>
      </c>
      <c r="S727">
        <v>52</v>
      </c>
      <c r="T727" t="s">
        <v>973</v>
      </c>
      <c r="U727" t="s">
        <v>978</v>
      </c>
      <c r="V727" t="s">
        <v>984</v>
      </c>
      <c r="W727">
        <v>69</v>
      </c>
      <c r="X727" t="s">
        <v>988</v>
      </c>
      <c r="Y727">
        <v>78</v>
      </c>
    </row>
    <row r="728" spans="1:25" x14ac:dyDescent="0.25">
      <c r="A728" t="s">
        <v>129</v>
      </c>
      <c r="B728" s="1">
        <v>46191</v>
      </c>
      <c r="C728" t="s">
        <v>999</v>
      </c>
      <c r="D728" t="s">
        <v>21</v>
      </c>
      <c r="E728">
        <v>9</v>
      </c>
      <c r="F728">
        <v>7.5</v>
      </c>
      <c r="G728">
        <v>83</v>
      </c>
      <c r="H728">
        <v>1</v>
      </c>
      <c r="I728">
        <v>60</v>
      </c>
      <c r="J728">
        <v>70</v>
      </c>
      <c r="K728">
        <v>40</v>
      </c>
      <c r="L728">
        <v>30</v>
      </c>
      <c r="M728" t="s">
        <v>16</v>
      </c>
      <c r="N728">
        <v>0.6</v>
      </c>
      <c r="O728">
        <v>0.83</v>
      </c>
      <c r="P728">
        <v>0.6</v>
      </c>
      <c r="Q728">
        <v>82</v>
      </c>
      <c r="R728">
        <v>50</v>
      </c>
      <c r="S728">
        <v>84</v>
      </c>
      <c r="T728" t="s">
        <v>974</v>
      </c>
      <c r="U728" t="s">
        <v>979</v>
      </c>
      <c r="V728" t="s">
        <v>982</v>
      </c>
      <c r="W728">
        <v>62</v>
      </c>
      <c r="X728" t="s">
        <v>988</v>
      </c>
      <c r="Y728">
        <v>69</v>
      </c>
    </row>
    <row r="729" spans="1:25" x14ac:dyDescent="0.25">
      <c r="A729" t="s">
        <v>51</v>
      </c>
      <c r="B729" s="1">
        <v>46064</v>
      </c>
      <c r="C729" t="s">
        <v>1002</v>
      </c>
      <c r="D729" t="s">
        <v>21</v>
      </c>
      <c r="E729">
        <v>9.5</v>
      </c>
      <c r="F729">
        <v>7.5</v>
      </c>
      <c r="G729">
        <v>79</v>
      </c>
      <c r="H729">
        <v>7</v>
      </c>
      <c r="I729">
        <v>80</v>
      </c>
      <c r="J729">
        <v>70</v>
      </c>
      <c r="K729">
        <v>80</v>
      </c>
      <c r="L729">
        <v>60</v>
      </c>
      <c r="M729" t="s">
        <v>16</v>
      </c>
      <c r="N729">
        <v>0.2</v>
      </c>
      <c r="O729">
        <v>0.79</v>
      </c>
      <c r="P729">
        <v>0.8</v>
      </c>
      <c r="Q729">
        <v>69</v>
      </c>
      <c r="R729">
        <v>81</v>
      </c>
      <c r="S729">
        <v>66</v>
      </c>
      <c r="T729" t="s">
        <v>975</v>
      </c>
      <c r="U729" t="s">
        <v>980</v>
      </c>
      <c r="V729" t="s">
        <v>983</v>
      </c>
      <c r="W729">
        <v>68</v>
      </c>
      <c r="X729" t="s">
        <v>991</v>
      </c>
      <c r="Y729">
        <v>69</v>
      </c>
    </row>
    <row r="730" spans="1:25" x14ac:dyDescent="0.25">
      <c r="A730" t="s">
        <v>355</v>
      </c>
      <c r="B730" s="1">
        <v>46149</v>
      </c>
      <c r="C730" t="s">
        <v>999</v>
      </c>
      <c r="D730" t="s">
        <v>34</v>
      </c>
      <c r="E730">
        <v>4.5</v>
      </c>
      <c r="F730">
        <v>4</v>
      </c>
      <c r="G730">
        <v>89</v>
      </c>
      <c r="H730">
        <v>2</v>
      </c>
      <c r="I730">
        <v>50</v>
      </c>
      <c r="J730">
        <v>75</v>
      </c>
      <c r="K730">
        <v>50</v>
      </c>
      <c r="L730">
        <v>30</v>
      </c>
      <c r="M730" t="s">
        <v>26</v>
      </c>
      <c r="N730">
        <v>0.5</v>
      </c>
      <c r="O730">
        <v>0.89</v>
      </c>
      <c r="P730">
        <v>0.5</v>
      </c>
      <c r="Q730">
        <v>79</v>
      </c>
      <c r="R730">
        <v>39</v>
      </c>
      <c r="S730">
        <v>93</v>
      </c>
      <c r="T730" t="s">
        <v>974</v>
      </c>
      <c r="U730" t="s">
        <v>978</v>
      </c>
      <c r="V730" t="s">
        <v>983</v>
      </c>
      <c r="W730">
        <v>63</v>
      </c>
      <c r="X730" t="s">
        <v>990</v>
      </c>
      <c r="Y730">
        <v>70</v>
      </c>
    </row>
    <row r="731" spans="1:25" x14ac:dyDescent="0.25">
      <c r="A731" t="s">
        <v>194</v>
      </c>
      <c r="B731" s="1">
        <v>46192</v>
      </c>
      <c r="C731" t="s">
        <v>1004</v>
      </c>
      <c r="D731" t="s">
        <v>36</v>
      </c>
      <c r="E731">
        <v>8.5</v>
      </c>
      <c r="F731">
        <v>5.5</v>
      </c>
      <c r="G731">
        <v>65</v>
      </c>
      <c r="H731">
        <v>10</v>
      </c>
      <c r="I731">
        <v>90</v>
      </c>
      <c r="J731">
        <v>100</v>
      </c>
      <c r="K731">
        <v>30</v>
      </c>
      <c r="L731">
        <v>70</v>
      </c>
      <c r="M731" t="s">
        <v>14</v>
      </c>
      <c r="N731">
        <v>0.7</v>
      </c>
      <c r="O731">
        <v>0.65</v>
      </c>
      <c r="P731">
        <v>0.9</v>
      </c>
      <c r="Q731">
        <v>86</v>
      </c>
      <c r="R731">
        <v>51</v>
      </c>
      <c r="S731">
        <v>98</v>
      </c>
      <c r="T731" t="s">
        <v>976</v>
      </c>
      <c r="U731" t="s">
        <v>979</v>
      </c>
      <c r="V731" t="s">
        <v>982</v>
      </c>
      <c r="W731">
        <v>100</v>
      </c>
      <c r="X731" t="s">
        <v>989</v>
      </c>
      <c r="Y731">
        <v>101</v>
      </c>
    </row>
    <row r="732" spans="1:25" x14ac:dyDescent="0.25">
      <c r="A732" t="s">
        <v>314</v>
      </c>
      <c r="B732" s="1">
        <v>46150</v>
      </c>
      <c r="C732" t="s">
        <v>1004</v>
      </c>
      <c r="D732" t="s">
        <v>38</v>
      </c>
      <c r="E732">
        <v>9</v>
      </c>
      <c r="F732">
        <v>4.5</v>
      </c>
      <c r="G732">
        <v>50</v>
      </c>
      <c r="H732">
        <v>6</v>
      </c>
      <c r="I732">
        <v>70</v>
      </c>
      <c r="J732">
        <v>95</v>
      </c>
      <c r="K732">
        <v>20</v>
      </c>
      <c r="L732">
        <v>70</v>
      </c>
      <c r="M732" t="s">
        <v>19</v>
      </c>
      <c r="N732">
        <v>0.8</v>
      </c>
      <c r="O732">
        <v>0.5</v>
      </c>
      <c r="P732">
        <v>0.7</v>
      </c>
      <c r="Q732">
        <v>58</v>
      </c>
      <c r="R732">
        <v>50</v>
      </c>
      <c r="S732">
        <v>48</v>
      </c>
      <c r="T732" t="s">
        <v>976</v>
      </c>
      <c r="U732" t="s">
        <v>979</v>
      </c>
      <c r="V732" t="s">
        <v>984</v>
      </c>
      <c r="W732">
        <v>82</v>
      </c>
      <c r="X732" t="s">
        <v>988</v>
      </c>
      <c r="Y732">
        <v>92</v>
      </c>
    </row>
    <row r="733" spans="1:25" x14ac:dyDescent="0.25">
      <c r="A733" t="s">
        <v>82</v>
      </c>
      <c r="B733" s="1">
        <v>46062</v>
      </c>
      <c r="C733" t="s">
        <v>1005</v>
      </c>
      <c r="D733" t="s">
        <v>23</v>
      </c>
      <c r="E733">
        <v>4</v>
      </c>
      <c r="F733">
        <v>4</v>
      </c>
      <c r="G733">
        <v>100</v>
      </c>
      <c r="H733">
        <v>8</v>
      </c>
      <c r="I733">
        <v>100</v>
      </c>
      <c r="J733">
        <v>85</v>
      </c>
      <c r="K733">
        <v>80</v>
      </c>
      <c r="L733">
        <v>50</v>
      </c>
      <c r="M733" t="s">
        <v>16</v>
      </c>
      <c r="N733">
        <v>0.2</v>
      </c>
      <c r="O733">
        <v>1</v>
      </c>
      <c r="P733">
        <v>1</v>
      </c>
      <c r="Q733">
        <v>85</v>
      </c>
      <c r="R733">
        <v>63</v>
      </c>
      <c r="S733">
        <v>96</v>
      </c>
      <c r="T733" t="s">
        <v>973</v>
      </c>
      <c r="U733" t="s">
        <v>979</v>
      </c>
      <c r="V733" t="s">
        <v>982</v>
      </c>
      <c r="W733">
        <v>100</v>
      </c>
      <c r="X733" t="s">
        <v>989</v>
      </c>
      <c r="Y733">
        <v>87</v>
      </c>
    </row>
    <row r="734" spans="1:25" x14ac:dyDescent="0.25">
      <c r="A734" t="s">
        <v>195</v>
      </c>
      <c r="B734" s="1">
        <v>46034</v>
      </c>
      <c r="C734" t="s">
        <v>1005</v>
      </c>
      <c r="D734" t="s">
        <v>34</v>
      </c>
      <c r="E734">
        <v>9</v>
      </c>
      <c r="F734">
        <v>8.5</v>
      </c>
      <c r="G734">
        <v>94</v>
      </c>
      <c r="H734">
        <v>8</v>
      </c>
      <c r="I734">
        <v>100</v>
      </c>
      <c r="J734">
        <v>95</v>
      </c>
      <c r="K734">
        <v>30</v>
      </c>
      <c r="L734">
        <v>40</v>
      </c>
      <c r="M734" t="s">
        <v>14</v>
      </c>
      <c r="N734">
        <v>0.7</v>
      </c>
      <c r="O734">
        <v>0.94</v>
      </c>
      <c r="P734">
        <v>1</v>
      </c>
      <c r="Q734">
        <v>94</v>
      </c>
      <c r="R734">
        <v>44</v>
      </c>
      <c r="S734">
        <v>97</v>
      </c>
      <c r="T734" t="s">
        <v>973</v>
      </c>
      <c r="U734" t="s">
        <v>978</v>
      </c>
      <c r="V734" t="s">
        <v>982</v>
      </c>
      <c r="W734">
        <v>99</v>
      </c>
      <c r="X734" t="s">
        <v>989</v>
      </c>
      <c r="Y734">
        <v>90</v>
      </c>
    </row>
    <row r="735" spans="1:25" x14ac:dyDescent="0.25">
      <c r="A735" t="s">
        <v>82</v>
      </c>
      <c r="B735" s="1">
        <v>46037</v>
      </c>
      <c r="C735" t="s">
        <v>999</v>
      </c>
      <c r="D735" t="s">
        <v>36</v>
      </c>
      <c r="E735">
        <v>9.5</v>
      </c>
      <c r="F735">
        <v>4.5</v>
      </c>
      <c r="G735">
        <v>47</v>
      </c>
      <c r="H735">
        <v>9</v>
      </c>
      <c r="I735">
        <v>80</v>
      </c>
      <c r="J735">
        <v>70</v>
      </c>
      <c r="K735">
        <v>70</v>
      </c>
      <c r="L735">
        <v>50</v>
      </c>
      <c r="M735" t="s">
        <v>26</v>
      </c>
      <c r="N735">
        <v>0.3</v>
      </c>
      <c r="O735">
        <v>0.47</v>
      </c>
      <c r="P735">
        <v>0.8</v>
      </c>
      <c r="Q735">
        <v>62</v>
      </c>
      <c r="R735">
        <v>66</v>
      </c>
      <c r="S735">
        <v>74</v>
      </c>
      <c r="T735" t="s">
        <v>976</v>
      </c>
      <c r="U735" t="s">
        <v>979</v>
      </c>
      <c r="V735" t="s">
        <v>984</v>
      </c>
      <c r="W735">
        <v>76</v>
      </c>
      <c r="X735" t="s">
        <v>991</v>
      </c>
      <c r="Y735">
        <v>71</v>
      </c>
    </row>
    <row r="736" spans="1:25" x14ac:dyDescent="0.25">
      <c r="A736" t="s">
        <v>292</v>
      </c>
      <c r="B736" s="1">
        <v>46125</v>
      </c>
      <c r="C736" t="s">
        <v>1005</v>
      </c>
      <c r="D736" t="s">
        <v>38</v>
      </c>
      <c r="E736">
        <v>4.5</v>
      </c>
      <c r="F736">
        <v>4</v>
      </c>
      <c r="G736">
        <v>89</v>
      </c>
      <c r="H736">
        <v>4</v>
      </c>
      <c r="I736">
        <v>80</v>
      </c>
      <c r="J736">
        <v>100</v>
      </c>
      <c r="K736">
        <v>70</v>
      </c>
      <c r="L736">
        <v>50</v>
      </c>
      <c r="M736" t="s">
        <v>19</v>
      </c>
      <c r="N736">
        <v>0.3</v>
      </c>
      <c r="O736">
        <v>0.89</v>
      </c>
      <c r="P736">
        <v>0.8</v>
      </c>
      <c r="Q736">
        <v>51</v>
      </c>
      <c r="R736">
        <v>69</v>
      </c>
      <c r="S736">
        <v>47</v>
      </c>
      <c r="T736" t="s">
        <v>974</v>
      </c>
      <c r="U736" t="s">
        <v>979</v>
      </c>
      <c r="V736" t="s">
        <v>984</v>
      </c>
      <c r="W736">
        <v>94</v>
      </c>
      <c r="X736" t="s">
        <v>991</v>
      </c>
      <c r="Y736">
        <v>97</v>
      </c>
    </row>
    <row r="737" spans="1:25" x14ac:dyDescent="0.25">
      <c r="A737" t="s">
        <v>76</v>
      </c>
      <c r="B737" s="1">
        <v>46148</v>
      </c>
      <c r="C737" t="s">
        <v>1002</v>
      </c>
      <c r="D737" t="s">
        <v>36</v>
      </c>
      <c r="E737">
        <v>10</v>
      </c>
      <c r="F737">
        <v>7</v>
      </c>
      <c r="G737">
        <v>70</v>
      </c>
      <c r="H737">
        <v>5</v>
      </c>
      <c r="I737">
        <v>90</v>
      </c>
      <c r="J737">
        <v>75</v>
      </c>
      <c r="K737">
        <v>60</v>
      </c>
      <c r="L737">
        <v>20</v>
      </c>
      <c r="M737" t="s">
        <v>19</v>
      </c>
      <c r="N737">
        <v>0.4</v>
      </c>
      <c r="O737">
        <v>0.7</v>
      </c>
      <c r="P737">
        <v>0.9</v>
      </c>
      <c r="Q737">
        <v>61</v>
      </c>
      <c r="R737">
        <v>61</v>
      </c>
      <c r="S737">
        <v>62</v>
      </c>
      <c r="T737" t="s">
        <v>975</v>
      </c>
      <c r="U737" t="s">
        <v>979</v>
      </c>
      <c r="V737" t="s">
        <v>984</v>
      </c>
      <c r="W737">
        <v>87</v>
      </c>
      <c r="X737" t="s">
        <v>989</v>
      </c>
      <c r="Y737">
        <v>76</v>
      </c>
    </row>
    <row r="738" spans="1:25" x14ac:dyDescent="0.25">
      <c r="A738" t="s">
        <v>219</v>
      </c>
      <c r="B738" s="1">
        <v>46137</v>
      </c>
      <c r="C738" t="s">
        <v>1000</v>
      </c>
      <c r="D738" t="s">
        <v>18</v>
      </c>
      <c r="E738">
        <v>7</v>
      </c>
      <c r="F738">
        <v>5.5</v>
      </c>
      <c r="G738">
        <v>79</v>
      </c>
      <c r="H738">
        <v>5</v>
      </c>
      <c r="I738">
        <v>90</v>
      </c>
      <c r="J738">
        <v>85</v>
      </c>
      <c r="K738">
        <v>20</v>
      </c>
      <c r="L738">
        <v>70</v>
      </c>
      <c r="M738" t="s">
        <v>19</v>
      </c>
      <c r="N738">
        <v>0.8</v>
      </c>
      <c r="O738">
        <v>0.79</v>
      </c>
      <c r="P738">
        <v>0.9</v>
      </c>
      <c r="Q738">
        <v>45</v>
      </c>
      <c r="R738">
        <v>46</v>
      </c>
      <c r="S738">
        <v>45</v>
      </c>
      <c r="T738" t="s">
        <v>975</v>
      </c>
      <c r="U738" t="s">
        <v>978</v>
      </c>
      <c r="V738" t="s">
        <v>984</v>
      </c>
      <c r="W738">
        <v>79</v>
      </c>
      <c r="X738" t="s">
        <v>989</v>
      </c>
      <c r="Y738">
        <v>78</v>
      </c>
    </row>
    <row r="739" spans="1:25" x14ac:dyDescent="0.25">
      <c r="A739" t="s">
        <v>35</v>
      </c>
      <c r="B739" s="1">
        <v>46184</v>
      </c>
      <c r="C739" t="s">
        <v>999</v>
      </c>
      <c r="D739" t="s">
        <v>38</v>
      </c>
      <c r="E739">
        <v>7</v>
      </c>
      <c r="F739">
        <v>4</v>
      </c>
      <c r="G739">
        <v>57</v>
      </c>
      <c r="H739">
        <v>1</v>
      </c>
      <c r="I739">
        <v>70</v>
      </c>
      <c r="J739">
        <v>85</v>
      </c>
      <c r="K739">
        <v>40</v>
      </c>
      <c r="L739">
        <v>30</v>
      </c>
      <c r="M739" t="s">
        <v>19</v>
      </c>
      <c r="N739">
        <v>0.6</v>
      </c>
      <c r="O739">
        <v>0.56999999999999995</v>
      </c>
      <c r="P739">
        <v>0.7</v>
      </c>
      <c r="Q739">
        <v>52</v>
      </c>
      <c r="R739">
        <v>49</v>
      </c>
      <c r="S739">
        <v>46</v>
      </c>
      <c r="T739" t="s">
        <v>976</v>
      </c>
      <c r="U739" t="s">
        <v>978</v>
      </c>
      <c r="V739" t="s">
        <v>984</v>
      </c>
      <c r="W739">
        <v>73</v>
      </c>
      <c r="X739" t="s">
        <v>988</v>
      </c>
      <c r="Y739">
        <v>82</v>
      </c>
    </row>
    <row r="740" spans="1:25" x14ac:dyDescent="0.25">
      <c r="A740" t="s">
        <v>224</v>
      </c>
      <c r="B740" s="1">
        <v>46142</v>
      </c>
      <c r="C740" t="s">
        <v>999</v>
      </c>
      <c r="D740" t="s">
        <v>13</v>
      </c>
      <c r="E740">
        <v>7</v>
      </c>
      <c r="F740">
        <v>4</v>
      </c>
      <c r="G740">
        <v>57</v>
      </c>
      <c r="H740">
        <v>8</v>
      </c>
      <c r="I740">
        <v>60</v>
      </c>
      <c r="J740">
        <v>75</v>
      </c>
      <c r="K740">
        <v>50</v>
      </c>
      <c r="L740">
        <v>40</v>
      </c>
      <c r="M740" t="s">
        <v>16</v>
      </c>
      <c r="N740">
        <v>0.5</v>
      </c>
      <c r="O740">
        <v>0.56999999999999995</v>
      </c>
      <c r="P740">
        <v>0.6</v>
      </c>
      <c r="Q740">
        <v>68</v>
      </c>
      <c r="R740">
        <v>45</v>
      </c>
      <c r="S740">
        <v>80</v>
      </c>
      <c r="T740" t="s">
        <v>976</v>
      </c>
      <c r="U740" t="s">
        <v>978</v>
      </c>
      <c r="V740" t="s">
        <v>983</v>
      </c>
      <c r="W740">
        <v>77</v>
      </c>
      <c r="X740" t="s">
        <v>988</v>
      </c>
      <c r="Y740">
        <v>79</v>
      </c>
    </row>
    <row r="741" spans="1:25" x14ac:dyDescent="0.25">
      <c r="A741" t="s">
        <v>147</v>
      </c>
      <c r="B741" s="1">
        <v>46168</v>
      </c>
      <c r="C741" t="s">
        <v>1003</v>
      </c>
      <c r="D741" t="s">
        <v>21</v>
      </c>
      <c r="E741">
        <v>4</v>
      </c>
      <c r="F741">
        <v>4</v>
      </c>
      <c r="G741">
        <v>100</v>
      </c>
      <c r="H741">
        <v>1</v>
      </c>
      <c r="I741">
        <v>50</v>
      </c>
      <c r="J741">
        <v>90</v>
      </c>
      <c r="K741">
        <v>70</v>
      </c>
      <c r="L741">
        <v>70</v>
      </c>
      <c r="M741" t="s">
        <v>19</v>
      </c>
      <c r="N741">
        <v>0.3</v>
      </c>
      <c r="O741">
        <v>1</v>
      </c>
      <c r="P741">
        <v>0.5</v>
      </c>
      <c r="Q741">
        <v>58</v>
      </c>
      <c r="R741">
        <v>77</v>
      </c>
      <c r="S741">
        <v>54</v>
      </c>
      <c r="T741" t="s">
        <v>973</v>
      </c>
      <c r="U741" t="s">
        <v>980</v>
      </c>
      <c r="V741" t="s">
        <v>984</v>
      </c>
      <c r="W741">
        <v>74</v>
      </c>
      <c r="X741" t="s">
        <v>990</v>
      </c>
      <c r="Y741">
        <v>89</v>
      </c>
    </row>
    <row r="742" spans="1:25" x14ac:dyDescent="0.25">
      <c r="A742" t="s">
        <v>24</v>
      </c>
      <c r="B742" s="1">
        <v>46168</v>
      </c>
      <c r="C742" t="s">
        <v>1003</v>
      </c>
      <c r="D742" t="s">
        <v>21</v>
      </c>
      <c r="E742">
        <v>6</v>
      </c>
      <c r="F742">
        <v>5</v>
      </c>
      <c r="G742">
        <v>83</v>
      </c>
      <c r="H742">
        <v>5</v>
      </c>
      <c r="I742">
        <v>50</v>
      </c>
      <c r="J742">
        <v>100</v>
      </c>
      <c r="K742">
        <v>90</v>
      </c>
      <c r="L742">
        <v>10</v>
      </c>
      <c r="M742" t="s">
        <v>14</v>
      </c>
      <c r="N742">
        <v>0.1</v>
      </c>
      <c r="O742">
        <v>0.83</v>
      </c>
      <c r="P742">
        <v>0.5</v>
      </c>
      <c r="Q742">
        <v>95</v>
      </c>
      <c r="R742">
        <v>62</v>
      </c>
      <c r="S742">
        <v>92</v>
      </c>
      <c r="T742" t="s">
        <v>974</v>
      </c>
      <c r="U742" t="s">
        <v>979</v>
      </c>
      <c r="V742" t="s">
        <v>982</v>
      </c>
      <c r="W742">
        <v>82</v>
      </c>
      <c r="X742" t="s">
        <v>990</v>
      </c>
      <c r="Y742">
        <v>99</v>
      </c>
    </row>
    <row r="743" spans="1:25" x14ac:dyDescent="0.25">
      <c r="A743" t="s">
        <v>200</v>
      </c>
      <c r="B743" s="1">
        <v>46069</v>
      </c>
      <c r="C743" t="s">
        <v>1005</v>
      </c>
      <c r="D743" t="s">
        <v>34</v>
      </c>
      <c r="E743">
        <v>7</v>
      </c>
      <c r="F743">
        <v>4</v>
      </c>
      <c r="G743">
        <v>57</v>
      </c>
      <c r="H743">
        <v>2</v>
      </c>
      <c r="I743">
        <v>100</v>
      </c>
      <c r="J743">
        <v>80</v>
      </c>
      <c r="K743">
        <v>60</v>
      </c>
      <c r="L743">
        <v>80</v>
      </c>
      <c r="M743" t="s">
        <v>30</v>
      </c>
      <c r="N743">
        <v>0.4</v>
      </c>
      <c r="O743">
        <v>0.56999999999999995</v>
      </c>
      <c r="P743">
        <v>1</v>
      </c>
      <c r="Q743">
        <v>49</v>
      </c>
      <c r="R743">
        <v>81</v>
      </c>
      <c r="S743">
        <v>41</v>
      </c>
      <c r="T743" t="s">
        <v>976</v>
      </c>
      <c r="U743" t="s">
        <v>980</v>
      </c>
      <c r="V743" t="s">
        <v>984</v>
      </c>
      <c r="W743">
        <v>84</v>
      </c>
      <c r="X743" t="s">
        <v>989</v>
      </c>
      <c r="Y743">
        <v>75</v>
      </c>
    </row>
    <row r="744" spans="1:25" x14ac:dyDescent="0.25">
      <c r="A744" t="s">
        <v>90</v>
      </c>
      <c r="B744" s="1">
        <v>46070</v>
      </c>
      <c r="C744" t="s">
        <v>1003</v>
      </c>
      <c r="D744" t="s">
        <v>23</v>
      </c>
      <c r="E744">
        <v>5.5</v>
      </c>
      <c r="F744">
        <v>4.5</v>
      </c>
      <c r="G744">
        <v>82</v>
      </c>
      <c r="H744">
        <v>2</v>
      </c>
      <c r="I744">
        <v>90</v>
      </c>
      <c r="J744">
        <v>80</v>
      </c>
      <c r="K744">
        <v>20</v>
      </c>
      <c r="L744">
        <v>70</v>
      </c>
      <c r="M744" t="s">
        <v>16</v>
      </c>
      <c r="N744">
        <v>0.8</v>
      </c>
      <c r="O744">
        <v>0.82</v>
      </c>
      <c r="P744">
        <v>0.9</v>
      </c>
      <c r="Q744">
        <v>87</v>
      </c>
      <c r="R744">
        <v>39</v>
      </c>
      <c r="S744">
        <v>100</v>
      </c>
      <c r="T744" t="s">
        <v>974</v>
      </c>
      <c r="U744" t="s">
        <v>978</v>
      </c>
      <c r="V744" t="s">
        <v>982</v>
      </c>
      <c r="W744">
        <v>95</v>
      </c>
      <c r="X744" t="s">
        <v>989</v>
      </c>
      <c r="Y744">
        <v>82</v>
      </c>
    </row>
    <row r="745" spans="1:25" x14ac:dyDescent="0.25">
      <c r="A745" t="s">
        <v>285</v>
      </c>
      <c r="B745" s="1">
        <v>46124</v>
      </c>
      <c r="C745" t="s">
        <v>1001</v>
      </c>
      <c r="D745" t="s">
        <v>28</v>
      </c>
      <c r="E745">
        <v>4.5</v>
      </c>
      <c r="F745">
        <v>4</v>
      </c>
      <c r="G745">
        <v>89</v>
      </c>
      <c r="H745">
        <v>3</v>
      </c>
      <c r="I745">
        <v>80</v>
      </c>
      <c r="J745">
        <v>85</v>
      </c>
      <c r="K745">
        <v>70</v>
      </c>
      <c r="L745">
        <v>80</v>
      </c>
      <c r="M745" t="s">
        <v>19</v>
      </c>
      <c r="N745">
        <v>0.3</v>
      </c>
      <c r="O745">
        <v>0.89</v>
      </c>
      <c r="P745">
        <v>0.8</v>
      </c>
      <c r="Q745">
        <v>66</v>
      </c>
      <c r="R745">
        <v>57</v>
      </c>
      <c r="S745">
        <v>72</v>
      </c>
      <c r="T745" t="s">
        <v>974</v>
      </c>
      <c r="U745" t="s">
        <v>979</v>
      </c>
      <c r="V745" t="s">
        <v>983</v>
      </c>
      <c r="W745">
        <v>97</v>
      </c>
      <c r="X745" t="s">
        <v>991</v>
      </c>
      <c r="Y745">
        <v>91</v>
      </c>
    </row>
    <row r="746" spans="1:25" x14ac:dyDescent="0.25">
      <c r="A746" t="s">
        <v>323</v>
      </c>
      <c r="B746" s="1">
        <v>46195</v>
      </c>
      <c r="C746" t="s">
        <v>1005</v>
      </c>
      <c r="D746" t="s">
        <v>38</v>
      </c>
      <c r="E746">
        <v>9.5</v>
      </c>
      <c r="F746">
        <v>9</v>
      </c>
      <c r="G746">
        <v>95</v>
      </c>
      <c r="H746">
        <v>7</v>
      </c>
      <c r="I746">
        <v>50</v>
      </c>
      <c r="J746">
        <v>75</v>
      </c>
      <c r="K746">
        <v>30</v>
      </c>
      <c r="L746">
        <v>10</v>
      </c>
      <c r="M746" t="s">
        <v>26</v>
      </c>
      <c r="N746">
        <v>0.7</v>
      </c>
      <c r="O746">
        <v>0.95</v>
      </c>
      <c r="P746">
        <v>0.5</v>
      </c>
      <c r="Q746">
        <v>81</v>
      </c>
      <c r="R746">
        <v>38</v>
      </c>
      <c r="S746">
        <v>91</v>
      </c>
      <c r="T746" t="s">
        <v>973</v>
      </c>
      <c r="U746" t="s">
        <v>978</v>
      </c>
      <c r="V746" t="s">
        <v>982</v>
      </c>
      <c r="W746">
        <v>59</v>
      </c>
      <c r="X746" t="s">
        <v>990</v>
      </c>
      <c r="Y746">
        <v>72</v>
      </c>
    </row>
    <row r="747" spans="1:25" x14ac:dyDescent="0.25">
      <c r="A747" t="s">
        <v>284</v>
      </c>
      <c r="B747" s="1">
        <v>46201</v>
      </c>
      <c r="C747" t="s">
        <v>1001</v>
      </c>
      <c r="D747" t="s">
        <v>36</v>
      </c>
      <c r="E747">
        <v>5.5</v>
      </c>
      <c r="F747">
        <v>4</v>
      </c>
      <c r="G747">
        <v>73</v>
      </c>
      <c r="H747">
        <v>4</v>
      </c>
      <c r="I747">
        <v>100</v>
      </c>
      <c r="J747">
        <v>75</v>
      </c>
      <c r="K747">
        <v>40</v>
      </c>
      <c r="L747">
        <v>70</v>
      </c>
      <c r="M747" t="s">
        <v>16</v>
      </c>
      <c r="N747">
        <v>0.6</v>
      </c>
      <c r="O747">
        <v>0.73</v>
      </c>
      <c r="P747">
        <v>1</v>
      </c>
      <c r="Q747">
        <v>87</v>
      </c>
      <c r="R747">
        <v>50</v>
      </c>
      <c r="S747">
        <v>98</v>
      </c>
      <c r="T747" t="s">
        <v>975</v>
      </c>
      <c r="U747" t="s">
        <v>979</v>
      </c>
      <c r="V747" t="s">
        <v>982</v>
      </c>
      <c r="W747">
        <v>87</v>
      </c>
      <c r="X747" t="s">
        <v>989</v>
      </c>
      <c r="Y747">
        <v>76</v>
      </c>
    </row>
    <row r="748" spans="1:25" x14ac:dyDescent="0.25">
      <c r="A748" t="s">
        <v>182</v>
      </c>
      <c r="B748" s="1">
        <v>46100</v>
      </c>
      <c r="C748" t="s">
        <v>999</v>
      </c>
      <c r="D748" t="s">
        <v>21</v>
      </c>
      <c r="E748">
        <v>10</v>
      </c>
      <c r="F748">
        <v>7.5</v>
      </c>
      <c r="G748">
        <v>75</v>
      </c>
      <c r="H748">
        <v>3</v>
      </c>
      <c r="I748">
        <v>80</v>
      </c>
      <c r="J748">
        <v>70</v>
      </c>
      <c r="K748">
        <v>20</v>
      </c>
      <c r="L748">
        <v>30</v>
      </c>
      <c r="M748" t="s">
        <v>26</v>
      </c>
      <c r="N748">
        <v>0.8</v>
      </c>
      <c r="O748">
        <v>0.75</v>
      </c>
      <c r="P748">
        <v>0.8</v>
      </c>
      <c r="Q748">
        <v>81</v>
      </c>
      <c r="R748">
        <v>35</v>
      </c>
      <c r="S748">
        <v>94</v>
      </c>
      <c r="T748" t="s">
        <v>975</v>
      </c>
      <c r="U748" t="s">
        <v>978</v>
      </c>
      <c r="V748" t="s">
        <v>982</v>
      </c>
      <c r="W748">
        <v>68</v>
      </c>
      <c r="X748" t="s">
        <v>991</v>
      </c>
      <c r="Y748">
        <v>69</v>
      </c>
    </row>
    <row r="749" spans="1:25" x14ac:dyDescent="0.25">
      <c r="A749" t="s">
        <v>356</v>
      </c>
      <c r="B749" s="1">
        <v>46143</v>
      </c>
      <c r="C749" t="s">
        <v>1004</v>
      </c>
      <c r="D749" t="s">
        <v>23</v>
      </c>
      <c r="E749">
        <v>4</v>
      </c>
      <c r="F749">
        <v>4</v>
      </c>
      <c r="G749">
        <v>100</v>
      </c>
      <c r="H749">
        <v>10</v>
      </c>
      <c r="I749">
        <v>60</v>
      </c>
      <c r="J749">
        <v>80</v>
      </c>
      <c r="K749">
        <v>70</v>
      </c>
      <c r="L749">
        <v>10</v>
      </c>
      <c r="M749" t="s">
        <v>19</v>
      </c>
      <c r="N749">
        <v>0.3</v>
      </c>
      <c r="O749">
        <v>1</v>
      </c>
      <c r="P749">
        <v>0.6</v>
      </c>
      <c r="Q749">
        <v>66</v>
      </c>
      <c r="R749">
        <v>53</v>
      </c>
      <c r="S749">
        <v>71</v>
      </c>
      <c r="T749" t="s">
        <v>973</v>
      </c>
      <c r="U749" t="s">
        <v>979</v>
      </c>
      <c r="V749" t="s">
        <v>983</v>
      </c>
      <c r="W749">
        <v>83</v>
      </c>
      <c r="X749" t="s">
        <v>988</v>
      </c>
      <c r="Y749">
        <v>82</v>
      </c>
    </row>
    <row r="750" spans="1:25" x14ac:dyDescent="0.25">
      <c r="A750" t="s">
        <v>138</v>
      </c>
      <c r="B750" s="1">
        <v>46184</v>
      </c>
      <c r="C750" t="s">
        <v>999</v>
      </c>
      <c r="D750" t="s">
        <v>21</v>
      </c>
      <c r="E750">
        <v>9.5</v>
      </c>
      <c r="F750">
        <v>7</v>
      </c>
      <c r="G750">
        <v>74</v>
      </c>
      <c r="H750">
        <v>7</v>
      </c>
      <c r="I750">
        <v>100</v>
      </c>
      <c r="J750">
        <v>90</v>
      </c>
      <c r="K750">
        <v>90</v>
      </c>
      <c r="L750">
        <v>50</v>
      </c>
      <c r="M750" t="s">
        <v>14</v>
      </c>
      <c r="N750">
        <v>0.1</v>
      </c>
      <c r="O750">
        <v>0.74</v>
      </c>
      <c r="P750">
        <v>1</v>
      </c>
      <c r="Q750">
        <v>78</v>
      </c>
      <c r="R750">
        <v>75</v>
      </c>
      <c r="S750">
        <v>75</v>
      </c>
      <c r="T750" t="s">
        <v>975</v>
      </c>
      <c r="U750" t="s">
        <v>980</v>
      </c>
      <c r="V750" t="s">
        <v>983</v>
      </c>
      <c r="W750">
        <v>92</v>
      </c>
      <c r="X750" t="s">
        <v>989</v>
      </c>
      <c r="Y750">
        <v>89</v>
      </c>
    </row>
    <row r="751" spans="1:25" x14ac:dyDescent="0.25">
      <c r="A751" t="s">
        <v>41</v>
      </c>
      <c r="B751" s="1">
        <v>46147</v>
      </c>
      <c r="C751" t="s">
        <v>1003</v>
      </c>
      <c r="D751" t="s">
        <v>28</v>
      </c>
      <c r="E751">
        <v>8</v>
      </c>
      <c r="F751">
        <v>7.5</v>
      </c>
      <c r="G751">
        <v>94</v>
      </c>
      <c r="H751">
        <v>4</v>
      </c>
      <c r="I751">
        <v>50</v>
      </c>
      <c r="J751">
        <v>90</v>
      </c>
      <c r="K751">
        <v>10</v>
      </c>
      <c r="L751">
        <v>70</v>
      </c>
      <c r="M751" t="s">
        <v>16</v>
      </c>
      <c r="N751">
        <v>0.9</v>
      </c>
      <c r="O751">
        <v>0.94</v>
      </c>
      <c r="P751">
        <v>0.5</v>
      </c>
      <c r="Q751">
        <v>88</v>
      </c>
      <c r="R751">
        <v>32</v>
      </c>
      <c r="S751">
        <v>100</v>
      </c>
      <c r="T751" t="s">
        <v>973</v>
      </c>
      <c r="U751" t="s">
        <v>978</v>
      </c>
      <c r="V751" t="s">
        <v>982</v>
      </c>
      <c r="W751">
        <v>87</v>
      </c>
      <c r="X751" t="s">
        <v>990</v>
      </c>
      <c r="Y751">
        <v>96</v>
      </c>
    </row>
    <row r="752" spans="1:25" x14ac:dyDescent="0.25">
      <c r="A752" t="s">
        <v>333</v>
      </c>
      <c r="B752" s="1">
        <v>46039</v>
      </c>
      <c r="C752" t="s">
        <v>1000</v>
      </c>
      <c r="D752" t="s">
        <v>23</v>
      </c>
      <c r="E752">
        <v>6</v>
      </c>
      <c r="F752">
        <v>5.5</v>
      </c>
      <c r="G752">
        <v>92</v>
      </c>
      <c r="H752">
        <v>8</v>
      </c>
      <c r="I752">
        <v>80</v>
      </c>
      <c r="J752">
        <v>90</v>
      </c>
      <c r="K752">
        <v>60</v>
      </c>
      <c r="L752">
        <v>80</v>
      </c>
      <c r="M752" t="s">
        <v>30</v>
      </c>
      <c r="N752">
        <v>0.4</v>
      </c>
      <c r="O752">
        <v>0.92</v>
      </c>
      <c r="P752">
        <v>0.8</v>
      </c>
      <c r="Q752">
        <v>75</v>
      </c>
      <c r="R752">
        <v>65</v>
      </c>
      <c r="S752">
        <v>74</v>
      </c>
      <c r="T752" t="s">
        <v>973</v>
      </c>
      <c r="U752" t="s">
        <v>979</v>
      </c>
      <c r="V752" t="s">
        <v>983</v>
      </c>
      <c r="W752">
        <v>100</v>
      </c>
      <c r="X752" t="s">
        <v>991</v>
      </c>
      <c r="Y752">
        <v>92</v>
      </c>
    </row>
    <row r="753" spans="1:25" x14ac:dyDescent="0.25">
      <c r="A753" t="s">
        <v>280</v>
      </c>
      <c r="B753" s="1">
        <v>46096</v>
      </c>
      <c r="C753" t="s">
        <v>1001</v>
      </c>
      <c r="D753" t="s">
        <v>28</v>
      </c>
      <c r="E753">
        <v>9.5</v>
      </c>
      <c r="F753">
        <v>5.5</v>
      </c>
      <c r="G753">
        <v>58</v>
      </c>
      <c r="H753">
        <v>8</v>
      </c>
      <c r="I753">
        <v>80</v>
      </c>
      <c r="J753">
        <v>75</v>
      </c>
      <c r="K753">
        <v>90</v>
      </c>
      <c r="L753">
        <v>40</v>
      </c>
      <c r="M753" t="s">
        <v>16</v>
      </c>
      <c r="N753">
        <v>0.1</v>
      </c>
      <c r="O753">
        <v>0.57999999999999996</v>
      </c>
      <c r="P753">
        <v>0.8</v>
      </c>
      <c r="Q753">
        <v>61</v>
      </c>
      <c r="R753">
        <v>71</v>
      </c>
      <c r="S753">
        <v>70</v>
      </c>
      <c r="T753" t="s">
        <v>976</v>
      </c>
      <c r="U753" t="s">
        <v>980</v>
      </c>
      <c r="V753" t="s">
        <v>984</v>
      </c>
      <c r="W753">
        <v>86</v>
      </c>
      <c r="X753" t="s">
        <v>991</v>
      </c>
      <c r="Y753">
        <v>81</v>
      </c>
    </row>
    <row r="754" spans="1:25" x14ac:dyDescent="0.25">
      <c r="A754" t="s">
        <v>357</v>
      </c>
      <c r="B754" s="1">
        <v>46191</v>
      </c>
      <c r="C754" t="s">
        <v>999</v>
      </c>
      <c r="D754" t="s">
        <v>18</v>
      </c>
      <c r="E754">
        <v>7.5</v>
      </c>
      <c r="F754">
        <v>5</v>
      </c>
      <c r="G754">
        <v>67</v>
      </c>
      <c r="H754">
        <v>5</v>
      </c>
      <c r="I754">
        <v>100</v>
      </c>
      <c r="J754">
        <v>85</v>
      </c>
      <c r="K754">
        <v>70</v>
      </c>
      <c r="L754">
        <v>60</v>
      </c>
      <c r="M754" t="s">
        <v>14</v>
      </c>
      <c r="N754">
        <v>0.3</v>
      </c>
      <c r="O754">
        <v>0.67</v>
      </c>
      <c r="P754">
        <v>1</v>
      </c>
      <c r="Q754">
        <v>70</v>
      </c>
      <c r="R754">
        <v>72</v>
      </c>
      <c r="S754">
        <v>61</v>
      </c>
      <c r="T754" t="s">
        <v>976</v>
      </c>
      <c r="U754" t="s">
        <v>980</v>
      </c>
      <c r="V754" t="s">
        <v>983</v>
      </c>
      <c r="W754">
        <v>79</v>
      </c>
      <c r="X754" t="s">
        <v>989</v>
      </c>
      <c r="Y754">
        <v>78</v>
      </c>
    </row>
    <row r="755" spans="1:25" x14ac:dyDescent="0.25">
      <c r="A755" t="s">
        <v>358</v>
      </c>
      <c r="B755" s="1">
        <v>46076</v>
      </c>
      <c r="C755" t="s">
        <v>1005</v>
      </c>
      <c r="D755" t="s">
        <v>13</v>
      </c>
      <c r="E755">
        <v>6</v>
      </c>
      <c r="F755">
        <v>4</v>
      </c>
      <c r="G755">
        <v>67</v>
      </c>
      <c r="H755">
        <v>8</v>
      </c>
      <c r="I755">
        <v>60</v>
      </c>
      <c r="J755">
        <v>75</v>
      </c>
      <c r="K755">
        <v>30</v>
      </c>
      <c r="L755">
        <v>80</v>
      </c>
      <c r="M755" t="s">
        <v>14</v>
      </c>
      <c r="N755">
        <v>0.7</v>
      </c>
      <c r="O755">
        <v>0.67</v>
      </c>
      <c r="P755">
        <v>0.6</v>
      </c>
      <c r="Q755">
        <v>77</v>
      </c>
      <c r="R755">
        <v>42</v>
      </c>
      <c r="S755">
        <v>93</v>
      </c>
      <c r="T755" t="s">
        <v>976</v>
      </c>
      <c r="U755" t="s">
        <v>978</v>
      </c>
      <c r="V755" t="s">
        <v>983</v>
      </c>
      <c r="W755">
        <v>77</v>
      </c>
      <c r="X755" t="s">
        <v>988</v>
      </c>
      <c r="Y755">
        <v>79</v>
      </c>
    </row>
    <row r="756" spans="1:25" x14ac:dyDescent="0.25">
      <c r="A756" t="s">
        <v>244</v>
      </c>
      <c r="B756" s="1">
        <v>46100</v>
      </c>
      <c r="C756" t="s">
        <v>999</v>
      </c>
      <c r="D756" t="s">
        <v>18</v>
      </c>
      <c r="E756">
        <v>5.5</v>
      </c>
      <c r="F756">
        <v>4.5</v>
      </c>
      <c r="G756">
        <v>82</v>
      </c>
      <c r="H756">
        <v>9</v>
      </c>
      <c r="I756">
        <v>50</v>
      </c>
      <c r="J756">
        <v>80</v>
      </c>
      <c r="K756">
        <v>50</v>
      </c>
      <c r="L756">
        <v>60</v>
      </c>
      <c r="M756" t="s">
        <v>26</v>
      </c>
      <c r="N756">
        <v>0.5</v>
      </c>
      <c r="O756">
        <v>0.82</v>
      </c>
      <c r="P756">
        <v>0.5</v>
      </c>
      <c r="Q756">
        <v>55</v>
      </c>
      <c r="R756">
        <v>53</v>
      </c>
      <c r="S756">
        <v>63</v>
      </c>
      <c r="T756" t="s">
        <v>974</v>
      </c>
      <c r="U756" t="s">
        <v>979</v>
      </c>
      <c r="V756" t="s">
        <v>984</v>
      </c>
      <c r="W756">
        <v>60</v>
      </c>
      <c r="X756" t="s">
        <v>990</v>
      </c>
      <c r="Y756">
        <v>73</v>
      </c>
    </row>
    <row r="757" spans="1:25" x14ac:dyDescent="0.25">
      <c r="A757" t="s">
        <v>166</v>
      </c>
      <c r="B757" s="1">
        <v>46031</v>
      </c>
      <c r="C757" t="s">
        <v>1004</v>
      </c>
      <c r="D757" t="s">
        <v>36</v>
      </c>
      <c r="E757">
        <v>10</v>
      </c>
      <c r="F757">
        <v>4.5</v>
      </c>
      <c r="G757">
        <v>45</v>
      </c>
      <c r="H757">
        <v>6</v>
      </c>
      <c r="I757">
        <v>50</v>
      </c>
      <c r="J757">
        <v>90</v>
      </c>
      <c r="K757">
        <v>40</v>
      </c>
      <c r="L757">
        <v>20</v>
      </c>
      <c r="M757" t="s">
        <v>16</v>
      </c>
      <c r="N757">
        <v>0.6</v>
      </c>
      <c r="O757">
        <v>0.45</v>
      </c>
      <c r="P757">
        <v>0.5</v>
      </c>
      <c r="Q757">
        <v>53</v>
      </c>
      <c r="R757">
        <v>52</v>
      </c>
      <c r="S757">
        <v>66</v>
      </c>
      <c r="T757" t="s">
        <v>976</v>
      </c>
      <c r="U757" t="s">
        <v>979</v>
      </c>
      <c r="V757" t="s">
        <v>984</v>
      </c>
      <c r="W757">
        <v>83</v>
      </c>
      <c r="X757" t="s">
        <v>990</v>
      </c>
      <c r="Y757">
        <v>91</v>
      </c>
    </row>
    <row r="758" spans="1:25" x14ac:dyDescent="0.25">
      <c r="A758" t="s">
        <v>267</v>
      </c>
      <c r="B758" s="1">
        <v>46089</v>
      </c>
      <c r="C758" t="s">
        <v>1001</v>
      </c>
      <c r="D758" t="s">
        <v>38</v>
      </c>
      <c r="E758">
        <v>6.5</v>
      </c>
      <c r="F758">
        <v>5</v>
      </c>
      <c r="G758">
        <v>77</v>
      </c>
      <c r="H758">
        <v>1</v>
      </c>
      <c r="I758">
        <v>90</v>
      </c>
      <c r="J758">
        <v>80</v>
      </c>
      <c r="K758">
        <v>30</v>
      </c>
      <c r="L758">
        <v>90</v>
      </c>
      <c r="M758" t="s">
        <v>16</v>
      </c>
      <c r="N758">
        <v>0.7</v>
      </c>
      <c r="O758">
        <v>0.77</v>
      </c>
      <c r="P758">
        <v>0.9</v>
      </c>
      <c r="Q758">
        <v>83</v>
      </c>
      <c r="R758">
        <v>52</v>
      </c>
      <c r="S758">
        <v>77</v>
      </c>
      <c r="T758" t="s">
        <v>975</v>
      </c>
      <c r="U758" t="s">
        <v>979</v>
      </c>
      <c r="V758" t="s">
        <v>982</v>
      </c>
      <c r="W758">
        <v>79</v>
      </c>
      <c r="X758" t="s">
        <v>989</v>
      </c>
      <c r="Y758">
        <v>77</v>
      </c>
    </row>
    <row r="759" spans="1:25" x14ac:dyDescent="0.25">
      <c r="A759" t="s">
        <v>359</v>
      </c>
      <c r="B759" s="1">
        <v>46035</v>
      </c>
      <c r="C759" t="s">
        <v>1003</v>
      </c>
      <c r="D759" t="s">
        <v>38</v>
      </c>
      <c r="E759">
        <v>7.5</v>
      </c>
      <c r="F759">
        <v>7.5</v>
      </c>
      <c r="G759">
        <v>100</v>
      </c>
      <c r="H759">
        <v>2</v>
      </c>
      <c r="I759">
        <v>90</v>
      </c>
      <c r="J759">
        <v>90</v>
      </c>
      <c r="K759">
        <v>20</v>
      </c>
      <c r="L759">
        <v>90</v>
      </c>
      <c r="M759" t="s">
        <v>16</v>
      </c>
      <c r="N759">
        <v>0.8</v>
      </c>
      <c r="O759">
        <v>1</v>
      </c>
      <c r="P759">
        <v>0.9</v>
      </c>
      <c r="Q759">
        <v>96</v>
      </c>
      <c r="R759">
        <v>45</v>
      </c>
      <c r="S759">
        <v>91</v>
      </c>
      <c r="T759" t="s">
        <v>973</v>
      </c>
      <c r="U759" t="s">
        <v>978</v>
      </c>
      <c r="V759" t="s">
        <v>982</v>
      </c>
      <c r="W759">
        <v>89</v>
      </c>
      <c r="X759" t="s">
        <v>989</v>
      </c>
      <c r="Y759">
        <v>87</v>
      </c>
    </row>
    <row r="760" spans="1:25" x14ac:dyDescent="0.25">
      <c r="A760" t="s">
        <v>80</v>
      </c>
      <c r="B760" s="1">
        <v>46184</v>
      </c>
      <c r="C760" t="s">
        <v>999</v>
      </c>
      <c r="D760" t="s">
        <v>38</v>
      </c>
      <c r="E760">
        <v>4.5</v>
      </c>
      <c r="F760">
        <v>4</v>
      </c>
      <c r="G760">
        <v>89</v>
      </c>
      <c r="H760">
        <v>6</v>
      </c>
      <c r="I760">
        <v>100</v>
      </c>
      <c r="J760">
        <v>80</v>
      </c>
      <c r="K760">
        <v>80</v>
      </c>
      <c r="L760">
        <v>90</v>
      </c>
      <c r="M760" t="s">
        <v>14</v>
      </c>
      <c r="N760">
        <v>0.2</v>
      </c>
      <c r="O760">
        <v>0.89</v>
      </c>
      <c r="P760">
        <v>1</v>
      </c>
      <c r="Q760">
        <v>69</v>
      </c>
      <c r="R760">
        <v>72</v>
      </c>
      <c r="S760">
        <v>68</v>
      </c>
      <c r="T760" t="s">
        <v>974</v>
      </c>
      <c r="U760" t="s">
        <v>980</v>
      </c>
      <c r="V760" t="s">
        <v>983</v>
      </c>
      <c r="W760">
        <v>79</v>
      </c>
      <c r="X760" t="s">
        <v>989</v>
      </c>
      <c r="Y760">
        <v>77</v>
      </c>
    </row>
    <row r="761" spans="1:25" x14ac:dyDescent="0.25">
      <c r="A761" t="s">
        <v>37</v>
      </c>
      <c r="B761" s="1">
        <v>46188</v>
      </c>
      <c r="C761" t="s">
        <v>1005</v>
      </c>
      <c r="D761" t="s">
        <v>21</v>
      </c>
      <c r="E761">
        <v>6.5</v>
      </c>
      <c r="F761">
        <v>5</v>
      </c>
      <c r="G761">
        <v>77</v>
      </c>
      <c r="H761">
        <v>3</v>
      </c>
      <c r="I761">
        <v>60</v>
      </c>
      <c r="J761">
        <v>85</v>
      </c>
      <c r="K761">
        <v>70</v>
      </c>
      <c r="L761">
        <v>10</v>
      </c>
      <c r="M761" t="s">
        <v>26</v>
      </c>
      <c r="N761">
        <v>0.3</v>
      </c>
      <c r="O761">
        <v>0.77</v>
      </c>
      <c r="P761">
        <v>0.6</v>
      </c>
      <c r="Q761">
        <v>88</v>
      </c>
      <c r="R761">
        <v>50</v>
      </c>
      <c r="S761">
        <v>94</v>
      </c>
      <c r="T761" t="s">
        <v>975</v>
      </c>
      <c r="U761" t="s">
        <v>979</v>
      </c>
      <c r="V761" t="s">
        <v>982</v>
      </c>
      <c r="W761">
        <v>76</v>
      </c>
      <c r="X761" t="s">
        <v>988</v>
      </c>
      <c r="Y761">
        <v>84</v>
      </c>
    </row>
    <row r="762" spans="1:25" x14ac:dyDescent="0.25">
      <c r="A762" t="s">
        <v>90</v>
      </c>
      <c r="B762" s="1">
        <v>46096</v>
      </c>
      <c r="C762" t="s">
        <v>1001</v>
      </c>
      <c r="D762" t="s">
        <v>18</v>
      </c>
      <c r="E762">
        <v>8</v>
      </c>
      <c r="F762">
        <v>5</v>
      </c>
      <c r="G762">
        <v>62</v>
      </c>
      <c r="H762">
        <v>2</v>
      </c>
      <c r="I762">
        <v>70</v>
      </c>
      <c r="J762">
        <v>95</v>
      </c>
      <c r="K762">
        <v>70</v>
      </c>
      <c r="L762">
        <v>60</v>
      </c>
      <c r="M762" t="s">
        <v>26</v>
      </c>
      <c r="N762">
        <v>0.3</v>
      </c>
      <c r="O762">
        <v>0.62</v>
      </c>
      <c r="P762">
        <v>0.7</v>
      </c>
      <c r="Q762">
        <v>63</v>
      </c>
      <c r="R762">
        <v>78</v>
      </c>
      <c r="S762">
        <v>57</v>
      </c>
      <c r="T762" t="s">
        <v>976</v>
      </c>
      <c r="U762" t="s">
        <v>980</v>
      </c>
      <c r="V762" t="s">
        <v>984</v>
      </c>
      <c r="W762">
        <v>78</v>
      </c>
      <c r="X762" t="s">
        <v>988</v>
      </c>
      <c r="Y762">
        <v>88</v>
      </c>
    </row>
    <row r="763" spans="1:25" x14ac:dyDescent="0.25">
      <c r="A763" t="s">
        <v>278</v>
      </c>
      <c r="B763" s="1">
        <v>46158</v>
      </c>
      <c r="C763" t="s">
        <v>1000</v>
      </c>
      <c r="D763" t="s">
        <v>28</v>
      </c>
      <c r="E763">
        <v>7</v>
      </c>
      <c r="F763">
        <v>7</v>
      </c>
      <c r="G763">
        <v>100</v>
      </c>
      <c r="H763">
        <v>4</v>
      </c>
      <c r="I763">
        <v>80</v>
      </c>
      <c r="J763">
        <v>85</v>
      </c>
      <c r="K763">
        <v>70</v>
      </c>
      <c r="L763">
        <v>80</v>
      </c>
      <c r="M763" t="s">
        <v>16</v>
      </c>
      <c r="N763">
        <v>0.3</v>
      </c>
      <c r="O763">
        <v>1</v>
      </c>
      <c r="P763">
        <v>0.8</v>
      </c>
      <c r="Q763">
        <v>91</v>
      </c>
      <c r="R763">
        <v>53</v>
      </c>
      <c r="S763">
        <v>100</v>
      </c>
      <c r="T763" t="s">
        <v>973</v>
      </c>
      <c r="U763" t="s">
        <v>979</v>
      </c>
      <c r="V763" t="s">
        <v>982</v>
      </c>
      <c r="W763">
        <v>97</v>
      </c>
      <c r="X763" t="s">
        <v>991</v>
      </c>
      <c r="Y763">
        <v>91</v>
      </c>
    </row>
    <row r="764" spans="1:25" x14ac:dyDescent="0.25">
      <c r="A764" t="s">
        <v>161</v>
      </c>
      <c r="B764" s="1">
        <v>46136</v>
      </c>
      <c r="C764" t="s">
        <v>1004</v>
      </c>
      <c r="D764" t="s">
        <v>13</v>
      </c>
      <c r="E764">
        <v>5</v>
      </c>
      <c r="F764">
        <v>4</v>
      </c>
      <c r="G764">
        <v>80</v>
      </c>
      <c r="H764">
        <v>9</v>
      </c>
      <c r="I764">
        <v>50</v>
      </c>
      <c r="J764">
        <v>80</v>
      </c>
      <c r="K764">
        <v>60</v>
      </c>
      <c r="L764">
        <v>70</v>
      </c>
      <c r="M764" t="s">
        <v>14</v>
      </c>
      <c r="N764">
        <v>0.4</v>
      </c>
      <c r="O764">
        <v>0.8</v>
      </c>
      <c r="P764">
        <v>0.5</v>
      </c>
      <c r="Q764">
        <v>67</v>
      </c>
      <c r="R764">
        <v>47</v>
      </c>
      <c r="S764">
        <v>88</v>
      </c>
      <c r="T764" t="s">
        <v>974</v>
      </c>
      <c r="U764" t="s">
        <v>978</v>
      </c>
      <c r="V764" t="s">
        <v>983</v>
      </c>
      <c r="W764">
        <v>75</v>
      </c>
      <c r="X764" t="s">
        <v>990</v>
      </c>
      <c r="Y764">
        <v>84</v>
      </c>
    </row>
    <row r="765" spans="1:25" x14ac:dyDescent="0.25">
      <c r="A765" t="s">
        <v>75</v>
      </c>
      <c r="B765" s="1">
        <v>46123</v>
      </c>
      <c r="C765" t="s">
        <v>1000</v>
      </c>
      <c r="D765" t="s">
        <v>13</v>
      </c>
      <c r="E765">
        <v>10</v>
      </c>
      <c r="F765">
        <v>4</v>
      </c>
      <c r="G765">
        <v>40</v>
      </c>
      <c r="H765">
        <v>3</v>
      </c>
      <c r="I765">
        <v>50</v>
      </c>
      <c r="J765">
        <v>95</v>
      </c>
      <c r="K765">
        <v>90</v>
      </c>
      <c r="L765">
        <v>50</v>
      </c>
      <c r="M765" t="s">
        <v>16</v>
      </c>
      <c r="N765">
        <v>0.1</v>
      </c>
      <c r="O765">
        <v>0.4</v>
      </c>
      <c r="P765">
        <v>0.5</v>
      </c>
      <c r="Q765">
        <v>62</v>
      </c>
      <c r="R765">
        <v>69</v>
      </c>
      <c r="S765">
        <v>64</v>
      </c>
      <c r="T765" t="s">
        <v>976</v>
      </c>
      <c r="U765" t="s">
        <v>979</v>
      </c>
      <c r="V765" t="s">
        <v>984</v>
      </c>
      <c r="W765">
        <v>89</v>
      </c>
      <c r="X765" t="s">
        <v>990</v>
      </c>
      <c r="Y765">
        <v>99</v>
      </c>
    </row>
    <row r="766" spans="1:25" x14ac:dyDescent="0.25">
      <c r="A766" t="s">
        <v>360</v>
      </c>
      <c r="B766" s="1">
        <v>46202</v>
      </c>
      <c r="C766" t="s">
        <v>1005</v>
      </c>
      <c r="D766" t="s">
        <v>18</v>
      </c>
      <c r="E766">
        <v>8</v>
      </c>
      <c r="F766">
        <v>6</v>
      </c>
      <c r="G766">
        <v>75</v>
      </c>
      <c r="H766">
        <v>6</v>
      </c>
      <c r="I766">
        <v>50</v>
      </c>
      <c r="J766">
        <v>100</v>
      </c>
      <c r="K766">
        <v>50</v>
      </c>
      <c r="L766">
        <v>90</v>
      </c>
      <c r="M766" t="s">
        <v>16</v>
      </c>
      <c r="N766">
        <v>0.5</v>
      </c>
      <c r="O766">
        <v>0.75</v>
      </c>
      <c r="P766">
        <v>0.5</v>
      </c>
      <c r="Q766">
        <v>39</v>
      </c>
      <c r="R766">
        <v>77</v>
      </c>
      <c r="S766">
        <v>42</v>
      </c>
      <c r="T766" t="s">
        <v>975</v>
      </c>
      <c r="U766" t="s">
        <v>980</v>
      </c>
      <c r="V766" t="s">
        <v>984</v>
      </c>
      <c r="W766">
        <v>75</v>
      </c>
      <c r="X766" t="s">
        <v>990</v>
      </c>
      <c r="Y766">
        <v>93</v>
      </c>
    </row>
    <row r="767" spans="1:25" x14ac:dyDescent="0.25">
      <c r="A767" t="s">
        <v>240</v>
      </c>
      <c r="B767" s="1">
        <v>46126</v>
      </c>
      <c r="C767" t="s">
        <v>1003</v>
      </c>
      <c r="D767" t="s">
        <v>36</v>
      </c>
      <c r="E767">
        <v>7.5</v>
      </c>
      <c r="F767">
        <v>5.5</v>
      </c>
      <c r="G767">
        <v>73</v>
      </c>
      <c r="H767">
        <v>9</v>
      </c>
      <c r="I767">
        <v>90</v>
      </c>
      <c r="J767">
        <v>75</v>
      </c>
      <c r="K767">
        <v>80</v>
      </c>
      <c r="L767">
        <v>60</v>
      </c>
      <c r="M767" t="s">
        <v>30</v>
      </c>
      <c r="N767">
        <v>0.2</v>
      </c>
      <c r="O767">
        <v>0.73</v>
      </c>
      <c r="P767">
        <v>0.9</v>
      </c>
      <c r="Q767">
        <v>65</v>
      </c>
      <c r="R767">
        <v>71</v>
      </c>
      <c r="S767">
        <v>65</v>
      </c>
      <c r="T767" t="s">
        <v>975</v>
      </c>
      <c r="U767" t="s">
        <v>980</v>
      </c>
      <c r="V767" t="s">
        <v>983</v>
      </c>
      <c r="W767">
        <v>87</v>
      </c>
      <c r="X767" t="s">
        <v>989</v>
      </c>
      <c r="Y767">
        <v>76</v>
      </c>
    </row>
    <row r="768" spans="1:25" x14ac:dyDescent="0.25">
      <c r="A768" t="s">
        <v>361</v>
      </c>
      <c r="B768" s="1">
        <v>46044</v>
      </c>
      <c r="C768" t="s">
        <v>999</v>
      </c>
      <c r="D768" t="s">
        <v>34</v>
      </c>
      <c r="E768">
        <v>4</v>
      </c>
      <c r="F768">
        <v>4</v>
      </c>
      <c r="G768">
        <v>100</v>
      </c>
      <c r="H768">
        <v>7</v>
      </c>
      <c r="I768">
        <v>100</v>
      </c>
      <c r="J768">
        <v>95</v>
      </c>
      <c r="K768">
        <v>30</v>
      </c>
      <c r="L768">
        <v>90</v>
      </c>
      <c r="M768" t="s">
        <v>16</v>
      </c>
      <c r="N768">
        <v>0.7</v>
      </c>
      <c r="O768">
        <v>1</v>
      </c>
      <c r="P768">
        <v>1</v>
      </c>
      <c r="Q768">
        <v>69</v>
      </c>
      <c r="R768">
        <v>65</v>
      </c>
      <c r="S768">
        <v>74</v>
      </c>
      <c r="T768" t="s">
        <v>973</v>
      </c>
      <c r="U768" t="s">
        <v>979</v>
      </c>
      <c r="V768" t="s">
        <v>983</v>
      </c>
      <c r="W768">
        <v>99</v>
      </c>
      <c r="X768" t="s">
        <v>989</v>
      </c>
      <c r="Y768">
        <v>90</v>
      </c>
    </row>
    <row r="769" spans="1:25" x14ac:dyDescent="0.25">
      <c r="A769" t="s">
        <v>362</v>
      </c>
      <c r="B769" s="1">
        <v>46046</v>
      </c>
      <c r="C769" t="s">
        <v>1000</v>
      </c>
      <c r="D769" t="s">
        <v>34</v>
      </c>
      <c r="E769">
        <v>8</v>
      </c>
      <c r="F769">
        <v>8</v>
      </c>
      <c r="G769">
        <v>100</v>
      </c>
      <c r="H769">
        <v>5</v>
      </c>
      <c r="I769">
        <v>70</v>
      </c>
      <c r="J769">
        <v>100</v>
      </c>
      <c r="K769">
        <v>30</v>
      </c>
      <c r="L769">
        <v>10</v>
      </c>
      <c r="M769" t="s">
        <v>19</v>
      </c>
      <c r="N769">
        <v>0.7</v>
      </c>
      <c r="O769">
        <v>1</v>
      </c>
      <c r="P769">
        <v>0.7</v>
      </c>
      <c r="Q769">
        <v>75</v>
      </c>
      <c r="R769">
        <v>29</v>
      </c>
      <c r="S769">
        <v>73</v>
      </c>
      <c r="T769" t="s">
        <v>973</v>
      </c>
      <c r="U769" t="s">
        <v>978</v>
      </c>
      <c r="V769" t="s">
        <v>983</v>
      </c>
      <c r="W769">
        <v>91</v>
      </c>
      <c r="X769" t="s">
        <v>988</v>
      </c>
      <c r="Y769">
        <v>95</v>
      </c>
    </row>
    <row r="770" spans="1:25" x14ac:dyDescent="0.25">
      <c r="A770" t="s">
        <v>171</v>
      </c>
      <c r="B770" s="1">
        <v>46100</v>
      </c>
      <c r="C770" t="s">
        <v>999</v>
      </c>
      <c r="D770" t="s">
        <v>28</v>
      </c>
      <c r="E770">
        <v>9.5</v>
      </c>
      <c r="F770">
        <v>7</v>
      </c>
      <c r="G770">
        <v>74</v>
      </c>
      <c r="H770">
        <v>9</v>
      </c>
      <c r="I770">
        <v>100</v>
      </c>
      <c r="J770">
        <v>70</v>
      </c>
      <c r="K770">
        <v>60</v>
      </c>
      <c r="L770">
        <v>50</v>
      </c>
      <c r="M770" t="s">
        <v>16</v>
      </c>
      <c r="N770">
        <v>0.4</v>
      </c>
      <c r="O770">
        <v>0.74</v>
      </c>
      <c r="P770">
        <v>1</v>
      </c>
      <c r="Q770">
        <v>82</v>
      </c>
      <c r="R770">
        <v>55</v>
      </c>
      <c r="S770">
        <v>95</v>
      </c>
      <c r="T770" t="s">
        <v>975</v>
      </c>
      <c r="U770" t="s">
        <v>979</v>
      </c>
      <c r="V770" t="s">
        <v>982</v>
      </c>
      <c r="W770">
        <v>85</v>
      </c>
      <c r="X770" t="s">
        <v>989</v>
      </c>
      <c r="Y770">
        <v>76</v>
      </c>
    </row>
    <row r="771" spans="1:25" x14ac:dyDescent="0.25">
      <c r="A771" t="s">
        <v>363</v>
      </c>
      <c r="B771" s="1">
        <v>46035</v>
      </c>
      <c r="C771" t="s">
        <v>1003</v>
      </c>
      <c r="D771" t="s">
        <v>36</v>
      </c>
      <c r="E771">
        <v>10</v>
      </c>
      <c r="F771">
        <v>9</v>
      </c>
      <c r="G771">
        <v>90</v>
      </c>
      <c r="H771">
        <v>2</v>
      </c>
      <c r="I771">
        <v>70</v>
      </c>
      <c r="J771">
        <v>90</v>
      </c>
      <c r="K771">
        <v>10</v>
      </c>
      <c r="L771">
        <v>80</v>
      </c>
      <c r="M771" t="s">
        <v>19</v>
      </c>
      <c r="N771">
        <v>0.9</v>
      </c>
      <c r="O771">
        <v>0.9</v>
      </c>
      <c r="P771">
        <v>0.7</v>
      </c>
      <c r="Q771">
        <v>70</v>
      </c>
      <c r="R771">
        <v>47</v>
      </c>
      <c r="S771">
        <v>76</v>
      </c>
      <c r="T771" t="s">
        <v>973</v>
      </c>
      <c r="U771" t="s">
        <v>978</v>
      </c>
      <c r="V771" t="s">
        <v>983</v>
      </c>
      <c r="W771">
        <v>91</v>
      </c>
      <c r="X771" t="s">
        <v>988</v>
      </c>
      <c r="Y771">
        <v>91</v>
      </c>
    </row>
    <row r="772" spans="1:25" x14ac:dyDescent="0.25">
      <c r="A772" t="s">
        <v>258</v>
      </c>
      <c r="B772" s="1">
        <v>46171</v>
      </c>
      <c r="C772" t="s">
        <v>1004</v>
      </c>
      <c r="D772" t="s">
        <v>36</v>
      </c>
      <c r="E772">
        <v>8.5</v>
      </c>
      <c r="F772">
        <v>8</v>
      </c>
      <c r="G772">
        <v>94</v>
      </c>
      <c r="H772">
        <v>10</v>
      </c>
      <c r="I772">
        <v>70</v>
      </c>
      <c r="J772">
        <v>80</v>
      </c>
      <c r="K772">
        <v>50</v>
      </c>
      <c r="L772">
        <v>30</v>
      </c>
      <c r="M772" t="s">
        <v>30</v>
      </c>
      <c r="N772">
        <v>0.5</v>
      </c>
      <c r="O772">
        <v>0.94</v>
      </c>
      <c r="P772">
        <v>0.7</v>
      </c>
      <c r="Q772">
        <v>72</v>
      </c>
      <c r="R772">
        <v>48</v>
      </c>
      <c r="S772">
        <v>80</v>
      </c>
      <c r="T772" t="s">
        <v>973</v>
      </c>
      <c r="U772" t="s">
        <v>978</v>
      </c>
      <c r="V772" t="s">
        <v>983</v>
      </c>
      <c r="W772">
        <v>81</v>
      </c>
      <c r="X772" t="s">
        <v>988</v>
      </c>
      <c r="Y772">
        <v>81</v>
      </c>
    </row>
    <row r="773" spans="1:25" x14ac:dyDescent="0.25">
      <c r="A773" t="s">
        <v>364</v>
      </c>
      <c r="B773" s="1">
        <v>46106</v>
      </c>
      <c r="C773" t="s">
        <v>1002</v>
      </c>
      <c r="D773" t="s">
        <v>38</v>
      </c>
      <c r="E773">
        <v>8</v>
      </c>
      <c r="F773">
        <v>5.5</v>
      </c>
      <c r="G773">
        <v>69</v>
      </c>
      <c r="H773">
        <v>6</v>
      </c>
      <c r="I773">
        <v>50</v>
      </c>
      <c r="J773">
        <v>75</v>
      </c>
      <c r="K773">
        <v>70</v>
      </c>
      <c r="L773">
        <v>70</v>
      </c>
      <c r="M773" t="s">
        <v>14</v>
      </c>
      <c r="N773">
        <v>0.3</v>
      </c>
      <c r="O773">
        <v>0.69</v>
      </c>
      <c r="P773">
        <v>0.5</v>
      </c>
      <c r="Q773">
        <v>54</v>
      </c>
      <c r="R773">
        <v>80</v>
      </c>
      <c r="S773">
        <v>53</v>
      </c>
      <c r="T773" t="s">
        <v>976</v>
      </c>
      <c r="U773" t="s">
        <v>980</v>
      </c>
      <c r="V773" t="s">
        <v>984</v>
      </c>
      <c r="W773">
        <v>59</v>
      </c>
      <c r="X773" t="s">
        <v>990</v>
      </c>
      <c r="Y773">
        <v>72</v>
      </c>
    </row>
    <row r="774" spans="1:25" x14ac:dyDescent="0.25">
      <c r="A774" t="s">
        <v>75</v>
      </c>
      <c r="B774" s="1">
        <v>46131</v>
      </c>
      <c r="C774" t="s">
        <v>1001</v>
      </c>
      <c r="D774" t="s">
        <v>13</v>
      </c>
      <c r="E774">
        <v>5</v>
      </c>
      <c r="F774">
        <v>4.5</v>
      </c>
      <c r="G774">
        <v>90</v>
      </c>
      <c r="H774">
        <v>4</v>
      </c>
      <c r="I774">
        <v>50</v>
      </c>
      <c r="J774">
        <v>80</v>
      </c>
      <c r="K774">
        <v>90</v>
      </c>
      <c r="L774">
        <v>70</v>
      </c>
      <c r="M774" t="s">
        <v>16</v>
      </c>
      <c r="N774">
        <v>0.1</v>
      </c>
      <c r="O774">
        <v>0.9</v>
      </c>
      <c r="P774">
        <v>0.5</v>
      </c>
      <c r="Q774">
        <v>56</v>
      </c>
      <c r="R774">
        <v>62</v>
      </c>
      <c r="S774">
        <v>75</v>
      </c>
      <c r="T774" t="s">
        <v>973</v>
      </c>
      <c r="U774" t="s">
        <v>979</v>
      </c>
      <c r="V774" t="s">
        <v>984</v>
      </c>
      <c r="W774">
        <v>75</v>
      </c>
      <c r="X774" t="s">
        <v>990</v>
      </c>
      <c r="Y774">
        <v>84</v>
      </c>
    </row>
    <row r="775" spans="1:25" x14ac:dyDescent="0.25">
      <c r="A775" t="s">
        <v>31</v>
      </c>
      <c r="B775" s="1">
        <v>46172</v>
      </c>
      <c r="C775" t="s">
        <v>1000</v>
      </c>
      <c r="D775" t="s">
        <v>18</v>
      </c>
      <c r="E775">
        <v>7.5</v>
      </c>
      <c r="F775">
        <v>7</v>
      </c>
      <c r="G775">
        <v>93</v>
      </c>
      <c r="H775">
        <v>8</v>
      </c>
      <c r="I775">
        <v>80</v>
      </c>
      <c r="J775">
        <v>95</v>
      </c>
      <c r="K775">
        <v>70</v>
      </c>
      <c r="L775">
        <v>30</v>
      </c>
      <c r="M775" t="s">
        <v>26</v>
      </c>
      <c r="N775">
        <v>0.3</v>
      </c>
      <c r="O775">
        <v>0.93</v>
      </c>
      <c r="P775">
        <v>0.8</v>
      </c>
      <c r="Q775">
        <v>85</v>
      </c>
      <c r="R775">
        <v>62</v>
      </c>
      <c r="S775">
        <v>81</v>
      </c>
      <c r="T775" t="s">
        <v>973</v>
      </c>
      <c r="U775" t="s">
        <v>979</v>
      </c>
      <c r="V775" t="s">
        <v>982</v>
      </c>
      <c r="W775">
        <v>84</v>
      </c>
      <c r="X775" t="s">
        <v>991</v>
      </c>
      <c r="Y775">
        <v>88</v>
      </c>
    </row>
    <row r="776" spans="1:25" x14ac:dyDescent="0.25">
      <c r="A776" t="s">
        <v>356</v>
      </c>
      <c r="B776" s="1">
        <v>46140</v>
      </c>
      <c r="C776" t="s">
        <v>1003</v>
      </c>
      <c r="D776" t="s">
        <v>23</v>
      </c>
      <c r="E776">
        <v>5</v>
      </c>
      <c r="F776">
        <v>5</v>
      </c>
      <c r="G776">
        <v>100</v>
      </c>
      <c r="H776">
        <v>9</v>
      </c>
      <c r="I776">
        <v>50</v>
      </c>
      <c r="J776">
        <v>95</v>
      </c>
      <c r="K776">
        <v>40</v>
      </c>
      <c r="L776">
        <v>80</v>
      </c>
      <c r="M776" t="s">
        <v>30</v>
      </c>
      <c r="N776">
        <v>0.6</v>
      </c>
      <c r="O776">
        <v>1</v>
      </c>
      <c r="P776">
        <v>0.5</v>
      </c>
      <c r="Q776">
        <v>83</v>
      </c>
      <c r="R776">
        <v>50</v>
      </c>
      <c r="S776">
        <v>85</v>
      </c>
      <c r="T776" t="s">
        <v>973</v>
      </c>
      <c r="U776" t="s">
        <v>979</v>
      </c>
      <c r="V776" t="s">
        <v>982</v>
      </c>
      <c r="W776">
        <v>90</v>
      </c>
      <c r="X776" t="s">
        <v>990</v>
      </c>
      <c r="Y776">
        <v>97</v>
      </c>
    </row>
    <row r="777" spans="1:25" x14ac:dyDescent="0.25">
      <c r="A777" t="s">
        <v>116</v>
      </c>
      <c r="B777" s="1">
        <v>46063</v>
      </c>
      <c r="C777" t="s">
        <v>1003</v>
      </c>
      <c r="D777" t="s">
        <v>34</v>
      </c>
      <c r="E777">
        <v>8</v>
      </c>
      <c r="F777">
        <v>6.5</v>
      </c>
      <c r="G777">
        <v>81</v>
      </c>
      <c r="H777">
        <v>2</v>
      </c>
      <c r="I777">
        <v>80</v>
      </c>
      <c r="J777">
        <v>70</v>
      </c>
      <c r="K777">
        <v>20</v>
      </c>
      <c r="L777">
        <v>60</v>
      </c>
      <c r="M777" t="s">
        <v>30</v>
      </c>
      <c r="N777">
        <v>0.8</v>
      </c>
      <c r="O777">
        <v>0.81</v>
      </c>
      <c r="P777">
        <v>0.8</v>
      </c>
      <c r="Q777">
        <v>59</v>
      </c>
      <c r="R777">
        <v>58</v>
      </c>
      <c r="S777">
        <v>56</v>
      </c>
      <c r="T777" t="s">
        <v>974</v>
      </c>
      <c r="U777" t="s">
        <v>979</v>
      </c>
      <c r="V777" t="s">
        <v>984</v>
      </c>
      <c r="W777">
        <v>69</v>
      </c>
      <c r="X777" t="s">
        <v>991</v>
      </c>
      <c r="Y777">
        <v>65</v>
      </c>
    </row>
    <row r="778" spans="1:25" x14ac:dyDescent="0.25">
      <c r="A778" t="s">
        <v>232</v>
      </c>
      <c r="B778" s="1">
        <v>46156</v>
      </c>
      <c r="C778" t="s">
        <v>999</v>
      </c>
      <c r="D778" t="s">
        <v>18</v>
      </c>
      <c r="E778">
        <v>5</v>
      </c>
      <c r="F778">
        <v>4</v>
      </c>
      <c r="G778">
        <v>80</v>
      </c>
      <c r="H778">
        <v>6</v>
      </c>
      <c r="I778">
        <v>70</v>
      </c>
      <c r="J778">
        <v>80</v>
      </c>
      <c r="K778">
        <v>50</v>
      </c>
      <c r="L778">
        <v>80</v>
      </c>
      <c r="M778" t="s">
        <v>14</v>
      </c>
      <c r="N778">
        <v>0.5</v>
      </c>
      <c r="O778">
        <v>0.8</v>
      </c>
      <c r="P778">
        <v>0.7</v>
      </c>
      <c r="Q778">
        <v>48</v>
      </c>
      <c r="R778">
        <v>59</v>
      </c>
      <c r="S778">
        <v>54</v>
      </c>
      <c r="T778" t="s">
        <v>974</v>
      </c>
      <c r="U778" t="s">
        <v>979</v>
      </c>
      <c r="V778" t="s">
        <v>984</v>
      </c>
      <c r="W778">
        <v>65</v>
      </c>
      <c r="X778" t="s">
        <v>988</v>
      </c>
      <c r="Y778">
        <v>73</v>
      </c>
    </row>
    <row r="779" spans="1:25" x14ac:dyDescent="0.25">
      <c r="A779" t="s">
        <v>170</v>
      </c>
      <c r="B779" s="1">
        <v>46173</v>
      </c>
      <c r="C779" t="s">
        <v>1001</v>
      </c>
      <c r="D779" t="s">
        <v>28</v>
      </c>
      <c r="E779">
        <v>7</v>
      </c>
      <c r="F779">
        <v>4</v>
      </c>
      <c r="G779">
        <v>57</v>
      </c>
      <c r="H779">
        <v>5</v>
      </c>
      <c r="I779">
        <v>60</v>
      </c>
      <c r="J779">
        <v>75</v>
      </c>
      <c r="K779">
        <v>80</v>
      </c>
      <c r="L779">
        <v>10</v>
      </c>
      <c r="M779" t="s">
        <v>14</v>
      </c>
      <c r="N779">
        <v>0.2</v>
      </c>
      <c r="O779">
        <v>0.56999999999999995</v>
      </c>
      <c r="P779">
        <v>0.6</v>
      </c>
      <c r="Q779">
        <v>60</v>
      </c>
      <c r="R779">
        <v>52</v>
      </c>
      <c r="S779">
        <v>78</v>
      </c>
      <c r="T779" t="s">
        <v>976</v>
      </c>
      <c r="U779" t="s">
        <v>979</v>
      </c>
      <c r="V779" t="s">
        <v>984</v>
      </c>
      <c r="W779">
        <v>79</v>
      </c>
      <c r="X779" t="s">
        <v>988</v>
      </c>
      <c r="Y779">
        <v>81</v>
      </c>
    </row>
    <row r="780" spans="1:25" x14ac:dyDescent="0.25">
      <c r="A780" t="s">
        <v>140</v>
      </c>
      <c r="B780" s="1">
        <v>46034</v>
      </c>
      <c r="C780" t="s">
        <v>1005</v>
      </c>
      <c r="D780" t="s">
        <v>18</v>
      </c>
      <c r="E780">
        <v>7</v>
      </c>
      <c r="F780">
        <v>5.5</v>
      </c>
      <c r="G780">
        <v>79</v>
      </c>
      <c r="H780">
        <v>10</v>
      </c>
      <c r="I780">
        <v>90</v>
      </c>
      <c r="J780">
        <v>85</v>
      </c>
      <c r="K780">
        <v>60</v>
      </c>
      <c r="L780">
        <v>70</v>
      </c>
      <c r="M780" t="s">
        <v>19</v>
      </c>
      <c r="N780">
        <v>0.4</v>
      </c>
      <c r="O780">
        <v>0.79</v>
      </c>
      <c r="P780">
        <v>0.9</v>
      </c>
      <c r="Q780">
        <v>45</v>
      </c>
      <c r="R780">
        <v>77</v>
      </c>
      <c r="S780">
        <v>38</v>
      </c>
      <c r="T780" t="s">
        <v>975</v>
      </c>
      <c r="U780" t="s">
        <v>980</v>
      </c>
      <c r="V780" t="s">
        <v>984</v>
      </c>
      <c r="W780">
        <v>79</v>
      </c>
      <c r="X780" t="s">
        <v>989</v>
      </c>
      <c r="Y780">
        <v>78</v>
      </c>
    </row>
    <row r="781" spans="1:25" x14ac:dyDescent="0.25">
      <c r="A781" t="s">
        <v>93</v>
      </c>
      <c r="B781" s="1">
        <v>46058</v>
      </c>
      <c r="C781" t="s">
        <v>999</v>
      </c>
      <c r="D781" t="s">
        <v>13</v>
      </c>
      <c r="E781">
        <v>8</v>
      </c>
      <c r="F781">
        <v>7.5</v>
      </c>
      <c r="G781">
        <v>94</v>
      </c>
      <c r="H781">
        <v>8</v>
      </c>
      <c r="I781">
        <v>70</v>
      </c>
      <c r="J781">
        <v>75</v>
      </c>
      <c r="K781">
        <v>60</v>
      </c>
      <c r="L781">
        <v>20</v>
      </c>
      <c r="M781" t="s">
        <v>16</v>
      </c>
      <c r="N781">
        <v>0.4</v>
      </c>
      <c r="O781">
        <v>0.94</v>
      </c>
      <c r="P781">
        <v>0.7</v>
      </c>
      <c r="Q781">
        <v>71</v>
      </c>
      <c r="R781">
        <v>49</v>
      </c>
      <c r="S781">
        <v>91</v>
      </c>
      <c r="T781" t="s">
        <v>973</v>
      </c>
      <c r="U781" t="s">
        <v>978</v>
      </c>
      <c r="V781" t="s">
        <v>983</v>
      </c>
      <c r="W781">
        <v>77</v>
      </c>
      <c r="X781" t="s">
        <v>988</v>
      </c>
      <c r="Y781">
        <v>79</v>
      </c>
    </row>
    <row r="782" spans="1:25" x14ac:dyDescent="0.25">
      <c r="A782" t="s">
        <v>119</v>
      </c>
      <c r="B782" s="1">
        <v>46082</v>
      </c>
      <c r="C782" t="s">
        <v>1001</v>
      </c>
      <c r="D782" t="s">
        <v>23</v>
      </c>
      <c r="E782">
        <v>7</v>
      </c>
      <c r="F782">
        <v>5</v>
      </c>
      <c r="G782">
        <v>71</v>
      </c>
      <c r="H782">
        <v>9</v>
      </c>
      <c r="I782">
        <v>100</v>
      </c>
      <c r="J782">
        <v>85</v>
      </c>
      <c r="K782">
        <v>50</v>
      </c>
      <c r="L782">
        <v>20</v>
      </c>
      <c r="M782" t="s">
        <v>26</v>
      </c>
      <c r="N782">
        <v>0.5</v>
      </c>
      <c r="O782">
        <v>0.71</v>
      </c>
      <c r="P782">
        <v>1</v>
      </c>
      <c r="Q782">
        <v>80</v>
      </c>
      <c r="R782">
        <v>40</v>
      </c>
      <c r="S782">
        <v>100</v>
      </c>
      <c r="T782" t="s">
        <v>975</v>
      </c>
      <c r="U782" t="s">
        <v>978</v>
      </c>
      <c r="V782" t="s">
        <v>982</v>
      </c>
      <c r="W782">
        <v>100</v>
      </c>
      <c r="X782" t="s">
        <v>989</v>
      </c>
      <c r="Y782">
        <v>87</v>
      </c>
    </row>
    <row r="783" spans="1:25" x14ac:dyDescent="0.25">
      <c r="A783" t="s">
        <v>107</v>
      </c>
      <c r="B783" s="1">
        <v>46184</v>
      </c>
      <c r="C783" t="s">
        <v>999</v>
      </c>
      <c r="D783" t="s">
        <v>23</v>
      </c>
      <c r="E783">
        <v>10</v>
      </c>
      <c r="F783">
        <v>10</v>
      </c>
      <c r="G783">
        <v>100</v>
      </c>
      <c r="H783">
        <v>5</v>
      </c>
      <c r="I783">
        <v>100</v>
      </c>
      <c r="J783">
        <v>70</v>
      </c>
      <c r="K783">
        <v>90</v>
      </c>
      <c r="L783">
        <v>20</v>
      </c>
      <c r="M783" t="s">
        <v>16</v>
      </c>
      <c r="N783">
        <v>0.1</v>
      </c>
      <c r="O783">
        <v>1</v>
      </c>
      <c r="P783">
        <v>1</v>
      </c>
      <c r="Q783">
        <v>76</v>
      </c>
      <c r="R783">
        <v>80</v>
      </c>
      <c r="S783">
        <v>84</v>
      </c>
      <c r="T783" t="s">
        <v>973</v>
      </c>
      <c r="U783" t="s">
        <v>980</v>
      </c>
      <c r="V783" t="s">
        <v>983</v>
      </c>
      <c r="W783">
        <v>83</v>
      </c>
      <c r="X783" t="s">
        <v>989</v>
      </c>
      <c r="Y783">
        <v>72</v>
      </c>
    </row>
    <row r="784" spans="1:25" x14ac:dyDescent="0.25">
      <c r="A784" t="s">
        <v>306</v>
      </c>
      <c r="B784" s="1">
        <v>46156</v>
      </c>
      <c r="C784" t="s">
        <v>999</v>
      </c>
      <c r="D784" t="s">
        <v>34</v>
      </c>
      <c r="E784">
        <v>5.5</v>
      </c>
      <c r="F784">
        <v>5.5</v>
      </c>
      <c r="G784">
        <v>100</v>
      </c>
      <c r="H784">
        <v>9</v>
      </c>
      <c r="I784">
        <v>50</v>
      </c>
      <c r="J784">
        <v>95</v>
      </c>
      <c r="K784">
        <v>90</v>
      </c>
      <c r="L784">
        <v>30</v>
      </c>
      <c r="M784" t="s">
        <v>14</v>
      </c>
      <c r="N784">
        <v>0.1</v>
      </c>
      <c r="O784">
        <v>1</v>
      </c>
      <c r="P784">
        <v>0.5</v>
      </c>
      <c r="Q784">
        <v>87</v>
      </c>
      <c r="R784">
        <v>51</v>
      </c>
      <c r="S784">
        <v>92</v>
      </c>
      <c r="T784" t="s">
        <v>973</v>
      </c>
      <c r="U784" t="s">
        <v>979</v>
      </c>
      <c r="V784" t="s">
        <v>982</v>
      </c>
      <c r="W784">
        <v>79</v>
      </c>
      <c r="X784" t="s">
        <v>990</v>
      </c>
      <c r="Y784">
        <v>90</v>
      </c>
    </row>
    <row r="785" spans="1:25" x14ac:dyDescent="0.25">
      <c r="A785" t="s">
        <v>223</v>
      </c>
      <c r="B785" s="1">
        <v>46085</v>
      </c>
      <c r="C785" t="s">
        <v>1002</v>
      </c>
      <c r="D785" t="s">
        <v>23</v>
      </c>
      <c r="E785">
        <v>9.5</v>
      </c>
      <c r="F785">
        <v>8.5</v>
      </c>
      <c r="G785">
        <v>89</v>
      </c>
      <c r="H785">
        <v>8</v>
      </c>
      <c r="I785">
        <v>90</v>
      </c>
      <c r="J785">
        <v>90</v>
      </c>
      <c r="K785">
        <v>60</v>
      </c>
      <c r="L785">
        <v>70</v>
      </c>
      <c r="M785" t="s">
        <v>16</v>
      </c>
      <c r="N785">
        <v>0.4</v>
      </c>
      <c r="O785">
        <v>0.89</v>
      </c>
      <c r="P785">
        <v>0.9</v>
      </c>
      <c r="Q785">
        <v>87</v>
      </c>
      <c r="R785">
        <v>66</v>
      </c>
      <c r="S785">
        <v>93</v>
      </c>
      <c r="T785" t="s">
        <v>974</v>
      </c>
      <c r="U785" t="s">
        <v>979</v>
      </c>
      <c r="V785" t="s">
        <v>982</v>
      </c>
      <c r="W785">
        <v>100</v>
      </c>
      <c r="X785" t="s">
        <v>989</v>
      </c>
      <c r="Y785">
        <v>92</v>
      </c>
    </row>
    <row r="786" spans="1:25" x14ac:dyDescent="0.25">
      <c r="A786" t="s">
        <v>329</v>
      </c>
      <c r="B786" s="1">
        <v>46028</v>
      </c>
      <c r="C786" t="s">
        <v>1003</v>
      </c>
      <c r="D786" t="s">
        <v>34</v>
      </c>
      <c r="E786">
        <v>6.5</v>
      </c>
      <c r="F786">
        <v>5.5</v>
      </c>
      <c r="G786">
        <v>85</v>
      </c>
      <c r="H786">
        <v>3</v>
      </c>
      <c r="I786">
        <v>50</v>
      </c>
      <c r="J786">
        <v>100</v>
      </c>
      <c r="K786">
        <v>90</v>
      </c>
      <c r="L786">
        <v>60</v>
      </c>
      <c r="M786" t="s">
        <v>26</v>
      </c>
      <c r="N786">
        <v>0.1</v>
      </c>
      <c r="O786">
        <v>0.85</v>
      </c>
      <c r="P786">
        <v>0.5</v>
      </c>
      <c r="Q786">
        <v>64</v>
      </c>
      <c r="R786">
        <v>68</v>
      </c>
      <c r="S786">
        <v>73</v>
      </c>
      <c r="T786" t="s">
        <v>974</v>
      </c>
      <c r="U786" t="s">
        <v>979</v>
      </c>
      <c r="V786" t="s">
        <v>984</v>
      </c>
      <c r="W786">
        <v>84</v>
      </c>
      <c r="X786" t="s">
        <v>990</v>
      </c>
      <c r="Y786">
        <v>95</v>
      </c>
    </row>
    <row r="787" spans="1:25" x14ac:dyDescent="0.25">
      <c r="A787" t="s">
        <v>32</v>
      </c>
      <c r="B787" s="1">
        <v>46052</v>
      </c>
      <c r="C787" t="s">
        <v>1004</v>
      </c>
      <c r="D787" t="s">
        <v>13</v>
      </c>
      <c r="E787">
        <v>4.5</v>
      </c>
      <c r="F787">
        <v>4</v>
      </c>
      <c r="G787">
        <v>89</v>
      </c>
      <c r="H787">
        <v>5</v>
      </c>
      <c r="I787">
        <v>60</v>
      </c>
      <c r="J787">
        <v>80</v>
      </c>
      <c r="K787">
        <v>20</v>
      </c>
      <c r="L787">
        <v>30</v>
      </c>
      <c r="M787" t="s">
        <v>19</v>
      </c>
      <c r="N787">
        <v>0.8</v>
      </c>
      <c r="O787">
        <v>0.89</v>
      </c>
      <c r="P787">
        <v>0.6</v>
      </c>
      <c r="Q787">
        <v>60</v>
      </c>
      <c r="R787">
        <v>30</v>
      </c>
      <c r="S787">
        <v>73</v>
      </c>
      <c r="T787" t="s">
        <v>974</v>
      </c>
      <c r="U787" t="s">
        <v>978</v>
      </c>
      <c r="V787" t="s">
        <v>984</v>
      </c>
      <c r="W787">
        <v>82</v>
      </c>
      <c r="X787" t="s">
        <v>988</v>
      </c>
      <c r="Y787">
        <v>84</v>
      </c>
    </row>
    <row r="788" spans="1:25" x14ac:dyDescent="0.25">
      <c r="A788" t="s">
        <v>62</v>
      </c>
      <c r="B788" s="1">
        <v>46066</v>
      </c>
      <c r="C788" t="s">
        <v>1004</v>
      </c>
      <c r="D788" t="s">
        <v>28</v>
      </c>
      <c r="E788">
        <v>4</v>
      </c>
      <c r="F788">
        <v>4</v>
      </c>
      <c r="G788">
        <v>100</v>
      </c>
      <c r="H788">
        <v>3</v>
      </c>
      <c r="I788">
        <v>100</v>
      </c>
      <c r="J788">
        <v>70</v>
      </c>
      <c r="K788">
        <v>50</v>
      </c>
      <c r="L788">
        <v>70</v>
      </c>
      <c r="M788" t="s">
        <v>16</v>
      </c>
      <c r="N788">
        <v>0.5</v>
      </c>
      <c r="O788">
        <v>1</v>
      </c>
      <c r="P788">
        <v>1</v>
      </c>
      <c r="Q788">
        <v>100</v>
      </c>
      <c r="R788">
        <v>41</v>
      </c>
      <c r="S788">
        <v>100</v>
      </c>
      <c r="T788" t="s">
        <v>973</v>
      </c>
      <c r="U788" t="s">
        <v>978</v>
      </c>
      <c r="V788" t="s">
        <v>982</v>
      </c>
      <c r="W788">
        <v>85</v>
      </c>
      <c r="X788" t="s">
        <v>989</v>
      </c>
      <c r="Y788">
        <v>76</v>
      </c>
    </row>
    <row r="789" spans="1:25" x14ac:dyDescent="0.25">
      <c r="A789" t="s">
        <v>170</v>
      </c>
      <c r="B789" s="1">
        <v>46128</v>
      </c>
      <c r="C789" t="s">
        <v>999</v>
      </c>
      <c r="D789" t="s">
        <v>13</v>
      </c>
      <c r="E789">
        <v>6.5</v>
      </c>
      <c r="F789">
        <v>5</v>
      </c>
      <c r="G789">
        <v>77</v>
      </c>
      <c r="H789">
        <v>7</v>
      </c>
      <c r="I789">
        <v>50</v>
      </c>
      <c r="J789">
        <v>75</v>
      </c>
      <c r="K789">
        <v>40</v>
      </c>
      <c r="L789">
        <v>40</v>
      </c>
      <c r="M789" t="s">
        <v>30</v>
      </c>
      <c r="N789">
        <v>0.6</v>
      </c>
      <c r="O789">
        <v>0.77</v>
      </c>
      <c r="P789">
        <v>0.5</v>
      </c>
      <c r="Q789">
        <v>56</v>
      </c>
      <c r="R789">
        <v>42</v>
      </c>
      <c r="S789">
        <v>67</v>
      </c>
      <c r="T789" t="s">
        <v>975</v>
      </c>
      <c r="U789" t="s">
        <v>978</v>
      </c>
      <c r="V789" t="s">
        <v>984</v>
      </c>
      <c r="W789">
        <v>71</v>
      </c>
      <c r="X789" t="s">
        <v>990</v>
      </c>
      <c r="Y789">
        <v>79</v>
      </c>
    </row>
    <row r="790" spans="1:25" x14ac:dyDescent="0.25">
      <c r="A790" t="s">
        <v>213</v>
      </c>
      <c r="B790" s="1">
        <v>46091</v>
      </c>
      <c r="C790" t="s">
        <v>1003</v>
      </c>
      <c r="D790" t="s">
        <v>36</v>
      </c>
      <c r="E790">
        <v>4</v>
      </c>
      <c r="F790">
        <v>4</v>
      </c>
      <c r="G790">
        <v>100</v>
      </c>
      <c r="H790">
        <v>8</v>
      </c>
      <c r="I790">
        <v>80</v>
      </c>
      <c r="J790">
        <v>70</v>
      </c>
      <c r="K790">
        <v>80</v>
      </c>
      <c r="L790">
        <v>10</v>
      </c>
      <c r="M790" t="s">
        <v>30</v>
      </c>
      <c r="N790">
        <v>0.2</v>
      </c>
      <c r="O790">
        <v>1</v>
      </c>
      <c r="P790">
        <v>0.8</v>
      </c>
      <c r="Q790">
        <v>73</v>
      </c>
      <c r="R790">
        <v>48</v>
      </c>
      <c r="S790">
        <v>82</v>
      </c>
      <c r="T790" t="s">
        <v>973</v>
      </c>
      <c r="U790" t="s">
        <v>978</v>
      </c>
      <c r="V790" t="s">
        <v>983</v>
      </c>
      <c r="W790">
        <v>76</v>
      </c>
      <c r="X790" t="s">
        <v>991</v>
      </c>
      <c r="Y790">
        <v>71</v>
      </c>
    </row>
    <row r="791" spans="1:25" x14ac:dyDescent="0.25">
      <c r="A791" t="s">
        <v>79</v>
      </c>
      <c r="B791" s="1">
        <v>46091</v>
      </c>
      <c r="C791" t="s">
        <v>1003</v>
      </c>
      <c r="D791" t="s">
        <v>13</v>
      </c>
      <c r="E791">
        <v>8</v>
      </c>
      <c r="F791">
        <v>4.5</v>
      </c>
      <c r="G791">
        <v>56</v>
      </c>
      <c r="H791">
        <v>4</v>
      </c>
      <c r="I791">
        <v>90</v>
      </c>
      <c r="J791">
        <v>95</v>
      </c>
      <c r="K791">
        <v>30</v>
      </c>
      <c r="L791">
        <v>50</v>
      </c>
      <c r="M791" t="s">
        <v>16</v>
      </c>
      <c r="N791">
        <v>0.7</v>
      </c>
      <c r="O791">
        <v>0.56000000000000005</v>
      </c>
      <c r="P791">
        <v>0.9</v>
      </c>
      <c r="Q791">
        <v>95</v>
      </c>
      <c r="R791">
        <v>36</v>
      </c>
      <c r="S791">
        <v>100</v>
      </c>
      <c r="T791" t="s">
        <v>976</v>
      </c>
      <c r="U791" t="s">
        <v>978</v>
      </c>
      <c r="V791" t="s">
        <v>982</v>
      </c>
      <c r="W791">
        <v>100</v>
      </c>
      <c r="X791" t="s">
        <v>989</v>
      </c>
      <c r="Y791">
        <v>99</v>
      </c>
    </row>
    <row r="792" spans="1:25" x14ac:dyDescent="0.25">
      <c r="A792" t="s">
        <v>288</v>
      </c>
      <c r="B792" s="1">
        <v>46044</v>
      </c>
      <c r="C792" t="s">
        <v>999</v>
      </c>
      <c r="D792" t="s">
        <v>13</v>
      </c>
      <c r="E792">
        <v>9</v>
      </c>
      <c r="F792">
        <v>8</v>
      </c>
      <c r="G792">
        <v>89</v>
      </c>
      <c r="H792">
        <v>4</v>
      </c>
      <c r="I792">
        <v>60</v>
      </c>
      <c r="J792">
        <v>80</v>
      </c>
      <c r="K792">
        <v>90</v>
      </c>
      <c r="L792">
        <v>30</v>
      </c>
      <c r="M792" t="s">
        <v>26</v>
      </c>
      <c r="N792">
        <v>0.1</v>
      </c>
      <c r="O792">
        <v>0.89</v>
      </c>
      <c r="P792">
        <v>0.6</v>
      </c>
      <c r="Q792">
        <v>62</v>
      </c>
      <c r="R792">
        <v>58</v>
      </c>
      <c r="S792">
        <v>87</v>
      </c>
      <c r="T792" t="s">
        <v>974</v>
      </c>
      <c r="U792" t="s">
        <v>979</v>
      </c>
      <c r="V792" t="s">
        <v>984</v>
      </c>
      <c r="W792">
        <v>82</v>
      </c>
      <c r="X792" t="s">
        <v>988</v>
      </c>
      <c r="Y792">
        <v>84</v>
      </c>
    </row>
    <row r="793" spans="1:25" x14ac:dyDescent="0.25">
      <c r="A793" t="s">
        <v>129</v>
      </c>
      <c r="B793" s="1">
        <v>46138</v>
      </c>
      <c r="C793" t="s">
        <v>1001</v>
      </c>
      <c r="D793" t="s">
        <v>21</v>
      </c>
      <c r="E793">
        <v>4</v>
      </c>
      <c r="F793">
        <v>4</v>
      </c>
      <c r="G793">
        <v>100</v>
      </c>
      <c r="H793">
        <v>8</v>
      </c>
      <c r="I793">
        <v>70</v>
      </c>
      <c r="J793">
        <v>95</v>
      </c>
      <c r="K793">
        <v>30</v>
      </c>
      <c r="L793">
        <v>10</v>
      </c>
      <c r="M793" t="s">
        <v>14</v>
      </c>
      <c r="N793">
        <v>0.7</v>
      </c>
      <c r="O793">
        <v>1</v>
      </c>
      <c r="P793">
        <v>0.7</v>
      </c>
      <c r="Q793">
        <v>100</v>
      </c>
      <c r="R793">
        <v>30</v>
      </c>
      <c r="S793">
        <v>100</v>
      </c>
      <c r="T793" t="s">
        <v>973</v>
      </c>
      <c r="U793" t="s">
        <v>978</v>
      </c>
      <c r="V793" t="s">
        <v>982</v>
      </c>
      <c r="W793">
        <v>85</v>
      </c>
      <c r="X793" t="s">
        <v>988</v>
      </c>
      <c r="Y793">
        <v>94</v>
      </c>
    </row>
    <row r="794" spans="1:25" x14ac:dyDescent="0.25">
      <c r="A794" t="s">
        <v>351</v>
      </c>
      <c r="B794" s="1">
        <v>46176</v>
      </c>
      <c r="C794" t="s">
        <v>1002</v>
      </c>
      <c r="D794" t="s">
        <v>18</v>
      </c>
      <c r="E794">
        <v>6</v>
      </c>
      <c r="F794">
        <v>5.5</v>
      </c>
      <c r="G794">
        <v>92</v>
      </c>
      <c r="H794">
        <v>6</v>
      </c>
      <c r="I794">
        <v>60</v>
      </c>
      <c r="J794">
        <v>90</v>
      </c>
      <c r="K794">
        <v>90</v>
      </c>
      <c r="L794">
        <v>50</v>
      </c>
      <c r="M794" t="s">
        <v>14</v>
      </c>
      <c r="N794">
        <v>0.1</v>
      </c>
      <c r="O794">
        <v>0.92</v>
      </c>
      <c r="P794">
        <v>0.6</v>
      </c>
      <c r="Q794">
        <v>69</v>
      </c>
      <c r="R794">
        <v>81</v>
      </c>
      <c r="S794">
        <v>63</v>
      </c>
      <c r="T794" t="s">
        <v>973</v>
      </c>
      <c r="U794" t="s">
        <v>980</v>
      </c>
      <c r="V794" t="s">
        <v>983</v>
      </c>
      <c r="W794">
        <v>73</v>
      </c>
      <c r="X794" t="s">
        <v>988</v>
      </c>
      <c r="Y794">
        <v>83</v>
      </c>
    </row>
    <row r="795" spans="1:25" x14ac:dyDescent="0.25">
      <c r="A795" t="s">
        <v>365</v>
      </c>
      <c r="B795" s="1">
        <v>46159</v>
      </c>
      <c r="C795" t="s">
        <v>1001</v>
      </c>
      <c r="D795" t="s">
        <v>34</v>
      </c>
      <c r="E795">
        <v>8.5</v>
      </c>
      <c r="F795">
        <v>4.5</v>
      </c>
      <c r="G795">
        <v>53</v>
      </c>
      <c r="H795">
        <v>5</v>
      </c>
      <c r="I795">
        <v>80</v>
      </c>
      <c r="J795">
        <v>95</v>
      </c>
      <c r="K795">
        <v>20</v>
      </c>
      <c r="L795">
        <v>30</v>
      </c>
      <c r="M795" t="s">
        <v>16</v>
      </c>
      <c r="N795">
        <v>0.8</v>
      </c>
      <c r="O795">
        <v>0.53</v>
      </c>
      <c r="P795">
        <v>0.8</v>
      </c>
      <c r="Q795">
        <v>72</v>
      </c>
      <c r="R795">
        <v>41</v>
      </c>
      <c r="S795">
        <v>72</v>
      </c>
      <c r="T795" t="s">
        <v>976</v>
      </c>
      <c r="U795" t="s">
        <v>978</v>
      </c>
      <c r="V795" t="s">
        <v>983</v>
      </c>
      <c r="W795">
        <v>94</v>
      </c>
      <c r="X795" t="s">
        <v>991</v>
      </c>
      <c r="Y795">
        <v>90</v>
      </c>
    </row>
    <row r="796" spans="1:25" x14ac:dyDescent="0.25">
      <c r="A796" t="s">
        <v>98</v>
      </c>
      <c r="B796" s="1">
        <v>46076</v>
      </c>
      <c r="C796" t="s">
        <v>1005</v>
      </c>
      <c r="D796" t="s">
        <v>36</v>
      </c>
      <c r="E796">
        <v>8.5</v>
      </c>
      <c r="F796">
        <v>8</v>
      </c>
      <c r="G796">
        <v>94</v>
      </c>
      <c r="H796">
        <v>6</v>
      </c>
      <c r="I796">
        <v>70</v>
      </c>
      <c r="J796">
        <v>95</v>
      </c>
      <c r="K796">
        <v>50</v>
      </c>
      <c r="L796">
        <v>80</v>
      </c>
      <c r="M796" t="s">
        <v>19</v>
      </c>
      <c r="N796">
        <v>0.5</v>
      </c>
      <c r="O796">
        <v>0.94</v>
      </c>
      <c r="P796">
        <v>0.7</v>
      </c>
      <c r="Q796">
        <v>66</v>
      </c>
      <c r="R796">
        <v>66</v>
      </c>
      <c r="S796">
        <v>69</v>
      </c>
      <c r="T796" t="s">
        <v>973</v>
      </c>
      <c r="U796" t="s">
        <v>979</v>
      </c>
      <c r="V796" t="s">
        <v>983</v>
      </c>
      <c r="W796">
        <v>96</v>
      </c>
      <c r="X796" t="s">
        <v>988</v>
      </c>
      <c r="Y796">
        <v>96</v>
      </c>
    </row>
    <row r="797" spans="1:25" x14ac:dyDescent="0.25">
      <c r="A797" t="s">
        <v>54</v>
      </c>
      <c r="B797" s="1">
        <v>46105</v>
      </c>
      <c r="C797" t="s">
        <v>1003</v>
      </c>
      <c r="D797" t="s">
        <v>21</v>
      </c>
      <c r="E797">
        <v>6.5</v>
      </c>
      <c r="F797">
        <v>4.5</v>
      </c>
      <c r="G797">
        <v>69</v>
      </c>
      <c r="H797">
        <v>8</v>
      </c>
      <c r="I797">
        <v>70</v>
      </c>
      <c r="J797">
        <v>70</v>
      </c>
      <c r="K797">
        <v>30</v>
      </c>
      <c r="L797">
        <v>10</v>
      </c>
      <c r="M797" t="s">
        <v>16</v>
      </c>
      <c r="N797">
        <v>0.7</v>
      </c>
      <c r="O797">
        <v>0.69</v>
      </c>
      <c r="P797">
        <v>0.7</v>
      </c>
      <c r="Q797">
        <v>83</v>
      </c>
      <c r="R797">
        <v>33</v>
      </c>
      <c r="S797">
        <v>86</v>
      </c>
      <c r="T797" t="s">
        <v>976</v>
      </c>
      <c r="U797" t="s">
        <v>978</v>
      </c>
      <c r="V797" t="s">
        <v>982</v>
      </c>
      <c r="W797">
        <v>62</v>
      </c>
      <c r="X797" t="s">
        <v>988</v>
      </c>
      <c r="Y797">
        <v>69</v>
      </c>
    </row>
    <row r="798" spans="1:25" x14ac:dyDescent="0.25">
      <c r="A798" t="s">
        <v>285</v>
      </c>
      <c r="B798" s="1">
        <v>46025</v>
      </c>
      <c r="C798" t="s">
        <v>1000</v>
      </c>
      <c r="D798" t="s">
        <v>23</v>
      </c>
      <c r="E798">
        <v>9</v>
      </c>
      <c r="F798">
        <v>5</v>
      </c>
      <c r="G798">
        <v>56</v>
      </c>
      <c r="H798">
        <v>7</v>
      </c>
      <c r="I798">
        <v>100</v>
      </c>
      <c r="J798">
        <v>95</v>
      </c>
      <c r="K798">
        <v>80</v>
      </c>
      <c r="L798">
        <v>70</v>
      </c>
      <c r="M798" t="s">
        <v>26</v>
      </c>
      <c r="N798">
        <v>0.2</v>
      </c>
      <c r="O798">
        <v>0.56000000000000005</v>
      </c>
      <c r="P798">
        <v>1</v>
      </c>
      <c r="Q798">
        <v>73</v>
      </c>
      <c r="R798">
        <v>69</v>
      </c>
      <c r="S798">
        <v>81</v>
      </c>
      <c r="T798" t="s">
        <v>976</v>
      </c>
      <c r="U798" t="s">
        <v>979</v>
      </c>
      <c r="V798" t="s">
        <v>983</v>
      </c>
      <c r="W798">
        <v>100</v>
      </c>
      <c r="X798" t="s">
        <v>989</v>
      </c>
      <c r="Y798">
        <v>97</v>
      </c>
    </row>
    <row r="799" spans="1:25" x14ac:dyDescent="0.25">
      <c r="A799" t="s">
        <v>118</v>
      </c>
      <c r="B799" s="1">
        <v>46189</v>
      </c>
      <c r="C799" t="s">
        <v>1003</v>
      </c>
      <c r="D799" t="s">
        <v>18</v>
      </c>
      <c r="E799">
        <v>4.5</v>
      </c>
      <c r="F799">
        <v>4</v>
      </c>
      <c r="G799">
        <v>89</v>
      </c>
      <c r="H799">
        <v>8</v>
      </c>
      <c r="I799">
        <v>50</v>
      </c>
      <c r="J799">
        <v>80</v>
      </c>
      <c r="K799">
        <v>70</v>
      </c>
      <c r="L799">
        <v>60</v>
      </c>
      <c r="M799" t="s">
        <v>30</v>
      </c>
      <c r="N799">
        <v>0.3</v>
      </c>
      <c r="O799">
        <v>0.89</v>
      </c>
      <c r="P799">
        <v>0.5</v>
      </c>
      <c r="Q799">
        <v>46</v>
      </c>
      <c r="R799">
        <v>74</v>
      </c>
      <c r="S799">
        <v>42</v>
      </c>
      <c r="T799" t="s">
        <v>974</v>
      </c>
      <c r="U799" t="s">
        <v>980</v>
      </c>
      <c r="V799" t="s">
        <v>984</v>
      </c>
      <c r="W799">
        <v>60</v>
      </c>
      <c r="X799" t="s">
        <v>990</v>
      </c>
      <c r="Y799">
        <v>73</v>
      </c>
    </row>
    <row r="800" spans="1:25" x14ac:dyDescent="0.25">
      <c r="A800" t="s">
        <v>314</v>
      </c>
      <c r="B800" s="1">
        <v>46201</v>
      </c>
      <c r="C800" t="s">
        <v>1001</v>
      </c>
      <c r="D800" t="s">
        <v>34</v>
      </c>
      <c r="E800">
        <v>4</v>
      </c>
      <c r="F800">
        <v>4</v>
      </c>
      <c r="G800">
        <v>100</v>
      </c>
      <c r="H800">
        <v>8</v>
      </c>
      <c r="I800">
        <v>60</v>
      </c>
      <c r="J800">
        <v>85</v>
      </c>
      <c r="K800">
        <v>10</v>
      </c>
      <c r="L800">
        <v>40</v>
      </c>
      <c r="M800" t="s">
        <v>14</v>
      </c>
      <c r="N800">
        <v>0.9</v>
      </c>
      <c r="O800">
        <v>1</v>
      </c>
      <c r="P800">
        <v>0.6</v>
      </c>
      <c r="Q800">
        <v>85</v>
      </c>
      <c r="R800">
        <v>32</v>
      </c>
      <c r="S800">
        <v>96</v>
      </c>
      <c r="T800" t="s">
        <v>973</v>
      </c>
      <c r="U800" t="s">
        <v>978</v>
      </c>
      <c r="V800" t="s">
        <v>982</v>
      </c>
      <c r="W800">
        <v>78</v>
      </c>
      <c r="X800" t="s">
        <v>988</v>
      </c>
      <c r="Y800">
        <v>80</v>
      </c>
    </row>
    <row r="801" spans="1:25" x14ac:dyDescent="0.25">
      <c r="A801" t="s">
        <v>360</v>
      </c>
      <c r="B801" s="1">
        <v>46114</v>
      </c>
      <c r="C801" t="s">
        <v>999</v>
      </c>
      <c r="D801" t="s">
        <v>28</v>
      </c>
      <c r="E801">
        <v>5.5</v>
      </c>
      <c r="F801">
        <v>4</v>
      </c>
      <c r="G801">
        <v>73</v>
      </c>
      <c r="H801">
        <v>10</v>
      </c>
      <c r="I801">
        <v>70</v>
      </c>
      <c r="J801">
        <v>100</v>
      </c>
      <c r="K801">
        <v>40</v>
      </c>
      <c r="L801">
        <v>40</v>
      </c>
      <c r="M801" t="s">
        <v>30</v>
      </c>
      <c r="N801">
        <v>0.6</v>
      </c>
      <c r="O801">
        <v>0.73</v>
      </c>
      <c r="P801">
        <v>0.7</v>
      </c>
      <c r="Q801">
        <v>65</v>
      </c>
      <c r="R801">
        <v>40</v>
      </c>
      <c r="S801">
        <v>75</v>
      </c>
      <c r="T801" t="s">
        <v>975</v>
      </c>
      <c r="U801" t="s">
        <v>978</v>
      </c>
      <c r="V801" t="s">
        <v>983</v>
      </c>
      <c r="W801">
        <v>100</v>
      </c>
      <c r="X801" t="s">
        <v>988</v>
      </c>
      <c r="Y801">
        <v>106</v>
      </c>
    </row>
    <row r="802" spans="1:25" x14ac:dyDescent="0.25">
      <c r="A802" t="s">
        <v>108</v>
      </c>
      <c r="B802" s="1">
        <v>46094</v>
      </c>
      <c r="C802" t="s">
        <v>1004</v>
      </c>
      <c r="D802" t="s">
        <v>21</v>
      </c>
      <c r="E802">
        <v>7.5</v>
      </c>
      <c r="F802">
        <v>5.5</v>
      </c>
      <c r="G802">
        <v>73</v>
      </c>
      <c r="H802">
        <v>1</v>
      </c>
      <c r="I802">
        <v>100</v>
      </c>
      <c r="J802">
        <v>85</v>
      </c>
      <c r="K802">
        <v>20</v>
      </c>
      <c r="L802">
        <v>50</v>
      </c>
      <c r="M802" t="s">
        <v>16</v>
      </c>
      <c r="N802">
        <v>0.8</v>
      </c>
      <c r="O802">
        <v>0.73</v>
      </c>
      <c r="P802">
        <v>1</v>
      </c>
      <c r="Q802">
        <v>72</v>
      </c>
      <c r="R802">
        <v>37</v>
      </c>
      <c r="S802">
        <v>79</v>
      </c>
      <c r="T802" t="s">
        <v>975</v>
      </c>
      <c r="U802" t="s">
        <v>978</v>
      </c>
      <c r="V802" t="s">
        <v>983</v>
      </c>
      <c r="W802">
        <v>87</v>
      </c>
      <c r="X802" t="s">
        <v>989</v>
      </c>
      <c r="Y802">
        <v>84</v>
      </c>
    </row>
    <row r="803" spans="1:25" x14ac:dyDescent="0.25">
      <c r="A803" t="s">
        <v>174</v>
      </c>
      <c r="B803" s="1">
        <v>46164</v>
      </c>
      <c r="C803" t="s">
        <v>1004</v>
      </c>
      <c r="D803" t="s">
        <v>36</v>
      </c>
      <c r="E803">
        <v>5.5</v>
      </c>
      <c r="F803">
        <v>4.5</v>
      </c>
      <c r="G803">
        <v>82</v>
      </c>
      <c r="H803">
        <v>2</v>
      </c>
      <c r="I803">
        <v>60</v>
      </c>
      <c r="J803">
        <v>95</v>
      </c>
      <c r="K803">
        <v>20</v>
      </c>
      <c r="L803">
        <v>30</v>
      </c>
      <c r="M803" t="s">
        <v>19</v>
      </c>
      <c r="N803">
        <v>0.8</v>
      </c>
      <c r="O803">
        <v>0.82</v>
      </c>
      <c r="P803">
        <v>0.6</v>
      </c>
      <c r="Q803">
        <v>63</v>
      </c>
      <c r="R803">
        <v>31</v>
      </c>
      <c r="S803">
        <v>74</v>
      </c>
      <c r="T803" t="s">
        <v>974</v>
      </c>
      <c r="U803" t="s">
        <v>978</v>
      </c>
      <c r="V803" t="s">
        <v>984</v>
      </c>
      <c r="W803">
        <v>96</v>
      </c>
      <c r="X803" t="s">
        <v>988</v>
      </c>
      <c r="Y803">
        <v>96</v>
      </c>
    </row>
    <row r="804" spans="1:25" x14ac:dyDescent="0.25">
      <c r="A804" t="s">
        <v>366</v>
      </c>
      <c r="B804" s="1">
        <v>46093</v>
      </c>
      <c r="C804" t="s">
        <v>999</v>
      </c>
      <c r="D804" t="s">
        <v>13</v>
      </c>
      <c r="E804">
        <v>5.5</v>
      </c>
      <c r="F804">
        <v>4</v>
      </c>
      <c r="G804">
        <v>73</v>
      </c>
      <c r="H804">
        <v>9</v>
      </c>
      <c r="I804">
        <v>70</v>
      </c>
      <c r="J804">
        <v>95</v>
      </c>
      <c r="K804">
        <v>90</v>
      </c>
      <c r="L804">
        <v>80</v>
      </c>
      <c r="M804" t="s">
        <v>19</v>
      </c>
      <c r="N804">
        <v>0.1</v>
      </c>
      <c r="O804">
        <v>0.73</v>
      </c>
      <c r="P804">
        <v>0.7</v>
      </c>
      <c r="Q804">
        <v>57</v>
      </c>
      <c r="R804">
        <v>65</v>
      </c>
      <c r="S804">
        <v>58</v>
      </c>
      <c r="T804" t="s">
        <v>975</v>
      </c>
      <c r="U804" t="s">
        <v>979</v>
      </c>
      <c r="V804" t="s">
        <v>984</v>
      </c>
      <c r="W804">
        <v>98</v>
      </c>
      <c r="X804" t="s">
        <v>988</v>
      </c>
      <c r="Y804">
        <v>99</v>
      </c>
    </row>
    <row r="805" spans="1:25" x14ac:dyDescent="0.25">
      <c r="A805" t="s">
        <v>165</v>
      </c>
      <c r="B805" s="1">
        <v>46195</v>
      </c>
      <c r="C805" t="s">
        <v>1005</v>
      </c>
      <c r="D805" t="s">
        <v>21</v>
      </c>
      <c r="E805">
        <v>9</v>
      </c>
      <c r="F805">
        <v>4</v>
      </c>
      <c r="G805">
        <v>44</v>
      </c>
      <c r="H805">
        <v>6</v>
      </c>
      <c r="I805">
        <v>80</v>
      </c>
      <c r="J805">
        <v>80</v>
      </c>
      <c r="K805">
        <v>20</v>
      </c>
      <c r="L805">
        <v>90</v>
      </c>
      <c r="M805" t="s">
        <v>30</v>
      </c>
      <c r="N805">
        <v>0.8</v>
      </c>
      <c r="O805">
        <v>0.44</v>
      </c>
      <c r="P805">
        <v>0.8</v>
      </c>
      <c r="Q805">
        <v>32</v>
      </c>
      <c r="R805">
        <v>60</v>
      </c>
      <c r="S805">
        <v>35</v>
      </c>
      <c r="T805" t="s">
        <v>976</v>
      </c>
      <c r="U805" t="s">
        <v>979</v>
      </c>
      <c r="V805" t="s">
        <v>984</v>
      </c>
      <c r="W805">
        <v>77</v>
      </c>
      <c r="X805" t="s">
        <v>991</v>
      </c>
      <c r="Y805">
        <v>79</v>
      </c>
    </row>
    <row r="806" spans="1:25" x14ac:dyDescent="0.25">
      <c r="A806" t="s">
        <v>39</v>
      </c>
      <c r="B806" s="1">
        <v>46155</v>
      </c>
      <c r="C806" t="s">
        <v>1002</v>
      </c>
      <c r="D806" t="s">
        <v>23</v>
      </c>
      <c r="E806">
        <v>10</v>
      </c>
      <c r="F806">
        <v>4</v>
      </c>
      <c r="G806">
        <v>40</v>
      </c>
      <c r="H806">
        <v>4</v>
      </c>
      <c r="I806">
        <v>70</v>
      </c>
      <c r="J806">
        <v>85</v>
      </c>
      <c r="K806">
        <v>90</v>
      </c>
      <c r="L806">
        <v>80</v>
      </c>
      <c r="M806" t="s">
        <v>19</v>
      </c>
      <c r="N806">
        <v>0.1</v>
      </c>
      <c r="O806">
        <v>0.4</v>
      </c>
      <c r="P806">
        <v>0.7</v>
      </c>
      <c r="Q806">
        <v>46</v>
      </c>
      <c r="R806">
        <v>100</v>
      </c>
      <c r="S806">
        <v>35</v>
      </c>
      <c r="T806" t="s">
        <v>976</v>
      </c>
      <c r="U806" t="s">
        <v>980</v>
      </c>
      <c r="V806" t="s">
        <v>984</v>
      </c>
      <c r="W806">
        <v>88</v>
      </c>
      <c r="X806" t="s">
        <v>988</v>
      </c>
      <c r="Y806">
        <v>87</v>
      </c>
    </row>
    <row r="807" spans="1:25" x14ac:dyDescent="0.25">
      <c r="A807" t="s">
        <v>214</v>
      </c>
      <c r="B807" s="1">
        <v>46072</v>
      </c>
      <c r="C807" t="s">
        <v>999</v>
      </c>
      <c r="D807" t="s">
        <v>36</v>
      </c>
      <c r="E807">
        <v>6.5</v>
      </c>
      <c r="F807">
        <v>4</v>
      </c>
      <c r="G807">
        <v>62</v>
      </c>
      <c r="H807">
        <v>10</v>
      </c>
      <c r="I807">
        <v>100</v>
      </c>
      <c r="J807">
        <v>75</v>
      </c>
      <c r="K807">
        <v>70</v>
      </c>
      <c r="L807">
        <v>20</v>
      </c>
      <c r="M807" t="s">
        <v>26</v>
      </c>
      <c r="N807">
        <v>0.3</v>
      </c>
      <c r="O807">
        <v>0.62</v>
      </c>
      <c r="P807">
        <v>1</v>
      </c>
      <c r="Q807">
        <v>77</v>
      </c>
      <c r="R807">
        <v>50</v>
      </c>
      <c r="S807">
        <v>96</v>
      </c>
      <c r="T807" t="s">
        <v>976</v>
      </c>
      <c r="U807" t="s">
        <v>979</v>
      </c>
      <c r="V807" t="s">
        <v>983</v>
      </c>
      <c r="W807">
        <v>87</v>
      </c>
      <c r="X807" t="s">
        <v>989</v>
      </c>
      <c r="Y807">
        <v>76</v>
      </c>
    </row>
    <row r="808" spans="1:25" x14ac:dyDescent="0.25">
      <c r="A808" t="s">
        <v>241</v>
      </c>
      <c r="B808" s="1">
        <v>46107</v>
      </c>
      <c r="C808" t="s">
        <v>999</v>
      </c>
      <c r="D808" t="s">
        <v>36</v>
      </c>
      <c r="E808">
        <v>6</v>
      </c>
      <c r="F808">
        <v>4</v>
      </c>
      <c r="G808">
        <v>67</v>
      </c>
      <c r="H808">
        <v>2</v>
      </c>
      <c r="I808">
        <v>80</v>
      </c>
      <c r="J808">
        <v>85</v>
      </c>
      <c r="K808">
        <v>10</v>
      </c>
      <c r="L808">
        <v>60</v>
      </c>
      <c r="M808" t="s">
        <v>19</v>
      </c>
      <c r="N808">
        <v>0.9</v>
      </c>
      <c r="O808">
        <v>0.67</v>
      </c>
      <c r="P808">
        <v>0.8</v>
      </c>
      <c r="Q808">
        <v>64</v>
      </c>
      <c r="R808">
        <v>40</v>
      </c>
      <c r="S808">
        <v>69</v>
      </c>
      <c r="T808" t="s">
        <v>976</v>
      </c>
      <c r="U808" t="s">
        <v>978</v>
      </c>
      <c r="V808" t="s">
        <v>984</v>
      </c>
      <c r="W808">
        <v>93</v>
      </c>
      <c r="X808" t="s">
        <v>991</v>
      </c>
      <c r="Y808">
        <v>86</v>
      </c>
    </row>
    <row r="809" spans="1:25" x14ac:dyDescent="0.25">
      <c r="A809" t="s">
        <v>172</v>
      </c>
      <c r="B809" s="1">
        <v>46144</v>
      </c>
      <c r="C809" t="s">
        <v>1000</v>
      </c>
      <c r="D809" t="s">
        <v>21</v>
      </c>
      <c r="E809">
        <v>5.5</v>
      </c>
      <c r="F809">
        <v>5</v>
      </c>
      <c r="G809">
        <v>91</v>
      </c>
      <c r="H809">
        <v>1</v>
      </c>
      <c r="I809">
        <v>90</v>
      </c>
      <c r="J809">
        <v>100</v>
      </c>
      <c r="K809">
        <v>40</v>
      </c>
      <c r="L809">
        <v>20</v>
      </c>
      <c r="M809" t="s">
        <v>16</v>
      </c>
      <c r="N809">
        <v>0.6</v>
      </c>
      <c r="O809">
        <v>0.91</v>
      </c>
      <c r="P809">
        <v>0.9</v>
      </c>
      <c r="Q809">
        <v>94</v>
      </c>
      <c r="R809">
        <v>37</v>
      </c>
      <c r="S809">
        <v>97</v>
      </c>
      <c r="T809" t="s">
        <v>973</v>
      </c>
      <c r="U809" t="s">
        <v>978</v>
      </c>
      <c r="V809" t="s">
        <v>982</v>
      </c>
      <c r="W809">
        <v>100</v>
      </c>
      <c r="X809" t="s">
        <v>989</v>
      </c>
      <c r="Y809">
        <v>99</v>
      </c>
    </row>
    <row r="810" spans="1:25" x14ac:dyDescent="0.25">
      <c r="A810" t="s">
        <v>295</v>
      </c>
      <c r="B810" s="1">
        <v>46047</v>
      </c>
      <c r="C810" t="s">
        <v>1001</v>
      </c>
      <c r="D810" t="s">
        <v>38</v>
      </c>
      <c r="E810">
        <v>9</v>
      </c>
      <c r="F810">
        <v>7.5</v>
      </c>
      <c r="G810">
        <v>83</v>
      </c>
      <c r="H810">
        <v>10</v>
      </c>
      <c r="I810">
        <v>50</v>
      </c>
      <c r="J810">
        <v>70</v>
      </c>
      <c r="K810">
        <v>10</v>
      </c>
      <c r="L810">
        <v>70</v>
      </c>
      <c r="M810" t="s">
        <v>19</v>
      </c>
      <c r="N810">
        <v>0.9</v>
      </c>
      <c r="O810">
        <v>0.83</v>
      </c>
      <c r="P810">
        <v>0.5</v>
      </c>
      <c r="Q810">
        <v>67</v>
      </c>
      <c r="R810">
        <v>46</v>
      </c>
      <c r="S810">
        <v>59</v>
      </c>
      <c r="T810" t="s">
        <v>974</v>
      </c>
      <c r="U810" t="s">
        <v>978</v>
      </c>
      <c r="V810" t="s">
        <v>983</v>
      </c>
      <c r="W810">
        <v>55</v>
      </c>
      <c r="X810" t="s">
        <v>990</v>
      </c>
      <c r="Y810">
        <v>67</v>
      </c>
    </row>
    <row r="811" spans="1:25" x14ac:dyDescent="0.25">
      <c r="A811" t="s">
        <v>367</v>
      </c>
      <c r="B811" s="1">
        <v>46055</v>
      </c>
      <c r="C811" t="s">
        <v>1005</v>
      </c>
      <c r="D811" t="s">
        <v>23</v>
      </c>
      <c r="E811">
        <v>4</v>
      </c>
      <c r="F811">
        <v>4</v>
      </c>
      <c r="G811">
        <v>100</v>
      </c>
      <c r="H811">
        <v>1</v>
      </c>
      <c r="I811">
        <v>90</v>
      </c>
      <c r="J811">
        <v>95</v>
      </c>
      <c r="K811">
        <v>70</v>
      </c>
      <c r="L811">
        <v>20</v>
      </c>
      <c r="M811" t="s">
        <v>14</v>
      </c>
      <c r="N811">
        <v>0.3</v>
      </c>
      <c r="O811">
        <v>1</v>
      </c>
      <c r="P811">
        <v>0.9</v>
      </c>
      <c r="Q811">
        <v>97</v>
      </c>
      <c r="R811">
        <v>46</v>
      </c>
      <c r="S811">
        <v>100</v>
      </c>
      <c r="T811" t="s">
        <v>973</v>
      </c>
      <c r="U811" t="s">
        <v>978</v>
      </c>
      <c r="V811" t="s">
        <v>982</v>
      </c>
      <c r="W811">
        <v>100</v>
      </c>
      <c r="X811" t="s">
        <v>989</v>
      </c>
      <c r="Y811">
        <v>97</v>
      </c>
    </row>
    <row r="812" spans="1:25" x14ac:dyDescent="0.25">
      <c r="A812" t="s">
        <v>287</v>
      </c>
      <c r="B812" s="1">
        <v>46036</v>
      </c>
      <c r="C812" t="s">
        <v>1002</v>
      </c>
      <c r="D812" t="s">
        <v>23</v>
      </c>
      <c r="E812">
        <v>6</v>
      </c>
      <c r="F812">
        <v>5.5</v>
      </c>
      <c r="G812">
        <v>92</v>
      </c>
      <c r="H812">
        <v>7</v>
      </c>
      <c r="I812">
        <v>90</v>
      </c>
      <c r="J812">
        <v>100</v>
      </c>
      <c r="K812">
        <v>70</v>
      </c>
      <c r="L812">
        <v>40</v>
      </c>
      <c r="M812" t="s">
        <v>16</v>
      </c>
      <c r="N812">
        <v>0.3</v>
      </c>
      <c r="O812">
        <v>0.92</v>
      </c>
      <c r="P812">
        <v>0.9</v>
      </c>
      <c r="Q812">
        <v>90</v>
      </c>
      <c r="R812">
        <v>56</v>
      </c>
      <c r="S812">
        <v>99</v>
      </c>
      <c r="T812" t="s">
        <v>973</v>
      </c>
      <c r="U812" t="s">
        <v>979</v>
      </c>
      <c r="V812" t="s">
        <v>982</v>
      </c>
      <c r="W812">
        <v>100</v>
      </c>
      <c r="X812" t="s">
        <v>989</v>
      </c>
      <c r="Y812">
        <v>102</v>
      </c>
    </row>
    <row r="813" spans="1:25" x14ac:dyDescent="0.25">
      <c r="A813" t="s">
        <v>100</v>
      </c>
      <c r="B813" s="1">
        <v>46121</v>
      </c>
      <c r="C813" t="s">
        <v>999</v>
      </c>
      <c r="D813" t="s">
        <v>28</v>
      </c>
      <c r="E813">
        <v>7.5</v>
      </c>
      <c r="F813">
        <v>7</v>
      </c>
      <c r="G813">
        <v>93</v>
      </c>
      <c r="H813">
        <v>10</v>
      </c>
      <c r="I813">
        <v>50</v>
      </c>
      <c r="J813">
        <v>80</v>
      </c>
      <c r="K813">
        <v>10</v>
      </c>
      <c r="L813">
        <v>80</v>
      </c>
      <c r="M813" t="s">
        <v>16</v>
      </c>
      <c r="N813">
        <v>0.9</v>
      </c>
      <c r="O813">
        <v>0.93</v>
      </c>
      <c r="P813">
        <v>0.5</v>
      </c>
      <c r="Q813">
        <v>87</v>
      </c>
      <c r="R813">
        <v>31</v>
      </c>
      <c r="S813">
        <v>100</v>
      </c>
      <c r="T813" t="s">
        <v>973</v>
      </c>
      <c r="U813" t="s">
        <v>978</v>
      </c>
      <c r="V813" t="s">
        <v>982</v>
      </c>
      <c r="W813">
        <v>77</v>
      </c>
      <c r="X813" t="s">
        <v>990</v>
      </c>
      <c r="Y813">
        <v>86</v>
      </c>
    </row>
    <row r="814" spans="1:25" x14ac:dyDescent="0.25">
      <c r="A814" t="s">
        <v>245</v>
      </c>
      <c r="B814" s="1">
        <v>46072</v>
      </c>
      <c r="C814" t="s">
        <v>999</v>
      </c>
      <c r="D814" t="s">
        <v>34</v>
      </c>
      <c r="E814">
        <v>4.5</v>
      </c>
      <c r="F814">
        <v>4</v>
      </c>
      <c r="G814">
        <v>89</v>
      </c>
      <c r="H814">
        <v>1</v>
      </c>
      <c r="I814">
        <v>100</v>
      </c>
      <c r="J814">
        <v>70</v>
      </c>
      <c r="K814">
        <v>40</v>
      </c>
      <c r="L814">
        <v>30</v>
      </c>
      <c r="M814" t="s">
        <v>16</v>
      </c>
      <c r="N814">
        <v>0.6</v>
      </c>
      <c r="O814">
        <v>0.89</v>
      </c>
      <c r="P814">
        <v>1</v>
      </c>
      <c r="Q814">
        <v>91</v>
      </c>
      <c r="R814">
        <v>39</v>
      </c>
      <c r="S814">
        <v>92</v>
      </c>
      <c r="T814" t="s">
        <v>974</v>
      </c>
      <c r="U814" t="s">
        <v>978</v>
      </c>
      <c r="V814" t="s">
        <v>982</v>
      </c>
      <c r="W814">
        <v>73</v>
      </c>
      <c r="X814" t="s">
        <v>989</v>
      </c>
      <c r="Y814">
        <v>65</v>
      </c>
    </row>
    <row r="815" spans="1:25" x14ac:dyDescent="0.25">
      <c r="A815" t="s">
        <v>368</v>
      </c>
      <c r="B815" s="1">
        <v>46130</v>
      </c>
      <c r="C815" t="s">
        <v>1000</v>
      </c>
      <c r="D815" t="s">
        <v>34</v>
      </c>
      <c r="E815">
        <v>7.5</v>
      </c>
      <c r="F815">
        <v>7.5</v>
      </c>
      <c r="G815">
        <v>100</v>
      </c>
      <c r="H815">
        <v>3</v>
      </c>
      <c r="I815">
        <v>60</v>
      </c>
      <c r="J815">
        <v>100</v>
      </c>
      <c r="K815">
        <v>10</v>
      </c>
      <c r="L815">
        <v>10</v>
      </c>
      <c r="M815" t="s">
        <v>14</v>
      </c>
      <c r="N815">
        <v>0.9</v>
      </c>
      <c r="O815">
        <v>1</v>
      </c>
      <c r="P815">
        <v>0.6</v>
      </c>
      <c r="Q815">
        <v>99</v>
      </c>
      <c r="R815">
        <v>18</v>
      </c>
      <c r="S815">
        <v>100</v>
      </c>
      <c r="T815" t="s">
        <v>973</v>
      </c>
      <c r="U815" t="s">
        <v>978</v>
      </c>
      <c r="V815" t="s">
        <v>982</v>
      </c>
      <c r="W815">
        <v>91</v>
      </c>
      <c r="X815" t="s">
        <v>988</v>
      </c>
      <c r="Y815">
        <v>95</v>
      </c>
    </row>
    <row r="816" spans="1:25" x14ac:dyDescent="0.25">
      <c r="A816" t="s">
        <v>49</v>
      </c>
      <c r="B816" s="1">
        <v>46134</v>
      </c>
      <c r="C816" t="s">
        <v>1002</v>
      </c>
      <c r="D816" t="s">
        <v>34</v>
      </c>
      <c r="E816">
        <v>8</v>
      </c>
      <c r="F816">
        <v>6.5</v>
      </c>
      <c r="G816">
        <v>81</v>
      </c>
      <c r="H816">
        <v>5</v>
      </c>
      <c r="I816">
        <v>90</v>
      </c>
      <c r="J816">
        <v>100</v>
      </c>
      <c r="K816">
        <v>30</v>
      </c>
      <c r="L816">
        <v>30</v>
      </c>
      <c r="M816" t="s">
        <v>30</v>
      </c>
      <c r="N816">
        <v>0.7</v>
      </c>
      <c r="O816">
        <v>0.81</v>
      </c>
      <c r="P816">
        <v>0.9</v>
      </c>
      <c r="Q816">
        <v>73</v>
      </c>
      <c r="R816">
        <v>43</v>
      </c>
      <c r="S816">
        <v>67</v>
      </c>
      <c r="T816" t="s">
        <v>974</v>
      </c>
      <c r="U816" t="s">
        <v>978</v>
      </c>
      <c r="V816" t="s">
        <v>983</v>
      </c>
      <c r="W816">
        <v>100</v>
      </c>
      <c r="X816" t="s">
        <v>989</v>
      </c>
      <c r="Y816">
        <v>95</v>
      </c>
    </row>
    <row r="817" spans="1:25" x14ac:dyDescent="0.25">
      <c r="A817" t="s">
        <v>357</v>
      </c>
      <c r="B817" s="1">
        <v>46110</v>
      </c>
      <c r="C817" t="s">
        <v>1001</v>
      </c>
      <c r="D817" t="s">
        <v>23</v>
      </c>
      <c r="E817">
        <v>6</v>
      </c>
      <c r="F817">
        <v>5</v>
      </c>
      <c r="G817">
        <v>83</v>
      </c>
      <c r="H817">
        <v>1</v>
      </c>
      <c r="I817">
        <v>90</v>
      </c>
      <c r="J817">
        <v>95</v>
      </c>
      <c r="K817">
        <v>30</v>
      </c>
      <c r="L817">
        <v>10</v>
      </c>
      <c r="M817" t="s">
        <v>26</v>
      </c>
      <c r="N817">
        <v>0.7</v>
      </c>
      <c r="O817">
        <v>0.83</v>
      </c>
      <c r="P817">
        <v>0.9</v>
      </c>
      <c r="Q817">
        <v>94</v>
      </c>
      <c r="R817">
        <v>27</v>
      </c>
      <c r="S817">
        <v>100</v>
      </c>
      <c r="T817" t="s">
        <v>974</v>
      </c>
      <c r="U817" t="s">
        <v>978</v>
      </c>
      <c r="V817" t="s">
        <v>982</v>
      </c>
      <c r="W817">
        <v>100</v>
      </c>
      <c r="X817" t="s">
        <v>989</v>
      </c>
      <c r="Y817">
        <v>97</v>
      </c>
    </row>
    <row r="818" spans="1:25" x14ac:dyDescent="0.25">
      <c r="A818" t="s">
        <v>352</v>
      </c>
      <c r="B818" s="1">
        <v>46111</v>
      </c>
      <c r="C818" t="s">
        <v>1005</v>
      </c>
      <c r="D818" t="s">
        <v>28</v>
      </c>
      <c r="E818">
        <v>5.5</v>
      </c>
      <c r="F818">
        <v>4.5</v>
      </c>
      <c r="G818">
        <v>82</v>
      </c>
      <c r="H818">
        <v>4</v>
      </c>
      <c r="I818">
        <v>50</v>
      </c>
      <c r="J818">
        <v>80</v>
      </c>
      <c r="K818">
        <v>40</v>
      </c>
      <c r="L818">
        <v>80</v>
      </c>
      <c r="M818" t="s">
        <v>19</v>
      </c>
      <c r="N818">
        <v>0.6</v>
      </c>
      <c r="O818">
        <v>0.82</v>
      </c>
      <c r="P818">
        <v>0.5</v>
      </c>
      <c r="Q818">
        <v>60</v>
      </c>
      <c r="R818">
        <v>47</v>
      </c>
      <c r="S818">
        <v>70</v>
      </c>
      <c r="T818" t="s">
        <v>974</v>
      </c>
      <c r="U818" t="s">
        <v>978</v>
      </c>
      <c r="V818" t="s">
        <v>984</v>
      </c>
      <c r="W818">
        <v>77</v>
      </c>
      <c r="X818" t="s">
        <v>990</v>
      </c>
      <c r="Y818">
        <v>86</v>
      </c>
    </row>
    <row r="819" spans="1:25" x14ac:dyDescent="0.25">
      <c r="A819" t="s">
        <v>341</v>
      </c>
      <c r="B819" s="1">
        <v>46167</v>
      </c>
      <c r="C819" t="s">
        <v>1005</v>
      </c>
      <c r="D819" t="s">
        <v>21</v>
      </c>
      <c r="E819">
        <v>6.5</v>
      </c>
      <c r="F819">
        <v>6</v>
      </c>
      <c r="G819">
        <v>92</v>
      </c>
      <c r="H819">
        <v>5</v>
      </c>
      <c r="I819">
        <v>70</v>
      </c>
      <c r="J819">
        <v>75</v>
      </c>
      <c r="K819">
        <v>20</v>
      </c>
      <c r="L819">
        <v>80</v>
      </c>
      <c r="M819" t="s">
        <v>14</v>
      </c>
      <c r="N819">
        <v>0.8</v>
      </c>
      <c r="O819">
        <v>0.92</v>
      </c>
      <c r="P819">
        <v>0.7</v>
      </c>
      <c r="Q819">
        <v>72</v>
      </c>
      <c r="R819">
        <v>47</v>
      </c>
      <c r="S819">
        <v>84</v>
      </c>
      <c r="T819" t="s">
        <v>973</v>
      </c>
      <c r="U819" t="s">
        <v>978</v>
      </c>
      <c r="V819" t="s">
        <v>983</v>
      </c>
      <c r="W819">
        <v>67</v>
      </c>
      <c r="X819" t="s">
        <v>988</v>
      </c>
      <c r="Y819">
        <v>74</v>
      </c>
    </row>
    <row r="820" spans="1:25" x14ac:dyDescent="0.25">
      <c r="A820" t="s">
        <v>17</v>
      </c>
      <c r="B820" s="1">
        <v>46023</v>
      </c>
      <c r="C820" t="s">
        <v>999</v>
      </c>
      <c r="D820" t="s">
        <v>13</v>
      </c>
      <c r="E820">
        <v>9</v>
      </c>
      <c r="F820">
        <v>5.5</v>
      </c>
      <c r="G820">
        <v>61</v>
      </c>
      <c r="H820">
        <v>4</v>
      </c>
      <c r="I820">
        <v>90</v>
      </c>
      <c r="J820">
        <v>75</v>
      </c>
      <c r="K820">
        <v>40</v>
      </c>
      <c r="L820">
        <v>80</v>
      </c>
      <c r="M820" t="s">
        <v>19</v>
      </c>
      <c r="N820">
        <v>0.6</v>
      </c>
      <c r="O820">
        <v>0.61</v>
      </c>
      <c r="P820">
        <v>0.9</v>
      </c>
      <c r="Q820">
        <v>67</v>
      </c>
      <c r="R820">
        <v>57</v>
      </c>
      <c r="S820">
        <v>64</v>
      </c>
      <c r="T820" t="s">
        <v>976</v>
      </c>
      <c r="U820" t="s">
        <v>979</v>
      </c>
      <c r="V820" t="s">
        <v>983</v>
      </c>
      <c r="W820">
        <v>88</v>
      </c>
      <c r="X820" t="s">
        <v>989</v>
      </c>
      <c r="Y820">
        <v>79</v>
      </c>
    </row>
    <row r="821" spans="1:25" x14ac:dyDescent="0.25">
      <c r="A821" t="s">
        <v>223</v>
      </c>
      <c r="B821" s="1">
        <v>46125</v>
      </c>
      <c r="C821" t="s">
        <v>1005</v>
      </c>
      <c r="D821" t="s">
        <v>18</v>
      </c>
      <c r="E821">
        <v>5</v>
      </c>
      <c r="F821">
        <v>4</v>
      </c>
      <c r="G821">
        <v>80</v>
      </c>
      <c r="H821">
        <v>6</v>
      </c>
      <c r="I821">
        <v>50</v>
      </c>
      <c r="J821">
        <v>80</v>
      </c>
      <c r="K821">
        <v>10</v>
      </c>
      <c r="L821">
        <v>90</v>
      </c>
      <c r="M821" t="s">
        <v>14</v>
      </c>
      <c r="N821">
        <v>0.9</v>
      </c>
      <c r="O821">
        <v>0.8</v>
      </c>
      <c r="P821">
        <v>0.5</v>
      </c>
      <c r="Q821">
        <v>37</v>
      </c>
      <c r="R821">
        <v>36</v>
      </c>
      <c r="S821">
        <v>54</v>
      </c>
      <c r="T821" t="s">
        <v>974</v>
      </c>
      <c r="U821" t="s">
        <v>978</v>
      </c>
      <c r="V821" t="s">
        <v>984</v>
      </c>
      <c r="W821">
        <v>60</v>
      </c>
      <c r="X821" t="s">
        <v>990</v>
      </c>
      <c r="Y821">
        <v>73</v>
      </c>
    </row>
    <row r="822" spans="1:25" x14ac:dyDescent="0.25">
      <c r="A822" t="s">
        <v>224</v>
      </c>
      <c r="B822" s="1">
        <v>46135</v>
      </c>
      <c r="C822" t="s">
        <v>999</v>
      </c>
      <c r="D822" t="s">
        <v>34</v>
      </c>
      <c r="E822">
        <v>5.5</v>
      </c>
      <c r="F822">
        <v>5</v>
      </c>
      <c r="G822">
        <v>91</v>
      </c>
      <c r="H822">
        <v>1</v>
      </c>
      <c r="I822">
        <v>60</v>
      </c>
      <c r="J822">
        <v>75</v>
      </c>
      <c r="K822">
        <v>50</v>
      </c>
      <c r="L822">
        <v>30</v>
      </c>
      <c r="M822" t="s">
        <v>26</v>
      </c>
      <c r="N822">
        <v>0.5</v>
      </c>
      <c r="O822">
        <v>0.91</v>
      </c>
      <c r="P822">
        <v>0.6</v>
      </c>
      <c r="Q822">
        <v>82</v>
      </c>
      <c r="R822">
        <v>39</v>
      </c>
      <c r="S822">
        <v>95</v>
      </c>
      <c r="T822" t="s">
        <v>973</v>
      </c>
      <c r="U822" t="s">
        <v>978</v>
      </c>
      <c r="V822" t="s">
        <v>982</v>
      </c>
      <c r="W822">
        <v>68</v>
      </c>
      <c r="X822" t="s">
        <v>988</v>
      </c>
      <c r="Y822">
        <v>70</v>
      </c>
    </row>
    <row r="823" spans="1:25" x14ac:dyDescent="0.25">
      <c r="A823" t="s">
        <v>369</v>
      </c>
      <c r="B823" s="1">
        <v>46067</v>
      </c>
      <c r="C823" t="s">
        <v>1000</v>
      </c>
      <c r="D823" t="s">
        <v>23</v>
      </c>
      <c r="E823">
        <v>6.5</v>
      </c>
      <c r="F823">
        <v>6</v>
      </c>
      <c r="G823">
        <v>92</v>
      </c>
      <c r="H823">
        <v>4</v>
      </c>
      <c r="I823">
        <v>60</v>
      </c>
      <c r="J823">
        <v>70</v>
      </c>
      <c r="K823">
        <v>30</v>
      </c>
      <c r="L823">
        <v>50</v>
      </c>
      <c r="M823" t="s">
        <v>14</v>
      </c>
      <c r="N823">
        <v>0.7</v>
      </c>
      <c r="O823">
        <v>0.92</v>
      </c>
      <c r="P823">
        <v>0.6</v>
      </c>
      <c r="Q823">
        <v>90</v>
      </c>
      <c r="R823">
        <v>41</v>
      </c>
      <c r="S823">
        <v>100</v>
      </c>
      <c r="T823" t="s">
        <v>973</v>
      </c>
      <c r="U823" t="s">
        <v>978</v>
      </c>
      <c r="V823" t="s">
        <v>982</v>
      </c>
      <c r="W823">
        <v>73</v>
      </c>
      <c r="X823" t="s">
        <v>988</v>
      </c>
      <c r="Y823">
        <v>72</v>
      </c>
    </row>
    <row r="824" spans="1:25" x14ac:dyDescent="0.25">
      <c r="A824" t="s">
        <v>370</v>
      </c>
      <c r="B824" s="1">
        <v>46058</v>
      </c>
      <c r="C824" t="s">
        <v>999</v>
      </c>
      <c r="D824" t="s">
        <v>28</v>
      </c>
      <c r="E824">
        <v>7</v>
      </c>
      <c r="F824">
        <v>6.5</v>
      </c>
      <c r="G824">
        <v>93</v>
      </c>
      <c r="H824">
        <v>2</v>
      </c>
      <c r="I824">
        <v>60</v>
      </c>
      <c r="J824">
        <v>80</v>
      </c>
      <c r="K824">
        <v>80</v>
      </c>
      <c r="L824">
        <v>40</v>
      </c>
      <c r="M824" t="s">
        <v>19</v>
      </c>
      <c r="N824">
        <v>0.2</v>
      </c>
      <c r="O824">
        <v>0.93</v>
      </c>
      <c r="P824">
        <v>0.6</v>
      </c>
      <c r="Q824">
        <v>62</v>
      </c>
      <c r="R824">
        <v>54</v>
      </c>
      <c r="S824">
        <v>72</v>
      </c>
      <c r="T824" t="s">
        <v>973</v>
      </c>
      <c r="U824" t="s">
        <v>979</v>
      </c>
      <c r="V824" t="s">
        <v>984</v>
      </c>
      <c r="W824">
        <v>84</v>
      </c>
      <c r="X824" t="s">
        <v>988</v>
      </c>
      <c r="Y824">
        <v>86</v>
      </c>
    </row>
    <row r="825" spans="1:25" x14ac:dyDescent="0.25">
      <c r="A825" t="s">
        <v>24</v>
      </c>
      <c r="B825" s="1">
        <v>46066</v>
      </c>
      <c r="C825" t="s">
        <v>1004</v>
      </c>
      <c r="D825" t="s">
        <v>13</v>
      </c>
      <c r="E825">
        <v>8</v>
      </c>
      <c r="F825">
        <v>7</v>
      </c>
      <c r="G825">
        <v>88</v>
      </c>
      <c r="H825">
        <v>2</v>
      </c>
      <c r="I825">
        <v>60</v>
      </c>
      <c r="J825">
        <v>75</v>
      </c>
      <c r="K825">
        <v>40</v>
      </c>
      <c r="L825">
        <v>40</v>
      </c>
      <c r="M825" t="s">
        <v>16</v>
      </c>
      <c r="N825">
        <v>0.6</v>
      </c>
      <c r="O825">
        <v>0.88</v>
      </c>
      <c r="P825">
        <v>0.6</v>
      </c>
      <c r="Q825">
        <v>70</v>
      </c>
      <c r="R825">
        <v>45</v>
      </c>
      <c r="S825">
        <v>90</v>
      </c>
      <c r="T825" t="s">
        <v>974</v>
      </c>
      <c r="U825" t="s">
        <v>978</v>
      </c>
      <c r="V825" t="s">
        <v>983</v>
      </c>
      <c r="W825">
        <v>77</v>
      </c>
      <c r="X825" t="s">
        <v>988</v>
      </c>
      <c r="Y825">
        <v>79</v>
      </c>
    </row>
    <row r="826" spans="1:25" x14ac:dyDescent="0.25">
      <c r="A826" t="s">
        <v>371</v>
      </c>
      <c r="B826" s="1">
        <v>46118</v>
      </c>
      <c r="C826" t="s">
        <v>1005</v>
      </c>
      <c r="D826" t="s">
        <v>18</v>
      </c>
      <c r="E826">
        <v>6.5</v>
      </c>
      <c r="F826">
        <v>6</v>
      </c>
      <c r="G826">
        <v>92</v>
      </c>
      <c r="H826">
        <v>7</v>
      </c>
      <c r="I826">
        <v>60</v>
      </c>
      <c r="J826">
        <v>70</v>
      </c>
      <c r="K826">
        <v>40</v>
      </c>
      <c r="L826">
        <v>90</v>
      </c>
      <c r="M826" t="s">
        <v>19</v>
      </c>
      <c r="N826">
        <v>0.6</v>
      </c>
      <c r="O826">
        <v>0.92</v>
      </c>
      <c r="P826">
        <v>0.6</v>
      </c>
      <c r="Q826">
        <v>27</v>
      </c>
      <c r="R826">
        <v>65</v>
      </c>
      <c r="S826">
        <v>35</v>
      </c>
      <c r="T826" t="s">
        <v>973</v>
      </c>
      <c r="U826" t="s">
        <v>979</v>
      </c>
      <c r="V826" t="s">
        <v>984</v>
      </c>
      <c r="W826">
        <v>57</v>
      </c>
      <c r="X826" t="s">
        <v>988</v>
      </c>
      <c r="Y826">
        <v>63</v>
      </c>
    </row>
    <row r="827" spans="1:25" x14ac:dyDescent="0.25">
      <c r="A827" t="s">
        <v>227</v>
      </c>
      <c r="B827" s="1">
        <v>46086</v>
      </c>
      <c r="C827" t="s">
        <v>999</v>
      </c>
      <c r="D827" t="s">
        <v>38</v>
      </c>
      <c r="E827">
        <v>4</v>
      </c>
      <c r="F827">
        <v>4</v>
      </c>
      <c r="G827">
        <v>100</v>
      </c>
      <c r="H827">
        <v>3</v>
      </c>
      <c r="I827">
        <v>90</v>
      </c>
      <c r="J827">
        <v>85</v>
      </c>
      <c r="K827">
        <v>40</v>
      </c>
      <c r="L827">
        <v>20</v>
      </c>
      <c r="M827" t="s">
        <v>30</v>
      </c>
      <c r="N827">
        <v>0.6</v>
      </c>
      <c r="O827">
        <v>1</v>
      </c>
      <c r="P827">
        <v>0.9</v>
      </c>
      <c r="Q827">
        <v>73</v>
      </c>
      <c r="R827">
        <v>40</v>
      </c>
      <c r="S827">
        <v>68</v>
      </c>
      <c r="T827" t="s">
        <v>973</v>
      </c>
      <c r="U827" t="s">
        <v>978</v>
      </c>
      <c r="V827" t="s">
        <v>983</v>
      </c>
      <c r="W827">
        <v>84</v>
      </c>
      <c r="X827" t="s">
        <v>989</v>
      </c>
      <c r="Y827">
        <v>82</v>
      </c>
    </row>
    <row r="828" spans="1:25" x14ac:dyDescent="0.25">
      <c r="A828" t="s">
        <v>80</v>
      </c>
      <c r="B828" s="1">
        <v>46153</v>
      </c>
      <c r="C828" t="s">
        <v>1005</v>
      </c>
      <c r="D828" t="s">
        <v>28</v>
      </c>
      <c r="E828">
        <v>7</v>
      </c>
      <c r="F828">
        <v>7</v>
      </c>
      <c r="G828">
        <v>100</v>
      </c>
      <c r="H828">
        <v>9</v>
      </c>
      <c r="I828">
        <v>80</v>
      </c>
      <c r="J828">
        <v>90</v>
      </c>
      <c r="K828">
        <v>80</v>
      </c>
      <c r="L828">
        <v>30</v>
      </c>
      <c r="M828" t="s">
        <v>16</v>
      </c>
      <c r="N828">
        <v>0.2</v>
      </c>
      <c r="O828">
        <v>1</v>
      </c>
      <c r="P828">
        <v>0.8</v>
      </c>
      <c r="Q828">
        <v>89</v>
      </c>
      <c r="R828">
        <v>47</v>
      </c>
      <c r="S828">
        <v>100</v>
      </c>
      <c r="T828" t="s">
        <v>973</v>
      </c>
      <c r="U828" t="s">
        <v>978</v>
      </c>
      <c r="V828" t="s">
        <v>982</v>
      </c>
      <c r="W828">
        <v>100</v>
      </c>
      <c r="X828" t="s">
        <v>991</v>
      </c>
      <c r="Y828">
        <v>96</v>
      </c>
    </row>
    <row r="829" spans="1:25" x14ac:dyDescent="0.25">
      <c r="A829" t="s">
        <v>372</v>
      </c>
      <c r="B829" s="1">
        <v>46200</v>
      </c>
      <c r="C829" t="s">
        <v>1000</v>
      </c>
      <c r="D829" t="s">
        <v>36</v>
      </c>
      <c r="E829">
        <v>7.5</v>
      </c>
      <c r="F829">
        <v>7.5</v>
      </c>
      <c r="G829">
        <v>100</v>
      </c>
      <c r="H829">
        <v>8</v>
      </c>
      <c r="I829">
        <v>90</v>
      </c>
      <c r="J829">
        <v>85</v>
      </c>
      <c r="K829">
        <v>10</v>
      </c>
      <c r="L829">
        <v>40</v>
      </c>
      <c r="M829" t="s">
        <v>26</v>
      </c>
      <c r="N829">
        <v>0.9</v>
      </c>
      <c r="O829">
        <v>1</v>
      </c>
      <c r="P829">
        <v>0.9</v>
      </c>
      <c r="Q829">
        <v>100</v>
      </c>
      <c r="R829">
        <v>24</v>
      </c>
      <c r="S829">
        <v>100</v>
      </c>
      <c r="T829" t="s">
        <v>973</v>
      </c>
      <c r="U829" t="s">
        <v>978</v>
      </c>
      <c r="V829" t="s">
        <v>982</v>
      </c>
      <c r="W829">
        <v>98</v>
      </c>
      <c r="X829" t="s">
        <v>989</v>
      </c>
      <c r="Y829">
        <v>86</v>
      </c>
    </row>
    <row r="830" spans="1:25" x14ac:dyDescent="0.25">
      <c r="A830" t="s">
        <v>141</v>
      </c>
      <c r="B830" s="1">
        <v>46083</v>
      </c>
      <c r="C830" t="s">
        <v>1005</v>
      </c>
      <c r="D830" t="s">
        <v>38</v>
      </c>
      <c r="E830">
        <v>7</v>
      </c>
      <c r="F830">
        <v>4.5</v>
      </c>
      <c r="G830">
        <v>64</v>
      </c>
      <c r="H830">
        <v>5</v>
      </c>
      <c r="I830">
        <v>80</v>
      </c>
      <c r="J830">
        <v>90</v>
      </c>
      <c r="K830">
        <v>30</v>
      </c>
      <c r="L830">
        <v>60</v>
      </c>
      <c r="M830" t="s">
        <v>19</v>
      </c>
      <c r="N830">
        <v>0.7</v>
      </c>
      <c r="O830">
        <v>0.64</v>
      </c>
      <c r="P830">
        <v>0.8</v>
      </c>
      <c r="Q830">
        <v>60</v>
      </c>
      <c r="R830">
        <v>49</v>
      </c>
      <c r="S830">
        <v>51</v>
      </c>
      <c r="T830" t="s">
        <v>976</v>
      </c>
      <c r="U830" t="s">
        <v>978</v>
      </c>
      <c r="V830" t="s">
        <v>984</v>
      </c>
      <c r="W830">
        <v>84</v>
      </c>
      <c r="X830" t="s">
        <v>991</v>
      </c>
      <c r="Y830">
        <v>87</v>
      </c>
    </row>
    <row r="831" spans="1:25" x14ac:dyDescent="0.25">
      <c r="A831" t="s">
        <v>296</v>
      </c>
      <c r="B831" s="1">
        <v>46044</v>
      </c>
      <c r="C831" t="s">
        <v>999</v>
      </c>
      <c r="D831" t="s">
        <v>28</v>
      </c>
      <c r="E831">
        <v>6</v>
      </c>
      <c r="F831">
        <v>5.5</v>
      </c>
      <c r="G831">
        <v>92</v>
      </c>
      <c r="H831">
        <v>9</v>
      </c>
      <c r="I831">
        <v>60</v>
      </c>
      <c r="J831">
        <v>90</v>
      </c>
      <c r="K831">
        <v>10</v>
      </c>
      <c r="L831">
        <v>80</v>
      </c>
      <c r="M831" t="s">
        <v>16</v>
      </c>
      <c r="N831">
        <v>0.9</v>
      </c>
      <c r="O831">
        <v>0.92</v>
      </c>
      <c r="P831">
        <v>0.6</v>
      </c>
      <c r="Q831">
        <v>90</v>
      </c>
      <c r="R831">
        <v>32</v>
      </c>
      <c r="S831">
        <v>100</v>
      </c>
      <c r="T831" t="s">
        <v>973</v>
      </c>
      <c r="U831" t="s">
        <v>978</v>
      </c>
      <c r="V831" t="s">
        <v>982</v>
      </c>
      <c r="W831">
        <v>95</v>
      </c>
      <c r="X831" t="s">
        <v>988</v>
      </c>
      <c r="Y831">
        <v>96</v>
      </c>
    </row>
    <row r="832" spans="1:25" x14ac:dyDescent="0.25">
      <c r="A832" t="s">
        <v>312</v>
      </c>
      <c r="B832" s="1">
        <v>46138</v>
      </c>
      <c r="C832" t="s">
        <v>1001</v>
      </c>
      <c r="D832" t="s">
        <v>18</v>
      </c>
      <c r="E832">
        <v>7.5</v>
      </c>
      <c r="F832">
        <v>7</v>
      </c>
      <c r="G832">
        <v>93</v>
      </c>
      <c r="H832">
        <v>7</v>
      </c>
      <c r="I832">
        <v>80</v>
      </c>
      <c r="J832">
        <v>80</v>
      </c>
      <c r="K832">
        <v>50</v>
      </c>
      <c r="L832">
        <v>70</v>
      </c>
      <c r="M832" t="s">
        <v>14</v>
      </c>
      <c r="N832">
        <v>0.5</v>
      </c>
      <c r="O832">
        <v>0.93</v>
      </c>
      <c r="P832">
        <v>0.8</v>
      </c>
      <c r="Q832">
        <v>58</v>
      </c>
      <c r="R832">
        <v>59</v>
      </c>
      <c r="S832">
        <v>62</v>
      </c>
      <c r="T832" t="s">
        <v>973</v>
      </c>
      <c r="U832" t="s">
        <v>979</v>
      </c>
      <c r="V832" t="s">
        <v>984</v>
      </c>
      <c r="W832">
        <v>71</v>
      </c>
      <c r="X832" t="s">
        <v>991</v>
      </c>
      <c r="Y832">
        <v>73</v>
      </c>
    </row>
    <row r="833" spans="1:25" x14ac:dyDescent="0.25">
      <c r="A833" t="s">
        <v>373</v>
      </c>
      <c r="B833" s="1">
        <v>46082</v>
      </c>
      <c r="C833" t="s">
        <v>1001</v>
      </c>
      <c r="D833" t="s">
        <v>38</v>
      </c>
      <c r="E833">
        <v>6</v>
      </c>
      <c r="F833">
        <v>4</v>
      </c>
      <c r="G833">
        <v>67</v>
      </c>
      <c r="H833">
        <v>6</v>
      </c>
      <c r="I833">
        <v>70</v>
      </c>
      <c r="J833">
        <v>100</v>
      </c>
      <c r="K833">
        <v>90</v>
      </c>
      <c r="L833">
        <v>90</v>
      </c>
      <c r="M833" t="s">
        <v>16</v>
      </c>
      <c r="N833">
        <v>0.1</v>
      </c>
      <c r="O833">
        <v>0.67</v>
      </c>
      <c r="P833">
        <v>0.7</v>
      </c>
      <c r="Q833">
        <v>45</v>
      </c>
      <c r="R833">
        <v>92</v>
      </c>
      <c r="S833">
        <v>42</v>
      </c>
      <c r="T833" t="s">
        <v>976</v>
      </c>
      <c r="U833" t="s">
        <v>980</v>
      </c>
      <c r="V833" t="s">
        <v>984</v>
      </c>
      <c r="W833">
        <v>86</v>
      </c>
      <c r="X833" t="s">
        <v>988</v>
      </c>
      <c r="Y833">
        <v>97</v>
      </c>
    </row>
    <row r="834" spans="1:25" x14ac:dyDescent="0.25">
      <c r="A834" t="s">
        <v>105</v>
      </c>
      <c r="B834" s="1">
        <v>46081</v>
      </c>
      <c r="C834" t="s">
        <v>1000</v>
      </c>
      <c r="D834" t="s">
        <v>28</v>
      </c>
      <c r="E834">
        <v>4.5</v>
      </c>
      <c r="F834">
        <v>4</v>
      </c>
      <c r="G834">
        <v>89</v>
      </c>
      <c r="H834">
        <v>2</v>
      </c>
      <c r="I834">
        <v>50</v>
      </c>
      <c r="J834">
        <v>90</v>
      </c>
      <c r="K834">
        <v>40</v>
      </c>
      <c r="L834">
        <v>60</v>
      </c>
      <c r="M834" t="s">
        <v>26</v>
      </c>
      <c r="N834">
        <v>0.6</v>
      </c>
      <c r="O834">
        <v>0.89</v>
      </c>
      <c r="P834">
        <v>0.5</v>
      </c>
      <c r="Q834">
        <v>82</v>
      </c>
      <c r="R834">
        <v>35</v>
      </c>
      <c r="S834">
        <v>100</v>
      </c>
      <c r="T834" t="s">
        <v>974</v>
      </c>
      <c r="U834" t="s">
        <v>978</v>
      </c>
      <c r="V834" t="s">
        <v>982</v>
      </c>
      <c r="W834">
        <v>87</v>
      </c>
      <c r="X834" t="s">
        <v>990</v>
      </c>
      <c r="Y834">
        <v>96</v>
      </c>
    </row>
    <row r="835" spans="1:25" x14ac:dyDescent="0.25">
      <c r="A835" t="s">
        <v>328</v>
      </c>
      <c r="B835" s="1">
        <v>46100</v>
      </c>
      <c r="C835" t="s">
        <v>999</v>
      </c>
      <c r="D835" t="s">
        <v>23</v>
      </c>
      <c r="E835">
        <v>9.5</v>
      </c>
      <c r="F835">
        <v>9</v>
      </c>
      <c r="G835">
        <v>95</v>
      </c>
      <c r="H835">
        <v>5</v>
      </c>
      <c r="I835">
        <v>100</v>
      </c>
      <c r="J835">
        <v>90</v>
      </c>
      <c r="K835">
        <v>30</v>
      </c>
      <c r="L835">
        <v>90</v>
      </c>
      <c r="M835" t="s">
        <v>19</v>
      </c>
      <c r="N835">
        <v>0.7</v>
      </c>
      <c r="O835">
        <v>0.95</v>
      </c>
      <c r="P835">
        <v>1</v>
      </c>
      <c r="Q835">
        <v>75</v>
      </c>
      <c r="R835">
        <v>58</v>
      </c>
      <c r="S835">
        <v>74</v>
      </c>
      <c r="T835" t="s">
        <v>973</v>
      </c>
      <c r="U835" t="s">
        <v>979</v>
      </c>
      <c r="V835" t="s">
        <v>983</v>
      </c>
      <c r="W835">
        <v>100</v>
      </c>
      <c r="X835" t="s">
        <v>989</v>
      </c>
      <c r="Y835">
        <v>92</v>
      </c>
    </row>
    <row r="836" spans="1:25" x14ac:dyDescent="0.25">
      <c r="A836" t="s">
        <v>292</v>
      </c>
      <c r="B836" s="1">
        <v>46099</v>
      </c>
      <c r="C836" t="s">
        <v>1002</v>
      </c>
      <c r="D836" t="s">
        <v>18</v>
      </c>
      <c r="E836">
        <v>6</v>
      </c>
      <c r="F836">
        <v>5</v>
      </c>
      <c r="G836">
        <v>83</v>
      </c>
      <c r="H836">
        <v>7</v>
      </c>
      <c r="I836">
        <v>90</v>
      </c>
      <c r="J836">
        <v>100</v>
      </c>
      <c r="K836">
        <v>10</v>
      </c>
      <c r="L836">
        <v>80</v>
      </c>
      <c r="M836" t="s">
        <v>16</v>
      </c>
      <c r="N836">
        <v>0.9</v>
      </c>
      <c r="O836">
        <v>0.83</v>
      </c>
      <c r="P836">
        <v>0.9</v>
      </c>
      <c r="Q836">
        <v>54</v>
      </c>
      <c r="R836">
        <v>38</v>
      </c>
      <c r="S836">
        <v>61</v>
      </c>
      <c r="T836" t="s">
        <v>974</v>
      </c>
      <c r="U836" t="s">
        <v>978</v>
      </c>
      <c r="V836" t="s">
        <v>984</v>
      </c>
      <c r="W836">
        <v>94</v>
      </c>
      <c r="X836" t="s">
        <v>989</v>
      </c>
      <c r="Y836">
        <v>93</v>
      </c>
    </row>
    <row r="837" spans="1:25" x14ac:dyDescent="0.25">
      <c r="A837" t="s">
        <v>81</v>
      </c>
      <c r="B837" s="1">
        <v>46081</v>
      </c>
      <c r="C837" t="s">
        <v>1000</v>
      </c>
      <c r="D837" t="s">
        <v>28</v>
      </c>
      <c r="E837">
        <v>5.5</v>
      </c>
      <c r="F837">
        <v>4.5</v>
      </c>
      <c r="G837">
        <v>82</v>
      </c>
      <c r="H837">
        <v>8</v>
      </c>
      <c r="I837">
        <v>90</v>
      </c>
      <c r="J837">
        <v>90</v>
      </c>
      <c r="K837">
        <v>90</v>
      </c>
      <c r="L837">
        <v>80</v>
      </c>
      <c r="M837" t="s">
        <v>30</v>
      </c>
      <c r="N837">
        <v>0.1</v>
      </c>
      <c r="O837">
        <v>0.82</v>
      </c>
      <c r="P837">
        <v>0.9</v>
      </c>
      <c r="Q837">
        <v>67</v>
      </c>
      <c r="R837">
        <v>64</v>
      </c>
      <c r="S837">
        <v>72</v>
      </c>
      <c r="T837" t="s">
        <v>974</v>
      </c>
      <c r="U837" t="s">
        <v>979</v>
      </c>
      <c r="V837" t="s">
        <v>983</v>
      </c>
      <c r="W837">
        <v>100</v>
      </c>
      <c r="X837" t="s">
        <v>989</v>
      </c>
      <c r="Y837">
        <v>96</v>
      </c>
    </row>
    <row r="838" spans="1:25" x14ac:dyDescent="0.25">
      <c r="A838" t="s">
        <v>84</v>
      </c>
      <c r="B838" s="1">
        <v>46103</v>
      </c>
      <c r="C838" t="s">
        <v>1001</v>
      </c>
      <c r="D838" t="s">
        <v>18</v>
      </c>
      <c r="E838">
        <v>5.5</v>
      </c>
      <c r="F838">
        <v>5.5</v>
      </c>
      <c r="G838">
        <v>100</v>
      </c>
      <c r="H838">
        <v>7</v>
      </c>
      <c r="I838">
        <v>80</v>
      </c>
      <c r="J838">
        <v>85</v>
      </c>
      <c r="K838">
        <v>90</v>
      </c>
      <c r="L838">
        <v>10</v>
      </c>
      <c r="M838" t="s">
        <v>19</v>
      </c>
      <c r="N838">
        <v>0.1</v>
      </c>
      <c r="O838">
        <v>1</v>
      </c>
      <c r="P838">
        <v>0.8</v>
      </c>
      <c r="Q838">
        <v>74</v>
      </c>
      <c r="R838">
        <v>78</v>
      </c>
      <c r="S838">
        <v>55</v>
      </c>
      <c r="T838" t="s">
        <v>973</v>
      </c>
      <c r="U838" t="s">
        <v>980</v>
      </c>
      <c r="V838" t="s">
        <v>983</v>
      </c>
      <c r="W838">
        <v>75</v>
      </c>
      <c r="X838" t="s">
        <v>991</v>
      </c>
      <c r="Y838">
        <v>78</v>
      </c>
    </row>
    <row r="839" spans="1:25" x14ac:dyDescent="0.25">
      <c r="A839" t="s">
        <v>297</v>
      </c>
      <c r="B839" s="1">
        <v>46055</v>
      </c>
      <c r="C839" t="s">
        <v>1005</v>
      </c>
      <c r="D839" t="s">
        <v>13</v>
      </c>
      <c r="E839">
        <v>6</v>
      </c>
      <c r="F839">
        <v>4</v>
      </c>
      <c r="G839">
        <v>67</v>
      </c>
      <c r="H839">
        <v>8</v>
      </c>
      <c r="I839">
        <v>70</v>
      </c>
      <c r="J839">
        <v>80</v>
      </c>
      <c r="K839">
        <v>40</v>
      </c>
      <c r="L839">
        <v>70</v>
      </c>
      <c r="M839" t="s">
        <v>30</v>
      </c>
      <c r="N839">
        <v>0.6</v>
      </c>
      <c r="O839">
        <v>0.67</v>
      </c>
      <c r="P839">
        <v>0.7</v>
      </c>
      <c r="Q839">
        <v>66</v>
      </c>
      <c r="R839">
        <v>47</v>
      </c>
      <c r="S839">
        <v>70</v>
      </c>
      <c r="T839" t="s">
        <v>976</v>
      </c>
      <c r="U839" t="s">
        <v>978</v>
      </c>
      <c r="V839" t="s">
        <v>983</v>
      </c>
      <c r="W839">
        <v>82</v>
      </c>
      <c r="X839" t="s">
        <v>988</v>
      </c>
      <c r="Y839">
        <v>84</v>
      </c>
    </row>
    <row r="840" spans="1:25" x14ac:dyDescent="0.25">
      <c r="A840" t="s">
        <v>93</v>
      </c>
      <c r="B840" s="1">
        <v>46199</v>
      </c>
      <c r="C840" t="s">
        <v>1004</v>
      </c>
      <c r="D840" t="s">
        <v>28</v>
      </c>
      <c r="E840">
        <v>8</v>
      </c>
      <c r="F840">
        <v>6</v>
      </c>
      <c r="G840">
        <v>75</v>
      </c>
      <c r="H840">
        <v>6</v>
      </c>
      <c r="I840">
        <v>50</v>
      </c>
      <c r="J840">
        <v>90</v>
      </c>
      <c r="K840">
        <v>10</v>
      </c>
      <c r="L840">
        <v>30</v>
      </c>
      <c r="M840" t="s">
        <v>26</v>
      </c>
      <c r="N840">
        <v>0.9</v>
      </c>
      <c r="O840">
        <v>0.75</v>
      </c>
      <c r="P840">
        <v>0.5</v>
      </c>
      <c r="Q840">
        <v>78</v>
      </c>
      <c r="R840">
        <v>27</v>
      </c>
      <c r="S840">
        <v>100</v>
      </c>
      <c r="T840" t="s">
        <v>975</v>
      </c>
      <c r="U840" t="s">
        <v>978</v>
      </c>
      <c r="V840" t="s">
        <v>983</v>
      </c>
      <c r="W840">
        <v>87</v>
      </c>
      <c r="X840" t="s">
        <v>990</v>
      </c>
      <c r="Y840">
        <v>96</v>
      </c>
    </row>
    <row r="841" spans="1:25" x14ac:dyDescent="0.25">
      <c r="A841" t="s">
        <v>350</v>
      </c>
      <c r="B841" s="1">
        <v>46184</v>
      </c>
      <c r="C841" t="s">
        <v>999</v>
      </c>
      <c r="D841" t="s">
        <v>13</v>
      </c>
      <c r="E841">
        <v>10</v>
      </c>
      <c r="F841">
        <v>8.5</v>
      </c>
      <c r="G841">
        <v>85</v>
      </c>
      <c r="H841">
        <v>10</v>
      </c>
      <c r="I841">
        <v>80</v>
      </c>
      <c r="J841">
        <v>85</v>
      </c>
      <c r="K841">
        <v>40</v>
      </c>
      <c r="L841">
        <v>70</v>
      </c>
      <c r="M841" t="s">
        <v>14</v>
      </c>
      <c r="N841">
        <v>0.6</v>
      </c>
      <c r="O841">
        <v>0.85</v>
      </c>
      <c r="P841">
        <v>0.8</v>
      </c>
      <c r="Q841">
        <v>89</v>
      </c>
      <c r="R841">
        <v>48</v>
      </c>
      <c r="S841">
        <v>100</v>
      </c>
      <c r="T841" t="s">
        <v>974</v>
      </c>
      <c r="U841" t="s">
        <v>978</v>
      </c>
      <c r="V841" t="s">
        <v>982</v>
      </c>
      <c r="W841">
        <v>95</v>
      </c>
      <c r="X841" t="s">
        <v>991</v>
      </c>
      <c r="Y841">
        <v>89</v>
      </c>
    </row>
    <row r="842" spans="1:25" x14ac:dyDescent="0.25">
      <c r="A842" t="s">
        <v>255</v>
      </c>
      <c r="B842" s="1">
        <v>46144</v>
      </c>
      <c r="C842" t="s">
        <v>1000</v>
      </c>
      <c r="D842" t="s">
        <v>18</v>
      </c>
      <c r="E842">
        <v>4.5</v>
      </c>
      <c r="F842">
        <v>4.5</v>
      </c>
      <c r="G842">
        <v>100</v>
      </c>
      <c r="H842">
        <v>10</v>
      </c>
      <c r="I842">
        <v>100</v>
      </c>
      <c r="J842">
        <v>80</v>
      </c>
      <c r="K842">
        <v>20</v>
      </c>
      <c r="L842">
        <v>30</v>
      </c>
      <c r="M842" t="s">
        <v>14</v>
      </c>
      <c r="N842">
        <v>0.8</v>
      </c>
      <c r="O842">
        <v>1</v>
      </c>
      <c r="P842">
        <v>1</v>
      </c>
      <c r="Q842">
        <v>90</v>
      </c>
      <c r="R842">
        <v>28</v>
      </c>
      <c r="S842">
        <v>90</v>
      </c>
      <c r="T842" t="s">
        <v>973</v>
      </c>
      <c r="U842" t="s">
        <v>978</v>
      </c>
      <c r="V842" t="s">
        <v>982</v>
      </c>
      <c r="W842">
        <v>75</v>
      </c>
      <c r="X842" t="s">
        <v>989</v>
      </c>
      <c r="Y842">
        <v>73</v>
      </c>
    </row>
    <row r="843" spans="1:25" x14ac:dyDescent="0.25">
      <c r="A843" t="s">
        <v>15</v>
      </c>
      <c r="B843" s="1">
        <v>46199</v>
      </c>
      <c r="C843" t="s">
        <v>1004</v>
      </c>
      <c r="D843" t="s">
        <v>36</v>
      </c>
      <c r="E843">
        <v>8.5</v>
      </c>
      <c r="F843">
        <v>7.5</v>
      </c>
      <c r="G843">
        <v>88</v>
      </c>
      <c r="H843">
        <v>1</v>
      </c>
      <c r="I843">
        <v>60</v>
      </c>
      <c r="J843">
        <v>70</v>
      </c>
      <c r="K843">
        <v>70</v>
      </c>
      <c r="L843">
        <v>50</v>
      </c>
      <c r="M843" t="s">
        <v>26</v>
      </c>
      <c r="N843">
        <v>0.3</v>
      </c>
      <c r="O843">
        <v>0.88</v>
      </c>
      <c r="P843">
        <v>0.6</v>
      </c>
      <c r="Q843">
        <v>75</v>
      </c>
      <c r="R843">
        <v>58</v>
      </c>
      <c r="S843">
        <v>99</v>
      </c>
      <c r="T843" t="s">
        <v>974</v>
      </c>
      <c r="U843" t="s">
        <v>979</v>
      </c>
      <c r="V843" t="s">
        <v>983</v>
      </c>
      <c r="W843">
        <v>71</v>
      </c>
      <c r="X843" t="s">
        <v>988</v>
      </c>
      <c r="Y843">
        <v>71</v>
      </c>
    </row>
    <row r="844" spans="1:25" x14ac:dyDescent="0.25">
      <c r="A844" t="s">
        <v>239</v>
      </c>
      <c r="B844" s="1">
        <v>46191</v>
      </c>
      <c r="C844" t="s">
        <v>999</v>
      </c>
      <c r="D844" t="s">
        <v>13</v>
      </c>
      <c r="E844">
        <v>8</v>
      </c>
      <c r="F844">
        <v>4.5</v>
      </c>
      <c r="G844">
        <v>56</v>
      </c>
      <c r="H844">
        <v>8</v>
      </c>
      <c r="I844">
        <v>70</v>
      </c>
      <c r="J844">
        <v>90</v>
      </c>
      <c r="K844">
        <v>10</v>
      </c>
      <c r="L844">
        <v>30</v>
      </c>
      <c r="M844" t="s">
        <v>19</v>
      </c>
      <c r="N844">
        <v>0.9</v>
      </c>
      <c r="O844">
        <v>0.56000000000000005</v>
      </c>
      <c r="P844">
        <v>0.7</v>
      </c>
      <c r="Q844">
        <v>69</v>
      </c>
      <c r="R844">
        <v>25</v>
      </c>
      <c r="S844">
        <v>73</v>
      </c>
      <c r="T844" t="s">
        <v>976</v>
      </c>
      <c r="U844" t="s">
        <v>978</v>
      </c>
      <c r="V844" t="s">
        <v>983</v>
      </c>
      <c r="W844">
        <v>92</v>
      </c>
      <c r="X844" t="s">
        <v>988</v>
      </c>
      <c r="Y844">
        <v>94</v>
      </c>
    </row>
    <row r="845" spans="1:25" x14ac:dyDescent="0.25">
      <c r="A845" t="s">
        <v>214</v>
      </c>
      <c r="B845" s="1">
        <v>46063</v>
      </c>
      <c r="C845" t="s">
        <v>1003</v>
      </c>
      <c r="D845" t="s">
        <v>18</v>
      </c>
      <c r="E845">
        <v>4.5</v>
      </c>
      <c r="F845">
        <v>4</v>
      </c>
      <c r="G845">
        <v>89</v>
      </c>
      <c r="H845">
        <v>9</v>
      </c>
      <c r="I845">
        <v>80</v>
      </c>
      <c r="J845">
        <v>95</v>
      </c>
      <c r="K845">
        <v>20</v>
      </c>
      <c r="L845">
        <v>70</v>
      </c>
      <c r="M845" t="s">
        <v>26</v>
      </c>
      <c r="N845">
        <v>0.8</v>
      </c>
      <c r="O845">
        <v>0.89</v>
      </c>
      <c r="P845">
        <v>0.8</v>
      </c>
      <c r="Q845">
        <v>58</v>
      </c>
      <c r="R845">
        <v>37</v>
      </c>
      <c r="S845">
        <v>71</v>
      </c>
      <c r="T845" t="s">
        <v>974</v>
      </c>
      <c r="U845" t="s">
        <v>978</v>
      </c>
      <c r="V845" t="s">
        <v>984</v>
      </c>
      <c r="W845">
        <v>84</v>
      </c>
      <c r="X845" t="s">
        <v>991</v>
      </c>
      <c r="Y845">
        <v>88</v>
      </c>
    </row>
    <row r="846" spans="1:25" x14ac:dyDescent="0.25">
      <c r="A846" t="s">
        <v>223</v>
      </c>
      <c r="B846" s="1">
        <v>46102</v>
      </c>
      <c r="C846" t="s">
        <v>1000</v>
      </c>
      <c r="D846" t="s">
        <v>21</v>
      </c>
      <c r="E846">
        <v>7</v>
      </c>
      <c r="F846">
        <v>7</v>
      </c>
      <c r="G846">
        <v>100</v>
      </c>
      <c r="H846">
        <v>8</v>
      </c>
      <c r="I846">
        <v>90</v>
      </c>
      <c r="J846">
        <v>90</v>
      </c>
      <c r="K846">
        <v>50</v>
      </c>
      <c r="L846">
        <v>40</v>
      </c>
      <c r="M846" t="s">
        <v>16</v>
      </c>
      <c r="N846">
        <v>0.5</v>
      </c>
      <c r="O846">
        <v>1</v>
      </c>
      <c r="P846">
        <v>0.9</v>
      </c>
      <c r="Q846">
        <v>91</v>
      </c>
      <c r="R846">
        <v>50</v>
      </c>
      <c r="S846">
        <v>93</v>
      </c>
      <c r="T846" t="s">
        <v>973</v>
      </c>
      <c r="U846" t="s">
        <v>979</v>
      </c>
      <c r="V846" t="s">
        <v>982</v>
      </c>
      <c r="W846">
        <v>92</v>
      </c>
      <c r="X846" t="s">
        <v>989</v>
      </c>
      <c r="Y846">
        <v>89</v>
      </c>
    </row>
    <row r="847" spans="1:25" x14ac:dyDescent="0.25">
      <c r="A847" t="s">
        <v>105</v>
      </c>
      <c r="B847" s="1">
        <v>46074</v>
      </c>
      <c r="C847" t="s">
        <v>1000</v>
      </c>
      <c r="D847" t="s">
        <v>21</v>
      </c>
      <c r="E847">
        <v>4</v>
      </c>
      <c r="F847">
        <v>4</v>
      </c>
      <c r="G847">
        <v>100</v>
      </c>
      <c r="H847">
        <v>8</v>
      </c>
      <c r="I847">
        <v>80</v>
      </c>
      <c r="J847">
        <v>90</v>
      </c>
      <c r="K847">
        <v>40</v>
      </c>
      <c r="L847">
        <v>90</v>
      </c>
      <c r="M847" t="s">
        <v>19</v>
      </c>
      <c r="N847">
        <v>0.6</v>
      </c>
      <c r="O847">
        <v>1</v>
      </c>
      <c r="P847">
        <v>0.8</v>
      </c>
      <c r="Q847">
        <v>54</v>
      </c>
      <c r="R847">
        <v>63</v>
      </c>
      <c r="S847">
        <v>56</v>
      </c>
      <c r="T847" t="s">
        <v>973</v>
      </c>
      <c r="U847" t="s">
        <v>979</v>
      </c>
      <c r="V847" t="s">
        <v>984</v>
      </c>
      <c r="W847">
        <v>87</v>
      </c>
      <c r="X847" t="s">
        <v>991</v>
      </c>
      <c r="Y847">
        <v>89</v>
      </c>
    </row>
    <row r="848" spans="1:25" x14ac:dyDescent="0.25">
      <c r="A848" t="s">
        <v>196</v>
      </c>
      <c r="B848" s="1">
        <v>46141</v>
      </c>
      <c r="C848" t="s">
        <v>1002</v>
      </c>
      <c r="D848" t="s">
        <v>18</v>
      </c>
      <c r="E848">
        <v>8.5</v>
      </c>
      <c r="F848">
        <v>4</v>
      </c>
      <c r="G848">
        <v>47</v>
      </c>
      <c r="H848">
        <v>2</v>
      </c>
      <c r="I848">
        <v>100</v>
      </c>
      <c r="J848">
        <v>85</v>
      </c>
      <c r="K848">
        <v>60</v>
      </c>
      <c r="L848">
        <v>50</v>
      </c>
      <c r="M848" t="s">
        <v>30</v>
      </c>
      <c r="N848">
        <v>0.4</v>
      </c>
      <c r="O848">
        <v>0.47</v>
      </c>
      <c r="P848">
        <v>1</v>
      </c>
      <c r="Q848">
        <v>62</v>
      </c>
      <c r="R848">
        <v>80</v>
      </c>
      <c r="S848">
        <v>41</v>
      </c>
      <c r="T848" t="s">
        <v>976</v>
      </c>
      <c r="U848" t="s">
        <v>980</v>
      </c>
      <c r="V848" t="s">
        <v>984</v>
      </c>
      <c r="W848">
        <v>79</v>
      </c>
      <c r="X848" t="s">
        <v>989</v>
      </c>
      <c r="Y848">
        <v>78</v>
      </c>
    </row>
    <row r="849" spans="1:25" x14ac:dyDescent="0.25">
      <c r="A849" t="s">
        <v>104</v>
      </c>
      <c r="B849" s="1">
        <v>46086</v>
      </c>
      <c r="C849" t="s">
        <v>999</v>
      </c>
      <c r="D849" t="s">
        <v>23</v>
      </c>
      <c r="E849">
        <v>5</v>
      </c>
      <c r="F849">
        <v>5</v>
      </c>
      <c r="G849">
        <v>100</v>
      </c>
      <c r="H849">
        <v>7</v>
      </c>
      <c r="I849">
        <v>80</v>
      </c>
      <c r="J849">
        <v>95</v>
      </c>
      <c r="K849">
        <v>30</v>
      </c>
      <c r="L849">
        <v>20</v>
      </c>
      <c r="M849" t="s">
        <v>14</v>
      </c>
      <c r="N849">
        <v>0.7</v>
      </c>
      <c r="O849">
        <v>1</v>
      </c>
      <c r="P849">
        <v>0.8</v>
      </c>
      <c r="Q849">
        <v>100</v>
      </c>
      <c r="R849">
        <v>28</v>
      </c>
      <c r="S849">
        <v>100</v>
      </c>
      <c r="T849" t="s">
        <v>973</v>
      </c>
      <c r="U849" t="s">
        <v>978</v>
      </c>
      <c r="V849" t="s">
        <v>982</v>
      </c>
      <c r="W849">
        <v>100</v>
      </c>
      <c r="X849" t="s">
        <v>991</v>
      </c>
      <c r="Y849">
        <v>97</v>
      </c>
    </row>
    <row r="850" spans="1:25" x14ac:dyDescent="0.25">
      <c r="A850" t="s">
        <v>374</v>
      </c>
      <c r="B850" s="1">
        <v>46063</v>
      </c>
      <c r="C850" t="s">
        <v>1003</v>
      </c>
      <c r="D850" t="s">
        <v>38</v>
      </c>
      <c r="E850">
        <v>6</v>
      </c>
      <c r="F850">
        <v>6</v>
      </c>
      <c r="G850">
        <v>100</v>
      </c>
      <c r="H850">
        <v>5</v>
      </c>
      <c r="I850">
        <v>50</v>
      </c>
      <c r="J850">
        <v>95</v>
      </c>
      <c r="K850">
        <v>40</v>
      </c>
      <c r="L850">
        <v>80</v>
      </c>
      <c r="M850" t="s">
        <v>30</v>
      </c>
      <c r="N850">
        <v>0.6</v>
      </c>
      <c r="O850">
        <v>1</v>
      </c>
      <c r="P850">
        <v>0.5</v>
      </c>
      <c r="Q850">
        <v>65</v>
      </c>
      <c r="R850">
        <v>63</v>
      </c>
      <c r="S850">
        <v>59</v>
      </c>
      <c r="T850" t="s">
        <v>973</v>
      </c>
      <c r="U850" t="s">
        <v>979</v>
      </c>
      <c r="V850" t="s">
        <v>983</v>
      </c>
      <c r="W850">
        <v>75</v>
      </c>
      <c r="X850" t="s">
        <v>990</v>
      </c>
      <c r="Y850">
        <v>92</v>
      </c>
    </row>
    <row r="851" spans="1:25" x14ac:dyDescent="0.25">
      <c r="A851" t="s">
        <v>158</v>
      </c>
      <c r="B851" s="1">
        <v>46042</v>
      </c>
      <c r="C851" t="s">
        <v>1003</v>
      </c>
      <c r="D851" t="s">
        <v>36</v>
      </c>
      <c r="E851">
        <v>10</v>
      </c>
      <c r="F851">
        <v>4.5</v>
      </c>
      <c r="G851">
        <v>45</v>
      </c>
      <c r="H851">
        <v>9</v>
      </c>
      <c r="I851">
        <v>70</v>
      </c>
      <c r="J851">
        <v>85</v>
      </c>
      <c r="K851">
        <v>80</v>
      </c>
      <c r="L851">
        <v>30</v>
      </c>
      <c r="M851" t="s">
        <v>19</v>
      </c>
      <c r="N851">
        <v>0.2</v>
      </c>
      <c r="O851">
        <v>0.45</v>
      </c>
      <c r="P851">
        <v>0.7</v>
      </c>
      <c r="Q851">
        <v>42</v>
      </c>
      <c r="R851">
        <v>83</v>
      </c>
      <c r="S851">
        <v>40</v>
      </c>
      <c r="T851" t="s">
        <v>976</v>
      </c>
      <c r="U851" t="s">
        <v>980</v>
      </c>
      <c r="V851" t="s">
        <v>984</v>
      </c>
      <c r="W851">
        <v>86</v>
      </c>
      <c r="X851" t="s">
        <v>988</v>
      </c>
      <c r="Y851">
        <v>86</v>
      </c>
    </row>
    <row r="852" spans="1:25" x14ac:dyDescent="0.25">
      <c r="A852" t="s">
        <v>65</v>
      </c>
      <c r="B852" s="1">
        <v>46034</v>
      </c>
      <c r="C852" t="s">
        <v>1005</v>
      </c>
      <c r="D852" t="s">
        <v>13</v>
      </c>
      <c r="E852">
        <v>7.5</v>
      </c>
      <c r="F852">
        <v>4</v>
      </c>
      <c r="G852">
        <v>53</v>
      </c>
      <c r="H852">
        <v>2</v>
      </c>
      <c r="I852">
        <v>100</v>
      </c>
      <c r="J852">
        <v>95</v>
      </c>
      <c r="K852">
        <v>80</v>
      </c>
      <c r="L852">
        <v>70</v>
      </c>
      <c r="M852" t="s">
        <v>19</v>
      </c>
      <c r="N852">
        <v>0.2</v>
      </c>
      <c r="O852">
        <v>0.53</v>
      </c>
      <c r="P852">
        <v>1</v>
      </c>
      <c r="Q852">
        <v>70</v>
      </c>
      <c r="R852">
        <v>62</v>
      </c>
      <c r="S852">
        <v>63</v>
      </c>
      <c r="T852" t="s">
        <v>976</v>
      </c>
      <c r="U852" t="s">
        <v>979</v>
      </c>
      <c r="V852" t="s">
        <v>983</v>
      </c>
      <c r="W852">
        <v>100</v>
      </c>
      <c r="X852" t="s">
        <v>989</v>
      </c>
      <c r="Y852">
        <v>99</v>
      </c>
    </row>
    <row r="853" spans="1:25" x14ac:dyDescent="0.25">
      <c r="A853" t="s">
        <v>220</v>
      </c>
      <c r="B853" s="1">
        <v>46124</v>
      </c>
      <c r="C853" t="s">
        <v>1001</v>
      </c>
      <c r="D853" t="s">
        <v>21</v>
      </c>
      <c r="E853">
        <v>4</v>
      </c>
      <c r="F853">
        <v>4</v>
      </c>
      <c r="G853">
        <v>100</v>
      </c>
      <c r="H853">
        <v>5</v>
      </c>
      <c r="I853">
        <v>100</v>
      </c>
      <c r="J853">
        <v>75</v>
      </c>
      <c r="K853">
        <v>60</v>
      </c>
      <c r="L853">
        <v>80</v>
      </c>
      <c r="M853" t="s">
        <v>19</v>
      </c>
      <c r="N853">
        <v>0.4</v>
      </c>
      <c r="O853">
        <v>1</v>
      </c>
      <c r="P853">
        <v>1</v>
      </c>
      <c r="Q853">
        <v>59</v>
      </c>
      <c r="R853">
        <v>68</v>
      </c>
      <c r="S853">
        <v>57</v>
      </c>
      <c r="T853" t="s">
        <v>973</v>
      </c>
      <c r="U853" t="s">
        <v>979</v>
      </c>
      <c r="V853" t="s">
        <v>984</v>
      </c>
      <c r="W853">
        <v>77</v>
      </c>
      <c r="X853" t="s">
        <v>989</v>
      </c>
      <c r="Y853">
        <v>74</v>
      </c>
    </row>
    <row r="854" spans="1:25" x14ac:dyDescent="0.25">
      <c r="A854" t="s">
        <v>140</v>
      </c>
      <c r="B854" s="1">
        <v>46044</v>
      </c>
      <c r="C854" t="s">
        <v>999</v>
      </c>
      <c r="D854" t="s">
        <v>23</v>
      </c>
      <c r="E854">
        <v>8</v>
      </c>
      <c r="F854">
        <v>5.5</v>
      </c>
      <c r="G854">
        <v>69</v>
      </c>
      <c r="H854">
        <v>8</v>
      </c>
      <c r="I854">
        <v>80</v>
      </c>
      <c r="J854">
        <v>100</v>
      </c>
      <c r="K854">
        <v>50</v>
      </c>
      <c r="L854">
        <v>30</v>
      </c>
      <c r="M854" t="s">
        <v>26</v>
      </c>
      <c r="N854">
        <v>0.5</v>
      </c>
      <c r="O854">
        <v>0.69</v>
      </c>
      <c r="P854">
        <v>0.8</v>
      </c>
      <c r="Q854">
        <v>87</v>
      </c>
      <c r="R854">
        <v>43</v>
      </c>
      <c r="S854">
        <v>100</v>
      </c>
      <c r="T854" t="s">
        <v>976</v>
      </c>
      <c r="U854" t="s">
        <v>978</v>
      </c>
      <c r="V854" t="s">
        <v>982</v>
      </c>
      <c r="W854">
        <v>100</v>
      </c>
      <c r="X854" t="s">
        <v>991</v>
      </c>
      <c r="Y854">
        <v>102</v>
      </c>
    </row>
    <row r="855" spans="1:25" x14ac:dyDescent="0.25">
      <c r="A855" t="s">
        <v>114</v>
      </c>
      <c r="B855" s="1">
        <v>46048</v>
      </c>
      <c r="C855" t="s">
        <v>1005</v>
      </c>
      <c r="D855" t="s">
        <v>34</v>
      </c>
      <c r="E855">
        <v>5</v>
      </c>
      <c r="F855">
        <v>4.5</v>
      </c>
      <c r="G855">
        <v>90</v>
      </c>
      <c r="H855">
        <v>2</v>
      </c>
      <c r="I855">
        <v>100</v>
      </c>
      <c r="J855">
        <v>85</v>
      </c>
      <c r="K855">
        <v>30</v>
      </c>
      <c r="L855">
        <v>20</v>
      </c>
      <c r="M855" t="s">
        <v>14</v>
      </c>
      <c r="N855">
        <v>0.7</v>
      </c>
      <c r="O855">
        <v>0.9</v>
      </c>
      <c r="P855">
        <v>1</v>
      </c>
      <c r="Q855">
        <v>100</v>
      </c>
      <c r="R855">
        <v>29</v>
      </c>
      <c r="S855">
        <v>100</v>
      </c>
      <c r="T855" t="s">
        <v>973</v>
      </c>
      <c r="U855" t="s">
        <v>978</v>
      </c>
      <c r="V855" t="s">
        <v>982</v>
      </c>
      <c r="W855">
        <v>89</v>
      </c>
      <c r="X855" t="s">
        <v>989</v>
      </c>
      <c r="Y855">
        <v>80</v>
      </c>
    </row>
    <row r="856" spans="1:25" x14ac:dyDescent="0.25">
      <c r="A856" t="s">
        <v>37</v>
      </c>
      <c r="B856" s="1">
        <v>46135</v>
      </c>
      <c r="C856" t="s">
        <v>999</v>
      </c>
      <c r="D856" t="s">
        <v>23</v>
      </c>
      <c r="E856">
        <v>6.5</v>
      </c>
      <c r="F856">
        <v>4.5</v>
      </c>
      <c r="G856">
        <v>69</v>
      </c>
      <c r="H856">
        <v>4</v>
      </c>
      <c r="I856">
        <v>50</v>
      </c>
      <c r="J856">
        <v>95</v>
      </c>
      <c r="K856">
        <v>90</v>
      </c>
      <c r="L856">
        <v>40</v>
      </c>
      <c r="M856" t="s">
        <v>30</v>
      </c>
      <c r="N856">
        <v>0.1</v>
      </c>
      <c r="O856">
        <v>0.69</v>
      </c>
      <c r="P856">
        <v>0.5</v>
      </c>
      <c r="Q856">
        <v>63</v>
      </c>
      <c r="R856">
        <v>70</v>
      </c>
      <c r="S856">
        <v>61</v>
      </c>
      <c r="T856" t="s">
        <v>976</v>
      </c>
      <c r="U856" t="s">
        <v>980</v>
      </c>
      <c r="V856" t="s">
        <v>984</v>
      </c>
      <c r="W856">
        <v>90</v>
      </c>
      <c r="X856" t="s">
        <v>990</v>
      </c>
      <c r="Y856">
        <v>97</v>
      </c>
    </row>
    <row r="857" spans="1:25" x14ac:dyDescent="0.25">
      <c r="A857" t="s">
        <v>375</v>
      </c>
      <c r="B857" s="1">
        <v>46156</v>
      </c>
      <c r="C857" t="s">
        <v>999</v>
      </c>
      <c r="D857" t="s">
        <v>23</v>
      </c>
      <c r="E857">
        <v>9</v>
      </c>
      <c r="F857">
        <v>9</v>
      </c>
      <c r="G857">
        <v>100</v>
      </c>
      <c r="H857">
        <v>2</v>
      </c>
      <c r="I857">
        <v>100</v>
      </c>
      <c r="J857">
        <v>80</v>
      </c>
      <c r="K857">
        <v>80</v>
      </c>
      <c r="L857">
        <v>10</v>
      </c>
      <c r="M857" t="s">
        <v>16</v>
      </c>
      <c r="N857">
        <v>0.2</v>
      </c>
      <c r="O857">
        <v>1</v>
      </c>
      <c r="P857">
        <v>1</v>
      </c>
      <c r="Q857">
        <v>82</v>
      </c>
      <c r="R857">
        <v>64</v>
      </c>
      <c r="S857">
        <v>93</v>
      </c>
      <c r="T857" t="s">
        <v>973</v>
      </c>
      <c r="U857" t="s">
        <v>979</v>
      </c>
      <c r="V857" t="s">
        <v>982</v>
      </c>
      <c r="W857">
        <v>95</v>
      </c>
      <c r="X857" t="s">
        <v>989</v>
      </c>
      <c r="Y857">
        <v>82</v>
      </c>
    </row>
    <row r="858" spans="1:25" x14ac:dyDescent="0.25">
      <c r="A858" t="s">
        <v>376</v>
      </c>
      <c r="B858" s="1">
        <v>46119</v>
      </c>
      <c r="C858" t="s">
        <v>1003</v>
      </c>
      <c r="D858" t="s">
        <v>23</v>
      </c>
      <c r="E858">
        <v>10</v>
      </c>
      <c r="F858">
        <v>5.5</v>
      </c>
      <c r="G858">
        <v>55</v>
      </c>
      <c r="H858">
        <v>4</v>
      </c>
      <c r="I858">
        <v>60</v>
      </c>
      <c r="J858">
        <v>75</v>
      </c>
      <c r="K858">
        <v>20</v>
      </c>
      <c r="L858">
        <v>10</v>
      </c>
      <c r="M858" t="s">
        <v>30</v>
      </c>
      <c r="N858">
        <v>0.8</v>
      </c>
      <c r="O858">
        <v>0.55000000000000004</v>
      </c>
      <c r="P858">
        <v>0.6</v>
      </c>
      <c r="Q858">
        <v>63</v>
      </c>
      <c r="R858">
        <v>33</v>
      </c>
      <c r="S858">
        <v>68</v>
      </c>
      <c r="T858" t="s">
        <v>976</v>
      </c>
      <c r="U858" t="s">
        <v>978</v>
      </c>
      <c r="V858" t="s">
        <v>984</v>
      </c>
      <c r="W858">
        <v>78</v>
      </c>
      <c r="X858" t="s">
        <v>988</v>
      </c>
      <c r="Y858">
        <v>77</v>
      </c>
    </row>
    <row r="859" spans="1:25" x14ac:dyDescent="0.25">
      <c r="A859" t="s">
        <v>302</v>
      </c>
      <c r="B859" s="1">
        <v>46109</v>
      </c>
      <c r="C859" t="s">
        <v>1000</v>
      </c>
      <c r="D859" t="s">
        <v>38</v>
      </c>
      <c r="E859">
        <v>5.5</v>
      </c>
      <c r="F859">
        <v>4</v>
      </c>
      <c r="G859">
        <v>73</v>
      </c>
      <c r="H859">
        <v>4</v>
      </c>
      <c r="I859">
        <v>100</v>
      </c>
      <c r="J859">
        <v>75</v>
      </c>
      <c r="K859">
        <v>30</v>
      </c>
      <c r="L859">
        <v>10</v>
      </c>
      <c r="M859" t="s">
        <v>16</v>
      </c>
      <c r="N859">
        <v>0.7</v>
      </c>
      <c r="O859">
        <v>0.73</v>
      </c>
      <c r="P859">
        <v>1</v>
      </c>
      <c r="Q859">
        <v>84</v>
      </c>
      <c r="R859">
        <v>30</v>
      </c>
      <c r="S859">
        <v>82</v>
      </c>
      <c r="T859" t="s">
        <v>975</v>
      </c>
      <c r="U859" t="s">
        <v>978</v>
      </c>
      <c r="V859" t="s">
        <v>982</v>
      </c>
      <c r="W859">
        <v>74</v>
      </c>
      <c r="X859" t="s">
        <v>989</v>
      </c>
      <c r="Y859">
        <v>72</v>
      </c>
    </row>
    <row r="860" spans="1:25" x14ac:dyDescent="0.25">
      <c r="A860" t="s">
        <v>227</v>
      </c>
      <c r="B860" s="1">
        <v>46105</v>
      </c>
      <c r="C860" t="s">
        <v>1003</v>
      </c>
      <c r="D860" t="s">
        <v>36</v>
      </c>
      <c r="E860">
        <v>8</v>
      </c>
      <c r="F860">
        <v>5.5</v>
      </c>
      <c r="G860">
        <v>69</v>
      </c>
      <c r="H860">
        <v>10</v>
      </c>
      <c r="I860">
        <v>90</v>
      </c>
      <c r="J860">
        <v>85</v>
      </c>
      <c r="K860">
        <v>70</v>
      </c>
      <c r="L860">
        <v>20</v>
      </c>
      <c r="M860" t="s">
        <v>26</v>
      </c>
      <c r="N860">
        <v>0.3</v>
      </c>
      <c r="O860">
        <v>0.69</v>
      </c>
      <c r="P860">
        <v>0.9</v>
      </c>
      <c r="Q860">
        <v>77</v>
      </c>
      <c r="R860">
        <v>53</v>
      </c>
      <c r="S860">
        <v>97</v>
      </c>
      <c r="T860" t="s">
        <v>976</v>
      </c>
      <c r="U860" t="s">
        <v>979</v>
      </c>
      <c r="V860" t="s">
        <v>983</v>
      </c>
      <c r="W860">
        <v>98</v>
      </c>
      <c r="X860" t="s">
        <v>989</v>
      </c>
      <c r="Y860">
        <v>86</v>
      </c>
    </row>
    <row r="861" spans="1:25" x14ac:dyDescent="0.25">
      <c r="A861" t="s">
        <v>207</v>
      </c>
      <c r="B861" s="1">
        <v>46114</v>
      </c>
      <c r="C861" t="s">
        <v>999</v>
      </c>
      <c r="D861" t="s">
        <v>21</v>
      </c>
      <c r="E861">
        <v>6.5</v>
      </c>
      <c r="F861">
        <v>4.5</v>
      </c>
      <c r="G861">
        <v>69</v>
      </c>
      <c r="H861">
        <v>1</v>
      </c>
      <c r="I861">
        <v>100</v>
      </c>
      <c r="J861">
        <v>80</v>
      </c>
      <c r="K861">
        <v>10</v>
      </c>
      <c r="L861">
        <v>70</v>
      </c>
      <c r="M861" t="s">
        <v>19</v>
      </c>
      <c r="N861">
        <v>0.9</v>
      </c>
      <c r="O861">
        <v>0.69</v>
      </c>
      <c r="P861">
        <v>1</v>
      </c>
      <c r="Q861">
        <v>49</v>
      </c>
      <c r="R861">
        <v>40</v>
      </c>
      <c r="S861">
        <v>53</v>
      </c>
      <c r="T861" t="s">
        <v>976</v>
      </c>
      <c r="U861" t="s">
        <v>978</v>
      </c>
      <c r="V861" t="s">
        <v>984</v>
      </c>
      <c r="W861">
        <v>82</v>
      </c>
      <c r="X861" t="s">
        <v>989</v>
      </c>
      <c r="Y861">
        <v>79</v>
      </c>
    </row>
    <row r="862" spans="1:25" x14ac:dyDescent="0.25">
      <c r="A862" t="s">
        <v>17</v>
      </c>
      <c r="B862" s="1">
        <v>46039</v>
      </c>
      <c r="C862" t="s">
        <v>1000</v>
      </c>
      <c r="D862" t="s">
        <v>21</v>
      </c>
      <c r="E862">
        <v>9</v>
      </c>
      <c r="F862">
        <v>6</v>
      </c>
      <c r="G862">
        <v>67</v>
      </c>
      <c r="H862">
        <v>10</v>
      </c>
      <c r="I862">
        <v>50</v>
      </c>
      <c r="J862">
        <v>70</v>
      </c>
      <c r="K862">
        <v>40</v>
      </c>
      <c r="L862">
        <v>70</v>
      </c>
      <c r="M862" t="s">
        <v>19</v>
      </c>
      <c r="N862">
        <v>0.6</v>
      </c>
      <c r="O862">
        <v>0.67</v>
      </c>
      <c r="P862">
        <v>0.5</v>
      </c>
      <c r="Q862">
        <v>44</v>
      </c>
      <c r="R862">
        <v>71</v>
      </c>
      <c r="S862">
        <v>42</v>
      </c>
      <c r="T862" t="s">
        <v>976</v>
      </c>
      <c r="U862" t="s">
        <v>980</v>
      </c>
      <c r="V862" t="s">
        <v>984</v>
      </c>
      <c r="W862">
        <v>57</v>
      </c>
      <c r="X862" t="s">
        <v>990</v>
      </c>
      <c r="Y862">
        <v>69</v>
      </c>
    </row>
    <row r="863" spans="1:25" x14ac:dyDescent="0.25">
      <c r="A863" t="s">
        <v>138</v>
      </c>
      <c r="B863" s="1">
        <v>46160</v>
      </c>
      <c r="C863" t="s">
        <v>1005</v>
      </c>
      <c r="D863" t="s">
        <v>28</v>
      </c>
      <c r="E863">
        <v>10</v>
      </c>
      <c r="F863">
        <v>8.5</v>
      </c>
      <c r="G863">
        <v>85</v>
      </c>
      <c r="H863">
        <v>3</v>
      </c>
      <c r="I863">
        <v>50</v>
      </c>
      <c r="J863">
        <v>90</v>
      </c>
      <c r="K863">
        <v>60</v>
      </c>
      <c r="L863">
        <v>70</v>
      </c>
      <c r="M863" t="s">
        <v>26</v>
      </c>
      <c r="N863">
        <v>0.4</v>
      </c>
      <c r="O863">
        <v>0.85</v>
      </c>
      <c r="P863">
        <v>0.5</v>
      </c>
      <c r="Q863">
        <v>76</v>
      </c>
      <c r="R863">
        <v>55</v>
      </c>
      <c r="S863">
        <v>100</v>
      </c>
      <c r="T863" t="s">
        <v>974</v>
      </c>
      <c r="U863" t="s">
        <v>979</v>
      </c>
      <c r="V863" t="s">
        <v>983</v>
      </c>
      <c r="W863">
        <v>87</v>
      </c>
      <c r="X863" t="s">
        <v>990</v>
      </c>
      <c r="Y863">
        <v>96</v>
      </c>
    </row>
    <row r="864" spans="1:25" x14ac:dyDescent="0.25">
      <c r="A864" t="s">
        <v>123</v>
      </c>
      <c r="B864" s="1">
        <v>46185</v>
      </c>
      <c r="C864" t="s">
        <v>1004</v>
      </c>
      <c r="D864" t="s">
        <v>21</v>
      </c>
      <c r="E864">
        <v>10</v>
      </c>
      <c r="F864">
        <v>9.5</v>
      </c>
      <c r="G864">
        <v>95</v>
      </c>
      <c r="H864">
        <v>6</v>
      </c>
      <c r="I864">
        <v>80</v>
      </c>
      <c r="J864">
        <v>70</v>
      </c>
      <c r="K864">
        <v>60</v>
      </c>
      <c r="L864">
        <v>10</v>
      </c>
      <c r="M864" t="s">
        <v>16</v>
      </c>
      <c r="N864">
        <v>0.4</v>
      </c>
      <c r="O864">
        <v>0.95</v>
      </c>
      <c r="P864">
        <v>0.8</v>
      </c>
      <c r="Q864">
        <v>99</v>
      </c>
      <c r="R864">
        <v>55</v>
      </c>
      <c r="S864">
        <v>96</v>
      </c>
      <c r="T864" t="s">
        <v>973</v>
      </c>
      <c r="U864" t="s">
        <v>979</v>
      </c>
      <c r="V864" t="s">
        <v>982</v>
      </c>
      <c r="W864">
        <v>68</v>
      </c>
      <c r="X864" t="s">
        <v>991</v>
      </c>
      <c r="Y864">
        <v>69</v>
      </c>
    </row>
    <row r="865" spans="1:25" x14ac:dyDescent="0.25">
      <c r="A865" t="s">
        <v>243</v>
      </c>
      <c r="B865" s="1">
        <v>46153</v>
      </c>
      <c r="C865" t="s">
        <v>1005</v>
      </c>
      <c r="D865" t="s">
        <v>38</v>
      </c>
      <c r="E865">
        <v>9</v>
      </c>
      <c r="F865">
        <v>5.5</v>
      </c>
      <c r="G865">
        <v>61</v>
      </c>
      <c r="H865">
        <v>9</v>
      </c>
      <c r="I865">
        <v>100</v>
      </c>
      <c r="J865">
        <v>70</v>
      </c>
      <c r="K865">
        <v>40</v>
      </c>
      <c r="L865">
        <v>10</v>
      </c>
      <c r="M865" t="s">
        <v>16</v>
      </c>
      <c r="N865">
        <v>0.6</v>
      </c>
      <c r="O865">
        <v>0.61</v>
      </c>
      <c r="P865">
        <v>1</v>
      </c>
      <c r="Q865">
        <v>75</v>
      </c>
      <c r="R865">
        <v>41</v>
      </c>
      <c r="S865">
        <v>72</v>
      </c>
      <c r="T865" t="s">
        <v>976</v>
      </c>
      <c r="U865" t="s">
        <v>978</v>
      </c>
      <c r="V865" t="s">
        <v>983</v>
      </c>
      <c r="W865">
        <v>69</v>
      </c>
      <c r="X865" t="s">
        <v>989</v>
      </c>
      <c r="Y865">
        <v>67</v>
      </c>
    </row>
    <row r="866" spans="1:25" x14ac:dyDescent="0.25">
      <c r="A866" t="s">
        <v>146</v>
      </c>
      <c r="B866" s="1">
        <v>46083</v>
      </c>
      <c r="C866" t="s">
        <v>1005</v>
      </c>
      <c r="D866" t="s">
        <v>34</v>
      </c>
      <c r="E866">
        <v>9.5</v>
      </c>
      <c r="F866">
        <v>7</v>
      </c>
      <c r="G866">
        <v>74</v>
      </c>
      <c r="H866">
        <v>4</v>
      </c>
      <c r="I866">
        <v>50</v>
      </c>
      <c r="J866">
        <v>70</v>
      </c>
      <c r="K866">
        <v>30</v>
      </c>
      <c r="L866">
        <v>60</v>
      </c>
      <c r="M866" t="s">
        <v>30</v>
      </c>
      <c r="N866">
        <v>0.7</v>
      </c>
      <c r="O866">
        <v>0.74</v>
      </c>
      <c r="P866">
        <v>0.5</v>
      </c>
      <c r="Q866">
        <v>50</v>
      </c>
      <c r="R866">
        <v>63</v>
      </c>
      <c r="S866">
        <v>49</v>
      </c>
      <c r="T866" t="s">
        <v>975</v>
      </c>
      <c r="U866" t="s">
        <v>979</v>
      </c>
      <c r="V866" t="s">
        <v>984</v>
      </c>
      <c r="W866">
        <v>59</v>
      </c>
      <c r="X866" t="s">
        <v>990</v>
      </c>
      <c r="Y866">
        <v>65</v>
      </c>
    </row>
    <row r="867" spans="1:25" x14ac:dyDescent="0.25">
      <c r="A867" t="s">
        <v>377</v>
      </c>
      <c r="B867" s="1">
        <v>46061</v>
      </c>
      <c r="C867" t="s">
        <v>1001</v>
      </c>
      <c r="D867" t="s">
        <v>34</v>
      </c>
      <c r="E867">
        <v>7</v>
      </c>
      <c r="F867">
        <v>4.5</v>
      </c>
      <c r="G867">
        <v>64</v>
      </c>
      <c r="H867">
        <v>1</v>
      </c>
      <c r="I867">
        <v>100</v>
      </c>
      <c r="J867">
        <v>90</v>
      </c>
      <c r="K867">
        <v>80</v>
      </c>
      <c r="L867">
        <v>60</v>
      </c>
      <c r="M867" t="s">
        <v>26</v>
      </c>
      <c r="N867">
        <v>0.2</v>
      </c>
      <c r="O867">
        <v>0.64</v>
      </c>
      <c r="P867">
        <v>1</v>
      </c>
      <c r="Q867">
        <v>70</v>
      </c>
      <c r="R867">
        <v>66</v>
      </c>
      <c r="S867">
        <v>72</v>
      </c>
      <c r="T867" t="s">
        <v>976</v>
      </c>
      <c r="U867" t="s">
        <v>979</v>
      </c>
      <c r="V867" t="s">
        <v>983</v>
      </c>
      <c r="W867">
        <v>94</v>
      </c>
      <c r="X867" t="s">
        <v>989</v>
      </c>
      <c r="Y867">
        <v>85</v>
      </c>
    </row>
    <row r="868" spans="1:25" x14ac:dyDescent="0.25">
      <c r="A868" t="s">
        <v>110</v>
      </c>
      <c r="B868" s="1">
        <v>46187</v>
      </c>
      <c r="C868" t="s">
        <v>1001</v>
      </c>
      <c r="D868" t="s">
        <v>28</v>
      </c>
      <c r="E868">
        <v>10</v>
      </c>
      <c r="F868">
        <v>10</v>
      </c>
      <c r="G868">
        <v>100</v>
      </c>
      <c r="H868">
        <v>1</v>
      </c>
      <c r="I868">
        <v>80</v>
      </c>
      <c r="J868">
        <v>95</v>
      </c>
      <c r="K868">
        <v>50</v>
      </c>
      <c r="L868">
        <v>10</v>
      </c>
      <c r="M868" t="s">
        <v>26</v>
      </c>
      <c r="N868">
        <v>0.5</v>
      </c>
      <c r="O868">
        <v>1</v>
      </c>
      <c r="P868">
        <v>0.8</v>
      </c>
      <c r="Q868">
        <v>96</v>
      </c>
      <c r="R868">
        <v>33</v>
      </c>
      <c r="S868">
        <v>100</v>
      </c>
      <c r="T868" t="s">
        <v>973</v>
      </c>
      <c r="U868" t="s">
        <v>978</v>
      </c>
      <c r="V868" t="s">
        <v>982</v>
      </c>
      <c r="W868">
        <v>100</v>
      </c>
      <c r="X868" t="s">
        <v>991</v>
      </c>
      <c r="Y868">
        <v>101</v>
      </c>
    </row>
    <row r="869" spans="1:25" x14ac:dyDescent="0.25">
      <c r="A869" t="s">
        <v>228</v>
      </c>
      <c r="B869" s="1">
        <v>46085</v>
      </c>
      <c r="C869" t="s">
        <v>1002</v>
      </c>
      <c r="D869" t="s">
        <v>28</v>
      </c>
      <c r="E869">
        <v>5.5</v>
      </c>
      <c r="F869">
        <v>4</v>
      </c>
      <c r="G869">
        <v>73</v>
      </c>
      <c r="H869">
        <v>4</v>
      </c>
      <c r="I869">
        <v>100</v>
      </c>
      <c r="J869">
        <v>95</v>
      </c>
      <c r="K869">
        <v>40</v>
      </c>
      <c r="L869">
        <v>70</v>
      </c>
      <c r="M869" t="s">
        <v>16</v>
      </c>
      <c r="N869">
        <v>0.6</v>
      </c>
      <c r="O869">
        <v>0.73</v>
      </c>
      <c r="P869">
        <v>1</v>
      </c>
      <c r="Q869">
        <v>85</v>
      </c>
      <c r="R869">
        <v>44</v>
      </c>
      <c r="S869">
        <v>100</v>
      </c>
      <c r="T869" t="s">
        <v>975</v>
      </c>
      <c r="U869" t="s">
        <v>978</v>
      </c>
      <c r="V869" t="s">
        <v>982</v>
      </c>
      <c r="W869">
        <v>100</v>
      </c>
      <c r="X869" t="s">
        <v>989</v>
      </c>
      <c r="Y869">
        <v>101</v>
      </c>
    </row>
    <row r="870" spans="1:25" x14ac:dyDescent="0.25">
      <c r="A870" t="s">
        <v>378</v>
      </c>
      <c r="B870" s="1">
        <v>46136</v>
      </c>
      <c r="C870" t="s">
        <v>1004</v>
      </c>
      <c r="D870" t="s">
        <v>18</v>
      </c>
      <c r="E870">
        <v>9</v>
      </c>
      <c r="F870">
        <v>4</v>
      </c>
      <c r="G870">
        <v>44</v>
      </c>
      <c r="H870">
        <v>2</v>
      </c>
      <c r="I870">
        <v>50</v>
      </c>
      <c r="J870">
        <v>75</v>
      </c>
      <c r="K870">
        <v>10</v>
      </c>
      <c r="L870">
        <v>30</v>
      </c>
      <c r="M870" t="s">
        <v>19</v>
      </c>
      <c r="N870">
        <v>0.9</v>
      </c>
      <c r="O870">
        <v>0.44</v>
      </c>
      <c r="P870">
        <v>0.5</v>
      </c>
      <c r="Q870">
        <v>57</v>
      </c>
      <c r="R870">
        <v>33</v>
      </c>
      <c r="S870">
        <v>47</v>
      </c>
      <c r="T870" t="s">
        <v>976</v>
      </c>
      <c r="U870" t="s">
        <v>978</v>
      </c>
      <c r="V870" t="s">
        <v>984</v>
      </c>
      <c r="W870">
        <v>56</v>
      </c>
      <c r="X870" t="s">
        <v>990</v>
      </c>
      <c r="Y870">
        <v>68</v>
      </c>
    </row>
    <row r="871" spans="1:25" x14ac:dyDescent="0.25">
      <c r="A871" t="s">
        <v>32</v>
      </c>
      <c r="B871" s="1">
        <v>46067</v>
      </c>
      <c r="C871" t="s">
        <v>1000</v>
      </c>
      <c r="D871" t="s">
        <v>18</v>
      </c>
      <c r="E871">
        <v>8.5</v>
      </c>
      <c r="F871">
        <v>8</v>
      </c>
      <c r="G871">
        <v>94</v>
      </c>
      <c r="H871">
        <v>4</v>
      </c>
      <c r="I871">
        <v>90</v>
      </c>
      <c r="J871">
        <v>70</v>
      </c>
      <c r="K871">
        <v>70</v>
      </c>
      <c r="L871">
        <v>80</v>
      </c>
      <c r="M871" t="s">
        <v>19</v>
      </c>
      <c r="N871">
        <v>0.3</v>
      </c>
      <c r="O871">
        <v>0.94</v>
      </c>
      <c r="P871">
        <v>0.9</v>
      </c>
      <c r="Q871">
        <v>37</v>
      </c>
      <c r="R871">
        <v>95</v>
      </c>
      <c r="S871">
        <v>33</v>
      </c>
      <c r="T871" t="s">
        <v>973</v>
      </c>
      <c r="U871" t="s">
        <v>980</v>
      </c>
      <c r="V871" t="s">
        <v>984</v>
      </c>
      <c r="W871">
        <v>65</v>
      </c>
      <c r="X871" t="s">
        <v>989</v>
      </c>
      <c r="Y871">
        <v>63</v>
      </c>
    </row>
    <row r="872" spans="1:25" x14ac:dyDescent="0.25">
      <c r="A872" t="s">
        <v>379</v>
      </c>
      <c r="B872" s="1">
        <v>46073</v>
      </c>
      <c r="C872" t="s">
        <v>1004</v>
      </c>
      <c r="D872" t="s">
        <v>34</v>
      </c>
      <c r="E872">
        <v>5.5</v>
      </c>
      <c r="F872">
        <v>5.5</v>
      </c>
      <c r="G872">
        <v>100</v>
      </c>
      <c r="H872">
        <v>3</v>
      </c>
      <c r="I872">
        <v>60</v>
      </c>
      <c r="J872">
        <v>80</v>
      </c>
      <c r="K872">
        <v>50</v>
      </c>
      <c r="L872">
        <v>80</v>
      </c>
      <c r="M872" t="s">
        <v>14</v>
      </c>
      <c r="N872">
        <v>0.5</v>
      </c>
      <c r="O872">
        <v>1</v>
      </c>
      <c r="P872">
        <v>0.6</v>
      </c>
      <c r="Q872">
        <v>67</v>
      </c>
      <c r="R872">
        <v>62</v>
      </c>
      <c r="S872">
        <v>76</v>
      </c>
      <c r="T872" t="s">
        <v>973</v>
      </c>
      <c r="U872" t="s">
        <v>979</v>
      </c>
      <c r="V872" t="s">
        <v>983</v>
      </c>
      <c r="W872">
        <v>73</v>
      </c>
      <c r="X872" t="s">
        <v>988</v>
      </c>
      <c r="Y872">
        <v>75</v>
      </c>
    </row>
    <row r="873" spans="1:25" x14ac:dyDescent="0.25">
      <c r="A873" t="s">
        <v>367</v>
      </c>
      <c r="B873" s="1">
        <v>46146</v>
      </c>
      <c r="C873" t="s">
        <v>1005</v>
      </c>
      <c r="D873" t="s">
        <v>13</v>
      </c>
      <c r="E873">
        <v>4.5</v>
      </c>
      <c r="F873">
        <v>4.5</v>
      </c>
      <c r="G873">
        <v>100</v>
      </c>
      <c r="H873">
        <v>7</v>
      </c>
      <c r="I873">
        <v>60</v>
      </c>
      <c r="J873">
        <v>85</v>
      </c>
      <c r="K873">
        <v>80</v>
      </c>
      <c r="L873">
        <v>70</v>
      </c>
      <c r="M873" t="s">
        <v>16</v>
      </c>
      <c r="N873">
        <v>0.2</v>
      </c>
      <c r="O873">
        <v>1</v>
      </c>
      <c r="P873">
        <v>0.6</v>
      </c>
      <c r="Q873">
        <v>65</v>
      </c>
      <c r="R873">
        <v>57</v>
      </c>
      <c r="S873">
        <v>85</v>
      </c>
      <c r="T873" t="s">
        <v>973</v>
      </c>
      <c r="U873" t="s">
        <v>979</v>
      </c>
      <c r="V873" t="s">
        <v>983</v>
      </c>
      <c r="W873">
        <v>87</v>
      </c>
      <c r="X873" t="s">
        <v>988</v>
      </c>
      <c r="Y873">
        <v>89</v>
      </c>
    </row>
    <row r="874" spans="1:25" x14ac:dyDescent="0.25">
      <c r="A874" t="s">
        <v>169</v>
      </c>
      <c r="B874" s="1">
        <v>46062</v>
      </c>
      <c r="C874" t="s">
        <v>1005</v>
      </c>
      <c r="D874" t="s">
        <v>18</v>
      </c>
      <c r="E874">
        <v>10</v>
      </c>
      <c r="F874">
        <v>7.5</v>
      </c>
      <c r="G874">
        <v>75</v>
      </c>
      <c r="H874">
        <v>1</v>
      </c>
      <c r="I874">
        <v>80</v>
      </c>
      <c r="J874">
        <v>85</v>
      </c>
      <c r="K874">
        <v>20</v>
      </c>
      <c r="L874">
        <v>50</v>
      </c>
      <c r="M874" t="s">
        <v>16</v>
      </c>
      <c r="N874">
        <v>0.8</v>
      </c>
      <c r="O874">
        <v>0.75</v>
      </c>
      <c r="P874">
        <v>0.8</v>
      </c>
      <c r="Q874">
        <v>68</v>
      </c>
      <c r="R874">
        <v>45</v>
      </c>
      <c r="S874">
        <v>66</v>
      </c>
      <c r="T874" t="s">
        <v>975</v>
      </c>
      <c r="U874" t="s">
        <v>978</v>
      </c>
      <c r="V874" t="s">
        <v>983</v>
      </c>
      <c r="W874">
        <v>75</v>
      </c>
      <c r="X874" t="s">
        <v>991</v>
      </c>
      <c r="Y874">
        <v>78</v>
      </c>
    </row>
    <row r="875" spans="1:25" x14ac:dyDescent="0.25">
      <c r="A875" t="s">
        <v>333</v>
      </c>
      <c r="B875" s="1">
        <v>46067</v>
      </c>
      <c r="C875" t="s">
        <v>1000</v>
      </c>
      <c r="D875" t="s">
        <v>21</v>
      </c>
      <c r="E875">
        <v>6</v>
      </c>
      <c r="F875">
        <v>5.5</v>
      </c>
      <c r="G875">
        <v>92</v>
      </c>
      <c r="H875">
        <v>8</v>
      </c>
      <c r="I875">
        <v>80</v>
      </c>
      <c r="J875">
        <v>80</v>
      </c>
      <c r="K875">
        <v>70</v>
      </c>
      <c r="L875">
        <v>90</v>
      </c>
      <c r="M875" t="s">
        <v>19</v>
      </c>
      <c r="N875">
        <v>0.3</v>
      </c>
      <c r="O875">
        <v>0.92</v>
      </c>
      <c r="P875">
        <v>0.8</v>
      </c>
      <c r="Q875">
        <v>51</v>
      </c>
      <c r="R875">
        <v>84</v>
      </c>
      <c r="S875">
        <v>48</v>
      </c>
      <c r="T875" t="s">
        <v>973</v>
      </c>
      <c r="U875" t="s">
        <v>980</v>
      </c>
      <c r="V875" t="s">
        <v>984</v>
      </c>
      <c r="W875">
        <v>77</v>
      </c>
      <c r="X875" t="s">
        <v>991</v>
      </c>
      <c r="Y875">
        <v>79</v>
      </c>
    </row>
    <row r="876" spans="1:25" x14ac:dyDescent="0.25">
      <c r="A876" t="s">
        <v>95</v>
      </c>
      <c r="B876" s="1">
        <v>46108</v>
      </c>
      <c r="C876" t="s">
        <v>1004</v>
      </c>
      <c r="D876" t="s">
        <v>28</v>
      </c>
      <c r="E876">
        <v>5</v>
      </c>
      <c r="F876">
        <v>5</v>
      </c>
      <c r="G876">
        <v>100</v>
      </c>
      <c r="H876">
        <v>8</v>
      </c>
      <c r="I876">
        <v>60</v>
      </c>
      <c r="J876">
        <v>75</v>
      </c>
      <c r="K876">
        <v>10</v>
      </c>
      <c r="L876">
        <v>10</v>
      </c>
      <c r="M876" t="s">
        <v>16</v>
      </c>
      <c r="N876">
        <v>0.9</v>
      </c>
      <c r="O876">
        <v>1</v>
      </c>
      <c r="P876">
        <v>0.6</v>
      </c>
      <c r="Q876">
        <v>95</v>
      </c>
      <c r="R876">
        <v>15</v>
      </c>
      <c r="S876">
        <v>100</v>
      </c>
      <c r="T876" t="s">
        <v>973</v>
      </c>
      <c r="U876" t="s">
        <v>978</v>
      </c>
      <c r="V876" t="s">
        <v>982</v>
      </c>
      <c r="W876">
        <v>79</v>
      </c>
      <c r="X876" t="s">
        <v>988</v>
      </c>
      <c r="Y876">
        <v>81</v>
      </c>
    </row>
    <row r="877" spans="1:25" x14ac:dyDescent="0.25">
      <c r="A877" t="s">
        <v>329</v>
      </c>
      <c r="B877" s="1">
        <v>46126</v>
      </c>
      <c r="C877" t="s">
        <v>1003</v>
      </c>
      <c r="D877" t="s">
        <v>38</v>
      </c>
      <c r="E877">
        <v>7</v>
      </c>
      <c r="F877">
        <v>5.5</v>
      </c>
      <c r="G877">
        <v>79</v>
      </c>
      <c r="H877">
        <v>6</v>
      </c>
      <c r="I877">
        <v>80</v>
      </c>
      <c r="J877">
        <v>80</v>
      </c>
      <c r="K877">
        <v>20</v>
      </c>
      <c r="L877">
        <v>70</v>
      </c>
      <c r="M877" t="s">
        <v>14</v>
      </c>
      <c r="N877">
        <v>0.8</v>
      </c>
      <c r="O877">
        <v>0.79</v>
      </c>
      <c r="P877">
        <v>0.8</v>
      </c>
      <c r="Q877">
        <v>92</v>
      </c>
      <c r="R877">
        <v>39</v>
      </c>
      <c r="S877">
        <v>89</v>
      </c>
      <c r="T877" t="s">
        <v>975</v>
      </c>
      <c r="U877" t="s">
        <v>978</v>
      </c>
      <c r="V877" t="s">
        <v>982</v>
      </c>
      <c r="W877">
        <v>75</v>
      </c>
      <c r="X877" t="s">
        <v>991</v>
      </c>
      <c r="Y877">
        <v>77</v>
      </c>
    </row>
    <row r="878" spans="1:25" x14ac:dyDescent="0.25">
      <c r="A878" t="s">
        <v>209</v>
      </c>
      <c r="B878" s="1">
        <v>46167</v>
      </c>
      <c r="C878" t="s">
        <v>1005</v>
      </c>
      <c r="D878" t="s">
        <v>23</v>
      </c>
      <c r="E878">
        <v>5</v>
      </c>
      <c r="F878">
        <v>4</v>
      </c>
      <c r="G878">
        <v>80</v>
      </c>
      <c r="H878">
        <v>7</v>
      </c>
      <c r="I878">
        <v>100</v>
      </c>
      <c r="J878">
        <v>80</v>
      </c>
      <c r="K878">
        <v>90</v>
      </c>
      <c r="L878">
        <v>80</v>
      </c>
      <c r="M878" t="s">
        <v>16</v>
      </c>
      <c r="N878">
        <v>0.1</v>
      </c>
      <c r="O878">
        <v>0.8</v>
      </c>
      <c r="P878">
        <v>1</v>
      </c>
      <c r="Q878">
        <v>72</v>
      </c>
      <c r="R878">
        <v>75</v>
      </c>
      <c r="S878">
        <v>78</v>
      </c>
      <c r="T878" t="s">
        <v>974</v>
      </c>
      <c r="U878" t="s">
        <v>980</v>
      </c>
      <c r="V878" t="s">
        <v>983</v>
      </c>
      <c r="W878">
        <v>95</v>
      </c>
      <c r="X878" t="s">
        <v>989</v>
      </c>
      <c r="Y878">
        <v>82</v>
      </c>
    </row>
    <row r="879" spans="1:25" x14ac:dyDescent="0.25">
      <c r="A879" t="s">
        <v>211</v>
      </c>
      <c r="B879" s="1">
        <v>46121</v>
      </c>
      <c r="C879" t="s">
        <v>999</v>
      </c>
      <c r="D879" t="s">
        <v>34</v>
      </c>
      <c r="E879">
        <v>7</v>
      </c>
      <c r="F879">
        <v>6.5</v>
      </c>
      <c r="G879">
        <v>93</v>
      </c>
      <c r="H879">
        <v>4</v>
      </c>
      <c r="I879">
        <v>80</v>
      </c>
      <c r="J879">
        <v>70</v>
      </c>
      <c r="K879">
        <v>60</v>
      </c>
      <c r="L879">
        <v>10</v>
      </c>
      <c r="M879" t="s">
        <v>26</v>
      </c>
      <c r="N879">
        <v>0.4</v>
      </c>
      <c r="O879">
        <v>0.93</v>
      </c>
      <c r="P879">
        <v>0.8</v>
      </c>
      <c r="Q879">
        <v>97</v>
      </c>
      <c r="R879">
        <v>34</v>
      </c>
      <c r="S879">
        <v>100</v>
      </c>
      <c r="T879" t="s">
        <v>973</v>
      </c>
      <c r="U879" t="s">
        <v>978</v>
      </c>
      <c r="V879" t="s">
        <v>982</v>
      </c>
      <c r="W879">
        <v>69</v>
      </c>
      <c r="X879" t="s">
        <v>991</v>
      </c>
      <c r="Y879">
        <v>65</v>
      </c>
    </row>
    <row r="880" spans="1:25" x14ac:dyDescent="0.25">
      <c r="A880" t="s">
        <v>149</v>
      </c>
      <c r="B880" s="1">
        <v>46139</v>
      </c>
      <c r="C880" t="s">
        <v>1005</v>
      </c>
      <c r="D880" t="s">
        <v>38</v>
      </c>
      <c r="E880">
        <v>9</v>
      </c>
      <c r="F880">
        <v>5</v>
      </c>
      <c r="G880">
        <v>56</v>
      </c>
      <c r="H880">
        <v>5</v>
      </c>
      <c r="I880">
        <v>90</v>
      </c>
      <c r="J880">
        <v>90</v>
      </c>
      <c r="K880">
        <v>30</v>
      </c>
      <c r="L880">
        <v>10</v>
      </c>
      <c r="M880" t="s">
        <v>14</v>
      </c>
      <c r="N880">
        <v>0.7</v>
      </c>
      <c r="O880">
        <v>0.56000000000000005</v>
      </c>
      <c r="P880">
        <v>0.9</v>
      </c>
      <c r="Q880">
        <v>80</v>
      </c>
      <c r="R880">
        <v>33</v>
      </c>
      <c r="S880">
        <v>78</v>
      </c>
      <c r="T880" t="s">
        <v>976</v>
      </c>
      <c r="U880" t="s">
        <v>978</v>
      </c>
      <c r="V880" t="s">
        <v>982</v>
      </c>
      <c r="W880">
        <v>89</v>
      </c>
      <c r="X880" t="s">
        <v>989</v>
      </c>
      <c r="Y880">
        <v>87</v>
      </c>
    </row>
    <row r="881" spans="1:25" x14ac:dyDescent="0.25">
      <c r="A881" t="s">
        <v>156</v>
      </c>
      <c r="B881" s="1">
        <v>46121</v>
      </c>
      <c r="C881" t="s">
        <v>999</v>
      </c>
      <c r="D881" t="s">
        <v>34</v>
      </c>
      <c r="E881">
        <v>7</v>
      </c>
      <c r="F881">
        <v>6.5</v>
      </c>
      <c r="G881">
        <v>93</v>
      </c>
      <c r="H881">
        <v>10</v>
      </c>
      <c r="I881">
        <v>90</v>
      </c>
      <c r="J881">
        <v>75</v>
      </c>
      <c r="K881">
        <v>70</v>
      </c>
      <c r="L881">
        <v>30</v>
      </c>
      <c r="M881" t="s">
        <v>30</v>
      </c>
      <c r="N881">
        <v>0.3</v>
      </c>
      <c r="O881">
        <v>0.93</v>
      </c>
      <c r="P881">
        <v>0.9</v>
      </c>
      <c r="Q881">
        <v>76</v>
      </c>
      <c r="R881">
        <v>53</v>
      </c>
      <c r="S881">
        <v>69</v>
      </c>
      <c r="T881" t="s">
        <v>973</v>
      </c>
      <c r="U881" t="s">
        <v>979</v>
      </c>
      <c r="V881" t="s">
        <v>983</v>
      </c>
      <c r="W881">
        <v>78</v>
      </c>
      <c r="X881" t="s">
        <v>989</v>
      </c>
      <c r="Y881">
        <v>70</v>
      </c>
    </row>
    <row r="882" spans="1:25" x14ac:dyDescent="0.25">
      <c r="A882" t="s">
        <v>380</v>
      </c>
      <c r="B882" s="1">
        <v>46100</v>
      </c>
      <c r="C882" t="s">
        <v>999</v>
      </c>
      <c r="D882" t="s">
        <v>28</v>
      </c>
      <c r="E882">
        <v>8</v>
      </c>
      <c r="F882">
        <v>8</v>
      </c>
      <c r="G882">
        <v>100</v>
      </c>
      <c r="H882">
        <v>7</v>
      </c>
      <c r="I882">
        <v>70</v>
      </c>
      <c r="J882">
        <v>95</v>
      </c>
      <c r="K882">
        <v>70</v>
      </c>
      <c r="L882">
        <v>20</v>
      </c>
      <c r="M882" t="s">
        <v>14</v>
      </c>
      <c r="N882">
        <v>0.3</v>
      </c>
      <c r="O882">
        <v>1</v>
      </c>
      <c r="P882">
        <v>0.7</v>
      </c>
      <c r="Q882">
        <v>94</v>
      </c>
      <c r="R882">
        <v>42</v>
      </c>
      <c r="S882">
        <v>100</v>
      </c>
      <c r="T882" t="s">
        <v>973</v>
      </c>
      <c r="U882" t="s">
        <v>978</v>
      </c>
      <c r="V882" t="s">
        <v>982</v>
      </c>
      <c r="W882">
        <v>100</v>
      </c>
      <c r="X882" t="s">
        <v>988</v>
      </c>
      <c r="Y882">
        <v>101</v>
      </c>
    </row>
    <row r="883" spans="1:25" x14ac:dyDescent="0.25">
      <c r="A883" t="s">
        <v>319</v>
      </c>
      <c r="B883" s="1">
        <v>46091</v>
      </c>
      <c r="C883" t="s">
        <v>1003</v>
      </c>
      <c r="D883" t="s">
        <v>38</v>
      </c>
      <c r="E883">
        <v>9.5</v>
      </c>
      <c r="F883">
        <v>5.5</v>
      </c>
      <c r="G883">
        <v>58</v>
      </c>
      <c r="H883">
        <v>7</v>
      </c>
      <c r="I883">
        <v>70</v>
      </c>
      <c r="J883">
        <v>70</v>
      </c>
      <c r="K883">
        <v>30</v>
      </c>
      <c r="L883">
        <v>80</v>
      </c>
      <c r="M883" t="s">
        <v>14</v>
      </c>
      <c r="N883">
        <v>0.7</v>
      </c>
      <c r="O883">
        <v>0.57999999999999996</v>
      </c>
      <c r="P883">
        <v>0.7</v>
      </c>
      <c r="Q883">
        <v>76</v>
      </c>
      <c r="R883">
        <v>53</v>
      </c>
      <c r="S883">
        <v>71</v>
      </c>
      <c r="T883" t="s">
        <v>976</v>
      </c>
      <c r="U883" t="s">
        <v>979</v>
      </c>
      <c r="V883" t="s">
        <v>983</v>
      </c>
      <c r="W883">
        <v>60</v>
      </c>
      <c r="X883" t="s">
        <v>988</v>
      </c>
      <c r="Y883">
        <v>67</v>
      </c>
    </row>
    <row r="884" spans="1:25" x14ac:dyDescent="0.25">
      <c r="A884" t="s">
        <v>53</v>
      </c>
      <c r="B884" s="1">
        <v>46201</v>
      </c>
      <c r="C884" t="s">
        <v>1001</v>
      </c>
      <c r="D884" t="s">
        <v>28</v>
      </c>
      <c r="E884">
        <v>7</v>
      </c>
      <c r="F884">
        <v>6</v>
      </c>
      <c r="G884">
        <v>86</v>
      </c>
      <c r="H884">
        <v>7</v>
      </c>
      <c r="I884">
        <v>70</v>
      </c>
      <c r="J884">
        <v>95</v>
      </c>
      <c r="K884">
        <v>70</v>
      </c>
      <c r="L884">
        <v>30</v>
      </c>
      <c r="M884" t="s">
        <v>16</v>
      </c>
      <c r="N884">
        <v>0.3</v>
      </c>
      <c r="O884">
        <v>0.86</v>
      </c>
      <c r="P884">
        <v>0.7</v>
      </c>
      <c r="Q884">
        <v>79</v>
      </c>
      <c r="R884">
        <v>47</v>
      </c>
      <c r="S884">
        <v>99</v>
      </c>
      <c r="T884" t="s">
        <v>974</v>
      </c>
      <c r="U884" t="s">
        <v>978</v>
      </c>
      <c r="V884" t="s">
        <v>983</v>
      </c>
      <c r="W884">
        <v>100</v>
      </c>
      <c r="X884" t="s">
        <v>988</v>
      </c>
      <c r="Y884">
        <v>101</v>
      </c>
    </row>
    <row r="885" spans="1:25" x14ac:dyDescent="0.25">
      <c r="A885" t="s">
        <v>153</v>
      </c>
      <c r="B885" s="1">
        <v>46203</v>
      </c>
      <c r="C885" t="s">
        <v>1003</v>
      </c>
      <c r="D885" t="s">
        <v>36</v>
      </c>
      <c r="E885">
        <v>5</v>
      </c>
      <c r="F885">
        <v>4</v>
      </c>
      <c r="G885">
        <v>80</v>
      </c>
      <c r="H885">
        <v>8</v>
      </c>
      <c r="I885">
        <v>90</v>
      </c>
      <c r="J885">
        <v>70</v>
      </c>
      <c r="K885">
        <v>80</v>
      </c>
      <c r="L885">
        <v>40</v>
      </c>
      <c r="M885" t="s">
        <v>26</v>
      </c>
      <c r="N885">
        <v>0.2</v>
      </c>
      <c r="O885">
        <v>0.8</v>
      </c>
      <c r="P885">
        <v>0.9</v>
      </c>
      <c r="Q885">
        <v>81</v>
      </c>
      <c r="R885">
        <v>53</v>
      </c>
      <c r="S885">
        <v>100</v>
      </c>
      <c r="T885" t="s">
        <v>974</v>
      </c>
      <c r="U885" t="s">
        <v>979</v>
      </c>
      <c r="V885" t="s">
        <v>982</v>
      </c>
      <c r="W885">
        <v>81</v>
      </c>
      <c r="X885" t="s">
        <v>989</v>
      </c>
      <c r="Y885">
        <v>71</v>
      </c>
    </row>
    <row r="886" spans="1:25" x14ac:dyDescent="0.25">
      <c r="A886" t="s">
        <v>381</v>
      </c>
      <c r="B886" s="1">
        <v>46069</v>
      </c>
      <c r="C886" t="s">
        <v>1005</v>
      </c>
      <c r="D886" t="s">
        <v>34</v>
      </c>
      <c r="E886">
        <v>10</v>
      </c>
      <c r="F886">
        <v>10</v>
      </c>
      <c r="G886">
        <v>100</v>
      </c>
      <c r="H886">
        <v>4</v>
      </c>
      <c r="I886">
        <v>80</v>
      </c>
      <c r="J886">
        <v>85</v>
      </c>
      <c r="K886">
        <v>20</v>
      </c>
      <c r="L886">
        <v>30</v>
      </c>
      <c r="M886" t="s">
        <v>14</v>
      </c>
      <c r="N886">
        <v>0.8</v>
      </c>
      <c r="O886">
        <v>1</v>
      </c>
      <c r="P886">
        <v>0.8</v>
      </c>
      <c r="Q886">
        <v>95</v>
      </c>
      <c r="R886">
        <v>36</v>
      </c>
      <c r="S886">
        <v>100</v>
      </c>
      <c r="T886" t="s">
        <v>973</v>
      </c>
      <c r="U886" t="s">
        <v>978</v>
      </c>
      <c r="V886" t="s">
        <v>982</v>
      </c>
      <c r="W886">
        <v>84</v>
      </c>
      <c r="X886" t="s">
        <v>991</v>
      </c>
      <c r="Y886">
        <v>80</v>
      </c>
    </row>
    <row r="887" spans="1:25" x14ac:dyDescent="0.25">
      <c r="A887" t="s">
        <v>84</v>
      </c>
      <c r="B887" s="1">
        <v>46119</v>
      </c>
      <c r="C887" t="s">
        <v>1003</v>
      </c>
      <c r="D887" t="s">
        <v>38</v>
      </c>
      <c r="E887">
        <v>4.5</v>
      </c>
      <c r="F887">
        <v>4.5</v>
      </c>
      <c r="G887">
        <v>100</v>
      </c>
      <c r="H887">
        <v>2</v>
      </c>
      <c r="I887">
        <v>50</v>
      </c>
      <c r="J887">
        <v>90</v>
      </c>
      <c r="K887">
        <v>40</v>
      </c>
      <c r="L887">
        <v>80</v>
      </c>
      <c r="M887" t="s">
        <v>30</v>
      </c>
      <c r="N887">
        <v>0.6</v>
      </c>
      <c r="O887">
        <v>1</v>
      </c>
      <c r="P887">
        <v>0.5</v>
      </c>
      <c r="Q887">
        <v>65</v>
      </c>
      <c r="R887">
        <v>60</v>
      </c>
      <c r="S887">
        <v>59</v>
      </c>
      <c r="T887" t="s">
        <v>973</v>
      </c>
      <c r="U887" t="s">
        <v>979</v>
      </c>
      <c r="V887" t="s">
        <v>983</v>
      </c>
      <c r="W887">
        <v>71</v>
      </c>
      <c r="X887" t="s">
        <v>990</v>
      </c>
      <c r="Y887">
        <v>87</v>
      </c>
    </row>
    <row r="888" spans="1:25" x14ac:dyDescent="0.25">
      <c r="A888" t="s">
        <v>52</v>
      </c>
      <c r="B888" s="1">
        <v>46038</v>
      </c>
      <c r="C888" t="s">
        <v>1004</v>
      </c>
      <c r="D888" t="s">
        <v>13</v>
      </c>
      <c r="E888">
        <v>6</v>
      </c>
      <c r="F888">
        <v>4</v>
      </c>
      <c r="G888">
        <v>67</v>
      </c>
      <c r="H888">
        <v>10</v>
      </c>
      <c r="I888">
        <v>50</v>
      </c>
      <c r="J888">
        <v>70</v>
      </c>
      <c r="K888">
        <v>40</v>
      </c>
      <c r="L888">
        <v>90</v>
      </c>
      <c r="M888" t="s">
        <v>14</v>
      </c>
      <c r="N888">
        <v>0.6</v>
      </c>
      <c r="O888">
        <v>0.67</v>
      </c>
      <c r="P888">
        <v>0.5</v>
      </c>
      <c r="Q888">
        <v>68</v>
      </c>
      <c r="R888">
        <v>49</v>
      </c>
      <c r="S888">
        <v>85</v>
      </c>
      <c r="T888" t="s">
        <v>976</v>
      </c>
      <c r="U888" t="s">
        <v>978</v>
      </c>
      <c r="V888" t="s">
        <v>983</v>
      </c>
      <c r="W888">
        <v>66</v>
      </c>
      <c r="X888" t="s">
        <v>990</v>
      </c>
      <c r="Y888">
        <v>74</v>
      </c>
    </row>
    <row r="889" spans="1:25" x14ac:dyDescent="0.25">
      <c r="A889" t="s">
        <v>357</v>
      </c>
      <c r="B889" s="1">
        <v>46156</v>
      </c>
      <c r="C889" t="s">
        <v>999</v>
      </c>
      <c r="D889" t="s">
        <v>28</v>
      </c>
      <c r="E889">
        <v>10</v>
      </c>
      <c r="F889">
        <v>6</v>
      </c>
      <c r="G889">
        <v>60</v>
      </c>
      <c r="H889">
        <v>8</v>
      </c>
      <c r="I889">
        <v>70</v>
      </c>
      <c r="J889">
        <v>90</v>
      </c>
      <c r="K889">
        <v>70</v>
      </c>
      <c r="L889">
        <v>60</v>
      </c>
      <c r="M889" t="s">
        <v>19</v>
      </c>
      <c r="N889">
        <v>0.3</v>
      </c>
      <c r="O889">
        <v>0.6</v>
      </c>
      <c r="P889">
        <v>0.7</v>
      </c>
      <c r="Q889">
        <v>49</v>
      </c>
      <c r="R889">
        <v>77</v>
      </c>
      <c r="S889">
        <v>50</v>
      </c>
      <c r="T889" t="s">
        <v>976</v>
      </c>
      <c r="U889" t="s">
        <v>980</v>
      </c>
      <c r="V889" t="s">
        <v>984</v>
      </c>
      <c r="W889">
        <v>95</v>
      </c>
      <c r="X889" t="s">
        <v>988</v>
      </c>
      <c r="Y889">
        <v>96</v>
      </c>
    </row>
    <row r="890" spans="1:25" x14ac:dyDescent="0.25">
      <c r="A890" t="s">
        <v>382</v>
      </c>
      <c r="B890" s="1">
        <v>46084</v>
      </c>
      <c r="C890" t="s">
        <v>1003</v>
      </c>
      <c r="D890" t="s">
        <v>23</v>
      </c>
      <c r="E890">
        <v>6.5</v>
      </c>
      <c r="F890">
        <v>6.5</v>
      </c>
      <c r="G890">
        <v>100</v>
      </c>
      <c r="H890">
        <v>7</v>
      </c>
      <c r="I890">
        <v>90</v>
      </c>
      <c r="J890">
        <v>70</v>
      </c>
      <c r="K890">
        <v>60</v>
      </c>
      <c r="L890">
        <v>60</v>
      </c>
      <c r="M890" t="s">
        <v>14</v>
      </c>
      <c r="N890">
        <v>0.4</v>
      </c>
      <c r="O890">
        <v>1</v>
      </c>
      <c r="P890">
        <v>0.9</v>
      </c>
      <c r="Q890">
        <v>87</v>
      </c>
      <c r="R890">
        <v>57</v>
      </c>
      <c r="S890">
        <v>100</v>
      </c>
      <c r="T890" t="s">
        <v>973</v>
      </c>
      <c r="U890" t="s">
        <v>979</v>
      </c>
      <c r="V890" t="s">
        <v>982</v>
      </c>
      <c r="W890">
        <v>83</v>
      </c>
      <c r="X890" t="s">
        <v>989</v>
      </c>
      <c r="Y890">
        <v>72</v>
      </c>
    </row>
    <row r="891" spans="1:25" x14ac:dyDescent="0.25">
      <c r="A891" t="s">
        <v>383</v>
      </c>
      <c r="B891" s="1">
        <v>46201</v>
      </c>
      <c r="C891" t="s">
        <v>1001</v>
      </c>
      <c r="D891" t="s">
        <v>28</v>
      </c>
      <c r="E891">
        <v>7</v>
      </c>
      <c r="F891">
        <v>6.5</v>
      </c>
      <c r="G891">
        <v>93</v>
      </c>
      <c r="H891">
        <v>3</v>
      </c>
      <c r="I891">
        <v>90</v>
      </c>
      <c r="J891">
        <v>70</v>
      </c>
      <c r="K891">
        <v>90</v>
      </c>
      <c r="L891">
        <v>50</v>
      </c>
      <c r="M891" t="s">
        <v>26</v>
      </c>
      <c r="N891">
        <v>0.1</v>
      </c>
      <c r="O891">
        <v>0.93</v>
      </c>
      <c r="P891">
        <v>0.9</v>
      </c>
      <c r="Q891">
        <v>88</v>
      </c>
      <c r="R891">
        <v>52</v>
      </c>
      <c r="S891">
        <v>100</v>
      </c>
      <c r="T891" t="s">
        <v>973</v>
      </c>
      <c r="U891" t="s">
        <v>979</v>
      </c>
      <c r="V891" t="s">
        <v>982</v>
      </c>
      <c r="W891">
        <v>85</v>
      </c>
      <c r="X891" t="s">
        <v>989</v>
      </c>
      <c r="Y891">
        <v>76</v>
      </c>
    </row>
    <row r="892" spans="1:25" x14ac:dyDescent="0.25">
      <c r="A892" t="s">
        <v>141</v>
      </c>
      <c r="B892" s="1">
        <v>46181</v>
      </c>
      <c r="C892" t="s">
        <v>1005</v>
      </c>
      <c r="D892" t="s">
        <v>23</v>
      </c>
      <c r="E892">
        <v>9</v>
      </c>
      <c r="F892">
        <v>9</v>
      </c>
      <c r="G892">
        <v>100</v>
      </c>
      <c r="H892">
        <v>8</v>
      </c>
      <c r="I892">
        <v>80</v>
      </c>
      <c r="J892">
        <v>95</v>
      </c>
      <c r="K892">
        <v>40</v>
      </c>
      <c r="L892">
        <v>10</v>
      </c>
      <c r="M892" t="s">
        <v>19</v>
      </c>
      <c r="N892">
        <v>0.6</v>
      </c>
      <c r="O892">
        <v>1</v>
      </c>
      <c r="P892">
        <v>0.8</v>
      </c>
      <c r="Q892">
        <v>77</v>
      </c>
      <c r="R892">
        <v>39</v>
      </c>
      <c r="S892">
        <v>81</v>
      </c>
      <c r="T892" t="s">
        <v>973</v>
      </c>
      <c r="U892" t="s">
        <v>978</v>
      </c>
      <c r="V892" t="s">
        <v>983</v>
      </c>
      <c r="W892">
        <v>100</v>
      </c>
      <c r="X892" t="s">
        <v>991</v>
      </c>
      <c r="Y892">
        <v>97</v>
      </c>
    </row>
    <row r="893" spans="1:25" x14ac:dyDescent="0.25">
      <c r="A893" t="s">
        <v>273</v>
      </c>
      <c r="B893" s="1">
        <v>46115</v>
      </c>
      <c r="C893" t="s">
        <v>1004</v>
      </c>
      <c r="D893" t="s">
        <v>13</v>
      </c>
      <c r="E893">
        <v>4</v>
      </c>
      <c r="F893">
        <v>4</v>
      </c>
      <c r="G893">
        <v>100</v>
      </c>
      <c r="H893">
        <v>8</v>
      </c>
      <c r="I893">
        <v>90</v>
      </c>
      <c r="J893">
        <v>85</v>
      </c>
      <c r="K893">
        <v>70</v>
      </c>
      <c r="L893">
        <v>20</v>
      </c>
      <c r="M893" t="s">
        <v>19</v>
      </c>
      <c r="N893">
        <v>0.3</v>
      </c>
      <c r="O893">
        <v>1</v>
      </c>
      <c r="P893">
        <v>0.9</v>
      </c>
      <c r="Q893">
        <v>65</v>
      </c>
      <c r="R893">
        <v>47</v>
      </c>
      <c r="S893">
        <v>74</v>
      </c>
      <c r="T893" t="s">
        <v>973</v>
      </c>
      <c r="U893" t="s">
        <v>978</v>
      </c>
      <c r="V893" t="s">
        <v>983</v>
      </c>
      <c r="W893">
        <v>100</v>
      </c>
      <c r="X893" t="s">
        <v>989</v>
      </c>
      <c r="Y893">
        <v>89</v>
      </c>
    </row>
    <row r="894" spans="1:25" x14ac:dyDescent="0.25">
      <c r="A894" t="s">
        <v>349</v>
      </c>
      <c r="B894" s="1">
        <v>46191</v>
      </c>
      <c r="C894" t="s">
        <v>999</v>
      </c>
      <c r="D894" t="s">
        <v>23</v>
      </c>
      <c r="E894">
        <v>9.5</v>
      </c>
      <c r="F894">
        <v>4.5</v>
      </c>
      <c r="G894">
        <v>47</v>
      </c>
      <c r="H894">
        <v>7</v>
      </c>
      <c r="I894">
        <v>90</v>
      </c>
      <c r="J894">
        <v>75</v>
      </c>
      <c r="K894">
        <v>30</v>
      </c>
      <c r="L894">
        <v>90</v>
      </c>
      <c r="M894" t="s">
        <v>14</v>
      </c>
      <c r="N894">
        <v>0.7</v>
      </c>
      <c r="O894">
        <v>0.47</v>
      </c>
      <c r="P894">
        <v>0.9</v>
      </c>
      <c r="Q894">
        <v>73</v>
      </c>
      <c r="R894">
        <v>53</v>
      </c>
      <c r="S894">
        <v>80</v>
      </c>
      <c r="T894" t="s">
        <v>976</v>
      </c>
      <c r="U894" t="s">
        <v>979</v>
      </c>
      <c r="V894" t="s">
        <v>983</v>
      </c>
      <c r="W894">
        <v>89</v>
      </c>
      <c r="X894" t="s">
        <v>989</v>
      </c>
      <c r="Y894">
        <v>77</v>
      </c>
    </row>
    <row r="895" spans="1:25" x14ac:dyDescent="0.25">
      <c r="A895" t="s">
        <v>40</v>
      </c>
      <c r="B895" s="1">
        <v>46150</v>
      </c>
      <c r="C895" t="s">
        <v>1004</v>
      </c>
      <c r="D895" t="s">
        <v>38</v>
      </c>
      <c r="E895">
        <v>10</v>
      </c>
      <c r="F895">
        <v>4.5</v>
      </c>
      <c r="G895">
        <v>45</v>
      </c>
      <c r="H895">
        <v>5</v>
      </c>
      <c r="I895">
        <v>90</v>
      </c>
      <c r="J895">
        <v>100</v>
      </c>
      <c r="K895">
        <v>80</v>
      </c>
      <c r="L895">
        <v>30</v>
      </c>
      <c r="M895" t="s">
        <v>30</v>
      </c>
      <c r="N895">
        <v>0.2</v>
      </c>
      <c r="O895">
        <v>0.45</v>
      </c>
      <c r="P895">
        <v>0.9</v>
      </c>
      <c r="Q895">
        <v>40</v>
      </c>
      <c r="R895">
        <v>85</v>
      </c>
      <c r="S895">
        <v>31</v>
      </c>
      <c r="T895" t="s">
        <v>976</v>
      </c>
      <c r="U895" t="s">
        <v>980</v>
      </c>
      <c r="V895" t="s">
        <v>984</v>
      </c>
      <c r="W895">
        <v>99</v>
      </c>
      <c r="X895" t="s">
        <v>989</v>
      </c>
      <c r="Y895">
        <v>97</v>
      </c>
    </row>
    <row r="896" spans="1:25" x14ac:dyDescent="0.25">
      <c r="A896" t="s">
        <v>301</v>
      </c>
      <c r="B896" s="1">
        <v>46192</v>
      </c>
      <c r="C896" t="s">
        <v>1004</v>
      </c>
      <c r="D896" t="s">
        <v>23</v>
      </c>
      <c r="E896">
        <v>8</v>
      </c>
      <c r="F896">
        <v>5.5</v>
      </c>
      <c r="G896">
        <v>69</v>
      </c>
      <c r="H896">
        <v>4</v>
      </c>
      <c r="I896">
        <v>60</v>
      </c>
      <c r="J896">
        <v>100</v>
      </c>
      <c r="K896">
        <v>20</v>
      </c>
      <c r="L896">
        <v>20</v>
      </c>
      <c r="M896" t="s">
        <v>30</v>
      </c>
      <c r="N896">
        <v>0.8</v>
      </c>
      <c r="O896">
        <v>0.69</v>
      </c>
      <c r="P896">
        <v>0.6</v>
      </c>
      <c r="Q896">
        <v>78</v>
      </c>
      <c r="R896">
        <v>28</v>
      </c>
      <c r="S896">
        <v>81</v>
      </c>
      <c r="T896" t="s">
        <v>976</v>
      </c>
      <c r="U896" t="s">
        <v>978</v>
      </c>
      <c r="V896" t="s">
        <v>983</v>
      </c>
      <c r="W896">
        <v>100</v>
      </c>
      <c r="X896" t="s">
        <v>988</v>
      </c>
      <c r="Y896">
        <v>102</v>
      </c>
    </row>
    <row r="897" spans="1:25" x14ac:dyDescent="0.25">
      <c r="A897" t="s">
        <v>280</v>
      </c>
      <c r="B897" s="1">
        <v>46106</v>
      </c>
      <c r="C897" t="s">
        <v>1002</v>
      </c>
      <c r="D897" t="s">
        <v>21</v>
      </c>
      <c r="E897">
        <v>7</v>
      </c>
      <c r="F897">
        <v>7</v>
      </c>
      <c r="G897">
        <v>100</v>
      </c>
      <c r="H897">
        <v>5</v>
      </c>
      <c r="I897">
        <v>100</v>
      </c>
      <c r="J897">
        <v>80</v>
      </c>
      <c r="K897">
        <v>80</v>
      </c>
      <c r="L897">
        <v>20</v>
      </c>
      <c r="M897" t="s">
        <v>26</v>
      </c>
      <c r="N897">
        <v>0.2</v>
      </c>
      <c r="O897">
        <v>1</v>
      </c>
      <c r="P897">
        <v>1</v>
      </c>
      <c r="Q897">
        <v>100</v>
      </c>
      <c r="R897">
        <v>53</v>
      </c>
      <c r="S897">
        <v>100</v>
      </c>
      <c r="T897" t="s">
        <v>973</v>
      </c>
      <c r="U897" t="s">
        <v>979</v>
      </c>
      <c r="V897" t="s">
        <v>982</v>
      </c>
      <c r="W897">
        <v>82</v>
      </c>
      <c r="X897" t="s">
        <v>989</v>
      </c>
      <c r="Y897">
        <v>79</v>
      </c>
    </row>
    <row r="898" spans="1:25" x14ac:dyDescent="0.25">
      <c r="A898" t="s">
        <v>32</v>
      </c>
      <c r="B898" s="1">
        <v>46200</v>
      </c>
      <c r="C898" t="s">
        <v>1000</v>
      </c>
      <c r="D898" t="s">
        <v>13</v>
      </c>
      <c r="E898">
        <v>6.5</v>
      </c>
      <c r="F898">
        <v>4.5</v>
      </c>
      <c r="G898">
        <v>69</v>
      </c>
      <c r="H898">
        <v>10</v>
      </c>
      <c r="I898">
        <v>90</v>
      </c>
      <c r="J898">
        <v>70</v>
      </c>
      <c r="K898">
        <v>60</v>
      </c>
      <c r="L898">
        <v>70</v>
      </c>
      <c r="M898" t="s">
        <v>30</v>
      </c>
      <c r="N898">
        <v>0.4</v>
      </c>
      <c r="O898">
        <v>0.69</v>
      </c>
      <c r="P898">
        <v>0.9</v>
      </c>
      <c r="Q898">
        <v>67</v>
      </c>
      <c r="R898">
        <v>58</v>
      </c>
      <c r="S898">
        <v>68</v>
      </c>
      <c r="T898" t="s">
        <v>976</v>
      </c>
      <c r="U898" t="s">
        <v>979</v>
      </c>
      <c r="V898" t="s">
        <v>983</v>
      </c>
      <c r="W898">
        <v>82</v>
      </c>
      <c r="X898" t="s">
        <v>989</v>
      </c>
      <c r="Y898">
        <v>74</v>
      </c>
    </row>
    <row r="899" spans="1:25" x14ac:dyDescent="0.25">
      <c r="A899" t="s">
        <v>122</v>
      </c>
      <c r="B899" s="1">
        <v>46080</v>
      </c>
      <c r="C899" t="s">
        <v>1004</v>
      </c>
      <c r="D899" t="s">
        <v>28</v>
      </c>
      <c r="E899">
        <v>6</v>
      </c>
      <c r="F899">
        <v>4</v>
      </c>
      <c r="G899">
        <v>67</v>
      </c>
      <c r="H899">
        <v>5</v>
      </c>
      <c r="I899">
        <v>50</v>
      </c>
      <c r="J899">
        <v>70</v>
      </c>
      <c r="K899">
        <v>60</v>
      </c>
      <c r="L899">
        <v>40</v>
      </c>
      <c r="M899" t="s">
        <v>14</v>
      </c>
      <c r="N899">
        <v>0.4</v>
      </c>
      <c r="O899">
        <v>0.67</v>
      </c>
      <c r="P899">
        <v>0.5</v>
      </c>
      <c r="Q899">
        <v>67</v>
      </c>
      <c r="R899">
        <v>47</v>
      </c>
      <c r="S899">
        <v>88</v>
      </c>
      <c r="T899" t="s">
        <v>976</v>
      </c>
      <c r="U899" t="s">
        <v>978</v>
      </c>
      <c r="V899" t="s">
        <v>983</v>
      </c>
      <c r="W899">
        <v>68</v>
      </c>
      <c r="X899" t="s">
        <v>990</v>
      </c>
      <c r="Y899">
        <v>76</v>
      </c>
    </row>
    <row r="900" spans="1:25" x14ac:dyDescent="0.25">
      <c r="A900" t="s">
        <v>40</v>
      </c>
      <c r="B900" s="1">
        <v>46103</v>
      </c>
      <c r="C900" t="s">
        <v>1001</v>
      </c>
      <c r="D900" t="s">
        <v>13</v>
      </c>
      <c r="E900">
        <v>7</v>
      </c>
      <c r="F900">
        <v>6</v>
      </c>
      <c r="G900">
        <v>86</v>
      </c>
      <c r="H900">
        <v>1</v>
      </c>
      <c r="I900">
        <v>50</v>
      </c>
      <c r="J900">
        <v>90</v>
      </c>
      <c r="K900">
        <v>90</v>
      </c>
      <c r="L900">
        <v>40</v>
      </c>
      <c r="M900" t="s">
        <v>30</v>
      </c>
      <c r="N900">
        <v>0.1</v>
      </c>
      <c r="O900">
        <v>0.86</v>
      </c>
      <c r="P900">
        <v>0.5</v>
      </c>
      <c r="Q900">
        <v>51</v>
      </c>
      <c r="R900">
        <v>60</v>
      </c>
      <c r="S900">
        <v>61</v>
      </c>
      <c r="T900" t="s">
        <v>974</v>
      </c>
      <c r="U900" t="s">
        <v>979</v>
      </c>
      <c r="V900" t="s">
        <v>984</v>
      </c>
      <c r="W900">
        <v>85</v>
      </c>
      <c r="X900" t="s">
        <v>990</v>
      </c>
      <c r="Y900">
        <v>94</v>
      </c>
    </row>
    <row r="901" spans="1:25" x14ac:dyDescent="0.25">
      <c r="A901" t="s">
        <v>212</v>
      </c>
      <c r="B901" s="1">
        <v>46116</v>
      </c>
      <c r="C901" t="s">
        <v>1000</v>
      </c>
      <c r="D901" t="s">
        <v>23</v>
      </c>
      <c r="E901">
        <v>10</v>
      </c>
      <c r="F901">
        <v>9</v>
      </c>
      <c r="G901">
        <v>90</v>
      </c>
      <c r="H901">
        <v>3</v>
      </c>
      <c r="I901">
        <v>100</v>
      </c>
      <c r="J901">
        <v>90</v>
      </c>
      <c r="K901">
        <v>40</v>
      </c>
      <c r="L901">
        <v>20</v>
      </c>
      <c r="M901" t="s">
        <v>30</v>
      </c>
      <c r="N901">
        <v>0.6</v>
      </c>
      <c r="O901">
        <v>0.9</v>
      </c>
      <c r="P901">
        <v>1</v>
      </c>
      <c r="Q901">
        <v>78</v>
      </c>
      <c r="R901">
        <v>45</v>
      </c>
      <c r="S901">
        <v>81</v>
      </c>
      <c r="T901" t="s">
        <v>973</v>
      </c>
      <c r="U901" t="s">
        <v>978</v>
      </c>
      <c r="V901" t="s">
        <v>983</v>
      </c>
      <c r="W901">
        <v>100</v>
      </c>
      <c r="X901" t="s">
        <v>989</v>
      </c>
      <c r="Y901">
        <v>92</v>
      </c>
    </row>
    <row r="902" spans="1:25" x14ac:dyDescent="0.25">
      <c r="A902" t="s">
        <v>106</v>
      </c>
      <c r="B902" s="1">
        <v>46140</v>
      </c>
      <c r="C902" t="s">
        <v>1003</v>
      </c>
      <c r="D902" t="s">
        <v>34</v>
      </c>
      <c r="E902">
        <v>6.5</v>
      </c>
      <c r="F902">
        <v>4.5</v>
      </c>
      <c r="G902">
        <v>69</v>
      </c>
      <c r="H902">
        <v>5</v>
      </c>
      <c r="I902">
        <v>80</v>
      </c>
      <c r="J902">
        <v>95</v>
      </c>
      <c r="K902">
        <v>80</v>
      </c>
      <c r="L902">
        <v>30</v>
      </c>
      <c r="M902" t="s">
        <v>16</v>
      </c>
      <c r="N902">
        <v>0.2</v>
      </c>
      <c r="O902">
        <v>0.69</v>
      </c>
      <c r="P902">
        <v>0.8</v>
      </c>
      <c r="Q902">
        <v>78</v>
      </c>
      <c r="R902">
        <v>57</v>
      </c>
      <c r="S902">
        <v>75</v>
      </c>
      <c r="T902" t="s">
        <v>976</v>
      </c>
      <c r="U902" t="s">
        <v>979</v>
      </c>
      <c r="V902" t="s">
        <v>983</v>
      </c>
      <c r="W902">
        <v>94</v>
      </c>
      <c r="X902" t="s">
        <v>991</v>
      </c>
      <c r="Y902">
        <v>90</v>
      </c>
    </row>
    <row r="903" spans="1:25" x14ac:dyDescent="0.25">
      <c r="A903" t="s">
        <v>225</v>
      </c>
      <c r="B903" s="1">
        <v>46193</v>
      </c>
      <c r="C903" t="s">
        <v>1000</v>
      </c>
      <c r="D903" t="s">
        <v>21</v>
      </c>
      <c r="E903">
        <v>10</v>
      </c>
      <c r="F903">
        <v>9.5</v>
      </c>
      <c r="G903">
        <v>95</v>
      </c>
      <c r="H903">
        <v>1</v>
      </c>
      <c r="I903">
        <v>70</v>
      </c>
      <c r="J903">
        <v>80</v>
      </c>
      <c r="K903">
        <v>90</v>
      </c>
      <c r="L903">
        <v>20</v>
      </c>
      <c r="M903" t="s">
        <v>19</v>
      </c>
      <c r="N903">
        <v>0.1</v>
      </c>
      <c r="O903">
        <v>0.95</v>
      </c>
      <c r="P903">
        <v>0.7</v>
      </c>
      <c r="Q903">
        <v>74</v>
      </c>
      <c r="R903">
        <v>86</v>
      </c>
      <c r="S903">
        <v>60</v>
      </c>
      <c r="T903" t="s">
        <v>973</v>
      </c>
      <c r="U903" t="s">
        <v>980</v>
      </c>
      <c r="V903" t="s">
        <v>983</v>
      </c>
      <c r="W903">
        <v>71</v>
      </c>
      <c r="X903" t="s">
        <v>988</v>
      </c>
      <c r="Y903">
        <v>79</v>
      </c>
    </row>
    <row r="904" spans="1:25" x14ac:dyDescent="0.25">
      <c r="A904" t="s">
        <v>145</v>
      </c>
      <c r="B904" s="1">
        <v>46078</v>
      </c>
      <c r="C904" t="s">
        <v>1002</v>
      </c>
      <c r="D904" t="s">
        <v>18</v>
      </c>
      <c r="E904">
        <v>7.5</v>
      </c>
      <c r="F904">
        <v>6</v>
      </c>
      <c r="G904">
        <v>80</v>
      </c>
      <c r="H904">
        <v>7</v>
      </c>
      <c r="I904">
        <v>70</v>
      </c>
      <c r="J904">
        <v>75</v>
      </c>
      <c r="K904">
        <v>40</v>
      </c>
      <c r="L904">
        <v>40</v>
      </c>
      <c r="M904" t="s">
        <v>14</v>
      </c>
      <c r="N904">
        <v>0.6</v>
      </c>
      <c r="O904">
        <v>0.8</v>
      </c>
      <c r="P904">
        <v>0.7</v>
      </c>
      <c r="Q904">
        <v>75</v>
      </c>
      <c r="R904">
        <v>47</v>
      </c>
      <c r="S904">
        <v>72</v>
      </c>
      <c r="T904" t="s">
        <v>974</v>
      </c>
      <c r="U904" t="s">
        <v>978</v>
      </c>
      <c r="V904" t="s">
        <v>983</v>
      </c>
      <c r="W904">
        <v>61</v>
      </c>
      <c r="X904" t="s">
        <v>988</v>
      </c>
      <c r="Y904">
        <v>68</v>
      </c>
    </row>
    <row r="905" spans="1:25" x14ac:dyDescent="0.25">
      <c r="A905" t="s">
        <v>267</v>
      </c>
      <c r="B905" s="1">
        <v>46123</v>
      </c>
      <c r="C905" t="s">
        <v>1000</v>
      </c>
      <c r="D905" t="s">
        <v>13</v>
      </c>
      <c r="E905">
        <v>6</v>
      </c>
      <c r="F905">
        <v>4.5</v>
      </c>
      <c r="G905">
        <v>75</v>
      </c>
      <c r="H905">
        <v>1</v>
      </c>
      <c r="I905">
        <v>80</v>
      </c>
      <c r="J905">
        <v>80</v>
      </c>
      <c r="K905">
        <v>70</v>
      </c>
      <c r="L905">
        <v>80</v>
      </c>
      <c r="M905" t="s">
        <v>19</v>
      </c>
      <c r="N905">
        <v>0.3</v>
      </c>
      <c r="O905">
        <v>0.75</v>
      </c>
      <c r="P905">
        <v>0.8</v>
      </c>
      <c r="Q905">
        <v>60</v>
      </c>
      <c r="R905">
        <v>64</v>
      </c>
      <c r="S905">
        <v>61</v>
      </c>
      <c r="T905" t="s">
        <v>975</v>
      </c>
      <c r="U905" t="s">
        <v>979</v>
      </c>
      <c r="V905" t="s">
        <v>984</v>
      </c>
      <c r="W905">
        <v>89</v>
      </c>
      <c r="X905" t="s">
        <v>991</v>
      </c>
      <c r="Y905">
        <v>84</v>
      </c>
    </row>
    <row r="906" spans="1:25" x14ac:dyDescent="0.25">
      <c r="A906" t="s">
        <v>214</v>
      </c>
      <c r="B906" s="1">
        <v>46041</v>
      </c>
      <c r="C906" t="s">
        <v>1005</v>
      </c>
      <c r="D906" t="s">
        <v>18</v>
      </c>
      <c r="E906">
        <v>8</v>
      </c>
      <c r="F906">
        <v>6</v>
      </c>
      <c r="G906">
        <v>75</v>
      </c>
      <c r="H906">
        <v>5</v>
      </c>
      <c r="I906">
        <v>60</v>
      </c>
      <c r="J906">
        <v>95</v>
      </c>
      <c r="K906">
        <v>90</v>
      </c>
      <c r="L906">
        <v>70</v>
      </c>
      <c r="M906" t="s">
        <v>14</v>
      </c>
      <c r="N906">
        <v>0.1</v>
      </c>
      <c r="O906">
        <v>0.75</v>
      </c>
      <c r="P906">
        <v>0.6</v>
      </c>
      <c r="Q906">
        <v>56</v>
      </c>
      <c r="R906">
        <v>96</v>
      </c>
      <c r="S906">
        <v>48</v>
      </c>
      <c r="T906" t="s">
        <v>975</v>
      </c>
      <c r="U906" t="s">
        <v>980</v>
      </c>
      <c r="V906" t="s">
        <v>984</v>
      </c>
      <c r="W906">
        <v>78</v>
      </c>
      <c r="X906" t="s">
        <v>988</v>
      </c>
      <c r="Y906">
        <v>88</v>
      </c>
    </row>
    <row r="907" spans="1:25" x14ac:dyDescent="0.25">
      <c r="A907" t="s">
        <v>82</v>
      </c>
      <c r="B907" s="1">
        <v>46171</v>
      </c>
      <c r="C907" t="s">
        <v>1004</v>
      </c>
      <c r="D907" t="s">
        <v>34</v>
      </c>
      <c r="E907">
        <v>10</v>
      </c>
      <c r="F907">
        <v>4</v>
      </c>
      <c r="G907">
        <v>40</v>
      </c>
      <c r="H907">
        <v>5</v>
      </c>
      <c r="I907">
        <v>100</v>
      </c>
      <c r="J907">
        <v>75</v>
      </c>
      <c r="K907">
        <v>30</v>
      </c>
      <c r="L907">
        <v>80</v>
      </c>
      <c r="M907" t="s">
        <v>30</v>
      </c>
      <c r="N907">
        <v>0.7</v>
      </c>
      <c r="O907">
        <v>0.4</v>
      </c>
      <c r="P907">
        <v>1</v>
      </c>
      <c r="Q907">
        <v>43</v>
      </c>
      <c r="R907">
        <v>85</v>
      </c>
      <c r="S907">
        <v>34</v>
      </c>
      <c r="T907" t="s">
        <v>976</v>
      </c>
      <c r="U907" t="s">
        <v>980</v>
      </c>
      <c r="V907" t="s">
        <v>984</v>
      </c>
      <c r="W907">
        <v>78</v>
      </c>
      <c r="X907" t="s">
        <v>989</v>
      </c>
      <c r="Y907">
        <v>70</v>
      </c>
    </row>
    <row r="908" spans="1:25" x14ac:dyDescent="0.25">
      <c r="A908" t="s">
        <v>225</v>
      </c>
      <c r="B908" s="1">
        <v>46076</v>
      </c>
      <c r="C908" t="s">
        <v>1005</v>
      </c>
      <c r="D908" t="s">
        <v>13</v>
      </c>
      <c r="E908">
        <v>5.5</v>
      </c>
      <c r="F908">
        <v>4.5</v>
      </c>
      <c r="G908">
        <v>82</v>
      </c>
      <c r="H908">
        <v>1</v>
      </c>
      <c r="I908">
        <v>100</v>
      </c>
      <c r="J908">
        <v>100</v>
      </c>
      <c r="K908">
        <v>20</v>
      </c>
      <c r="L908">
        <v>30</v>
      </c>
      <c r="M908" t="s">
        <v>30</v>
      </c>
      <c r="N908">
        <v>0.8</v>
      </c>
      <c r="O908">
        <v>0.82</v>
      </c>
      <c r="P908">
        <v>1</v>
      </c>
      <c r="Q908">
        <v>88</v>
      </c>
      <c r="R908">
        <v>24</v>
      </c>
      <c r="S908">
        <v>93</v>
      </c>
      <c r="T908" t="s">
        <v>974</v>
      </c>
      <c r="U908" t="s">
        <v>978</v>
      </c>
      <c r="V908" t="s">
        <v>982</v>
      </c>
      <c r="W908">
        <v>100</v>
      </c>
      <c r="X908" t="s">
        <v>989</v>
      </c>
      <c r="Y908">
        <v>104</v>
      </c>
    </row>
    <row r="909" spans="1:25" x14ac:dyDescent="0.25">
      <c r="A909" t="s">
        <v>62</v>
      </c>
      <c r="B909" s="1">
        <v>46066</v>
      </c>
      <c r="C909" t="s">
        <v>1004</v>
      </c>
      <c r="D909" t="s">
        <v>13</v>
      </c>
      <c r="E909">
        <v>4</v>
      </c>
      <c r="F909">
        <v>4</v>
      </c>
      <c r="G909">
        <v>100</v>
      </c>
      <c r="H909">
        <v>6</v>
      </c>
      <c r="I909">
        <v>60</v>
      </c>
      <c r="J909">
        <v>70</v>
      </c>
      <c r="K909">
        <v>20</v>
      </c>
      <c r="L909">
        <v>90</v>
      </c>
      <c r="M909" t="s">
        <v>19</v>
      </c>
      <c r="N909">
        <v>0.8</v>
      </c>
      <c r="O909">
        <v>1</v>
      </c>
      <c r="P909">
        <v>0.6</v>
      </c>
      <c r="Q909">
        <v>57</v>
      </c>
      <c r="R909">
        <v>44</v>
      </c>
      <c r="S909">
        <v>70</v>
      </c>
      <c r="T909" t="s">
        <v>973</v>
      </c>
      <c r="U909" t="s">
        <v>978</v>
      </c>
      <c r="V909" t="s">
        <v>984</v>
      </c>
      <c r="W909">
        <v>72</v>
      </c>
      <c r="X909" t="s">
        <v>988</v>
      </c>
      <c r="Y909">
        <v>74</v>
      </c>
    </row>
    <row r="910" spans="1:25" x14ac:dyDescent="0.25">
      <c r="A910" t="s">
        <v>269</v>
      </c>
      <c r="B910" s="1">
        <v>46183</v>
      </c>
      <c r="C910" t="s">
        <v>1002</v>
      </c>
      <c r="D910" t="s">
        <v>18</v>
      </c>
      <c r="E910">
        <v>9.5</v>
      </c>
      <c r="F910">
        <v>7</v>
      </c>
      <c r="G910">
        <v>74</v>
      </c>
      <c r="H910">
        <v>4</v>
      </c>
      <c r="I910">
        <v>50</v>
      </c>
      <c r="J910">
        <v>75</v>
      </c>
      <c r="K910">
        <v>70</v>
      </c>
      <c r="L910">
        <v>80</v>
      </c>
      <c r="M910" t="s">
        <v>19</v>
      </c>
      <c r="N910">
        <v>0.3</v>
      </c>
      <c r="O910">
        <v>0.74</v>
      </c>
      <c r="P910">
        <v>0.5</v>
      </c>
      <c r="Q910">
        <v>31</v>
      </c>
      <c r="R910">
        <v>97</v>
      </c>
      <c r="S910">
        <v>27</v>
      </c>
      <c r="T910" t="s">
        <v>975</v>
      </c>
      <c r="U910" t="s">
        <v>980</v>
      </c>
      <c r="V910" t="s">
        <v>984</v>
      </c>
      <c r="W910">
        <v>56</v>
      </c>
      <c r="X910" t="s">
        <v>990</v>
      </c>
      <c r="Y910">
        <v>68</v>
      </c>
    </row>
    <row r="911" spans="1:25" x14ac:dyDescent="0.25">
      <c r="A911" t="s">
        <v>309</v>
      </c>
      <c r="B911" s="1">
        <v>46119</v>
      </c>
      <c r="C911" t="s">
        <v>1003</v>
      </c>
      <c r="D911" t="s">
        <v>28</v>
      </c>
      <c r="E911">
        <v>10</v>
      </c>
      <c r="F911">
        <v>9.5</v>
      </c>
      <c r="G911">
        <v>95</v>
      </c>
      <c r="H911">
        <v>2</v>
      </c>
      <c r="I911">
        <v>80</v>
      </c>
      <c r="J911">
        <v>100</v>
      </c>
      <c r="K911">
        <v>70</v>
      </c>
      <c r="L911">
        <v>50</v>
      </c>
      <c r="M911" t="s">
        <v>30</v>
      </c>
      <c r="N911">
        <v>0.3</v>
      </c>
      <c r="O911">
        <v>0.95</v>
      </c>
      <c r="P911">
        <v>0.8</v>
      </c>
      <c r="Q911">
        <v>75</v>
      </c>
      <c r="R911">
        <v>59</v>
      </c>
      <c r="S911">
        <v>81</v>
      </c>
      <c r="T911" t="s">
        <v>973</v>
      </c>
      <c r="U911" t="s">
        <v>979</v>
      </c>
      <c r="V911" t="s">
        <v>983</v>
      </c>
      <c r="W911">
        <v>100</v>
      </c>
      <c r="X911" t="s">
        <v>991</v>
      </c>
      <c r="Y911">
        <v>106</v>
      </c>
    </row>
    <row r="912" spans="1:25" x14ac:dyDescent="0.25">
      <c r="A912" t="s">
        <v>247</v>
      </c>
      <c r="B912" s="1">
        <v>46053</v>
      </c>
      <c r="C912" t="s">
        <v>1000</v>
      </c>
      <c r="D912" t="s">
        <v>21</v>
      </c>
      <c r="E912">
        <v>4.5</v>
      </c>
      <c r="F912">
        <v>4</v>
      </c>
      <c r="G912">
        <v>89</v>
      </c>
      <c r="H912">
        <v>2</v>
      </c>
      <c r="I912">
        <v>100</v>
      </c>
      <c r="J912">
        <v>95</v>
      </c>
      <c r="K912">
        <v>90</v>
      </c>
      <c r="L912">
        <v>40</v>
      </c>
      <c r="M912" t="s">
        <v>14</v>
      </c>
      <c r="N912">
        <v>0.1</v>
      </c>
      <c r="O912">
        <v>0.89</v>
      </c>
      <c r="P912">
        <v>1</v>
      </c>
      <c r="Q912">
        <v>91</v>
      </c>
      <c r="R912">
        <v>61</v>
      </c>
      <c r="S912">
        <v>91</v>
      </c>
      <c r="T912" t="s">
        <v>974</v>
      </c>
      <c r="U912" t="s">
        <v>979</v>
      </c>
      <c r="V912" t="s">
        <v>982</v>
      </c>
      <c r="W912">
        <v>97</v>
      </c>
      <c r="X912" t="s">
        <v>989</v>
      </c>
      <c r="Y912">
        <v>94</v>
      </c>
    </row>
    <row r="913" spans="1:25" x14ac:dyDescent="0.25">
      <c r="A913" t="s">
        <v>318</v>
      </c>
      <c r="B913" s="1">
        <v>46200</v>
      </c>
      <c r="C913" t="s">
        <v>1000</v>
      </c>
      <c r="D913" t="s">
        <v>18</v>
      </c>
      <c r="E913">
        <v>9.5</v>
      </c>
      <c r="F913">
        <v>4.5</v>
      </c>
      <c r="G913">
        <v>47</v>
      </c>
      <c r="H913">
        <v>10</v>
      </c>
      <c r="I913">
        <v>80</v>
      </c>
      <c r="J913">
        <v>85</v>
      </c>
      <c r="K913">
        <v>70</v>
      </c>
      <c r="L913">
        <v>50</v>
      </c>
      <c r="M913" t="s">
        <v>16</v>
      </c>
      <c r="N913">
        <v>0.3</v>
      </c>
      <c r="O913">
        <v>0.47</v>
      </c>
      <c r="P913">
        <v>0.8</v>
      </c>
      <c r="Q913">
        <v>68</v>
      </c>
      <c r="R913">
        <v>85</v>
      </c>
      <c r="S913">
        <v>50</v>
      </c>
      <c r="T913" t="s">
        <v>976</v>
      </c>
      <c r="U913" t="s">
        <v>980</v>
      </c>
      <c r="V913" t="s">
        <v>983</v>
      </c>
      <c r="W913">
        <v>75</v>
      </c>
      <c r="X913" t="s">
        <v>991</v>
      </c>
      <c r="Y913">
        <v>78</v>
      </c>
    </row>
    <row r="914" spans="1:25" x14ac:dyDescent="0.25">
      <c r="A914" t="s">
        <v>150</v>
      </c>
      <c r="B914" s="1">
        <v>46106</v>
      </c>
      <c r="C914" t="s">
        <v>1002</v>
      </c>
      <c r="D914" t="s">
        <v>21</v>
      </c>
      <c r="E914">
        <v>4.5</v>
      </c>
      <c r="F914">
        <v>4</v>
      </c>
      <c r="G914">
        <v>89</v>
      </c>
      <c r="H914">
        <v>7</v>
      </c>
      <c r="I914">
        <v>50</v>
      </c>
      <c r="J914">
        <v>85</v>
      </c>
      <c r="K914">
        <v>90</v>
      </c>
      <c r="L914">
        <v>90</v>
      </c>
      <c r="M914" t="s">
        <v>16</v>
      </c>
      <c r="N914">
        <v>0.1</v>
      </c>
      <c r="O914">
        <v>0.89</v>
      </c>
      <c r="P914">
        <v>0.5</v>
      </c>
      <c r="Q914">
        <v>59</v>
      </c>
      <c r="R914">
        <v>87</v>
      </c>
      <c r="S914">
        <v>61</v>
      </c>
      <c r="T914" t="s">
        <v>974</v>
      </c>
      <c r="U914" t="s">
        <v>980</v>
      </c>
      <c r="V914" t="s">
        <v>984</v>
      </c>
      <c r="W914">
        <v>70</v>
      </c>
      <c r="X914" t="s">
        <v>990</v>
      </c>
      <c r="Y914">
        <v>84</v>
      </c>
    </row>
    <row r="915" spans="1:25" x14ac:dyDescent="0.25">
      <c r="A915" t="s">
        <v>384</v>
      </c>
      <c r="B915" s="1">
        <v>46155</v>
      </c>
      <c r="C915" t="s">
        <v>1002</v>
      </c>
      <c r="D915" t="s">
        <v>18</v>
      </c>
      <c r="E915">
        <v>8.5</v>
      </c>
      <c r="F915">
        <v>8</v>
      </c>
      <c r="G915">
        <v>94</v>
      </c>
      <c r="H915">
        <v>2</v>
      </c>
      <c r="I915">
        <v>60</v>
      </c>
      <c r="J915">
        <v>95</v>
      </c>
      <c r="K915">
        <v>20</v>
      </c>
      <c r="L915">
        <v>30</v>
      </c>
      <c r="M915" t="s">
        <v>16</v>
      </c>
      <c r="N915">
        <v>0.8</v>
      </c>
      <c r="O915">
        <v>0.94</v>
      </c>
      <c r="P915">
        <v>0.6</v>
      </c>
      <c r="Q915">
        <v>79</v>
      </c>
      <c r="R915">
        <v>35</v>
      </c>
      <c r="S915">
        <v>78</v>
      </c>
      <c r="T915" t="s">
        <v>973</v>
      </c>
      <c r="U915" t="s">
        <v>978</v>
      </c>
      <c r="V915" t="s">
        <v>983</v>
      </c>
      <c r="W915">
        <v>78</v>
      </c>
      <c r="X915" t="s">
        <v>988</v>
      </c>
      <c r="Y915">
        <v>88</v>
      </c>
    </row>
    <row r="916" spans="1:25" x14ac:dyDescent="0.25">
      <c r="A916" t="s">
        <v>285</v>
      </c>
      <c r="B916" s="1">
        <v>46165</v>
      </c>
      <c r="C916" t="s">
        <v>1000</v>
      </c>
      <c r="D916" t="s">
        <v>34</v>
      </c>
      <c r="E916">
        <v>7.5</v>
      </c>
      <c r="F916">
        <v>6.5</v>
      </c>
      <c r="G916">
        <v>87</v>
      </c>
      <c r="H916">
        <v>2</v>
      </c>
      <c r="I916">
        <v>60</v>
      </c>
      <c r="J916">
        <v>90</v>
      </c>
      <c r="K916">
        <v>40</v>
      </c>
      <c r="L916">
        <v>30</v>
      </c>
      <c r="M916" t="s">
        <v>26</v>
      </c>
      <c r="N916">
        <v>0.6</v>
      </c>
      <c r="O916">
        <v>0.87</v>
      </c>
      <c r="P916">
        <v>0.6</v>
      </c>
      <c r="Q916">
        <v>81</v>
      </c>
      <c r="R916">
        <v>38</v>
      </c>
      <c r="S916">
        <v>94</v>
      </c>
      <c r="T916" t="s">
        <v>974</v>
      </c>
      <c r="U916" t="s">
        <v>978</v>
      </c>
      <c r="V916" t="s">
        <v>982</v>
      </c>
      <c r="W916">
        <v>82</v>
      </c>
      <c r="X916" t="s">
        <v>988</v>
      </c>
      <c r="Y916">
        <v>85</v>
      </c>
    </row>
    <row r="917" spans="1:25" x14ac:dyDescent="0.25">
      <c r="A917" t="s">
        <v>278</v>
      </c>
      <c r="B917" s="1">
        <v>46031</v>
      </c>
      <c r="C917" t="s">
        <v>1004</v>
      </c>
      <c r="D917" t="s">
        <v>36</v>
      </c>
      <c r="E917">
        <v>4.5</v>
      </c>
      <c r="F917">
        <v>4</v>
      </c>
      <c r="G917">
        <v>89</v>
      </c>
      <c r="H917">
        <v>9</v>
      </c>
      <c r="I917">
        <v>70</v>
      </c>
      <c r="J917">
        <v>90</v>
      </c>
      <c r="K917">
        <v>30</v>
      </c>
      <c r="L917">
        <v>70</v>
      </c>
      <c r="M917" t="s">
        <v>14</v>
      </c>
      <c r="N917">
        <v>0.7</v>
      </c>
      <c r="O917">
        <v>0.89</v>
      </c>
      <c r="P917">
        <v>0.7</v>
      </c>
      <c r="Q917">
        <v>91</v>
      </c>
      <c r="R917">
        <v>40</v>
      </c>
      <c r="S917">
        <v>100</v>
      </c>
      <c r="T917" t="s">
        <v>974</v>
      </c>
      <c r="U917" t="s">
        <v>978</v>
      </c>
      <c r="V917" t="s">
        <v>982</v>
      </c>
      <c r="W917">
        <v>91</v>
      </c>
      <c r="X917" t="s">
        <v>988</v>
      </c>
      <c r="Y917">
        <v>91</v>
      </c>
    </row>
    <row r="918" spans="1:25" x14ac:dyDescent="0.25">
      <c r="A918" t="s">
        <v>164</v>
      </c>
      <c r="B918" s="1">
        <v>46034</v>
      </c>
      <c r="C918" t="s">
        <v>1005</v>
      </c>
      <c r="D918" t="s">
        <v>28</v>
      </c>
      <c r="E918">
        <v>8</v>
      </c>
      <c r="F918">
        <v>6</v>
      </c>
      <c r="G918">
        <v>75</v>
      </c>
      <c r="H918">
        <v>9</v>
      </c>
      <c r="I918">
        <v>60</v>
      </c>
      <c r="J918">
        <v>90</v>
      </c>
      <c r="K918">
        <v>80</v>
      </c>
      <c r="L918">
        <v>60</v>
      </c>
      <c r="M918" t="s">
        <v>16</v>
      </c>
      <c r="N918">
        <v>0.2</v>
      </c>
      <c r="O918">
        <v>0.75</v>
      </c>
      <c r="P918">
        <v>0.6</v>
      </c>
      <c r="Q918">
        <v>68</v>
      </c>
      <c r="R918">
        <v>66</v>
      </c>
      <c r="S918">
        <v>82</v>
      </c>
      <c r="T918" t="s">
        <v>975</v>
      </c>
      <c r="U918" t="s">
        <v>979</v>
      </c>
      <c r="V918" t="s">
        <v>983</v>
      </c>
      <c r="W918">
        <v>95</v>
      </c>
      <c r="X918" t="s">
        <v>988</v>
      </c>
      <c r="Y918">
        <v>96</v>
      </c>
    </row>
    <row r="919" spans="1:25" x14ac:dyDescent="0.25">
      <c r="A919" t="s">
        <v>114</v>
      </c>
      <c r="B919" s="1">
        <v>46160</v>
      </c>
      <c r="C919" t="s">
        <v>1005</v>
      </c>
      <c r="D919" t="s">
        <v>34</v>
      </c>
      <c r="E919">
        <v>8</v>
      </c>
      <c r="F919">
        <v>5.5</v>
      </c>
      <c r="G919">
        <v>69</v>
      </c>
      <c r="H919">
        <v>2</v>
      </c>
      <c r="I919">
        <v>50</v>
      </c>
      <c r="J919">
        <v>75</v>
      </c>
      <c r="K919">
        <v>10</v>
      </c>
      <c r="L919">
        <v>40</v>
      </c>
      <c r="M919" t="s">
        <v>26</v>
      </c>
      <c r="N919">
        <v>0.9</v>
      </c>
      <c r="O919">
        <v>0.69</v>
      </c>
      <c r="P919">
        <v>0.5</v>
      </c>
      <c r="Q919">
        <v>67</v>
      </c>
      <c r="R919">
        <v>38</v>
      </c>
      <c r="S919">
        <v>80</v>
      </c>
      <c r="T919" t="s">
        <v>976</v>
      </c>
      <c r="U919" t="s">
        <v>978</v>
      </c>
      <c r="V919" t="s">
        <v>983</v>
      </c>
      <c r="W919">
        <v>63</v>
      </c>
      <c r="X919" t="s">
        <v>990</v>
      </c>
      <c r="Y919">
        <v>70</v>
      </c>
    </row>
    <row r="920" spans="1:25" x14ac:dyDescent="0.25">
      <c r="A920" t="s">
        <v>20</v>
      </c>
      <c r="B920" s="1">
        <v>46057</v>
      </c>
      <c r="C920" t="s">
        <v>1002</v>
      </c>
      <c r="D920" t="s">
        <v>34</v>
      </c>
      <c r="E920">
        <v>8.5</v>
      </c>
      <c r="F920">
        <v>8</v>
      </c>
      <c r="G920">
        <v>94</v>
      </c>
      <c r="H920">
        <v>4</v>
      </c>
      <c r="I920">
        <v>70</v>
      </c>
      <c r="J920">
        <v>80</v>
      </c>
      <c r="K920">
        <v>30</v>
      </c>
      <c r="L920">
        <v>70</v>
      </c>
      <c r="M920" t="s">
        <v>14</v>
      </c>
      <c r="N920">
        <v>0.7</v>
      </c>
      <c r="O920">
        <v>0.94</v>
      </c>
      <c r="P920">
        <v>0.7</v>
      </c>
      <c r="Q920">
        <v>72</v>
      </c>
      <c r="R920">
        <v>61</v>
      </c>
      <c r="S920">
        <v>78</v>
      </c>
      <c r="T920" t="s">
        <v>973</v>
      </c>
      <c r="U920" t="s">
        <v>979</v>
      </c>
      <c r="V920" t="s">
        <v>983</v>
      </c>
      <c r="W920">
        <v>73</v>
      </c>
      <c r="X920" t="s">
        <v>988</v>
      </c>
      <c r="Y920">
        <v>75</v>
      </c>
    </row>
    <row r="921" spans="1:25" x14ac:dyDescent="0.25">
      <c r="A921" t="s">
        <v>51</v>
      </c>
      <c r="B921" s="1">
        <v>46120</v>
      </c>
      <c r="C921" t="s">
        <v>1002</v>
      </c>
      <c r="D921" t="s">
        <v>36</v>
      </c>
      <c r="E921">
        <v>9</v>
      </c>
      <c r="F921">
        <v>5</v>
      </c>
      <c r="G921">
        <v>56</v>
      </c>
      <c r="H921">
        <v>7</v>
      </c>
      <c r="I921">
        <v>50</v>
      </c>
      <c r="J921">
        <v>80</v>
      </c>
      <c r="K921">
        <v>70</v>
      </c>
      <c r="L921">
        <v>30</v>
      </c>
      <c r="M921" t="s">
        <v>16</v>
      </c>
      <c r="N921">
        <v>0.3</v>
      </c>
      <c r="O921">
        <v>0.56000000000000005</v>
      </c>
      <c r="P921">
        <v>0.5</v>
      </c>
      <c r="Q921">
        <v>53</v>
      </c>
      <c r="R921">
        <v>64</v>
      </c>
      <c r="S921">
        <v>64</v>
      </c>
      <c r="T921" t="s">
        <v>976</v>
      </c>
      <c r="U921" t="s">
        <v>979</v>
      </c>
      <c r="V921" t="s">
        <v>984</v>
      </c>
      <c r="W921">
        <v>74</v>
      </c>
      <c r="X921" t="s">
        <v>990</v>
      </c>
      <c r="Y921">
        <v>81</v>
      </c>
    </row>
    <row r="922" spans="1:25" x14ac:dyDescent="0.25">
      <c r="A922" t="s">
        <v>95</v>
      </c>
      <c r="B922" s="1">
        <v>46184</v>
      </c>
      <c r="C922" t="s">
        <v>999</v>
      </c>
      <c r="D922" t="s">
        <v>18</v>
      </c>
      <c r="E922">
        <v>9.5</v>
      </c>
      <c r="F922">
        <v>6</v>
      </c>
      <c r="G922">
        <v>63</v>
      </c>
      <c r="H922">
        <v>4</v>
      </c>
      <c r="I922">
        <v>70</v>
      </c>
      <c r="J922">
        <v>90</v>
      </c>
      <c r="K922">
        <v>90</v>
      </c>
      <c r="L922">
        <v>30</v>
      </c>
      <c r="M922" t="s">
        <v>30</v>
      </c>
      <c r="N922">
        <v>0.1</v>
      </c>
      <c r="O922">
        <v>0.63</v>
      </c>
      <c r="P922">
        <v>0.7</v>
      </c>
      <c r="Q922">
        <v>68</v>
      </c>
      <c r="R922">
        <v>98</v>
      </c>
      <c r="S922">
        <v>43</v>
      </c>
      <c r="T922" t="s">
        <v>976</v>
      </c>
      <c r="U922" t="s">
        <v>980</v>
      </c>
      <c r="V922" t="s">
        <v>983</v>
      </c>
      <c r="W922">
        <v>73</v>
      </c>
      <c r="X922" t="s">
        <v>988</v>
      </c>
      <c r="Y922">
        <v>83</v>
      </c>
    </row>
    <row r="923" spans="1:25" x14ac:dyDescent="0.25">
      <c r="A923" t="s">
        <v>382</v>
      </c>
      <c r="B923" s="1">
        <v>46134</v>
      </c>
      <c r="C923" t="s">
        <v>1002</v>
      </c>
      <c r="D923" t="s">
        <v>13</v>
      </c>
      <c r="E923">
        <v>7</v>
      </c>
      <c r="F923">
        <v>4</v>
      </c>
      <c r="G923">
        <v>57</v>
      </c>
      <c r="H923">
        <v>10</v>
      </c>
      <c r="I923">
        <v>50</v>
      </c>
      <c r="J923">
        <v>80</v>
      </c>
      <c r="K923">
        <v>20</v>
      </c>
      <c r="L923">
        <v>90</v>
      </c>
      <c r="M923" t="s">
        <v>26</v>
      </c>
      <c r="N923">
        <v>0.8</v>
      </c>
      <c r="O923">
        <v>0.56999999999999995</v>
      </c>
      <c r="P923">
        <v>0.5</v>
      </c>
      <c r="Q923">
        <v>73</v>
      </c>
      <c r="R923">
        <v>38</v>
      </c>
      <c r="S923">
        <v>94</v>
      </c>
      <c r="T923" t="s">
        <v>976</v>
      </c>
      <c r="U923" t="s">
        <v>978</v>
      </c>
      <c r="V923" t="s">
        <v>983</v>
      </c>
      <c r="W923">
        <v>75</v>
      </c>
      <c r="X923" t="s">
        <v>990</v>
      </c>
      <c r="Y923">
        <v>84</v>
      </c>
    </row>
    <row r="924" spans="1:25" x14ac:dyDescent="0.25">
      <c r="A924" t="s">
        <v>125</v>
      </c>
      <c r="B924" s="1">
        <v>46107</v>
      </c>
      <c r="C924" t="s">
        <v>999</v>
      </c>
      <c r="D924" t="s">
        <v>38</v>
      </c>
      <c r="E924">
        <v>9</v>
      </c>
      <c r="F924">
        <v>4.5</v>
      </c>
      <c r="G924">
        <v>50</v>
      </c>
      <c r="H924">
        <v>6</v>
      </c>
      <c r="I924">
        <v>70</v>
      </c>
      <c r="J924">
        <v>75</v>
      </c>
      <c r="K924">
        <v>40</v>
      </c>
      <c r="L924">
        <v>50</v>
      </c>
      <c r="M924" t="s">
        <v>14</v>
      </c>
      <c r="N924">
        <v>0.6</v>
      </c>
      <c r="O924">
        <v>0.5</v>
      </c>
      <c r="P924">
        <v>0.7</v>
      </c>
      <c r="Q924">
        <v>68</v>
      </c>
      <c r="R924">
        <v>52</v>
      </c>
      <c r="S924">
        <v>65</v>
      </c>
      <c r="T924" t="s">
        <v>976</v>
      </c>
      <c r="U924" t="s">
        <v>979</v>
      </c>
      <c r="V924" t="s">
        <v>983</v>
      </c>
      <c r="W924">
        <v>65</v>
      </c>
      <c r="X924" t="s">
        <v>988</v>
      </c>
      <c r="Y924">
        <v>72</v>
      </c>
    </row>
    <row r="925" spans="1:25" x14ac:dyDescent="0.25">
      <c r="A925" t="s">
        <v>189</v>
      </c>
      <c r="B925" s="1">
        <v>46079</v>
      </c>
      <c r="C925" t="s">
        <v>999</v>
      </c>
      <c r="D925" t="s">
        <v>28</v>
      </c>
      <c r="E925">
        <v>7</v>
      </c>
      <c r="F925">
        <v>4</v>
      </c>
      <c r="G925">
        <v>57</v>
      </c>
      <c r="H925">
        <v>2</v>
      </c>
      <c r="I925">
        <v>90</v>
      </c>
      <c r="J925">
        <v>95</v>
      </c>
      <c r="K925">
        <v>50</v>
      </c>
      <c r="L925">
        <v>80</v>
      </c>
      <c r="M925" t="s">
        <v>14</v>
      </c>
      <c r="N925">
        <v>0.5</v>
      </c>
      <c r="O925">
        <v>0.56999999999999995</v>
      </c>
      <c r="P925">
        <v>0.9</v>
      </c>
      <c r="Q925">
        <v>75</v>
      </c>
      <c r="R925">
        <v>53</v>
      </c>
      <c r="S925">
        <v>90</v>
      </c>
      <c r="T925" t="s">
        <v>976</v>
      </c>
      <c r="U925" t="s">
        <v>979</v>
      </c>
      <c r="V925" t="s">
        <v>983</v>
      </c>
      <c r="W925">
        <v>100</v>
      </c>
      <c r="X925" t="s">
        <v>989</v>
      </c>
      <c r="Y925">
        <v>101</v>
      </c>
    </row>
    <row r="926" spans="1:25" x14ac:dyDescent="0.25">
      <c r="A926" t="s">
        <v>240</v>
      </c>
      <c r="B926" s="1">
        <v>46169</v>
      </c>
      <c r="C926" t="s">
        <v>1002</v>
      </c>
      <c r="D926" t="s">
        <v>18</v>
      </c>
      <c r="E926">
        <v>6</v>
      </c>
      <c r="F926">
        <v>6</v>
      </c>
      <c r="G926">
        <v>100</v>
      </c>
      <c r="H926">
        <v>5</v>
      </c>
      <c r="I926">
        <v>50</v>
      </c>
      <c r="J926">
        <v>70</v>
      </c>
      <c r="K926">
        <v>30</v>
      </c>
      <c r="L926">
        <v>60</v>
      </c>
      <c r="M926" t="s">
        <v>16</v>
      </c>
      <c r="N926">
        <v>0.7</v>
      </c>
      <c r="O926">
        <v>1</v>
      </c>
      <c r="P926">
        <v>0.5</v>
      </c>
      <c r="Q926">
        <v>52</v>
      </c>
      <c r="R926">
        <v>46</v>
      </c>
      <c r="S926">
        <v>62</v>
      </c>
      <c r="T926" t="s">
        <v>973</v>
      </c>
      <c r="U926" t="s">
        <v>978</v>
      </c>
      <c r="V926" t="s">
        <v>984</v>
      </c>
      <c r="W926">
        <v>52</v>
      </c>
      <c r="X926" t="s">
        <v>990</v>
      </c>
      <c r="Y926">
        <v>63</v>
      </c>
    </row>
    <row r="927" spans="1:25" x14ac:dyDescent="0.25">
      <c r="A927" t="s">
        <v>63</v>
      </c>
      <c r="B927" s="1">
        <v>46196</v>
      </c>
      <c r="C927" t="s">
        <v>1003</v>
      </c>
      <c r="D927" t="s">
        <v>18</v>
      </c>
      <c r="E927">
        <v>10</v>
      </c>
      <c r="F927">
        <v>8</v>
      </c>
      <c r="G927">
        <v>80</v>
      </c>
      <c r="H927">
        <v>9</v>
      </c>
      <c r="I927">
        <v>80</v>
      </c>
      <c r="J927">
        <v>85</v>
      </c>
      <c r="K927">
        <v>30</v>
      </c>
      <c r="L927">
        <v>50</v>
      </c>
      <c r="M927" t="s">
        <v>14</v>
      </c>
      <c r="N927">
        <v>0.7</v>
      </c>
      <c r="O927">
        <v>0.8</v>
      </c>
      <c r="P927">
        <v>0.8</v>
      </c>
      <c r="Q927">
        <v>72</v>
      </c>
      <c r="R927">
        <v>49</v>
      </c>
      <c r="S927">
        <v>70</v>
      </c>
      <c r="T927" t="s">
        <v>974</v>
      </c>
      <c r="U927" t="s">
        <v>978</v>
      </c>
      <c r="V927" t="s">
        <v>983</v>
      </c>
      <c r="W927">
        <v>75</v>
      </c>
      <c r="X927" t="s">
        <v>991</v>
      </c>
      <c r="Y927">
        <v>78</v>
      </c>
    </row>
    <row r="928" spans="1:25" x14ac:dyDescent="0.25">
      <c r="A928" t="s">
        <v>305</v>
      </c>
      <c r="B928" s="1">
        <v>46055</v>
      </c>
      <c r="C928" t="s">
        <v>1005</v>
      </c>
      <c r="D928" t="s">
        <v>13</v>
      </c>
      <c r="E928">
        <v>5</v>
      </c>
      <c r="F928">
        <v>4.5</v>
      </c>
      <c r="G928">
        <v>90</v>
      </c>
      <c r="H928">
        <v>10</v>
      </c>
      <c r="I928">
        <v>70</v>
      </c>
      <c r="J928">
        <v>70</v>
      </c>
      <c r="K928">
        <v>60</v>
      </c>
      <c r="L928">
        <v>40</v>
      </c>
      <c r="M928" t="s">
        <v>16</v>
      </c>
      <c r="N928">
        <v>0.4</v>
      </c>
      <c r="O928">
        <v>0.9</v>
      </c>
      <c r="P928">
        <v>0.7</v>
      </c>
      <c r="Q928">
        <v>69</v>
      </c>
      <c r="R928">
        <v>48</v>
      </c>
      <c r="S928">
        <v>88</v>
      </c>
      <c r="T928" t="s">
        <v>973</v>
      </c>
      <c r="U928" t="s">
        <v>978</v>
      </c>
      <c r="V928" t="s">
        <v>983</v>
      </c>
      <c r="W928">
        <v>72</v>
      </c>
      <c r="X928" t="s">
        <v>988</v>
      </c>
      <c r="Y928">
        <v>74</v>
      </c>
    </row>
    <row r="929" spans="1:25" x14ac:dyDescent="0.25">
      <c r="A929" t="s">
        <v>359</v>
      </c>
      <c r="B929" s="1">
        <v>46140</v>
      </c>
      <c r="C929" t="s">
        <v>1003</v>
      </c>
      <c r="D929" t="s">
        <v>36</v>
      </c>
      <c r="E929">
        <v>5</v>
      </c>
      <c r="F929">
        <v>4.5</v>
      </c>
      <c r="G929">
        <v>90</v>
      </c>
      <c r="H929">
        <v>6</v>
      </c>
      <c r="I929">
        <v>90</v>
      </c>
      <c r="J929">
        <v>80</v>
      </c>
      <c r="K929">
        <v>50</v>
      </c>
      <c r="L929">
        <v>70</v>
      </c>
      <c r="M929" t="s">
        <v>16</v>
      </c>
      <c r="N929">
        <v>0.5</v>
      </c>
      <c r="O929">
        <v>0.9</v>
      </c>
      <c r="P929">
        <v>0.9</v>
      </c>
      <c r="Q929">
        <v>90</v>
      </c>
      <c r="R929">
        <v>51</v>
      </c>
      <c r="S929">
        <v>100</v>
      </c>
      <c r="T929" t="s">
        <v>973</v>
      </c>
      <c r="U929" t="s">
        <v>979</v>
      </c>
      <c r="V929" t="s">
        <v>982</v>
      </c>
      <c r="W929">
        <v>92</v>
      </c>
      <c r="X929" t="s">
        <v>989</v>
      </c>
      <c r="Y929">
        <v>81</v>
      </c>
    </row>
    <row r="930" spans="1:25" x14ac:dyDescent="0.25">
      <c r="A930" t="s">
        <v>385</v>
      </c>
      <c r="B930" s="1">
        <v>46185</v>
      </c>
      <c r="C930" t="s">
        <v>1004</v>
      </c>
      <c r="D930" t="s">
        <v>36</v>
      </c>
      <c r="E930">
        <v>4.5</v>
      </c>
      <c r="F930">
        <v>4.5</v>
      </c>
      <c r="G930">
        <v>100</v>
      </c>
      <c r="H930">
        <v>7</v>
      </c>
      <c r="I930">
        <v>70</v>
      </c>
      <c r="J930">
        <v>100</v>
      </c>
      <c r="K930">
        <v>20</v>
      </c>
      <c r="L930">
        <v>20</v>
      </c>
      <c r="M930" t="s">
        <v>14</v>
      </c>
      <c r="N930">
        <v>0.8</v>
      </c>
      <c r="O930">
        <v>1</v>
      </c>
      <c r="P930">
        <v>0.7</v>
      </c>
      <c r="Q930">
        <v>99</v>
      </c>
      <c r="R930">
        <v>22</v>
      </c>
      <c r="S930">
        <v>100</v>
      </c>
      <c r="T930" t="s">
        <v>973</v>
      </c>
      <c r="U930" t="s">
        <v>978</v>
      </c>
      <c r="V930" t="s">
        <v>982</v>
      </c>
      <c r="W930">
        <v>100</v>
      </c>
      <c r="X930" t="s">
        <v>988</v>
      </c>
      <c r="Y930">
        <v>101</v>
      </c>
    </row>
    <row r="931" spans="1:25" x14ac:dyDescent="0.25">
      <c r="A931" t="s">
        <v>85</v>
      </c>
      <c r="B931" s="1">
        <v>46065</v>
      </c>
      <c r="C931" t="s">
        <v>999</v>
      </c>
      <c r="D931" t="s">
        <v>18</v>
      </c>
      <c r="E931">
        <v>8.5</v>
      </c>
      <c r="F931">
        <v>4</v>
      </c>
      <c r="G931">
        <v>47</v>
      </c>
      <c r="H931">
        <v>2</v>
      </c>
      <c r="I931">
        <v>70</v>
      </c>
      <c r="J931">
        <v>90</v>
      </c>
      <c r="K931">
        <v>80</v>
      </c>
      <c r="L931">
        <v>10</v>
      </c>
      <c r="M931" t="s">
        <v>30</v>
      </c>
      <c r="N931">
        <v>0.2</v>
      </c>
      <c r="O931">
        <v>0.47</v>
      </c>
      <c r="P931">
        <v>0.7</v>
      </c>
      <c r="Q931">
        <v>79</v>
      </c>
      <c r="R931">
        <v>85</v>
      </c>
      <c r="S931">
        <v>48</v>
      </c>
      <c r="T931" t="s">
        <v>976</v>
      </c>
      <c r="U931" t="s">
        <v>980</v>
      </c>
      <c r="V931" t="s">
        <v>983</v>
      </c>
      <c r="W931">
        <v>73</v>
      </c>
      <c r="X931" t="s">
        <v>988</v>
      </c>
      <c r="Y931">
        <v>83</v>
      </c>
    </row>
    <row r="932" spans="1:25" x14ac:dyDescent="0.25">
      <c r="A932" t="s">
        <v>283</v>
      </c>
      <c r="B932" s="1">
        <v>46150</v>
      </c>
      <c r="C932" t="s">
        <v>1004</v>
      </c>
      <c r="D932" t="s">
        <v>28</v>
      </c>
      <c r="E932">
        <v>8</v>
      </c>
      <c r="F932">
        <v>8</v>
      </c>
      <c r="G932">
        <v>100</v>
      </c>
      <c r="H932">
        <v>2</v>
      </c>
      <c r="I932">
        <v>50</v>
      </c>
      <c r="J932">
        <v>90</v>
      </c>
      <c r="K932">
        <v>40</v>
      </c>
      <c r="L932">
        <v>10</v>
      </c>
      <c r="M932" t="s">
        <v>30</v>
      </c>
      <c r="N932">
        <v>0.6</v>
      </c>
      <c r="O932">
        <v>1</v>
      </c>
      <c r="P932">
        <v>0.5</v>
      </c>
      <c r="Q932">
        <v>74</v>
      </c>
      <c r="R932">
        <v>31</v>
      </c>
      <c r="S932">
        <v>90</v>
      </c>
      <c r="T932" t="s">
        <v>973</v>
      </c>
      <c r="U932" t="s">
        <v>978</v>
      </c>
      <c r="V932" t="s">
        <v>983</v>
      </c>
      <c r="W932">
        <v>87</v>
      </c>
      <c r="X932" t="s">
        <v>990</v>
      </c>
      <c r="Y932">
        <v>96</v>
      </c>
    </row>
    <row r="933" spans="1:25" x14ac:dyDescent="0.25">
      <c r="A933" t="s">
        <v>324</v>
      </c>
      <c r="B933" s="1">
        <v>46192</v>
      </c>
      <c r="C933" t="s">
        <v>1004</v>
      </c>
      <c r="D933" t="s">
        <v>38</v>
      </c>
      <c r="E933">
        <v>8</v>
      </c>
      <c r="F933">
        <v>4</v>
      </c>
      <c r="G933">
        <v>50</v>
      </c>
      <c r="H933">
        <v>10</v>
      </c>
      <c r="I933">
        <v>60</v>
      </c>
      <c r="J933">
        <v>95</v>
      </c>
      <c r="K933">
        <v>90</v>
      </c>
      <c r="L933">
        <v>40</v>
      </c>
      <c r="M933" t="s">
        <v>16</v>
      </c>
      <c r="N933">
        <v>0.1</v>
      </c>
      <c r="O933">
        <v>0.5</v>
      </c>
      <c r="P933">
        <v>0.6</v>
      </c>
      <c r="Q933">
        <v>37</v>
      </c>
      <c r="R933">
        <v>90</v>
      </c>
      <c r="S933">
        <v>34</v>
      </c>
      <c r="T933" t="s">
        <v>976</v>
      </c>
      <c r="U933" t="s">
        <v>980</v>
      </c>
      <c r="V933" t="s">
        <v>984</v>
      </c>
      <c r="W933">
        <v>82</v>
      </c>
      <c r="X933" t="s">
        <v>988</v>
      </c>
      <c r="Y933">
        <v>92</v>
      </c>
    </row>
    <row r="934" spans="1:25" x14ac:dyDescent="0.25">
      <c r="A934" t="s">
        <v>231</v>
      </c>
      <c r="B934" s="1">
        <v>46057</v>
      </c>
      <c r="C934" t="s">
        <v>1002</v>
      </c>
      <c r="D934" t="s">
        <v>28</v>
      </c>
      <c r="E934">
        <v>8</v>
      </c>
      <c r="F934">
        <v>6.5</v>
      </c>
      <c r="G934">
        <v>81</v>
      </c>
      <c r="H934">
        <v>1</v>
      </c>
      <c r="I934">
        <v>80</v>
      </c>
      <c r="J934">
        <v>85</v>
      </c>
      <c r="K934">
        <v>30</v>
      </c>
      <c r="L934">
        <v>60</v>
      </c>
      <c r="M934" t="s">
        <v>14</v>
      </c>
      <c r="N934">
        <v>0.7</v>
      </c>
      <c r="O934">
        <v>0.81</v>
      </c>
      <c r="P934">
        <v>0.8</v>
      </c>
      <c r="Q934">
        <v>91</v>
      </c>
      <c r="R934">
        <v>40</v>
      </c>
      <c r="S934">
        <v>100</v>
      </c>
      <c r="T934" t="s">
        <v>974</v>
      </c>
      <c r="U934" t="s">
        <v>978</v>
      </c>
      <c r="V934" t="s">
        <v>982</v>
      </c>
      <c r="W934">
        <v>97</v>
      </c>
      <c r="X934" t="s">
        <v>991</v>
      </c>
      <c r="Y934">
        <v>91</v>
      </c>
    </row>
    <row r="935" spans="1:25" x14ac:dyDescent="0.25">
      <c r="A935" t="s">
        <v>62</v>
      </c>
      <c r="B935" s="1">
        <v>46086</v>
      </c>
      <c r="C935" t="s">
        <v>999</v>
      </c>
      <c r="D935" t="s">
        <v>13</v>
      </c>
      <c r="E935">
        <v>8</v>
      </c>
      <c r="F935">
        <v>4.5</v>
      </c>
      <c r="G935">
        <v>56</v>
      </c>
      <c r="H935">
        <v>5</v>
      </c>
      <c r="I935">
        <v>80</v>
      </c>
      <c r="J935">
        <v>80</v>
      </c>
      <c r="K935">
        <v>50</v>
      </c>
      <c r="L935">
        <v>40</v>
      </c>
      <c r="M935" t="s">
        <v>14</v>
      </c>
      <c r="N935">
        <v>0.5</v>
      </c>
      <c r="O935">
        <v>0.56000000000000005</v>
      </c>
      <c r="P935">
        <v>0.8</v>
      </c>
      <c r="Q935">
        <v>85</v>
      </c>
      <c r="R935">
        <v>45</v>
      </c>
      <c r="S935">
        <v>95</v>
      </c>
      <c r="T935" t="s">
        <v>976</v>
      </c>
      <c r="U935" t="s">
        <v>978</v>
      </c>
      <c r="V935" t="s">
        <v>982</v>
      </c>
      <c r="W935">
        <v>89</v>
      </c>
      <c r="X935" t="s">
        <v>991</v>
      </c>
      <c r="Y935">
        <v>84</v>
      </c>
    </row>
    <row r="936" spans="1:25" x14ac:dyDescent="0.25">
      <c r="A936" t="s">
        <v>198</v>
      </c>
      <c r="B936" s="1">
        <v>46101</v>
      </c>
      <c r="C936" t="s">
        <v>1004</v>
      </c>
      <c r="D936" t="s">
        <v>23</v>
      </c>
      <c r="E936">
        <v>9</v>
      </c>
      <c r="F936">
        <v>8</v>
      </c>
      <c r="G936">
        <v>89</v>
      </c>
      <c r="H936">
        <v>1</v>
      </c>
      <c r="I936">
        <v>90</v>
      </c>
      <c r="J936">
        <v>100</v>
      </c>
      <c r="K936">
        <v>80</v>
      </c>
      <c r="L936">
        <v>10</v>
      </c>
      <c r="M936" t="s">
        <v>19</v>
      </c>
      <c r="N936">
        <v>0.2</v>
      </c>
      <c r="O936">
        <v>0.89</v>
      </c>
      <c r="P936">
        <v>0.9</v>
      </c>
      <c r="Q936">
        <v>69</v>
      </c>
      <c r="R936">
        <v>64</v>
      </c>
      <c r="S936">
        <v>68</v>
      </c>
      <c r="T936" t="s">
        <v>974</v>
      </c>
      <c r="U936" t="s">
        <v>979</v>
      </c>
      <c r="V936" t="s">
        <v>983</v>
      </c>
      <c r="W936">
        <v>100</v>
      </c>
      <c r="X936" t="s">
        <v>989</v>
      </c>
      <c r="Y936">
        <v>102</v>
      </c>
    </row>
    <row r="937" spans="1:25" x14ac:dyDescent="0.25">
      <c r="A937" t="s">
        <v>120</v>
      </c>
      <c r="B937" s="1">
        <v>46140</v>
      </c>
      <c r="C937" t="s">
        <v>1003</v>
      </c>
      <c r="D937" t="s">
        <v>23</v>
      </c>
      <c r="E937">
        <v>6.5</v>
      </c>
      <c r="F937">
        <v>5</v>
      </c>
      <c r="G937">
        <v>77</v>
      </c>
      <c r="H937">
        <v>6</v>
      </c>
      <c r="I937">
        <v>50</v>
      </c>
      <c r="J937">
        <v>80</v>
      </c>
      <c r="K937">
        <v>30</v>
      </c>
      <c r="L937">
        <v>70</v>
      </c>
      <c r="M937" t="s">
        <v>19</v>
      </c>
      <c r="N937">
        <v>0.7</v>
      </c>
      <c r="O937">
        <v>0.77</v>
      </c>
      <c r="P937">
        <v>0.5</v>
      </c>
      <c r="Q937">
        <v>65</v>
      </c>
      <c r="R937">
        <v>49</v>
      </c>
      <c r="S937">
        <v>67</v>
      </c>
      <c r="T937" t="s">
        <v>975</v>
      </c>
      <c r="U937" t="s">
        <v>978</v>
      </c>
      <c r="V937" t="s">
        <v>983</v>
      </c>
      <c r="W937">
        <v>76</v>
      </c>
      <c r="X937" t="s">
        <v>990</v>
      </c>
      <c r="Y937">
        <v>82</v>
      </c>
    </row>
    <row r="938" spans="1:25" x14ac:dyDescent="0.25">
      <c r="A938" t="s">
        <v>88</v>
      </c>
      <c r="B938" s="1">
        <v>46133</v>
      </c>
      <c r="C938" t="s">
        <v>1003</v>
      </c>
      <c r="D938" t="s">
        <v>23</v>
      </c>
      <c r="E938">
        <v>7.5</v>
      </c>
      <c r="F938">
        <v>5.5</v>
      </c>
      <c r="G938">
        <v>73</v>
      </c>
      <c r="H938">
        <v>2</v>
      </c>
      <c r="I938">
        <v>90</v>
      </c>
      <c r="J938">
        <v>75</v>
      </c>
      <c r="K938">
        <v>70</v>
      </c>
      <c r="L938">
        <v>20</v>
      </c>
      <c r="M938" t="s">
        <v>30</v>
      </c>
      <c r="N938">
        <v>0.3</v>
      </c>
      <c r="O938">
        <v>0.73</v>
      </c>
      <c r="P938">
        <v>0.9</v>
      </c>
      <c r="Q938">
        <v>60</v>
      </c>
      <c r="R938">
        <v>58</v>
      </c>
      <c r="S938">
        <v>63</v>
      </c>
      <c r="T938" t="s">
        <v>975</v>
      </c>
      <c r="U938" t="s">
        <v>979</v>
      </c>
      <c r="V938" t="s">
        <v>984</v>
      </c>
      <c r="W938">
        <v>89</v>
      </c>
      <c r="X938" t="s">
        <v>989</v>
      </c>
      <c r="Y938">
        <v>77</v>
      </c>
    </row>
    <row r="939" spans="1:25" x14ac:dyDescent="0.25">
      <c r="A939" t="s">
        <v>48</v>
      </c>
      <c r="B939" s="1">
        <v>46191</v>
      </c>
      <c r="C939" t="s">
        <v>999</v>
      </c>
      <c r="D939" t="s">
        <v>34</v>
      </c>
      <c r="E939">
        <v>6</v>
      </c>
      <c r="F939">
        <v>4.5</v>
      </c>
      <c r="G939">
        <v>75</v>
      </c>
      <c r="H939">
        <v>8</v>
      </c>
      <c r="I939">
        <v>70</v>
      </c>
      <c r="J939">
        <v>80</v>
      </c>
      <c r="K939">
        <v>60</v>
      </c>
      <c r="L939">
        <v>70</v>
      </c>
      <c r="M939" t="s">
        <v>19</v>
      </c>
      <c r="N939">
        <v>0.4</v>
      </c>
      <c r="O939">
        <v>0.75</v>
      </c>
      <c r="P939">
        <v>0.7</v>
      </c>
      <c r="Q939">
        <v>47</v>
      </c>
      <c r="R939">
        <v>76</v>
      </c>
      <c r="S939">
        <v>43</v>
      </c>
      <c r="T939" t="s">
        <v>975</v>
      </c>
      <c r="U939" t="s">
        <v>980</v>
      </c>
      <c r="V939" t="s">
        <v>984</v>
      </c>
      <c r="W939">
        <v>73</v>
      </c>
      <c r="X939" t="s">
        <v>988</v>
      </c>
      <c r="Y939">
        <v>75</v>
      </c>
    </row>
    <row r="940" spans="1:25" x14ac:dyDescent="0.25">
      <c r="A940" t="s">
        <v>172</v>
      </c>
      <c r="B940" s="1">
        <v>46135</v>
      </c>
      <c r="C940" t="s">
        <v>999</v>
      </c>
      <c r="D940" t="s">
        <v>36</v>
      </c>
      <c r="E940">
        <v>9</v>
      </c>
      <c r="F940">
        <v>7.5</v>
      </c>
      <c r="G940">
        <v>83</v>
      </c>
      <c r="H940">
        <v>3</v>
      </c>
      <c r="I940">
        <v>70</v>
      </c>
      <c r="J940">
        <v>95</v>
      </c>
      <c r="K940">
        <v>70</v>
      </c>
      <c r="L940">
        <v>10</v>
      </c>
      <c r="M940" t="s">
        <v>19</v>
      </c>
      <c r="N940">
        <v>0.3</v>
      </c>
      <c r="O940">
        <v>0.83</v>
      </c>
      <c r="P940">
        <v>0.7</v>
      </c>
      <c r="Q940">
        <v>59</v>
      </c>
      <c r="R940">
        <v>56</v>
      </c>
      <c r="S940">
        <v>65</v>
      </c>
      <c r="T940" t="s">
        <v>974</v>
      </c>
      <c r="U940" t="s">
        <v>979</v>
      </c>
      <c r="V940" t="s">
        <v>984</v>
      </c>
      <c r="W940">
        <v>96</v>
      </c>
      <c r="X940" t="s">
        <v>988</v>
      </c>
      <c r="Y940">
        <v>96</v>
      </c>
    </row>
    <row r="941" spans="1:25" x14ac:dyDescent="0.25">
      <c r="A941" t="s">
        <v>321</v>
      </c>
      <c r="B941" s="1">
        <v>46071</v>
      </c>
      <c r="C941" t="s">
        <v>1002</v>
      </c>
      <c r="D941" t="s">
        <v>36</v>
      </c>
      <c r="E941">
        <v>6</v>
      </c>
      <c r="F941">
        <v>4</v>
      </c>
      <c r="G941">
        <v>67</v>
      </c>
      <c r="H941">
        <v>3</v>
      </c>
      <c r="I941">
        <v>80</v>
      </c>
      <c r="J941">
        <v>95</v>
      </c>
      <c r="K941">
        <v>60</v>
      </c>
      <c r="L941">
        <v>10</v>
      </c>
      <c r="M941" t="s">
        <v>26</v>
      </c>
      <c r="N941">
        <v>0.4</v>
      </c>
      <c r="O941">
        <v>0.67</v>
      </c>
      <c r="P941">
        <v>0.8</v>
      </c>
      <c r="Q941">
        <v>74</v>
      </c>
      <c r="R941">
        <v>42</v>
      </c>
      <c r="S941">
        <v>98</v>
      </c>
      <c r="T941" t="s">
        <v>976</v>
      </c>
      <c r="U941" t="s">
        <v>978</v>
      </c>
      <c r="V941" t="s">
        <v>983</v>
      </c>
      <c r="W941">
        <v>100</v>
      </c>
      <c r="X941" t="s">
        <v>991</v>
      </c>
      <c r="Y941">
        <v>96</v>
      </c>
    </row>
    <row r="942" spans="1:25" x14ac:dyDescent="0.25">
      <c r="A942" t="s">
        <v>283</v>
      </c>
      <c r="B942" s="1">
        <v>46193</v>
      </c>
      <c r="C942" t="s">
        <v>1000</v>
      </c>
      <c r="D942" t="s">
        <v>13</v>
      </c>
      <c r="E942">
        <v>6</v>
      </c>
      <c r="F942">
        <v>4</v>
      </c>
      <c r="G942">
        <v>67</v>
      </c>
      <c r="H942">
        <v>7</v>
      </c>
      <c r="I942">
        <v>90</v>
      </c>
      <c r="J942">
        <v>85</v>
      </c>
      <c r="K942">
        <v>30</v>
      </c>
      <c r="L942">
        <v>60</v>
      </c>
      <c r="M942" t="s">
        <v>30</v>
      </c>
      <c r="N942">
        <v>0.7</v>
      </c>
      <c r="O942">
        <v>0.67</v>
      </c>
      <c r="P942">
        <v>0.9</v>
      </c>
      <c r="Q942">
        <v>78</v>
      </c>
      <c r="R942">
        <v>39</v>
      </c>
      <c r="S942">
        <v>79</v>
      </c>
      <c r="T942" t="s">
        <v>976</v>
      </c>
      <c r="U942" t="s">
        <v>978</v>
      </c>
      <c r="V942" t="s">
        <v>983</v>
      </c>
      <c r="W942">
        <v>100</v>
      </c>
      <c r="X942" t="s">
        <v>989</v>
      </c>
      <c r="Y942">
        <v>89</v>
      </c>
    </row>
    <row r="943" spans="1:25" x14ac:dyDescent="0.25">
      <c r="A943" t="s">
        <v>310</v>
      </c>
      <c r="B943" s="1">
        <v>46051</v>
      </c>
      <c r="C943" t="s">
        <v>999</v>
      </c>
      <c r="D943" t="s">
        <v>28</v>
      </c>
      <c r="E943">
        <v>4.5</v>
      </c>
      <c r="F943">
        <v>4</v>
      </c>
      <c r="G943">
        <v>89</v>
      </c>
      <c r="H943">
        <v>3</v>
      </c>
      <c r="I943">
        <v>70</v>
      </c>
      <c r="J943">
        <v>90</v>
      </c>
      <c r="K943">
        <v>10</v>
      </c>
      <c r="L943">
        <v>40</v>
      </c>
      <c r="M943" t="s">
        <v>19</v>
      </c>
      <c r="N943">
        <v>0.9</v>
      </c>
      <c r="O943">
        <v>0.89</v>
      </c>
      <c r="P943">
        <v>0.7</v>
      </c>
      <c r="Q943">
        <v>71</v>
      </c>
      <c r="R943">
        <v>25</v>
      </c>
      <c r="S943">
        <v>85</v>
      </c>
      <c r="T943" t="s">
        <v>974</v>
      </c>
      <c r="U943" t="s">
        <v>978</v>
      </c>
      <c r="V943" t="s">
        <v>983</v>
      </c>
      <c r="W943">
        <v>95</v>
      </c>
      <c r="X943" t="s">
        <v>988</v>
      </c>
      <c r="Y943">
        <v>96</v>
      </c>
    </row>
    <row r="944" spans="1:25" x14ac:dyDescent="0.25">
      <c r="A944" t="s">
        <v>229</v>
      </c>
      <c r="B944" s="1">
        <v>46175</v>
      </c>
      <c r="C944" t="s">
        <v>1003</v>
      </c>
      <c r="D944" t="s">
        <v>36</v>
      </c>
      <c r="E944">
        <v>9.5</v>
      </c>
      <c r="F944">
        <v>4</v>
      </c>
      <c r="G944">
        <v>42</v>
      </c>
      <c r="H944">
        <v>7</v>
      </c>
      <c r="I944">
        <v>70</v>
      </c>
      <c r="J944">
        <v>80</v>
      </c>
      <c r="K944">
        <v>80</v>
      </c>
      <c r="L944">
        <v>20</v>
      </c>
      <c r="M944" t="s">
        <v>30</v>
      </c>
      <c r="N944">
        <v>0.2</v>
      </c>
      <c r="O944">
        <v>0.42</v>
      </c>
      <c r="P944">
        <v>0.7</v>
      </c>
      <c r="Q944">
        <v>44</v>
      </c>
      <c r="R944">
        <v>72</v>
      </c>
      <c r="S944">
        <v>45</v>
      </c>
      <c r="T944" t="s">
        <v>976</v>
      </c>
      <c r="U944" t="s">
        <v>980</v>
      </c>
      <c r="V944" t="s">
        <v>984</v>
      </c>
      <c r="W944">
        <v>81</v>
      </c>
      <c r="X944" t="s">
        <v>988</v>
      </c>
      <c r="Y944">
        <v>81</v>
      </c>
    </row>
    <row r="945" spans="1:25" x14ac:dyDescent="0.25">
      <c r="A945" t="s">
        <v>386</v>
      </c>
      <c r="B945" s="1">
        <v>46062</v>
      </c>
      <c r="C945" t="s">
        <v>1005</v>
      </c>
      <c r="D945" t="s">
        <v>13</v>
      </c>
      <c r="E945">
        <v>9.5</v>
      </c>
      <c r="F945">
        <v>8</v>
      </c>
      <c r="G945">
        <v>84</v>
      </c>
      <c r="H945">
        <v>3</v>
      </c>
      <c r="I945">
        <v>70</v>
      </c>
      <c r="J945">
        <v>100</v>
      </c>
      <c r="K945">
        <v>20</v>
      </c>
      <c r="L945">
        <v>50</v>
      </c>
      <c r="M945" t="s">
        <v>26</v>
      </c>
      <c r="N945">
        <v>0.8</v>
      </c>
      <c r="O945">
        <v>0.84</v>
      </c>
      <c r="P945">
        <v>0.7</v>
      </c>
      <c r="Q945">
        <v>90</v>
      </c>
      <c r="R945">
        <v>28</v>
      </c>
      <c r="S945">
        <v>100</v>
      </c>
      <c r="T945" t="s">
        <v>974</v>
      </c>
      <c r="U945" t="s">
        <v>978</v>
      </c>
      <c r="V945" t="s">
        <v>982</v>
      </c>
      <c r="W945">
        <v>100</v>
      </c>
      <c r="X945" t="s">
        <v>988</v>
      </c>
      <c r="Y945">
        <v>104</v>
      </c>
    </row>
    <row r="946" spans="1:25" x14ac:dyDescent="0.25">
      <c r="A946" t="s">
        <v>387</v>
      </c>
      <c r="B946" s="1">
        <v>46144</v>
      </c>
      <c r="C946" t="s">
        <v>1000</v>
      </c>
      <c r="D946" t="s">
        <v>18</v>
      </c>
      <c r="E946">
        <v>9.5</v>
      </c>
      <c r="F946">
        <v>4.5</v>
      </c>
      <c r="G946">
        <v>47</v>
      </c>
      <c r="H946">
        <v>9</v>
      </c>
      <c r="I946">
        <v>60</v>
      </c>
      <c r="J946">
        <v>75</v>
      </c>
      <c r="K946">
        <v>30</v>
      </c>
      <c r="L946">
        <v>40</v>
      </c>
      <c r="M946" t="s">
        <v>14</v>
      </c>
      <c r="N946">
        <v>0.7</v>
      </c>
      <c r="O946">
        <v>0.47</v>
      </c>
      <c r="P946">
        <v>0.6</v>
      </c>
      <c r="Q946">
        <v>72</v>
      </c>
      <c r="R946">
        <v>47</v>
      </c>
      <c r="S946">
        <v>64</v>
      </c>
      <c r="T946" t="s">
        <v>976</v>
      </c>
      <c r="U946" t="s">
        <v>978</v>
      </c>
      <c r="V946" t="s">
        <v>983</v>
      </c>
      <c r="W946">
        <v>61</v>
      </c>
      <c r="X946" t="s">
        <v>988</v>
      </c>
      <c r="Y946">
        <v>68</v>
      </c>
    </row>
    <row r="947" spans="1:25" x14ac:dyDescent="0.25">
      <c r="A947" t="s">
        <v>29</v>
      </c>
      <c r="B947" s="1">
        <v>46032</v>
      </c>
      <c r="C947" t="s">
        <v>1000</v>
      </c>
      <c r="D947" t="s">
        <v>13</v>
      </c>
      <c r="E947">
        <v>6</v>
      </c>
      <c r="F947">
        <v>4.5</v>
      </c>
      <c r="G947">
        <v>75</v>
      </c>
      <c r="H947">
        <v>3</v>
      </c>
      <c r="I947">
        <v>50</v>
      </c>
      <c r="J947">
        <v>90</v>
      </c>
      <c r="K947">
        <v>40</v>
      </c>
      <c r="L947">
        <v>20</v>
      </c>
      <c r="M947" t="s">
        <v>14</v>
      </c>
      <c r="N947">
        <v>0.6</v>
      </c>
      <c r="O947">
        <v>0.75</v>
      </c>
      <c r="P947">
        <v>0.5</v>
      </c>
      <c r="Q947">
        <v>75</v>
      </c>
      <c r="R947">
        <v>31</v>
      </c>
      <c r="S947">
        <v>98</v>
      </c>
      <c r="T947" t="s">
        <v>975</v>
      </c>
      <c r="U947" t="s">
        <v>978</v>
      </c>
      <c r="V947" t="s">
        <v>983</v>
      </c>
      <c r="W947">
        <v>85</v>
      </c>
      <c r="X947" t="s">
        <v>990</v>
      </c>
      <c r="Y947">
        <v>94</v>
      </c>
    </row>
    <row r="948" spans="1:25" x14ac:dyDescent="0.25">
      <c r="A948" t="s">
        <v>179</v>
      </c>
      <c r="B948" s="1">
        <v>46157</v>
      </c>
      <c r="C948" t="s">
        <v>1004</v>
      </c>
      <c r="D948" t="s">
        <v>23</v>
      </c>
      <c r="E948">
        <v>6</v>
      </c>
      <c r="F948">
        <v>4.5</v>
      </c>
      <c r="G948">
        <v>75</v>
      </c>
      <c r="H948">
        <v>4</v>
      </c>
      <c r="I948">
        <v>80</v>
      </c>
      <c r="J948">
        <v>85</v>
      </c>
      <c r="K948">
        <v>10</v>
      </c>
      <c r="L948">
        <v>90</v>
      </c>
      <c r="M948" t="s">
        <v>30</v>
      </c>
      <c r="N948">
        <v>0.9</v>
      </c>
      <c r="O948">
        <v>0.75</v>
      </c>
      <c r="P948">
        <v>0.8</v>
      </c>
      <c r="Q948">
        <v>76</v>
      </c>
      <c r="R948">
        <v>41</v>
      </c>
      <c r="S948">
        <v>78</v>
      </c>
      <c r="T948" t="s">
        <v>975</v>
      </c>
      <c r="U948" t="s">
        <v>978</v>
      </c>
      <c r="V948" t="s">
        <v>983</v>
      </c>
      <c r="W948">
        <v>95</v>
      </c>
      <c r="X948" t="s">
        <v>991</v>
      </c>
      <c r="Y948">
        <v>87</v>
      </c>
    </row>
    <row r="949" spans="1:25" x14ac:dyDescent="0.25">
      <c r="A949" t="s">
        <v>342</v>
      </c>
      <c r="B949" s="1">
        <v>46051</v>
      </c>
      <c r="C949" t="s">
        <v>999</v>
      </c>
      <c r="D949" t="s">
        <v>18</v>
      </c>
      <c r="E949">
        <v>6</v>
      </c>
      <c r="F949">
        <v>5</v>
      </c>
      <c r="G949">
        <v>83</v>
      </c>
      <c r="H949">
        <v>5</v>
      </c>
      <c r="I949">
        <v>100</v>
      </c>
      <c r="J949">
        <v>85</v>
      </c>
      <c r="K949">
        <v>40</v>
      </c>
      <c r="L949">
        <v>60</v>
      </c>
      <c r="M949" t="s">
        <v>14</v>
      </c>
      <c r="N949">
        <v>0.6</v>
      </c>
      <c r="O949">
        <v>0.83</v>
      </c>
      <c r="P949">
        <v>1</v>
      </c>
      <c r="Q949">
        <v>70</v>
      </c>
      <c r="R949">
        <v>51</v>
      </c>
      <c r="S949">
        <v>69</v>
      </c>
      <c r="T949" t="s">
        <v>974</v>
      </c>
      <c r="U949" t="s">
        <v>979</v>
      </c>
      <c r="V949" t="s">
        <v>983</v>
      </c>
      <c r="W949">
        <v>79</v>
      </c>
      <c r="X949" t="s">
        <v>989</v>
      </c>
      <c r="Y949">
        <v>78</v>
      </c>
    </row>
    <row r="950" spans="1:25" x14ac:dyDescent="0.25">
      <c r="A950" t="s">
        <v>232</v>
      </c>
      <c r="B950" s="1">
        <v>46023</v>
      </c>
      <c r="C950" t="s">
        <v>999</v>
      </c>
      <c r="D950" t="s">
        <v>34</v>
      </c>
      <c r="E950">
        <v>4</v>
      </c>
      <c r="F950">
        <v>4</v>
      </c>
      <c r="G950">
        <v>100</v>
      </c>
      <c r="H950">
        <v>4</v>
      </c>
      <c r="I950">
        <v>80</v>
      </c>
      <c r="J950">
        <v>80</v>
      </c>
      <c r="K950">
        <v>20</v>
      </c>
      <c r="L950">
        <v>70</v>
      </c>
      <c r="M950" t="s">
        <v>26</v>
      </c>
      <c r="N950">
        <v>0.8</v>
      </c>
      <c r="O950">
        <v>1</v>
      </c>
      <c r="P950">
        <v>0.8</v>
      </c>
      <c r="Q950">
        <v>74</v>
      </c>
      <c r="R950">
        <v>47</v>
      </c>
      <c r="S950">
        <v>90</v>
      </c>
      <c r="T950" t="s">
        <v>973</v>
      </c>
      <c r="U950" t="s">
        <v>978</v>
      </c>
      <c r="V950" t="s">
        <v>983</v>
      </c>
      <c r="W950">
        <v>79</v>
      </c>
      <c r="X950" t="s">
        <v>991</v>
      </c>
      <c r="Y950">
        <v>75</v>
      </c>
    </row>
    <row r="951" spans="1:25" x14ac:dyDescent="0.25">
      <c r="A951" t="s">
        <v>329</v>
      </c>
      <c r="B951" s="1">
        <v>46116</v>
      </c>
      <c r="C951" t="s">
        <v>1000</v>
      </c>
      <c r="D951" t="s">
        <v>28</v>
      </c>
      <c r="E951">
        <v>6.5</v>
      </c>
      <c r="F951">
        <v>5</v>
      </c>
      <c r="G951">
        <v>77</v>
      </c>
      <c r="H951">
        <v>2</v>
      </c>
      <c r="I951">
        <v>100</v>
      </c>
      <c r="J951">
        <v>70</v>
      </c>
      <c r="K951">
        <v>90</v>
      </c>
      <c r="L951">
        <v>30</v>
      </c>
      <c r="M951" t="s">
        <v>19</v>
      </c>
      <c r="N951">
        <v>0.1</v>
      </c>
      <c r="O951">
        <v>0.77</v>
      </c>
      <c r="P951">
        <v>1</v>
      </c>
      <c r="Q951">
        <v>62</v>
      </c>
      <c r="R951">
        <v>61</v>
      </c>
      <c r="S951">
        <v>66</v>
      </c>
      <c r="T951" t="s">
        <v>975</v>
      </c>
      <c r="U951" t="s">
        <v>979</v>
      </c>
      <c r="V951" t="s">
        <v>984</v>
      </c>
      <c r="W951">
        <v>85</v>
      </c>
      <c r="X951" t="s">
        <v>989</v>
      </c>
      <c r="Y951">
        <v>76</v>
      </c>
    </row>
    <row r="952" spans="1:25" x14ac:dyDescent="0.25">
      <c r="A952" t="s">
        <v>257</v>
      </c>
      <c r="B952" s="1">
        <v>46115</v>
      </c>
      <c r="C952" t="s">
        <v>1004</v>
      </c>
      <c r="D952" t="s">
        <v>13</v>
      </c>
      <c r="E952">
        <v>9.5</v>
      </c>
      <c r="F952">
        <v>8.5</v>
      </c>
      <c r="G952">
        <v>89</v>
      </c>
      <c r="H952">
        <v>9</v>
      </c>
      <c r="I952">
        <v>70</v>
      </c>
      <c r="J952">
        <v>75</v>
      </c>
      <c r="K952">
        <v>50</v>
      </c>
      <c r="L952">
        <v>40</v>
      </c>
      <c r="M952" t="s">
        <v>26</v>
      </c>
      <c r="N952">
        <v>0.5</v>
      </c>
      <c r="O952">
        <v>0.89</v>
      </c>
      <c r="P952">
        <v>0.7</v>
      </c>
      <c r="Q952">
        <v>74</v>
      </c>
      <c r="R952">
        <v>45</v>
      </c>
      <c r="S952">
        <v>100</v>
      </c>
      <c r="T952" t="s">
        <v>974</v>
      </c>
      <c r="U952" t="s">
        <v>978</v>
      </c>
      <c r="V952" t="s">
        <v>983</v>
      </c>
      <c r="W952">
        <v>77</v>
      </c>
      <c r="X952" t="s">
        <v>988</v>
      </c>
      <c r="Y952">
        <v>79</v>
      </c>
    </row>
    <row r="953" spans="1:25" x14ac:dyDescent="0.25">
      <c r="A953" t="s">
        <v>182</v>
      </c>
      <c r="B953" s="1">
        <v>46050</v>
      </c>
      <c r="C953" t="s">
        <v>1002</v>
      </c>
      <c r="D953" t="s">
        <v>38</v>
      </c>
      <c r="E953">
        <v>5</v>
      </c>
      <c r="F953">
        <v>5</v>
      </c>
      <c r="G953">
        <v>100</v>
      </c>
      <c r="H953">
        <v>10</v>
      </c>
      <c r="I953">
        <v>50</v>
      </c>
      <c r="J953">
        <v>90</v>
      </c>
      <c r="K953">
        <v>40</v>
      </c>
      <c r="L953">
        <v>40</v>
      </c>
      <c r="M953" t="s">
        <v>30</v>
      </c>
      <c r="N953">
        <v>0.6</v>
      </c>
      <c r="O953">
        <v>1</v>
      </c>
      <c r="P953">
        <v>0.5</v>
      </c>
      <c r="Q953">
        <v>65</v>
      </c>
      <c r="R953">
        <v>50</v>
      </c>
      <c r="S953">
        <v>62</v>
      </c>
      <c r="T953" t="s">
        <v>973</v>
      </c>
      <c r="U953" t="s">
        <v>979</v>
      </c>
      <c r="V953" t="s">
        <v>983</v>
      </c>
      <c r="W953">
        <v>71</v>
      </c>
      <c r="X953" t="s">
        <v>990</v>
      </c>
      <c r="Y953">
        <v>87</v>
      </c>
    </row>
    <row r="954" spans="1:25" x14ac:dyDescent="0.25">
      <c r="A954" t="s">
        <v>226</v>
      </c>
      <c r="B954" s="1">
        <v>46162</v>
      </c>
      <c r="C954" t="s">
        <v>1002</v>
      </c>
      <c r="D954" t="s">
        <v>23</v>
      </c>
      <c r="E954">
        <v>8.5</v>
      </c>
      <c r="F954">
        <v>6.5</v>
      </c>
      <c r="G954">
        <v>76</v>
      </c>
      <c r="H954">
        <v>5</v>
      </c>
      <c r="I954">
        <v>80</v>
      </c>
      <c r="J954">
        <v>100</v>
      </c>
      <c r="K954">
        <v>40</v>
      </c>
      <c r="L954">
        <v>90</v>
      </c>
      <c r="M954" t="s">
        <v>26</v>
      </c>
      <c r="N954">
        <v>0.6</v>
      </c>
      <c r="O954">
        <v>0.76</v>
      </c>
      <c r="P954">
        <v>0.8</v>
      </c>
      <c r="Q954">
        <v>92</v>
      </c>
      <c r="R954">
        <v>52</v>
      </c>
      <c r="S954">
        <v>100</v>
      </c>
      <c r="T954" t="s">
        <v>975</v>
      </c>
      <c r="U954" t="s">
        <v>979</v>
      </c>
      <c r="V954" t="s">
        <v>982</v>
      </c>
      <c r="W954">
        <v>100</v>
      </c>
      <c r="X954" t="s">
        <v>991</v>
      </c>
      <c r="Y954">
        <v>102</v>
      </c>
    </row>
    <row r="955" spans="1:25" x14ac:dyDescent="0.25">
      <c r="A955" t="s">
        <v>40</v>
      </c>
      <c r="B955" s="1">
        <v>46072</v>
      </c>
      <c r="C955" t="s">
        <v>999</v>
      </c>
      <c r="D955" t="s">
        <v>13</v>
      </c>
      <c r="E955">
        <v>7</v>
      </c>
      <c r="F955">
        <v>6</v>
      </c>
      <c r="G955">
        <v>86</v>
      </c>
      <c r="H955">
        <v>5</v>
      </c>
      <c r="I955">
        <v>90</v>
      </c>
      <c r="J955">
        <v>80</v>
      </c>
      <c r="K955">
        <v>60</v>
      </c>
      <c r="L955">
        <v>80</v>
      </c>
      <c r="M955" t="s">
        <v>14</v>
      </c>
      <c r="N955">
        <v>0.4</v>
      </c>
      <c r="O955">
        <v>0.86</v>
      </c>
      <c r="P955">
        <v>0.9</v>
      </c>
      <c r="Q955">
        <v>88</v>
      </c>
      <c r="R955">
        <v>52</v>
      </c>
      <c r="S955">
        <v>100</v>
      </c>
      <c r="T955" t="s">
        <v>974</v>
      </c>
      <c r="U955" t="s">
        <v>979</v>
      </c>
      <c r="V955" t="s">
        <v>982</v>
      </c>
      <c r="W955">
        <v>94</v>
      </c>
      <c r="X955" t="s">
        <v>989</v>
      </c>
      <c r="Y955">
        <v>84</v>
      </c>
    </row>
    <row r="956" spans="1:25" x14ac:dyDescent="0.25">
      <c r="A956" t="s">
        <v>140</v>
      </c>
      <c r="B956" s="1">
        <v>46146</v>
      </c>
      <c r="C956" t="s">
        <v>1005</v>
      </c>
      <c r="D956" t="s">
        <v>23</v>
      </c>
      <c r="E956">
        <v>7</v>
      </c>
      <c r="F956">
        <v>6</v>
      </c>
      <c r="G956">
        <v>86</v>
      </c>
      <c r="H956">
        <v>9</v>
      </c>
      <c r="I956">
        <v>50</v>
      </c>
      <c r="J956">
        <v>75</v>
      </c>
      <c r="K956">
        <v>50</v>
      </c>
      <c r="L956">
        <v>30</v>
      </c>
      <c r="M956" t="s">
        <v>19</v>
      </c>
      <c r="N956">
        <v>0.5</v>
      </c>
      <c r="O956">
        <v>0.86</v>
      </c>
      <c r="P956">
        <v>0.5</v>
      </c>
      <c r="Q956">
        <v>63</v>
      </c>
      <c r="R956">
        <v>51</v>
      </c>
      <c r="S956">
        <v>67</v>
      </c>
      <c r="T956" t="s">
        <v>974</v>
      </c>
      <c r="U956" t="s">
        <v>979</v>
      </c>
      <c r="V956" t="s">
        <v>984</v>
      </c>
      <c r="W956">
        <v>71</v>
      </c>
      <c r="X956" t="s">
        <v>990</v>
      </c>
      <c r="Y956">
        <v>77</v>
      </c>
    </row>
    <row r="957" spans="1:25" x14ac:dyDescent="0.25">
      <c r="A957" t="s">
        <v>221</v>
      </c>
      <c r="B957" s="1">
        <v>46038</v>
      </c>
      <c r="C957" t="s">
        <v>1004</v>
      </c>
      <c r="D957" t="s">
        <v>18</v>
      </c>
      <c r="E957">
        <v>10</v>
      </c>
      <c r="F957">
        <v>9.5</v>
      </c>
      <c r="G957">
        <v>95</v>
      </c>
      <c r="H957">
        <v>4</v>
      </c>
      <c r="I957">
        <v>80</v>
      </c>
      <c r="J957">
        <v>85</v>
      </c>
      <c r="K957">
        <v>90</v>
      </c>
      <c r="L957">
        <v>90</v>
      </c>
      <c r="M957" t="s">
        <v>14</v>
      </c>
      <c r="N957">
        <v>0.1</v>
      </c>
      <c r="O957">
        <v>0.95</v>
      </c>
      <c r="P957">
        <v>0.8</v>
      </c>
      <c r="Q957">
        <v>45</v>
      </c>
      <c r="R957">
        <v>100</v>
      </c>
      <c r="S957">
        <v>45</v>
      </c>
      <c r="T957" t="s">
        <v>973</v>
      </c>
      <c r="U957" t="s">
        <v>980</v>
      </c>
      <c r="V957" t="s">
        <v>984</v>
      </c>
      <c r="W957">
        <v>75</v>
      </c>
      <c r="X957" t="s">
        <v>991</v>
      </c>
      <c r="Y957">
        <v>78</v>
      </c>
    </row>
    <row r="958" spans="1:25" x14ac:dyDescent="0.25">
      <c r="A958" t="s">
        <v>190</v>
      </c>
      <c r="B958" s="1">
        <v>46153</v>
      </c>
      <c r="C958" t="s">
        <v>1005</v>
      </c>
      <c r="D958" t="s">
        <v>18</v>
      </c>
      <c r="E958">
        <v>7</v>
      </c>
      <c r="F958">
        <v>6</v>
      </c>
      <c r="G958">
        <v>86</v>
      </c>
      <c r="H958">
        <v>7</v>
      </c>
      <c r="I958">
        <v>90</v>
      </c>
      <c r="J958">
        <v>80</v>
      </c>
      <c r="K958">
        <v>40</v>
      </c>
      <c r="L958">
        <v>30</v>
      </c>
      <c r="M958" t="s">
        <v>14</v>
      </c>
      <c r="N958">
        <v>0.6</v>
      </c>
      <c r="O958">
        <v>0.86</v>
      </c>
      <c r="P958">
        <v>0.9</v>
      </c>
      <c r="Q958">
        <v>87</v>
      </c>
      <c r="R958">
        <v>44</v>
      </c>
      <c r="S958">
        <v>81</v>
      </c>
      <c r="T958" t="s">
        <v>974</v>
      </c>
      <c r="U958" t="s">
        <v>978</v>
      </c>
      <c r="V958" t="s">
        <v>982</v>
      </c>
      <c r="W958">
        <v>75</v>
      </c>
      <c r="X958" t="s">
        <v>989</v>
      </c>
      <c r="Y958">
        <v>73</v>
      </c>
    </row>
    <row r="959" spans="1:25" x14ac:dyDescent="0.25">
      <c r="A959" t="s">
        <v>107</v>
      </c>
      <c r="B959" s="1">
        <v>46078</v>
      </c>
      <c r="C959" t="s">
        <v>1002</v>
      </c>
      <c r="D959" t="s">
        <v>36</v>
      </c>
      <c r="E959">
        <v>8.5</v>
      </c>
      <c r="F959">
        <v>4</v>
      </c>
      <c r="G959">
        <v>47</v>
      </c>
      <c r="H959">
        <v>9</v>
      </c>
      <c r="I959">
        <v>90</v>
      </c>
      <c r="J959">
        <v>95</v>
      </c>
      <c r="K959">
        <v>90</v>
      </c>
      <c r="L959">
        <v>50</v>
      </c>
      <c r="M959" t="s">
        <v>19</v>
      </c>
      <c r="N959">
        <v>0.1</v>
      </c>
      <c r="O959">
        <v>0.47</v>
      </c>
      <c r="P959">
        <v>0.9</v>
      </c>
      <c r="Q959">
        <v>48</v>
      </c>
      <c r="R959">
        <v>89</v>
      </c>
      <c r="S959">
        <v>42</v>
      </c>
      <c r="T959" t="s">
        <v>976</v>
      </c>
      <c r="U959" t="s">
        <v>980</v>
      </c>
      <c r="V959" t="s">
        <v>984</v>
      </c>
      <c r="W959">
        <v>100</v>
      </c>
      <c r="X959" t="s">
        <v>989</v>
      </c>
      <c r="Y959">
        <v>96</v>
      </c>
    </row>
    <row r="960" spans="1:25" x14ac:dyDescent="0.25">
      <c r="A960" t="s">
        <v>147</v>
      </c>
      <c r="B960" s="1">
        <v>46091</v>
      </c>
      <c r="C960" t="s">
        <v>1003</v>
      </c>
      <c r="D960" t="s">
        <v>18</v>
      </c>
      <c r="E960">
        <v>8</v>
      </c>
      <c r="F960">
        <v>4.5</v>
      </c>
      <c r="G960">
        <v>56</v>
      </c>
      <c r="H960">
        <v>3</v>
      </c>
      <c r="I960">
        <v>50</v>
      </c>
      <c r="J960">
        <v>90</v>
      </c>
      <c r="K960">
        <v>40</v>
      </c>
      <c r="L960">
        <v>50</v>
      </c>
      <c r="M960" t="s">
        <v>14</v>
      </c>
      <c r="N960">
        <v>0.6</v>
      </c>
      <c r="O960">
        <v>0.56000000000000005</v>
      </c>
      <c r="P960">
        <v>0.5</v>
      </c>
      <c r="Q960">
        <v>67</v>
      </c>
      <c r="R960">
        <v>56</v>
      </c>
      <c r="S960">
        <v>61</v>
      </c>
      <c r="T960" t="s">
        <v>976</v>
      </c>
      <c r="U960" t="s">
        <v>979</v>
      </c>
      <c r="V960" t="s">
        <v>983</v>
      </c>
      <c r="W960">
        <v>67</v>
      </c>
      <c r="X960" t="s">
        <v>990</v>
      </c>
      <c r="Y960">
        <v>83</v>
      </c>
    </row>
    <row r="961" spans="1:25" x14ac:dyDescent="0.25">
      <c r="A961" t="s">
        <v>326</v>
      </c>
      <c r="B961" s="1">
        <v>46057</v>
      </c>
      <c r="C961" t="s">
        <v>1002</v>
      </c>
      <c r="D961" t="s">
        <v>28</v>
      </c>
      <c r="E961">
        <v>6</v>
      </c>
      <c r="F961">
        <v>4</v>
      </c>
      <c r="G961">
        <v>67</v>
      </c>
      <c r="H961">
        <v>4</v>
      </c>
      <c r="I961">
        <v>90</v>
      </c>
      <c r="J961">
        <v>70</v>
      </c>
      <c r="K961">
        <v>10</v>
      </c>
      <c r="L961">
        <v>60</v>
      </c>
      <c r="M961" t="s">
        <v>16</v>
      </c>
      <c r="N961">
        <v>0.9</v>
      </c>
      <c r="O961">
        <v>0.67</v>
      </c>
      <c r="P961">
        <v>0.9</v>
      </c>
      <c r="Q961">
        <v>83</v>
      </c>
      <c r="R961">
        <v>35</v>
      </c>
      <c r="S961">
        <v>100</v>
      </c>
      <c r="T961" t="s">
        <v>976</v>
      </c>
      <c r="U961" t="s">
        <v>978</v>
      </c>
      <c r="V961" t="s">
        <v>982</v>
      </c>
      <c r="W961">
        <v>85</v>
      </c>
      <c r="X961" t="s">
        <v>989</v>
      </c>
      <c r="Y961">
        <v>76</v>
      </c>
    </row>
    <row r="962" spans="1:25" x14ac:dyDescent="0.25">
      <c r="A962" t="s">
        <v>83</v>
      </c>
      <c r="B962" s="1">
        <v>46044</v>
      </c>
      <c r="C962" t="s">
        <v>999</v>
      </c>
      <c r="D962" t="s">
        <v>23</v>
      </c>
      <c r="E962">
        <v>9.5</v>
      </c>
      <c r="F962">
        <v>8</v>
      </c>
      <c r="G962">
        <v>84</v>
      </c>
      <c r="H962">
        <v>5</v>
      </c>
      <c r="I962">
        <v>60</v>
      </c>
      <c r="J962">
        <v>85</v>
      </c>
      <c r="K962">
        <v>50</v>
      </c>
      <c r="L962">
        <v>60</v>
      </c>
      <c r="M962" t="s">
        <v>14</v>
      </c>
      <c r="N962">
        <v>0.5</v>
      </c>
      <c r="O962">
        <v>0.84</v>
      </c>
      <c r="P962">
        <v>0.6</v>
      </c>
      <c r="Q962">
        <v>90</v>
      </c>
      <c r="R962">
        <v>55</v>
      </c>
      <c r="S962">
        <v>100</v>
      </c>
      <c r="T962" t="s">
        <v>974</v>
      </c>
      <c r="U962" t="s">
        <v>979</v>
      </c>
      <c r="V962" t="s">
        <v>982</v>
      </c>
      <c r="W962">
        <v>88</v>
      </c>
      <c r="X962" t="s">
        <v>988</v>
      </c>
      <c r="Y962">
        <v>87</v>
      </c>
    </row>
    <row r="963" spans="1:25" x14ac:dyDescent="0.25">
      <c r="A963" t="s">
        <v>303</v>
      </c>
      <c r="B963" s="1">
        <v>46079</v>
      </c>
      <c r="C963" t="s">
        <v>999</v>
      </c>
      <c r="D963" t="s">
        <v>36</v>
      </c>
      <c r="E963">
        <v>9.5</v>
      </c>
      <c r="F963">
        <v>6</v>
      </c>
      <c r="G963">
        <v>63</v>
      </c>
      <c r="H963">
        <v>3</v>
      </c>
      <c r="I963">
        <v>50</v>
      </c>
      <c r="J963">
        <v>90</v>
      </c>
      <c r="K963">
        <v>20</v>
      </c>
      <c r="L963">
        <v>70</v>
      </c>
      <c r="M963" t="s">
        <v>26</v>
      </c>
      <c r="N963">
        <v>0.8</v>
      </c>
      <c r="O963">
        <v>0.63</v>
      </c>
      <c r="P963">
        <v>0.5</v>
      </c>
      <c r="Q963">
        <v>67</v>
      </c>
      <c r="R963">
        <v>45</v>
      </c>
      <c r="S963">
        <v>90</v>
      </c>
      <c r="T963" t="s">
        <v>976</v>
      </c>
      <c r="U963" t="s">
        <v>978</v>
      </c>
      <c r="V963" t="s">
        <v>983</v>
      </c>
      <c r="W963">
        <v>83</v>
      </c>
      <c r="X963" t="s">
        <v>990</v>
      </c>
      <c r="Y963">
        <v>91</v>
      </c>
    </row>
    <row r="964" spans="1:25" x14ac:dyDescent="0.25">
      <c r="A964" t="s">
        <v>373</v>
      </c>
      <c r="B964" s="1">
        <v>46079</v>
      </c>
      <c r="C964" t="s">
        <v>999</v>
      </c>
      <c r="D964" t="s">
        <v>36</v>
      </c>
      <c r="E964">
        <v>6.5</v>
      </c>
      <c r="F964">
        <v>5</v>
      </c>
      <c r="G964">
        <v>77</v>
      </c>
      <c r="H964">
        <v>4</v>
      </c>
      <c r="I964">
        <v>100</v>
      </c>
      <c r="J964">
        <v>100</v>
      </c>
      <c r="K964">
        <v>70</v>
      </c>
      <c r="L964">
        <v>30</v>
      </c>
      <c r="M964" t="s">
        <v>30</v>
      </c>
      <c r="N964">
        <v>0.3</v>
      </c>
      <c r="O964">
        <v>0.77</v>
      </c>
      <c r="P964">
        <v>1</v>
      </c>
      <c r="Q964">
        <v>71</v>
      </c>
      <c r="R964">
        <v>57</v>
      </c>
      <c r="S964">
        <v>73</v>
      </c>
      <c r="T964" t="s">
        <v>975</v>
      </c>
      <c r="U964" t="s">
        <v>979</v>
      </c>
      <c r="V964" t="s">
        <v>983</v>
      </c>
      <c r="W964">
        <v>100</v>
      </c>
      <c r="X964" t="s">
        <v>989</v>
      </c>
      <c r="Y964">
        <v>101</v>
      </c>
    </row>
    <row r="965" spans="1:25" x14ac:dyDescent="0.25">
      <c r="A965" t="s">
        <v>388</v>
      </c>
      <c r="B965" s="1">
        <v>46134</v>
      </c>
      <c r="C965" t="s">
        <v>1002</v>
      </c>
      <c r="D965" t="s">
        <v>36</v>
      </c>
      <c r="E965">
        <v>6.5</v>
      </c>
      <c r="F965">
        <v>4.5</v>
      </c>
      <c r="G965">
        <v>69</v>
      </c>
      <c r="H965">
        <v>8</v>
      </c>
      <c r="I965">
        <v>80</v>
      </c>
      <c r="J965">
        <v>75</v>
      </c>
      <c r="K965">
        <v>80</v>
      </c>
      <c r="L965">
        <v>30</v>
      </c>
      <c r="M965" t="s">
        <v>26</v>
      </c>
      <c r="N965">
        <v>0.2</v>
      </c>
      <c r="O965">
        <v>0.69</v>
      </c>
      <c r="P965">
        <v>0.8</v>
      </c>
      <c r="Q965">
        <v>71</v>
      </c>
      <c r="R965">
        <v>55</v>
      </c>
      <c r="S965">
        <v>91</v>
      </c>
      <c r="T965" t="s">
        <v>976</v>
      </c>
      <c r="U965" t="s">
        <v>979</v>
      </c>
      <c r="V965" t="s">
        <v>983</v>
      </c>
      <c r="W965">
        <v>82</v>
      </c>
      <c r="X965" t="s">
        <v>991</v>
      </c>
      <c r="Y965">
        <v>76</v>
      </c>
    </row>
    <row r="966" spans="1:25" x14ac:dyDescent="0.25">
      <c r="A966" t="s">
        <v>306</v>
      </c>
      <c r="B966" s="1">
        <v>46148</v>
      </c>
      <c r="C966" t="s">
        <v>1002</v>
      </c>
      <c r="D966" t="s">
        <v>36</v>
      </c>
      <c r="E966">
        <v>9.5</v>
      </c>
      <c r="F966">
        <v>5</v>
      </c>
      <c r="G966">
        <v>53</v>
      </c>
      <c r="H966">
        <v>5</v>
      </c>
      <c r="I966">
        <v>70</v>
      </c>
      <c r="J966">
        <v>75</v>
      </c>
      <c r="K966">
        <v>30</v>
      </c>
      <c r="L966">
        <v>70</v>
      </c>
      <c r="M966" t="s">
        <v>19</v>
      </c>
      <c r="N966">
        <v>0.7</v>
      </c>
      <c r="O966">
        <v>0.53</v>
      </c>
      <c r="P966">
        <v>0.7</v>
      </c>
      <c r="Q966">
        <v>53</v>
      </c>
      <c r="R966">
        <v>61</v>
      </c>
      <c r="S966">
        <v>54</v>
      </c>
      <c r="T966" t="s">
        <v>976</v>
      </c>
      <c r="U966" t="s">
        <v>979</v>
      </c>
      <c r="V966" t="s">
        <v>984</v>
      </c>
      <c r="W966">
        <v>76</v>
      </c>
      <c r="X966" t="s">
        <v>988</v>
      </c>
      <c r="Y966">
        <v>76</v>
      </c>
    </row>
    <row r="967" spans="1:25" x14ac:dyDescent="0.25">
      <c r="A967" t="s">
        <v>53</v>
      </c>
      <c r="B967" s="1">
        <v>46059</v>
      </c>
      <c r="C967" t="s">
        <v>1004</v>
      </c>
      <c r="D967" t="s">
        <v>23</v>
      </c>
      <c r="E967">
        <v>4.5</v>
      </c>
      <c r="F967">
        <v>4.5</v>
      </c>
      <c r="G967">
        <v>100</v>
      </c>
      <c r="H967">
        <v>4</v>
      </c>
      <c r="I967">
        <v>100</v>
      </c>
      <c r="J967">
        <v>85</v>
      </c>
      <c r="K967">
        <v>20</v>
      </c>
      <c r="L967">
        <v>90</v>
      </c>
      <c r="M967" t="s">
        <v>19</v>
      </c>
      <c r="N967">
        <v>0.8</v>
      </c>
      <c r="O967">
        <v>1</v>
      </c>
      <c r="P967">
        <v>1</v>
      </c>
      <c r="Q967">
        <v>76</v>
      </c>
      <c r="R967">
        <v>45</v>
      </c>
      <c r="S967">
        <v>79</v>
      </c>
      <c r="T967" t="s">
        <v>973</v>
      </c>
      <c r="U967" t="s">
        <v>978</v>
      </c>
      <c r="V967" t="s">
        <v>983</v>
      </c>
      <c r="W967">
        <v>100</v>
      </c>
      <c r="X967" t="s">
        <v>989</v>
      </c>
      <c r="Y967">
        <v>87</v>
      </c>
    </row>
    <row r="968" spans="1:25" x14ac:dyDescent="0.25">
      <c r="A968" t="s">
        <v>357</v>
      </c>
      <c r="B968" s="1">
        <v>46048</v>
      </c>
      <c r="C968" t="s">
        <v>1005</v>
      </c>
      <c r="D968" t="s">
        <v>38</v>
      </c>
      <c r="E968">
        <v>7</v>
      </c>
      <c r="F968">
        <v>5.5</v>
      </c>
      <c r="G968">
        <v>79</v>
      </c>
      <c r="H968">
        <v>1</v>
      </c>
      <c r="I968">
        <v>50</v>
      </c>
      <c r="J968">
        <v>100</v>
      </c>
      <c r="K968">
        <v>10</v>
      </c>
      <c r="L968">
        <v>30</v>
      </c>
      <c r="M968" t="s">
        <v>26</v>
      </c>
      <c r="N968">
        <v>0.9</v>
      </c>
      <c r="O968">
        <v>0.79</v>
      </c>
      <c r="P968">
        <v>0.5</v>
      </c>
      <c r="Q968">
        <v>85</v>
      </c>
      <c r="R968">
        <v>28</v>
      </c>
      <c r="S968">
        <v>92</v>
      </c>
      <c r="T968" t="s">
        <v>975</v>
      </c>
      <c r="U968" t="s">
        <v>978</v>
      </c>
      <c r="V968" t="s">
        <v>982</v>
      </c>
      <c r="W968">
        <v>79</v>
      </c>
      <c r="X968" t="s">
        <v>990</v>
      </c>
      <c r="Y968">
        <v>97</v>
      </c>
    </row>
    <row r="969" spans="1:25" x14ac:dyDescent="0.25">
      <c r="A969" t="s">
        <v>253</v>
      </c>
      <c r="B969" s="1">
        <v>46059</v>
      </c>
      <c r="C969" t="s">
        <v>1004</v>
      </c>
      <c r="D969" t="s">
        <v>38</v>
      </c>
      <c r="E969">
        <v>9</v>
      </c>
      <c r="F969">
        <v>8.5</v>
      </c>
      <c r="G969">
        <v>94</v>
      </c>
      <c r="H969">
        <v>1</v>
      </c>
      <c r="I969">
        <v>50</v>
      </c>
      <c r="J969">
        <v>100</v>
      </c>
      <c r="K969">
        <v>20</v>
      </c>
      <c r="L969">
        <v>90</v>
      </c>
      <c r="M969" t="s">
        <v>26</v>
      </c>
      <c r="N969">
        <v>0.8</v>
      </c>
      <c r="O969">
        <v>0.94</v>
      </c>
      <c r="P969">
        <v>0.5</v>
      </c>
      <c r="Q969">
        <v>86</v>
      </c>
      <c r="R969">
        <v>51</v>
      </c>
      <c r="S969">
        <v>90</v>
      </c>
      <c r="T969" t="s">
        <v>973</v>
      </c>
      <c r="U969" t="s">
        <v>979</v>
      </c>
      <c r="V969" t="s">
        <v>982</v>
      </c>
      <c r="W969">
        <v>79</v>
      </c>
      <c r="X969" t="s">
        <v>990</v>
      </c>
      <c r="Y969">
        <v>97</v>
      </c>
    </row>
    <row r="970" spans="1:25" x14ac:dyDescent="0.25">
      <c r="A970" t="s">
        <v>377</v>
      </c>
      <c r="B970" s="1">
        <v>46058</v>
      </c>
      <c r="C970" t="s">
        <v>999</v>
      </c>
      <c r="D970" t="s">
        <v>34</v>
      </c>
      <c r="E970">
        <v>7.5</v>
      </c>
      <c r="F970">
        <v>7.5</v>
      </c>
      <c r="G970">
        <v>100</v>
      </c>
      <c r="H970">
        <v>3</v>
      </c>
      <c r="I970">
        <v>70</v>
      </c>
      <c r="J970">
        <v>85</v>
      </c>
      <c r="K970">
        <v>30</v>
      </c>
      <c r="L970">
        <v>40</v>
      </c>
      <c r="M970" t="s">
        <v>14</v>
      </c>
      <c r="N970">
        <v>0.7</v>
      </c>
      <c r="O970">
        <v>1</v>
      </c>
      <c r="P970">
        <v>0.7</v>
      </c>
      <c r="Q970">
        <v>88</v>
      </c>
      <c r="R970">
        <v>40</v>
      </c>
      <c r="S970">
        <v>96</v>
      </c>
      <c r="T970" t="s">
        <v>973</v>
      </c>
      <c r="U970" t="s">
        <v>978</v>
      </c>
      <c r="V970" t="s">
        <v>982</v>
      </c>
      <c r="W970">
        <v>78</v>
      </c>
      <c r="X970" t="s">
        <v>988</v>
      </c>
      <c r="Y970">
        <v>80</v>
      </c>
    </row>
    <row r="971" spans="1:25" x14ac:dyDescent="0.25">
      <c r="A971" t="s">
        <v>115</v>
      </c>
      <c r="B971" s="1">
        <v>46162</v>
      </c>
      <c r="C971" t="s">
        <v>1002</v>
      </c>
      <c r="D971" t="s">
        <v>18</v>
      </c>
      <c r="E971">
        <v>4.5</v>
      </c>
      <c r="F971">
        <v>4</v>
      </c>
      <c r="G971">
        <v>89</v>
      </c>
      <c r="H971">
        <v>1</v>
      </c>
      <c r="I971">
        <v>90</v>
      </c>
      <c r="J971">
        <v>80</v>
      </c>
      <c r="K971">
        <v>20</v>
      </c>
      <c r="L971">
        <v>90</v>
      </c>
      <c r="M971" t="s">
        <v>30</v>
      </c>
      <c r="N971">
        <v>0.8</v>
      </c>
      <c r="O971">
        <v>0.89</v>
      </c>
      <c r="P971">
        <v>0.9</v>
      </c>
      <c r="Q971">
        <v>37</v>
      </c>
      <c r="R971">
        <v>46</v>
      </c>
      <c r="S971">
        <v>44</v>
      </c>
      <c r="T971" t="s">
        <v>974</v>
      </c>
      <c r="U971" t="s">
        <v>978</v>
      </c>
      <c r="V971" t="s">
        <v>984</v>
      </c>
      <c r="W971">
        <v>75</v>
      </c>
      <c r="X971" t="s">
        <v>989</v>
      </c>
      <c r="Y971">
        <v>73</v>
      </c>
    </row>
    <row r="972" spans="1:25" x14ac:dyDescent="0.25">
      <c r="A972" t="s">
        <v>64</v>
      </c>
      <c r="B972" s="1">
        <v>46080</v>
      </c>
      <c r="C972" t="s">
        <v>1004</v>
      </c>
      <c r="D972" t="s">
        <v>38</v>
      </c>
      <c r="E972">
        <v>4</v>
      </c>
      <c r="F972">
        <v>4</v>
      </c>
      <c r="G972">
        <v>100</v>
      </c>
      <c r="H972">
        <v>7</v>
      </c>
      <c r="I972">
        <v>60</v>
      </c>
      <c r="J972">
        <v>80</v>
      </c>
      <c r="K972">
        <v>50</v>
      </c>
      <c r="L972">
        <v>40</v>
      </c>
      <c r="M972" t="s">
        <v>30</v>
      </c>
      <c r="N972">
        <v>0.5</v>
      </c>
      <c r="O972">
        <v>1</v>
      </c>
      <c r="P972">
        <v>0.6</v>
      </c>
      <c r="Q972">
        <v>63</v>
      </c>
      <c r="R972">
        <v>55</v>
      </c>
      <c r="S972">
        <v>60</v>
      </c>
      <c r="T972" t="s">
        <v>973</v>
      </c>
      <c r="U972" t="s">
        <v>979</v>
      </c>
      <c r="V972" t="s">
        <v>984</v>
      </c>
      <c r="W972">
        <v>69</v>
      </c>
      <c r="X972" t="s">
        <v>988</v>
      </c>
      <c r="Y972">
        <v>77</v>
      </c>
    </row>
    <row r="973" spans="1:25" x14ac:dyDescent="0.25">
      <c r="A973" t="s">
        <v>329</v>
      </c>
      <c r="B973" s="1">
        <v>46066</v>
      </c>
      <c r="C973" t="s">
        <v>1004</v>
      </c>
      <c r="D973" t="s">
        <v>38</v>
      </c>
      <c r="E973">
        <v>4.5</v>
      </c>
      <c r="F973">
        <v>4</v>
      </c>
      <c r="G973">
        <v>89</v>
      </c>
      <c r="H973">
        <v>2</v>
      </c>
      <c r="I973">
        <v>70</v>
      </c>
      <c r="J973">
        <v>70</v>
      </c>
      <c r="K973">
        <v>60</v>
      </c>
      <c r="L973">
        <v>20</v>
      </c>
      <c r="M973" t="s">
        <v>19</v>
      </c>
      <c r="N973">
        <v>0.4</v>
      </c>
      <c r="O973">
        <v>0.89</v>
      </c>
      <c r="P973">
        <v>0.7</v>
      </c>
      <c r="Q973">
        <v>53</v>
      </c>
      <c r="R973">
        <v>57</v>
      </c>
      <c r="S973">
        <v>50</v>
      </c>
      <c r="T973" t="s">
        <v>974</v>
      </c>
      <c r="U973" t="s">
        <v>979</v>
      </c>
      <c r="V973" t="s">
        <v>984</v>
      </c>
      <c r="W973">
        <v>60</v>
      </c>
      <c r="X973" t="s">
        <v>988</v>
      </c>
      <c r="Y973">
        <v>67</v>
      </c>
    </row>
    <row r="974" spans="1:25" x14ac:dyDescent="0.25">
      <c r="A974" t="s">
        <v>56</v>
      </c>
      <c r="B974" s="1">
        <v>46177</v>
      </c>
      <c r="C974" t="s">
        <v>999</v>
      </c>
      <c r="D974" t="s">
        <v>34</v>
      </c>
      <c r="E974">
        <v>5</v>
      </c>
      <c r="F974">
        <v>4</v>
      </c>
      <c r="G974">
        <v>80</v>
      </c>
      <c r="H974">
        <v>7</v>
      </c>
      <c r="I974">
        <v>70</v>
      </c>
      <c r="J974">
        <v>90</v>
      </c>
      <c r="K974">
        <v>30</v>
      </c>
      <c r="L974">
        <v>70</v>
      </c>
      <c r="M974" t="s">
        <v>26</v>
      </c>
      <c r="N974">
        <v>0.7</v>
      </c>
      <c r="O974">
        <v>0.8</v>
      </c>
      <c r="P974">
        <v>0.7</v>
      </c>
      <c r="Q974">
        <v>63</v>
      </c>
      <c r="R974">
        <v>52</v>
      </c>
      <c r="S974">
        <v>76</v>
      </c>
      <c r="T974" t="s">
        <v>974</v>
      </c>
      <c r="U974" t="s">
        <v>979</v>
      </c>
      <c r="V974" t="s">
        <v>984</v>
      </c>
      <c r="W974">
        <v>82</v>
      </c>
      <c r="X974" t="s">
        <v>988</v>
      </c>
      <c r="Y974">
        <v>85</v>
      </c>
    </row>
    <row r="975" spans="1:25" x14ac:dyDescent="0.25">
      <c r="A975" t="s">
        <v>389</v>
      </c>
      <c r="B975" s="1">
        <v>46096</v>
      </c>
      <c r="C975" t="s">
        <v>1001</v>
      </c>
      <c r="D975" t="s">
        <v>18</v>
      </c>
      <c r="E975">
        <v>6.5</v>
      </c>
      <c r="F975">
        <v>4</v>
      </c>
      <c r="G975">
        <v>62</v>
      </c>
      <c r="H975">
        <v>5</v>
      </c>
      <c r="I975">
        <v>100</v>
      </c>
      <c r="J975">
        <v>80</v>
      </c>
      <c r="K975">
        <v>50</v>
      </c>
      <c r="L975">
        <v>20</v>
      </c>
      <c r="M975" t="s">
        <v>14</v>
      </c>
      <c r="N975">
        <v>0.5</v>
      </c>
      <c r="O975">
        <v>0.62</v>
      </c>
      <c r="P975">
        <v>1</v>
      </c>
      <c r="Q975">
        <v>97</v>
      </c>
      <c r="R975">
        <v>50</v>
      </c>
      <c r="S975">
        <v>80</v>
      </c>
      <c r="T975" t="s">
        <v>976</v>
      </c>
      <c r="U975" t="s">
        <v>979</v>
      </c>
      <c r="V975" t="s">
        <v>982</v>
      </c>
      <c r="W975">
        <v>75</v>
      </c>
      <c r="X975" t="s">
        <v>989</v>
      </c>
      <c r="Y975">
        <v>73</v>
      </c>
    </row>
    <row r="976" spans="1:25" x14ac:dyDescent="0.25">
      <c r="A976" t="s">
        <v>259</v>
      </c>
      <c r="B976" s="1">
        <v>46190</v>
      </c>
      <c r="C976" t="s">
        <v>1002</v>
      </c>
      <c r="D976" t="s">
        <v>13</v>
      </c>
      <c r="E976">
        <v>5</v>
      </c>
      <c r="F976">
        <v>4.5</v>
      </c>
      <c r="G976">
        <v>90</v>
      </c>
      <c r="H976">
        <v>3</v>
      </c>
      <c r="I976">
        <v>80</v>
      </c>
      <c r="J976">
        <v>95</v>
      </c>
      <c r="K976">
        <v>80</v>
      </c>
      <c r="L976">
        <v>20</v>
      </c>
      <c r="M976" t="s">
        <v>14</v>
      </c>
      <c r="N976">
        <v>0.2</v>
      </c>
      <c r="O976">
        <v>0.9</v>
      </c>
      <c r="P976">
        <v>0.8</v>
      </c>
      <c r="Q976">
        <v>84</v>
      </c>
      <c r="R976">
        <v>43</v>
      </c>
      <c r="S976">
        <v>100</v>
      </c>
      <c r="T976" t="s">
        <v>973</v>
      </c>
      <c r="U976" t="s">
        <v>978</v>
      </c>
      <c r="V976" t="s">
        <v>982</v>
      </c>
      <c r="W976">
        <v>100</v>
      </c>
      <c r="X976" t="s">
        <v>991</v>
      </c>
      <c r="Y976">
        <v>99</v>
      </c>
    </row>
    <row r="977" spans="1:25" x14ac:dyDescent="0.25">
      <c r="A977" t="s">
        <v>160</v>
      </c>
      <c r="B977" s="1">
        <v>46094</v>
      </c>
      <c r="C977" t="s">
        <v>1004</v>
      </c>
      <c r="D977" t="s">
        <v>21</v>
      </c>
      <c r="E977">
        <v>5</v>
      </c>
      <c r="F977">
        <v>4</v>
      </c>
      <c r="G977">
        <v>80</v>
      </c>
      <c r="H977">
        <v>6</v>
      </c>
      <c r="I977">
        <v>60</v>
      </c>
      <c r="J977">
        <v>100</v>
      </c>
      <c r="K977">
        <v>70</v>
      </c>
      <c r="L977">
        <v>60</v>
      </c>
      <c r="M977" t="s">
        <v>14</v>
      </c>
      <c r="N977">
        <v>0.3</v>
      </c>
      <c r="O977">
        <v>0.8</v>
      </c>
      <c r="P977">
        <v>0.6</v>
      </c>
      <c r="Q977">
        <v>72</v>
      </c>
      <c r="R977">
        <v>63</v>
      </c>
      <c r="S977">
        <v>76</v>
      </c>
      <c r="T977" t="s">
        <v>974</v>
      </c>
      <c r="U977" t="s">
        <v>979</v>
      </c>
      <c r="V977" t="s">
        <v>983</v>
      </c>
      <c r="W977">
        <v>89</v>
      </c>
      <c r="X977" t="s">
        <v>988</v>
      </c>
      <c r="Y977">
        <v>99</v>
      </c>
    </row>
    <row r="978" spans="1:25" x14ac:dyDescent="0.25">
      <c r="A978" t="s">
        <v>86</v>
      </c>
      <c r="B978" s="1">
        <v>46146</v>
      </c>
      <c r="C978" t="s">
        <v>1005</v>
      </c>
      <c r="D978" t="s">
        <v>13</v>
      </c>
      <c r="E978">
        <v>9.5</v>
      </c>
      <c r="F978">
        <v>7</v>
      </c>
      <c r="G978">
        <v>74</v>
      </c>
      <c r="H978">
        <v>10</v>
      </c>
      <c r="I978">
        <v>100</v>
      </c>
      <c r="J978">
        <v>80</v>
      </c>
      <c r="K978">
        <v>30</v>
      </c>
      <c r="L978">
        <v>40</v>
      </c>
      <c r="M978" t="s">
        <v>30</v>
      </c>
      <c r="N978">
        <v>0.7</v>
      </c>
      <c r="O978">
        <v>0.74</v>
      </c>
      <c r="P978">
        <v>1</v>
      </c>
      <c r="Q978">
        <v>80</v>
      </c>
      <c r="R978">
        <v>40</v>
      </c>
      <c r="S978">
        <v>82</v>
      </c>
      <c r="T978" t="s">
        <v>975</v>
      </c>
      <c r="U978" t="s">
        <v>978</v>
      </c>
      <c r="V978" t="s">
        <v>982</v>
      </c>
      <c r="W978">
        <v>94</v>
      </c>
      <c r="X978" t="s">
        <v>989</v>
      </c>
      <c r="Y978">
        <v>84</v>
      </c>
    </row>
    <row r="979" spans="1:25" x14ac:dyDescent="0.25">
      <c r="A979" t="s">
        <v>102</v>
      </c>
      <c r="B979" s="1">
        <v>46239</v>
      </c>
      <c r="C979" t="s">
        <v>1002</v>
      </c>
      <c r="D979" t="s">
        <v>13</v>
      </c>
      <c r="E979">
        <v>8</v>
      </c>
      <c r="F979">
        <v>8</v>
      </c>
      <c r="G979">
        <v>100</v>
      </c>
      <c r="H979">
        <v>8</v>
      </c>
      <c r="I979">
        <v>90</v>
      </c>
      <c r="J979">
        <v>100</v>
      </c>
      <c r="K979">
        <v>40</v>
      </c>
      <c r="L979">
        <v>70</v>
      </c>
      <c r="M979" t="s">
        <v>14</v>
      </c>
      <c r="N979">
        <v>0.6</v>
      </c>
      <c r="O979">
        <v>1</v>
      </c>
      <c r="P979">
        <v>0.9</v>
      </c>
      <c r="Q979">
        <v>100</v>
      </c>
      <c r="R979">
        <v>41</v>
      </c>
      <c r="S979">
        <v>100</v>
      </c>
      <c r="T979" t="s">
        <v>973</v>
      </c>
      <c r="U979" t="s">
        <v>978</v>
      </c>
      <c r="V979" t="s">
        <v>982</v>
      </c>
      <c r="W979">
        <v>100</v>
      </c>
      <c r="X979" t="s">
        <v>989</v>
      </c>
      <c r="Y979">
        <v>104</v>
      </c>
    </row>
    <row r="980" spans="1:25" x14ac:dyDescent="0.25">
      <c r="A980" t="s">
        <v>372</v>
      </c>
      <c r="B980" s="1">
        <v>46170</v>
      </c>
      <c r="C980" t="s">
        <v>999</v>
      </c>
      <c r="D980" t="s">
        <v>23</v>
      </c>
      <c r="E980">
        <v>10</v>
      </c>
      <c r="F980">
        <v>9.5</v>
      </c>
      <c r="G980">
        <v>95</v>
      </c>
      <c r="H980">
        <v>4</v>
      </c>
      <c r="I980">
        <v>50</v>
      </c>
      <c r="J980">
        <v>75</v>
      </c>
      <c r="K980">
        <v>60</v>
      </c>
      <c r="L980">
        <v>10</v>
      </c>
      <c r="M980" t="s">
        <v>26</v>
      </c>
      <c r="N980">
        <v>0.4</v>
      </c>
      <c r="O980">
        <v>0.95</v>
      </c>
      <c r="P980">
        <v>0.5</v>
      </c>
      <c r="Q980">
        <v>84</v>
      </c>
      <c r="R980">
        <v>52</v>
      </c>
      <c r="S980">
        <v>100</v>
      </c>
      <c r="T980" t="s">
        <v>973</v>
      </c>
      <c r="U980" t="s">
        <v>979</v>
      </c>
      <c r="V980" t="s">
        <v>982</v>
      </c>
      <c r="W980">
        <v>71</v>
      </c>
      <c r="X980" t="s">
        <v>990</v>
      </c>
      <c r="Y980">
        <v>77</v>
      </c>
    </row>
    <row r="981" spans="1:25" x14ac:dyDescent="0.25">
      <c r="A981" t="s">
        <v>39</v>
      </c>
      <c r="B981" s="1">
        <v>46165</v>
      </c>
      <c r="C981" t="s">
        <v>1000</v>
      </c>
      <c r="D981" t="s">
        <v>18</v>
      </c>
      <c r="E981">
        <v>7.5</v>
      </c>
      <c r="F981">
        <v>5</v>
      </c>
      <c r="G981">
        <v>67</v>
      </c>
      <c r="H981">
        <v>2</v>
      </c>
      <c r="I981">
        <v>70</v>
      </c>
      <c r="J981">
        <v>80</v>
      </c>
      <c r="K981">
        <v>30</v>
      </c>
      <c r="L981">
        <v>50</v>
      </c>
      <c r="M981" t="s">
        <v>30</v>
      </c>
      <c r="N981">
        <v>0.7</v>
      </c>
      <c r="O981">
        <v>0.67</v>
      </c>
      <c r="P981">
        <v>0.7</v>
      </c>
      <c r="Q981">
        <v>55</v>
      </c>
      <c r="R981">
        <v>48</v>
      </c>
      <c r="S981">
        <v>48</v>
      </c>
      <c r="T981" t="s">
        <v>976</v>
      </c>
      <c r="U981" t="s">
        <v>978</v>
      </c>
      <c r="V981" t="s">
        <v>984</v>
      </c>
      <c r="W981">
        <v>65</v>
      </c>
      <c r="X981" t="s">
        <v>988</v>
      </c>
      <c r="Y981">
        <v>73</v>
      </c>
    </row>
    <row r="982" spans="1:25" x14ac:dyDescent="0.25">
      <c r="A982" t="s">
        <v>103</v>
      </c>
      <c r="B982" s="1">
        <v>46130</v>
      </c>
      <c r="C982" t="s">
        <v>1000</v>
      </c>
      <c r="D982" t="s">
        <v>23</v>
      </c>
      <c r="E982">
        <v>5.5</v>
      </c>
      <c r="F982">
        <v>4.5</v>
      </c>
      <c r="G982">
        <v>82</v>
      </c>
      <c r="H982">
        <v>4</v>
      </c>
      <c r="I982">
        <v>100</v>
      </c>
      <c r="J982">
        <v>75</v>
      </c>
      <c r="K982">
        <v>20</v>
      </c>
      <c r="L982">
        <v>30</v>
      </c>
      <c r="M982" t="s">
        <v>30</v>
      </c>
      <c r="N982">
        <v>0.8</v>
      </c>
      <c r="O982">
        <v>0.82</v>
      </c>
      <c r="P982">
        <v>1</v>
      </c>
      <c r="Q982">
        <v>72</v>
      </c>
      <c r="R982">
        <v>32</v>
      </c>
      <c r="S982">
        <v>79</v>
      </c>
      <c r="T982" t="s">
        <v>974</v>
      </c>
      <c r="U982" t="s">
        <v>978</v>
      </c>
      <c r="V982" t="s">
        <v>983</v>
      </c>
      <c r="W982">
        <v>89</v>
      </c>
      <c r="X982" t="s">
        <v>989</v>
      </c>
      <c r="Y982">
        <v>77</v>
      </c>
    </row>
    <row r="983" spans="1:25" x14ac:dyDescent="0.25">
      <c r="A983" t="s">
        <v>390</v>
      </c>
      <c r="B983" s="1">
        <v>46131</v>
      </c>
      <c r="C983" t="s">
        <v>1001</v>
      </c>
      <c r="D983" t="s">
        <v>18</v>
      </c>
      <c r="E983">
        <v>6.5</v>
      </c>
      <c r="F983">
        <v>4</v>
      </c>
      <c r="G983">
        <v>62</v>
      </c>
      <c r="H983">
        <v>2</v>
      </c>
      <c r="I983">
        <v>90</v>
      </c>
      <c r="J983">
        <v>70</v>
      </c>
      <c r="K983">
        <v>80</v>
      </c>
      <c r="L983">
        <v>30</v>
      </c>
      <c r="M983" t="s">
        <v>16</v>
      </c>
      <c r="N983">
        <v>0.2</v>
      </c>
      <c r="O983">
        <v>0.62</v>
      </c>
      <c r="P983">
        <v>0.9</v>
      </c>
      <c r="Q983">
        <v>80</v>
      </c>
      <c r="R983">
        <v>78</v>
      </c>
      <c r="S983">
        <v>61</v>
      </c>
      <c r="T983" t="s">
        <v>976</v>
      </c>
      <c r="U983" t="s">
        <v>980</v>
      </c>
      <c r="V983" t="s">
        <v>982</v>
      </c>
      <c r="W983">
        <v>65</v>
      </c>
      <c r="X983" t="s">
        <v>989</v>
      </c>
      <c r="Y983">
        <v>63</v>
      </c>
    </row>
    <row r="984" spans="1:25" x14ac:dyDescent="0.25">
      <c r="A984" t="s">
        <v>231</v>
      </c>
      <c r="B984" s="1">
        <v>46059</v>
      </c>
      <c r="C984" t="s">
        <v>1004</v>
      </c>
      <c r="D984" t="s">
        <v>21</v>
      </c>
      <c r="E984">
        <v>4.5</v>
      </c>
      <c r="F984">
        <v>4</v>
      </c>
      <c r="G984">
        <v>89</v>
      </c>
      <c r="H984">
        <v>2</v>
      </c>
      <c r="I984">
        <v>90</v>
      </c>
      <c r="J984">
        <v>100</v>
      </c>
      <c r="K984">
        <v>70</v>
      </c>
      <c r="L984">
        <v>30</v>
      </c>
      <c r="M984" t="s">
        <v>26</v>
      </c>
      <c r="N984">
        <v>0.3</v>
      </c>
      <c r="O984">
        <v>0.89</v>
      </c>
      <c r="P984">
        <v>0.9</v>
      </c>
      <c r="Q984">
        <v>90</v>
      </c>
      <c r="R984">
        <v>49</v>
      </c>
      <c r="S984">
        <v>99</v>
      </c>
      <c r="T984" t="s">
        <v>974</v>
      </c>
      <c r="U984" t="s">
        <v>978</v>
      </c>
      <c r="V984" t="s">
        <v>982</v>
      </c>
      <c r="W984">
        <v>100</v>
      </c>
      <c r="X984" t="s">
        <v>989</v>
      </c>
      <c r="Y984">
        <v>99</v>
      </c>
    </row>
    <row r="985" spans="1:25" x14ac:dyDescent="0.25">
      <c r="A985" t="s">
        <v>72</v>
      </c>
      <c r="B985" s="1">
        <v>46058</v>
      </c>
      <c r="C985" t="s">
        <v>999</v>
      </c>
      <c r="D985" t="s">
        <v>34</v>
      </c>
      <c r="E985">
        <v>9.5</v>
      </c>
      <c r="F985">
        <v>8</v>
      </c>
      <c r="G985">
        <v>84</v>
      </c>
      <c r="H985">
        <v>5</v>
      </c>
      <c r="I985">
        <v>80</v>
      </c>
      <c r="J985">
        <v>95</v>
      </c>
      <c r="K985">
        <v>60</v>
      </c>
      <c r="L985">
        <v>80</v>
      </c>
      <c r="M985" t="s">
        <v>14</v>
      </c>
      <c r="N985">
        <v>0.4</v>
      </c>
      <c r="O985">
        <v>0.84</v>
      </c>
      <c r="P985">
        <v>0.8</v>
      </c>
      <c r="Q985">
        <v>66</v>
      </c>
      <c r="R985">
        <v>78</v>
      </c>
      <c r="S985">
        <v>67</v>
      </c>
      <c r="T985" t="s">
        <v>974</v>
      </c>
      <c r="U985" t="s">
        <v>980</v>
      </c>
      <c r="V985" t="s">
        <v>983</v>
      </c>
      <c r="W985">
        <v>94</v>
      </c>
      <c r="X985" t="s">
        <v>991</v>
      </c>
      <c r="Y985">
        <v>90</v>
      </c>
    </row>
    <row r="986" spans="1:25" x14ac:dyDescent="0.25">
      <c r="A986" t="s">
        <v>321</v>
      </c>
      <c r="B986" s="1">
        <v>46062</v>
      </c>
      <c r="C986" t="s">
        <v>1005</v>
      </c>
      <c r="D986" t="s">
        <v>13</v>
      </c>
      <c r="E986">
        <v>4</v>
      </c>
      <c r="F986">
        <v>4</v>
      </c>
      <c r="G986">
        <v>100</v>
      </c>
      <c r="H986">
        <v>10</v>
      </c>
      <c r="I986">
        <v>60</v>
      </c>
      <c r="J986">
        <v>90</v>
      </c>
      <c r="K986">
        <v>30</v>
      </c>
      <c r="L986">
        <v>10</v>
      </c>
      <c r="M986" t="s">
        <v>30</v>
      </c>
      <c r="N986">
        <v>0.7</v>
      </c>
      <c r="O986">
        <v>1</v>
      </c>
      <c r="P986">
        <v>0.6</v>
      </c>
      <c r="Q986">
        <v>66</v>
      </c>
      <c r="R986">
        <v>27</v>
      </c>
      <c r="S986">
        <v>82</v>
      </c>
      <c r="T986" t="s">
        <v>973</v>
      </c>
      <c r="U986" t="s">
        <v>978</v>
      </c>
      <c r="V986" t="s">
        <v>983</v>
      </c>
      <c r="W986">
        <v>92</v>
      </c>
      <c r="X986" t="s">
        <v>988</v>
      </c>
      <c r="Y986">
        <v>94</v>
      </c>
    </row>
    <row r="987" spans="1:25" x14ac:dyDescent="0.25">
      <c r="A987" t="s">
        <v>360</v>
      </c>
      <c r="B987" s="1">
        <v>46139</v>
      </c>
      <c r="C987" t="s">
        <v>1005</v>
      </c>
      <c r="D987" t="s">
        <v>34</v>
      </c>
      <c r="E987">
        <v>8</v>
      </c>
      <c r="F987">
        <v>6</v>
      </c>
      <c r="G987">
        <v>75</v>
      </c>
      <c r="H987">
        <v>10</v>
      </c>
      <c r="I987">
        <v>70</v>
      </c>
      <c r="J987">
        <v>95</v>
      </c>
      <c r="K987">
        <v>40</v>
      </c>
      <c r="L987">
        <v>70</v>
      </c>
      <c r="M987" t="s">
        <v>26</v>
      </c>
      <c r="N987">
        <v>0.6</v>
      </c>
      <c r="O987">
        <v>0.75</v>
      </c>
      <c r="P987">
        <v>0.7</v>
      </c>
      <c r="Q987">
        <v>61</v>
      </c>
      <c r="R987">
        <v>64</v>
      </c>
      <c r="S987">
        <v>70</v>
      </c>
      <c r="T987" t="s">
        <v>975</v>
      </c>
      <c r="U987" t="s">
        <v>979</v>
      </c>
      <c r="V987" t="s">
        <v>984</v>
      </c>
      <c r="W987">
        <v>87</v>
      </c>
      <c r="X987" t="s">
        <v>988</v>
      </c>
      <c r="Y987">
        <v>90</v>
      </c>
    </row>
    <row r="988" spans="1:25" x14ac:dyDescent="0.25">
      <c r="A988" t="s">
        <v>85</v>
      </c>
      <c r="B988" s="1">
        <v>46156</v>
      </c>
      <c r="C988" t="s">
        <v>999</v>
      </c>
      <c r="D988" t="s">
        <v>38</v>
      </c>
      <c r="E988">
        <v>7</v>
      </c>
      <c r="F988">
        <v>4.5</v>
      </c>
      <c r="G988">
        <v>64</v>
      </c>
      <c r="H988">
        <v>4</v>
      </c>
      <c r="I988">
        <v>90</v>
      </c>
      <c r="J988">
        <v>70</v>
      </c>
      <c r="K988">
        <v>40</v>
      </c>
      <c r="L988">
        <v>70</v>
      </c>
      <c r="M988" t="s">
        <v>26</v>
      </c>
      <c r="N988">
        <v>0.6</v>
      </c>
      <c r="O988">
        <v>0.64</v>
      </c>
      <c r="P988">
        <v>0.9</v>
      </c>
      <c r="Q988">
        <v>75</v>
      </c>
      <c r="R988">
        <v>48</v>
      </c>
      <c r="S988">
        <v>77</v>
      </c>
      <c r="T988" t="s">
        <v>976</v>
      </c>
      <c r="U988" t="s">
        <v>978</v>
      </c>
      <c r="V988" t="s">
        <v>983</v>
      </c>
      <c r="W988">
        <v>69</v>
      </c>
      <c r="X988" t="s">
        <v>989</v>
      </c>
      <c r="Y988">
        <v>67</v>
      </c>
    </row>
    <row r="989" spans="1:25" x14ac:dyDescent="0.25">
      <c r="A989" t="s">
        <v>380</v>
      </c>
      <c r="B989" s="1">
        <v>46142</v>
      </c>
      <c r="C989" t="s">
        <v>999</v>
      </c>
      <c r="D989" t="s">
        <v>34</v>
      </c>
      <c r="E989">
        <v>7.5</v>
      </c>
      <c r="F989">
        <v>6.5</v>
      </c>
      <c r="G989">
        <v>87</v>
      </c>
      <c r="H989">
        <v>7</v>
      </c>
      <c r="I989">
        <v>60</v>
      </c>
      <c r="J989">
        <v>70</v>
      </c>
      <c r="K989">
        <v>60</v>
      </c>
      <c r="L989">
        <v>70</v>
      </c>
      <c r="M989" t="s">
        <v>26</v>
      </c>
      <c r="N989">
        <v>0.4</v>
      </c>
      <c r="O989">
        <v>0.87</v>
      </c>
      <c r="P989">
        <v>0.6</v>
      </c>
      <c r="Q989">
        <v>63</v>
      </c>
      <c r="R989">
        <v>63</v>
      </c>
      <c r="S989">
        <v>74</v>
      </c>
      <c r="T989" t="s">
        <v>974</v>
      </c>
      <c r="U989" t="s">
        <v>979</v>
      </c>
      <c r="V989" t="s">
        <v>984</v>
      </c>
      <c r="W989">
        <v>64</v>
      </c>
      <c r="X989" t="s">
        <v>988</v>
      </c>
      <c r="Y989">
        <v>65</v>
      </c>
    </row>
    <row r="990" spans="1:25" x14ac:dyDescent="0.25">
      <c r="A990" t="s">
        <v>172</v>
      </c>
      <c r="B990" s="1">
        <v>46049</v>
      </c>
      <c r="C990" t="s">
        <v>1003</v>
      </c>
      <c r="D990" t="s">
        <v>38</v>
      </c>
      <c r="E990">
        <v>4.5</v>
      </c>
      <c r="F990">
        <v>4.5</v>
      </c>
      <c r="G990">
        <v>100</v>
      </c>
      <c r="H990">
        <v>10</v>
      </c>
      <c r="I990">
        <v>70</v>
      </c>
      <c r="J990">
        <v>70</v>
      </c>
      <c r="K990">
        <v>40</v>
      </c>
      <c r="L990">
        <v>50</v>
      </c>
      <c r="M990" t="s">
        <v>26</v>
      </c>
      <c r="N990">
        <v>0.6</v>
      </c>
      <c r="O990">
        <v>1</v>
      </c>
      <c r="P990">
        <v>0.7</v>
      </c>
      <c r="Q990">
        <v>83</v>
      </c>
      <c r="R990">
        <v>44</v>
      </c>
      <c r="S990">
        <v>91</v>
      </c>
      <c r="T990" t="s">
        <v>973</v>
      </c>
      <c r="U990" t="s">
        <v>978</v>
      </c>
      <c r="V990" t="s">
        <v>982</v>
      </c>
      <c r="W990">
        <v>60</v>
      </c>
      <c r="X990" t="s">
        <v>988</v>
      </c>
      <c r="Y990">
        <v>67</v>
      </c>
    </row>
    <row r="991" spans="1:25" x14ac:dyDescent="0.25">
      <c r="A991" t="s">
        <v>125</v>
      </c>
      <c r="B991" s="1">
        <v>46077</v>
      </c>
      <c r="C991" t="s">
        <v>1003</v>
      </c>
      <c r="D991" t="s">
        <v>38</v>
      </c>
      <c r="E991">
        <v>8.5</v>
      </c>
      <c r="F991">
        <v>4</v>
      </c>
      <c r="G991">
        <v>47</v>
      </c>
      <c r="H991">
        <v>5</v>
      </c>
      <c r="I991">
        <v>90</v>
      </c>
      <c r="J991">
        <v>75</v>
      </c>
      <c r="K991">
        <v>10</v>
      </c>
      <c r="L991">
        <v>40</v>
      </c>
      <c r="M991" t="s">
        <v>19</v>
      </c>
      <c r="N991">
        <v>0.9</v>
      </c>
      <c r="O991">
        <v>0.47</v>
      </c>
      <c r="P991">
        <v>0.9</v>
      </c>
      <c r="Q991">
        <v>64</v>
      </c>
      <c r="R991">
        <v>31</v>
      </c>
      <c r="S991">
        <v>54</v>
      </c>
      <c r="T991" t="s">
        <v>976</v>
      </c>
      <c r="U991" t="s">
        <v>978</v>
      </c>
      <c r="V991" t="s">
        <v>984</v>
      </c>
      <c r="W991">
        <v>74</v>
      </c>
      <c r="X991" t="s">
        <v>989</v>
      </c>
      <c r="Y991">
        <v>72</v>
      </c>
    </row>
    <row r="992" spans="1:25" x14ac:dyDescent="0.25">
      <c r="A992" t="s">
        <v>306</v>
      </c>
      <c r="B992" s="1">
        <v>46167</v>
      </c>
      <c r="C992" t="s">
        <v>1005</v>
      </c>
      <c r="D992" t="s">
        <v>34</v>
      </c>
      <c r="E992">
        <v>4</v>
      </c>
      <c r="F992">
        <v>4</v>
      </c>
      <c r="G992">
        <v>100</v>
      </c>
      <c r="H992">
        <v>1</v>
      </c>
      <c r="I992">
        <v>70</v>
      </c>
      <c r="J992">
        <v>70</v>
      </c>
      <c r="K992">
        <v>50</v>
      </c>
      <c r="L992">
        <v>10</v>
      </c>
      <c r="M992" t="s">
        <v>19</v>
      </c>
      <c r="N992">
        <v>0.5</v>
      </c>
      <c r="O992">
        <v>1</v>
      </c>
      <c r="P992">
        <v>0.7</v>
      </c>
      <c r="Q992">
        <v>75</v>
      </c>
      <c r="R992">
        <v>33</v>
      </c>
      <c r="S992">
        <v>72</v>
      </c>
      <c r="T992" t="s">
        <v>973</v>
      </c>
      <c r="U992" t="s">
        <v>978</v>
      </c>
      <c r="V992" t="s">
        <v>983</v>
      </c>
      <c r="W992">
        <v>64</v>
      </c>
      <c r="X992" t="s">
        <v>988</v>
      </c>
      <c r="Y992">
        <v>65</v>
      </c>
    </row>
    <row r="993" spans="1:25" x14ac:dyDescent="0.25">
      <c r="A993" t="s">
        <v>81</v>
      </c>
      <c r="B993" s="1">
        <v>46151</v>
      </c>
      <c r="C993" t="s">
        <v>1000</v>
      </c>
      <c r="D993" t="s">
        <v>38</v>
      </c>
      <c r="E993">
        <v>5.5</v>
      </c>
      <c r="F993">
        <v>5</v>
      </c>
      <c r="G993">
        <v>91</v>
      </c>
      <c r="H993">
        <v>7</v>
      </c>
      <c r="I993">
        <v>70</v>
      </c>
      <c r="J993">
        <v>75</v>
      </c>
      <c r="K993">
        <v>20</v>
      </c>
      <c r="L993">
        <v>60</v>
      </c>
      <c r="M993" t="s">
        <v>30</v>
      </c>
      <c r="N993">
        <v>0.8</v>
      </c>
      <c r="O993">
        <v>0.91</v>
      </c>
      <c r="P993">
        <v>0.7</v>
      </c>
      <c r="Q993">
        <v>75</v>
      </c>
      <c r="R993">
        <v>40</v>
      </c>
      <c r="S993">
        <v>67</v>
      </c>
      <c r="T993" t="s">
        <v>973</v>
      </c>
      <c r="U993" t="s">
        <v>978</v>
      </c>
      <c r="V993" t="s">
        <v>983</v>
      </c>
      <c r="W993">
        <v>65</v>
      </c>
      <c r="X993" t="s">
        <v>988</v>
      </c>
      <c r="Y993">
        <v>72</v>
      </c>
    </row>
    <row r="994" spans="1:25" x14ac:dyDescent="0.25">
      <c r="A994" t="s">
        <v>166</v>
      </c>
      <c r="B994" s="1">
        <v>46061</v>
      </c>
      <c r="C994" t="s">
        <v>1001</v>
      </c>
      <c r="D994" t="s">
        <v>38</v>
      </c>
      <c r="E994">
        <v>4</v>
      </c>
      <c r="F994">
        <v>4</v>
      </c>
      <c r="G994">
        <v>100</v>
      </c>
      <c r="H994">
        <v>8</v>
      </c>
      <c r="I994">
        <v>50</v>
      </c>
      <c r="J994">
        <v>80</v>
      </c>
      <c r="K994">
        <v>30</v>
      </c>
      <c r="L994">
        <v>30</v>
      </c>
      <c r="M994" t="s">
        <v>30</v>
      </c>
      <c r="N994">
        <v>0.7</v>
      </c>
      <c r="O994">
        <v>1</v>
      </c>
      <c r="P994">
        <v>0.5</v>
      </c>
      <c r="Q994">
        <v>69</v>
      </c>
      <c r="R994">
        <v>42</v>
      </c>
      <c r="S994">
        <v>65</v>
      </c>
      <c r="T994" t="s">
        <v>973</v>
      </c>
      <c r="U994" t="s">
        <v>978</v>
      </c>
      <c r="V994" t="s">
        <v>983</v>
      </c>
      <c r="W994">
        <v>63</v>
      </c>
      <c r="X994" t="s">
        <v>990</v>
      </c>
      <c r="Y994">
        <v>77</v>
      </c>
    </row>
    <row r="995" spans="1:25" x14ac:dyDescent="0.25">
      <c r="A995" t="s">
        <v>191</v>
      </c>
      <c r="B995" s="1">
        <v>46046</v>
      </c>
      <c r="C995" t="s">
        <v>1000</v>
      </c>
      <c r="D995" t="s">
        <v>28</v>
      </c>
      <c r="E995">
        <v>9.5</v>
      </c>
      <c r="F995">
        <v>5.5</v>
      </c>
      <c r="G995">
        <v>58</v>
      </c>
      <c r="H995">
        <v>4</v>
      </c>
      <c r="I995">
        <v>100</v>
      </c>
      <c r="J995">
        <v>75</v>
      </c>
      <c r="K995">
        <v>30</v>
      </c>
      <c r="L995">
        <v>90</v>
      </c>
      <c r="M995" t="s">
        <v>16</v>
      </c>
      <c r="N995">
        <v>0.7</v>
      </c>
      <c r="O995">
        <v>0.57999999999999996</v>
      </c>
      <c r="P995">
        <v>1</v>
      </c>
      <c r="Q995">
        <v>77</v>
      </c>
      <c r="R995">
        <v>56</v>
      </c>
      <c r="S995">
        <v>87</v>
      </c>
      <c r="T995" t="s">
        <v>976</v>
      </c>
      <c r="U995" t="s">
        <v>979</v>
      </c>
      <c r="V995" t="s">
        <v>983</v>
      </c>
      <c r="W995">
        <v>91</v>
      </c>
      <c r="X995" t="s">
        <v>989</v>
      </c>
      <c r="Y995">
        <v>81</v>
      </c>
    </row>
    <row r="996" spans="1:25" x14ac:dyDescent="0.25">
      <c r="A996" t="s">
        <v>208</v>
      </c>
      <c r="B996" s="1">
        <v>46056</v>
      </c>
      <c r="C996" t="s">
        <v>1003</v>
      </c>
      <c r="D996" t="s">
        <v>38</v>
      </c>
      <c r="E996">
        <v>6.5</v>
      </c>
      <c r="F996">
        <v>5</v>
      </c>
      <c r="G996">
        <v>77</v>
      </c>
      <c r="H996">
        <v>6</v>
      </c>
      <c r="I996">
        <v>80</v>
      </c>
      <c r="J996">
        <v>70</v>
      </c>
      <c r="K996">
        <v>70</v>
      </c>
      <c r="L996">
        <v>40</v>
      </c>
      <c r="M996" t="s">
        <v>26</v>
      </c>
      <c r="N996">
        <v>0.3</v>
      </c>
      <c r="O996">
        <v>0.77</v>
      </c>
      <c r="P996">
        <v>0.8</v>
      </c>
      <c r="Q996">
        <v>62</v>
      </c>
      <c r="R996">
        <v>60</v>
      </c>
      <c r="S996">
        <v>68</v>
      </c>
      <c r="T996" t="s">
        <v>975</v>
      </c>
      <c r="U996" t="s">
        <v>979</v>
      </c>
      <c r="V996" t="s">
        <v>984</v>
      </c>
      <c r="W996">
        <v>66</v>
      </c>
      <c r="X996" t="s">
        <v>991</v>
      </c>
      <c r="Y996">
        <v>67</v>
      </c>
    </row>
    <row r="997" spans="1:25" x14ac:dyDescent="0.25">
      <c r="A997" t="s">
        <v>37</v>
      </c>
      <c r="B997" s="1">
        <v>46168</v>
      </c>
      <c r="C997" t="s">
        <v>1003</v>
      </c>
      <c r="D997" t="s">
        <v>21</v>
      </c>
      <c r="E997">
        <v>9</v>
      </c>
      <c r="F997">
        <v>7.5</v>
      </c>
      <c r="G997">
        <v>83</v>
      </c>
      <c r="H997">
        <v>2</v>
      </c>
      <c r="I997">
        <v>60</v>
      </c>
      <c r="J997">
        <v>100</v>
      </c>
      <c r="K997">
        <v>50</v>
      </c>
      <c r="L997">
        <v>90</v>
      </c>
      <c r="M997" t="s">
        <v>14</v>
      </c>
      <c r="N997">
        <v>0.5</v>
      </c>
      <c r="O997">
        <v>0.83</v>
      </c>
      <c r="P997">
        <v>0.6</v>
      </c>
      <c r="Q997">
        <v>61</v>
      </c>
      <c r="R997">
        <v>73</v>
      </c>
      <c r="S997">
        <v>67</v>
      </c>
      <c r="T997" t="s">
        <v>974</v>
      </c>
      <c r="U997" t="s">
        <v>980</v>
      </c>
      <c r="V997" t="s">
        <v>984</v>
      </c>
      <c r="W997">
        <v>89</v>
      </c>
      <c r="X997" t="s">
        <v>988</v>
      </c>
      <c r="Y997">
        <v>99</v>
      </c>
    </row>
    <row r="998" spans="1:25" x14ac:dyDescent="0.25">
      <c r="A998" t="s">
        <v>391</v>
      </c>
      <c r="B998" s="1">
        <v>46139</v>
      </c>
      <c r="C998" t="s">
        <v>1005</v>
      </c>
      <c r="D998" t="s">
        <v>38</v>
      </c>
      <c r="E998">
        <v>6.5</v>
      </c>
      <c r="F998">
        <v>4.5</v>
      </c>
      <c r="G998">
        <v>69</v>
      </c>
      <c r="H998">
        <v>5</v>
      </c>
      <c r="I998">
        <v>50</v>
      </c>
      <c r="J998">
        <v>80</v>
      </c>
      <c r="K998">
        <v>60</v>
      </c>
      <c r="L998">
        <v>60</v>
      </c>
      <c r="M998" t="s">
        <v>14</v>
      </c>
      <c r="N998">
        <v>0.4</v>
      </c>
      <c r="O998">
        <v>0.69</v>
      </c>
      <c r="P998">
        <v>0.5</v>
      </c>
      <c r="Q998">
        <v>60</v>
      </c>
      <c r="R998">
        <v>64</v>
      </c>
      <c r="S998">
        <v>61</v>
      </c>
      <c r="T998" t="s">
        <v>976</v>
      </c>
      <c r="U998" t="s">
        <v>979</v>
      </c>
      <c r="V998" t="s">
        <v>984</v>
      </c>
      <c r="W998">
        <v>63</v>
      </c>
      <c r="X998" t="s">
        <v>990</v>
      </c>
      <c r="Y998">
        <v>77</v>
      </c>
    </row>
    <row r="999" spans="1:25" x14ac:dyDescent="0.25">
      <c r="A999" t="s">
        <v>200</v>
      </c>
      <c r="B999" s="1">
        <v>46140</v>
      </c>
      <c r="C999" t="s">
        <v>1003</v>
      </c>
      <c r="D999" t="s">
        <v>21</v>
      </c>
      <c r="E999">
        <v>6</v>
      </c>
      <c r="F999">
        <v>5.5</v>
      </c>
      <c r="G999">
        <v>92</v>
      </c>
      <c r="H999">
        <v>5</v>
      </c>
      <c r="I999">
        <v>80</v>
      </c>
      <c r="J999">
        <v>95</v>
      </c>
      <c r="K999">
        <v>30</v>
      </c>
      <c r="L999">
        <v>20</v>
      </c>
      <c r="M999" t="s">
        <v>16</v>
      </c>
      <c r="N999">
        <v>0.7</v>
      </c>
      <c r="O999">
        <v>0.92</v>
      </c>
      <c r="P999">
        <v>0.8</v>
      </c>
      <c r="Q999">
        <v>93</v>
      </c>
      <c r="R999">
        <v>35</v>
      </c>
      <c r="S999">
        <v>97</v>
      </c>
      <c r="T999" t="s">
        <v>973</v>
      </c>
      <c r="U999" t="s">
        <v>978</v>
      </c>
      <c r="V999" t="s">
        <v>982</v>
      </c>
      <c r="W999">
        <v>92</v>
      </c>
      <c r="X999" t="s">
        <v>991</v>
      </c>
      <c r="Y999">
        <v>94</v>
      </c>
    </row>
    <row r="1000" spans="1:25" x14ac:dyDescent="0.25">
      <c r="A1000" t="s">
        <v>232</v>
      </c>
      <c r="B1000" s="1">
        <v>46116</v>
      </c>
      <c r="C1000" t="s">
        <v>1000</v>
      </c>
      <c r="D1000" t="s">
        <v>28</v>
      </c>
      <c r="E1000">
        <v>6</v>
      </c>
      <c r="F1000">
        <v>5.5</v>
      </c>
      <c r="G1000">
        <v>92</v>
      </c>
      <c r="H1000">
        <v>7</v>
      </c>
      <c r="I1000">
        <v>100</v>
      </c>
      <c r="J1000">
        <v>75</v>
      </c>
      <c r="K1000">
        <v>80</v>
      </c>
      <c r="L1000">
        <v>60</v>
      </c>
      <c r="M1000" t="s">
        <v>16</v>
      </c>
      <c r="N1000">
        <v>0.2</v>
      </c>
      <c r="O1000">
        <v>0.92</v>
      </c>
      <c r="P1000">
        <v>1</v>
      </c>
      <c r="Q1000">
        <v>90</v>
      </c>
      <c r="R1000">
        <v>55</v>
      </c>
      <c r="S1000">
        <v>100</v>
      </c>
      <c r="T1000" t="s">
        <v>973</v>
      </c>
      <c r="U1000" t="s">
        <v>979</v>
      </c>
      <c r="V1000" t="s">
        <v>982</v>
      </c>
      <c r="W1000">
        <v>91</v>
      </c>
      <c r="X1000" t="s">
        <v>989</v>
      </c>
      <c r="Y1000">
        <v>81</v>
      </c>
    </row>
    <row r="1001" spans="1:25" x14ac:dyDescent="0.25">
      <c r="A1001" t="s">
        <v>128</v>
      </c>
      <c r="B1001" s="1">
        <v>46044</v>
      </c>
      <c r="C1001" t="s">
        <v>999</v>
      </c>
      <c r="D1001" t="s">
        <v>23</v>
      </c>
      <c r="E1001">
        <v>9</v>
      </c>
      <c r="F1001">
        <v>7</v>
      </c>
      <c r="G1001">
        <v>78</v>
      </c>
      <c r="H1001">
        <v>9</v>
      </c>
      <c r="I1001">
        <v>70</v>
      </c>
      <c r="J1001">
        <v>95</v>
      </c>
      <c r="K1001">
        <v>10</v>
      </c>
      <c r="L1001">
        <v>10</v>
      </c>
      <c r="M1001" t="s">
        <v>14</v>
      </c>
      <c r="N1001">
        <v>0.9</v>
      </c>
      <c r="O1001">
        <v>0.78</v>
      </c>
      <c r="P1001">
        <v>0.7</v>
      </c>
      <c r="Q1001">
        <v>100</v>
      </c>
      <c r="R1001">
        <v>19</v>
      </c>
      <c r="S1001">
        <v>100</v>
      </c>
      <c r="T1001" t="s">
        <v>975</v>
      </c>
      <c r="U1001" t="s">
        <v>978</v>
      </c>
      <c r="V1001" t="s">
        <v>982</v>
      </c>
      <c r="W1001">
        <v>98</v>
      </c>
      <c r="X1001" t="s">
        <v>988</v>
      </c>
      <c r="Y1001">
        <v>97</v>
      </c>
    </row>
    <row r="1002" spans="1:25" x14ac:dyDescent="0.25">
      <c r="A1002" t="s">
        <v>48</v>
      </c>
      <c r="B1002" s="1">
        <v>46049</v>
      </c>
      <c r="C1002" t="s">
        <v>1003</v>
      </c>
      <c r="D1002" t="s">
        <v>21</v>
      </c>
      <c r="E1002">
        <v>6</v>
      </c>
      <c r="F1002">
        <v>5.5</v>
      </c>
      <c r="G1002">
        <v>92</v>
      </c>
      <c r="H1002">
        <v>3</v>
      </c>
      <c r="I1002">
        <v>80</v>
      </c>
      <c r="J1002">
        <v>100</v>
      </c>
      <c r="K1002">
        <v>20</v>
      </c>
      <c r="L1002">
        <v>40</v>
      </c>
      <c r="M1002" t="s">
        <v>30</v>
      </c>
      <c r="N1002">
        <v>0.8</v>
      </c>
      <c r="O1002">
        <v>0.92</v>
      </c>
      <c r="P1002">
        <v>0.8</v>
      </c>
      <c r="Q1002">
        <v>72</v>
      </c>
      <c r="R1002">
        <v>37</v>
      </c>
      <c r="S1002">
        <v>72</v>
      </c>
      <c r="T1002" t="s">
        <v>973</v>
      </c>
      <c r="U1002" t="s">
        <v>978</v>
      </c>
      <c r="V1002" t="s">
        <v>983</v>
      </c>
      <c r="W1002">
        <v>97</v>
      </c>
      <c r="X1002" t="s">
        <v>991</v>
      </c>
      <c r="Y1002">
        <v>99</v>
      </c>
    </row>
    <row r="1003" spans="1:25" x14ac:dyDescent="0.25">
      <c r="A1003" t="s">
        <v>268</v>
      </c>
      <c r="B1003" s="1">
        <v>46046</v>
      </c>
      <c r="C1003" t="s">
        <v>1000</v>
      </c>
      <c r="D1003" t="s">
        <v>18</v>
      </c>
      <c r="E1003">
        <v>6.5</v>
      </c>
      <c r="F1003">
        <v>5.5</v>
      </c>
      <c r="G1003">
        <v>85</v>
      </c>
      <c r="H1003">
        <v>8</v>
      </c>
      <c r="I1003">
        <v>90</v>
      </c>
      <c r="J1003">
        <v>100</v>
      </c>
      <c r="K1003">
        <v>80</v>
      </c>
      <c r="L1003">
        <v>20</v>
      </c>
      <c r="M1003" t="s">
        <v>26</v>
      </c>
      <c r="N1003">
        <v>0.2</v>
      </c>
      <c r="O1003">
        <v>0.85</v>
      </c>
      <c r="P1003">
        <v>0.9</v>
      </c>
      <c r="Q1003">
        <v>95</v>
      </c>
      <c r="R1003">
        <v>66</v>
      </c>
      <c r="S1003">
        <v>84</v>
      </c>
      <c r="T1003" t="s">
        <v>974</v>
      </c>
      <c r="U1003" t="s">
        <v>979</v>
      </c>
      <c r="V1003" t="s">
        <v>982</v>
      </c>
      <c r="W1003">
        <v>94</v>
      </c>
      <c r="X1003" t="s">
        <v>989</v>
      </c>
      <c r="Y1003">
        <v>93</v>
      </c>
    </row>
    <row r="1004" spans="1:25" x14ac:dyDescent="0.25">
      <c r="A1004" t="s">
        <v>345</v>
      </c>
      <c r="B1004" s="1">
        <v>46050</v>
      </c>
      <c r="C1004" t="s">
        <v>1002</v>
      </c>
      <c r="D1004" t="s">
        <v>21</v>
      </c>
      <c r="E1004">
        <v>7</v>
      </c>
      <c r="F1004">
        <v>7</v>
      </c>
      <c r="G1004">
        <v>100</v>
      </c>
      <c r="H1004">
        <v>7</v>
      </c>
      <c r="I1004">
        <v>80</v>
      </c>
      <c r="J1004">
        <v>80</v>
      </c>
      <c r="K1004">
        <v>20</v>
      </c>
      <c r="L1004">
        <v>60</v>
      </c>
      <c r="M1004" t="s">
        <v>19</v>
      </c>
      <c r="N1004">
        <v>0.8</v>
      </c>
      <c r="O1004">
        <v>1</v>
      </c>
      <c r="P1004">
        <v>0.8</v>
      </c>
      <c r="Q1004">
        <v>64</v>
      </c>
      <c r="R1004">
        <v>45</v>
      </c>
      <c r="S1004">
        <v>65</v>
      </c>
      <c r="T1004" t="s">
        <v>973</v>
      </c>
      <c r="U1004" t="s">
        <v>978</v>
      </c>
      <c r="V1004" t="s">
        <v>984</v>
      </c>
      <c r="W1004">
        <v>77</v>
      </c>
      <c r="X1004" t="s">
        <v>991</v>
      </c>
      <c r="Y1004">
        <v>79</v>
      </c>
    </row>
    <row r="1005" spans="1:25" x14ac:dyDescent="0.25">
      <c r="A1005" t="s">
        <v>392</v>
      </c>
      <c r="B1005" s="1">
        <v>46202</v>
      </c>
      <c r="C1005" t="s">
        <v>1005</v>
      </c>
      <c r="D1005" t="s">
        <v>18</v>
      </c>
      <c r="E1005">
        <v>9.5</v>
      </c>
      <c r="F1005">
        <v>7.5</v>
      </c>
      <c r="G1005">
        <v>79</v>
      </c>
      <c r="H1005">
        <v>2</v>
      </c>
      <c r="I1005">
        <v>80</v>
      </c>
      <c r="J1005">
        <v>70</v>
      </c>
      <c r="K1005">
        <v>90</v>
      </c>
      <c r="L1005">
        <v>30</v>
      </c>
      <c r="M1005" t="s">
        <v>30</v>
      </c>
      <c r="N1005">
        <v>0.1</v>
      </c>
      <c r="O1005">
        <v>0.79</v>
      </c>
      <c r="P1005">
        <v>0.8</v>
      </c>
      <c r="Q1005">
        <v>66</v>
      </c>
      <c r="R1005">
        <v>96</v>
      </c>
      <c r="S1005">
        <v>45</v>
      </c>
      <c r="T1005" t="s">
        <v>975</v>
      </c>
      <c r="U1005" t="s">
        <v>980</v>
      </c>
      <c r="V1005" t="s">
        <v>983</v>
      </c>
      <c r="W1005">
        <v>62</v>
      </c>
      <c r="X1005" t="s">
        <v>991</v>
      </c>
      <c r="Y1005">
        <v>63</v>
      </c>
    </row>
    <row r="1006" spans="1:25" x14ac:dyDescent="0.25">
      <c r="A1006" t="s">
        <v>12</v>
      </c>
      <c r="B1006" s="1">
        <v>46077</v>
      </c>
      <c r="C1006" t="s">
        <v>1003</v>
      </c>
      <c r="D1006" t="s">
        <v>36</v>
      </c>
      <c r="E1006">
        <v>6.5</v>
      </c>
      <c r="F1006">
        <v>6</v>
      </c>
      <c r="G1006">
        <v>92</v>
      </c>
      <c r="H1006">
        <v>1</v>
      </c>
      <c r="I1006">
        <v>80</v>
      </c>
      <c r="J1006">
        <v>70</v>
      </c>
      <c r="K1006">
        <v>60</v>
      </c>
      <c r="L1006">
        <v>70</v>
      </c>
      <c r="M1006" t="s">
        <v>30</v>
      </c>
      <c r="N1006">
        <v>0.4</v>
      </c>
      <c r="O1006">
        <v>0.92</v>
      </c>
      <c r="P1006">
        <v>0.8</v>
      </c>
      <c r="Q1006">
        <v>73</v>
      </c>
      <c r="R1006">
        <v>60</v>
      </c>
      <c r="S1006">
        <v>77</v>
      </c>
      <c r="T1006" t="s">
        <v>973</v>
      </c>
      <c r="U1006" t="s">
        <v>979</v>
      </c>
      <c r="V1006" t="s">
        <v>983</v>
      </c>
      <c r="W1006">
        <v>76</v>
      </c>
      <c r="X1006" t="s">
        <v>991</v>
      </c>
      <c r="Y1006">
        <v>71</v>
      </c>
    </row>
    <row r="1007" spans="1:25" x14ac:dyDescent="0.25">
      <c r="A1007" t="s">
        <v>89</v>
      </c>
      <c r="B1007" s="1">
        <v>46077</v>
      </c>
      <c r="C1007" t="s">
        <v>1003</v>
      </c>
      <c r="D1007" t="s">
        <v>34</v>
      </c>
      <c r="E1007">
        <v>4</v>
      </c>
      <c r="F1007">
        <v>4</v>
      </c>
      <c r="G1007">
        <v>100</v>
      </c>
      <c r="H1007">
        <v>5</v>
      </c>
      <c r="I1007">
        <v>100</v>
      </c>
      <c r="J1007">
        <v>75</v>
      </c>
      <c r="K1007">
        <v>20</v>
      </c>
      <c r="L1007">
        <v>30</v>
      </c>
      <c r="M1007" t="s">
        <v>26</v>
      </c>
      <c r="N1007">
        <v>0.8</v>
      </c>
      <c r="O1007">
        <v>1</v>
      </c>
      <c r="P1007">
        <v>1</v>
      </c>
      <c r="Q1007">
        <v>97</v>
      </c>
      <c r="R1007">
        <v>29</v>
      </c>
      <c r="S1007">
        <v>100</v>
      </c>
      <c r="T1007" t="s">
        <v>973</v>
      </c>
      <c r="U1007" t="s">
        <v>978</v>
      </c>
      <c r="V1007" t="s">
        <v>982</v>
      </c>
      <c r="W1007">
        <v>78</v>
      </c>
      <c r="X1007" t="s">
        <v>989</v>
      </c>
      <c r="Y1007">
        <v>70</v>
      </c>
    </row>
    <row r="1008" spans="1:25" x14ac:dyDescent="0.25">
      <c r="A1008" t="s">
        <v>201</v>
      </c>
      <c r="B1008" s="1">
        <v>46043</v>
      </c>
      <c r="C1008" t="s">
        <v>1002</v>
      </c>
      <c r="D1008" t="s">
        <v>38</v>
      </c>
      <c r="E1008">
        <v>6</v>
      </c>
      <c r="F1008">
        <v>5.5</v>
      </c>
      <c r="G1008">
        <v>92</v>
      </c>
      <c r="H1008">
        <v>7</v>
      </c>
      <c r="I1008">
        <v>60</v>
      </c>
      <c r="J1008">
        <v>95</v>
      </c>
      <c r="K1008">
        <v>50</v>
      </c>
      <c r="L1008">
        <v>30</v>
      </c>
      <c r="M1008" t="s">
        <v>14</v>
      </c>
      <c r="N1008">
        <v>0.5</v>
      </c>
      <c r="O1008">
        <v>0.92</v>
      </c>
      <c r="P1008">
        <v>0.6</v>
      </c>
      <c r="Q1008">
        <v>76</v>
      </c>
      <c r="R1008">
        <v>50</v>
      </c>
      <c r="S1008">
        <v>79</v>
      </c>
      <c r="T1008" t="s">
        <v>973</v>
      </c>
      <c r="U1008" t="s">
        <v>979</v>
      </c>
      <c r="V1008" t="s">
        <v>983</v>
      </c>
      <c r="W1008">
        <v>82</v>
      </c>
      <c r="X1008" t="s">
        <v>988</v>
      </c>
      <c r="Y1008">
        <v>92</v>
      </c>
    </row>
    <row r="1009" spans="1:25" x14ac:dyDescent="0.25">
      <c r="A1009" t="s">
        <v>229</v>
      </c>
      <c r="B1009" s="1">
        <v>46110</v>
      </c>
      <c r="C1009" t="s">
        <v>1001</v>
      </c>
      <c r="D1009" t="s">
        <v>18</v>
      </c>
      <c r="E1009">
        <v>10</v>
      </c>
      <c r="F1009">
        <v>6</v>
      </c>
      <c r="G1009">
        <v>60</v>
      </c>
      <c r="H1009">
        <v>3</v>
      </c>
      <c r="I1009">
        <v>70</v>
      </c>
      <c r="J1009">
        <v>85</v>
      </c>
      <c r="K1009">
        <v>80</v>
      </c>
      <c r="L1009">
        <v>80</v>
      </c>
      <c r="M1009" t="s">
        <v>16</v>
      </c>
      <c r="N1009">
        <v>0.2</v>
      </c>
      <c r="O1009">
        <v>0.6</v>
      </c>
      <c r="P1009">
        <v>0.7</v>
      </c>
      <c r="Q1009">
        <v>46</v>
      </c>
      <c r="R1009">
        <v>100</v>
      </c>
      <c r="S1009">
        <v>37</v>
      </c>
      <c r="T1009" t="s">
        <v>976</v>
      </c>
      <c r="U1009" t="s">
        <v>980</v>
      </c>
      <c r="V1009" t="s">
        <v>984</v>
      </c>
      <c r="W1009">
        <v>69</v>
      </c>
      <c r="X1009" t="s">
        <v>988</v>
      </c>
      <c r="Y1009">
        <v>78</v>
      </c>
    </row>
    <row r="1010" spans="1:25" x14ac:dyDescent="0.25">
      <c r="A1010" t="s">
        <v>390</v>
      </c>
      <c r="B1010" s="1">
        <v>46134</v>
      </c>
      <c r="C1010" t="s">
        <v>1002</v>
      </c>
      <c r="D1010" t="s">
        <v>18</v>
      </c>
      <c r="E1010">
        <v>6.5</v>
      </c>
      <c r="F1010">
        <v>6.5</v>
      </c>
      <c r="G1010">
        <v>100</v>
      </c>
      <c r="H1010">
        <v>10</v>
      </c>
      <c r="I1010">
        <v>50</v>
      </c>
      <c r="J1010">
        <v>90</v>
      </c>
      <c r="K1010">
        <v>40</v>
      </c>
      <c r="L1010">
        <v>20</v>
      </c>
      <c r="M1010" t="s">
        <v>16</v>
      </c>
      <c r="N1010">
        <v>0.6</v>
      </c>
      <c r="O1010">
        <v>1</v>
      </c>
      <c r="P1010">
        <v>0.5</v>
      </c>
      <c r="Q1010">
        <v>82</v>
      </c>
      <c r="R1010">
        <v>43</v>
      </c>
      <c r="S1010">
        <v>79</v>
      </c>
      <c r="T1010" t="s">
        <v>973</v>
      </c>
      <c r="U1010" t="s">
        <v>978</v>
      </c>
      <c r="V1010" t="s">
        <v>982</v>
      </c>
      <c r="W1010">
        <v>67</v>
      </c>
      <c r="X1010" t="s">
        <v>990</v>
      </c>
      <c r="Y1010">
        <v>83</v>
      </c>
    </row>
    <row r="1011" spans="1:25" x14ac:dyDescent="0.25">
      <c r="A1011" t="s">
        <v>82</v>
      </c>
      <c r="B1011" s="1">
        <v>46193</v>
      </c>
      <c r="C1011" t="s">
        <v>1000</v>
      </c>
      <c r="D1011" t="s">
        <v>38</v>
      </c>
      <c r="E1011">
        <v>9.5</v>
      </c>
      <c r="F1011">
        <v>9.5</v>
      </c>
      <c r="G1011">
        <v>100</v>
      </c>
      <c r="H1011">
        <v>6</v>
      </c>
      <c r="I1011">
        <v>60</v>
      </c>
      <c r="J1011">
        <v>85</v>
      </c>
      <c r="K1011">
        <v>30</v>
      </c>
      <c r="L1011">
        <v>80</v>
      </c>
      <c r="M1011" t="s">
        <v>19</v>
      </c>
      <c r="N1011">
        <v>0.7</v>
      </c>
      <c r="O1011">
        <v>1</v>
      </c>
      <c r="P1011">
        <v>0.6</v>
      </c>
      <c r="Q1011">
        <v>66</v>
      </c>
      <c r="R1011">
        <v>63</v>
      </c>
      <c r="S1011">
        <v>57</v>
      </c>
      <c r="T1011" t="s">
        <v>973</v>
      </c>
      <c r="U1011" t="s">
        <v>979</v>
      </c>
      <c r="V1011" t="s">
        <v>983</v>
      </c>
      <c r="W1011">
        <v>73</v>
      </c>
      <c r="X1011" t="s">
        <v>988</v>
      </c>
      <c r="Y1011">
        <v>82</v>
      </c>
    </row>
    <row r="1012" spans="1:25" x14ac:dyDescent="0.25">
      <c r="A1012" t="s">
        <v>50</v>
      </c>
      <c r="B1012" s="1">
        <v>46127</v>
      </c>
      <c r="C1012" t="s">
        <v>1002</v>
      </c>
      <c r="D1012" t="s">
        <v>36</v>
      </c>
      <c r="E1012">
        <v>6</v>
      </c>
      <c r="F1012">
        <v>6</v>
      </c>
      <c r="G1012">
        <v>100</v>
      </c>
      <c r="H1012">
        <v>1</v>
      </c>
      <c r="I1012">
        <v>60</v>
      </c>
      <c r="J1012">
        <v>95</v>
      </c>
      <c r="K1012">
        <v>80</v>
      </c>
      <c r="L1012">
        <v>20</v>
      </c>
      <c r="M1012" t="s">
        <v>14</v>
      </c>
      <c r="N1012">
        <v>0.2</v>
      </c>
      <c r="O1012">
        <v>1</v>
      </c>
      <c r="P1012">
        <v>0.6</v>
      </c>
      <c r="Q1012">
        <v>83</v>
      </c>
      <c r="R1012">
        <v>49</v>
      </c>
      <c r="S1012">
        <v>100</v>
      </c>
      <c r="T1012" t="s">
        <v>973</v>
      </c>
      <c r="U1012" t="s">
        <v>978</v>
      </c>
      <c r="V1012" t="s">
        <v>982</v>
      </c>
      <c r="W1012">
        <v>96</v>
      </c>
      <c r="X1012" t="s">
        <v>988</v>
      </c>
      <c r="Y1012">
        <v>96</v>
      </c>
    </row>
    <row r="1013" spans="1:25" x14ac:dyDescent="0.25">
      <c r="A1013" t="s">
        <v>258</v>
      </c>
      <c r="B1013" s="1">
        <v>46071</v>
      </c>
      <c r="C1013" t="s">
        <v>1002</v>
      </c>
      <c r="D1013" t="s">
        <v>36</v>
      </c>
      <c r="E1013">
        <v>7</v>
      </c>
      <c r="F1013">
        <v>6.5</v>
      </c>
      <c r="G1013">
        <v>93</v>
      </c>
      <c r="H1013">
        <v>9</v>
      </c>
      <c r="I1013">
        <v>60</v>
      </c>
      <c r="J1013">
        <v>90</v>
      </c>
      <c r="K1013">
        <v>70</v>
      </c>
      <c r="L1013">
        <v>40</v>
      </c>
      <c r="M1013" t="s">
        <v>19</v>
      </c>
      <c r="N1013">
        <v>0.3</v>
      </c>
      <c r="O1013">
        <v>0.93</v>
      </c>
      <c r="P1013">
        <v>0.6</v>
      </c>
      <c r="Q1013">
        <v>60</v>
      </c>
      <c r="R1013">
        <v>58</v>
      </c>
      <c r="S1013">
        <v>68</v>
      </c>
      <c r="T1013" t="s">
        <v>973</v>
      </c>
      <c r="U1013" t="s">
        <v>979</v>
      </c>
      <c r="V1013" t="s">
        <v>984</v>
      </c>
      <c r="W1013">
        <v>91</v>
      </c>
      <c r="X1013" t="s">
        <v>988</v>
      </c>
      <c r="Y1013">
        <v>91</v>
      </c>
    </row>
    <row r="1014" spans="1:25" x14ac:dyDescent="0.25">
      <c r="A1014" t="s">
        <v>46</v>
      </c>
      <c r="B1014" s="1">
        <v>46196</v>
      </c>
      <c r="C1014" t="s">
        <v>1003</v>
      </c>
      <c r="D1014" t="s">
        <v>21</v>
      </c>
      <c r="E1014">
        <v>8.5</v>
      </c>
      <c r="F1014">
        <v>4</v>
      </c>
      <c r="G1014">
        <v>47</v>
      </c>
      <c r="H1014">
        <v>6</v>
      </c>
      <c r="I1014">
        <v>50</v>
      </c>
      <c r="J1014">
        <v>80</v>
      </c>
      <c r="K1014">
        <v>50</v>
      </c>
      <c r="L1014">
        <v>90</v>
      </c>
      <c r="M1014" t="s">
        <v>14</v>
      </c>
      <c r="N1014">
        <v>0.5</v>
      </c>
      <c r="O1014">
        <v>0.47</v>
      </c>
      <c r="P1014">
        <v>0.5</v>
      </c>
      <c r="Q1014">
        <v>38</v>
      </c>
      <c r="R1014">
        <v>74</v>
      </c>
      <c r="S1014">
        <v>43</v>
      </c>
      <c r="T1014" t="s">
        <v>976</v>
      </c>
      <c r="U1014" t="s">
        <v>980</v>
      </c>
      <c r="V1014" t="s">
        <v>984</v>
      </c>
      <c r="W1014">
        <v>65</v>
      </c>
      <c r="X1014" t="s">
        <v>990</v>
      </c>
      <c r="Y1014">
        <v>79</v>
      </c>
    </row>
    <row r="1015" spans="1:25" x14ac:dyDescent="0.25">
      <c r="A1015" t="s">
        <v>118</v>
      </c>
      <c r="B1015" s="1">
        <v>46139</v>
      </c>
      <c r="C1015" t="s">
        <v>1005</v>
      </c>
      <c r="D1015" t="s">
        <v>18</v>
      </c>
      <c r="E1015">
        <v>7</v>
      </c>
      <c r="F1015">
        <v>5.5</v>
      </c>
      <c r="G1015">
        <v>79</v>
      </c>
      <c r="H1015">
        <v>6</v>
      </c>
      <c r="I1015">
        <v>90</v>
      </c>
      <c r="J1015">
        <v>85</v>
      </c>
      <c r="K1015">
        <v>90</v>
      </c>
      <c r="L1015">
        <v>60</v>
      </c>
      <c r="M1015" t="s">
        <v>14</v>
      </c>
      <c r="N1015">
        <v>0.1</v>
      </c>
      <c r="O1015">
        <v>0.79</v>
      </c>
      <c r="P1015">
        <v>0.9</v>
      </c>
      <c r="Q1015">
        <v>68</v>
      </c>
      <c r="R1015">
        <v>84</v>
      </c>
      <c r="S1015">
        <v>59</v>
      </c>
      <c r="T1015" t="s">
        <v>975</v>
      </c>
      <c r="U1015" t="s">
        <v>980</v>
      </c>
      <c r="V1015" t="s">
        <v>983</v>
      </c>
      <c r="W1015">
        <v>79</v>
      </c>
      <c r="X1015" t="s">
        <v>989</v>
      </c>
      <c r="Y1015">
        <v>78</v>
      </c>
    </row>
    <row r="1016" spans="1:25" x14ac:dyDescent="0.25">
      <c r="A1016" t="s">
        <v>355</v>
      </c>
      <c r="B1016" s="1">
        <v>46132</v>
      </c>
      <c r="C1016" t="s">
        <v>1005</v>
      </c>
      <c r="D1016" t="s">
        <v>13</v>
      </c>
      <c r="E1016">
        <v>6.5</v>
      </c>
      <c r="F1016">
        <v>4.5</v>
      </c>
      <c r="G1016">
        <v>69</v>
      </c>
      <c r="H1016">
        <v>9</v>
      </c>
      <c r="I1016">
        <v>60</v>
      </c>
      <c r="J1016">
        <v>90</v>
      </c>
      <c r="K1016">
        <v>70</v>
      </c>
      <c r="L1016">
        <v>70</v>
      </c>
      <c r="M1016" t="s">
        <v>19</v>
      </c>
      <c r="N1016">
        <v>0.3</v>
      </c>
      <c r="O1016">
        <v>0.69</v>
      </c>
      <c r="P1016">
        <v>0.6</v>
      </c>
      <c r="Q1016">
        <v>55</v>
      </c>
      <c r="R1016">
        <v>59</v>
      </c>
      <c r="S1016">
        <v>58</v>
      </c>
      <c r="T1016" t="s">
        <v>976</v>
      </c>
      <c r="U1016" t="s">
        <v>979</v>
      </c>
      <c r="V1016" t="s">
        <v>984</v>
      </c>
      <c r="W1016">
        <v>92</v>
      </c>
      <c r="X1016" t="s">
        <v>988</v>
      </c>
      <c r="Y1016">
        <v>94</v>
      </c>
    </row>
    <row r="1017" spans="1:25" x14ac:dyDescent="0.25">
      <c r="A1017" t="s">
        <v>273</v>
      </c>
      <c r="B1017" s="1">
        <v>46095</v>
      </c>
      <c r="C1017" t="s">
        <v>1000</v>
      </c>
      <c r="D1017" t="s">
        <v>21</v>
      </c>
      <c r="E1017">
        <v>9.5</v>
      </c>
      <c r="F1017">
        <v>8.5</v>
      </c>
      <c r="G1017">
        <v>89</v>
      </c>
      <c r="H1017">
        <v>2</v>
      </c>
      <c r="I1017">
        <v>50</v>
      </c>
      <c r="J1017">
        <v>70</v>
      </c>
      <c r="K1017">
        <v>10</v>
      </c>
      <c r="L1017">
        <v>70</v>
      </c>
      <c r="M1017" t="s">
        <v>14</v>
      </c>
      <c r="N1017">
        <v>0.9</v>
      </c>
      <c r="O1017">
        <v>0.89</v>
      </c>
      <c r="P1017">
        <v>0.5</v>
      </c>
      <c r="Q1017">
        <v>72</v>
      </c>
      <c r="R1017">
        <v>46</v>
      </c>
      <c r="S1017">
        <v>83</v>
      </c>
      <c r="T1017" t="s">
        <v>974</v>
      </c>
      <c r="U1017" t="s">
        <v>978</v>
      </c>
      <c r="V1017" t="s">
        <v>983</v>
      </c>
      <c r="W1017">
        <v>57</v>
      </c>
      <c r="X1017" t="s">
        <v>990</v>
      </c>
      <c r="Y1017">
        <v>69</v>
      </c>
    </row>
    <row r="1018" spans="1:25" x14ac:dyDescent="0.25">
      <c r="A1018" t="s">
        <v>252</v>
      </c>
      <c r="B1018" s="1">
        <v>46182</v>
      </c>
      <c r="C1018" t="s">
        <v>1003</v>
      </c>
      <c r="D1018" t="s">
        <v>36</v>
      </c>
      <c r="E1018">
        <v>8</v>
      </c>
      <c r="F1018">
        <v>4.5</v>
      </c>
      <c r="G1018">
        <v>56</v>
      </c>
      <c r="H1018">
        <v>8</v>
      </c>
      <c r="I1018">
        <v>90</v>
      </c>
      <c r="J1018">
        <v>100</v>
      </c>
      <c r="K1018">
        <v>10</v>
      </c>
      <c r="L1018">
        <v>50</v>
      </c>
      <c r="M1018" t="s">
        <v>19</v>
      </c>
      <c r="N1018">
        <v>0.9</v>
      </c>
      <c r="O1018">
        <v>0.56000000000000005</v>
      </c>
      <c r="P1018">
        <v>0.9</v>
      </c>
      <c r="Q1018">
        <v>63</v>
      </c>
      <c r="R1018">
        <v>43</v>
      </c>
      <c r="S1018">
        <v>65</v>
      </c>
      <c r="T1018" t="s">
        <v>976</v>
      </c>
      <c r="U1018" t="s">
        <v>978</v>
      </c>
      <c r="V1018" t="s">
        <v>984</v>
      </c>
      <c r="W1018">
        <v>100</v>
      </c>
      <c r="X1018" t="s">
        <v>989</v>
      </c>
      <c r="Y1018">
        <v>101</v>
      </c>
    </row>
    <row r="1019" spans="1:25" x14ac:dyDescent="0.25">
      <c r="A1019" t="s">
        <v>61</v>
      </c>
      <c r="B1019" s="1">
        <v>46139</v>
      </c>
      <c r="C1019" t="s">
        <v>1005</v>
      </c>
      <c r="D1019" t="s">
        <v>13</v>
      </c>
      <c r="E1019">
        <v>8</v>
      </c>
      <c r="F1019">
        <v>7</v>
      </c>
      <c r="G1019">
        <v>88</v>
      </c>
      <c r="H1019">
        <v>2</v>
      </c>
      <c r="I1019">
        <v>80</v>
      </c>
      <c r="J1019">
        <v>70</v>
      </c>
      <c r="K1019">
        <v>60</v>
      </c>
      <c r="L1019">
        <v>80</v>
      </c>
      <c r="M1019" t="s">
        <v>30</v>
      </c>
      <c r="N1019">
        <v>0.4</v>
      </c>
      <c r="O1019">
        <v>0.88</v>
      </c>
      <c r="P1019">
        <v>0.8</v>
      </c>
      <c r="Q1019">
        <v>63</v>
      </c>
      <c r="R1019">
        <v>67</v>
      </c>
      <c r="S1019">
        <v>67</v>
      </c>
      <c r="T1019" t="s">
        <v>974</v>
      </c>
      <c r="U1019" t="s">
        <v>979</v>
      </c>
      <c r="V1019" t="s">
        <v>984</v>
      </c>
      <c r="W1019">
        <v>78</v>
      </c>
      <c r="X1019" t="s">
        <v>991</v>
      </c>
      <c r="Y1019">
        <v>74</v>
      </c>
    </row>
    <row r="1020" spans="1:25" x14ac:dyDescent="0.25">
      <c r="A1020" t="s">
        <v>299</v>
      </c>
      <c r="B1020" s="1">
        <v>46118</v>
      </c>
      <c r="C1020" t="s">
        <v>1005</v>
      </c>
      <c r="D1020" t="s">
        <v>36</v>
      </c>
      <c r="E1020">
        <v>10</v>
      </c>
      <c r="F1020">
        <v>5.5</v>
      </c>
      <c r="G1020">
        <v>55</v>
      </c>
      <c r="H1020">
        <v>9</v>
      </c>
      <c r="I1020">
        <v>70</v>
      </c>
      <c r="J1020">
        <v>95</v>
      </c>
      <c r="K1020">
        <v>50</v>
      </c>
      <c r="L1020">
        <v>50</v>
      </c>
      <c r="M1020" t="s">
        <v>30</v>
      </c>
      <c r="N1020">
        <v>0.5</v>
      </c>
      <c r="O1020">
        <v>0.55000000000000004</v>
      </c>
      <c r="P1020">
        <v>0.7</v>
      </c>
      <c r="Q1020">
        <v>55</v>
      </c>
      <c r="R1020">
        <v>68</v>
      </c>
      <c r="S1020">
        <v>55</v>
      </c>
      <c r="T1020" t="s">
        <v>976</v>
      </c>
      <c r="U1020" t="s">
        <v>979</v>
      </c>
      <c r="V1020" t="s">
        <v>984</v>
      </c>
      <c r="W1020">
        <v>96</v>
      </c>
      <c r="X1020" t="s">
        <v>988</v>
      </c>
      <c r="Y1020">
        <v>96</v>
      </c>
    </row>
    <row r="1021" spans="1:25" x14ac:dyDescent="0.25">
      <c r="A1021" t="s">
        <v>285</v>
      </c>
      <c r="B1021" s="1">
        <v>46129</v>
      </c>
      <c r="C1021" t="s">
        <v>1004</v>
      </c>
      <c r="D1021" t="s">
        <v>18</v>
      </c>
      <c r="E1021">
        <v>4</v>
      </c>
      <c r="F1021">
        <v>4</v>
      </c>
      <c r="G1021">
        <v>100</v>
      </c>
      <c r="H1021">
        <v>1</v>
      </c>
      <c r="I1021">
        <v>70</v>
      </c>
      <c r="J1021">
        <v>100</v>
      </c>
      <c r="K1021">
        <v>90</v>
      </c>
      <c r="L1021">
        <v>60</v>
      </c>
      <c r="M1021" t="s">
        <v>19</v>
      </c>
      <c r="N1021">
        <v>0.1</v>
      </c>
      <c r="O1021">
        <v>1</v>
      </c>
      <c r="P1021">
        <v>0.7</v>
      </c>
      <c r="Q1021">
        <v>49</v>
      </c>
      <c r="R1021">
        <v>90</v>
      </c>
      <c r="S1021">
        <v>41</v>
      </c>
      <c r="T1021" t="s">
        <v>973</v>
      </c>
      <c r="U1021" t="s">
        <v>980</v>
      </c>
      <c r="V1021" t="s">
        <v>984</v>
      </c>
      <c r="W1021">
        <v>82</v>
      </c>
      <c r="X1021" t="s">
        <v>988</v>
      </c>
      <c r="Y1021">
        <v>93</v>
      </c>
    </row>
    <row r="1022" spans="1:25" x14ac:dyDescent="0.25">
      <c r="A1022" t="s">
        <v>107</v>
      </c>
      <c r="B1022" s="1">
        <v>46133</v>
      </c>
      <c r="C1022" t="s">
        <v>1003</v>
      </c>
      <c r="D1022" t="s">
        <v>13</v>
      </c>
      <c r="E1022">
        <v>5.5</v>
      </c>
      <c r="F1022">
        <v>5.5</v>
      </c>
      <c r="G1022">
        <v>100</v>
      </c>
      <c r="H1022">
        <v>4</v>
      </c>
      <c r="I1022">
        <v>100</v>
      </c>
      <c r="J1022">
        <v>85</v>
      </c>
      <c r="K1022">
        <v>10</v>
      </c>
      <c r="L1022">
        <v>70</v>
      </c>
      <c r="M1022" t="s">
        <v>14</v>
      </c>
      <c r="N1022">
        <v>0.9</v>
      </c>
      <c r="O1022">
        <v>1</v>
      </c>
      <c r="P1022">
        <v>1</v>
      </c>
      <c r="Q1022">
        <v>100</v>
      </c>
      <c r="R1022">
        <v>29</v>
      </c>
      <c r="S1022">
        <v>100</v>
      </c>
      <c r="T1022" t="s">
        <v>973</v>
      </c>
      <c r="U1022" t="s">
        <v>978</v>
      </c>
      <c r="V1022" t="s">
        <v>982</v>
      </c>
      <c r="W1022">
        <v>100</v>
      </c>
      <c r="X1022" t="s">
        <v>989</v>
      </c>
      <c r="Y1022">
        <v>89</v>
      </c>
    </row>
    <row r="1023" spans="1:25" x14ac:dyDescent="0.25">
      <c r="A1023" t="s">
        <v>160</v>
      </c>
      <c r="B1023" s="1">
        <v>46067</v>
      </c>
      <c r="C1023" t="s">
        <v>1000</v>
      </c>
      <c r="D1023" t="s">
        <v>38</v>
      </c>
      <c r="E1023">
        <v>7</v>
      </c>
      <c r="F1023">
        <v>5</v>
      </c>
      <c r="G1023">
        <v>71</v>
      </c>
      <c r="H1023">
        <v>9</v>
      </c>
      <c r="I1023">
        <v>80</v>
      </c>
      <c r="J1023">
        <v>75</v>
      </c>
      <c r="K1023">
        <v>20</v>
      </c>
      <c r="L1023">
        <v>30</v>
      </c>
      <c r="M1023" t="s">
        <v>16</v>
      </c>
      <c r="N1023">
        <v>0.8</v>
      </c>
      <c r="O1023">
        <v>0.71</v>
      </c>
      <c r="P1023">
        <v>0.8</v>
      </c>
      <c r="Q1023">
        <v>83</v>
      </c>
      <c r="R1023">
        <v>32</v>
      </c>
      <c r="S1023">
        <v>81</v>
      </c>
      <c r="T1023" t="s">
        <v>975</v>
      </c>
      <c r="U1023" t="s">
        <v>978</v>
      </c>
      <c r="V1023" t="s">
        <v>982</v>
      </c>
      <c r="W1023">
        <v>70</v>
      </c>
      <c r="X1023" t="s">
        <v>991</v>
      </c>
      <c r="Y1023">
        <v>72</v>
      </c>
    </row>
    <row r="1024" spans="1:25" x14ac:dyDescent="0.25">
      <c r="A1024" t="s">
        <v>145</v>
      </c>
      <c r="B1024" s="1">
        <v>46170</v>
      </c>
      <c r="C1024" t="s">
        <v>999</v>
      </c>
      <c r="D1024" t="s">
        <v>23</v>
      </c>
      <c r="E1024">
        <v>10</v>
      </c>
      <c r="F1024">
        <v>7</v>
      </c>
      <c r="G1024">
        <v>70</v>
      </c>
      <c r="H1024">
        <v>5</v>
      </c>
      <c r="I1024">
        <v>60</v>
      </c>
      <c r="J1024">
        <v>80</v>
      </c>
      <c r="K1024">
        <v>40</v>
      </c>
      <c r="L1024">
        <v>20</v>
      </c>
      <c r="M1024" t="s">
        <v>14</v>
      </c>
      <c r="N1024">
        <v>0.6</v>
      </c>
      <c r="O1024">
        <v>0.7</v>
      </c>
      <c r="P1024">
        <v>0.6</v>
      </c>
      <c r="Q1024">
        <v>83</v>
      </c>
      <c r="R1024">
        <v>43</v>
      </c>
      <c r="S1024">
        <v>97</v>
      </c>
      <c r="T1024" t="s">
        <v>975</v>
      </c>
      <c r="U1024" t="s">
        <v>978</v>
      </c>
      <c r="V1024" t="s">
        <v>982</v>
      </c>
      <c r="W1024">
        <v>83</v>
      </c>
      <c r="X1024" t="s">
        <v>988</v>
      </c>
      <c r="Y1024">
        <v>82</v>
      </c>
    </row>
    <row r="1025" spans="1:25" x14ac:dyDescent="0.25">
      <c r="A1025" t="s">
        <v>136</v>
      </c>
      <c r="B1025" s="1">
        <v>46025</v>
      </c>
      <c r="C1025" t="s">
        <v>1000</v>
      </c>
      <c r="D1025" t="s">
        <v>13</v>
      </c>
      <c r="E1025">
        <v>9</v>
      </c>
      <c r="F1025">
        <v>8.5</v>
      </c>
      <c r="G1025">
        <v>94</v>
      </c>
      <c r="H1025">
        <v>3</v>
      </c>
      <c r="I1025">
        <v>90</v>
      </c>
      <c r="J1025">
        <v>95</v>
      </c>
      <c r="K1025">
        <v>90</v>
      </c>
      <c r="L1025">
        <v>20</v>
      </c>
      <c r="M1025" t="s">
        <v>16</v>
      </c>
      <c r="N1025">
        <v>0.1</v>
      </c>
      <c r="O1025">
        <v>0.94</v>
      </c>
      <c r="P1025">
        <v>0.9</v>
      </c>
      <c r="Q1025">
        <v>82</v>
      </c>
      <c r="R1025">
        <v>57</v>
      </c>
      <c r="S1025">
        <v>96</v>
      </c>
      <c r="T1025" t="s">
        <v>973</v>
      </c>
      <c r="U1025" t="s">
        <v>979</v>
      </c>
      <c r="V1025" t="s">
        <v>982</v>
      </c>
      <c r="W1025">
        <v>100</v>
      </c>
      <c r="X1025" t="s">
        <v>989</v>
      </c>
      <c r="Y1025">
        <v>99</v>
      </c>
    </row>
    <row r="1026" spans="1:25" x14ac:dyDescent="0.25">
      <c r="A1026" t="s">
        <v>393</v>
      </c>
      <c r="B1026" s="1">
        <v>46056</v>
      </c>
      <c r="C1026" t="s">
        <v>1003</v>
      </c>
      <c r="D1026" t="s">
        <v>36</v>
      </c>
      <c r="E1026">
        <v>7.5</v>
      </c>
      <c r="F1026">
        <v>6.5</v>
      </c>
      <c r="G1026">
        <v>87</v>
      </c>
      <c r="H1026">
        <v>3</v>
      </c>
      <c r="I1026">
        <v>100</v>
      </c>
      <c r="J1026">
        <v>75</v>
      </c>
      <c r="K1026">
        <v>50</v>
      </c>
      <c r="L1026">
        <v>40</v>
      </c>
      <c r="M1026" t="s">
        <v>16</v>
      </c>
      <c r="N1026">
        <v>0.5</v>
      </c>
      <c r="O1026">
        <v>0.87</v>
      </c>
      <c r="P1026">
        <v>1</v>
      </c>
      <c r="Q1026">
        <v>92</v>
      </c>
      <c r="R1026">
        <v>46</v>
      </c>
      <c r="S1026">
        <v>100</v>
      </c>
      <c r="T1026" t="s">
        <v>974</v>
      </c>
      <c r="U1026" t="s">
        <v>978</v>
      </c>
      <c r="V1026" t="s">
        <v>982</v>
      </c>
      <c r="W1026">
        <v>87</v>
      </c>
      <c r="X1026" t="s">
        <v>989</v>
      </c>
      <c r="Y1026">
        <v>76</v>
      </c>
    </row>
    <row r="1027" spans="1:25" x14ac:dyDescent="0.25">
      <c r="A1027" t="s">
        <v>173</v>
      </c>
      <c r="B1027" s="1">
        <v>46119</v>
      </c>
      <c r="C1027" t="s">
        <v>1003</v>
      </c>
      <c r="D1027" t="s">
        <v>21</v>
      </c>
      <c r="E1027">
        <v>10</v>
      </c>
      <c r="F1027">
        <v>6</v>
      </c>
      <c r="G1027">
        <v>60</v>
      </c>
      <c r="H1027">
        <v>1</v>
      </c>
      <c r="I1027">
        <v>50</v>
      </c>
      <c r="J1027">
        <v>75</v>
      </c>
      <c r="K1027">
        <v>10</v>
      </c>
      <c r="L1027">
        <v>20</v>
      </c>
      <c r="M1027" t="s">
        <v>14</v>
      </c>
      <c r="N1027">
        <v>0.9</v>
      </c>
      <c r="O1027">
        <v>0.6</v>
      </c>
      <c r="P1027">
        <v>0.5</v>
      </c>
      <c r="Q1027">
        <v>77</v>
      </c>
      <c r="R1027">
        <v>30</v>
      </c>
      <c r="S1027">
        <v>84</v>
      </c>
      <c r="T1027" t="s">
        <v>976</v>
      </c>
      <c r="U1027" t="s">
        <v>978</v>
      </c>
      <c r="V1027" t="s">
        <v>983</v>
      </c>
      <c r="W1027">
        <v>61</v>
      </c>
      <c r="X1027" t="s">
        <v>990</v>
      </c>
      <c r="Y1027">
        <v>74</v>
      </c>
    </row>
    <row r="1028" spans="1:25" x14ac:dyDescent="0.25">
      <c r="A1028" t="s">
        <v>152</v>
      </c>
      <c r="B1028" s="1">
        <v>46054</v>
      </c>
      <c r="C1028" t="s">
        <v>1001</v>
      </c>
      <c r="D1028" t="s">
        <v>36</v>
      </c>
      <c r="E1028">
        <v>4.5</v>
      </c>
      <c r="F1028">
        <v>4</v>
      </c>
      <c r="G1028">
        <v>89</v>
      </c>
      <c r="H1028">
        <v>5</v>
      </c>
      <c r="I1028">
        <v>60</v>
      </c>
      <c r="J1028">
        <v>75</v>
      </c>
      <c r="K1028">
        <v>20</v>
      </c>
      <c r="L1028">
        <v>80</v>
      </c>
      <c r="M1028" t="s">
        <v>19</v>
      </c>
      <c r="N1028">
        <v>0.8</v>
      </c>
      <c r="O1028">
        <v>0.89</v>
      </c>
      <c r="P1028">
        <v>0.6</v>
      </c>
      <c r="Q1028">
        <v>65</v>
      </c>
      <c r="R1028">
        <v>43</v>
      </c>
      <c r="S1028">
        <v>74</v>
      </c>
      <c r="T1028" t="s">
        <v>974</v>
      </c>
      <c r="U1028" t="s">
        <v>978</v>
      </c>
      <c r="V1028" t="s">
        <v>983</v>
      </c>
      <c r="W1028">
        <v>76</v>
      </c>
      <c r="X1028" t="s">
        <v>988</v>
      </c>
      <c r="Y1028">
        <v>76</v>
      </c>
    </row>
    <row r="1029" spans="1:25" x14ac:dyDescent="0.25">
      <c r="A1029" t="s">
        <v>214</v>
      </c>
      <c r="B1029" s="1">
        <v>46048</v>
      </c>
      <c r="C1029" t="s">
        <v>1005</v>
      </c>
      <c r="D1029" t="s">
        <v>13</v>
      </c>
      <c r="E1029">
        <v>7.5</v>
      </c>
      <c r="F1029">
        <v>4</v>
      </c>
      <c r="G1029">
        <v>53</v>
      </c>
      <c r="H1029">
        <v>7</v>
      </c>
      <c r="I1029">
        <v>80</v>
      </c>
      <c r="J1029">
        <v>95</v>
      </c>
      <c r="K1029">
        <v>20</v>
      </c>
      <c r="L1029">
        <v>40</v>
      </c>
      <c r="M1029" t="s">
        <v>30</v>
      </c>
      <c r="N1029">
        <v>0.8</v>
      </c>
      <c r="O1029">
        <v>0.53</v>
      </c>
      <c r="P1029">
        <v>0.8</v>
      </c>
      <c r="Q1029">
        <v>78</v>
      </c>
      <c r="R1029">
        <v>28</v>
      </c>
      <c r="S1029">
        <v>79</v>
      </c>
      <c r="T1029" t="s">
        <v>976</v>
      </c>
      <c r="U1029" t="s">
        <v>978</v>
      </c>
      <c r="V1029" t="s">
        <v>983</v>
      </c>
      <c r="W1029">
        <v>100</v>
      </c>
      <c r="X1029" t="s">
        <v>991</v>
      </c>
      <c r="Y1029">
        <v>99</v>
      </c>
    </row>
    <row r="1030" spans="1:25" x14ac:dyDescent="0.25">
      <c r="A1030" t="s">
        <v>281</v>
      </c>
      <c r="B1030" s="1">
        <v>46185</v>
      </c>
      <c r="C1030" t="s">
        <v>1004</v>
      </c>
      <c r="D1030" t="s">
        <v>28</v>
      </c>
      <c r="E1030">
        <v>7.5</v>
      </c>
      <c r="F1030">
        <v>5</v>
      </c>
      <c r="G1030">
        <v>67</v>
      </c>
      <c r="H1030">
        <v>3</v>
      </c>
      <c r="I1030">
        <v>50</v>
      </c>
      <c r="J1030">
        <v>75</v>
      </c>
      <c r="K1030">
        <v>10</v>
      </c>
      <c r="L1030">
        <v>20</v>
      </c>
      <c r="M1030" t="s">
        <v>19</v>
      </c>
      <c r="N1030">
        <v>0.9</v>
      </c>
      <c r="O1030">
        <v>0.67</v>
      </c>
      <c r="P1030">
        <v>0.5</v>
      </c>
      <c r="Q1030">
        <v>56</v>
      </c>
      <c r="R1030">
        <v>29</v>
      </c>
      <c r="S1030">
        <v>69</v>
      </c>
      <c r="T1030" t="s">
        <v>976</v>
      </c>
      <c r="U1030" t="s">
        <v>978</v>
      </c>
      <c r="V1030" t="s">
        <v>984</v>
      </c>
      <c r="W1030">
        <v>73</v>
      </c>
      <c r="X1030" t="s">
        <v>990</v>
      </c>
      <c r="Y1030">
        <v>81</v>
      </c>
    </row>
    <row r="1031" spans="1:25" x14ac:dyDescent="0.25">
      <c r="A1031" t="s">
        <v>168</v>
      </c>
      <c r="B1031" s="1">
        <v>46180</v>
      </c>
      <c r="C1031" t="s">
        <v>1001</v>
      </c>
      <c r="D1031" t="s">
        <v>23</v>
      </c>
      <c r="E1031">
        <v>8.5</v>
      </c>
      <c r="F1031">
        <v>8</v>
      </c>
      <c r="G1031">
        <v>94</v>
      </c>
      <c r="H1031">
        <v>1</v>
      </c>
      <c r="I1031">
        <v>90</v>
      </c>
      <c r="J1031">
        <v>95</v>
      </c>
      <c r="K1031">
        <v>50</v>
      </c>
      <c r="L1031">
        <v>20</v>
      </c>
      <c r="M1031" t="s">
        <v>26</v>
      </c>
      <c r="N1031">
        <v>0.5</v>
      </c>
      <c r="O1031">
        <v>0.94</v>
      </c>
      <c r="P1031">
        <v>0.9</v>
      </c>
      <c r="Q1031">
        <v>95</v>
      </c>
      <c r="R1031">
        <v>42</v>
      </c>
      <c r="S1031">
        <v>100</v>
      </c>
      <c r="T1031" t="s">
        <v>973</v>
      </c>
      <c r="U1031" t="s">
        <v>978</v>
      </c>
      <c r="V1031" t="s">
        <v>982</v>
      </c>
      <c r="W1031">
        <v>100</v>
      </c>
      <c r="X1031" t="s">
        <v>989</v>
      </c>
      <c r="Y1031">
        <v>97</v>
      </c>
    </row>
    <row r="1032" spans="1:25" x14ac:dyDescent="0.25">
      <c r="A1032" t="s">
        <v>22</v>
      </c>
      <c r="B1032" s="1">
        <v>46028</v>
      </c>
      <c r="C1032" t="s">
        <v>1003</v>
      </c>
      <c r="D1032" t="s">
        <v>18</v>
      </c>
      <c r="E1032">
        <v>8</v>
      </c>
      <c r="F1032">
        <v>8</v>
      </c>
      <c r="G1032">
        <v>100</v>
      </c>
      <c r="H1032">
        <v>3</v>
      </c>
      <c r="I1032">
        <v>70</v>
      </c>
      <c r="J1032">
        <v>70</v>
      </c>
      <c r="K1032">
        <v>40</v>
      </c>
      <c r="L1032">
        <v>10</v>
      </c>
      <c r="M1032" t="s">
        <v>19</v>
      </c>
      <c r="N1032">
        <v>0.6</v>
      </c>
      <c r="O1032">
        <v>1</v>
      </c>
      <c r="P1032">
        <v>0.7</v>
      </c>
      <c r="Q1032">
        <v>70</v>
      </c>
      <c r="R1032">
        <v>48</v>
      </c>
      <c r="S1032">
        <v>59</v>
      </c>
      <c r="T1032" t="s">
        <v>973</v>
      </c>
      <c r="U1032" t="s">
        <v>978</v>
      </c>
      <c r="V1032" t="s">
        <v>983</v>
      </c>
      <c r="W1032">
        <v>57</v>
      </c>
      <c r="X1032" t="s">
        <v>988</v>
      </c>
      <c r="Y1032">
        <v>63</v>
      </c>
    </row>
    <row r="1033" spans="1:25" x14ac:dyDescent="0.25">
      <c r="A1033" t="s">
        <v>17</v>
      </c>
      <c r="B1033" s="1">
        <v>46044</v>
      </c>
      <c r="C1033" t="s">
        <v>999</v>
      </c>
      <c r="D1033" t="s">
        <v>34</v>
      </c>
      <c r="E1033">
        <v>9.5</v>
      </c>
      <c r="F1033">
        <v>9.5</v>
      </c>
      <c r="G1033">
        <v>100</v>
      </c>
      <c r="H1033">
        <v>3</v>
      </c>
      <c r="I1033">
        <v>70</v>
      </c>
      <c r="J1033">
        <v>85</v>
      </c>
      <c r="K1033">
        <v>40</v>
      </c>
      <c r="L1033">
        <v>20</v>
      </c>
      <c r="M1033" t="s">
        <v>19</v>
      </c>
      <c r="N1033">
        <v>0.6</v>
      </c>
      <c r="O1033">
        <v>1</v>
      </c>
      <c r="P1033">
        <v>0.7</v>
      </c>
      <c r="Q1033">
        <v>72</v>
      </c>
      <c r="R1033">
        <v>40</v>
      </c>
      <c r="S1033">
        <v>69</v>
      </c>
      <c r="T1033" t="s">
        <v>973</v>
      </c>
      <c r="U1033" t="s">
        <v>978</v>
      </c>
      <c r="V1033" t="s">
        <v>983</v>
      </c>
      <c r="W1033">
        <v>78</v>
      </c>
      <c r="X1033" t="s">
        <v>988</v>
      </c>
      <c r="Y1033">
        <v>80</v>
      </c>
    </row>
    <row r="1034" spans="1:25" x14ac:dyDescent="0.25">
      <c r="A1034" t="s">
        <v>45</v>
      </c>
      <c r="B1034" s="1">
        <v>46149</v>
      </c>
      <c r="C1034" t="s">
        <v>999</v>
      </c>
      <c r="D1034" t="s">
        <v>38</v>
      </c>
      <c r="E1034">
        <v>7</v>
      </c>
      <c r="F1034">
        <v>6</v>
      </c>
      <c r="G1034">
        <v>86</v>
      </c>
      <c r="H1034">
        <v>7</v>
      </c>
      <c r="I1034">
        <v>70</v>
      </c>
      <c r="J1034">
        <v>75</v>
      </c>
      <c r="K1034">
        <v>40</v>
      </c>
      <c r="L1034">
        <v>50</v>
      </c>
      <c r="M1034" t="s">
        <v>30</v>
      </c>
      <c r="N1034">
        <v>0.6</v>
      </c>
      <c r="O1034">
        <v>0.86</v>
      </c>
      <c r="P1034">
        <v>0.7</v>
      </c>
      <c r="Q1034">
        <v>65</v>
      </c>
      <c r="R1034">
        <v>53</v>
      </c>
      <c r="S1034">
        <v>58</v>
      </c>
      <c r="T1034" t="s">
        <v>974</v>
      </c>
      <c r="U1034" t="s">
        <v>979</v>
      </c>
      <c r="V1034" t="s">
        <v>983</v>
      </c>
      <c r="W1034">
        <v>65</v>
      </c>
      <c r="X1034" t="s">
        <v>988</v>
      </c>
      <c r="Y1034">
        <v>72</v>
      </c>
    </row>
    <row r="1035" spans="1:25" x14ac:dyDescent="0.25">
      <c r="A1035" t="s">
        <v>308</v>
      </c>
      <c r="B1035" s="1">
        <v>46173</v>
      </c>
      <c r="C1035" t="s">
        <v>1001</v>
      </c>
      <c r="D1035" t="s">
        <v>34</v>
      </c>
      <c r="E1035">
        <v>6</v>
      </c>
      <c r="F1035">
        <v>4.5</v>
      </c>
      <c r="G1035">
        <v>75</v>
      </c>
      <c r="H1035">
        <v>4</v>
      </c>
      <c r="I1035">
        <v>80</v>
      </c>
      <c r="J1035">
        <v>85</v>
      </c>
      <c r="K1035">
        <v>80</v>
      </c>
      <c r="L1035">
        <v>70</v>
      </c>
      <c r="M1035" t="s">
        <v>14</v>
      </c>
      <c r="N1035">
        <v>0.2</v>
      </c>
      <c r="O1035">
        <v>0.75</v>
      </c>
      <c r="P1035">
        <v>0.8</v>
      </c>
      <c r="Q1035">
        <v>67</v>
      </c>
      <c r="R1035">
        <v>72</v>
      </c>
      <c r="S1035">
        <v>68</v>
      </c>
      <c r="T1035" t="s">
        <v>975</v>
      </c>
      <c r="U1035" t="s">
        <v>980</v>
      </c>
      <c r="V1035" t="s">
        <v>983</v>
      </c>
      <c r="W1035">
        <v>84</v>
      </c>
      <c r="X1035" t="s">
        <v>991</v>
      </c>
      <c r="Y1035">
        <v>80</v>
      </c>
    </row>
    <row r="1036" spans="1:25" x14ac:dyDescent="0.25">
      <c r="A1036" t="s">
        <v>212</v>
      </c>
      <c r="B1036" s="1">
        <v>46182</v>
      </c>
      <c r="C1036" t="s">
        <v>1003</v>
      </c>
      <c r="D1036" t="s">
        <v>18</v>
      </c>
      <c r="E1036">
        <v>4.5</v>
      </c>
      <c r="F1036">
        <v>4.5</v>
      </c>
      <c r="G1036">
        <v>100</v>
      </c>
      <c r="H1036">
        <v>7</v>
      </c>
      <c r="I1036">
        <v>70</v>
      </c>
      <c r="J1036">
        <v>80</v>
      </c>
      <c r="K1036">
        <v>60</v>
      </c>
      <c r="L1036">
        <v>20</v>
      </c>
      <c r="M1036" t="s">
        <v>30</v>
      </c>
      <c r="N1036">
        <v>0.4</v>
      </c>
      <c r="O1036">
        <v>1</v>
      </c>
      <c r="P1036">
        <v>0.7</v>
      </c>
      <c r="Q1036">
        <v>72</v>
      </c>
      <c r="R1036">
        <v>57</v>
      </c>
      <c r="S1036">
        <v>60</v>
      </c>
      <c r="T1036" t="s">
        <v>973</v>
      </c>
      <c r="U1036" t="s">
        <v>979</v>
      </c>
      <c r="V1036" t="s">
        <v>983</v>
      </c>
      <c r="W1036">
        <v>65</v>
      </c>
      <c r="X1036" t="s">
        <v>988</v>
      </c>
      <c r="Y1036">
        <v>73</v>
      </c>
    </row>
    <row r="1037" spans="1:25" x14ac:dyDescent="0.25">
      <c r="A1037" t="s">
        <v>394</v>
      </c>
      <c r="B1037" s="1">
        <v>46153</v>
      </c>
      <c r="C1037" t="s">
        <v>1005</v>
      </c>
      <c r="D1037" t="s">
        <v>23</v>
      </c>
      <c r="E1037">
        <v>6</v>
      </c>
      <c r="F1037">
        <v>6</v>
      </c>
      <c r="G1037">
        <v>100</v>
      </c>
      <c r="H1037">
        <v>7</v>
      </c>
      <c r="I1037">
        <v>90</v>
      </c>
      <c r="J1037">
        <v>100</v>
      </c>
      <c r="K1037">
        <v>90</v>
      </c>
      <c r="L1037">
        <v>60</v>
      </c>
      <c r="M1037" t="s">
        <v>14</v>
      </c>
      <c r="N1037">
        <v>0.1</v>
      </c>
      <c r="O1037">
        <v>1</v>
      </c>
      <c r="P1037">
        <v>0.9</v>
      </c>
      <c r="Q1037">
        <v>95</v>
      </c>
      <c r="R1037">
        <v>66</v>
      </c>
      <c r="S1037">
        <v>100</v>
      </c>
      <c r="T1037" t="s">
        <v>973</v>
      </c>
      <c r="U1037" t="s">
        <v>979</v>
      </c>
      <c r="V1037" t="s">
        <v>982</v>
      </c>
      <c r="W1037">
        <v>100</v>
      </c>
      <c r="X1037" t="s">
        <v>989</v>
      </c>
      <c r="Y1037">
        <v>102</v>
      </c>
    </row>
    <row r="1038" spans="1:25" x14ac:dyDescent="0.25">
      <c r="A1038" t="s">
        <v>213</v>
      </c>
      <c r="B1038" s="1">
        <v>46069</v>
      </c>
      <c r="C1038" t="s">
        <v>1005</v>
      </c>
      <c r="D1038" t="s">
        <v>28</v>
      </c>
      <c r="E1038">
        <v>10</v>
      </c>
      <c r="F1038">
        <v>6.5</v>
      </c>
      <c r="G1038">
        <v>65</v>
      </c>
      <c r="H1038">
        <v>7</v>
      </c>
      <c r="I1038">
        <v>60</v>
      </c>
      <c r="J1038">
        <v>80</v>
      </c>
      <c r="K1038">
        <v>40</v>
      </c>
      <c r="L1038">
        <v>20</v>
      </c>
      <c r="M1038" t="s">
        <v>26</v>
      </c>
      <c r="N1038">
        <v>0.6</v>
      </c>
      <c r="O1038">
        <v>0.65</v>
      </c>
      <c r="P1038">
        <v>0.6</v>
      </c>
      <c r="Q1038">
        <v>69</v>
      </c>
      <c r="R1038">
        <v>42</v>
      </c>
      <c r="S1038">
        <v>96</v>
      </c>
      <c r="T1038" t="s">
        <v>976</v>
      </c>
      <c r="U1038" t="s">
        <v>978</v>
      </c>
      <c r="V1038" t="s">
        <v>983</v>
      </c>
      <c r="W1038">
        <v>84</v>
      </c>
      <c r="X1038" t="s">
        <v>988</v>
      </c>
      <c r="Y1038">
        <v>86</v>
      </c>
    </row>
    <row r="1039" spans="1:25" x14ac:dyDescent="0.25">
      <c r="A1039" t="s">
        <v>251</v>
      </c>
      <c r="B1039" s="1">
        <v>46060</v>
      </c>
      <c r="C1039" t="s">
        <v>1000</v>
      </c>
      <c r="D1039" t="s">
        <v>21</v>
      </c>
      <c r="E1039">
        <v>10</v>
      </c>
      <c r="F1039">
        <v>6.5</v>
      </c>
      <c r="G1039">
        <v>65</v>
      </c>
      <c r="H1039">
        <v>2</v>
      </c>
      <c r="I1039">
        <v>70</v>
      </c>
      <c r="J1039">
        <v>95</v>
      </c>
      <c r="K1039">
        <v>10</v>
      </c>
      <c r="L1039">
        <v>60</v>
      </c>
      <c r="M1039" t="s">
        <v>26</v>
      </c>
      <c r="N1039">
        <v>0.9</v>
      </c>
      <c r="O1039">
        <v>0.65</v>
      </c>
      <c r="P1039">
        <v>0.7</v>
      </c>
      <c r="Q1039">
        <v>62</v>
      </c>
      <c r="R1039">
        <v>41</v>
      </c>
      <c r="S1039">
        <v>76</v>
      </c>
      <c r="T1039" t="s">
        <v>976</v>
      </c>
      <c r="U1039" t="s">
        <v>978</v>
      </c>
      <c r="V1039" t="s">
        <v>984</v>
      </c>
      <c r="W1039">
        <v>85</v>
      </c>
      <c r="X1039" t="s">
        <v>988</v>
      </c>
      <c r="Y1039">
        <v>94</v>
      </c>
    </row>
    <row r="1040" spans="1:25" x14ac:dyDescent="0.25">
      <c r="A1040" t="s">
        <v>350</v>
      </c>
      <c r="B1040" s="1">
        <v>46105</v>
      </c>
      <c r="C1040" t="s">
        <v>1003</v>
      </c>
      <c r="D1040" t="s">
        <v>34</v>
      </c>
      <c r="E1040">
        <v>5.5</v>
      </c>
      <c r="F1040">
        <v>4</v>
      </c>
      <c r="G1040">
        <v>73</v>
      </c>
      <c r="H1040">
        <v>7</v>
      </c>
      <c r="I1040">
        <v>90</v>
      </c>
      <c r="J1040">
        <v>75</v>
      </c>
      <c r="K1040">
        <v>90</v>
      </c>
      <c r="L1040">
        <v>40</v>
      </c>
      <c r="M1040" t="s">
        <v>14</v>
      </c>
      <c r="N1040">
        <v>0.1</v>
      </c>
      <c r="O1040">
        <v>0.73</v>
      </c>
      <c r="P1040">
        <v>0.9</v>
      </c>
      <c r="Q1040">
        <v>83</v>
      </c>
      <c r="R1040">
        <v>57</v>
      </c>
      <c r="S1040">
        <v>82</v>
      </c>
      <c r="T1040" t="s">
        <v>975</v>
      </c>
      <c r="U1040" t="s">
        <v>979</v>
      </c>
      <c r="V1040" t="s">
        <v>982</v>
      </c>
      <c r="W1040">
        <v>78</v>
      </c>
      <c r="X1040" t="s">
        <v>989</v>
      </c>
      <c r="Y1040">
        <v>70</v>
      </c>
    </row>
    <row r="1041" spans="1:25" x14ac:dyDescent="0.25">
      <c r="A1041" t="s">
        <v>272</v>
      </c>
      <c r="B1041" s="1">
        <v>46178</v>
      </c>
      <c r="C1041" t="s">
        <v>1004</v>
      </c>
      <c r="D1041" t="s">
        <v>36</v>
      </c>
      <c r="E1041">
        <v>10</v>
      </c>
      <c r="F1041">
        <v>9</v>
      </c>
      <c r="G1041">
        <v>90</v>
      </c>
      <c r="H1041">
        <v>2</v>
      </c>
      <c r="I1041">
        <v>100</v>
      </c>
      <c r="J1041">
        <v>85</v>
      </c>
      <c r="K1041">
        <v>70</v>
      </c>
      <c r="L1041">
        <v>60</v>
      </c>
      <c r="M1041" t="s">
        <v>16</v>
      </c>
      <c r="N1041">
        <v>0.3</v>
      </c>
      <c r="O1041">
        <v>0.9</v>
      </c>
      <c r="P1041">
        <v>1</v>
      </c>
      <c r="Q1041">
        <v>90</v>
      </c>
      <c r="R1041">
        <v>71</v>
      </c>
      <c r="S1041">
        <v>98</v>
      </c>
      <c r="T1041" t="s">
        <v>973</v>
      </c>
      <c r="U1041" t="s">
        <v>980</v>
      </c>
      <c r="V1041" t="s">
        <v>982</v>
      </c>
      <c r="W1041">
        <v>98</v>
      </c>
      <c r="X1041" t="s">
        <v>989</v>
      </c>
      <c r="Y1041">
        <v>86</v>
      </c>
    </row>
    <row r="1042" spans="1:25" x14ac:dyDescent="0.25">
      <c r="A1042" t="s">
        <v>320</v>
      </c>
      <c r="B1042" s="1">
        <v>46035</v>
      </c>
      <c r="C1042" t="s">
        <v>1003</v>
      </c>
      <c r="D1042" t="s">
        <v>18</v>
      </c>
      <c r="E1042">
        <v>10</v>
      </c>
      <c r="F1042">
        <v>7.5</v>
      </c>
      <c r="G1042">
        <v>75</v>
      </c>
      <c r="H1042">
        <v>8</v>
      </c>
      <c r="I1042">
        <v>70</v>
      </c>
      <c r="J1042">
        <v>85</v>
      </c>
      <c r="K1042">
        <v>20</v>
      </c>
      <c r="L1042">
        <v>20</v>
      </c>
      <c r="M1042" t="s">
        <v>30</v>
      </c>
      <c r="N1042">
        <v>0.8</v>
      </c>
      <c r="O1042">
        <v>0.75</v>
      </c>
      <c r="P1042">
        <v>0.7</v>
      </c>
      <c r="Q1042">
        <v>73</v>
      </c>
      <c r="R1042">
        <v>37</v>
      </c>
      <c r="S1042">
        <v>61</v>
      </c>
      <c r="T1042" t="s">
        <v>975</v>
      </c>
      <c r="U1042" t="s">
        <v>978</v>
      </c>
      <c r="V1042" t="s">
        <v>983</v>
      </c>
      <c r="W1042">
        <v>69</v>
      </c>
      <c r="X1042" t="s">
        <v>988</v>
      </c>
      <c r="Y1042">
        <v>78</v>
      </c>
    </row>
    <row r="1043" spans="1:25" x14ac:dyDescent="0.25">
      <c r="A1043" t="s">
        <v>395</v>
      </c>
      <c r="B1043" s="1">
        <v>46106</v>
      </c>
      <c r="C1043" t="s">
        <v>1002</v>
      </c>
      <c r="D1043" t="s">
        <v>34</v>
      </c>
      <c r="E1043">
        <v>8.5</v>
      </c>
      <c r="F1043">
        <v>7</v>
      </c>
      <c r="G1043">
        <v>82</v>
      </c>
      <c r="H1043">
        <v>4</v>
      </c>
      <c r="I1043">
        <v>50</v>
      </c>
      <c r="J1043">
        <v>80</v>
      </c>
      <c r="K1043">
        <v>10</v>
      </c>
      <c r="L1043">
        <v>10</v>
      </c>
      <c r="M1043" t="s">
        <v>30</v>
      </c>
      <c r="N1043">
        <v>0.9</v>
      </c>
      <c r="O1043">
        <v>0.82</v>
      </c>
      <c r="P1043">
        <v>0.5</v>
      </c>
      <c r="Q1043">
        <v>71</v>
      </c>
      <c r="R1043">
        <v>22</v>
      </c>
      <c r="S1043">
        <v>72</v>
      </c>
      <c r="T1043" t="s">
        <v>974</v>
      </c>
      <c r="U1043" t="s">
        <v>978</v>
      </c>
      <c r="V1043" t="s">
        <v>983</v>
      </c>
      <c r="W1043">
        <v>67</v>
      </c>
      <c r="X1043" t="s">
        <v>990</v>
      </c>
      <c r="Y1043">
        <v>75</v>
      </c>
    </row>
    <row r="1044" spans="1:25" x14ac:dyDescent="0.25">
      <c r="A1044" t="s">
        <v>310</v>
      </c>
      <c r="B1044" s="1">
        <v>46126</v>
      </c>
      <c r="C1044" t="s">
        <v>1003</v>
      </c>
      <c r="D1044" t="s">
        <v>34</v>
      </c>
      <c r="E1044">
        <v>4</v>
      </c>
      <c r="F1044">
        <v>4</v>
      </c>
      <c r="G1044">
        <v>100</v>
      </c>
      <c r="H1044">
        <v>6</v>
      </c>
      <c r="I1044">
        <v>50</v>
      </c>
      <c r="J1044">
        <v>70</v>
      </c>
      <c r="K1044">
        <v>80</v>
      </c>
      <c r="L1044">
        <v>20</v>
      </c>
      <c r="M1044" t="s">
        <v>30</v>
      </c>
      <c r="N1044">
        <v>0.2</v>
      </c>
      <c r="O1044">
        <v>1</v>
      </c>
      <c r="P1044">
        <v>0.5</v>
      </c>
      <c r="Q1044">
        <v>73</v>
      </c>
      <c r="R1044">
        <v>48</v>
      </c>
      <c r="S1044">
        <v>70</v>
      </c>
      <c r="T1044" t="s">
        <v>973</v>
      </c>
      <c r="U1044" t="s">
        <v>978</v>
      </c>
      <c r="V1044" t="s">
        <v>983</v>
      </c>
      <c r="W1044">
        <v>59</v>
      </c>
      <c r="X1044" t="s">
        <v>990</v>
      </c>
      <c r="Y1044">
        <v>65</v>
      </c>
    </row>
    <row r="1045" spans="1:25" x14ac:dyDescent="0.25">
      <c r="A1045" t="s">
        <v>318</v>
      </c>
      <c r="B1045" s="1">
        <v>46104</v>
      </c>
      <c r="C1045" t="s">
        <v>1005</v>
      </c>
      <c r="D1045" t="s">
        <v>23</v>
      </c>
      <c r="E1045">
        <v>10</v>
      </c>
      <c r="F1045">
        <v>6.5</v>
      </c>
      <c r="G1045">
        <v>65</v>
      </c>
      <c r="H1045">
        <v>7</v>
      </c>
      <c r="I1045">
        <v>90</v>
      </c>
      <c r="J1045">
        <v>100</v>
      </c>
      <c r="K1045">
        <v>60</v>
      </c>
      <c r="L1045">
        <v>80</v>
      </c>
      <c r="M1045" t="s">
        <v>16</v>
      </c>
      <c r="N1045">
        <v>0.4</v>
      </c>
      <c r="O1045">
        <v>0.65</v>
      </c>
      <c r="P1045">
        <v>0.9</v>
      </c>
      <c r="Q1045">
        <v>81</v>
      </c>
      <c r="R1045">
        <v>71</v>
      </c>
      <c r="S1045">
        <v>82</v>
      </c>
      <c r="T1045" t="s">
        <v>976</v>
      </c>
      <c r="U1045" t="s">
        <v>980</v>
      </c>
      <c r="V1045" t="s">
        <v>982</v>
      </c>
      <c r="W1045">
        <v>100</v>
      </c>
      <c r="X1045" t="s">
        <v>989</v>
      </c>
      <c r="Y1045">
        <v>102</v>
      </c>
    </row>
    <row r="1046" spans="1:25" x14ac:dyDescent="0.25">
      <c r="A1046" t="s">
        <v>78</v>
      </c>
      <c r="B1046" s="1">
        <v>46099</v>
      </c>
      <c r="C1046" t="s">
        <v>1002</v>
      </c>
      <c r="D1046" t="s">
        <v>36</v>
      </c>
      <c r="E1046">
        <v>9.5</v>
      </c>
      <c r="F1046">
        <v>7.5</v>
      </c>
      <c r="G1046">
        <v>79</v>
      </c>
      <c r="H1046">
        <v>8</v>
      </c>
      <c r="I1046">
        <v>50</v>
      </c>
      <c r="J1046">
        <v>100</v>
      </c>
      <c r="K1046">
        <v>60</v>
      </c>
      <c r="L1046">
        <v>20</v>
      </c>
      <c r="M1046" t="s">
        <v>14</v>
      </c>
      <c r="N1046">
        <v>0.4</v>
      </c>
      <c r="O1046">
        <v>0.79</v>
      </c>
      <c r="P1046">
        <v>0.5</v>
      </c>
      <c r="Q1046">
        <v>71</v>
      </c>
      <c r="R1046">
        <v>48</v>
      </c>
      <c r="S1046">
        <v>92</v>
      </c>
      <c r="T1046" t="s">
        <v>975</v>
      </c>
      <c r="U1046" t="s">
        <v>978</v>
      </c>
      <c r="V1046" t="s">
        <v>983</v>
      </c>
      <c r="W1046">
        <v>92</v>
      </c>
      <c r="X1046" t="s">
        <v>990</v>
      </c>
      <c r="Y1046">
        <v>101</v>
      </c>
    </row>
    <row r="1047" spans="1:25" x14ac:dyDescent="0.25">
      <c r="A1047" t="s">
        <v>376</v>
      </c>
      <c r="B1047" s="1">
        <v>46025</v>
      </c>
      <c r="C1047" t="s">
        <v>1000</v>
      </c>
      <c r="D1047" t="s">
        <v>36</v>
      </c>
      <c r="E1047">
        <v>5</v>
      </c>
      <c r="F1047">
        <v>4</v>
      </c>
      <c r="G1047">
        <v>80</v>
      </c>
      <c r="H1047">
        <v>6</v>
      </c>
      <c r="I1047">
        <v>100</v>
      </c>
      <c r="J1047">
        <v>85</v>
      </c>
      <c r="K1047">
        <v>40</v>
      </c>
      <c r="L1047">
        <v>30</v>
      </c>
      <c r="M1047" t="s">
        <v>14</v>
      </c>
      <c r="N1047">
        <v>0.6</v>
      </c>
      <c r="O1047">
        <v>0.8</v>
      </c>
      <c r="P1047">
        <v>1</v>
      </c>
      <c r="Q1047">
        <v>96</v>
      </c>
      <c r="R1047">
        <v>36</v>
      </c>
      <c r="S1047">
        <v>100</v>
      </c>
      <c r="T1047" t="s">
        <v>974</v>
      </c>
      <c r="U1047" t="s">
        <v>978</v>
      </c>
      <c r="V1047" t="s">
        <v>982</v>
      </c>
      <c r="W1047">
        <v>98</v>
      </c>
      <c r="X1047" t="s">
        <v>989</v>
      </c>
      <c r="Y1047">
        <v>86</v>
      </c>
    </row>
    <row r="1048" spans="1:25" x14ac:dyDescent="0.25">
      <c r="A1048" t="s">
        <v>396</v>
      </c>
      <c r="B1048" s="1">
        <v>46117</v>
      </c>
      <c r="C1048" t="s">
        <v>1001</v>
      </c>
      <c r="D1048" t="s">
        <v>34</v>
      </c>
      <c r="E1048">
        <v>8</v>
      </c>
      <c r="F1048">
        <v>4</v>
      </c>
      <c r="G1048">
        <v>50</v>
      </c>
      <c r="H1048">
        <v>1</v>
      </c>
      <c r="I1048">
        <v>50</v>
      </c>
      <c r="J1048">
        <v>70</v>
      </c>
      <c r="K1048">
        <v>10</v>
      </c>
      <c r="L1048">
        <v>50</v>
      </c>
      <c r="M1048" t="s">
        <v>14</v>
      </c>
      <c r="N1048">
        <v>0.9</v>
      </c>
      <c r="O1048">
        <v>0.5</v>
      </c>
      <c r="P1048">
        <v>0.5</v>
      </c>
      <c r="Q1048">
        <v>58</v>
      </c>
      <c r="R1048">
        <v>46</v>
      </c>
      <c r="S1048">
        <v>64</v>
      </c>
      <c r="T1048" t="s">
        <v>976</v>
      </c>
      <c r="U1048" t="s">
        <v>978</v>
      </c>
      <c r="V1048" t="s">
        <v>984</v>
      </c>
      <c r="W1048">
        <v>59</v>
      </c>
      <c r="X1048" t="s">
        <v>990</v>
      </c>
      <c r="Y1048">
        <v>65</v>
      </c>
    </row>
    <row r="1049" spans="1:25" x14ac:dyDescent="0.25">
      <c r="A1049" t="s">
        <v>195</v>
      </c>
      <c r="B1049" s="1">
        <v>46199</v>
      </c>
      <c r="C1049" t="s">
        <v>1004</v>
      </c>
      <c r="D1049" t="s">
        <v>28</v>
      </c>
      <c r="E1049">
        <v>8.5</v>
      </c>
      <c r="F1049">
        <v>7</v>
      </c>
      <c r="G1049">
        <v>82</v>
      </c>
      <c r="H1049">
        <v>5</v>
      </c>
      <c r="I1049">
        <v>60</v>
      </c>
      <c r="J1049">
        <v>75</v>
      </c>
      <c r="K1049">
        <v>80</v>
      </c>
      <c r="L1049">
        <v>20</v>
      </c>
      <c r="M1049" t="s">
        <v>26</v>
      </c>
      <c r="N1049">
        <v>0.2</v>
      </c>
      <c r="O1049">
        <v>0.82</v>
      </c>
      <c r="P1049">
        <v>0.6</v>
      </c>
      <c r="Q1049">
        <v>73</v>
      </c>
      <c r="R1049">
        <v>50</v>
      </c>
      <c r="S1049">
        <v>100</v>
      </c>
      <c r="T1049" t="s">
        <v>974</v>
      </c>
      <c r="U1049" t="s">
        <v>979</v>
      </c>
      <c r="V1049" t="s">
        <v>983</v>
      </c>
      <c r="W1049">
        <v>79</v>
      </c>
      <c r="X1049" t="s">
        <v>988</v>
      </c>
      <c r="Y1049">
        <v>81</v>
      </c>
    </row>
    <row r="1050" spans="1:25" x14ac:dyDescent="0.25">
      <c r="A1050" t="s">
        <v>343</v>
      </c>
      <c r="B1050" s="1">
        <v>46172</v>
      </c>
      <c r="C1050" t="s">
        <v>1000</v>
      </c>
      <c r="D1050" t="s">
        <v>21</v>
      </c>
      <c r="E1050">
        <v>7</v>
      </c>
      <c r="F1050">
        <v>6.5</v>
      </c>
      <c r="G1050">
        <v>93</v>
      </c>
      <c r="H1050">
        <v>8</v>
      </c>
      <c r="I1050">
        <v>50</v>
      </c>
      <c r="J1050">
        <v>90</v>
      </c>
      <c r="K1050">
        <v>90</v>
      </c>
      <c r="L1050">
        <v>40</v>
      </c>
      <c r="M1050" t="s">
        <v>16</v>
      </c>
      <c r="N1050">
        <v>0.1</v>
      </c>
      <c r="O1050">
        <v>0.93</v>
      </c>
      <c r="P1050">
        <v>0.5</v>
      </c>
      <c r="Q1050">
        <v>82</v>
      </c>
      <c r="R1050">
        <v>76</v>
      </c>
      <c r="S1050">
        <v>79</v>
      </c>
      <c r="T1050" t="s">
        <v>973</v>
      </c>
      <c r="U1050" t="s">
        <v>980</v>
      </c>
      <c r="V1050" t="s">
        <v>982</v>
      </c>
      <c r="W1050">
        <v>74</v>
      </c>
      <c r="X1050" t="s">
        <v>990</v>
      </c>
      <c r="Y1050">
        <v>89</v>
      </c>
    </row>
    <row r="1051" spans="1:25" x14ac:dyDescent="0.25">
      <c r="A1051" t="s">
        <v>24</v>
      </c>
      <c r="B1051" s="1">
        <v>46148</v>
      </c>
      <c r="C1051" t="s">
        <v>1002</v>
      </c>
      <c r="D1051" t="s">
        <v>36</v>
      </c>
      <c r="E1051">
        <v>6</v>
      </c>
      <c r="F1051">
        <v>5</v>
      </c>
      <c r="G1051">
        <v>83</v>
      </c>
      <c r="H1051">
        <v>8</v>
      </c>
      <c r="I1051">
        <v>50</v>
      </c>
      <c r="J1051">
        <v>80</v>
      </c>
      <c r="K1051">
        <v>50</v>
      </c>
      <c r="L1051">
        <v>20</v>
      </c>
      <c r="M1051" t="s">
        <v>26</v>
      </c>
      <c r="N1051">
        <v>0.5</v>
      </c>
      <c r="O1051">
        <v>0.83</v>
      </c>
      <c r="P1051">
        <v>0.5</v>
      </c>
      <c r="Q1051">
        <v>72</v>
      </c>
      <c r="R1051">
        <v>38</v>
      </c>
      <c r="S1051">
        <v>100</v>
      </c>
      <c r="T1051" t="s">
        <v>974</v>
      </c>
      <c r="U1051" t="s">
        <v>978</v>
      </c>
      <c r="V1051" t="s">
        <v>983</v>
      </c>
      <c r="W1051">
        <v>74</v>
      </c>
      <c r="X1051" t="s">
        <v>990</v>
      </c>
      <c r="Y1051">
        <v>81</v>
      </c>
    </row>
    <row r="1052" spans="1:25" x14ac:dyDescent="0.25">
      <c r="A1052" t="s">
        <v>327</v>
      </c>
      <c r="B1052" s="1">
        <v>46188</v>
      </c>
      <c r="C1052" t="s">
        <v>1005</v>
      </c>
      <c r="D1052" t="s">
        <v>21</v>
      </c>
      <c r="E1052">
        <v>9.5</v>
      </c>
      <c r="F1052">
        <v>5.5</v>
      </c>
      <c r="G1052">
        <v>58</v>
      </c>
      <c r="H1052">
        <v>2</v>
      </c>
      <c r="I1052">
        <v>80</v>
      </c>
      <c r="J1052">
        <v>70</v>
      </c>
      <c r="K1052">
        <v>40</v>
      </c>
      <c r="L1052">
        <v>10</v>
      </c>
      <c r="M1052" t="s">
        <v>19</v>
      </c>
      <c r="N1052">
        <v>0.6</v>
      </c>
      <c r="O1052">
        <v>0.57999999999999996</v>
      </c>
      <c r="P1052">
        <v>0.8</v>
      </c>
      <c r="Q1052">
        <v>62</v>
      </c>
      <c r="R1052">
        <v>43</v>
      </c>
      <c r="S1052">
        <v>57</v>
      </c>
      <c r="T1052" t="s">
        <v>976</v>
      </c>
      <c r="U1052" t="s">
        <v>978</v>
      </c>
      <c r="V1052" t="s">
        <v>984</v>
      </c>
      <c r="W1052">
        <v>68</v>
      </c>
      <c r="X1052" t="s">
        <v>991</v>
      </c>
      <c r="Y1052">
        <v>69</v>
      </c>
    </row>
    <row r="1053" spans="1:25" x14ac:dyDescent="0.25">
      <c r="A1053" t="s">
        <v>209</v>
      </c>
      <c r="B1053" s="1">
        <v>46071</v>
      </c>
      <c r="C1053" t="s">
        <v>1002</v>
      </c>
      <c r="D1053" t="s">
        <v>34</v>
      </c>
      <c r="E1053">
        <v>7.5</v>
      </c>
      <c r="F1053">
        <v>4.5</v>
      </c>
      <c r="G1053">
        <v>60</v>
      </c>
      <c r="H1053">
        <v>6</v>
      </c>
      <c r="I1053">
        <v>90</v>
      </c>
      <c r="J1053">
        <v>100</v>
      </c>
      <c r="K1053">
        <v>90</v>
      </c>
      <c r="L1053">
        <v>90</v>
      </c>
      <c r="M1053" t="s">
        <v>19</v>
      </c>
      <c r="N1053">
        <v>0.1</v>
      </c>
      <c r="O1053">
        <v>0.6</v>
      </c>
      <c r="P1053">
        <v>0.9</v>
      </c>
      <c r="Q1053">
        <v>40</v>
      </c>
      <c r="R1053">
        <v>100</v>
      </c>
      <c r="S1053">
        <v>31</v>
      </c>
      <c r="T1053" t="s">
        <v>976</v>
      </c>
      <c r="U1053" t="s">
        <v>980</v>
      </c>
      <c r="V1053" t="s">
        <v>984</v>
      </c>
      <c r="W1053">
        <v>100</v>
      </c>
      <c r="X1053" t="s">
        <v>989</v>
      </c>
      <c r="Y1053">
        <v>95</v>
      </c>
    </row>
    <row r="1054" spans="1:25" x14ac:dyDescent="0.25">
      <c r="A1054" t="s">
        <v>144</v>
      </c>
      <c r="B1054" s="1">
        <v>46139</v>
      </c>
      <c r="C1054" t="s">
        <v>1005</v>
      </c>
      <c r="D1054" t="s">
        <v>36</v>
      </c>
      <c r="E1054">
        <v>9</v>
      </c>
      <c r="F1054">
        <v>5</v>
      </c>
      <c r="G1054">
        <v>56</v>
      </c>
      <c r="H1054">
        <v>9</v>
      </c>
      <c r="I1054">
        <v>60</v>
      </c>
      <c r="J1054">
        <v>75</v>
      </c>
      <c r="K1054">
        <v>60</v>
      </c>
      <c r="L1054">
        <v>70</v>
      </c>
      <c r="M1054" t="s">
        <v>30</v>
      </c>
      <c r="N1054">
        <v>0.4</v>
      </c>
      <c r="O1054">
        <v>0.56000000000000005</v>
      </c>
      <c r="P1054">
        <v>0.6</v>
      </c>
      <c r="Q1054">
        <v>50</v>
      </c>
      <c r="R1054">
        <v>75</v>
      </c>
      <c r="S1054">
        <v>51</v>
      </c>
      <c r="T1054" t="s">
        <v>976</v>
      </c>
      <c r="U1054" t="s">
        <v>980</v>
      </c>
      <c r="V1054" t="s">
        <v>984</v>
      </c>
      <c r="W1054">
        <v>76</v>
      </c>
      <c r="X1054" t="s">
        <v>988</v>
      </c>
      <c r="Y1054">
        <v>76</v>
      </c>
    </row>
    <row r="1055" spans="1:25" x14ac:dyDescent="0.25">
      <c r="A1055" t="s">
        <v>242</v>
      </c>
      <c r="B1055" s="1">
        <v>46125</v>
      </c>
      <c r="C1055" t="s">
        <v>1005</v>
      </c>
      <c r="D1055" t="s">
        <v>21</v>
      </c>
      <c r="E1055">
        <v>5.5</v>
      </c>
      <c r="F1055">
        <v>4</v>
      </c>
      <c r="G1055">
        <v>73</v>
      </c>
      <c r="H1055">
        <v>5</v>
      </c>
      <c r="I1055">
        <v>60</v>
      </c>
      <c r="J1055">
        <v>95</v>
      </c>
      <c r="K1055">
        <v>50</v>
      </c>
      <c r="L1055">
        <v>20</v>
      </c>
      <c r="M1055" t="s">
        <v>26</v>
      </c>
      <c r="N1055">
        <v>0.5</v>
      </c>
      <c r="O1055">
        <v>0.73</v>
      </c>
      <c r="P1055">
        <v>0.6</v>
      </c>
      <c r="Q1055">
        <v>82</v>
      </c>
      <c r="R1055">
        <v>41</v>
      </c>
      <c r="S1055">
        <v>92</v>
      </c>
      <c r="T1055" t="s">
        <v>975</v>
      </c>
      <c r="U1055" t="s">
        <v>978</v>
      </c>
      <c r="V1055" t="s">
        <v>982</v>
      </c>
      <c r="W1055">
        <v>85</v>
      </c>
      <c r="X1055" t="s">
        <v>988</v>
      </c>
      <c r="Y1055">
        <v>94</v>
      </c>
    </row>
    <row r="1056" spans="1:25" x14ac:dyDescent="0.25">
      <c r="A1056" t="s">
        <v>207</v>
      </c>
      <c r="B1056" s="1">
        <v>46051</v>
      </c>
      <c r="C1056" t="s">
        <v>999</v>
      </c>
      <c r="D1056" t="s">
        <v>28</v>
      </c>
      <c r="E1056">
        <v>5.5</v>
      </c>
      <c r="F1056">
        <v>4</v>
      </c>
      <c r="G1056">
        <v>73</v>
      </c>
      <c r="H1056">
        <v>8</v>
      </c>
      <c r="I1056">
        <v>70</v>
      </c>
      <c r="J1056">
        <v>70</v>
      </c>
      <c r="K1056">
        <v>80</v>
      </c>
      <c r="L1056">
        <v>90</v>
      </c>
      <c r="M1056" t="s">
        <v>30</v>
      </c>
      <c r="N1056">
        <v>0.2</v>
      </c>
      <c r="O1056">
        <v>0.73</v>
      </c>
      <c r="P1056">
        <v>0.7</v>
      </c>
      <c r="Q1056">
        <v>59</v>
      </c>
      <c r="R1056">
        <v>65</v>
      </c>
      <c r="S1056">
        <v>64</v>
      </c>
      <c r="T1056" t="s">
        <v>975</v>
      </c>
      <c r="U1056" t="s">
        <v>979</v>
      </c>
      <c r="V1056" t="s">
        <v>984</v>
      </c>
      <c r="W1056">
        <v>74</v>
      </c>
      <c r="X1056" t="s">
        <v>988</v>
      </c>
      <c r="Y1056">
        <v>76</v>
      </c>
    </row>
    <row r="1057" spans="1:25" x14ac:dyDescent="0.25">
      <c r="A1057" t="s">
        <v>31</v>
      </c>
      <c r="B1057" s="1">
        <v>46053</v>
      </c>
      <c r="C1057" t="s">
        <v>1000</v>
      </c>
      <c r="D1057" t="s">
        <v>28</v>
      </c>
      <c r="E1057">
        <v>8</v>
      </c>
      <c r="F1057">
        <v>4.5</v>
      </c>
      <c r="G1057">
        <v>56</v>
      </c>
      <c r="H1057">
        <v>6</v>
      </c>
      <c r="I1057">
        <v>60</v>
      </c>
      <c r="J1057">
        <v>75</v>
      </c>
      <c r="K1057">
        <v>70</v>
      </c>
      <c r="L1057">
        <v>90</v>
      </c>
      <c r="M1057" t="s">
        <v>14</v>
      </c>
      <c r="N1057">
        <v>0.3</v>
      </c>
      <c r="O1057">
        <v>0.56000000000000005</v>
      </c>
      <c r="P1057">
        <v>0.6</v>
      </c>
      <c r="Q1057">
        <v>61</v>
      </c>
      <c r="R1057">
        <v>69</v>
      </c>
      <c r="S1057">
        <v>73</v>
      </c>
      <c r="T1057" t="s">
        <v>976</v>
      </c>
      <c r="U1057" t="s">
        <v>979</v>
      </c>
      <c r="V1057" t="s">
        <v>984</v>
      </c>
      <c r="W1057">
        <v>79</v>
      </c>
      <c r="X1057" t="s">
        <v>988</v>
      </c>
      <c r="Y1057">
        <v>81</v>
      </c>
    </row>
    <row r="1058" spans="1:25" x14ac:dyDescent="0.25">
      <c r="A1058" t="s">
        <v>89</v>
      </c>
      <c r="B1058" s="1">
        <v>46135</v>
      </c>
      <c r="C1058" t="s">
        <v>999</v>
      </c>
      <c r="D1058" t="s">
        <v>23</v>
      </c>
      <c r="E1058">
        <v>6</v>
      </c>
      <c r="F1058">
        <v>5</v>
      </c>
      <c r="G1058">
        <v>83</v>
      </c>
      <c r="H1058">
        <v>2</v>
      </c>
      <c r="I1058">
        <v>100</v>
      </c>
      <c r="J1058">
        <v>85</v>
      </c>
      <c r="K1058">
        <v>70</v>
      </c>
      <c r="L1058">
        <v>40</v>
      </c>
      <c r="M1058" t="s">
        <v>19</v>
      </c>
      <c r="N1058">
        <v>0.3</v>
      </c>
      <c r="O1058">
        <v>0.83</v>
      </c>
      <c r="P1058">
        <v>1</v>
      </c>
      <c r="Q1058">
        <v>63</v>
      </c>
      <c r="R1058">
        <v>63</v>
      </c>
      <c r="S1058">
        <v>64</v>
      </c>
      <c r="T1058" t="s">
        <v>974</v>
      </c>
      <c r="U1058" t="s">
        <v>979</v>
      </c>
      <c r="V1058" t="s">
        <v>984</v>
      </c>
      <c r="W1058">
        <v>100</v>
      </c>
      <c r="X1058" t="s">
        <v>989</v>
      </c>
      <c r="Y1058">
        <v>87</v>
      </c>
    </row>
    <row r="1059" spans="1:25" x14ac:dyDescent="0.25">
      <c r="A1059" t="s">
        <v>250</v>
      </c>
      <c r="B1059" s="1">
        <v>46068</v>
      </c>
      <c r="C1059" t="s">
        <v>1001</v>
      </c>
      <c r="D1059" t="s">
        <v>36</v>
      </c>
      <c r="E1059">
        <v>8.5</v>
      </c>
      <c r="F1059">
        <v>6</v>
      </c>
      <c r="G1059">
        <v>71</v>
      </c>
      <c r="H1059">
        <v>9</v>
      </c>
      <c r="I1059">
        <v>80</v>
      </c>
      <c r="J1059">
        <v>90</v>
      </c>
      <c r="K1059">
        <v>70</v>
      </c>
      <c r="L1059">
        <v>20</v>
      </c>
      <c r="M1059" t="s">
        <v>14</v>
      </c>
      <c r="N1059">
        <v>0.3</v>
      </c>
      <c r="O1059">
        <v>0.71</v>
      </c>
      <c r="P1059">
        <v>0.8</v>
      </c>
      <c r="Q1059">
        <v>77</v>
      </c>
      <c r="R1059">
        <v>54</v>
      </c>
      <c r="S1059">
        <v>92</v>
      </c>
      <c r="T1059" t="s">
        <v>975</v>
      </c>
      <c r="U1059" t="s">
        <v>979</v>
      </c>
      <c r="V1059" t="s">
        <v>983</v>
      </c>
      <c r="W1059">
        <v>98</v>
      </c>
      <c r="X1059" t="s">
        <v>991</v>
      </c>
      <c r="Y1059">
        <v>91</v>
      </c>
    </row>
    <row r="1060" spans="1:25" x14ac:dyDescent="0.25">
      <c r="A1060" t="s">
        <v>321</v>
      </c>
      <c r="B1060" s="1">
        <v>46079</v>
      </c>
      <c r="C1060" t="s">
        <v>999</v>
      </c>
      <c r="D1060" t="s">
        <v>34</v>
      </c>
      <c r="E1060">
        <v>4.5</v>
      </c>
      <c r="F1060">
        <v>4</v>
      </c>
      <c r="G1060">
        <v>89</v>
      </c>
      <c r="H1060">
        <v>1</v>
      </c>
      <c r="I1060">
        <v>70</v>
      </c>
      <c r="J1060">
        <v>75</v>
      </c>
      <c r="K1060">
        <v>20</v>
      </c>
      <c r="L1060">
        <v>90</v>
      </c>
      <c r="M1060" t="s">
        <v>14</v>
      </c>
      <c r="N1060">
        <v>0.8</v>
      </c>
      <c r="O1060">
        <v>0.89</v>
      </c>
      <c r="P1060">
        <v>0.7</v>
      </c>
      <c r="Q1060">
        <v>61</v>
      </c>
      <c r="R1060">
        <v>59</v>
      </c>
      <c r="S1060">
        <v>71</v>
      </c>
      <c r="T1060" t="s">
        <v>974</v>
      </c>
      <c r="U1060" t="s">
        <v>979</v>
      </c>
      <c r="V1060" t="s">
        <v>984</v>
      </c>
      <c r="W1060">
        <v>68</v>
      </c>
      <c r="X1060" t="s">
        <v>988</v>
      </c>
      <c r="Y1060">
        <v>70</v>
      </c>
    </row>
    <row r="1061" spans="1:25" x14ac:dyDescent="0.25">
      <c r="A1061" t="s">
        <v>69</v>
      </c>
      <c r="B1061" s="1">
        <v>46181</v>
      </c>
      <c r="C1061" t="s">
        <v>1005</v>
      </c>
      <c r="D1061" t="s">
        <v>36</v>
      </c>
      <c r="E1061">
        <v>9.5</v>
      </c>
      <c r="F1061">
        <v>9.5</v>
      </c>
      <c r="G1061">
        <v>100</v>
      </c>
      <c r="H1061">
        <v>7</v>
      </c>
      <c r="I1061">
        <v>80</v>
      </c>
      <c r="J1061">
        <v>70</v>
      </c>
      <c r="K1061">
        <v>40</v>
      </c>
      <c r="L1061">
        <v>50</v>
      </c>
      <c r="M1061" t="s">
        <v>30</v>
      </c>
      <c r="N1061">
        <v>0.6</v>
      </c>
      <c r="O1061">
        <v>1</v>
      </c>
      <c r="P1061">
        <v>0.8</v>
      </c>
      <c r="Q1061">
        <v>79</v>
      </c>
      <c r="R1061">
        <v>47</v>
      </c>
      <c r="S1061">
        <v>86</v>
      </c>
      <c r="T1061" t="s">
        <v>973</v>
      </c>
      <c r="U1061" t="s">
        <v>978</v>
      </c>
      <c r="V1061" t="s">
        <v>983</v>
      </c>
      <c r="W1061">
        <v>76</v>
      </c>
      <c r="X1061" t="s">
        <v>991</v>
      </c>
      <c r="Y1061">
        <v>71</v>
      </c>
    </row>
    <row r="1062" spans="1:25" x14ac:dyDescent="0.25">
      <c r="A1062" t="s">
        <v>174</v>
      </c>
      <c r="B1062" s="1">
        <v>46075</v>
      </c>
      <c r="C1062" t="s">
        <v>1001</v>
      </c>
      <c r="D1062" t="s">
        <v>21</v>
      </c>
      <c r="E1062">
        <v>6.5</v>
      </c>
      <c r="F1062">
        <v>6.5</v>
      </c>
      <c r="G1062">
        <v>100</v>
      </c>
      <c r="H1062">
        <v>5</v>
      </c>
      <c r="I1062">
        <v>90</v>
      </c>
      <c r="J1062">
        <v>80</v>
      </c>
      <c r="K1062">
        <v>10</v>
      </c>
      <c r="L1062">
        <v>20</v>
      </c>
      <c r="M1062" t="s">
        <v>26</v>
      </c>
      <c r="N1062">
        <v>0.9</v>
      </c>
      <c r="O1062">
        <v>1</v>
      </c>
      <c r="P1062">
        <v>0.9</v>
      </c>
      <c r="Q1062">
        <v>100</v>
      </c>
      <c r="R1062">
        <v>22</v>
      </c>
      <c r="S1062">
        <v>100</v>
      </c>
      <c r="T1062" t="s">
        <v>973</v>
      </c>
      <c r="U1062" t="s">
        <v>978</v>
      </c>
      <c r="V1062" t="s">
        <v>982</v>
      </c>
      <c r="W1062">
        <v>82</v>
      </c>
      <c r="X1062" t="s">
        <v>989</v>
      </c>
      <c r="Y1062">
        <v>79</v>
      </c>
    </row>
    <row r="1063" spans="1:25" x14ac:dyDescent="0.25">
      <c r="A1063" t="s">
        <v>365</v>
      </c>
      <c r="B1063" s="1">
        <v>46101</v>
      </c>
      <c r="C1063" t="s">
        <v>1004</v>
      </c>
      <c r="D1063" t="s">
        <v>21</v>
      </c>
      <c r="E1063">
        <v>9.5</v>
      </c>
      <c r="F1063">
        <v>5.5</v>
      </c>
      <c r="G1063">
        <v>58</v>
      </c>
      <c r="H1063">
        <v>3</v>
      </c>
      <c r="I1063">
        <v>100</v>
      </c>
      <c r="J1063">
        <v>70</v>
      </c>
      <c r="K1063">
        <v>30</v>
      </c>
      <c r="L1063">
        <v>30</v>
      </c>
      <c r="M1063" t="s">
        <v>19</v>
      </c>
      <c r="N1063">
        <v>0.7</v>
      </c>
      <c r="O1063">
        <v>0.57999999999999996</v>
      </c>
      <c r="P1063">
        <v>1</v>
      </c>
      <c r="Q1063">
        <v>57</v>
      </c>
      <c r="R1063">
        <v>41</v>
      </c>
      <c r="S1063">
        <v>54</v>
      </c>
      <c r="T1063" t="s">
        <v>976</v>
      </c>
      <c r="U1063" t="s">
        <v>978</v>
      </c>
      <c r="V1063" t="s">
        <v>984</v>
      </c>
      <c r="W1063">
        <v>72</v>
      </c>
      <c r="X1063" t="s">
        <v>989</v>
      </c>
      <c r="Y1063">
        <v>69</v>
      </c>
    </row>
    <row r="1064" spans="1:25" x14ac:dyDescent="0.25">
      <c r="A1064" t="s">
        <v>170</v>
      </c>
      <c r="B1064" s="1">
        <v>46026</v>
      </c>
      <c r="C1064" t="s">
        <v>1001</v>
      </c>
      <c r="D1064" t="s">
        <v>23</v>
      </c>
      <c r="E1064">
        <v>9</v>
      </c>
      <c r="F1064">
        <v>7.5</v>
      </c>
      <c r="G1064">
        <v>83</v>
      </c>
      <c r="H1064">
        <v>7</v>
      </c>
      <c r="I1064">
        <v>50</v>
      </c>
      <c r="J1064">
        <v>75</v>
      </c>
      <c r="K1064">
        <v>50</v>
      </c>
      <c r="L1064">
        <v>20</v>
      </c>
      <c r="M1064" t="s">
        <v>16</v>
      </c>
      <c r="N1064">
        <v>0.5</v>
      </c>
      <c r="O1064">
        <v>0.83</v>
      </c>
      <c r="P1064">
        <v>0.5</v>
      </c>
      <c r="Q1064">
        <v>79</v>
      </c>
      <c r="R1064">
        <v>50</v>
      </c>
      <c r="S1064">
        <v>91</v>
      </c>
      <c r="T1064" t="s">
        <v>974</v>
      </c>
      <c r="U1064" t="s">
        <v>979</v>
      </c>
      <c r="V1064" t="s">
        <v>983</v>
      </c>
      <c r="W1064">
        <v>71</v>
      </c>
      <c r="X1064" t="s">
        <v>990</v>
      </c>
      <c r="Y1064">
        <v>77</v>
      </c>
    </row>
    <row r="1065" spans="1:25" x14ac:dyDescent="0.25">
      <c r="A1065" t="s">
        <v>262</v>
      </c>
      <c r="B1065" s="1">
        <v>46113</v>
      </c>
      <c r="C1065" t="s">
        <v>1002</v>
      </c>
      <c r="D1065" t="s">
        <v>34</v>
      </c>
      <c r="E1065">
        <v>2</v>
      </c>
      <c r="F1065">
        <v>2</v>
      </c>
      <c r="G1065">
        <v>100</v>
      </c>
      <c r="H1065">
        <v>10</v>
      </c>
      <c r="I1065">
        <v>80</v>
      </c>
      <c r="J1065">
        <v>70</v>
      </c>
      <c r="K1065">
        <v>10</v>
      </c>
      <c r="L1065">
        <v>10</v>
      </c>
      <c r="M1065" t="s">
        <v>16</v>
      </c>
      <c r="N1065">
        <v>0.9</v>
      </c>
      <c r="O1065">
        <v>1</v>
      </c>
      <c r="P1065">
        <v>0.8</v>
      </c>
      <c r="Q1065">
        <v>98</v>
      </c>
      <c r="R1065">
        <v>18</v>
      </c>
      <c r="S1065">
        <v>100</v>
      </c>
      <c r="T1065" t="s">
        <v>973</v>
      </c>
      <c r="U1065" t="s">
        <v>978</v>
      </c>
      <c r="V1065" t="s">
        <v>982</v>
      </c>
      <c r="W1065">
        <v>69</v>
      </c>
      <c r="X1065" t="s">
        <v>991</v>
      </c>
      <c r="Y1065">
        <v>65</v>
      </c>
    </row>
    <row r="1066" spans="1:25" x14ac:dyDescent="0.25">
      <c r="A1066" t="s">
        <v>127</v>
      </c>
      <c r="B1066" s="1">
        <v>46157</v>
      </c>
      <c r="C1066" t="s">
        <v>1004</v>
      </c>
      <c r="D1066" t="s">
        <v>21</v>
      </c>
      <c r="E1066">
        <v>8</v>
      </c>
      <c r="F1066">
        <v>5</v>
      </c>
      <c r="G1066">
        <v>62</v>
      </c>
      <c r="H1066">
        <v>3</v>
      </c>
      <c r="I1066">
        <v>50</v>
      </c>
      <c r="J1066">
        <v>70</v>
      </c>
      <c r="K1066">
        <v>50</v>
      </c>
      <c r="L1066">
        <v>60</v>
      </c>
      <c r="M1066" t="s">
        <v>30</v>
      </c>
      <c r="N1066">
        <v>0.5</v>
      </c>
      <c r="O1066">
        <v>0.62</v>
      </c>
      <c r="P1066">
        <v>0.5</v>
      </c>
      <c r="Q1066">
        <v>48</v>
      </c>
      <c r="R1066">
        <v>71</v>
      </c>
      <c r="S1066">
        <v>45</v>
      </c>
      <c r="T1066" t="s">
        <v>976</v>
      </c>
      <c r="U1066" t="s">
        <v>980</v>
      </c>
      <c r="V1066" t="s">
        <v>984</v>
      </c>
      <c r="W1066">
        <v>57</v>
      </c>
      <c r="X1066" t="s">
        <v>990</v>
      </c>
      <c r="Y1066">
        <v>69</v>
      </c>
    </row>
    <row r="1067" spans="1:25" x14ac:dyDescent="0.25">
      <c r="A1067" t="s">
        <v>68</v>
      </c>
      <c r="B1067" s="1">
        <v>46112</v>
      </c>
      <c r="C1067" t="s">
        <v>1003</v>
      </c>
      <c r="D1067" t="s">
        <v>28</v>
      </c>
      <c r="E1067">
        <v>8</v>
      </c>
      <c r="F1067">
        <v>6</v>
      </c>
      <c r="G1067">
        <v>75</v>
      </c>
      <c r="H1067">
        <v>8</v>
      </c>
      <c r="I1067">
        <v>70</v>
      </c>
      <c r="J1067">
        <v>85</v>
      </c>
      <c r="K1067">
        <v>10</v>
      </c>
      <c r="L1067">
        <v>60</v>
      </c>
      <c r="M1067" t="s">
        <v>19</v>
      </c>
      <c r="N1067">
        <v>0.9</v>
      </c>
      <c r="O1067">
        <v>0.75</v>
      </c>
      <c r="P1067">
        <v>0.7</v>
      </c>
      <c r="Q1067">
        <v>65</v>
      </c>
      <c r="R1067">
        <v>38</v>
      </c>
      <c r="S1067">
        <v>74</v>
      </c>
      <c r="T1067" t="s">
        <v>975</v>
      </c>
      <c r="U1067" t="s">
        <v>978</v>
      </c>
      <c r="V1067" t="s">
        <v>983</v>
      </c>
      <c r="W1067">
        <v>90</v>
      </c>
      <c r="X1067" t="s">
        <v>988</v>
      </c>
      <c r="Y1067">
        <v>91</v>
      </c>
    </row>
    <row r="1068" spans="1:25" x14ac:dyDescent="0.25">
      <c r="A1068" t="s">
        <v>175</v>
      </c>
      <c r="B1068" s="1">
        <v>46192</v>
      </c>
      <c r="C1068" t="s">
        <v>1004</v>
      </c>
      <c r="D1068" t="s">
        <v>36</v>
      </c>
      <c r="E1068">
        <v>8.5</v>
      </c>
      <c r="F1068">
        <v>7.5</v>
      </c>
      <c r="G1068">
        <v>88</v>
      </c>
      <c r="H1068">
        <v>2</v>
      </c>
      <c r="I1068">
        <v>100</v>
      </c>
      <c r="J1068">
        <v>90</v>
      </c>
      <c r="K1068">
        <v>10</v>
      </c>
      <c r="L1068">
        <v>30</v>
      </c>
      <c r="M1068" t="s">
        <v>30</v>
      </c>
      <c r="N1068">
        <v>0.9</v>
      </c>
      <c r="O1068">
        <v>0.88</v>
      </c>
      <c r="P1068">
        <v>1</v>
      </c>
      <c r="Q1068">
        <v>85</v>
      </c>
      <c r="R1068">
        <v>28</v>
      </c>
      <c r="S1068">
        <v>93</v>
      </c>
      <c r="T1068" t="s">
        <v>974</v>
      </c>
      <c r="U1068" t="s">
        <v>978</v>
      </c>
      <c r="V1068" t="s">
        <v>982</v>
      </c>
      <c r="W1068">
        <v>100</v>
      </c>
      <c r="X1068" t="s">
        <v>989</v>
      </c>
      <c r="Y1068">
        <v>91</v>
      </c>
    </row>
    <row r="1069" spans="1:25" x14ac:dyDescent="0.25">
      <c r="A1069" t="s">
        <v>327</v>
      </c>
      <c r="B1069" s="1">
        <v>46059</v>
      </c>
      <c r="C1069" t="s">
        <v>1004</v>
      </c>
      <c r="D1069" t="s">
        <v>38</v>
      </c>
      <c r="E1069">
        <v>6.5</v>
      </c>
      <c r="F1069">
        <v>5.5</v>
      </c>
      <c r="G1069">
        <v>85</v>
      </c>
      <c r="H1069">
        <v>1</v>
      </c>
      <c r="I1069">
        <v>90</v>
      </c>
      <c r="J1069">
        <v>95</v>
      </c>
      <c r="K1069">
        <v>70</v>
      </c>
      <c r="L1069">
        <v>60</v>
      </c>
      <c r="M1069" t="s">
        <v>26</v>
      </c>
      <c r="N1069">
        <v>0.3</v>
      </c>
      <c r="O1069">
        <v>0.85</v>
      </c>
      <c r="P1069">
        <v>0.9</v>
      </c>
      <c r="Q1069">
        <v>67</v>
      </c>
      <c r="R1069">
        <v>63</v>
      </c>
      <c r="S1069">
        <v>72</v>
      </c>
      <c r="T1069" t="s">
        <v>974</v>
      </c>
      <c r="U1069" t="s">
        <v>979</v>
      </c>
      <c r="V1069" t="s">
        <v>983</v>
      </c>
      <c r="W1069">
        <v>94</v>
      </c>
      <c r="X1069" t="s">
        <v>989</v>
      </c>
      <c r="Y1069">
        <v>92</v>
      </c>
    </row>
    <row r="1070" spans="1:25" x14ac:dyDescent="0.25">
      <c r="A1070" t="s">
        <v>220</v>
      </c>
      <c r="B1070" s="1">
        <v>46119</v>
      </c>
      <c r="C1070" t="s">
        <v>1003</v>
      </c>
      <c r="D1070" t="s">
        <v>34</v>
      </c>
      <c r="E1070">
        <v>9</v>
      </c>
      <c r="F1070">
        <v>4.5</v>
      </c>
      <c r="G1070">
        <v>50</v>
      </c>
      <c r="H1070">
        <v>5</v>
      </c>
      <c r="I1070">
        <v>100</v>
      </c>
      <c r="J1070">
        <v>90</v>
      </c>
      <c r="K1070">
        <v>80</v>
      </c>
      <c r="L1070">
        <v>90</v>
      </c>
      <c r="M1070" t="s">
        <v>26</v>
      </c>
      <c r="N1070">
        <v>0.2</v>
      </c>
      <c r="O1070">
        <v>0.5</v>
      </c>
      <c r="P1070">
        <v>1</v>
      </c>
      <c r="Q1070">
        <v>51</v>
      </c>
      <c r="R1070">
        <v>91</v>
      </c>
      <c r="S1070">
        <v>49</v>
      </c>
      <c r="T1070" t="s">
        <v>976</v>
      </c>
      <c r="U1070" t="s">
        <v>980</v>
      </c>
      <c r="V1070" t="s">
        <v>984</v>
      </c>
      <c r="W1070">
        <v>94</v>
      </c>
      <c r="X1070" t="s">
        <v>989</v>
      </c>
      <c r="Y1070">
        <v>85</v>
      </c>
    </row>
    <row r="1071" spans="1:25" x14ac:dyDescent="0.25">
      <c r="A1071" t="s">
        <v>62</v>
      </c>
      <c r="B1071" s="1">
        <v>46112</v>
      </c>
      <c r="C1071" t="s">
        <v>1003</v>
      </c>
      <c r="D1071" t="s">
        <v>28</v>
      </c>
      <c r="E1071">
        <v>6.5</v>
      </c>
      <c r="F1071">
        <v>5.5</v>
      </c>
      <c r="G1071">
        <v>85</v>
      </c>
      <c r="H1071">
        <v>10</v>
      </c>
      <c r="I1071">
        <v>70</v>
      </c>
      <c r="J1071">
        <v>80</v>
      </c>
      <c r="K1071">
        <v>40</v>
      </c>
      <c r="L1071">
        <v>10</v>
      </c>
      <c r="M1071" t="s">
        <v>16</v>
      </c>
      <c r="N1071">
        <v>0.6</v>
      </c>
      <c r="O1071">
        <v>0.85</v>
      </c>
      <c r="P1071">
        <v>0.7</v>
      </c>
      <c r="Q1071">
        <v>83</v>
      </c>
      <c r="R1071">
        <v>32</v>
      </c>
      <c r="S1071">
        <v>100</v>
      </c>
      <c r="T1071" t="s">
        <v>974</v>
      </c>
      <c r="U1071" t="s">
        <v>978</v>
      </c>
      <c r="V1071" t="s">
        <v>982</v>
      </c>
      <c r="W1071">
        <v>84</v>
      </c>
      <c r="X1071" t="s">
        <v>988</v>
      </c>
      <c r="Y1071">
        <v>86</v>
      </c>
    </row>
    <row r="1072" spans="1:25" x14ac:dyDescent="0.25">
      <c r="A1072" t="s">
        <v>286</v>
      </c>
      <c r="B1072" s="1">
        <v>46054</v>
      </c>
      <c r="C1072" t="s">
        <v>1001</v>
      </c>
      <c r="D1072" t="s">
        <v>18</v>
      </c>
      <c r="E1072">
        <v>7</v>
      </c>
      <c r="F1072">
        <v>7</v>
      </c>
      <c r="G1072">
        <v>100</v>
      </c>
      <c r="H1072">
        <v>8</v>
      </c>
      <c r="I1072">
        <v>70</v>
      </c>
      <c r="J1072">
        <v>80</v>
      </c>
      <c r="K1072">
        <v>20</v>
      </c>
      <c r="L1072">
        <v>10</v>
      </c>
      <c r="M1072" t="s">
        <v>30</v>
      </c>
      <c r="N1072">
        <v>0.8</v>
      </c>
      <c r="O1072">
        <v>1</v>
      </c>
      <c r="P1072">
        <v>0.7</v>
      </c>
      <c r="Q1072">
        <v>77</v>
      </c>
      <c r="R1072">
        <v>27</v>
      </c>
      <c r="S1072">
        <v>69</v>
      </c>
      <c r="T1072" t="s">
        <v>973</v>
      </c>
      <c r="U1072" t="s">
        <v>978</v>
      </c>
      <c r="V1072" t="s">
        <v>983</v>
      </c>
      <c r="W1072">
        <v>65</v>
      </c>
      <c r="X1072" t="s">
        <v>988</v>
      </c>
      <c r="Y1072">
        <v>73</v>
      </c>
    </row>
    <row r="1073" spans="1:25" x14ac:dyDescent="0.25">
      <c r="A1073" t="s">
        <v>254</v>
      </c>
      <c r="B1073" s="1">
        <v>46197</v>
      </c>
      <c r="C1073" t="s">
        <v>1002</v>
      </c>
      <c r="D1073" t="s">
        <v>34</v>
      </c>
      <c r="E1073">
        <v>5</v>
      </c>
      <c r="F1073">
        <v>5</v>
      </c>
      <c r="G1073">
        <v>100</v>
      </c>
      <c r="H1073">
        <v>5</v>
      </c>
      <c r="I1073">
        <v>90</v>
      </c>
      <c r="J1073">
        <v>95</v>
      </c>
      <c r="K1073">
        <v>30</v>
      </c>
      <c r="L1073">
        <v>50</v>
      </c>
      <c r="M1073" t="s">
        <v>30</v>
      </c>
      <c r="N1073">
        <v>0.7</v>
      </c>
      <c r="O1073">
        <v>1</v>
      </c>
      <c r="P1073">
        <v>0.9</v>
      </c>
      <c r="Q1073">
        <v>71</v>
      </c>
      <c r="R1073">
        <v>47</v>
      </c>
      <c r="S1073">
        <v>69</v>
      </c>
      <c r="T1073" t="s">
        <v>973</v>
      </c>
      <c r="U1073" t="s">
        <v>978</v>
      </c>
      <c r="V1073" t="s">
        <v>983</v>
      </c>
      <c r="W1073">
        <v>99</v>
      </c>
      <c r="X1073" t="s">
        <v>989</v>
      </c>
      <c r="Y1073">
        <v>90</v>
      </c>
    </row>
    <row r="1074" spans="1:25" x14ac:dyDescent="0.25">
      <c r="A1074" t="s">
        <v>125</v>
      </c>
      <c r="B1074" s="1">
        <v>46098</v>
      </c>
      <c r="C1074" t="s">
        <v>1003</v>
      </c>
      <c r="D1074" t="s">
        <v>34</v>
      </c>
      <c r="E1074">
        <v>4</v>
      </c>
      <c r="F1074">
        <v>4</v>
      </c>
      <c r="G1074">
        <v>100</v>
      </c>
      <c r="H1074">
        <v>1</v>
      </c>
      <c r="I1074">
        <v>70</v>
      </c>
      <c r="J1074">
        <v>100</v>
      </c>
      <c r="K1074">
        <v>20</v>
      </c>
      <c r="L1074">
        <v>10</v>
      </c>
      <c r="M1074" t="s">
        <v>30</v>
      </c>
      <c r="N1074">
        <v>0.8</v>
      </c>
      <c r="O1074">
        <v>1</v>
      </c>
      <c r="P1074">
        <v>0.7</v>
      </c>
      <c r="Q1074">
        <v>81</v>
      </c>
      <c r="R1074">
        <v>22</v>
      </c>
      <c r="S1074">
        <v>80</v>
      </c>
      <c r="T1074" t="s">
        <v>973</v>
      </c>
      <c r="U1074" t="s">
        <v>978</v>
      </c>
      <c r="V1074" t="s">
        <v>982</v>
      </c>
      <c r="W1074">
        <v>91</v>
      </c>
      <c r="X1074" t="s">
        <v>988</v>
      </c>
      <c r="Y1074">
        <v>95</v>
      </c>
    </row>
    <row r="1075" spans="1:25" x14ac:dyDescent="0.25">
      <c r="A1075" t="s">
        <v>285</v>
      </c>
      <c r="B1075" s="1">
        <v>46133</v>
      </c>
      <c r="C1075" t="s">
        <v>1003</v>
      </c>
      <c r="D1075" t="s">
        <v>18</v>
      </c>
      <c r="E1075">
        <v>6.5</v>
      </c>
      <c r="F1075">
        <v>6.5</v>
      </c>
      <c r="G1075">
        <v>100</v>
      </c>
      <c r="H1075">
        <v>1</v>
      </c>
      <c r="I1075">
        <v>70</v>
      </c>
      <c r="J1075">
        <v>75</v>
      </c>
      <c r="K1075">
        <v>60</v>
      </c>
      <c r="L1075">
        <v>50</v>
      </c>
      <c r="M1075" t="s">
        <v>16</v>
      </c>
      <c r="N1075">
        <v>0.4</v>
      </c>
      <c r="O1075">
        <v>1</v>
      </c>
      <c r="P1075">
        <v>0.7</v>
      </c>
      <c r="Q1075">
        <v>64</v>
      </c>
      <c r="R1075">
        <v>65</v>
      </c>
      <c r="S1075">
        <v>63</v>
      </c>
      <c r="T1075" t="s">
        <v>973</v>
      </c>
      <c r="U1075" t="s">
        <v>979</v>
      </c>
      <c r="V1075" t="s">
        <v>984</v>
      </c>
      <c r="W1075">
        <v>61</v>
      </c>
      <c r="X1075" t="s">
        <v>988</v>
      </c>
      <c r="Y1075">
        <v>68</v>
      </c>
    </row>
    <row r="1076" spans="1:25" x14ac:dyDescent="0.25">
      <c r="A1076" t="s">
        <v>182</v>
      </c>
      <c r="B1076" s="1">
        <v>46092</v>
      </c>
      <c r="C1076" t="s">
        <v>1002</v>
      </c>
      <c r="D1076" t="s">
        <v>21</v>
      </c>
      <c r="E1076">
        <v>5</v>
      </c>
      <c r="F1076">
        <v>5</v>
      </c>
      <c r="G1076">
        <v>100</v>
      </c>
      <c r="H1076">
        <v>4</v>
      </c>
      <c r="I1076">
        <v>90</v>
      </c>
      <c r="J1076">
        <v>70</v>
      </c>
      <c r="K1076">
        <v>50</v>
      </c>
      <c r="L1076">
        <v>40</v>
      </c>
      <c r="M1076" t="s">
        <v>26</v>
      </c>
      <c r="N1076">
        <v>0.5</v>
      </c>
      <c r="O1076">
        <v>1</v>
      </c>
      <c r="P1076">
        <v>0.9</v>
      </c>
      <c r="Q1076">
        <v>92</v>
      </c>
      <c r="R1076">
        <v>44</v>
      </c>
      <c r="S1076">
        <v>100</v>
      </c>
      <c r="T1076" t="s">
        <v>973</v>
      </c>
      <c r="U1076" t="s">
        <v>978</v>
      </c>
      <c r="V1076" t="s">
        <v>982</v>
      </c>
      <c r="W1076">
        <v>72</v>
      </c>
      <c r="X1076" t="s">
        <v>989</v>
      </c>
      <c r="Y1076">
        <v>69</v>
      </c>
    </row>
    <row r="1077" spans="1:25" x14ac:dyDescent="0.25">
      <c r="A1077" t="s">
        <v>368</v>
      </c>
      <c r="B1077" s="1">
        <v>46086</v>
      </c>
      <c r="C1077" t="s">
        <v>999</v>
      </c>
      <c r="D1077" t="s">
        <v>34</v>
      </c>
      <c r="E1077">
        <v>10</v>
      </c>
      <c r="F1077">
        <v>9</v>
      </c>
      <c r="G1077">
        <v>90</v>
      </c>
      <c r="H1077">
        <v>7</v>
      </c>
      <c r="I1077">
        <v>80</v>
      </c>
      <c r="J1077">
        <v>70</v>
      </c>
      <c r="K1077">
        <v>50</v>
      </c>
      <c r="L1077">
        <v>50</v>
      </c>
      <c r="M1077" t="s">
        <v>16</v>
      </c>
      <c r="N1077">
        <v>0.5</v>
      </c>
      <c r="O1077">
        <v>0.9</v>
      </c>
      <c r="P1077">
        <v>0.8</v>
      </c>
      <c r="Q1077">
        <v>77</v>
      </c>
      <c r="R1077">
        <v>65</v>
      </c>
      <c r="S1077">
        <v>77</v>
      </c>
      <c r="T1077" t="s">
        <v>973</v>
      </c>
      <c r="U1077" t="s">
        <v>979</v>
      </c>
      <c r="V1077" t="s">
        <v>983</v>
      </c>
      <c r="W1077">
        <v>69</v>
      </c>
      <c r="X1077" t="s">
        <v>991</v>
      </c>
      <c r="Y1077">
        <v>65</v>
      </c>
    </row>
    <row r="1078" spans="1:25" x14ac:dyDescent="0.25">
      <c r="A1078" t="s">
        <v>397</v>
      </c>
      <c r="B1078" s="1">
        <v>46167</v>
      </c>
      <c r="C1078" t="s">
        <v>1005</v>
      </c>
      <c r="D1078" t="s">
        <v>13</v>
      </c>
      <c r="E1078">
        <v>7</v>
      </c>
      <c r="F1078">
        <v>6.5</v>
      </c>
      <c r="G1078">
        <v>93</v>
      </c>
      <c r="H1078">
        <v>6</v>
      </c>
      <c r="I1078">
        <v>60</v>
      </c>
      <c r="J1078">
        <v>95</v>
      </c>
      <c r="K1078">
        <v>40</v>
      </c>
      <c r="L1078">
        <v>50</v>
      </c>
      <c r="M1078" t="s">
        <v>26</v>
      </c>
      <c r="N1078">
        <v>0.6</v>
      </c>
      <c r="O1078">
        <v>0.93</v>
      </c>
      <c r="P1078">
        <v>0.6</v>
      </c>
      <c r="Q1078">
        <v>79</v>
      </c>
      <c r="R1078">
        <v>35</v>
      </c>
      <c r="S1078">
        <v>100</v>
      </c>
      <c r="T1078" t="s">
        <v>973</v>
      </c>
      <c r="U1078" t="s">
        <v>978</v>
      </c>
      <c r="V1078" t="s">
        <v>983</v>
      </c>
      <c r="W1078">
        <v>98</v>
      </c>
      <c r="X1078" t="s">
        <v>988</v>
      </c>
      <c r="Y1078">
        <v>99</v>
      </c>
    </row>
    <row r="1079" spans="1:25" x14ac:dyDescent="0.25">
      <c r="A1079" t="s">
        <v>333</v>
      </c>
      <c r="B1079" s="1">
        <v>46074</v>
      </c>
      <c r="C1079" t="s">
        <v>1000</v>
      </c>
      <c r="D1079" t="s">
        <v>13</v>
      </c>
      <c r="E1079">
        <v>6</v>
      </c>
      <c r="F1079">
        <v>5</v>
      </c>
      <c r="G1079">
        <v>83</v>
      </c>
      <c r="H1079">
        <v>2</v>
      </c>
      <c r="I1079">
        <v>90</v>
      </c>
      <c r="J1079">
        <v>95</v>
      </c>
      <c r="K1079">
        <v>80</v>
      </c>
      <c r="L1079">
        <v>90</v>
      </c>
      <c r="M1079" t="s">
        <v>26</v>
      </c>
      <c r="N1079">
        <v>0.2</v>
      </c>
      <c r="O1079">
        <v>0.83</v>
      </c>
      <c r="P1079">
        <v>0.9</v>
      </c>
      <c r="Q1079">
        <v>85</v>
      </c>
      <c r="R1079">
        <v>56</v>
      </c>
      <c r="S1079">
        <v>100</v>
      </c>
      <c r="T1079" t="s">
        <v>974</v>
      </c>
      <c r="U1079" t="s">
        <v>979</v>
      </c>
      <c r="V1079" t="s">
        <v>982</v>
      </c>
      <c r="W1079">
        <v>100</v>
      </c>
      <c r="X1079" t="s">
        <v>989</v>
      </c>
      <c r="Y1079">
        <v>99</v>
      </c>
    </row>
    <row r="1080" spans="1:25" x14ac:dyDescent="0.25">
      <c r="A1080" t="s">
        <v>367</v>
      </c>
      <c r="B1080" s="1">
        <v>46134</v>
      </c>
      <c r="C1080" t="s">
        <v>1002</v>
      </c>
      <c r="D1080" t="s">
        <v>23</v>
      </c>
      <c r="E1080">
        <v>4.5</v>
      </c>
      <c r="F1080">
        <v>4</v>
      </c>
      <c r="G1080">
        <v>89</v>
      </c>
      <c r="H1080">
        <v>9</v>
      </c>
      <c r="I1080">
        <v>100</v>
      </c>
      <c r="J1080">
        <v>80</v>
      </c>
      <c r="K1080">
        <v>90</v>
      </c>
      <c r="L1080">
        <v>60</v>
      </c>
      <c r="M1080" t="s">
        <v>30</v>
      </c>
      <c r="N1080">
        <v>0.1</v>
      </c>
      <c r="O1080">
        <v>0.89</v>
      </c>
      <c r="P1080">
        <v>1</v>
      </c>
      <c r="Q1080">
        <v>65</v>
      </c>
      <c r="R1080">
        <v>74</v>
      </c>
      <c r="S1080">
        <v>65</v>
      </c>
      <c r="T1080" t="s">
        <v>974</v>
      </c>
      <c r="U1080" t="s">
        <v>980</v>
      </c>
      <c r="V1080" t="s">
        <v>983</v>
      </c>
      <c r="W1080">
        <v>95</v>
      </c>
      <c r="X1080" t="s">
        <v>989</v>
      </c>
      <c r="Y1080">
        <v>82</v>
      </c>
    </row>
    <row r="1081" spans="1:25" x14ac:dyDescent="0.25">
      <c r="A1081" t="s">
        <v>312</v>
      </c>
      <c r="B1081" s="1">
        <v>46142</v>
      </c>
      <c r="C1081" t="s">
        <v>999</v>
      </c>
      <c r="D1081" t="s">
        <v>34</v>
      </c>
      <c r="E1081">
        <v>7</v>
      </c>
      <c r="F1081">
        <v>5.5</v>
      </c>
      <c r="G1081">
        <v>79</v>
      </c>
      <c r="H1081">
        <v>8</v>
      </c>
      <c r="I1081">
        <v>90</v>
      </c>
      <c r="J1081">
        <v>70</v>
      </c>
      <c r="K1081">
        <v>70</v>
      </c>
      <c r="L1081">
        <v>20</v>
      </c>
      <c r="M1081" t="s">
        <v>14</v>
      </c>
      <c r="N1081">
        <v>0.3</v>
      </c>
      <c r="O1081">
        <v>0.79</v>
      </c>
      <c r="P1081">
        <v>0.9</v>
      </c>
      <c r="Q1081">
        <v>94</v>
      </c>
      <c r="R1081">
        <v>44</v>
      </c>
      <c r="S1081">
        <v>94</v>
      </c>
      <c r="T1081" t="s">
        <v>975</v>
      </c>
      <c r="U1081" t="s">
        <v>978</v>
      </c>
      <c r="V1081" t="s">
        <v>982</v>
      </c>
      <c r="W1081">
        <v>73</v>
      </c>
      <c r="X1081" t="s">
        <v>989</v>
      </c>
      <c r="Y1081">
        <v>65</v>
      </c>
    </row>
    <row r="1082" spans="1:25" x14ac:dyDescent="0.25">
      <c r="A1082" t="s">
        <v>44</v>
      </c>
      <c r="B1082" s="1">
        <v>46171</v>
      </c>
      <c r="C1082" t="s">
        <v>1004</v>
      </c>
      <c r="D1082" t="s">
        <v>18</v>
      </c>
      <c r="E1082">
        <v>8</v>
      </c>
      <c r="F1082">
        <v>6.5</v>
      </c>
      <c r="G1082">
        <v>81</v>
      </c>
      <c r="H1082">
        <v>3</v>
      </c>
      <c r="I1082">
        <v>90</v>
      </c>
      <c r="J1082">
        <v>90</v>
      </c>
      <c r="K1082">
        <v>50</v>
      </c>
      <c r="L1082">
        <v>10</v>
      </c>
      <c r="M1082" t="s">
        <v>30</v>
      </c>
      <c r="N1082">
        <v>0.5</v>
      </c>
      <c r="O1082">
        <v>0.81</v>
      </c>
      <c r="P1082">
        <v>0.9</v>
      </c>
      <c r="Q1082">
        <v>83</v>
      </c>
      <c r="R1082">
        <v>57</v>
      </c>
      <c r="S1082">
        <v>62</v>
      </c>
      <c r="T1082" t="s">
        <v>974</v>
      </c>
      <c r="U1082" t="s">
        <v>979</v>
      </c>
      <c r="V1082" t="s">
        <v>982</v>
      </c>
      <c r="W1082">
        <v>84</v>
      </c>
      <c r="X1082" t="s">
        <v>989</v>
      </c>
      <c r="Y1082">
        <v>83</v>
      </c>
    </row>
    <row r="1083" spans="1:25" x14ac:dyDescent="0.25">
      <c r="A1083" t="s">
        <v>250</v>
      </c>
      <c r="B1083" s="1">
        <v>46194</v>
      </c>
      <c r="C1083" t="s">
        <v>1001</v>
      </c>
      <c r="D1083" t="s">
        <v>28</v>
      </c>
      <c r="E1083">
        <v>4</v>
      </c>
      <c r="F1083">
        <v>4</v>
      </c>
      <c r="G1083">
        <v>100</v>
      </c>
      <c r="H1083">
        <v>9</v>
      </c>
      <c r="I1083">
        <v>50</v>
      </c>
      <c r="J1083">
        <v>70</v>
      </c>
      <c r="K1083">
        <v>10</v>
      </c>
      <c r="L1083">
        <v>50</v>
      </c>
      <c r="M1083" t="s">
        <v>14</v>
      </c>
      <c r="N1083">
        <v>0.9</v>
      </c>
      <c r="O1083">
        <v>1</v>
      </c>
      <c r="P1083">
        <v>0.5</v>
      </c>
      <c r="Q1083">
        <v>98</v>
      </c>
      <c r="R1083">
        <v>22</v>
      </c>
      <c r="S1083">
        <v>100</v>
      </c>
      <c r="T1083" t="s">
        <v>973</v>
      </c>
      <c r="U1083" t="s">
        <v>978</v>
      </c>
      <c r="V1083" t="s">
        <v>982</v>
      </c>
      <c r="W1083">
        <v>68</v>
      </c>
      <c r="X1083" t="s">
        <v>990</v>
      </c>
      <c r="Y1083">
        <v>76</v>
      </c>
    </row>
    <row r="1084" spans="1:25" x14ac:dyDescent="0.25">
      <c r="A1084" t="s">
        <v>262</v>
      </c>
      <c r="B1084" s="1">
        <v>46047</v>
      </c>
      <c r="C1084" t="s">
        <v>1001</v>
      </c>
      <c r="D1084" t="s">
        <v>23</v>
      </c>
      <c r="E1084">
        <v>6</v>
      </c>
      <c r="F1084">
        <v>6</v>
      </c>
      <c r="G1084">
        <v>100</v>
      </c>
      <c r="H1084">
        <v>8</v>
      </c>
      <c r="I1084">
        <v>70</v>
      </c>
      <c r="J1084">
        <v>100</v>
      </c>
      <c r="K1084">
        <v>10</v>
      </c>
      <c r="L1084">
        <v>20</v>
      </c>
      <c r="M1084" t="s">
        <v>16</v>
      </c>
      <c r="N1084">
        <v>0.9</v>
      </c>
      <c r="O1084">
        <v>1</v>
      </c>
      <c r="P1084">
        <v>0.7</v>
      </c>
      <c r="Q1084">
        <v>100</v>
      </c>
      <c r="R1084">
        <v>20</v>
      </c>
      <c r="S1084">
        <v>100</v>
      </c>
      <c r="T1084" t="s">
        <v>973</v>
      </c>
      <c r="U1084" t="s">
        <v>978</v>
      </c>
      <c r="V1084" t="s">
        <v>982</v>
      </c>
      <c r="W1084">
        <v>100</v>
      </c>
      <c r="X1084" t="s">
        <v>988</v>
      </c>
      <c r="Y1084">
        <v>102</v>
      </c>
    </row>
    <row r="1085" spans="1:25" x14ac:dyDescent="0.25">
      <c r="A1085" t="s">
        <v>246</v>
      </c>
      <c r="B1085" s="1">
        <v>46075</v>
      </c>
      <c r="C1085" t="s">
        <v>1001</v>
      </c>
      <c r="D1085" t="s">
        <v>34</v>
      </c>
      <c r="E1085">
        <v>8</v>
      </c>
      <c r="F1085">
        <v>5</v>
      </c>
      <c r="G1085">
        <v>62</v>
      </c>
      <c r="H1085">
        <v>9</v>
      </c>
      <c r="I1085">
        <v>80</v>
      </c>
      <c r="J1085">
        <v>75</v>
      </c>
      <c r="K1085">
        <v>40</v>
      </c>
      <c r="L1085">
        <v>30</v>
      </c>
      <c r="M1085" t="s">
        <v>19</v>
      </c>
      <c r="N1085">
        <v>0.6</v>
      </c>
      <c r="O1085">
        <v>0.62</v>
      </c>
      <c r="P1085">
        <v>0.8</v>
      </c>
      <c r="Q1085">
        <v>59</v>
      </c>
      <c r="R1085">
        <v>51</v>
      </c>
      <c r="S1085">
        <v>53</v>
      </c>
      <c r="T1085" t="s">
        <v>976</v>
      </c>
      <c r="U1085" t="s">
        <v>979</v>
      </c>
      <c r="V1085" t="s">
        <v>984</v>
      </c>
      <c r="W1085">
        <v>74</v>
      </c>
      <c r="X1085" t="s">
        <v>991</v>
      </c>
      <c r="Y1085">
        <v>70</v>
      </c>
    </row>
    <row r="1086" spans="1:25" x14ac:dyDescent="0.25">
      <c r="A1086" t="s">
        <v>369</v>
      </c>
      <c r="B1086" s="1">
        <v>46024</v>
      </c>
      <c r="C1086" t="s">
        <v>1004</v>
      </c>
      <c r="D1086" t="s">
        <v>38</v>
      </c>
      <c r="E1086">
        <v>10</v>
      </c>
      <c r="F1086">
        <v>7.5</v>
      </c>
      <c r="G1086">
        <v>75</v>
      </c>
      <c r="H1086">
        <v>10</v>
      </c>
      <c r="I1086">
        <v>60</v>
      </c>
      <c r="J1086">
        <v>70</v>
      </c>
      <c r="K1086">
        <v>20</v>
      </c>
      <c r="L1086">
        <v>10</v>
      </c>
      <c r="M1086" t="s">
        <v>26</v>
      </c>
      <c r="N1086">
        <v>0.8</v>
      </c>
      <c r="O1086">
        <v>0.75</v>
      </c>
      <c r="P1086">
        <v>0.6</v>
      </c>
      <c r="Q1086">
        <v>81</v>
      </c>
      <c r="R1086">
        <v>32</v>
      </c>
      <c r="S1086">
        <v>88</v>
      </c>
      <c r="T1086" t="s">
        <v>975</v>
      </c>
      <c r="U1086" t="s">
        <v>978</v>
      </c>
      <c r="V1086" t="s">
        <v>982</v>
      </c>
      <c r="W1086">
        <v>60</v>
      </c>
      <c r="X1086" t="s">
        <v>988</v>
      </c>
      <c r="Y1086">
        <v>67</v>
      </c>
    </row>
    <row r="1087" spans="1:25" x14ac:dyDescent="0.25">
      <c r="A1087" t="s">
        <v>186</v>
      </c>
      <c r="B1087" s="1">
        <v>46047</v>
      </c>
      <c r="C1087" t="s">
        <v>1001</v>
      </c>
      <c r="D1087" t="s">
        <v>23</v>
      </c>
      <c r="E1087">
        <v>5.5</v>
      </c>
      <c r="F1087">
        <v>4.5</v>
      </c>
      <c r="G1087">
        <v>82</v>
      </c>
      <c r="H1087">
        <v>2</v>
      </c>
      <c r="I1087">
        <v>50</v>
      </c>
      <c r="J1087">
        <v>100</v>
      </c>
      <c r="K1087">
        <v>90</v>
      </c>
      <c r="L1087">
        <v>80</v>
      </c>
      <c r="M1087" t="s">
        <v>30</v>
      </c>
      <c r="N1087">
        <v>0.1</v>
      </c>
      <c r="O1087">
        <v>0.82</v>
      </c>
      <c r="P1087">
        <v>0.5</v>
      </c>
      <c r="Q1087">
        <v>70</v>
      </c>
      <c r="R1087">
        <v>74</v>
      </c>
      <c r="S1087">
        <v>67</v>
      </c>
      <c r="T1087" t="s">
        <v>974</v>
      </c>
      <c r="U1087" t="s">
        <v>980</v>
      </c>
      <c r="V1087" t="s">
        <v>983</v>
      </c>
      <c r="W1087">
        <v>95</v>
      </c>
      <c r="X1087" t="s">
        <v>990</v>
      </c>
      <c r="Y1087">
        <v>102</v>
      </c>
    </row>
    <row r="1088" spans="1:25" x14ac:dyDescent="0.25">
      <c r="A1088" t="s">
        <v>344</v>
      </c>
      <c r="B1088" s="1">
        <v>46099</v>
      </c>
      <c r="C1088" t="s">
        <v>1002</v>
      </c>
      <c r="D1088" t="s">
        <v>18</v>
      </c>
      <c r="E1088">
        <v>7</v>
      </c>
      <c r="F1088">
        <v>5.5</v>
      </c>
      <c r="G1088">
        <v>79</v>
      </c>
      <c r="H1088">
        <v>3</v>
      </c>
      <c r="I1088">
        <v>90</v>
      </c>
      <c r="J1088">
        <v>80</v>
      </c>
      <c r="K1088">
        <v>80</v>
      </c>
      <c r="L1088">
        <v>20</v>
      </c>
      <c r="M1088" t="s">
        <v>30</v>
      </c>
      <c r="N1088">
        <v>0.2</v>
      </c>
      <c r="O1088">
        <v>0.79</v>
      </c>
      <c r="P1088">
        <v>0.9</v>
      </c>
      <c r="Q1088">
        <v>75</v>
      </c>
      <c r="R1088">
        <v>77</v>
      </c>
      <c r="S1088">
        <v>54</v>
      </c>
      <c r="T1088" t="s">
        <v>975</v>
      </c>
      <c r="U1088" t="s">
        <v>980</v>
      </c>
      <c r="V1088" t="s">
        <v>983</v>
      </c>
      <c r="W1088">
        <v>75</v>
      </c>
      <c r="X1088" t="s">
        <v>989</v>
      </c>
      <c r="Y1088">
        <v>73</v>
      </c>
    </row>
    <row r="1089" spans="1:25" x14ac:dyDescent="0.25">
      <c r="A1089" t="s">
        <v>375</v>
      </c>
      <c r="B1089" s="1">
        <v>46028</v>
      </c>
      <c r="C1089" t="s">
        <v>1003</v>
      </c>
      <c r="D1089" t="s">
        <v>21</v>
      </c>
      <c r="E1089">
        <v>5</v>
      </c>
      <c r="F1089">
        <v>4</v>
      </c>
      <c r="G1089">
        <v>80</v>
      </c>
      <c r="H1089">
        <v>4</v>
      </c>
      <c r="I1089">
        <v>90</v>
      </c>
      <c r="J1089">
        <v>95</v>
      </c>
      <c r="K1089">
        <v>90</v>
      </c>
      <c r="L1089">
        <v>40</v>
      </c>
      <c r="M1089" t="s">
        <v>30</v>
      </c>
      <c r="N1089">
        <v>0.1</v>
      </c>
      <c r="O1089">
        <v>0.8</v>
      </c>
      <c r="P1089">
        <v>0.9</v>
      </c>
      <c r="Q1089">
        <v>68</v>
      </c>
      <c r="R1089">
        <v>70</v>
      </c>
      <c r="S1089">
        <v>59</v>
      </c>
      <c r="T1089" t="s">
        <v>974</v>
      </c>
      <c r="U1089" t="s">
        <v>980</v>
      </c>
      <c r="V1089" t="s">
        <v>983</v>
      </c>
      <c r="W1089">
        <v>97</v>
      </c>
      <c r="X1089" t="s">
        <v>989</v>
      </c>
      <c r="Y1089">
        <v>94</v>
      </c>
    </row>
    <row r="1090" spans="1:25" x14ac:dyDescent="0.25">
      <c r="A1090" t="s">
        <v>224</v>
      </c>
      <c r="B1090" s="1">
        <v>46097</v>
      </c>
      <c r="C1090" t="s">
        <v>1005</v>
      </c>
      <c r="D1090" t="s">
        <v>38</v>
      </c>
      <c r="E1090">
        <v>9</v>
      </c>
      <c r="F1090">
        <v>4.5</v>
      </c>
      <c r="G1090">
        <v>50</v>
      </c>
      <c r="H1090">
        <v>10</v>
      </c>
      <c r="I1090">
        <v>70</v>
      </c>
      <c r="J1090">
        <v>95</v>
      </c>
      <c r="K1090">
        <v>50</v>
      </c>
      <c r="L1090">
        <v>70</v>
      </c>
      <c r="M1090" t="s">
        <v>30</v>
      </c>
      <c r="N1090">
        <v>0.5</v>
      </c>
      <c r="O1090">
        <v>0.5</v>
      </c>
      <c r="P1090">
        <v>0.7</v>
      </c>
      <c r="Q1090">
        <v>50</v>
      </c>
      <c r="R1090">
        <v>71</v>
      </c>
      <c r="S1090">
        <v>40</v>
      </c>
      <c r="T1090" t="s">
        <v>976</v>
      </c>
      <c r="U1090" t="s">
        <v>980</v>
      </c>
      <c r="V1090" t="s">
        <v>984</v>
      </c>
      <c r="W1090">
        <v>82</v>
      </c>
      <c r="X1090" t="s">
        <v>988</v>
      </c>
      <c r="Y1090">
        <v>92</v>
      </c>
    </row>
    <row r="1091" spans="1:25" x14ac:dyDescent="0.25">
      <c r="A1091" t="s">
        <v>192</v>
      </c>
      <c r="B1091" s="1">
        <v>46129</v>
      </c>
      <c r="C1091" t="s">
        <v>1004</v>
      </c>
      <c r="D1091" t="s">
        <v>34</v>
      </c>
      <c r="E1091">
        <v>7</v>
      </c>
      <c r="F1091">
        <v>4.5</v>
      </c>
      <c r="G1091">
        <v>64</v>
      </c>
      <c r="H1091">
        <v>1</v>
      </c>
      <c r="I1091">
        <v>80</v>
      </c>
      <c r="J1091">
        <v>70</v>
      </c>
      <c r="K1091">
        <v>70</v>
      </c>
      <c r="L1091">
        <v>10</v>
      </c>
      <c r="M1091" t="s">
        <v>16</v>
      </c>
      <c r="N1091">
        <v>0.3</v>
      </c>
      <c r="O1091">
        <v>0.64</v>
      </c>
      <c r="P1091">
        <v>0.8</v>
      </c>
      <c r="Q1091">
        <v>85</v>
      </c>
      <c r="R1091">
        <v>43</v>
      </c>
      <c r="S1091">
        <v>82</v>
      </c>
      <c r="T1091" t="s">
        <v>976</v>
      </c>
      <c r="U1091" t="s">
        <v>978</v>
      </c>
      <c r="V1091" t="s">
        <v>982</v>
      </c>
      <c r="W1091">
        <v>69</v>
      </c>
      <c r="X1091" t="s">
        <v>991</v>
      </c>
      <c r="Y1091">
        <v>65</v>
      </c>
    </row>
    <row r="1092" spans="1:25" x14ac:dyDescent="0.25">
      <c r="A1092" t="s">
        <v>394</v>
      </c>
      <c r="B1092" s="1">
        <v>46188</v>
      </c>
      <c r="C1092" t="s">
        <v>1005</v>
      </c>
      <c r="D1092" t="s">
        <v>34</v>
      </c>
      <c r="E1092">
        <v>9</v>
      </c>
      <c r="F1092">
        <v>9</v>
      </c>
      <c r="G1092">
        <v>100</v>
      </c>
      <c r="H1092">
        <v>10</v>
      </c>
      <c r="I1092">
        <v>50</v>
      </c>
      <c r="J1092">
        <v>80</v>
      </c>
      <c r="K1092">
        <v>30</v>
      </c>
      <c r="L1092">
        <v>80</v>
      </c>
      <c r="M1092" t="s">
        <v>30</v>
      </c>
      <c r="N1092">
        <v>0.7</v>
      </c>
      <c r="O1092">
        <v>1</v>
      </c>
      <c r="P1092">
        <v>0.5</v>
      </c>
      <c r="Q1092">
        <v>51</v>
      </c>
      <c r="R1092">
        <v>73</v>
      </c>
      <c r="S1092">
        <v>52</v>
      </c>
      <c r="T1092" t="s">
        <v>973</v>
      </c>
      <c r="U1092" t="s">
        <v>980</v>
      </c>
      <c r="V1092" t="s">
        <v>984</v>
      </c>
      <c r="W1092">
        <v>67</v>
      </c>
      <c r="X1092" t="s">
        <v>990</v>
      </c>
      <c r="Y1092">
        <v>75</v>
      </c>
    </row>
    <row r="1093" spans="1:25" x14ac:dyDescent="0.25">
      <c r="A1093" t="s">
        <v>52</v>
      </c>
      <c r="B1093" s="1">
        <v>46063</v>
      </c>
      <c r="C1093" t="s">
        <v>1003</v>
      </c>
      <c r="D1093" t="s">
        <v>38</v>
      </c>
      <c r="E1093">
        <v>6.5</v>
      </c>
      <c r="F1093">
        <v>6</v>
      </c>
      <c r="G1093">
        <v>92</v>
      </c>
      <c r="H1093">
        <v>9</v>
      </c>
      <c r="I1093">
        <v>70</v>
      </c>
      <c r="J1093">
        <v>95</v>
      </c>
      <c r="K1093">
        <v>90</v>
      </c>
      <c r="L1093">
        <v>70</v>
      </c>
      <c r="M1093" t="s">
        <v>16</v>
      </c>
      <c r="N1093">
        <v>0.1</v>
      </c>
      <c r="O1093">
        <v>0.92</v>
      </c>
      <c r="P1093">
        <v>0.7</v>
      </c>
      <c r="Q1093">
        <v>54</v>
      </c>
      <c r="R1093">
        <v>87</v>
      </c>
      <c r="S1093">
        <v>54</v>
      </c>
      <c r="T1093" t="s">
        <v>973</v>
      </c>
      <c r="U1093" t="s">
        <v>980</v>
      </c>
      <c r="V1093" t="s">
        <v>984</v>
      </c>
      <c r="W1093">
        <v>82</v>
      </c>
      <c r="X1093" t="s">
        <v>988</v>
      </c>
      <c r="Y1093">
        <v>92</v>
      </c>
    </row>
    <row r="1094" spans="1:25" x14ac:dyDescent="0.25">
      <c r="A1094" t="s">
        <v>123</v>
      </c>
      <c r="B1094" s="1">
        <v>46190</v>
      </c>
      <c r="C1094" t="s">
        <v>1002</v>
      </c>
      <c r="D1094" t="s">
        <v>13</v>
      </c>
      <c r="E1094">
        <v>5</v>
      </c>
      <c r="F1094">
        <v>4.5</v>
      </c>
      <c r="G1094">
        <v>90</v>
      </c>
      <c r="H1094">
        <v>10</v>
      </c>
      <c r="I1094">
        <v>80</v>
      </c>
      <c r="J1094">
        <v>95</v>
      </c>
      <c r="K1094">
        <v>30</v>
      </c>
      <c r="L1094">
        <v>50</v>
      </c>
      <c r="M1094" t="s">
        <v>19</v>
      </c>
      <c r="N1094">
        <v>0.7</v>
      </c>
      <c r="O1094">
        <v>0.9</v>
      </c>
      <c r="P1094">
        <v>0.8</v>
      </c>
      <c r="Q1094">
        <v>71</v>
      </c>
      <c r="R1094">
        <v>34</v>
      </c>
      <c r="S1094">
        <v>79</v>
      </c>
      <c r="T1094" t="s">
        <v>973</v>
      </c>
      <c r="U1094" t="s">
        <v>978</v>
      </c>
      <c r="V1094" t="s">
        <v>983</v>
      </c>
      <c r="W1094">
        <v>100</v>
      </c>
      <c r="X1094" t="s">
        <v>991</v>
      </c>
      <c r="Y1094">
        <v>99</v>
      </c>
    </row>
    <row r="1095" spans="1:25" x14ac:dyDescent="0.25">
      <c r="A1095" t="s">
        <v>140</v>
      </c>
      <c r="B1095" s="1">
        <v>46188</v>
      </c>
      <c r="C1095" t="s">
        <v>1005</v>
      </c>
      <c r="D1095" t="s">
        <v>18</v>
      </c>
      <c r="E1095">
        <v>7.5</v>
      </c>
      <c r="F1095">
        <v>7</v>
      </c>
      <c r="G1095">
        <v>93</v>
      </c>
      <c r="H1095">
        <v>8</v>
      </c>
      <c r="I1095">
        <v>100</v>
      </c>
      <c r="J1095">
        <v>75</v>
      </c>
      <c r="K1095">
        <v>90</v>
      </c>
      <c r="L1095">
        <v>90</v>
      </c>
      <c r="M1095" t="s">
        <v>19</v>
      </c>
      <c r="N1095">
        <v>0.1</v>
      </c>
      <c r="O1095">
        <v>0.93</v>
      </c>
      <c r="P1095">
        <v>1</v>
      </c>
      <c r="Q1095">
        <v>35</v>
      </c>
      <c r="R1095">
        <v>100</v>
      </c>
      <c r="S1095">
        <v>31</v>
      </c>
      <c r="T1095" t="s">
        <v>973</v>
      </c>
      <c r="U1095" t="s">
        <v>980</v>
      </c>
      <c r="V1095" t="s">
        <v>984</v>
      </c>
      <c r="W1095">
        <v>70</v>
      </c>
      <c r="X1095" t="s">
        <v>989</v>
      </c>
      <c r="Y1095">
        <v>68</v>
      </c>
    </row>
    <row r="1096" spans="1:25" x14ac:dyDescent="0.25">
      <c r="A1096" t="s">
        <v>398</v>
      </c>
      <c r="B1096" s="1">
        <v>46105</v>
      </c>
      <c r="C1096" t="s">
        <v>1003</v>
      </c>
      <c r="D1096" t="s">
        <v>23</v>
      </c>
      <c r="E1096">
        <v>8.5</v>
      </c>
      <c r="F1096">
        <v>8.5</v>
      </c>
      <c r="G1096">
        <v>100</v>
      </c>
      <c r="H1096">
        <v>6</v>
      </c>
      <c r="I1096">
        <v>90</v>
      </c>
      <c r="J1096">
        <v>100</v>
      </c>
      <c r="K1096">
        <v>70</v>
      </c>
      <c r="L1096">
        <v>20</v>
      </c>
      <c r="M1096" t="s">
        <v>14</v>
      </c>
      <c r="N1096">
        <v>0.3</v>
      </c>
      <c r="O1096">
        <v>1</v>
      </c>
      <c r="P1096">
        <v>0.9</v>
      </c>
      <c r="Q1096">
        <v>100</v>
      </c>
      <c r="R1096">
        <v>53</v>
      </c>
      <c r="S1096">
        <v>100</v>
      </c>
      <c r="T1096" t="s">
        <v>973</v>
      </c>
      <c r="U1096" t="s">
        <v>979</v>
      </c>
      <c r="V1096" t="s">
        <v>982</v>
      </c>
      <c r="W1096">
        <v>100</v>
      </c>
      <c r="X1096" t="s">
        <v>989</v>
      </c>
      <c r="Y1096">
        <v>102</v>
      </c>
    </row>
    <row r="1097" spans="1:25" x14ac:dyDescent="0.25">
      <c r="A1097" t="s">
        <v>155</v>
      </c>
      <c r="B1097" s="1">
        <v>46063</v>
      </c>
      <c r="C1097" t="s">
        <v>1003</v>
      </c>
      <c r="D1097" t="s">
        <v>38</v>
      </c>
      <c r="E1097">
        <v>5.5</v>
      </c>
      <c r="F1097">
        <v>4</v>
      </c>
      <c r="G1097">
        <v>73</v>
      </c>
      <c r="H1097">
        <v>2</v>
      </c>
      <c r="I1097">
        <v>100</v>
      </c>
      <c r="J1097">
        <v>85</v>
      </c>
      <c r="K1097">
        <v>60</v>
      </c>
      <c r="L1097">
        <v>40</v>
      </c>
      <c r="M1097" t="s">
        <v>26</v>
      </c>
      <c r="N1097">
        <v>0.4</v>
      </c>
      <c r="O1097">
        <v>0.73</v>
      </c>
      <c r="P1097">
        <v>1</v>
      </c>
      <c r="Q1097">
        <v>70</v>
      </c>
      <c r="R1097">
        <v>49</v>
      </c>
      <c r="S1097">
        <v>76</v>
      </c>
      <c r="T1097" t="s">
        <v>975</v>
      </c>
      <c r="U1097" t="s">
        <v>978</v>
      </c>
      <c r="V1097" t="s">
        <v>983</v>
      </c>
      <c r="W1097">
        <v>84</v>
      </c>
      <c r="X1097" t="s">
        <v>989</v>
      </c>
      <c r="Y1097">
        <v>82</v>
      </c>
    </row>
    <row r="1098" spans="1:25" x14ac:dyDescent="0.25">
      <c r="A1098" t="s">
        <v>123</v>
      </c>
      <c r="B1098" s="1">
        <v>46121</v>
      </c>
      <c r="C1098" t="s">
        <v>999</v>
      </c>
      <c r="D1098" t="s">
        <v>21</v>
      </c>
      <c r="E1098">
        <v>10</v>
      </c>
      <c r="F1098">
        <v>7</v>
      </c>
      <c r="G1098">
        <v>70</v>
      </c>
      <c r="H1098">
        <v>2</v>
      </c>
      <c r="I1098">
        <v>90</v>
      </c>
      <c r="J1098">
        <v>80</v>
      </c>
      <c r="K1098">
        <v>20</v>
      </c>
      <c r="L1098">
        <v>10</v>
      </c>
      <c r="M1098" t="s">
        <v>14</v>
      </c>
      <c r="N1098">
        <v>0.8</v>
      </c>
      <c r="O1098">
        <v>0.7</v>
      </c>
      <c r="P1098">
        <v>0.9</v>
      </c>
      <c r="Q1098">
        <v>92</v>
      </c>
      <c r="R1098">
        <v>27</v>
      </c>
      <c r="S1098">
        <v>97</v>
      </c>
      <c r="T1098" t="s">
        <v>975</v>
      </c>
      <c r="U1098" t="s">
        <v>978</v>
      </c>
      <c r="V1098" t="s">
        <v>982</v>
      </c>
      <c r="W1098">
        <v>82</v>
      </c>
      <c r="X1098" t="s">
        <v>989</v>
      </c>
      <c r="Y1098">
        <v>79</v>
      </c>
    </row>
    <row r="1099" spans="1:25" x14ac:dyDescent="0.25">
      <c r="A1099" t="s">
        <v>93</v>
      </c>
      <c r="B1099" s="1">
        <v>46118</v>
      </c>
      <c r="C1099" t="s">
        <v>1005</v>
      </c>
      <c r="D1099" t="s">
        <v>36</v>
      </c>
      <c r="E1099">
        <v>8.5</v>
      </c>
      <c r="F1099">
        <v>4</v>
      </c>
      <c r="G1099">
        <v>47</v>
      </c>
      <c r="H1099">
        <v>3</v>
      </c>
      <c r="I1099">
        <v>50</v>
      </c>
      <c r="J1099">
        <v>95</v>
      </c>
      <c r="K1099">
        <v>80</v>
      </c>
      <c r="L1099">
        <v>70</v>
      </c>
      <c r="M1099" t="s">
        <v>16</v>
      </c>
      <c r="N1099">
        <v>0.2</v>
      </c>
      <c r="O1099">
        <v>0.47</v>
      </c>
      <c r="P1099">
        <v>0.5</v>
      </c>
      <c r="Q1099">
        <v>47</v>
      </c>
      <c r="R1099">
        <v>84</v>
      </c>
      <c r="S1099">
        <v>51</v>
      </c>
      <c r="T1099" t="s">
        <v>976</v>
      </c>
      <c r="U1099" t="s">
        <v>980</v>
      </c>
      <c r="V1099" t="s">
        <v>984</v>
      </c>
      <c r="W1099">
        <v>88</v>
      </c>
      <c r="X1099" t="s">
        <v>990</v>
      </c>
      <c r="Y1099">
        <v>96</v>
      </c>
    </row>
    <row r="1100" spans="1:25" x14ac:dyDescent="0.25">
      <c r="A1100" t="s">
        <v>320</v>
      </c>
      <c r="B1100" s="1">
        <v>46087</v>
      </c>
      <c r="C1100" t="s">
        <v>1004</v>
      </c>
      <c r="D1100" t="s">
        <v>36</v>
      </c>
      <c r="E1100">
        <v>7.5</v>
      </c>
      <c r="F1100">
        <v>7.5</v>
      </c>
      <c r="G1100">
        <v>100</v>
      </c>
      <c r="H1100">
        <v>5</v>
      </c>
      <c r="I1100">
        <v>60</v>
      </c>
      <c r="J1100">
        <v>95</v>
      </c>
      <c r="K1100">
        <v>30</v>
      </c>
      <c r="L1100">
        <v>70</v>
      </c>
      <c r="M1100" t="s">
        <v>16</v>
      </c>
      <c r="N1100">
        <v>0.7</v>
      </c>
      <c r="O1100">
        <v>1</v>
      </c>
      <c r="P1100">
        <v>0.6</v>
      </c>
      <c r="Q1100">
        <v>87</v>
      </c>
      <c r="R1100">
        <v>43</v>
      </c>
      <c r="S1100">
        <v>100</v>
      </c>
      <c r="T1100" t="s">
        <v>973</v>
      </c>
      <c r="U1100" t="s">
        <v>978</v>
      </c>
      <c r="V1100" t="s">
        <v>982</v>
      </c>
      <c r="W1100">
        <v>96</v>
      </c>
      <c r="X1100" t="s">
        <v>988</v>
      </c>
      <c r="Y1100">
        <v>96</v>
      </c>
    </row>
    <row r="1101" spans="1:25" x14ac:dyDescent="0.25">
      <c r="A1101" t="s">
        <v>182</v>
      </c>
      <c r="B1101" s="1">
        <v>46172</v>
      </c>
      <c r="C1101" t="s">
        <v>1000</v>
      </c>
      <c r="D1101" t="s">
        <v>38</v>
      </c>
      <c r="E1101">
        <v>4</v>
      </c>
      <c r="F1101">
        <v>4</v>
      </c>
      <c r="G1101">
        <v>100</v>
      </c>
      <c r="H1101">
        <v>4</v>
      </c>
      <c r="I1101">
        <v>60</v>
      </c>
      <c r="J1101">
        <v>70</v>
      </c>
      <c r="K1101">
        <v>60</v>
      </c>
      <c r="L1101">
        <v>70</v>
      </c>
      <c r="M1101" t="s">
        <v>16</v>
      </c>
      <c r="N1101">
        <v>0.4</v>
      </c>
      <c r="O1101">
        <v>1</v>
      </c>
      <c r="P1101">
        <v>0.6</v>
      </c>
      <c r="Q1101">
        <v>69</v>
      </c>
      <c r="R1101">
        <v>66</v>
      </c>
      <c r="S1101">
        <v>70</v>
      </c>
      <c r="T1101" t="s">
        <v>973</v>
      </c>
      <c r="U1101" t="s">
        <v>979</v>
      </c>
      <c r="V1101" t="s">
        <v>983</v>
      </c>
      <c r="W1101">
        <v>60</v>
      </c>
      <c r="X1101" t="s">
        <v>988</v>
      </c>
      <c r="Y1101">
        <v>67</v>
      </c>
    </row>
    <row r="1102" spans="1:25" x14ac:dyDescent="0.25">
      <c r="A1102" t="s">
        <v>90</v>
      </c>
      <c r="B1102" s="1">
        <v>46070</v>
      </c>
      <c r="C1102" t="s">
        <v>1003</v>
      </c>
      <c r="D1102" t="s">
        <v>28</v>
      </c>
      <c r="E1102">
        <v>9</v>
      </c>
      <c r="F1102">
        <v>9</v>
      </c>
      <c r="G1102">
        <v>100</v>
      </c>
      <c r="H1102">
        <v>9</v>
      </c>
      <c r="I1102">
        <v>60</v>
      </c>
      <c r="J1102">
        <v>100</v>
      </c>
      <c r="K1102">
        <v>40</v>
      </c>
      <c r="L1102">
        <v>80</v>
      </c>
      <c r="M1102" t="s">
        <v>19</v>
      </c>
      <c r="N1102">
        <v>0.6</v>
      </c>
      <c r="O1102">
        <v>1</v>
      </c>
      <c r="P1102">
        <v>0.6</v>
      </c>
      <c r="Q1102">
        <v>71</v>
      </c>
      <c r="R1102">
        <v>48</v>
      </c>
      <c r="S1102">
        <v>81</v>
      </c>
      <c r="T1102" t="s">
        <v>973</v>
      </c>
      <c r="U1102" t="s">
        <v>978</v>
      </c>
      <c r="V1102" t="s">
        <v>983</v>
      </c>
      <c r="W1102">
        <v>100</v>
      </c>
      <c r="X1102" t="s">
        <v>988</v>
      </c>
      <c r="Y1102">
        <v>106</v>
      </c>
    </row>
    <row r="1103" spans="1:25" x14ac:dyDescent="0.25">
      <c r="A1103" t="s">
        <v>303</v>
      </c>
      <c r="B1103" s="1">
        <v>46181</v>
      </c>
      <c r="C1103" t="s">
        <v>1005</v>
      </c>
      <c r="D1103" t="s">
        <v>38</v>
      </c>
      <c r="E1103">
        <v>8</v>
      </c>
      <c r="F1103">
        <v>5</v>
      </c>
      <c r="G1103">
        <v>62</v>
      </c>
      <c r="H1103">
        <v>2</v>
      </c>
      <c r="I1103">
        <v>80</v>
      </c>
      <c r="J1103">
        <v>95</v>
      </c>
      <c r="K1103">
        <v>70</v>
      </c>
      <c r="L1103">
        <v>20</v>
      </c>
      <c r="M1103" t="s">
        <v>16</v>
      </c>
      <c r="N1103">
        <v>0.3</v>
      </c>
      <c r="O1103">
        <v>0.62</v>
      </c>
      <c r="P1103">
        <v>0.8</v>
      </c>
      <c r="Q1103">
        <v>56</v>
      </c>
      <c r="R1103">
        <v>68</v>
      </c>
      <c r="S1103">
        <v>54</v>
      </c>
      <c r="T1103" t="s">
        <v>976</v>
      </c>
      <c r="U1103" t="s">
        <v>979</v>
      </c>
      <c r="V1103" t="s">
        <v>984</v>
      </c>
      <c r="W1103">
        <v>89</v>
      </c>
      <c r="X1103" t="s">
        <v>991</v>
      </c>
      <c r="Y1103">
        <v>92</v>
      </c>
    </row>
    <row r="1104" spans="1:25" x14ac:dyDescent="0.25">
      <c r="A1104" t="s">
        <v>40</v>
      </c>
      <c r="B1104" s="1">
        <v>46155</v>
      </c>
      <c r="C1104" t="s">
        <v>1002</v>
      </c>
      <c r="D1104" t="s">
        <v>36</v>
      </c>
      <c r="E1104">
        <v>6</v>
      </c>
      <c r="F1104">
        <v>4</v>
      </c>
      <c r="G1104">
        <v>67</v>
      </c>
      <c r="H1104">
        <v>2</v>
      </c>
      <c r="I1104">
        <v>60</v>
      </c>
      <c r="J1104">
        <v>70</v>
      </c>
      <c r="K1104">
        <v>90</v>
      </c>
      <c r="L1104">
        <v>60</v>
      </c>
      <c r="M1104" t="s">
        <v>14</v>
      </c>
      <c r="N1104">
        <v>0.1</v>
      </c>
      <c r="O1104">
        <v>0.67</v>
      </c>
      <c r="P1104">
        <v>0.6</v>
      </c>
      <c r="Q1104">
        <v>63</v>
      </c>
      <c r="R1104">
        <v>69</v>
      </c>
      <c r="S1104">
        <v>76</v>
      </c>
      <c r="T1104" t="s">
        <v>976</v>
      </c>
      <c r="U1104" t="s">
        <v>979</v>
      </c>
      <c r="V1104" t="s">
        <v>984</v>
      </c>
      <c r="W1104">
        <v>71</v>
      </c>
      <c r="X1104" t="s">
        <v>988</v>
      </c>
      <c r="Y1104">
        <v>71</v>
      </c>
    </row>
    <row r="1105" spans="1:25" x14ac:dyDescent="0.25">
      <c r="A1105" t="s">
        <v>224</v>
      </c>
      <c r="B1105" s="1">
        <v>46087</v>
      </c>
      <c r="C1105" t="s">
        <v>1004</v>
      </c>
      <c r="D1105" t="s">
        <v>36</v>
      </c>
      <c r="E1105">
        <v>7</v>
      </c>
      <c r="F1105">
        <v>6.5</v>
      </c>
      <c r="G1105">
        <v>93</v>
      </c>
      <c r="H1105">
        <v>6</v>
      </c>
      <c r="I1105">
        <v>60</v>
      </c>
      <c r="J1105">
        <v>80</v>
      </c>
      <c r="K1105">
        <v>20</v>
      </c>
      <c r="L1105">
        <v>90</v>
      </c>
      <c r="M1105" t="s">
        <v>16</v>
      </c>
      <c r="N1105">
        <v>0.8</v>
      </c>
      <c r="O1105">
        <v>0.93</v>
      </c>
      <c r="P1105">
        <v>0.6</v>
      </c>
      <c r="Q1105">
        <v>85</v>
      </c>
      <c r="R1105">
        <v>45</v>
      </c>
      <c r="S1105">
        <v>100</v>
      </c>
      <c r="T1105" t="s">
        <v>973</v>
      </c>
      <c r="U1105" t="s">
        <v>978</v>
      </c>
      <c r="V1105" t="s">
        <v>982</v>
      </c>
      <c r="W1105">
        <v>81</v>
      </c>
      <c r="X1105" t="s">
        <v>988</v>
      </c>
      <c r="Y1105">
        <v>81</v>
      </c>
    </row>
    <row r="1106" spans="1:25" x14ac:dyDescent="0.25">
      <c r="A1106" t="s">
        <v>175</v>
      </c>
      <c r="B1106" s="1">
        <v>46179</v>
      </c>
      <c r="C1106" t="s">
        <v>1000</v>
      </c>
      <c r="D1106" t="s">
        <v>23</v>
      </c>
      <c r="E1106">
        <v>8</v>
      </c>
      <c r="F1106">
        <v>6</v>
      </c>
      <c r="G1106">
        <v>75</v>
      </c>
      <c r="H1106">
        <v>7</v>
      </c>
      <c r="I1106">
        <v>50</v>
      </c>
      <c r="J1106">
        <v>90</v>
      </c>
      <c r="K1106">
        <v>20</v>
      </c>
      <c r="L1106">
        <v>80</v>
      </c>
      <c r="M1106" t="s">
        <v>19</v>
      </c>
      <c r="N1106">
        <v>0.8</v>
      </c>
      <c r="O1106">
        <v>0.75</v>
      </c>
      <c r="P1106">
        <v>0.5</v>
      </c>
      <c r="Q1106">
        <v>70</v>
      </c>
      <c r="R1106">
        <v>48</v>
      </c>
      <c r="S1106">
        <v>70</v>
      </c>
      <c r="T1106" t="s">
        <v>975</v>
      </c>
      <c r="U1106" t="s">
        <v>978</v>
      </c>
      <c r="V1106" t="s">
        <v>983</v>
      </c>
      <c r="W1106">
        <v>86</v>
      </c>
      <c r="X1106" t="s">
        <v>990</v>
      </c>
      <c r="Y1106">
        <v>92</v>
      </c>
    </row>
    <row r="1107" spans="1:25" x14ac:dyDescent="0.25">
      <c r="A1107" t="s">
        <v>15</v>
      </c>
      <c r="B1107" s="1">
        <v>46109</v>
      </c>
      <c r="C1107" t="s">
        <v>1000</v>
      </c>
      <c r="D1107" t="s">
        <v>23</v>
      </c>
      <c r="E1107">
        <v>7</v>
      </c>
      <c r="F1107">
        <v>5</v>
      </c>
      <c r="G1107">
        <v>71</v>
      </c>
      <c r="H1107">
        <v>4</v>
      </c>
      <c r="I1107">
        <v>50</v>
      </c>
      <c r="J1107">
        <v>75</v>
      </c>
      <c r="K1107">
        <v>40</v>
      </c>
      <c r="L1107">
        <v>90</v>
      </c>
      <c r="M1107" t="s">
        <v>19</v>
      </c>
      <c r="N1107">
        <v>0.6</v>
      </c>
      <c r="O1107">
        <v>0.71</v>
      </c>
      <c r="P1107">
        <v>0.5</v>
      </c>
      <c r="Q1107">
        <v>60</v>
      </c>
      <c r="R1107">
        <v>61</v>
      </c>
      <c r="S1107">
        <v>60</v>
      </c>
      <c r="T1107" t="s">
        <v>975</v>
      </c>
      <c r="U1107" t="s">
        <v>979</v>
      </c>
      <c r="V1107" t="s">
        <v>984</v>
      </c>
      <c r="W1107">
        <v>71</v>
      </c>
      <c r="X1107" t="s">
        <v>990</v>
      </c>
      <c r="Y1107">
        <v>77</v>
      </c>
    </row>
    <row r="1108" spans="1:25" x14ac:dyDescent="0.25">
      <c r="A1108" t="s">
        <v>183</v>
      </c>
      <c r="B1108" s="1">
        <v>46149</v>
      </c>
      <c r="C1108" t="s">
        <v>999</v>
      </c>
      <c r="D1108" t="s">
        <v>18</v>
      </c>
      <c r="E1108">
        <v>4.5</v>
      </c>
      <c r="F1108">
        <v>4</v>
      </c>
      <c r="G1108">
        <v>89</v>
      </c>
      <c r="H1108">
        <v>6</v>
      </c>
      <c r="I1108">
        <v>80</v>
      </c>
      <c r="J1108">
        <v>90</v>
      </c>
      <c r="K1108">
        <v>20</v>
      </c>
      <c r="L1108">
        <v>90</v>
      </c>
      <c r="M1108" t="s">
        <v>30</v>
      </c>
      <c r="N1108">
        <v>0.8</v>
      </c>
      <c r="O1108">
        <v>0.89</v>
      </c>
      <c r="P1108">
        <v>0.8</v>
      </c>
      <c r="Q1108">
        <v>37</v>
      </c>
      <c r="R1108">
        <v>46</v>
      </c>
      <c r="S1108">
        <v>44</v>
      </c>
      <c r="T1108" t="s">
        <v>974</v>
      </c>
      <c r="U1108" t="s">
        <v>978</v>
      </c>
      <c r="V1108" t="s">
        <v>984</v>
      </c>
      <c r="W1108">
        <v>80</v>
      </c>
      <c r="X1108" t="s">
        <v>991</v>
      </c>
      <c r="Y1108">
        <v>83</v>
      </c>
    </row>
    <row r="1109" spans="1:25" x14ac:dyDescent="0.25">
      <c r="A1109" t="s">
        <v>298</v>
      </c>
      <c r="B1109" s="1">
        <v>46033</v>
      </c>
      <c r="C1109" t="s">
        <v>1001</v>
      </c>
      <c r="D1109" t="s">
        <v>34</v>
      </c>
      <c r="E1109">
        <v>4.5</v>
      </c>
      <c r="F1109">
        <v>4</v>
      </c>
      <c r="G1109">
        <v>89</v>
      </c>
      <c r="H1109">
        <v>8</v>
      </c>
      <c r="I1109">
        <v>60</v>
      </c>
      <c r="J1109">
        <v>95</v>
      </c>
      <c r="K1109">
        <v>60</v>
      </c>
      <c r="L1109">
        <v>70</v>
      </c>
      <c r="M1109" t="s">
        <v>30</v>
      </c>
      <c r="N1109">
        <v>0.4</v>
      </c>
      <c r="O1109">
        <v>0.89</v>
      </c>
      <c r="P1109">
        <v>0.6</v>
      </c>
      <c r="Q1109">
        <v>53</v>
      </c>
      <c r="R1109">
        <v>68</v>
      </c>
      <c r="S1109">
        <v>52</v>
      </c>
      <c r="T1109" t="s">
        <v>974</v>
      </c>
      <c r="U1109" t="s">
        <v>979</v>
      </c>
      <c r="V1109" t="s">
        <v>984</v>
      </c>
      <c r="W1109">
        <v>87</v>
      </c>
      <c r="X1109" t="s">
        <v>988</v>
      </c>
      <c r="Y1109">
        <v>90</v>
      </c>
    </row>
    <row r="1110" spans="1:25" x14ac:dyDescent="0.25">
      <c r="A1110" t="s">
        <v>367</v>
      </c>
      <c r="B1110" s="1">
        <v>46081</v>
      </c>
      <c r="C1110" t="s">
        <v>1000</v>
      </c>
      <c r="D1110" t="s">
        <v>21</v>
      </c>
      <c r="E1110">
        <v>4</v>
      </c>
      <c r="F1110">
        <v>4</v>
      </c>
      <c r="G1110">
        <v>100</v>
      </c>
      <c r="H1110">
        <v>1</v>
      </c>
      <c r="I1110">
        <v>60</v>
      </c>
      <c r="J1110">
        <v>90</v>
      </c>
      <c r="K1110">
        <v>70</v>
      </c>
      <c r="L1110">
        <v>10</v>
      </c>
      <c r="M1110" t="s">
        <v>16</v>
      </c>
      <c r="N1110">
        <v>0.3</v>
      </c>
      <c r="O1110">
        <v>1</v>
      </c>
      <c r="P1110">
        <v>0.6</v>
      </c>
      <c r="Q1110">
        <v>100</v>
      </c>
      <c r="R1110">
        <v>52</v>
      </c>
      <c r="S1110">
        <v>98</v>
      </c>
      <c r="T1110" t="s">
        <v>973</v>
      </c>
      <c r="U1110" t="s">
        <v>979</v>
      </c>
      <c r="V1110" t="s">
        <v>982</v>
      </c>
      <c r="W1110">
        <v>80</v>
      </c>
      <c r="X1110" t="s">
        <v>988</v>
      </c>
      <c r="Y1110">
        <v>89</v>
      </c>
    </row>
    <row r="1111" spans="1:25" x14ac:dyDescent="0.25">
      <c r="A1111" t="s">
        <v>399</v>
      </c>
      <c r="B1111" s="1">
        <v>46122</v>
      </c>
      <c r="C1111" t="s">
        <v>1004</v>
      </c>
      <c r="D1111" t="s">
        <v>21</v>
      </c>
      <c r="E1111">
        <v>10</v>
      </c>
      <c r="F1111">
        <v>7</v>
      </c>
      <c r="G1111">
        <v>70</v>
      </c>
      <c r="H1111">
        <v>3</v>
      </c>
      <c r="I1111">
        <v>100</v>
      </c>
      <c r="J1111">
        <v>85</v>
      </c>
      <c r="K1111">
        <v>90</v>
      </c>
      <c r="L1111">
        <v>30</v>
      </c>
      <c r="M1111" t="s">
        <v>14</v>
      </c>
      <c r="N1111">
        <v>0.1</v>
      </c>
      <c r="O1111">
        <v>0.7</v>
      </c>
      <c r="P1111">
        <v>1</v>
      </c>
      <c r="Q1111">
        <v>84</v>
      </c>
      <c r="R1111">
        <v>73</v>
      </c>
      <c r="S1111">
        <v>79</v>
      </c>
      <c r="T1111" t="s">
        <v>975</v>
      </c>
      <c r="U1111" t="s">
        <v>980</v>
      </c>
      <c r="V1111" t="s">
        <v>982</v>
      </c>
      <c r="W1111">
        <v>87</v>
      </c>
      <c r="X1111" t="s">
        <v>989</v>
      </c>
      <c r="Y1111">
        <v>84</v>
      </c>
    </row>
    <row r="1112" spans="1:25" x14ac:dyDescent="0.25">
      <c r="A1112" t="s">
        <v>400</v>
      </c>
      <c r="B1112" s="1">
        <v>46180</v>
      </c>
      <c r="C1112" t="s">
        <v>1001</v>
      </c>
      <c r="D1112" t="s">
        <v>23</v>
      </c>
      <c r="E1112">
        <v>6.5</v>
      </c>
      <c r="F1112">
        <v>5</v>
      </c>
      <c r="G1112">
        <v>77</v>
      </c>
      <c r="H1112">
        <v>4</v>
      </c>
      <c r="I1112">
        <v>80</v>
      </c>
      <c r="J1112">
        <v>70</v>
      </c>
      <c r="K1112">
        <v>40</v>
      </c>
      <c r="L1112">
        <v>40</v>
      </c>
      <c r="M1112" t="s">
        <v>14</v>
      </c>
      <c r="N1112">
        <v>0.6</v>
      </c>
      <c r="O1112">
        <v>0.77</v>
      </c>
      <c r="P1112">
        <v>0.8</v>
      </c>
      <c r="Q1112">
        <v>81</v>
      </c>
      <c r="R1112">
        <v>43</v>
      </c>
      <c r="S1112">
        <v>97</v>
      </c>
      <c r="T1112" t="s">
        <v>975</v>
      </c>
      <c r="U1112" t="s">
        <v>978</v>
      </c>
      <c r="V1112" t="s">
        <v>982</v>
      </c>
      <c r="W1112">
        <v>79</v>
      </c>
      <c r="X1112" t="s">
        <v>991</v>
      </c>
      <c r="Y1112">
        <v>72</v>
      </c>
    </row>
    <row r="1113" spans="1:25" x14ac:dyDescent="0.25">
      <c r="A1113" t="s">
        <v>127</v>
      </c>
      <c r="B1113" s="1">
        <v>46128</v>
      </c>
      <c r="C1113" t="s">
        <v>999</v>
      </c>
      <c r="D1113" t="s">
        <v>23</v>
      </c>
      <c r="E1113">
        <v>9.5</v>
      </c>
      <c r="F1113">
        <v>8</v>
      </c>
      <c r="G1113">
        <v>84</v>
      </c>
      <c r="H1113">
        <v>10</v>
      </c>
      <c r="I1113">
        <v>50</v>
      </c>
      <c r="J1113">
        <v>100</v>
      </c>
      <c r="K1113">
        <v>40</v>
      </c>
      <c r="L1113">
        <v>10</v>
      </c>
      <c r="M1113" t="s">
        <v>14</v>
      </c>
      <c r="N1113">
        <v>0.6</v>
      </c>
      <c r="O1113">
        <v>0.84</v>
      </c>
      <c r="P1113">
        <v>0.5</v>
      </c>
      <c r="Q1113">
        <v>99</v>
      </c>
      <c r="R1113">
        <v>34</v>
      </c>
      <c r="S1113">
        <v>100</v>
      </c>
      <c r="T1113" t="s">
        <v>974</v>
      </c>
      <c r="U1113" t="s">
        <v>978</v>
      </c>
      <c r="V1113" t="s">
        <v>982</v>
      </c>
      <c r="W1113">
        <v>95</v>
      </c>
      <c r="X1113" t="s">
        <v>990</v>
      </c>
      <c r="Y1113">
        <v>102</v>
      </c>
    </row>
    <row r="1114" spans="1:25" x14ac:dyDescent="0.25">
      <c r="A1114" t="s">
        <v>235</v>
      </c>
      <c r="B1114" s="1">
        <v>46135</v>
      </c>
      <c r="C1114" t="s">
        <v>999</v>
      </c>
      <c r="D1114" t="s">
        <v>13</v>
      </c>
      <c r="E1114">
        <v>5</v>
      </c>
      <c r="F1114">
        <v>4.5</v>
      </c>
      <c r="G1114">
        <v>90</v>
      </c>
      <c r="H1114">
        <v>1</v>
      </c>
      <c r="I1114">
        <v>70</v>
      </c>
      <c r="J1114">
        <v>90</v>
      </c>
      <c r="K1114">
        <v>40</v>
      </c>
      <c r="L1114">
        <v>50</v>
      </c>
      <c r="M1114" t="s">
        <v>26</v>
      </c>
      <c r="N1114">
        <v>0.6</v>
      </c>
      <c r="O1114">
        <v>0.9</v>
      </c>
      <c r="P1114">
        <v>0.7</v>
      </c>
      <c r="Q1114">
        <v>82</v>
      </c>
      <c r="R1114">
        <v>34</v>
      </c>
      <c r="S1114">
        <v>100</v>
      </c>
      <c r="T1114" t="s">
        <v>973</v>
      </c>
      <c r="U1114" t="s">
        <v>978</v>
      </c>
      <c r="V1114" t="s">
        <v>982</v>
      </c>
      <c r="W1114">
        <v>92</v>
      </c>
      <c r="X1114" t="s">
        <v>988</v>
      </c>
      <c r="Y1114">
        <v>94</v>
      </c>
    </row>
    <row r="1115" spans="1:25" x14ac:dyDescent="0.25">
      <c r="A1115" t="s">
        <v>283</v>
      </c>
      <c r="B1115" s="1">
        <v>46191</v>
      </c>
      <c r="C1115" t="s">
        <v>999</v>
      </c>
      <c r="D1115" t="s">
        <v>21</v>
      </c>
      <c r="E1115">
        <v>4.5</v>
      </c>
      <c r="F1115">
        <v>4</v>
      </c>
      <c r="G1115">
        <v>89</v>
      </c>
      <c r="H1115">
        <v>2</v>
      </c>
      <c r="I1115">
        <v>90</v>
      </c>
      <c r="J1115">
        <v>75</v>
      </c>
      <c r="K1115">
        <v>80</v>
      </c>
      <c r="L1115">
        <v>60</v>
      </c>
      <c r="M1115" t="s">
        <v>26</v>
      </c>
      <c r="N1115">
        <v>0.2</v>
      </c>
      <c r="O1115">
        <v>0.89</v>
      </c>
      <c r="P1115">
        <v>0.9</v>
      </c>
      <c r="Q1115">
        <v>78</v>
      </c>
      <c r="R1115">
        <v>62</v>
      </c>
      <c r="S1115">
        <v>87</v>
      </c>
      <c r="T1115" t="s">
        <v>974</v>
      </c>
      <c r="U1115" t="s">
        <v>979</v>
      </c>
      <c r="V1115" t="s">
        <v>983</v>
      </c>
      <c r="W1115">
        <v>77</v>
      </c>
      <c r="X1115" t="s">
        <v>989</v>
      </c>
      <c r="Y1115">
        <v>74</v>
      </c>
    </row>
    <row r="1116" spans="1:25" x14ac:dyDescent="0.25">
      <c r="A1116" t="s">
        <v>177</v>
      </c>
      <c r="B1116" s="1">
        <v>46100</v>
      </c>
      <c r="C1116" t="s">
        <v>999</v>
      </c>
      <c r="D1116" t="s">
        <v>38</v>
      </c>
      <c r="E1116">
        <v>6.5</v>
      </c>
      <c r="F1116">
        <v>6</v>
      </c>
      <c r="G1116">
        <v>92</v>
      </c>
      <c r="H1116">
        <v>5</v>
      </c>
      <c r="I1116">
        <v>60</v>
      </c>
      <c r="J1116">
        <v>90</v>
      </c>
      <c r="K1116">
        <v>50</v>
      </c>
      <c r="L1116">
        <v>60</v>
      </c>
      <c r="M1116" t="s">
        <v>16</v>
      </c>
      <c r="N1116">
        <v>0.5</v>
      </c>
      <c r="O1116">
        <v>0.92</v>
      </c>
      <c r="P1116">
        <v>0.6</v>
      </c>
      <c r="Q1116">
        <v>71</v>
      </c>
      <c r="R1116">
        <v>61</v>
      </c>
      <c r="S1116">
        <v>71</v>
      </c>
      <c r="T1116" t="s">
        <v>973</v>
      </c>
      <c r="U1116" t="s">
        <v>979</v>
      </c>
      <c r="V1116" t="s">
        <v>983</v>
      </c>
      <c r="W1116">
        <v>78</v>
      </c>
      <c r="X1116" t="s">
        <v>988</v>
      </c>
      <c r="Y1116">
        <v>87</v>
      </c>
    </row>
    <row r="1117" spans="1:25" x14ac:dyDescent="0.25">
      <c r="A1117" t="s">
        <v>89</v>
      </c>
      <c r="B1117" s="1">
        <v>46111</v>
      </c>
      <c r="C1117" t="s">
        <v>1005</v>
      </c>
      <c r="D1117" t="s">
        <v>36</v>
      </c>
      <c r="E1117">
        <v>7</v>
      </c>
      <c r="F1117">
        <v>6.5</v>
      </c>
      <c r="G1117">
        <v>93</v>
      </c>
      <c r="H1117">
        <v>10</v>
      </c>
      <c r="I1117">
        <v>70</v>
      </c>
      <c r="J1117">
        <v>70</v>
      </c>
      <c r="K1117">
        <v>40</v>
      </c>
      <c r="L1117">
        <v>30</v>
      </c>
      <c r="M1117" t="s">
        <v>26</v>
      </c>
      <c r="N1117">
        <v>0.6</v>
      </c>
      <c r="O1117">
        <v>0.93</v>
      </c>
      <c r="P1117">
        <v>0.7</v>
      </c>
      <c r="Q1117">
        <v>87</v>
      </c>
      <c r="R1117">
        <v>35</v>
      </c>
      <c r="S1117">
        <v>100</v>
      </c>
      <c r="T1117" t="s">
        <v>973</v>
      </c>
      <c r="U1117" t="s">
        <v>978</v>
      </c>
      <c r="V1117" t="s">
        <v>982</v>
      </c>
      <c r="W1117">
        <v>71</v>
      </c>
      <c r="X1117" t="s">
        <v>988</v>
      </c>
      <c r="Y1117">
        <v>71</v>
      </c>
    </row>
    <row r="1118" spans="1:25" x14ac:dyDescent="0.25">
      <c r="A1118" t="s">
        <v>385</v>
      </c>
      <c r="B1118" s="1">
        <v>46164</v>
      </c>
      <c r="C1118" t="s">
        <v>1004</v>
      </c>
      <c r="D1118" t="s">
        <v>38</v>
      </c>
      <c r="E1118">
        <v>5.5</v>
      </c>
      <c r="F1118">
        <v>4</v>
      </c>
      <c r="G1118">
        <v>73</v>
      </c>
      <c r="H1118">
        <v>6</v>
      </c>
      <c r="I1118">
        <v>60</v>
      </c>
      <c r="J1118">
        <v>70</v>
      </c>
      <c r="K1118">
        <v>40</v>
      </c>
      <c r="L1118">
        <v>80</v>
      </c>
      <c r="M1118" t="s">
        <v>30</v>
      </c>
      <c r="N1118">
        <v>0.6</v>
      </c>
      <c r="O1118">
        <v>0.73</v>
      </c>
      <c r="P1118">
        <v>0.6</v>
      </c>
      <c r="Q1118">
        <v>59</v>
      </c>
      <c r="R1118">
        <v>58</v>
      </c>
      <c r="S1118">
        <v>52</v>
      </c>
      <c r="T1118" t="s">
        <v>975</v>
      </c>
      <c r="U1118" t="s">
        <v>979</v>
      </c>
      <c r="V1118" t="s">
        <v>984</v>
      </c>
      <c r="W1118">
        <v>60</v>
      </c>
      <c r="X1118" t="s">
        <v>988</v>
      </c>
      <c r="Y1118">
        <v>67</v>
      </c>
    </row>
    <row r="1119" spans="1:25" x14ac:dyDescent="0.25">
      <c r="A1119" t="s">
        <v>42</v>
      </c>
      <c r="B1119" s="1">
        <v>46150</v>
      </c>
      <c r="C1119" t="s">
        <v>1004</v>
      </c>
      <c r="D1119" t="s">
        <v>13</v>
      </c>
      <c r="E1119">
        <v>4</v>
      </c>
      <c r="F1119">
        <v>4</v>
      </c>
      <c r="G1119">
        <v>100</v>
      </c>
      <c r="H1119">
        <v>5</v>
      </c>
      <c r="I1119">
        <v>80</v>
      </c>
      <c r="J1119">
        <v>80</v>
      </c>
      <c r="K1119">
        <v>20</v>
      </c>
      <c r="L1119">
        <v>10</v>
      </c>
      <c r="M1119" t="s">
        <v>30</v>
      </c>
      <c r="N1119">
        <v>0.8</v>
      </c>
      <c r="O1119">
        <v>1</v>
      </c>
      <c r="P1119">
        <v>0.8</v>
      </c>
      <c r="Q1119">
        <v>74</v>
      </c>
      <c r="R1119">
        <v>25</v>
      </c>
      <c r="S1119">
        <v>88</v>
      </c>
      <c r="T1119" t="s">
        <v>973</v>
      </c>
      <c r="U1119" t="s">
        <v>978</v>
      </c>
      <c r="V1119" t="s">
        <v>983</v>
      </c>
      <c r="W1119">
        <v>89</v>
      </c>
      <c r="X1119" t="s">
        <v>991</v>
      </c>
      <c r="Y1119">
        <v>84</v>
      </c>
    </row>
    <row r="1120" spans="1:25" x14ac:dyDescent="0.25">
      <c r="A1120" t="s">
        <v>338</v>
      </c>
      <c r="B1120" s="1">
        <v>46027</v>
      </c>
      <c r="C1120" t="s">
        <v>1005</v>
      </c>
      <c r="D1120" t="s">
        <v>23</v>
      </c>
      <c r="E1120">
        <v>7</v>
      </c>
      <c r="F1120">
        <v>5.5</v>
      </c>
      <c r="G1120">
        <v>79</v>
      </c>
      <c r="H1120">
        <v>8</v>
      </c>
      <c r="I1120">
        <v>60</v>
      </c>
      <c r="J1120">
        <v>75</v>
      </c>
      <c r="K1120">
        <v>70</v>
      </c>
      <c r="L1120">
        <v>30</v>
      </c>
      <c r="M1120" t="s">
        <v>14</v>
      </c>
      <c r="N1120">
        <v>0.3</v>
      </c>
      <c r="O1120">
        <v>0.79</v>
      </c>
      <c r="P1120">
        <v>0.6</v>
      </c>
      <c r="Q1120">
        <v>78</v>
      </c>
      <c r="R1120">
        <v>55</v>
      </c>
      <c r="S1120">
        <v>91</v>
      </c>
      <c r="T1120" t="s">
        <v>975</v>
      </c>
      <c r="U1120" t="s">
        <v>979</v>
      </c>
      <c r="V1120" t="s">
        <v>983</v>
      </c>
      <c r="W1120">
        <v>78</v>
      </c>
      <c r="X1120" t="s">
        <v>988</v>
      </c>
      <c r="Y1120">
        <v>77</v>
      </c>
    </row>
    <row r="1121" spans="1:25" x14ac:dyDescent="0.25">
      <c r="A1121" t="s">
        <v>24</v>
      </c>
      <c r="B1121" s="1">
        <v>46101</v>
      </c>
      <c r="C1121" t="s">
        <v>1004</v>
      </c>
      <c r="D1121" t="s">
        <v>28</v>
      </c>
      <c r="E1121">
        <v>4</v>
      </c>
      <c r="F1121">
        <v>4</v>
      </c>
      <c r="G1121">
        <v>100</v>
      </c>
      <c r="H1121">
        <v>1</v>
      </c>
      <c r="I1121">
        <v>70</v>
      </c>
      <c r="J1121">
        <v>100</v>
      </c>
      <c r="K1121">
        <v>50</v>
      </c>
      <c r="L1121">
        <v>40</v>
      </c>
      <c r="M1121" t="s">
        <v>14</v>
      </c>
      <c r="N1121">
        <v>0.5</v>
      </c>
      <c r="O1121">
        <v>1</v>
      </c>
      <c r="P1121">
        <v>0.7</v>
      </c>
      <c r="Q1121">
        <v>97</v>
      </c>
      <c r="R1121">
        <v>33</v>
      </c>
      <c r="S1121">
        <v>100</v>
      </c>
      <c r="T1121" t="s">
        <v>973</v>
      </c>
      <c r="U1121" t="s">
        <v>978</v>
      </c>
      <c r="V1121" t="s">
        <v>982</v>
      </c>
      <c r="W1121">
        <v>100</v>
      </c>
      <c r="X1121" t="s">
        <v>988</v>
      </c>
      <c r="Y1121">
        <v>106</v>
      </c>
    </row>
    <row r="1122" spans="1:25" x14ac:dyDescent="0.25">
      <c r="A1122" t="s">
        <v>173</v>
      </c>
      <c r="B1122" s="1">
        <v>46182</v>
      </c>
      <c r="C1122" t="s">
        <v>1003</v>
      </c>
      <c r="D1122" t="s">
        <v>13</v>
      </c>
      <c r="E1122">
        <v>7</v>
      </c>
      <c r="F1122">
        <v>7</v>
      </c>
      <c r="G1122">
        <v>100</v>
      </c>
      <c r="H1122">
        <v>7</v>
      </c>
      <c r="I1122">
        <v>100</v>
      </c>
      <c r="J1122">
        <v>95</v>
      </c>
      <c r="K1122">
        <v>10</v>
      </c>
      <c r="L1122">
        <v>20</v>
      </c>
      <c r="M1122" t="s">
        <v>16</v>
      </c>
      <c r="N1122">
        <v>0.9</v>
      </c>
      <c r="O1122">
        <v>1</v>
      </c>
      <c r="P1122">
        <v>1</v>
      </c>
      <c r="Q1122">
        <v>100</v>
      </c>
      <c r="R1122">
        <v>19</v>
      </c>
      <c r="S1122">
        <v>100</v>
      </c>
      <c r="T1122" t="s">
        <v>973</v>
      </c>
      <c r="U1122" t="s">
        <v>978</v>
      </c>
      <c r="V1122" t="s">
        <v>982</v>
      </c>
      <c r="W1122">
        <v>100</v>
      </c>
      <c r="X1122" t="s">
        <v>989</v>
      </c>
      <c r="Y1122">
        <v>99</v>
      </c>
    </row>
    <row r="1123" spans="1:25" x14ac:dyDescent="0.25">
      <c r="A1123" t="s">
        <v>379</v>
      </c>
      <c r="B1123" s="1">
        <v>46196</v>
      </c>
      <c r="C1123" t="s">
        <v>1003</v>
      </c>
      <c r="D1123" t="s">
        <v>13</v>
      </c>
      <c r="E1123">
        <v>6</v>
      </c>
      <c r="F1123">
        <v>6</v>
      </c>
      <c r="G1123">
        <v>100</v>
      </c>
      <c r="H1123">
        <v>8</v>
      </c>
      <c r="I1123">
        <v>90</v>
      </c>
      <c r="J1123">
        <v>95</v>
      </c>
      <c r="K1123">
        <v>90</v>
      </c>
      <c r="L1123">
        <v>50</v>
      </c>
      <c r="M1123" t="s">
        <v>26</v>
      </c>
      <c r="N1123">
        <v>0.1</v>
      </c>
      <c r="O1123">
        <v>1</v>
      </c>
      <c r="P1123">
        <v>0.9</v>
      </c>
      <c r="Q1123">
        <v>83</v>
      </c>
      <c r="R1123">
        <v>53</v>
      </c>
      <c r="S1123">
        <v>100</v>
      </c>
      <c r="T1123" t="s">
        <v>973</v>
      </c>
      <c r="U1123" t="s">
        <v>979</v>
      </c>
      <c r="V1123" t="s">
        <v>982</v>
      </c>
      <c r="W1123">
        <v>100</v>
      </c>
      <c r="X1123" t="s">
        <v>989</v>
      </c>
      <c r="Y1123">
        <v>99</v>
      </c>
    </row>
    <row r="1124" spans="1:25" x14ac:dyDescent="0.25">
      <c r="A1124" t="s">
        <v>45</v>
      </c>
      <c r="B1124" s="1">
        <v>46056</v>
      </c>
      <c r="C1124" t="s">
        <v>1003</v>
      </c>
      <c r="D1124" t="s">
        <v>28</v>
      </c>
      <c r="E1124">
        <v>5</v>
      </c>
      <c r="F1124">
        <v>4</v>
      </c>
      <c r="G1124">
        <v>80</v>
      </c>
      <c r="H1124">
        <v>5</v>
      </c>
      <c r="I1124">
        <v>70</v>
      </c>
      <c r="J1124">
        <v>70</v>
      </c>
      <c r="K1124">
        <v>40</v>
      </c>
      <c r="L1124">
        <v>90</v>
      </c>
      <c r="M1124" t="s">
        <v>19</v>
      </c>
      <c r="N1124">
        <v>0.6</v>
      </c>
      <c r="O1124">
        <v>0.8</v>
      </c>
      <c r="P1124">
        <v>0.7</v>
      </c>
      <c r="Q1124">
        <v>63</v>
      </c>
      <c r="R1124">
        <v>49</v>
      </c>
      <c r="S1124">
        <v>71</v>
      </c>
      <c r="T1124" t="s">
        <v>974</v>
      </c>
      <c r="U1124" t="s">
        <v>978</v>
      </c>
      <c r="V1124" t="s">
        <v>984</v>
      </c>
      <c r="W1124">
        <v>74</v>
      </c>
      <c r="X1124" t="s">
        <v>988</v>
      </c>
      <c r="Y1124">
        <v>76</v>
      </c>
    </row>
    <row r="1125" spans="1:25" x14ac:dyDescent="0.25">
      <c r="A1125" t="s">
        <v>107</v>
      </c>
      <c r="B1125" s="1">
        <v>46124</v>
      </c>
      <c r="C1125" t="s">
        <v>1001</v>
      </c>
      <c r="D1125" t="s">
        <v>28</v>
      </c>
      <c r="E1125">
        <v>4</v>
      </c>
      <c r="F1125">
        <v>4</v>
      </c>
      <c r="G1125">
        <v>100</v>
      </c>
      <c r="H1125">
        <v>6</v>
      </c>
      <c r="I1125">
        <v>100</v>
      </c>
      <c r="J1125">
        <v>80</v>
      </c>
      <c r="K1125">
        <v>10</v>
      </c>
      <c r="L1125">
        <v>20</v>
      </c>
      <c r="M1125" t="s">
        <v>19</v>
      </c>
      <c r="N1125">
        <v>0.9</v>
      </c>
      <c r="O1125">
        <v>1</v>
      </c>
      <c r="P1125">
        <v>1</v>
      </c>
      <c r="Q1125">
        <v>84</v>
      </c>
      <c r="R1125">
        <v>18</v>
      </c>
      <c r="S1125">
        <v>97</v>
      </c>
      <c r="T1125" t="s">
        <v>973</v>
      </c>
      <c r="U1125" t="s">
        <v>978</v>
      </c>
      <c r="V1125" t="s">
        <v>982</v>
      </c>
      <c r="W1125">
        <v>97</v>
      </c>
      <c r="X1125" t="s">
        <v>989</v>
      </c>
      <c r="Y1125">
        <v>86</v>
      </c>
    </row>
    <row r="1126" spans="1:25" x14ac:dyDescent="0.25">
      <c r="A1126" t="s">
        <v>31</v>
      </c>
      <c r="B1126" s="1">
        <v>46068</v>
      </c>
      <c r="C1126" t="s">
        <v>1001</v>
      </c>
      <c r="D1126" t="s">
        <v>36</v>
      </c>
      <c r="E1126">
        <v>7.5</v>
      </c>
      <c r="F1126">
        <v>7.5</v>
      </c>
      <c r="G1126">
        <v>100</v>
      </c>
      <c r="H1126">
        <v>1</v>
      </c>
      <c r="I1126">
        <v>50</v>
      </c>
      <c r="J1126">
        <v>85</v>
      </c>
      <c r="K1126">
        <v>10</v>
      </c>
      <c r="L1126">
        <v>60</v>
      </c>
      <c r="M1126" t="s">
        <v>30</v>
      </c>
      <c r="N1126">
        <v>0.9</v>
      </c>
      <c r="O1126">
        <v>1</v>
      </c>
      <c r="P1126">
        <v>0.5</v>
      </c>
      <c r="Q1126">
        <v>74</v>
      </c>
      <c r="R1126">
        <v>32</v>
      </c>
      <c r="S1126">
        <v>87</v>
      </c>
      <c r="T1126" t="s">
        <v>973</v>
      </c>
      <c r="U1126" t="s">
        <v>978</v>
      </c>
      <c r="V1126" t="s">
        <v>983</v>
      </c>
      <c r="W1126">
        <v>79</v>
      </c>
      <c r="X1126" t="s">
        <v>990</v>
      </c>
      <c r="Y1126">
        <v>86</v>
      </c>
    </row>
    <row r="1127" spans="1:25" x14ac:dyDescent="0.25">
      <c r="A1127" t="s">
        <v>99</v>
      </c>
      <c r="B1127" s="1">
        <v>46037</v>
      </c>
      <c r="C1127" t="s">
        <v>999</v>
      </c>
      <c r="D1127" t="s">
        <v>34</v>
      </c>
      <c r="E1127">
        <v>8.5</v>
      </c>
      <c r="F1127">
        <v>4.5</v>
      </c>
      <c r="G1127">
        <v>53</v>
      </c>
      <c r="H1127">
        <v>5</v>
      </c>
      <c r="I1127">
        <v>90</v>
      </c>
      <c r="J1127">
        <v>80</v>
      </c>
      <c r="K1127">
        <v>20</v>
      </c>
      <c r="L1127">
        <v>80</v>
      </c>
      <c r="M1127" t="s">
        <v>26</v>
      </c>
      <c r="N1127">
        <v>0.8</v>
      </c>
      <c r="O1127">
        <v>0.53</v>
      </c>
      <c r="P1127">
        <v>0.9</v>
      </c>
      <c r="Q1127">
        <v>54</v>
      </c>
      <c r="R1127">
        <v>64</v>
      </c>
      <c r="S1127">
        <v>60</v>
      </c>
      <c r="T1127" t="s">
        <v>976</v>
      </c>
      <c r="U1127" t="s">
        <v>979</v>
      </c>
      <c r="V1127" t="s">
        <v>984</v>
      </c>
      <c r="W1127">
        <v>84</v>
      </c>
      <c r="X1127" t="s">
        <v>989</v>
      </c>
      <c r="Y1127">
        <v>75</v>
      </c>
    </row>
    <row r="1128" spans="1:25" x14ac:dyDescent="0.25">
      <c r="A1128" t="s">
        <v>401</v>
      </c>
      <c r="B1128" s="1">
        <v>46093</v>
      </c>
      <c r="C1128" t="s">
        <v>999</v>
      </c>
      <c r="D1128" t="s">
        <v>38</v>
      </c>
      <c r="E1128">
        <v>6</v>
      </c>
      <c r="F1128">
        <v>5.5</v>
      </c>
      <c r="G1128">
        <v>92</v>
      </c>
      <c r="H1128">
        <v>3</v>
      </c>
      <c r="I1128">
        <v>100</v>
      </c>
      <c r="J1128">
        <v>75</v>
      </c>
      <c r="K1128">
        <v>30</v>
      </c>
      <c r="L1128">
        <v>10</v>
      </c>
      <c r="M1128" t="s">
        <v>26</v>
      </c>
      <c r="N1128">
        <v>0.7</v>
      </c>
      <c r="O1128">
        <v>0.92</v>
      </c>
      <c r="P1128">
        <v>1</v>
      </c>
      <c r="Q1128">
        <v>92</v>
      </c>
      <c r="R1128">
        <v>29</v>
      </c>
      <c r="S1128">
        <v>99</v>
      </c>
      <c r="T1128" t="s">
        <v>973</v>
      </c>
      <c r="U1128" t="s">
        <v>978</v>
      </c>
      <c r="V1128" t="s">
        <v>982</v>
      </c>
      <c r="W1128">
        <v>74</v>
      </c>
      <c r="X1128" t="s">
        <v>989</v>
      </c>
      <c r="Y1128">
        <v>72</v>
      </c>
    </row>
    <row r="1129" spans="1:25" x14ac:dyDescent="0.25">
      <c r="A1129" t="s">
        <v>109</v>
      </c>
      <c r="B1129" s="1">
        <v>46032</v>
      </c>
      <c r="C1129" t="s">
        <v>1000</v>
      </c>
      <c r="D1129" t="s">
        <v>23</v>
      </c>
      <c r="E1129">
        <v>5</v>
      </c>
      <c r="F1129">
        <v>5</v>
      </c>
      <c r="G1129">
        <v>100</v>
      </c>
      <c r="H1129">
        <v>9</v>
      </c>
      <c r="I1129">
        <v>90</v>
      </c>
      <c r="J1129">
        <v>80</v>
      </c>
      <c r="K1129">
        <v>10</v>
      </c>
      <c r="L1129">
        <v>90</v>
      </c>
      <c r="M1129" t="s">
        <v>26</v>
      </c>
      <c r="N1129">
        <v>0.9</v>
      </c>
      <c r="O1129">
        <v>1</v>
      </c>
      <c r="P1129">
        <v>0.9</v>
      </c>
      <c r="Q1129">
        <v>98</v>
      </c>
      <c r="R1129">
        <v>35</v>
      </c>
      <c r="S1129">
        <v>100</v>
      </c>
      <c r="T1129" t="s">
        <v>973</v>
      </c>
      <c r="U1129" t="s">
        <v>978</v>
      </c>
      <c r="V1129" t="s">
        <v>982</v>
      </c>
      <c r="W1129">
        <v>95</v>
      </c>
      <c r="X1129" t="s">
        <v>989</v>
      </c>
      <c r="Y1129">
        <v>82</v>
      </c>
    </row>
    <row r="1130" spans="1:25" x14ac:dyDescent="0.25">
      <c r="A1130" t="s">
        <v>177</v>
      </c>
      <c r="B1130" s="1">
        <v>46089</v>
      </c>
      <c r="C1130" t="s">
        <v>1001</v>
      </c>
      <c r="D1130" t="s">
        <v>38</v>
      </c>
      <c r="E1130">
        <v>6</v>
      </c>
      <c r="F1130">
        <v>4</v>
      </c>
      <c r="G1130">
        <v>67</v>
      </c>
      <c r="H1130">
        <v>6</v>
      </c>
      <c r="I1130">
        <v>100</v>
      </c>
      <c r="J1130">
        <v>70</v>
      </c>
      <c r="K1130">
        <v>40</v>
      </c>
      <c r="L1130">
        <v>60</v>
      </c>
      <c r="M1130" t="s">
        <v>14</v>
      </c>
      <c r="N1130">
        <v>0.6</v>
      </c>
      <c r="O1130">
        <v>0.67</v>
      </c>
      <c r="P1130">
        <v>1</v>
      </c>
      <c r="Q1130">
        <v>82</v>
      </c>
      <c r="R1130">
        <v>46</v>
      </c>
      <c r="S1130">
        <v>78</v>
      </c>
      <c r="T1130" t="s">
        <v>976</v>
      </c>
      <c r="U1130" t="s">
        <v>978</v>
      </c>
      <c r="V1130" t="s">
        <v>982</v>
      </c>
      <c r="W1130">
        <v>69</v>
      </c>
      <c r="X1130" t="s">
        <v>989</v>
      </c>
      <c r="Y1130">
        <v>67</v>
      </c>
    </row>
    <row r="1131" spans="1:25" x14ac:dyDescent="0.25">
      <c r="A1131" t="s">
        <v>65</v>
      </c>
      <c r="B1131" s="1">
        <v>46136</v>
      </c>
      <c r="C1131" t="s">
        <v>1004</v>
      </c>
      <c r="D1131" t="s">
        <v>13</v>
      </c>
      <c r="E1131">
        <v>4.5</v>
      </c>
      <c r="F1131">
        <v>4</v>
      </c>
      <c r="G1131">
        <v>89</v>
      </c>
      <c r="H1131">
        <v>4</v>
      </c>
      <c r="I1131">
        <v>70</v>
      </c>
      <c r="J1131">
        <v>90</v>
      </c>
      <c r="K1131">
        <v>60</v>
      </c>
      <c r="L1131">
        <v>70</v>
      </c>
      <c r="M1131" t="s">
        <v>14</v>
      </c>
      <c r="N1131">
        <v>0.4</v>
      </c>
      <c r="O1131">
        <v>0.89</v>
      </c>
      <c r="P1131">
        <v>0.7</v>
      </c>
      <c r="Q1131">
        <v>81</v>
      </c>
      <c r="R1131">
        <v>45</v>
      </c>
      <c r="S1131">
        <v>100</v>
      </c>
      <c r="T1131" t="s">
        <v>974</v>
      </c>
      <c r="U1131" t="s">
        <v>978</v>
      </c>
      <c r="V1131" t="s">
        <v>982</v>
      </c>
      <c r="W1131">
        <v>92</v>
      </c>
      <c r="X1131" t="s">
        <v>988</v>
      </c>
      <c r="Y1131">
        <v>94</v>
      </c>
    </row>
    <row r="1132" spans="1:25" x14ac:dyDescent="0.25">
      <c r="A1132" t="s">
        <v>264</v>
      </c>
      <c r="B1132" s="1">
        <v>46059</v>
      </c>
      <c r="C1132" t="s">
        <v>1004</v>
      </c>
      <c r="D1132" t="s">
        <v>34</v>
      </c>
      <c r="E1132">
        <v>4</v>
      </c>
      <c r="F1132">
        <v>4</v>
      </c>
      <c r="G1132">
        <v>100</v>
      </c>
      <c r="H1132">
        <v>10</v>
      </c>
      <c r="I1132">
        <v>70</v>
      </c>
      <c r="J1132">
        <v>80</v>
      </c>
      <c r="K1132">
        <v>70</v>
      </c>
      <c r="L1132">
        <v>60</v>
      </c>
      <c r="M1132" t="s">
        <v>30</v>
      </c>
      <c r="N1132">
        <v>0.3</v>
      </c>
      <c r="O1132">
        <v>1</v>
      </c>
      <c r="P1132">
        <v>0.7</v>
      </c>
      <c r="Q1132">
        <v>63</v>
      </c>
      <c r="R1132">
        <v>65</v>
      </c>
      <c r="S1132">
        <v>60</v>
      </c>
      <c r="T1132" t="s">
        <v>973</v>
      </c>
      <c r="U1132" t="s">
        <v>979</v>
      </c>
      <c r="V1132" t="s">
        <v>984</v>
      </c>
      <c r="W1132">
        <v>73</v>
      </c>
      <c r="X1132" t="s">
        <v>988</v>
      </c>
      <c r="Y1132">
        <v>75</v>
      </c>
    </row>
    <row r="1133" spans="1:25" x14ac:dyDescent="0.25">
      <c r="A1133" t="s">
        <v>358</v>
      </c>
      <c r="B1133" s="1">
        <v>46030</v>
      </c>
      <c r="C1133" t="s">
        <v>999</v>
      </c>
      <c r="D1133" t="s">
        <v>36</v>
      </c>
      <c r="E1133">
        <v>5</v>
      </c>
      <c r="F1133">
        <v>4.5</v>
      </c>
      <c r="G1133">
        <v>90</v>
      </c>
      <c r="H1133">
        <v>1</v>
      </c>
      <c r="I1133">
        <v>60</v>
      </c>
      <c r="J1133">
        <v>90</v>
      </c>
      <c r="K1133">
        <v>10</v>
      </c>
      <c r="L1133">
        <v>20</v>
      </c>
      <c r="M1133" t="s">
        <v>16</v>
      </c>
      <c r="N1133">
        <v>0.9</v>
      </c>
      <c r="O1133">
        <v>0.9</v>
      </c>
      <c r="P1133">
        <v>0.6</v>
      </c>
      <c r="Q1133">
        <v>86</v>
      </c>
      <c r="R1133">
        <v>21</v>
      </c>
      <c r="S1133">
        <v>100</v>
      </c>
      <c r="T1133" t="s">
        <v>973</v>
      </c>
      <c r="U1133" t="s">
        <v>978</v>
      </c>
      <c r="V1133" t="s">
        <v>982</v>
      </c>
      <c r="W1133">
        <v>91</v>
      </c>
      <c r="X1133" t="s">
        <v>988</v>
      </c>
      <c r="Y1133">
        <v>91</v>
      </c>
    </row>
    <row r="1134" spans="1:25" x14ac:dyDescent="0.25">
      <c r="A1134" t="s">
        <v>281</v>
      </c>
      <c r="B1134" s="1">
        <v>46153</v>
      </c>
      <c r="C1134" t="s">
        <v>1005</v>
      </c>
      <c r="D1134" t="s">
        <v>23</v>
      </c>
      <c r="E1134">
        <v>9.5</v>
      </c>
      <c r="F1134">
        <v>9.5</v>
      </c>
      <c r="G1134">
        <v>100</v>
      </c>
      <c r="H1134">
        <v>9</v>
      </c>
      <c r="I1134">
        <v>90</v>
      </c>
      <c r="J1134">
        <v>95</v>
      </c>
      <c r="K1134">
        <v>60</v>
      </c>
      <c r="L1134">
        <v>40</v>
      </c>
      <c r="M1134" t="s">
        <v>19</v>
      </c>
      <c r="N1134">
        <v>0.4</v>
      </c>
      <c r="O1134">
        <v>1</v>
      </c>
      <c r="P1134">
        <v>0.9</v>
      </c>
      <c r="Q1134">
        <v>73</v>
      </c>
      <c r="R1134">
        <v>61</v>
      </c>
      <c r="S1134">
        <v>73</v>
      </c>
      <c r="T1134" t="s">
        <v>973</v>
      </c>
      <c r="U1134" t="s">
        <v>979</v>
      </c>
      <c r="V1134" t="s">
        <v>983</v>
      </c>
      <c r="W1134">
        <v>100</v>
      </c>
      <c r="X1134" t="s">
        <v>989</v>
      </c>
      <c r="Y1134">
        <v>97</v>
      </c>
    </row>
    <row r="1135" spans="1:25" x14ac:dyDescent="0.25">
      <c r="A1135" t="s">
        <v>305</v>
      </c>
      <c r="B1135" s="1">
        <v>46061</v>
      </c>
      <c r="C1135" t="s">
        <v>1001</v>
      </c>
      <c r="D1135" t="s">
        <v>38</v>
      </c>
      <c r="E1135">
        <v>7</v>
      </c>
      <c r="F1135">
        <v>7</v>
      </c>
      <c r="G1135">
        <v>100</v>
      </c>
      <c r="H1135">
        <v>2</v>
      </c>
      <c r="I1135">
        <v>60</v>
      </c>
      <c r="J1135">
        <v>90</v>
      </c>
      <c r="K1135">
        <v>90</v>
      </c>
      <c r="L1135">
        <v>90</v>
      </c>
      <c r="M1135" t="s">
        <v>30</v>
      </c>
      <c r="N1135">
        <v>0.1</v>
      </c>
      <c r="O1135">
        <v>1</v>
      </c>
      <c r="P1135">
        <v>0.6</v>
      </c>
      <c r="Q1135">
        <v>47</v>
      </c>
      <c r="R1135">
        <v>97</v>
      </c>
      <c r="S1135">
        <v>42</v>
      </c>
      <c r="T1135" t="s">
        <v>973</v>
      </c>
      <c r="U1135" t="s">
        <v>980</v>
      </c>
      <c r="V1135" t="s">
        <v>984</v>
      </c>
      <c r="W1135">
        <v>78</v>
      </c>
      <c r="X1135" t="s">
        <v>988</v>
      </c>
      <c r="Y1135">
        <v>87</v>
      </c>
    </row>
    <row r="1136" spans="1:25" x14ac:dyDescent="0.25">
      <c r="A1136" t="s">
        <v>33</v>
      </c>
      <c r="B1136" s="1">
        <v>46036</v>
      </c>
      <c r="C1136" t="s">
        <v>1002</v>
      </c>
      <c r="D1136" t="s">
        <v>34</v>
      </c>
      <c r="E1136">
        <v>8.5</v>
      </c>
      <c r="F1136">
        <v>7.5</v>
      </c>
      <c r="G1136">
        <v>88</v>
      </c>
      <c r="H1136">
        <v>9</v>
      </c>
      <c r="I1136">
        <v>80</v>
      </c>
      <c r="J1136">
        <v>80</v>
      </c>
      <c r="K1136">
        <v>50</v>
      </c>
      <c r="L1136">
        <v>40</v>
      </c>
      <c r="M1136" t="s">
        <v>16</v>
      </c>
      <c r="N1136">
        <v>0.5</v>
      </c>
      <c r="O1136">
        <v>0.88</v>
      </c>
      <c r="P1136">
        <v>0.8</v>
      </c>
      <c r="Q1136">
        <v>81</v>
      </c>
      <c r="R1136">
        <v>55</v>
      </c>
      <c r="S1136">
        <v>81</v>
      </c>
      <c r="T1136" t="s">
        <v>974</v>
      </c>
      <c r="U1136" t="s">
        <v>979</v>
      </c>
      <c r="V1136" t="s">
        <v>982</v>
      </c>
      <c r="W1136">
        <v>79</v>
      </c>
      <c r="X1136" t="s">
        <v>991</v>
      </c>
      <c r="Y1136">
        <v>75</v>
      </c>
    </row>
    <row r="1137" spans="1:25" x14ac:dyDescent="0.25">
      <c r="A1137" t="s">
        <v>44</v>
      </c>
      <c r="B1137" s="1">
        <v>46107</v>
      </c>
      <c r="C1137" t="s">
        <v>999</v>
      </c>
      <c r="D1137" t="s">
        <v>13</v>
      </c>
      <c r="E1137">
        <v>5.5</v>
      </c>
      <c r="F1137">
        <v>5</v>
      </c>
      <c r="G1137">
        <v>91</v>
      </c>
      <c r="H1137">
        <v>4</v>
      </c>
      <c r="I1137">
        <v>70</v>
      </c>
      <c r="J1137">
        <v>95</v>
      </c>
      <c r="K1137">
        <v>20</v>
      </c>
      <c r="L1137">
        <v>40</v>
      </c>
      <c r="M1137" t="s">
        <v>30</v>
      </c>
      <c r="N1137">
        <v>0.8</v>
      </c>
      <c r="O1137">
        <v>0.91</v>
      </c>
      <c r="P1137">
        <v>0.7</v>
      </c>
      <c r="Q1137">
        <v>74</v>
      </c>
      <c r="R1137">
        <v>27</v>
      </c>
      <c r="S1137">
        <v>85</v>
      </c>
      <c r="T1137" t="s">
        <v>973</v>
      </c>
      <c r="U1137" t="s">
        <v>978</v>
      </c>
      <c r="V1137" t="s">
        <v>983</v>
      </c>
      <c r="W1137">
        <v>98</v>
      </c>
      <c r="X1137" t="s">
        <v>988</v>
      </c>
      <c r="Y1137">
        <v>99</v>
      </c>
    </row>
    <row r="1138" spans="1:25" x14ac:dyDescent="0.25">
      <c r="A1138" t="s">
        <v>39</v>
      </c>
      <c r="B1138" s="1">
        <v>46043</v>
      </c>
      <c r="C1138" t="s">
        <v>1002</v>
      </c>
      <c r="D1138" t="s">
        <v>13</v>
      </c>
      <c r="E1138">
        <v>6.5</v>
      </c>
      <c r="F1138">
        <v>6</v>
      </c>
      <c r="G1138">
        <v>92</v>
      </c>
      <c r="H1138">
        <v>9</v>
      </c>
      <c r="I1138">
        <v>70</v>
      </c>
      <c r="J1138">
        <v>95</v>
      </c>
      <c r="K1138">
        <v>80</v>
      </c>
      <c r="L1138">
        <v>40</v>
      </c>
      <c r="M1138" t="s">
        <v>30</v>
      </c>
      <c r="N1138">
        <v>0.2</v>
      </c>
      <c r="O1138">
        <v>0.92</v>
      </c>
      <c r="P1138">
        <v>0.7</v>
      </c>
      <c r="Q1138">
        <v>63</v>
      </c>
      <c r="R1138">
        <v>54</v>
      </c>
      <c r="S1138">
        <v>71</v>
      </c>
      <c r="T1138" t="s">
        <v>973</v>
      </c>
      <c r="U1138" t="s">
        <v>979</v>
      </c>
      <c r="V1138" t="s">
        <v>984</v>
      </c>
      <c r="W1138">
        <v>98</v>
      </c>
      <c r="X1138" t="s">
        <v>988</v>
      </c>
      <c r="Y1138">
        <v>99</v>
      </c>
    </row>
    <row r="1139" spans="1:25" x14ac:dyDescent="0.25">
      <c r="A1139" t="s">
        <v>294</v>
      </c>
      <c r="B1139" s="1">
        <v>46168</v>
      </c>
      <c r="C1139" t="s">
        <v>1003</v>
      </c>
      <c r="D1139" t="s">
        <v>28</v>
      </c>
      <c r="E1139">
        <v>5</v>
      </c>
      <c r="F1139">
        <v>5</v>
      </c>
      <c r="G1139">
        <v>100</v>
      </c>
      <c r="H1139">
        <v>4</v>
      </c>
      <c r="I1139">
        <v>80</v>
      </c>
      <c r="J1139">
        <v>95</v>
      </c>
      <c r="K1139">
        <v>30</v>
      </c>
      <c r="L1139">
        <v>50</v>
      </c>
      <c r="M1139" t="s">
        <v>16</v>
      </c>
      <c r="N1139">
        <v>0.7</v>
      </c>
      <c r="O1139">
        <v>1</v>
      </c>
      <c r="P1139">
        <v>0.8</v>
      </c>
      <c r="Q1139">
        <v>97</v>
      </c>
      <c r="R1139">
        <v>30</v>
      </c>
      <c r="S1139">
        <v>100</v>
      </c>
      <c r="T1139" t="s">
        <v>973</v>
      </c>
      <c r="U1139" t="s">
        <v>978</v>
      </c>
      <c r="V1139" t="s">
        <v>982</v>
      </c>
      <c r="W1139">
        <v>100</v>
      </c>
      <c r="X1139" t="s">
        <v>991</v>
      </c>
      <c r="Y1139">
        <v>101</v>
      </c>
    </row>
    <row r="1140" spans="1:25" x14ac:dyDescent="0.25">
      <c r="A1140" t="s">
        <v>281</v>
      </c>
      <c r="B1140" s="1">
        <v>46053</v>
      </c>
      <c r="C1140" t="s">
        <v>1000</v>
      </c>
      <c r="D1140" t="s">
        <v>21</v>
      </c>
      <c r="E1140">
        <v>4.5</v>
      </c>
      <c r="F1140">
        <v>4.5</v>
      </c>
      <c r="G1140">
        <v>100</v>
      </c>
      <c r="H1140">
        <v>7</v>
      </c>
      <c r="I1140">
        <v>60</v>
      </c>
      <c r="J1140">
        <v>90</v>
      </c>
      <c r="K1140">
        <v>80</v>
      </c>
      <c r="L1140">
        <v>40</v>
      </c>
      <c r="M1140" t="s">
        <v>26</v>
      </c>
      <c r="N1140">
        <v>0.2</v>
      </c>
      <c r="O1140">
        <v>1</v>
      </c>
      <c r="P1140">
        <v>0.6</v>
      </c>
      <c r="Q1140">
        <v>89</v>
      </c>
      <c r="R1140">
        <v>60</v>
      </c>
      <c r="S1140">
        <v>98</v>
      </c>
      <c r="T1140" t="s">
        <v>973</v>
      </c>
      <c r="U1140" t="s">
        <v>979</v>
      </c>
      <c r="V1140" t="s">
        <v>982</v>
      </c>
      <c r="W1140">
        <v>80</v>
      </c>
      <c r="X1140" t="s">
        <v>988</v>
      </c>
      <c r="Y1140">
        <v>89</v>
      </c>
    </row>
    <row r="1141" spans="1:25" x14ac:dyDescent="0.25">
      <c r="A1141" t="s">
        <v>302</v>
      </c>
      <c r="B1141" s="1">
        <v>46065</v>
      </c>
      <c r="C1141" t="s">
        <v>999</v>
      </c>
      <c r="D1141" t="s">
        <v>23</v>
      </c>
      <c r="E1141">
        <v>4.5</v>
      </c>
      <c r="F1141">
        <v>4.5</v>
      </c>
      <c r="G1141">
        <v>100</v>
      </c>
      <c r="H1141">
        <v>5</v>
      </c>
      <c r="I1141">
        <v>90</v>
      </c>
      <c r="J1141">
        <v>95</v>
      </c>
      <c r="K1141">
        <v>80</v>
      </c>
      <c r="L1141">
        <v>20</v>
      </c>
      <c r="M1141" t="s">
        <v>30</v>
      </c>
      <c r="N1141">
        <v>0.2</v>
      </c>
      <c r="O1141">
        <v>1</v>
      </c>
      <c r="P1141">
        <v>0.9</v>
      </c>
      <c r="Q1141">
        <v>76</v>
      </c>
      <c r="R1141">
        <v>56</v>
      </c>
      <c r="S1141">
        <v>79</v>
      </c>
      <c r="T1141" t="s">
        <v>973</v>
      </c>
      <c r="U1141" t="s">
        <v>979</v>
      </c>
      <c r="V1141" t="s">
        <v>983</v>
      </c>
      <c r="W1141">
        <v>100</v>
      </c>
      <c r="X1141" t="s">
        <v>989</v>
      </c>
      <c r="Y1141">
        <v>97</v>
      </c>
    </row>
    <row r="1142" spans="1:25" x14ac:dyDescent="0.25">
      <c r="A1142" t="s">
        <v>354</v>
      </c>
      <c r="B1142" s="1">
        <v>46029</v>
      </c>
      <c r="C1142" t="s">
        <v>1002</v>
      </c>
      <c r="D1142" t="s">
        <v>28</v>
      </c>
      <c r="E1142">
        <v>9.5</v>
      </c>
      <c r="F1142">
        <v>5</v>
      </c>
      <c r="G1142">
        <v>53</v>
      </c>
      <c r="H1142">
        <v>2</v>
      </c>
      <c r="I1142">
        <v>90</v>
      </c>
      <c r="J1142">
        <v>100</v>
      </c>
      <c r="K1142">
        <v>90</v>
      </c>
      <c r="L1142">
        <v>70</v>
      </c>
      <c r="M1142" t="s">
        <v>30</v>
      </c>
      <c r="N1142">
        <v>0.1</v>
      </c>
      <c r="O1142">
        <v>0.53</v>
      </c>
      <c r="P1142">
        <v>0.9</v>
      </c>
      <c r="Q1142">
        <v>52</v>
      </c>
      <c r="R1142">
        <v>83</v>
      </c>
      <c r="S1142">
        <v>50</v>
      </c>
      <c r="T1142" t="s">
        <v>976</v>
      </c>
      <c r="U1142" t="s">
        <v>980</v>
      </c>
      <c r="V1142" t="s">
        <v>984</v>
      </c>
      <c r="W1142">
        <v>100</v>
      </c>
      <c r="X1142" t="s">
        <v>989</v>
      </c>
      <c r="Y1142">
        <v>106</v>
      </c>
    </row>
    <row r="1143" spans="1:25" x14ac:dyDescent="0.25">
      <c r="A1143" t="s">
        <v>40</v>
      </c>
      <c r="B1143" s="1">
        <v>46125</v>
      </c>
      <c r="C1143" t="s">
        <v>1005</v>
      </c>
      <c r="D1143" t="s">
        <v>38</v>
      </c>
      <c r="E1143">
        <v>9.5</v>
      </c>
      <c r="F1143">
        <v>8</v>
      </c>
      <c r="G1143">
        <v>84</v>
      </c>
      <c r="H1143">
        <v>4</v>
      </c>
      <c r="I1143">
        <v>70</v>
      </c>
      <c r="J1143">
        <v>70</v>
      </c>
      <c r="K1143">
        <v>60</v>
      </c>
      <c r="L1143">
        <v>60</v>
      </c>
      <c r="M1143" t="s">
        <v>16</v>
      </c>
      <c r="N1143">
        <v>0.4</v>
      </c>
      <c r="O1143">
        <v>0.84</v>
      </c>
      <c r="P1143">
        <v>0.7</v>
      </c>
      <c r="Q1143">
        <v>66</v>
      </c>
      <c r="R1143">
        <v>73</v>
      </c>
      <c r="S1143">
        <v>63</v>
      </c>
      <c r="T1143" t="s">
        <v>974</v>
      </c>
      <c r="U1143" t="s">
        <v>980</v>
      </c>
      <c r="V1143" t="s">
        <v>983</v>
      </c>
      <c r="W1143">
        <v>60</v>
      </c>
      <c r="X1143" t="s">
        <v>988</v>
      </c>
      <c r="Y1143">
        <v>67</v>
      </c>
    </row>
    <row r="1144" spans="1:25" x14ac:dyDescent="0.25">
      <c r="A1144" t="s">
        <v>379</v>
      </c>
      <c r="B1144" s="1">
        <v>46034</v>
      </c>
      <c r="C1144" t="s">
        <v>1005</v>
      </c>
      <c r="D1144" t="s">
        <v>18</v>
      </c>
      <c r="E1144">
        <v>4.5</v>
      </c>
      <c r="F1144">
        <v>4.5</v>
      </c>
      <c r="G1144">
        <v>100</v>
      </c>
      <c r="H1144">
        <v>8</v>
      </c>
      <c r="I1144">
        <v>100</v>
      </c>
      <c r="J1144">
        <v>85</v>
      </c>
      <c r="K1144">
        <v>70</v>
      </c>
      <c r="L1144">
        <v>50</v>
      </c>
      <c r="M1144" t="s">
        <v>30</v>
      </c>
      <c r="N1144">
        <v>0.3</v>
      </c>
      <c r="O1144">
        <v>1</v>
      </c>
      <c r="P1144">
        <v>1</v>
      </c>
      <c r="Q1144">
        <v>62</v>
      </c>
      <c r="R1144">
        <v>71</v>
      </c>
      <c r="S1144">
        <v>52</v>
      </c>
      <c r="T1144" t="s">
        <v>973</v>
      </c>
      <c r="U1144" t="s">
        <v>980</v>
      </c>
      <c r="V1144" t="s">
        <v>984</v>
      </c>
      <c r="W1144">
        <v>79</v>
      </c>
      <c r="X1144" t="s">
        <v>989</v>
      </c>
      <c r="Y1144">
        <v>78</v>
      </c>
    </row>
    <row r="1145" spans="1:25" x14ac:dyDescent="0.25">
      <c r="A1145" t="s">
        <v>155</v>
      </c>
      <c r="B1145" s="1">
        <v>46069</v>
      </c>
      <c r="C1145" t="s">
        <v>1005</v>
      </c>
      <c r="D1145" t="s">
        <v>28</v>
      </c>
      <c r="E1145">
        <v>9.5</v>
      </c>
      <c r="F1145">
        <v>8.5</v>
      </c>
      <c r="G1145">
        <v>89</v>
      </c>
      <c r="H1145">
        <v>9</v>
      </c>
      <c r="I1145">
        <v>60</v>
      </c>
      <c r="J1145">
        <v>70</v>
      </c>
      <c r="K1145">
        <v>60</v>
      </c>
      <c r="L1145">
        <v>80</v>
      </c>
      <c r="M1145" t="s">
        <v>30</v>
      </c>
      <c r="N1145">
        <v>0.4</v>
      </c>
      <c r="O1145">
        <v>0.89</v>
      </c>
      <c r="P1145">
        <v>0.6</v>
      </c>
      <c r="Q1145">
        <v>68</v>
      </c>
      <c r="R1145">
        <v>60</v>
      </c>
      <c r="S1145">
        <v>75</v>
      </c>
      <c r="T1145" t="s">
        <v>974</v>
      </c>
      <c r="U1145" t="s">
        <v>979</v>
      </c>
      <c r="V1145" t="s">
        <v>983</v>
      </c>
      <c r="W1145">
        <v>74</v>
      </c>
      <c r="X1145" t="s">
        <v>988</v>
      </c>
      <c r="Y1145">
        <v>76</v>
      </c>
    </row>
    <row r="1146" spans="1:25" x14ac:dyDescent="0.25">
      <c r="A1146" t="s">
        <v>190</v>
      </c>
      <c r="B1146" s="1">
        <v>46068</v>
      </c>
      <c r="C1146" t="s">
        <v>1001</v>
      </c>
      <c r="D1146" t="s">
        <v>13</v>
      </c>
      <c r="E1146">
        <v>8</v>
      </c>
      <c r="F1146">
        <v>6</v>
      </c>
      <c r="G1146">
        <v>75</v>
      </c>
      <c r="H1146">
        <v>2</v>
      </c>
      <c r="I1146">
        <v>70</v>
      </c>
      <c r="J1146">
        <v>85</v>
      </c>
      <c r="K1146">
        <v>60</v>
      </c>
      <c r="L1146">
        <v>10</v>
      </c>
      <c r="M1146" t="s">
        <v>16</v>
      </c>
      <c r="N1146">
        <v>0.4</v>
      </c>
      <c r="O1146">
        <v>0.75</v>
      </c>
      <c r="P1146">
        <v>0.7</v>
      </c>
      <c r="Q1146">
        <v>75</v>
      </c>
      <c r="R1146">
        <v>44</v>
      </c>
      <c r="S1146">
        <v>90</v>
      </c>
      <c r="T1146" t="s">
        <v>975</v>
      </c>
      <c r="U1146" t="s">
        <v>978</v>
      </c>
      <c r="V1146" t="s">
        <v>983</v>
      </c>
      <c r="W1146">
        <v>87</v>
      </c>
      <c r="X1146" t="s">
        <v>988</v>
      </c>
      <c r="Y1146">
        <v>89</v>
      </c>
    </row>
    <row r="1147" spans="1:25" x14ac:dyDescent="0.25">
      <c r="A1147" t="s">
        <v>249</v>
      </c>
      <c r="B1147" s="1">
        <v>46105</v>
      </c>
      <c r="C1147" t="s">
        <v>1003</v>
      </c>
      <c r="D1147" t="s">
        <v>34</v>
      </c>
      <c r="E1147">
        <v>7</v>
      </c>
      <c r="F1147">
        <v>5</v>
      </c>
      <c r="G1147">
        <v>71</v>
      </c>
      <c r="H1147">
        <v>3</v>
      </c>
      <c r="I1147">
        <v>50</v>
      </c>
      <c r="J1147">
        <v>100</v>
      </c>
      <c r="K1147">
        <v>40</v>
      </c>
      <c r="L1147">
        <v>70</v>
      </c>
      <c r="M1147" t="s">
        <v>16</v>
      </c>
      <c r="N1147">
        <v>0.6</v>
      </c>
      <c r="O1147">
        <v>0.71</v>
      </c>
      <c r="P1147">
        <v>0.5</v>
      </c>
      <c r="Q1147">
        <v>53</v>
      </c>
      <c r="R1147">
        <v>64</v>
      </c>
      <c r="S1147">
        <v>58</v>
      </c>
      <c r="T1147" t="s">
        <v>975</v>
      </c>
      <c r="U1147" t="s">
        <v>979</v>
      </c>
      <c r="V1147" t="s">
        <v>984</v>
      </c>
      <c r="W1147">
        <v>84</v>
      </c>
      <c r="X1147" t="s">
        <v>990</v>
      </c>
      <c r="Y1147">
        <v>95</v>
      </c>
    </row>
    <row r="1148" spans="1:25" x14ac:dyDescent="0.25">
      <c r="A1148" t="s">
        <v>331</v>
      </c>
      <c r="B1148" s="1">
        <v>46180</v>
      </c>
      <c r="C1148" t="s">
        <v>1001</v>
      </c>
      <c r="D1148" t="s">
        <v>21</v>
      </c>
      <c r="E1148">
        <v>6.5</v>
      </c>
      <c r="F1148">
        <v>4</v>
      </c>
      <c r="G1148">
        <v>62</v>
      </c>
      <c r="H1148">
        <v>6</v>
      </c>
      <c r="I1148">
        <v>60</v>
      </c>
      <c r="J1148">
        <v>70</v>
      </c>
      <c r="K1148">
        <v>50</v>
      </c>
      <c r="L1148">
        <v>50</v>
      </c>
      <c r="M1148" t="s">
        <v>30</v>
      </c>
      <c r="N1148">
        <v>0.5</v>
      </c>
      <c r="O1148">
        <v>0.62</v>
      </c>
      <c r="P1148">
        <v>0.6</v>
      </c>
      <c r="Q1148">
        <v>53</v>
      </c>
      <c r="R1148">
        <v>60</v>
      </c>
      <c r="S1148">
        <v>50</v>
      </c>
      <c r="T1148" t="s">
        <v>976</v>
      </c>
      <c r="U1148" t="s">
        <v>979</v>
      </c>
      <c r="V1148" t="s">
        <v>984</v>
      </c>
      <c r="W1148">
        <v>62</v>
      </c>
      <c r="X1148" t="s">
        <v>988</v>
      </c>
      <c r="Y1148">
        <v>69</v>
      </c>
    </row>
    <row r="1149" spans="1:25" x14ac:dyDescent="0.25">
      <c r="A1149" t="s">
        <v>61</v>
      </c>
      <c r="B1149" s="1">
        <v>46066</v>
      </c>
      <c r="C1149" t="s">
        <v>1004</v>
      </c>
      <c r="D1149" t="s">
        <v>36</v>
      </c>
      <c r="E1149">
        <v>6</v>
      </c>
      <c r="F1149">
        <v>5</v>
      </c>
      <c r="G1149">
        <v>83</v>
      </c>
      <c r="H1149">
        <v>10</v>
      </c>
      <c r="I1149">
        <v>50</v>
      </c>
      <c r="J1149">
        <v>75</v>
      </c>
      <c r="K1149">
        <v>50</v>
      </c>
      <c r="L1149">
        <v>30</v>
      </c>
      <c r="M1149" t="s">
        <v>14</v>
      </c>
      <c r="N1149">
        <v>0.5</v>
      </c>
      <c r="O1149">
        <v>0.83</v>
      </c>
      <c r="P1149">
        <v>0.5</v>
      </c>
      <c r="Q1149">
        <v>75</v>
      </c>
      <c r="R1149">
        <v>41</v>
      </c>
      <c r="S1149">
        <v>98</v>
      </c>
      <c r="T1149" t="s">
        <v>974</v>
      </c>
      <c r="U1149" t="s">
        <v>978</v>
      </c>
      <c r="V1149" t="s">
        <v>983</v>
      </c>
      <c r="W1149">
        <v>69</v>
      </c>
      <c r="X1149" t="s">
        <v>990</v>
      </c>
      <c r="Y1149">
        <v>76</v>
      </c>
    </row>
    <row r="1150" spans="1:25" x14ac:dyDescent="0.25">
      <c r="A1150" t="s">
        <v>103</v>
      </c>
      <c r="B1150" s="1">
        <v>46153</v>
      </c>
      <c r="C1150" t="s">
        <v>1005</v>
      </c>
      <c r="D1150" t="s">
        <v>21</v>
      </c>
      <c r="E1150">
        <v>10</v>
      </c>
      <c r="F1150">
        <v>5</v>
      </c>
      <c r="G1150">
        <v>50</v>
      </c>
      <c r="H1150">
        <v>1</v>
      </c>
      <c r="I1150">
        <v>50</v>
      </c>
      <c r="J1150">
        <v>90</v>
      </c>
      <c r="K1150">
        <v>90</v>
      </c>
      <c r="L1150">
        <v>40</v>
      </c>
      <c r="M1150" t="s">
        <v>14</v>
      </c>
      <c r="N1150">
        <v>0.1</v>
      </c>
      <c r="O1150">
        <v>0.5</v>
      </c>
      <c r="P1150">
        <v>0.5</v>
      </c>
      <c r="Q1150">
        <v>62</v>
      </c>
      <c r="R1150">
        <v>84</v>
      </c>
      <c r="S1150">
        <v>56</v>
      </c>
      <c r="T1150" t="s">
        <v>976</v>
      </c>
      <c r="U1150" t="s">
        <v>980</v>
      </c>
      <c r="V1150" t="s">
        <v>984</v>
      </c>
      <c r="W1150">
        <v>74</v>
      </c>
      <c r="X1150" t="s">
        <v>990</v>
      </c>
      <c r="Y1150">
        <v>89</v>
      </c>
    </row>
    <row r="1151" spans="1:25" x14ac:dyDescent="0.25">
      <c r="A1151" t="s">
        <v>402</v>
      </c>
      <c r="B1151" s="1">
        <v>46117</v>
      </c>
      <c r="C1151" t="s">
        <v>1001</v>
      </c>
      <c r="D1151" t="s">
        <v>34</v>
      </c>
      <c r="E1151">
        <v>5.5</v>
      </c>
      <c r="F1151">
        <v>5</v>
      </c>
      <c r="G1151">
        <v>91</v>
      </c>
      <c r="H1151">
        <v>10</v>
      </c>
      <c r="I1151">
        <v>100</v>
      </c>
      <c r="J1151">
        <v>85</v>
      </c>
      <c r="K1151">
        <v>90</v>
      </c>
      <c r="L1151">
        <v>30</v>
      </c>
      <c r="M1151" t="s">
        <v>30</v>
      </c>
      <c r="N1151">
        <v>0.1</v>
      </c>
      <c r="O1151">
        <v>0.91</v>
      </c>
      <c r="P1151">
        <v>1</v>
      </c>
      <c r="Q1151">
        <v>78</v>
      </c>
      <c r="R1151">
        <v>57</v>
      </c>
      <c r="S1151">
        <v>69</v>
      </c>
      <c r="T1151" t="s">
        <v>973</v>
      </c>
      <c r="U1151" t="s">
        <v>979</v>
      </c>
      <c r="V1151" t="s">
        <v>983</v>
      </c>
      <c r="W1151">
        <v>89</v>
      </c>
      <c r="X1151" t="s">
        <v>989</v>
      </c>
      <c r="Y1151">
        <v>80</v>
      </c>
    </row>
    <row r="1152" spans="1:25" x14ac:dyDescent="0.25">
      <c r="A1152" t="s">
        <v>321</v>
      </c>
      <c r="B1152" s="1">
        <v>46203</v>
      </c>
      <c r="C1152" t="s">
        <v>1003</v>
      </c>
      <c r="D1152" t="s">
        <v>28</v>
      </c>
      <c r="E1152">
        <v>4.5</v>
      </c>
      <c r="F1152">
        <v>4.5</v>
      </c>
      <c r="G1152">
        <v>100</v>
      </c>
      <c r="H1152">
        <v>7</v>
      </c>
      <c r="I1152">
        <v>70</v>
      </c>
      <c r="J1152">
        <v>70</v>
      </c>
      <c r="K1152">
        <v>30</v>
      </c>
      <c r="L1152">
        <v>50</v>
      </c>
      <c r="M1152" t="s">
        <v>19</v>
      </c>
      <c r="N1152">
        <v>0.7</v>
      </c>
      <c r="O1152">
        <v>1</v>
      </c>
      <c r="P1152">
        <v>0.7</v>
      </c>
      <c r="Q1152">
        <v>74</v>
      </c>
      <c r="R1152">
        <v>32</v>
      </c>
      <c r="S1152">
        <v>87</v>
      </c>
      <c r="T1152" t="s">
        <v>973</v>
      </c>
      <c r="U1152" t="s">
        <v>978</v>
      </c>
      <c r="V1152" t="s">
        <v>983</v>
      </c>
      <c r="W1152">
        <v>74</v>
      </c>
      <c r="X1152" t="s">
        <v>988</v>
      </c>
      <c r="Y1152">
        <v>76</v>
      </c>
    </row>
    <row r="1153" spans="1:25" x14ac:dyDescent="0.25">
      <c r="A1153" t="s">
        <v>112</v>
      </c>
      <c r="B1153" s="1">
        <v>46079</v>
      </c>
      <c r="C1153" t="s">
        <v>999</v>
      </c>
      <c r="D1153" t="s">
        <v>38</v>
      </c>
      <c r="E1153">
        <v>9.5</v>
      </c>
      <c r="F1153">
        <v>4.5</v>
      </c>
      <c r="G1153">
        <v>47</v>
      </c>
      <c r="H1153">
        <v>6</v>
      </c>
      <c r="I1153">
        <v>90</v>
      </c>
      <c r="J1153">
        <v>80</v>
      </c>
      <c r="K1153">
        <v>50</v>
      </c>
      <c r="L1153">
        <v>80</v>
      </c>
      <c r="M1153" t="s">
        <v>16</v>
      </c>
      <c r="N1153">
        <v>0.5</v>
      </c>
      <c r="O1153">
        <v>0.47</v>
      </c>
      <c r="P1153">
        <v>0.9</v>
      </c>
      <c r="Q1153">
        <v>62</v>
      </c>
      <c r="R1153">
        <v>68</v>
      </c>
      <c r="S1153">
        <v>54</v>
      </c>
      <c r="T1153" t="s">
        <v>976</v>
      </c>
      <c r="U1153" t="s">
        <v>979</v>
      </c>
      <c r="V1153" t="s">
        <v>984</v>
      </c>
      <c r="W1153">
        <v>79</v>
      </c>
      <c r="X1153" t="s">
        <v>989</v>
      </c>
      <c r="Y1153">
        <v>77</v>
      </c>
    </row>
    <row r="1154" spans="1:25" x14ac:dyDescent="0.25">
      <c r="A1154" t="s">
        <v>359</v>
      </c>
      <c r="B1154" s="1">
        <v>46199</v>
      </c>
      <c r="C1154" t="s">
        <v>1004</v>
      </c>
      <c r="D1154" t="s">
        <v>23</v>
      </c>
      <c r="E1154">
        <v>6.5</v>
      </c>
      <c r="F1154">
        <v>4</v>
      </c>
      <c r="G1154">
        <v>62</v>
      </c>
      <c r="H1154">
        <v>7</v>
      </c>
      <c r="I1154">
        <v>100</v>
      </c>
      <c r="J1154">
        <v>100</v>
      </c>
      <c r="K1154">
        <v>90</v>
      </c>
      <c r="L1154">
        <v>60</v>
      </c>
      <c r="M1154" t="s">
        <v>26</v>
      </c>
      <c r="N1154">
        <v>0.1</v>
      </c>
      <c r="O1154">
        <v>0.62</v>
      </c>
      <c r="P1154">
        <v>1</v>
      </c>
      <c r="Q1154">
        <v>75</v>
      </c>
      <c r="R1154">
        <v>64</v>
      </c>
      <c r="S1154">
        <v>86</v>
      </c>
      <c r="T1154" t="s">
        <v>976</v>
      </c>
      <c r="U1154" t="s">
        <v>979</v>
      </c>
      <c r="V1154" t="s">
        <v>983</v>
      </c>
      <c r="W1154">
        <v>100</v>
      </c>
      <c r="X1154" t="s">
        <v>989</v>
      </c>
      <c r="Y1154">
        <v>102</v>
      </c>
    </row>
    <row r="1155" spans="1:25" x14ac:dyDescent="0.25">
      <c r="A1155" t="s">
        <v>273</v>
      </c>
      <c r="B1155" s="1">
        <v>46183</v>
      </c>
      <c r="C1155" t="s">
        <v>1002</v>
      </c>
      <c r="D1155" t="s">
        <v>21</v>
      </c>
      <c r="E1155">
        <v>4</v>
      </c>
      <c r="F1155">
        <v>4</v>
      </c>
      <c r="G1155">
        <v>100</v>
      </c>
      <c r="H1155">
        <v>3</v>
      </c>
      <c r="I1155">
        <v>80</v>
      </c>
      <c r="J1155">
        <v>100</v>
      </c>
      <c r="K1155">
        <v>40</v>
      </c>
      <c r="L1155">
        <v>40</v>
      </c>
      <c r="M1155" t="s">
        <v>19</v>
      </c>
      <c r="N1155">
        <v>0.6</v>
      </c>
      <c r="O1155">
        <v>1</v>
      </c>
      <c r="P1155">
        <v>0.8</v>
      </c>
      <c r="Q1155">
        <v>70</v>
      </c>
      <c r="R1155">
        <v>47</v>
      </c>
      <c r="S1155">
        <v>68</v>
      </c>
      <c r="T1155" t="s">
        <v>973</v>
      </c>
      <c r="U1155" t="s">
        <v>978</v>
      </c>
      <c r="V1155" t="s">
        <v>983</v>
      </c>
      <c r="W1155">
        <v>97</v>
      </c>
      <c r="X1155" t="s">
        <v>991</v>
      </c>
      <c r="Y1155">
        <v>99</v>
      </c>
    </row>
    <row r="1156" spans="1:25" x14ac:dyDescent="0.25">
      <c r="A1156" t="s">
        <v>91</v>
      </c>
      <c r="B1156" s="1">
        <v>46147</v>
      </c>
      <c r="C1156" t="s">
        <v>1003</v>
      </c>
      <c r="D1156" t="s">
        <v>23</v>
      </c>
      <c r="E1156">
        <v>5</v>
      </c>
      <c r="F1156">
        <v>5</v>
      </c>
      <c r="G1156">
        <v>100</v>
      </c>
      <c r="H1156">
        <v>8</v>
      </c>
      <c r="I1156">
        <v>60</v>
      </c>
      <c r="J1156">
        <v>75</v>
      </c>
      <c r="K1156">
        <v>20</v>
      </c>
      <c r="L1156">
        <v>90</v>
      </c>
      <c r="M1156" t="s">
        <v>26</v>
      </c>
      <c r="N1156">
        <v>0.8</v>
      </c>
      <c r="O1156">
        <v>1</v>
      </c>
      <c r="P1156">
        <v>0.6</v>
      </c>
      <c r="Q1156">
        <v>94</v>
      </c>
      <c r="R1156">
        <v>41</v>
      </c>
      <c r="S1156">
        <v>100</v>
      </c>
      <c r="T1156" t="s">
        <v>973</v>
      </c>
      <c r="U1156" t="s">
        <v>978</v>
      </c>
      <c r="V1156" t="s">
        <v>982</v>
      </c>
      <c r="W1156">
        <v>78</v>
      </c>
      <c r="X1156" t="s">
        <v>988</v>
      </c>
      <c r="Y1156">
        <v>77</v>
      </c>
    </row>
    <row r="1157" spans="1:25" x14ac:dyDescent="0.25">
      <c r="A1157" t="s">
        <v>35</v>
      </c>
      <c r="B1157" s="1">
        <v>46040</v>
      </c>
      <c r="C1157" t="s">
        <v>1001</v>
      </c>
      <c r="D1157" t="s">
        <v>36</v>
      </c>
      <c r="E1157">
        <v>7.5</v>
      </c>
      <c r="F1157">
        <v>5.5</v>
      </c>
      <c r="G1157">
        <v>73</v>
      </c>
      <c r="H1157">
        <v>3</v>
      </c>
      <c r="I1157">
        <v>80</v>
      </c>
      <c r="J1157">
        <v>95</v>
      </c>
      <c r="K1157">
        <v>50</v>
      </c>
      <c r="L1157">
        <v>70</v>
      </c>
      <c r="M1157" t="s">
        <v>16</v>
      </c>
      <c r="N1157">
        <v>0.5</v>
      </c>
      <c r="O1157">
        <v>0.73</v>
      </c>
      <c r="P1157">
        <v>0.8</v>
      </c>
      <c r="Q1157">
        <v>77</v>
      </c>
      <c r="R1157">
        <v>57</v>
      </c>
      <c r="S1157">
        <v>88</v>
      </c>
      <c r="T1157" t="s">
        <v>975</v>
      </c>
      <c r="U1157" t="s">
        <v>979</v>
      </c>
      <c r="V1157" t="s">
        <v>983</v>
      </c>
      <c r="W1157">
        <v>100</v>
      </c>
      <c r="X1157" t="s">
        <v>991</v>
      </c>
      <c r="Y1157">
        <v>96</v>
      </c>
    </row>
    <row r="1158" spans="1:25" x14ac:dyDescent="0.25">
      <c r="A1158" t="s">
        <v>337</v>
      </c>
      <c r="B1158" s="1">
        <v>46112</v>
      </c>
      <c r="C1158" t="s">
        <v>1003</v>
      </c>
      <c r="D1158" t="s">
        <v>23</v>
      </c>
      <c r="E1158">
        <v>7.5</v>
      </c>
      <c r="F1158">
        <v>5</v>
      </c>
      <c r="G1158">
        <v>67</v>
      </c>
      <c r="H1158">
        <v>5</v>
      </c>
      <c r="I1158">
        <v>70</v>
      </c>
      <c r="J1158">
        <v>95</v>
      </c>
      <c r="K1158">
        <v>80</v>
      </c>
      <c r="L1158">
        <v>80</v>
      </c>
      <c r="M1158" t="s">
        <v>30</v>
      </c>
      <c r="N1158">
        <v>0.2</v>
      </c>
      <c r="O1158">
        <v>0.67</v>
      </c>
      <c r="P1158">
        <v>0.7</v>
      </c>
      <c r="Q1158">
        <v>65</v>
      </c>
      <c r="R1158">
        <v>75</v>
      </c>
      <c r="S1158">
        <v>60</v>
      </c>
      <c r="T1158" t="s">
        <v>976</v>
      </c>
      <c r="U1158" t="s">
        <v>980</v>
      </c>
      <c r="V1158" t="s">
        <v>983</v>
      </c>
      <c r="W1158">
        <v>98</v>
      </c>
      <c r="X1158" t="s">
        <v>988</v>
      </c>
      <c r="Y1158">
        <v>97</v>
      </c>
    </row>
    <row r="1159" spans="1:25" x14ac:dyDescent="0.25">
      <c r="A1159" t="s">
        <v>121</v>
      </c>
      <c r="B1159" s="1">
        <v>46146</v>
      </c>
      <c r="C1159" t="s">
        <v>1005</v>
      </c>
      <c r="D1159" t="s">
        <v>13</v>
      </c>
      <c r="E1159">
        <v>6</v>
      </c>
      <c r="F1159">
        <v>4</v>
      </c>
      <c r="G1159">
        <v>67</v>
      </c>
      <c r="H1159">
        <v>4</v>
      </c>
      <c r="I1159">
        <v>70</v>
      </c>
      <c r="J1159">
        <v>85</v>
      </c>
      <c r="K1159">
        <v>80</v>
      </c>
      <c r="L1159">
        <v>60</v>
      </c>
      <c r="M1159" t="s">
        <v>26</v>
      </c>
      <c r="N1159">
        <v>0.2</v>
      </c>
      <c r="O1159">
        <v>0.67</v>
      </c>
      <c r="P1159">
        <v>0.7</v>
      </c>
      <c r="Q1159">
        <v>72</v>
      </c>
      <c r="R1159">
        <v>53</v>
      </c>
      <c r="S1159">
        <v>91</v>
      </c>
      <c r="T1159" t="s">
        <v>976</v>
      </c>
      <c r="U1159" t="s">
        <v>979</v>
      </c>
      <c r="V1159" t="s">
        <v>983</v>
      </c>
      <c r="W1159">
        <v>87</v>
      </c>
      <c r="X1159" t="s">
        <v>988</v>
      </c>
      <c r="Y1159">
        <v>89</v>
      </c>
    </row>
    <row r="1160" spans="1:25" x14ac:dyDescent="0.25">
      <c r="A1160" t="s">
        <v>347</v>
      </c>
      <c r="B1160" s="1">
        <v>46068</v>
      </c>
      <c r="C1160" t="s">
        <v>1001</v>
      </c>
      <c r="D1160" t="s">
        <v>13</v>
      </c>
      <c r="E1160">
        <v>7.5</v>
      </c>
      <c r="F1160">
        <v>6.5</v>
      </c>
      <c r="G1160">
        <v>87</v>
      </c>
      <c r="H1160">
        <v>2</v>
      </c>
      <c r="I1160">
        <v>100</v>
      </c>
      <c r="J1160">
        <v>85</v>
      </c>
      <c r="K1160">
        <v>30</v>
      </c>
      <c r="L1160">
        <v>80</v>
      </c>
      <c r="M1160" t="s">
        <v>30</v>
      </c>
      <c r="N1160">
        <v>0.7</v>
      </c>
      <c r="O1160">
        <v>0.87</v>
      </c>
      <c r="P1160">
        <v>1</v>
      </c>
      <c r="Q1160">
        <v>82</v>
      </c>
      <c r="R1160">
        <v>43</v>
      </c>
      <c r="S1160">
        <v>85</v>
      </c>
      <c r="T1160" t="s">
        <v>974</v>
      </c>
      <c r="U1160" t="s">
        <v>978</v>
      </c>
      <c r="V1160" t="s">
        <v>982</v>
      </c>
      <c r="W1160">
        <v>100</v>
      </c>
      <c r="X1160" t="s">
        <v>989</v>
      </c>
      <c r="Y1160">
        <v>89</v>
      </c>
    </row>
    <row r="1161" spans="1:25" x14ac:dyDescent="0.25">
      <c r="A1161" t="s">
        <v>403</v>
      </c>
      <c r="B1161" s="1">
        <v>46083</v>
      </c>
      <c r="C1161" t="s">
        <v>1005</v>
      </c>
      <c r="D1161" t="s">
        <v>28</v>
      </c>
      <c r="E1161">
        <v>4</v>
      </c>
      <c r="F1161">
        <v>4</v>
      </c>
      <c r="G1161">
        <v>100</v>
      </c>
      <c r="H1161">
        <v>5</v>
      </c>
      <c r="I1161">
        <v>60</v>
      </c>
      <c r="J1161">
        <v>100</v>
      </c>
      <c r="K1161">
        <v>70</v>
      </c>
      <c r="L1161">
        <v>10</v>
      </c>
      <c r="M1161" t="s">
        <v>16</v>
      </c>
      <c r="N1161">
        <v>0.3</v>
      </c>
      <c r="O1161">
        <v>1</v>
      </c>
      <c r="P1161">
        <v>0.6</v>
      </c>
      <c r="Q1161">
        <v>85</v>
      </c>
      <c r="R1161">
        <v>37</v>
      </c>
      <c r="S1161">
        <v>100</v>
      </c>
      <c r="T1161" t="s">
        <v>973</v>
      </c>
      <c r="U1161" t="s">
        <v>978</v>
      </c>
      <c r="V1161" t="s">
        <v>982</v>
      </c>
      <c r="W1161">
        <v>100</v>
      </c>
      <c r="X1161" t="s">
        <v>988</v>
      </c>
      <c r="Y1161">
        <v>106</v>
      </c>
    </row>
    <row r="1162" spans="1:25" x14ac:dyDescent="0.25">
      <c r="A1162" t="s">
        <v>51</v>
      </c>
      <c r="B1162" s="1">
        <v>46195</v>
      </c>
      <c r="C1162" t="s">
        <v>1005</v>
      </c>
      <c r="D1162" t="s">
        <v>21</v>
      </c>
      <c r="E1162">
        <v>6.5</v>
      </c>
      <c r="F1162">
        <v>5.5</v>
      </c>
      <c r="G1162">
        <v>85</v>
      </c>
      <c r="H1162">
        <v>7</v>
      </c>
      <c r="I1162">
        <v>80</v>
      </c>
      <c r="J1162">
        <v>85</v>
      </c>
      <c r="K1162">
        <v>50</v>
      </c>
      <c r="L1162">
        <v>10</v>
      </c>
      <c r="M1162" t="s">
        <v>19</v>
      </c>
      <c r="N1162">
        <v>0.5</v>
      </c>
      <c r="O1162">
        <v>0.85</v>
      </c>
      <c r="P1162">
        <v>0.8</v>
      </c>
      <c r="Q1162">
        <v>73</v>
      </c>
      <c r="R1162">
        <v>45</v>
      </c>
      <c r="S1162">
        <v>67</v>
      </c>
      <c r="T1162" t="s">
        <v>974</v>
      </c>
      <c r="U1162" t="s">
        <v>978</v>
      </c>
      <c r="V1162" t="s">
        <v>983</v>
      </c>
      <c r="W1162">
        <v>82</v>
      </c>
      <c r="X1162" t="s">
        <v>991</v>
      </c>
      <c r="Y1162">
        <v>84</v>
      </c>
    </row>
    <row r="1163" spans="1:25" x14ac:dyDescent="0.25">
      <c r="A1163" t="s">
        <v>160</v>
      </c>
      <c r="B1163" s="1">
        <v>46079</v>
      </c>
      <c r="C1163" t="s">
        <v>999</v>
      </c>
      <c r="D1163" t="s">
        <v>36</v>
      </c>
      <c r="E1163">
        <v>6.5</v>
      </c>
      <c r="F1163">
        <v>6.5</v>
      </c>
      <c r="G1163">
        <v>100</v>
      </c>
      <c r="H1163">
        <v>1</v>
      </c>
      <c r="I1163">
        <v>80</v>
      </c>
      <c r="J1163">
        <v>85</v>
      </c>
      <c r="K1163">
        <v>40</v>
      </c>
      <c r="L1163">
        <v>30</v>
      </c>
      <c r="M1163" t="s">
        <v>16</v>
      </c>
      <c r="N1163">
        <v>0.6</v>
      </c>
      <c r="O1163">
        <v>1</v>
      </c>
      <c r="P1163">
        <v>0.8</v>
      </c>
      <c r="Q1163">
        <v>93</v>
      </c>
      <c r="R1163">
        <v>36</v>
      </c>
      <c r="S1163">
        <v>100</v>
      </c>
      <c r="T1163" t="s">
        <v>973</v>
      </c>
      <c r="U1163" t="s">
        <v>978</v>
      </c>
      <c r="V1163" t="s">
        <v>982</v>
      </c>
      <c r="W1163">
        <v>93</v>
      </c>
      <c r="X1163" t="s">
        <v>991</v>
      </c>
      <c r="Y1163">
        <v>86</v>
      </c>
    </row>
    <row r="1164" spans="1:25" x14ac:dyDescent="0.25">
      <c r="A1164" t="s">
        <v>242</v>
      </c>
      <c r="B1164" s="1">
        <v>46183</v>
      </c>
      <c r="C1164" t="s">
        <v>1002</v>
      </c>
      <c r="D1164" t="s">
        <v>28</v>
      </c>
      <c r="E1164">
        <v>4.5</v>
      </c>
      <c r="F1164">
        <v>4.5</v>
      </c>
      <c r="G1164">
        <v>100</v>
      </c>
      <c r="H1164">
        <v>3</v>
      </c>
      <c r="I1164">
        <v>90</v>
      </c>
      <c r="J1164">
        <v>70</v>
      </c>
      <c r="K1164">
        <v>10</v>
      </c>
      <c r="L1164">
        <v>70</v>
      </c>
      <c r="M1164" t="s">
        <v>14</v>
      </c>
      <c r="N1164">
        <v>0.9</v>
      </c>
      <c r="O1164">
        <v>1</v>
      </c>
      <c r="P1164">
        <v>0.9</v>
      </c>
      <c r="Q1164">
        <v>100</v>
      </c>
      <c r="R1164">
        <v>25</v>
      </c>
      <c r="S1164">
        <v>100</v>
      </c>
      <c r="T1164" t="s">
        <v>973</v>
      </c>
      <c r="U1164" t="s">
        <v>978</v>
      </c>
      <c r="V1164" t="s">
        <v>982</v>
      </c>
      <c r="W1164">
        <v>85</v>
      </c>
      <c r="X1164" t="s">
        <v>989</v>
      </c>
      <c r="Y1164">
        <v>76</v>
      </c>
    </row>
    <row r="1165" spans="1:25" x14ac:dyDescent="0.25">
      <c r="A1165" t="s">
        <v>353</v>
      </c>
      <c r="B1165" s="1">
        <v>46164</v>
      </c>
      <c r="C1165" t="s">
        <v>1004</v>
      </c>
      <c r="D1165" t="s">
        <v>13</v>
      </c>
      <c r="E1165">
        <v>4.5</v>
      </c>
      <c r="F1165">
        <v>4</v>
      </c>
      <c r="G1165">
        <v>89</v>
      </c>
      <c r="H1165">
        <v>9</v>
      </c>
      <c r="I1165">
        <v>70</v>
      </c>
      <c r="J1165">
        <v>90</v>
      </c>
      <c r="K1165">
        <v>40</v>
      </c>
      <c r="L1165">
        <v>30</v>
      </c>
      <c r="M1165" t="s">
        <v>19</v>
      </c>
      <c r="N1165">
        <v>0.6</v>
      </c>
      <c r="O1165">
        <v>0.89</v>
      </c>
      <c r="P1165">
        <v>0.7</v>
      </c>
      <c r="Q1165">
        <v>64</v>
      </c>
      <c r="R1165">
        <v>35</v>
      </c>
      <c r="S1165">
        <v>74</v>
      </c>
      <c r="T1165" t="s">
        <v>974</v>
      </c>
      <c r="U1165" t="s">
        <v>978</v>
      </c>
      <c r="V1165" t="s">
        <v>984</v>
      </c>
      <c r="W1165">
        <v>92</v>
      </c>
      <c r="X1165" t="s">
        <v>988</v>
      </c>
      <c r="Y1165">
        <v>94</v>
      </c>
    </row>
    <row r="1166" spans="1:25" x14ac:dyDescent="0.25">
      <c r="A1166" t="s">
        <v>55</v>
      </c>
      <c r="B1166" s="1">
        <v>46081</v>
      </c>
      <c r="C1166" t="s">
        <v>1000</v>
      </c>
      <c r="D1166" t="s">
        <v>23</v>
      </c>
      <c r="E1166">
        <v>6</v>
      </c>
      <c r="F1166">
        <v>4.5</v>
      </c>
      <c r="G1166">
        <v>75</v>
      </c>
      <c r="H1166">
        <v>6</v>
      </c>
      <c r="I1166">
        <v>80</v>
      </c>
      <c r="J1166">
        <v>75</v>
      </c>
      <c r="K1166">
        <v>90</v>
      </c>
      <c r="L1166">
        <v>40</v>
      </c>
      <c r="M1166" t="s">
        <v>14</v>
      </c>
      <c r="N1166">
        <v>0.1</v>
      </c>
      <c r="O1166">
        <v>0.75</v>
      </c>
      <c r="P1166">
        <v>0.8</v>
      </c>
      <c r="Q1166">
        <v>72</v>
      </c>
      <c r="R1166">
        <v>66</v>
      </c>
      <c r="S1166">
        <v>82</v>
      </c>
      <c r="T1166" t="s">
        <v>975</v>
      </c>
      <c r="U1166" t="s">
        <v>979</v>
      </c>
      <c r="V1166" t="s">
        <v>983</v>
      </c>
      <c r="W1166">
        <v>84</v>
      </c>
      <c r="X1166" t="s">
        <v>991</v>
      </c>
      <c r="Y1166">
        <v>77</v>
      </c>
    </row>
    <row r="1167" spans="1:25" x14ac:dyDescent="0.25">
      <c r="A1167" t="s">
        <v>42</v>
      </c>
      <c r="B1167" s="1">
        <v>46157</v>
      </c>
      <c r="C1167" t="s">
        <v>1004</v>
      </c>
      <c r="D1167" t="s">
        <v>36</v>
      </c>
      <c r="E1167">
        <v>4.5</v>
      </c>
      <c r="F1167">
        <v>4.5</v>
      </c>
      <c r="G1167">
        <v>100</v>
      </c>
      <c r="H1167">
        <v>8</v>
      </c>
      <c r="I1167">
        <v>60</v>
      </c>
      <c r="J1167">
        <v>80</v>
      </c>
      <c r="K1167">
        <v>50</v>
      </c>
      <c r="L1167">
        <v>10</v>
      </c>
      <c r="M1167" t="s">
        <v>26</v>
      </c>
      <c r="N1167">
        <v>0.5</v>
      </c>
      <c r="O1167">
        <v>1</v>
      </c>
      <c r="P1167">
        <v>0.6</v>
      </c>
      <c r="Q1167">
        <v>85</v>
      </c>
      <c r="R1167">
        <v>31</v>
      </c>
      <c r="S1167">
        <v>100</v>
      </c>
      <c r="T1167" t="s">
        <v>973</v>
      </c>
      <c r="U1167" t="s">
        <v>978</v>
      </c>
      <c r="V1167" t="s">
        <v>982</v>
      </c>
      <c r="W1167">
        <v>81</v>
      </c>
      <c r="X1167" t="s">
        <v>988</v>
      </c>
      <c r="Y1167">
        <v>81</v>
      </c>
    </row>
    <row r="1168" spans="1:25" x14ac:dyDescent="0.25">
      <c r="A1168" t="s">
        <v>394</v>
      </c>
      <c r="B1168" s="1">
        <v>46092</v>
      </c>
      <c r="C1168" t="s">
        <v>1002</v>
      </c>
      <c r="D1168" t="s">
        <v>38</v>
      </c>
      <c r="E1168">
        <v>9.5</v>
      </c>
      <c r="F1168">
        <v>4.5</v>
      </c>
      <c r="G1168">
        <v>47</v>
      </c>
      <c r="H1168">
        <v>7</v>
      </c>
      <c r="I1168">
        <v>80</v>
      </c>
      <c r="J1168">
        <v>75</v>
      </c>
      <c r="K1168">
        <v>50</v>
      </c>
      <c r="L1168">
        <v>20</v>
      </c>
      <c r="M1168" t="s">
        <v>30</v>
      </c>
      <c r="N1168">
        <v>0.5</v>
      </c>
      <c r="O1168">
        <v>0.47</v>
      </c>
      <c r="P1168">
        <v>0.8</v>
      </c>
      <c r="Q1168">
        <v>51</v>
      </c>
      <c r="R1168">
        <v>56</v>
      </c>
      <c r="S1168">
        <v>44</v>
      </c>
      <c r="T1168" t="s">
        <v>976</v>
      </c>
      <c r="U1168" t="s">
        <v>979</v>
      </c>
      <c r="V1168" t="s">
        <v>984</v>
      </c>
      <c r="W1168">
        <v>70</v>
      </c>
      <c r="X1168" t="s">
        <v>991</v>
      </c>
      <c r="Y1168">
        <v>72</v>
      </c>
    </row>
    <row r="1169" spans="1:25" x14ac:dyDescent="0.25">
      <c r="A1169" t="s">
        <v>126</v>
      </c>
      <c r="B1169" s="1">
        <v>46203</v>
      </c>
      <c r="C1169" t="s">
        <v>1003</v>
      </c>
      <c r="D1169" t="s">
        <v>13</v>
      </c>
      <c r="E1169">
        <v>10</v>
      </c>
      <c r="F1169">
        <v>9.5</v>
      </c>
      <c r="G1169">
        <v>95</v>
      </c>
      <c r="H1169">
        <v>7</v>
      </c>
      <c r="I1169">
        <v>50</v>
      </c>
      <c r="J1169">
        <v>95</v>
      </c>
      <c r="K1169">
        <v>90</v>
      </c>
      <c r="L1169">
        <v>30</v>
      </c>
      <c r="M1169" t="s">
        <v>16</v>
      </c>
      <c r="N1169">
        <v>0.1</v>
      </c>
      <c r="O1169">
        <v>0.95</v>
      </c>
      <c r="P1169">
        <v>0.5</v>
      </c>
      <c r="Q1169">
        <v>62</v>
      </c>
      <c r="R1169">
        <v>64</v>
      </c>
      <c r="S1169">
        <v>80</v>
      </c>
      <c r="T1169" t="s">
        <v>973</v>
      </c>
      <c r="U1169" t="s">
        <v>979</v>
      </c>
      <c r="V1169" t="s">
        <v>984</v>
      </c>
      <c r="W1169">
        <v>89</v>
      </c>
      <c r="X1169" t="s">
        <v>990</v>
      </c>
      <c r="Y1169">
        <v>99</v>
      </c>
    </row>
    <row r="1170" spans="1:25" x14ac:dyDescent="0.25">
      <c r="A1170" t="s">
        <v>220</v>
      </c>
      <c r="B1170" s="1">
        <v>46148</v>
      </c>
      <c r="C1170" t="s">
        <v>1002</v>
      </c>
      <c r="D1170" t="s">
        <v>36</v>
      </c>
      <c r="E1170">
        <v>6</v>
      </c>
      <c r="F1170">
        <v>5</v>
      </c>
      <c r="G1170">
        <v>83</v>
      </c>
      <c r="H1170">
        <v>7</v>
      </c>
      <c r="I1170">
        <v>100</v>
      </c>
      <c r="J1170">
        <v>70</v>
      </c>
      <c r="K1170">
        <v>50</v>
      </c>
      <c r="L1170">
        <v>50</v>
      </c>
      <c r="M1170" t="s">
        <v>19</v>
      </c>
      <c r="N1170">
        <v>0.5</v>
      </c>
      <c r="O1170">
        <v>0.83</v>
      </c>
      <c r="P1170">
        <v>1</v>
      </c>
      <c r="Q1170">
        <v>71</v>
      </c>
      <c r="R1170">
        <v>53</v>
      </c>
      <c r="S1170">
        <v>73</v>
      </c>
      <c r="T1170" t="s">
        <v>974</v>
      </c>
      <c r="U1170" t="s">
        <v>979</v>
      </c>
      <c r="V1170" t="s">
        <v>983</v>
      </c>
      <c r="W1170">
        <v>81</v>
      </c>
      <c r="X1170" t="s">
        <v>989</v>
      </c>
      <c r="Y1170">
        <v>71</v>
      </c>
    </row>
    <row r="1171" spans="1:25" x14ac:dyDescent="0.25">
      <c r="A1171" t="s">
        <v>88</v>
      </c>
      <c r="B1171" s="1">
        <v>46090</v>
      </c>
      <c r="C1171" t="s">
        <v>1005</v>
      </c>
      <c r="D1171" t="s">
        <v>34</v>
      </c>
      <c r="E1171">
        <v>9</v>
      </c>
      <c r="F1171">
        <v>8.5</v>
      </c>
      <c r="G1171">
        <v>94</v>
      </c>
      <c r="H1171">
        <v>8</v>
      </c>
      <c r="I1171">
        <v>70</v>
      </c>
      <c r="J1171">
        <v>85</v>
      </c>
      <c r="K1171">
        <v>20</v>
      </c>
      <c r="L1171">
        <v>40</v>
      </c>
      <c r="M1171" t="s">
        <v>30</v>
      </c>
      <c r="N1171">
        <v>0.8</v>
      </c>
      <c r="O1171">
        <v>0.94</v>
      </c>
      <c r="P1171">
        <v>0.7</v>
      </c>
      <c r="Q1171">
        <v>68</v>
      </c>
      <c r="R1171">
        <v>44</v>
      </c>
      <c r="S1171">
        <v>67</v>
      </c>
      <c r="T1171" t="s">
        <v>973</v>
      </c>
      <c r="U1171" t="s">
        <v>978</v>
      </c>
      <c r="V1171" t="s">
        <v>983</v>
      </c>
      <c r="W1171">
        <v>78</v>
      </c>
      <c r="X1171" t="s">
        <v>988</v>
      </c>
      <c r="Y1171">
        <v>80</v>
      </c>
    </row>
    <row r="1172" spans="1:25" x14ac:dyDescent="0.25">
      <c r="A1172" t="s">
        <v>168</v>
      </c>
      <c r="B1172" s="1">
        <v>46095</v>
      </c>
      <c r="C1172" t="s">
        <v>1000</v>
      </c>
      <c r="D1172" t="s">
        <v>38</v>
      </c>
      <c r="E1172">
        <v>9.5</v>
      </c>
      <c r="F1172">
        <v>8</v>
      </c>
      <c r="G1172">
        <v>84</v>
      </c>
      <c r="H1172">
        <v>9</v>
      </c>
      <c r="I1172">
        <v>80</v>
      </c>
      <c r="J1172">
        <v>70</v>
      </c>
      <c r="K1172">
        <v>80</v>
      </c>
      <c r="L1172">
        <v>70</v>
      </c>
      <c r="M1172" t="s">
        <v>19</v>
      </c>
      <c r="N1172">
        <v>0.2</v>
      </c>
      <c r="O1172">
        <v>0.84</v>
      </c>
      <c r="P1172">
        <v>0.8</v>
      </c>
      <c r="Q1172">
        <v>46</v>
      </c>
      <c r="R1172">
        <v>95</v>
      </c>
      <c r="S1172">
        <v>38</v>
      </c>
      <c r="T1172" t="s">
        <v>974</v>
      </c>
      <c r="U1172" t="s">
        <v>980</v>
      </c>
      <c r="V1172" t="s">
        <v>984</v>
      </c>
      <c r="W1172">
        <v>66</v>
      </c>
      <c r="X1172" t="s">
        <v>991</v>
      </c>
      <c r="Y1172">
        <v>67</v>
      </c>
    </row>
    <row r="1173" spans="1:25" x14ac:dyDescent="0.25">
      <c r="A1173" t="s">
        <v>141</v>
      </c>
      <c r="B1173" s="1">
        <v>46080</v>
      </c>
      <c r="C1173" t="s">
        <v>1004</v>
      </c>
      <c r="D1173" t="s">
        <v>38</v>
      </c>
      <c r="E1173">
        <v>8.5</v>
      </c>
      <c r="F1173">
        <v>4</v>
      </c>
      <c r="G1173">
        <v>47</v>
      </c>
      <c r="H1173">
        <v>7</v>
      </c>
      <c r="I1173">
        <v>60</v>
      </c>
      <c r="J1173">
        <v>85</v>
      </c>
      <c r="K1173">
        <v>60</v>
      </c>
      <c r="L1173">
        <v>80</v>
      </c>
      <c r="M1173" t="s">
        <v>16</v>
      </c>
      <c r="N1173">
        <v>0.4</v>
      </c>
      <c r="O1173">
        <v>0.47</v>
      </c>
      <c r="P1173">
        <v>0.6</v>
      </c>
      <c r="Q1173">
        <v>50</v>
      </c>
      <c r="R1173">
        <v>80</v>
      </c>
      <c r="S1173">
        <v>44</v>
      </c>
      <c r="T1173" t="s">
        <v>976</v>
      </c>
      <c r="U1173" t="s">
        <v>980</v>
      </c>
      <c r="V1173" t="s">
        <v>984</v>
      </c>
      <c r="W1173">
        <v>73</v>
      </c>
      <c r="X1173" t="s">
        <v>988</v>
      </c>
      <c r="Y1173">
        <v>82</v>
      </c>
    </row>
    <row r="1174" spans="1:25" x14ac:dyDescent="0.25">
      <c r="A1174" t="s">
        <v>156</v>
      </c>
      <c r="B1174" s="1">
        <v>46102</v>
      </c>
      <c r="C1174" t="s">
        <v>1000</v>
      </c>
      <c r="D1174" t="s">
        <v>36</v>
      </c>
      <c r="E1174">
        <v>6.5</v>
      </c>
      <c r="F1174">
        <v>4.5</v>
      </c>
      <c r="G1174">
        <v>69</v>
      </c>
      <c r="H1174">
        <v>2</v>
      </c>
      <c r="I1174">
        <v>90</v>
      </c>
      <c r="J1174">
        <v>75</v>
      </c>
      <c r="K1174">
        <v>40</v>
      </c>
      <c r="L1174">
        <v>80</v>
      </c>
      <c r="M1174" t="s">
        <v>16</v>
      </c>
      <c r="N1174">
        <v>0.6</v>
      </c>
      <c r="O1174">
        <v>0.69</v>
      </c>
      <c r="P1174">
        <v>0.9</v>
      </c>
      <c r="Q1174">
        <v>81</v>
      </c>
      <c r="R1174">
        <v>56</v>
      </c>
      <c r="S1174">
        <v>91</v>
      </c>
      <c r="T1174" t="s">
        <v>976</v>
      </c>
      <c r="U1174" t="s">
        <v>979</v>
      </c>
      <c r="V1174" t="s">
        <v>982</v>
      </c>
      <c r="W1174">
        <v>87</v>
      </c>
      <c r="X1174" t="s">
        <v>989</v>
      </c>
      <c r="Y1174">
        <v>76</v>
      </c>
    </row>
    <row r="1175" spans="1:25" x14ac:dyDescent="0.25">
      <c r="A1175" t="s">
        <v>159</v>
      </c>
      <c r="B1175" s="1">
        <v>46059</v>
      </c>
      <c r="C1175" t="s">
        <v>1004</v>
      </c>
      <c r="D1175" t="s">
        <v>34</v>
      </c>
      <c r="E1175">
        <v>7</v>
      </c>
      <c r="F1175">
        <v>6</v>
      </c>
      <c r="G1175">
        <v>86</v>
      </c>
      <c r="H1175">
        <v>8</v>
      </c>
      <c r="I1175">
        <v>100</v>
      </c>
      <c r="J1175">
        <v>100</v>
      </c>
      <c r="K1175">
        <v>40</v>
      </c>
      <c r="L1175">
        <v>10</v>
      </c>
      <c r="M1175" t="s">
        <v>30</v>
      </c>
      <c r="N1175">
        <v>0.6</v>
      </c>
      <c r="O1175">
        <v>0.86</v>
      </c>
      <c r="P1175">
        <v>1</v>
      </c>
      <c r="Q1175">
        <v>84</v>
      </c>
      <c r="R1175">
        <v>31</v>
      </c>
      <c r="S1175">
        <v>77</v>
      </c>
      <c r="T1175" t="s">
        <v>974</v>
      </c>
      <c r="U1175" t="s">
        <v>978</v>
      </c>
      <c r="V1175" t="s">
        <v>982</v>
      </c>
      <c r="W1175">
        <v>100</v>
      </c>
      <c r="X1175" t="s">
        <v>989</v>
      </c>
      <c r="Y1175">
        <v>95</v>
      </c>
    </row>
    <row r="1176" spans="1:25" x14ac:dyDescent="0.25">
      <c r="A1176" t="s">
        <v>322</v>
      </c>
      <c r="B1176" s="1">
        <v>46102</v>
      </c>
      <c r="C1176" t="s">
        <v>1000</v>
      </c>
      <c r="D1176" t="s">
        <v>36</v>
      </c>
      <c r="E1176">
        <v>9.5</v>
      </c>
      <c r="F1176">
        <v>6.5</v>
      </c>
      <c r="G1176">
        <v>68</v>
      </c>
      <c r="H1176">
        <v>3</v>
      </c>
      <c r="I1176">
        <v>70</v>
      </c>
      <c r="J1176">
        <v>95</v>
      </c>
      <c r="K1176">
        <v>70</v>
      </c>
      <c r="L1176">
        <v>10</v>
      </c>
      <c r="M1176" t="s">
        <v>19</v>
      </c>
      <c r="N1176">
        <v>0.3</v>
      </c>
      <c r="O1176">
        <v>0.68</v>
      </c>
      <c r="P1176">
        <v>0.7</v>
      </c>
      <c r="Q1176">
        <v>53</v>
      </c>
      <c r="R1176">
        <v>60</v>
      </c>
      <c r="S1176">
        <v>57</v>
      </c>
      <c r="T1176" t="s">
        <v>976</v>
      </c>
      <c r="U1176" t="s">
        <v>979</v>
      </c>
      <c r="V1176" t="s">
        <v>984</v>
      </c>
      <c r="W1176">
        <v>96</v>
      </c>
      <c r="X1176" t="s">
        <v>988</v>
      </c>
      <c r="Y1176">
        <v>96</v>
      </c>
    </row>
    <row r="1177" spans="1:25" x14ac:dyDescent="0.25">
      <c r="A1177" t="s">
        <v>139</v>
      </c>
      <c r="B1177" s="1">
        <v>46166</v>
      </c>
      <c r="C1177" t="s">
        <v>1001</v>
      </c>
      <c r="D1177" t="s">
        <v>21</v>
      </c>
      <c r="E1177">
        <v>10</v>
      </c>
      <c r="F1177">
        <v>7.5</v>
      </c>
      <c r="G1177">
        <v>75</v>
      </c>
      <c r="H1177">
        <v>9</v>
      </c>
      <c r="I1177">
        <v>70</v>
      </c>
      <c r="J1177">
        <v>95</v>
      </c>
      <c r="K1177">
        <v>40</v>
      </c>
      <c r="L1177">
        <v>60</v>
      </c>
      <c r="M1177" t="s">
        <v>30</v>
      </c>
      <c r="N1177">
        <v>0.6</v>
      </c>
      <c r="O1177">
        <v>0.75</v>
      </c>
      <c r="P1177">
        <v>0.7</v>
      </c>
      <c r="Q1177">
        <v>56</v>
      </c>
      <c r="R1177">
        <v>66</v>
      </c>
      <c r="S1177">
        <v>53</v>
      </c>
      <c r="T1177" t="s">
        <v>975</v>
      </c>
      <c r="U1177" t="s">
        <v>979</v>
      </c>
      <c r="V1177" t="s">
        <v>984</v>
      </c>
      <c r="W1177">
        <v>85</v>
      </c>
      <c r="X1177" t="s">
        <v>988</v>
      </c>
      <c r="Y1177">
        <v>94</v>
      </c>
    </row>
    <row r="1178" spans="1:25" x14ac:dyDescent="0.25">
      <c r="A1178" t="s">
        <v>346</v>
      </c>
      <c r="B1178" s="1">
        <v>46165</v>
      </c>
      <c r="C1178" t="s">
        <v>1000</v>
      </c>
      <c r="D1178" t="s">
        <v>23</v>
      </c>
      <c r="E1178">
        <v>9.5</v>
      </c>
      <c r="F1178">
        <v>9.5</v>
      </c>
      <c r="G1178">
        <v>100</v>
      </c>
      <c r="H1178">
        <v>2</v>
      </c>
      <c r="I1178">
        <v>80</v>
      </c>
      <c r="J1178">
        <v>95</v>
      </c>
      <c r="K1178">
        <v>20</v>
      </c>
      <c r="L1178">
        <v>70</v>
      </c>
      <c r="M1178" t="s">
        <v>26</v>
      </c>
      <c r="N1178">
        <v>0.8</v>
      </c>
      <c r="O1178">
        <v>1</v>
      </c>
      <c r="P1178">
        <v>0.8</v>
      </c>
      <c r="Q1178">
        <v>100</v>
      </c>
      <c r="R1178">
        <v>38</v>
      </c>
      <c r="S1178">
        <v>100</v>
      </c>
      <c r="T1178" t="s">
        <v>973</v>
      </c>
      <c r="U1178" t="s">
        <v>978</v>
      </c>
      <c r="V1178" t="s">
        <v>982</v>
      </c>
      <c r="W1178">
        <v>100</v>
      </c>
      <c r="X1178" t="s">
        <v>991</v>
      </c>
      <c r="Y1178">
        <v>97</v>
      </c>
    </row>
    <row r="1179" spans="1:25" x14ac:dyDescent="0.25">
      <c r="A1179" t="s">
        <v>280</v>
      </c>
      <c r="B1179" s="1">
        <v>46156</v>
      </c>
      <c r="C1179" t="s">
        <v>999</v>
      </c>
      <c r="D1179" t="s">
        <v>21</v>
      </c>
      <c r="E1179">
        <v>9.5</v>
      </c>
      <c r="F1179">
        <v>4.5</v>
      </c>
      <c r="G1179">
        <v>47</v>
      </c>
      <c r="H1179">
        <v>3</v>
      </c>
      <c r="I1179">
        <v>80</v>
      </c>
      <c r="J1179">
        <v>100</v>
      </c>
      <c r="K1179">
        <v>20</v>
      </c>
      <c r="L1179">
        <v>10</v>
      </c>
      <c r="M1179" t="s">
        <v>30</v>
      </c>
      <c r="N1179">
        <v>0.8</v>
      </c>
      <c r="O1179">
        <v>0.47</v>
      </c>
      <c r="P1179">
        <v>0.8</v>
      </c>
      <c r="Q1179">
        <v>61</v>
      </c>
      <c r="R1179">
        <v>29</v>
      </c>
      <c r="S1179">
        <v>59</v>
      </c>
      <c r="T1179" t="s">
        <v>976</v>
      </c>
      <c r="U1179" t="s">
        <v>978</v>
      </c>
      <c r="V1179" t="s">
        <v>984</v>
      </c>
      <c r="W1179">
        <v>97</v>
      </c>
      <c r="X1179" t="s">
        <v>991</v>
      </c>
      <c r="Y1179">
        <v>99</v>
      </c>
    </row>
    <row r="1180" spans="1:25" x14ac:dyDescent="0.25">
      <c r="A1180" t="s">
        <v>174</v>
      </c>
      <c r="B1180" s="1">
        <v>46183</v>
      </c>
      <c r="C1180" t="s">
        <v>1002</v>
      </c>
      <c r="D1180" t="s">
        <v>23</v>
      </c>
      <c r="E1180">
        <v>10</v>
      </c>
      <c r="F1180">
        <v>8</v>
      </c>
      <c r="G1180">
        <v>80</v>
      </c>
      <c r="H1180">
        <v>8</v>
      </c>
      <c r="I1180">
        <v>100</v>
      </c>
      <c r="J1180">
        <v>100</v>
      </c>
      <c r="K1180">
        <v>90</v>
      </c>
      <c r="L1180">
        <v>70</v>
      </c>
      <c r="M1180" t="s">
        <v>30</v>
      </c>
      <c r="N1180">
        <v>0.1</v>
      </c>
      <c r="O1180">
        <v>0.8</v>
      </c>
      <c r="P1180">
        <v>1</v>
      </c>
      <c r="Q1180">
        <v>69</v>
      </c>
      <c r="R1180">
        <v>91</v>
      </c>
      <c r="S1180">
        <v>61</v>
      </c>
      <c r="T1180" t="s">
        <v>974</v>
      </c>
      <c r="U1180" t="s">
        <v>980</v>
      </c>
      <c r="V1180" t="s">
        <v>983</v>
      </c>
      <c r="W1180">
        <v>100</v>
      </c>
      <c r="X1180" t="s">
        <v>989</v>
      </c>
      <c r="Y1180">
        <v>102</v>
      </c>
    </row>
    <row r="1181" spans="1:25" x14ac:dyDescent="0.25">
      <c r="A1181" t="s">
        <v>147</v>
      </c>
      <c r="B1181" s="1">
        <v>46053</v>
      </c>
      <c r="C1181" t="s">
        <v>1000</v>
      </c>
      <c r="D1181" t="s">
        <v>34</v>
      </c>
      <c r="E1181">
        <v>7</v>
      </c>
      <c r="F1181">
        <v>5</v>
      </c>
      <c r="G1181">
        <v>71</v>
      </c>
      <c r="H1181">
        <v>5</v>
      </c>
      <c r="I1181">
        <v>70</v>
      </c>
      <c r="J1181">
        <v>90</v>
      </c>
      <c r="K1181">
        <v>60</v>
      </c>
      <c r="L1181">
        <v>30</v>
      </c>
      <c r="M1181" t="s">
        <v>26</v>
      </c>
      <c r="N1181">
        <v>0.4</v>
      </c>
      <c r="O1181">
        <v>0.71</v>
      </c>
      <c r="P1181">
        <v>0.7</v>
      </c>
      <c r="Q1181">
        <v>77</v>
      </c>
      <c r="R1181">
        <v>45</v>
      </c>
      <c r="S1181">
        <v>85</v>
      </c>
      <c r="T1181" t="s">
        <v>975</v>
      </c>
      <c r="U1181" t="s">
        <v>978</v>
      </c>
      <c r="V1181" t="s">
        <v>983</v>
      </c>
      <c r="W1181">
        <v>82</v>
      </c>
      <c r="X1181" t="s">
        <v>988</v>
      </c>
      <c r="Y1181">
        <v>85</v>
      </c>
    </row>
    <row r="1182" spans="1:25" x14ac:dyDescent="0.25">
      <c r="A1182" t="s">
        <v>366</v>
      </c>
      <c r="B1182" s="1">
        <v>46198</v>
      </c>
      <c r="C1182" t="s">
        <v>999</v>
      </c>
      <c r="D1182" t="s">
        <v>18</v>
      </c>
      <c r="E1182">
        <v>5.5</v>
      </c>
      <c r="F1182">
        <v>5</v>
      </c>
      <c r="G1182">
        <v>91</v>
      </c>
      <c r="H1182">
        <v>9</v>
      </c>
      <c r="I1182">
        <v>70</v>
      </c>
      <c r="J1182">
        <v>75</v>
      </c>
      <c r="K1182">
        <v>80</v>
      </c>
      <c r="L1182">
        <v>40</v>
      </c>
      <c r="M1182" t="s">
        <v>19</v>
      </c>
      <c r="N1182">
        <v>0.2</v>
      </c>
      <c r="O1182">
        <v>0.91</v>
      </c>
      <c r="P1182">
        <v>0.7</v>
      </c>
      <c r="Q1182">
        <v>55</v>
      </c>
      <c r="R1182">
        <v>78</v>
      </c>
      <c r="S1182">
        <v>45</v>
      </c>
      <c r="T1182" t="s">
        <v>973</v>
      </c>
      <c r="U1182" t="s">
        <v>980</v>
      </c>
      <c r="V1182" t="s">
        <v>984</v>
      </c>
      <c r="W1182">
        <v>61</v>
      </c>
      <c r="X1182" t="s">
        <v>988</v>
      </c>
      <c r="Y1182">
        <v>68</v>
      </c>
    </row>
    <row r="1183" spans="1:25" x14ac:dyDescent="0.25">
      <c r="A1183" t="s">
        <v>241</v>
      </c>
      <c r="B1183" s="1">
        <v>46157</v>
      </c>
      <c r="C1183" t="s">
        <v>1004</v>
      </c>
      <c r="D1183" t="s">
        <v>23</v>
      </c>
      <c r="E1183">
        <v>9.5</v>
      </c>
      <c r="F1183">
        <v>7.5</v>
      </c>
      <c r="G1183">
        <v>79</v>
      </c>
      <c r="H1183">
        <v>1</v>
      </c>
      <c r="I1183">
        <v>80</v>
      </c>
      <c r="J1183">
        <v>75</v>
      </c>
      <c r="K1183">
        <v>30</v>
      </c>
      <c r="L1183">
        <v>80</v>
      </c>
      <c r="M1183" t="s">
        <v>14</v>
      </c>
      <c r="N1183">
        <v>0.7</v>
      </c>
      <c r="O1183">
        <v>0.79</v>
      </c>
      <c r="P1183">
        <v>0.8</v>
      </c>
      <c r="Q1183">
        <v>87</v>
      </c>
      <c r="R1183">
        <v>51</v>
      </c>
      <c r="S1183">
        <v>99</v>
      </c>
      <c r="T1183" t="s">
        <v>975</v>
      </c>
      <c r="U1183" t="s">
        <v>979</v>
      </c>
      <c r="V1183" t="s">
        <v>982</v>
      </c>
      <c r="W1183">
        <v>84</v>
      </c>
      <c r="X1183" t="s">
        <v>991</v>
      </c>
      <c r="Y1183">
        <v>77</v>
      </c>
    </row>
    <row r="1184" spans="1:25" x14ac:dyDescent="0.25">
      <c r="A1184" t="s">
        <v>300</v>
      </c>
      <c r="B1184" s="1">
        <v>46202</v>
      </c>
      <c r="C1184" t="s">
        <v>1005</v>
      </c>
      <c r="D1184" t="s">
        <v>21</v>
      </c>
      <c r="E1184">
        <v>5.5</v>
      </c>
      <c r="F1184">
        <v>4.5</v>
      </c>
      <c r="G1184">
        <v>82</v>
      </c>
      <c r="H1184">
        <v>2</v>
      </c>
      <c r="I1184">
        <v>80</v>
      </c>
      <c r="J1184">
        <v>80</v>
      </c>
      <c r="K1184">
        <v>20</v>
      </c>
      <c r="L1184">
        <v>10</v>
      </c>
      <c r="M1184" t="s">
        <v>16</v>
      </c>
      <c r="N1184">
        <v>0.8</v>
      </c>
      <c r="O1184">
        <v>0.82</v>
      </c>
      <c r="P1184">
        <v>0.8</v>
      </c>
      <c r="Q1184">
        <v>92</v>
      </c>
      <c r="R1184">
        <v>25</v>
      </c>
      <c r="S1184">
        <v>97</v>
      </c>
      <c r="T1184" t="s">
        <v>974</v>
      </c>
      <c r="U1184" t="s">
        <v>978</v>
      </c>
      <c r="V1184" t="s">
        <v>982</v>
      </c>
      <c r="W1184">
        <v>77</v>
      </c>
      <c r="X1184" t="s">
        <v>991</v>
      </c>
      <c r="Y1184">
        <v>79</v>
      </c>
    </row>
    <row r="1185" spans="1:25" x14ac:dyDescent="0.25">
      <c r="A1185" t="s">
        <v>262</v>
      </c>
      <c r="B1185" s="1">
        <v>46063</v>
      </c>
      <c r="C1185" t="s">
        <v>1003</v>
      </c>
      <c r="D1185" t="s">
        <v>23</v>
      </c>
      <c r="E1185">
        <v>4.5</v>
      </c>
      <c r="F1185">
        <v>4.5</v>
      </c>
      <c r="G1185">
        <v>100</v>
      </c>
      <c r="H1185">
        <v>9</v>
      </c>
      <c r="I1185">
        <v>70</v>
      </c>
      <c r="J1185">
        <v>95</v>
      </c>
      <c r="K1185">
        <v>10</v>
      </c>
      <c r="L1185">
        <v>40</v>
      </c>
      <c r="M1185" t="s">
        <v>19</v>
      </c>
      <c r="N1185">
        <v>0.9</v>
      </c>
      <c r="O1185">
        <v>1</v>
      </c>
      <c r="P1185">
        <v>0.7</v>
      </c>
      <c r="Q1185">
        <v>82</v>
      </c>
      <c r="R1185">
        <v>26</v>
      </c>
      <c r="S1185">
        <v>88</v>
      </c>
      <c r="T1185" t="s">
        <v>973</v>
      </c>
      <c r="U1185" t="s">
        <v>978</v>
      </c>
      <c r="V1185" t="s">
        <v>982</v>
      </c>
      <c r="W1185">
        <v>98</v>
      </c>
      <c r="X1185" t="s">
        <v>988</v>
      </c>
      <c r="Y1185">
        <v>97</v>
      </c>
    </row>
    <row r="1186" spans="1:25" x14ac:dyDescent="0.25">
      <c r="A1186" t="s">
        <v>312</v>
      </c>
      <c r="B1186" s="1">
        <v>46172</v>
      </c>
      <c r="C1186" t="s">
        <v>1000</v>
      </c>
      <c r="D1186" t="s">
        <v>38</v>
      </c>
      <c r="E1186">
        <v>9.5</v>
      </c>
      <c r="F1186">
        <v>6</v>
      </c>
      <c r="G1186">
        <v>63</v>
      </c>
      <c r="H1186">
        <v>6</v>
      </c>
      <c r="I1186">
        <v>80</v>
      </c>
      <c r="J1186">
        <v>80</v>
      </c>
      <c r="K1186">
        <v>90</v>
      </c>
      <c r="L1186">
        <v>90</v>
      </c>
      <c r="M1186" t="s">
        <v>30</v>
      </c>
      <c r="N1186">
        <v>0.1</v>
      </c>
      <c r="O1186">
        <v>0.63</v>
      </c>
      <c r="P1186">
        <v>0.8</v>
      </c>
      <c r="Q1186">
        <v>39</v>
      </c>
      <c r="R1186">
        <v>100</v>
      </c>
      <c r="S1186">
        <v>31</v>
      </c>
      <c r="T1186" t="s">
        <v>976</v>
      </c>
      <c r="U1186" t="s">
        <v>980</v>
      </c>
      <c r="V1186" t="s">
        <v>984</v>
      </c>
      <c r="W1186">
        <v>75</v>
      </c>
      <c r="X1186" t="s">
        <v>991</v>
      </c>
      <c r="Y1186">
        <v>77</v>
      </c>
    </row>
    <row r="1187" spans="1:25" x14ac:dyDescent="0.25">
      <c r="A1187" t="s">
        <v>167</v>
      </c>
      <c r="B1187" s="1">
        <v>46062</v>
      </c>
      <c r="C1187" t="s">
        <v>1005</v>
      </c>
      <c r="D1187" t="s">
        <v>13</v>
      </c>
      <c r="E1187">
        <v>4.5</v>
      </c>
      <c r="F1187">
        <v>4</v>
      </c>
      <c r="G1187">
        <v>89</v>
      </c>
      <c r="H1187">
        <v>5</v>
      </c>
      <c r="I1187">
        <v>70</v>
      </c>
      <c r="J1187">
        <v>90</v>
      </c>
      <c r="K1187">
        <v>20</v>
      </c>
      <c r="L1187">
        <v>30</v>
      </c>
      <c r="M1187" t="s">
        <v>16</v>
      </c>
      <c r="N1187">
        <v>0.8</v>
      </c>
      <c r="O1187">
        <v>0.89</v>
      </c>
      <c r="P1187">
        <v>0.7</v>
      </c>
      <c r="Q1187">
        <v>85</v>
      </c>
      <c r="R1187">
        <v>26</v>
      </c>
      <c r="S1187">
        <v>100</v>
      </c>
      <c r="T1187" t="s">
        <v>974</v>
      </c>
      <c r="U1187" t="s">
        <v>978</v>
      </c>
      <c r="V1187" t="s">
        <v>982</v>
      </c>
      <c r="W1187">
        <v>92</v>
      </c>
      <c r="X1187" t="s">
        <v>988</v>
      </c>
      <c r="Y1187">
        <v>94</v>
      </c>
    </row>
    <row r="1188" spans="1:25" x14ac:dyDescent="0.25">
      <c r="A1188" t="s">
        <v>43</v>
      </c>
      <c r="B1188" s="1">
        <v>46170</v>
      </c>
      <c r="C1188" t="s">
        <v>999</v>
      </c>
      <c r="D1188" t="s">
        <v>23</v>
      </c>
      <c r="E1188">
        <v>10</v>
      </c>
      <c r="F1188">
        <v>8.5</v>
      </c>
      <c r="G1188">
        <v>85</v>
      </c>
      <c r="H1188">
        <v>10</v>
      </c>
      <c r="I1188">
        <v>100</v>
      </c>
      <c r="J1188">
        <v>100</v>
      </c>
      <c r="K1188">
        <v>80</v>
      </c>
      <c r="L1188">
        <v>40</v>
      </c>
      <c r="M1188" t="s">
        <v>26</v>
      </c>
      <c r="N1188">
        <v>0.2</v>
      </c>
      <c r="O1188">
        <v>0.85</v>
      </c>
      <c r="P1188">
        <v>1</v>
      </c>
      <c r="Q1188">
        <v>87</v>
      </c>
      <c r="R1188">
        <v>66</v>
      </c>
      <c r="S1188">
        <v>100</v>
      </c>
      <c r="T1188" t="s">
        <v>974</v>
      </c>
      <c r="U1188" t="s">
        <v>979</v>
      </c>
      <c r="V1188" t="s">
        <v>982</v>
      </c>
      <c r="W1188">
        <v>100</v>
      </c>
      <c r="X1188" t="s">
        <v>989</v>
      </c>
      <c r="Y1188">
        <v>102</v>
      </c>
    </row>
    <row r="1189" spans="1:25" x14ac:dyDescent="0.25">
      <c r="A1189" t="s">
        <v>74</v>
      </c>
      <c r="B1189" s="1">
        <v>46078</v>
      </c>
      <c r="C1189" t="s">
        <v>1002</v>
      </c>
      <c r="D1189" t="s">
        <v>23</v>
      </c>
      <c r="E1189">
        <v>4.5</v>
      </c>
      <c r="F1189">
        <v>4</v>
      </c>
      <c r="G1189">
        <v>89</v>
      </c>
      <c r="H1189">
        <v>3</v>
      </c>
      <c r="I1189">
        <v>80</v>
      </c>
      <c r="J1189">
        <v>100</v>
      </c>
      <c r="K1189">
        <v>10</v>
      </c>
      <c r="L1189">
        <v>60</v>
      </c>
      <c r="M1189" t="s">
        <v>14</v>
      </c>
      <c r="N1189">
        <v>0.9</v>
      </c>
      <c r="O1189">
        <v>0.89</v>
      </c>
      <c r="P1189">
        <v>0.8</v>
      </c>
      <c r="Q1189">
        <v>100</v>
      </c>
      <c r="R1189">
        <v>27</v>
      </c>
      <c r="S1189">
        <v>100</v>
      </c>
      <c r="T1189" t="s">
        <v>974</v>
      </c>
      <c r="U1189" t="s">
        <v>978</v>
      </c>
      <c r="V1189" t="s">
        <v>982</v>
      </c>
      <c r="W1189">
        <v>100</v>
      </c>
      <c r="X1189" t="s">
        <v>991</v>
      </c>
      <c r="Y1189">
        <v>102</v>
      </c>
    </row>
    <row r="1190" spans="1:25" x14ac:dyDescent="0.25">
      <c r="A1190" t="s">
        <v>178</v>
      </c>
      <c r="B1190" s="1">
        <v>46153</v>
      </c>
      <c r="C1190" t="s">
        <v>1005</v>
      </c>
      <c r="D1190" t="s">
        <v>36</v>
      </c>
      <c r="E1190">
        <v>10</v>
      </c>
      <c r="F1190">
        <v>7.5</v>
      </c>
      <c r="G1190">
        <v>75</v>
      </c>
      <c r="H1190">
        <v>7</v>
      </c>
      <c r="I1190">
        <v>80</v>
      </c>
      <c r="J1190">
        <v>80</v>
      </c>
      <c r="K1190">
        <v>50</v>
      </c>
      <c r="L1190">
        <v>90</v>
      </c>
      <c r="M1190" t="s">
        <v>14</v>
      </c>
      <c r="N1190">
        <v>0.5</v>
      </c>
      <c r="O1190">
        <v>0.75</v>
      </c>
      <c r="P1190">
        <v>0.8</v>
      </c>
      <c r="Q1190">
        <v>83</v>
      </c>
      <c r="R1190">
        <v>68</v>
      </c>
      <c r="S1190">
        <v>93</v>
      </c>
      <c r="T1190" t="s">
        <v>975</v>
      </c>
      <c r="U1190" t="s">
        <v>979</v>
      </c>
      <c r="V1190" t="s">
        <v>982</v>
      </c>
      <c r="W1190">
        <v>87</v>
      </c>
      <c r="X1190" t="s">
        <v>991</v>
      </c>
      <c r="Y1190">
        <v>81</v>
      </c>
    </row>
    <row r="1191" spans="1:25" x14ac:dyDescent="0.25">
      <c r="A1191" t="s">
        <v>287</v>
      </c>
      <c r="B1191" s="1">
        <v>46123</v>
      </c>
      <c r="C1191" t="s">
        <v>1000</v>
      </c>
      <c r="D1191" t="s">
        <v>38</v>
      </c>
      <c r="E1191">
        <v>7</v>
      </c>
      <c r="F1191">
        <v>7</v>
      </c>
      <c r="G1191">
        <v>100</v>
      </c>
      <c r="H1191">
        <v>7</v>
      </c>
      <c r="I1191">
        <v>80</v>
      </c>
      <c r="J1191">
        <v>80</v>
      </c>
      <c r="K1191">
        <v>50</v>
      </c>
      <c r="L1191">
        <v>90</v>
      </c>
      <c r="M1191" t="s">
        <v>19</v>
      </c>
      <c r="N1191">
        <v>0.5</v>
      </c>
      <c r="O1191">
        <v>1</v>
      </c>
      <c r="P1191">
        <v>0.8</v>
      </c>
      <c r="Q1191">
        <v>62</v>
      </c>
      <c r="R1191">
        <v>70</v>
      </c>
      <c r="S1191">
        <v>54</v>
      </c>
      <c r="T1191" t="s">
        <v>973</v>
      </c>
      <c r="U1191" t="s">
        <v>980</v>
      </c>
      <c r="V1191" t="s">
        <v>984</v>
      </c>
      <c r="W1191">
        <v>75</v>
      </c>
      <c r="X1191" t="s">
        <v>991</v>
      </c>
      <c r="Y1191">
        <v>77</v>
      </c>
    </row>
    <row r="1192" spans="1:25" x14ac:dyDescent="0.25">
      <c r="A1192" t="s">
        <v>149</v>
      </c>
      <c r="B1192" s="1">
        <v>46077</v>
      </c>
      <c r="C1192" t="s">
        <v>1003</v>
      </c>
      <c r="D1192" t="s">
        <v>21</v>
      </c>
      <c r="E1192">
        <v>5</v>
      </c>
      <c r="F1192">
        <v>5</v>
      </c>
      <c r="G1192">
        <v>100</v>
      </c>
      <c r="H1192">
        <v>5</v>
      </c>
      <c r="I1192">
        <v>60</v>
      </c>
      <c r="J1192">
        <v>75</v>
      </c>
      <c r="K1192">
        <v>70</v>
      </c>
      <c r="L1192">
        <v>90</v>
      </c>
      <c r="M1192" t="s">
        <v>30</v>
      </c>
      <c r="N1192">
        <v>0.3</v>
      </c>
      <c r="O1192">
        <v>1</v>
      </c>
      <c r="P1192">
        <v>0.6</v>
      </c>
      <c r="Q1192">
        <v>57</v>
      </c>
      <c r="R1192">
        <v>79</v>
      </c>
      <c r="S1192">
        <v>55</v>
      </c>
      <c r="T1192" t="s">
        <v>973</v>
      </c>
      <c r="U1192" t="s">
        <v>980</v>
      </c>
      <c r="V1192" t="s">
        <v>984</v>
      </c>
      <c r="W1192">
        <v>67</v>
      </c>
      <c r="X1192" t="s">
        <v>988</v>
      </c>
      <c r="Y1192">
        <v>74</v>
      </c>
    </row>
    <row r="1193" spans="1:25" x14ac:dyDescent="0.25">
      <c r="A1193" t="s">
        <v>371</v>
      </c>
      <c r="B1193" s="1">
        <v>46087</v>
      </c>
      <c r="C1193" t="s">
        <v>1004</v>
      </c>
      <c r="D1193" t="s">
        <v>21</v>
      </c>
      <c r="E1193">
        <v>9</v>
      </c>
      <c r="F1193">
        <v>4.5</v>
      </c>
      <c r="G1193">
        <v>50</v>
      </c>
      <c r="H1193">
        <v>9</v>
      </c>
      <c r="I1193">
        <v>100</v>
      </c>
      <c r="J1193">
        <v>80</v>
      </c>
      <c r="K1193">
        <v>30</v>
      </c>
      <c r="L1193">
        <v>10</v>
      </c>
      <c r="M1193" t="s">
        <v>19</v>
      </c>
      <c r="N1193">
        <v>0.7</v>
      </c>
      <c r="O1193">
        <v>0.5</v>
      </c>
      <c r="P1193">
        <v>1</v>
      </c>
      <c r="Q1193">
        <v>60</v>
      </c>
      <c r="R1193">
        <v>33</v>
      </c>
      <c r="S1193">
        <v>56</v>
      </c>
      <c r="T1193" t="s">
        <v>976</v>
      </c>
      <c r="U1193" t="s">
        <v>978</v>
      </c>
      <c r="V1193" t="s">
        <v>984</v>
      </c>
      <c r="W1193">
        <v>82</v>
      </c>
      <c r="X1193" t="s">
        <v>989</v>
      </c>
      <c r="Y1193">
        <v>79</v>
      </c>
    </row>
    <row r="1194" spans="1:25" x14ac:dyDescent="0.25">
      <c r="A1194" t="s">
        <v>292</v>
      </c>
      <c r="B1194" s="1">
        <v>46194</v>
      </c>
      <c r="C1194" t="s">
        <v>1001</v>
      </c>
      <c r="D1194" t="s">
        <v>18</v>
      </c>
      <c r="E1194">
        <v>6.5</v>
      </c>
      <c r="F1194">
        <v>6.5</v>
      </c>
      <c r="G1194">
        <v>100</v>
      </c>
      <c r="H1194">
        <v>7</v>
      </c>
      <c r="I1194">
        <v>90</v>
      </c>
      <c r="J1194">
        <v>90</v>
      </c>
      <c r="K1194">
        <v>40</v>
      </c>
      <c r="L1194">
        <v>70</v>
      </c>
      <c r="M1194" t="s">
        <v>19</v>
      </c>
      <c r="N1194">
        <v>0.6</v>
      </c>
      <c r="O1194">
        <v>1</v>
      </c>
      <c r="P1194">
        <v>0.9</v>
      </c>
      <c r="Q1194">
        <v>46</v>
      </c>
      <c r="R1194">
        <v>59</v>
      </c>
      <c r="S1194">
        <v>46</v>
      </c>
      <c r="T1194" t="s">
        <v>973</v>
      </c>
      <c r="U1194" t="s">
        <v>979</v>
      </c>
      <c r="V1194" t="s">
        <v>984</v>
      </c>
      <c r="W1194">
        <v>84</v>
      </c>
      <c r="X1194" t="s">
        <v>989</v>
      </c>
      <c r="Y1194">
        <v>83</v>
      </c>
    </row>
    <row r="1195" spans="1:25" x14ac:dyDescent="0.25">
      <c r="A1195" t="s">
        <v>116</v>
      </c>
      <c r="B1195" s="1">
        <v>46025</v>
      </c>
      <c r="C1195" t="s">
        <v>1000</v>
      </c>
      <c r="D1195" t="s">
        <v>28</v>
      </c>
      <c r="E1195">
        <v>5.5</v>
      </c>
      <c r="F1195">
        <v>5.5</v>
      </c>
      <c r="G1195">
        <v>100</v>
      </c>
      <c r="H1195">
        <v>6</v>
      </c>
      <c r="I1195">
        <v>60</v>
      </c>
      <c r="J1195">
        <v>70</v>
      </c>
      <c r="K1195">
        <v>50</v>
      </c>
      <c r="L1195">
        <v>60</v>
      </c>
      <c r="M1195" t="s">
        <v>14</v>
      </c>
      <c r="N1195">
        <v>0.5</v>
      </c>
      <c r="O1195">
        <v>1</v>
      </c>
      <c r="P1195">
        <v>0.6</v>
      </c>
      <c r="Q1195">
        <v>94</v>
      </c>
      <c r="R1195">
        <v>37</v>
      </c>
      <c r="S1195">
        <v>100</v>
      </c>
      <c r="T1195" t="s">
        <v>973</v>
      </c>
      <c r="U1195" t="s">
        <v>978</v>
      </c>
      <c r="V1195" t="s">
        <v>982</v>
      </c>
      <c r="W1195">
        <v>74</v>
      </c>
      <c r="X1195" t="s">
        <v>988</v>
      </c>
      <c r="Y1195">
        <v>76</v>
      </c>
    </row>
    <row r="1196" spans="1:25" x14ac:dyDescent="0.25">
      <c r="A1196" t="s">
        <v>157</v>
      </c>
      <c r="B1196" s="1">
        <v>46151</v>
      </c>
      <c r="C1196" t="s">
        <v>1000</v>
      </c>
      <c r="D1196" t="s">
        <v>34</v>
      </c>
      <c r="E1196">
        <v>4</v>
      </c>
      <c r="F1196">
        <v>4</v>
      </c>
      <c r="G1196">
        <v>100</v>
      </c>
      <c r="H1196">
        <v>1</v>
      </c>
      <c r="I1196">
        <v>70</v>
      </c>
      <c r="J1196">
        <v>95</v>
      </c>
      <c r="K1196">
        <v>80</v>
      </c>
      <c r="L1196">
        <v>70</v>
      </c>
      <c r="M1196" t="s">
        <v>14</v>
      </c>
      <c r="N1196">
        <v>0.2</v>
      </c>
      <c r="O1196">
        <v>1</v>
      </c>
      <c r="P1196">
        <v>0.7</v>
      </c>
      <c r="Q1196">
        <v>74</v>
      </c>
      <c r="R1196">
        <v>66</v>
      </c>
      <c r="S1196">
        <v>80</v>
      </c>
      <c r="T1196" t="s">
        <v>973</v>
      </c>
      <c r="U1196" t="s">
        <v>979</v>
      </c>
      <c r="V1196" t="s">
        <v>983</v>
      </c>
      <c r="W1196">
        <v>87</v>
      </c>
      <c r="X1196" t="s">
        <v>988</v>
      </c>
      <c r="Y1196">
        <v>90</v>
      </c>
    </row>
    <row r="1197" spans="1:25" x14ac:dyDescent="0.25">
      <c r="A1197" t="s">
        <v>318</v>
      </c>
      <c r="B1197" s="1">
        <v>46183</v>
      </c>
      <c r="C1197" t="s">
        <v>1002</v>
      </c>
      <c r="D1197" t="s">
        <v>38</v>
      </c>
      <c r="E1197">
        <v>4</v>
      </c>
      <c r="F1197">
        <v>4</v>
      </c>
      <c r="G1197">
        <v>100</v>
      </c>
      <c r="H1197">
        <v>8</v>
      </c>
      <c r="I1197">
        <v>100</v>
      </c>
      <c r="J1197">
        <v>85</v>
      </c>
      <c r="K1197">
        <v>80</v>
      </c>
      <c r="L1197">
        <v>30</v>
      </c>
      <c r="M1197" t="s">
        <v>30</v>
      </c>
      <c r="N1197">
        <v>0.2</v>
      </c>
      <c r="O1197">
        <v>1</v>
      </c>
      <c r="P1197">
        <v>1</v>
      </c>
      <c r="Q1197">
        <v>59</v>
      </c>
      <c r="R1197">
        <v>66</v>
      </c>
      <c r="S1197">
        <v>55</v>
      </c>
      <c r="T1197" t="s">
        <v>973</v>
      </c>
      <c r="U1197" t="s">
        <v>979</v>
      </c>
      <c r="V1197" t="s">
        <v>984</v>
      </c>
      <c r="W1197">
        <v>84</v>
      </c>
      <c r="X1197" t="s">
        <v>989</v>
      </c>
      <c r="Y1197">
        <v>82</v>
      </c>
    </row>
    <row r="1198" spans="1:25" x14ac:dyDescent="0.25">
      <c r="A1198" t="s">
        <v>307</v>
      </c>
      <c r="B1198" s="1">
        <v>46117</v>
      </c>
      <c r="C1198" t="s">
        <v>1001</v>
      </c>
      <c r="D1198" t="s">
        <v>23</v>
      </c>
      <c r="E1198">
        <v>4</v>
      </c>
      <c r="F1198">
        <v>4</v>
      </c>
      <c r="G1198">
        <v>100</v>
      </c>
      <c r="H1198">
        <v>3</v>
      </c>
      <c r="I1198">
        <v>50</v>
      </c>
      <c r="J1198">
        <v>85</v>
      </c>
      <c r="K1198">
        <v>20</v>
      </c>
      <c r="L1198">
        <v>10</v>
      </c>
      <c r="M1198" t="s">
        <v>30</v>
      </c>
      <c r="N1198">
        <v>0.8</v>
      </c>
      <c r="O1198">
        <v>1</v>
      </c>
      <c r="P1198">
        <v>0.5</v>
      </c>
      <c r="Q1198">
        <v>83</v>
      </c>
      <c r="R1198">
        <v>25</v>
      </c>
      <c r="S1198">
        <v>92</v>
      </c>
      <c r="T1198" t="s">
        <v>973</v>
      </c>
      <c r="U1198" t="s">
        <v>978</v>
      </c>
      <c r="V1198" t="s">
        <v>982</v>
      </c>
      <c r="W1198">
        <v>81</v>
      </c>
      <c r="X1198" t="s">
        <v>990</v>
      </c>
      <c r="Y1198">
        <v>87</v>
      </c>
    </row>
    <row r="1199" spans="1:25" x14ac:dyDescent="0.25">
      <c r="A1199" t="s">
        <v>281</v>
      </c>
      <c r="B1199" s="1">
        <v>46047</v>
      </c>
      <c r="C1199" t="s">
        <v>1001</v>
      </c>
      <c r="D1199" t="s">
        <v>18</v>
      </c>
      <c r="E1199">
        <v>8</v>
      </c>
      <c r="F1199">
        <v>6</v>
      </c>
      <c r="G1199">
        <v>75</v>
      </c>
      <c r="H1199">
        <v>4</v>
      </c>
      <c r="I1199">
        <v>90</v>
      </c>
      <c r="J1199">
        <v>95</v>
      </c>
      <c r="K1199">
        <v>10</v>
      </c>
      <c r="L1199">
        <v>60</v>
      </c>
      <c r="M1199" t="s">
        <v>19</v>
      </c>
      <c r="N1199">
        <v>0.9</v>
      </c>
      <c r="O1199">
        <v>0.75</v>
      </c>
      <c r="P1199">
        <v>0.9</v>
      </c>
      <c r="Q1199">
        <v>52</v>
      </c>
      <c r="R1199">
        <v>39</v>
      </c>
      <c r="S1199">
        <v>49</v>
      </c>
      <c r="T1199" t="s">
        <v>975</v>
      </c>
      <c r="U1199" t="s">
        <v>978</v>
      </c>
      <c r="V1199" t="s">
        <v>984</v>
      </c>
      <c r="W1199">
        <v>89</v>
      </c>
      <c r="X1199" t="s">
        <v>989</v>
      </c>
      <c r="Y1199">
        <v>88</v>
      </c>
    </row>
    <row r="1200" spans="1:25" x14ac:dyDescent="0.25">
      <c r="A1200" t="s">
        <v>245</v>
      </c>
      <c r="B1200" s="1">
        <v>46116</v>
      </c>
      <c r="C1200" t="s">
        <v>1000</v>
      </c>
      <c r="D1200" t="s">
        <v>18</v>
      </c>
      <c r="E1200">
        <v>8</v>
      </c>
      <c r="F1200">
        <v>4</v>
      </c>
      <c r="G1200">
        <v>50</v>
      </c>
      <c r="H1200">
        <v>7</v>
      </c>
      <c r="I1200">
        <v>100</v>
      </c>
      <c r="J1200">
        <v>95</v>
      </c>
      <c r="K1200">
        <v>10</v>
      </c>
      <c r="L1200">
        <v>20</v>
      </c>
      <c r="M1200" t="s">
        <v>26</v>
      </c>
      <c r="N1200">
        <v>0.9</v>
      </c>
      <c r="O1200">
        <v>0.5</v>
      </c>
      <c r="P1200">
        <v>1</v>
      </c>
      <c r="Q1200">
        <v>96</v>
      </c>
      <c r="R1200">
        <v>26</v>
      </c>
      <c r="S1200">
        <v>88</v>
      </c>
      <c r="T1200" t="s">
        <v>976</v>
      </c>
      <c r="U1200" t="s">
        <v>978</v>
      </c>
      <c r="V1200" t="s">
        <v>982</v>
      </c>
      <c r="W1200">
        <v>89</v>
      </c>
      <c r="X1200" t="s">
        <v>989</v>
      </c>
      <c r="Y1200">
        <v>88</v>
      </c>
    </row>
    <row r="1201" spans="1:25" x14ac:dyDescent="0.25">
      <c r="A1201" t="s">
        <v>388</v>
      </c>
      <c r="B1201" s="1">
        <v>46091</v>
      </c>
      <c r="C1201" t="s">
        <v>1003</v>
      </c>
      <c r="D1201" t="s">
        <v>18</v>
      </c>
      <c r="E1201">
        <v>4.5</v>
      </c>
      <c r="F1201">
        <v>4</v>
      </c>
      <c r="G1201">
        <v>89</v>
      </c>
      <c r="H1201">
        <v>8</v>
      </c>
      <c r="I1201">
        <v>70</v>
      </c>
      <c r="J1201">
        <v>75</v>
      </c>
      <c r="K1201">
        <v>40</v>
      </c>
      <c r="L1201">
        <v>90</v>
      </c>
      <c r="M1201" t="s">
        <v>30</v>
      </c>
      <c r="N1201">
        <v>0.6</v>
      </c>
      <c r="O1201">
        <v>0.89</v>
      </c>
      <c r="P1201">
        <v>0.7</v>
      </c>
      <c r="Q1201">
        <v>32</v>
      </c>
      <c r="R1201">
        <v>60</v>
      </c>
      <c r="S1201">
        <v>39</v>
      </c>
      <c r="T1201" t="s">
        <v>974</v>
      </c>
      <c r="U1201" t="s">
        <v>979</v>
      </c>
      <c r="V1201" t="s">
        <v>984</v>
      </c>
      <c r="W1201">
        <v>61</v>
      </c>
      <c r="X1201" t="s">
        <v>988</v>
      </c>
      <c r="Y1201">
        <v>68</v>
      </c>
    </row>
    <row r="1202" spans="1:25" x14ac:dyDescent="0.25">
      <c r="A1202" t="s">
        <v>375</v>
      </c>
      <c r="B1202" s="1">
        <v>46023</v>
      </c>
      <c r="C1202" t="s">
        <v>999</v>
      </c>
      <c r="D1202" t="s">
        <v>21</v>
      </c>
      <c r="E1202">
        <v>6</v>
      </c>
      <c r="F1202">
        <v>5</v>
      </c>
      <c r="G1202">
        <v>83</v>
      </c>
      <c r="H1202">
        <v>9</v>
      </c>
      <c r="I1202">
        <v>50</v>
      </c>
      <c r="J1202">
        <v>80</v>
      </c>
      <c r="K1202">
        <v>80</v>
      </c>
      <c r="L1202">
        <v>20</v>
      </c>
      <c r="M1202" t="s">
        <v>14</v>
      </c>
      <c r="N1202">
        <v>0.2</v>
      </c>
      <c r="O1202">
        <v>0.83</v>
      </c>
      <c r="P1202">
        <v>0.5</v>
      </c>
      <c r="Q1202">
        <v>90</v>
      </c>
      <c r="R1202">
        <v>60</v>
      </c>
      <c r="S1202">
        <v>89</v>
      </c>
      <c r="T1202" t="s">
        <v>974</v>
      </c>
      <c r="U1202" t="s">
        <v>979</v>
      </c>
      <c r="V1202" t="s">
        <v>982</v>
      </c>
      <c r="W1202">
        <v>65</v>
      </c>
      <c r="X1202" t="s">
        <v>990</v>
      </c>
      <c r="Y1202">
        <v>79</v>
      </c>
    </row>
    <row r="1203" spans="1:25" x14ac:dyDescent="0.25">
      <c r="A1203" t="s">
        <v>230</v>
      </c>
      <c r="B1203" s="1">
        <v>46052</v>
      </c>
      <c r="C1203" t="s">
        <v>1004</v>
      </c>
      <c r="D1203" t="s">
        <v>36</v>
      </c>
      <c r="E1203">
        <v>4.5</v>
      </c>
      <c r="F1203">
        <v>4</v>
      </c>
      <c r="G1203">
        <v>89</v>
      </c>
      <c r="H1203">
        <v>2</v>
      </c>
      <c r="I1203">
        <v>70</v>
      </c>
      <c r="J1203">
        <v>90</v>
      </c>
      <c r="K1203">
        <v>10</v>
      </c>
      <c r="L1203">
        <v>30</v>
      </c>
      <c r="M1203" t="s">
        <v>14</v>
      </c>
      <c r="N1203">
        <v>0.9</v>
      </c>
      <c r="O1203">
        <v>0.89</v>
      </c>
      <c r="P1203">
        <v>0.7</v>
      </c>
      <c r="Q1203">
        <v>95</v>
      </c>
      <c r="R1203">
        <v>23</v>
      </c>
      <c r="S1203">
        <v>100</v>
      </c>
      <c r="T1203" t="s">
        <v>974</v>
      </c>
      <c r="U1203" t="s">
        <v>978</v>
      </c>
      <c r="V1203" t="s">
        <v>982</v>
      </c>
      <c r="W1203">
        <v>91</v>
      </c>
      <c r="X1203" t="s">
        <v>988</v>
      </c>
      <c r="Y1203">
        <v>91</v>
      </c>
    </row>
    <row r="1204" spans="1:25" x14ac:dyDescent="0.25">
      <c r="A1204" t="s">
        <v>337</v>
      </c>
      <c r="B1204" s="1">
        <v>46118</v>
      </c>
      <c r="C1204" t="s">
        <v>1005</v>
      </c>
      <c r="D1204" t="s">
        <v>23</v>
      </c>
      <c r="E1204">
        <v>7.5</v>
      </c>
      <c r="F1204">
        <v>4.5</v>
      </c>
      <c r="G1204">
        <v>60</v>
      </c>
      <c r="H1204">
        <v>4</v>
      </c>
      <c r="I1204">
        <v>100</v>
      </c>
      <c r="J1204">
        <v>95</v>
      </c>
      <c r="K1204">
        <v>40</v>
      </c>
      <c r="L1204">
        <v>30</v>
      </c>
      <c r="M1204" t="s">
        <v>19</v>
      </c>
      <c r="N1204">
        <v>0.6</v>
      </c>
      <c r="O1204">
        <v>0.6</v>
      </c>
      <c r="P1204">
        <v>1</v>
      </c>
      <c r="Q1204">
        <v>64</v>
      </c>
      <c r="R1204">
        <v>41</v>
      </c>
      <c r="S1204">
        <v>65</v>
      </c>
      <c r="T1204" t="s">
        <v>976</v>
      </c>
      <c r="U1204" t="s">
        <v>978</v>
      </c>
      <c r="V1204" t="s">
        <v>984</v>
      </c>
      <c r="W1204">
        <v>100</v>
      </c>
      <c r="X1204" t="s">
        <v>989</v>
      </c>
      <c r="Y1204">
        <v>97</v>
      </c>
    </row>
    <row r="1205" spans="1:25" x14ac:dyDescent="0.25">
      <c r="A1205" t="s">
        <v>27</v>
      </c>
      <c r="B1205" s="1">
        <v>46203</v>
      </c>
      <c r="C1205" t="s">
        <v>1003</v>
      </c>
      <c r="D1205" t="s">
        <v>34</v>
      </c>
      <c r="E1205">
        <v>6</v>
      </c>
      <c r="F1205">
        <v>4.5</v>
      </c>
      <c r="G1205">
        <v>75</v>
      </c>
      <c r="H1205">
        <v>5</v>
      </c>
      <c r="I1205">
        <v>90</v>
      </c>
      <c r="J1205">
        <v>80</v>
      </c>
      <c r="K1205">
        <v>70</v>
      </c>
      <c r="L1205">
        <v>40</v>
      </c>
      <c r="M1205" t="s">
        <v>26</v>
      </c>
      <c r="N1205">
        <v>0.3</v>
      </c>
      <c r="O1205">
        <v>0.75</v>
      </c>
      <c r="P1205">
        <v>0.9</v>
      </c>
      <c r="Q1205">
        <v>80</v>
      </c>
      <c r="R1205">
        <v>53</v>
      </c>
      <c r="S1205">
        <v>86</v>
      </c>
      <c r="T1205" t="s">
        <v>975</v>
      </c>
      <c r="U1205" t="s">
        <v>979</v>
      </c>
      <c r="V1205" t="s">
        <v>982</v>
      </c>
      <c r="W1205">
        <v>84</v>
      </c>
      <c r="X1205" t="s">
        <v>989</v>
      </c>
      <c r="Y1205">
        <v>75</v>
      </c>
    </row>
    <row r="1206" spans="1:25" x14ac:dyDescent="0.25">
      <c r="A1206" t="s">
        <v>277</v>
      </c>
      <c r="B1206" s="1">
        <v>46068</v>
      </c>
      <c r="C1206" t="s">
        <v>1001</v>
      </c>
      <c r="D1206" t="s">
        <v>21</v>
      </c>
      <c r="E1206">
        <v>6</v>
      </c>
      <c r="F1206">
        <v>5</v>
      </c>
      <c r="G1206">
        <v>83</v>
      </c>
      <c r="H1206">
        <v>8</v>
      </c>
      <c r="I1206">
        <v>50</v>
      </c>
      <c r="J1206">
        <v>85</v>
      </c>
      <c r="K1206">
        <v>60</v>
      </c>
      <c r="L1206">
        <v>60</v>
      </c>
      <c r="M1206" t="s">
        <v>19</v>
      </c>
      <c r="N1206">
        <v>0.4</v>
      </c>
      <c r="O1206">
        <v>0.83</v>
      </c>
      <c r="P1206">
        <v>0.5</v>
      </c>
      <c r="Q1206">
        <v>54</v>
      </c>
      <c r="R1206">
        <v>72</v>
      </c>
      <c r="S1206">
        <v>50</v>
      </c>
      <c r="T1206" t="s">
        <v>974</v>
      </c>
      <c r="U1206" t="s">
        <v>980</v>
      </c>
      <c r="V1206" t="s">
        <v>984</v>
      </c>
      <c r="W1206">
        <v>70</v>
      </c>
      <c r="X1206" t="s">
        <v>990</v>
      </c>
      <c r="Y1206">
        <v>84</v>
      </c>
    </row>
    <row r="1207" spans="1:25" x14ac:dyDescent="0.25">
      <c r="A1207" t="s">
        <v>145</v>
      </c>
      <c r="B1207" s="1">
        <v>46198</v>
      </c>
      <c r="C1207" t="s">
        <v>999</v>
      </c>
      <c r="D1207" t="s">
        <v>34</v>
      </c>
      <c r="E1207">
        <v>5</v>
      </c>
      <c r="F1207">
        <v>4</v>
      </c>
      <c r="G1207">
        <v>80</v>
      </c>
      <c r="H1207">
        <v>10</v>
      </c>
      <c r="I1207">
        <v>60</v>
      </c>
      <c r="J1207">
        <v>90</v>
      </c>
      <c r="K1207">
        <v>40</v>
      </c>
      <c r="L1207">
        <v>70</v>
      </c>
      <c r="M1207" t="s">
        <v>19</v>
      </c>
      <c r="N1207">
        <v>0.6</v>
      </c>
      <c r="O1207">
        <v>0.8</v>
      </c>
      <c r="P1207">
        <v>0.6</v>
      </c>
      <c r="Q1207">
        <v>47</v>
      </c>
      <c r="R1207">
        <v>64</v>
      </c>
      <c r="S1207">
        <v>47</v>
      </c>
      <c r="T1207" t="s">
        <v>974</v>
      </c>
      <c r="U1207" t="s">
        <v>979</v>
      </c>
      <c r="V1207" t="s">
        <v>984</v>
      </c>
      <c r="W1207">
        <v>82</v>
      </c>
      <c r="X1207" t="s">
        <v>988</v>
      </c>
      <c r="Y1207">
        <v>85</v>
      </c>
    </row>
    <row r="1208" spans="1:25" x14ac:dyDescent="0.25">
      <c r="A1208" t="s">
        <v>316</v>
      </c>
      <c r="B1208" s="1">
        <v>46110</v>
      </c>
      <c r="C1208" t="s">
        <v>1001</v>
      </c>
      <c r="D1208" t="s">
        <v>36</v>
      </c>
      <c r="E1208">
        <v>9.5</v>
      </c>
      <c r="F1208">
        <v>8</v>
      </c>
      <c r="G1208">
        <v>84</v>
      </c>
      <c r="H1208">
        <v>9</v>
      </c>
      <c r="I1208">
        <v>70</v>
      </c>
      <c r="J1208">
        <v>70</v>
      </c>
      <c r="K1208">
        <v>90</v>
      </c>
      <c r="L1208">
        <v>40</v>
      </c>
      <c r="M1208" t="s">
        <v>19</v>
      </c>
      <c r="N1208">
        <v>0.1</v>
      </c>
      <c r="O1208">
        <v>0.84</v>
      </c>
      <c r="P1208">
        <v>0.7</v>
      </c>
      <c r="Q1208">
        <v>56</v>
      </c>
      <c r="R1208">
        <v>77</v>
      </c>
      <c r="S1208">
        <v>58</v>
      </c>
      <c r="T1208" t="s">
        <v>974</v>
      </c>
      <c r="U1208" t="s">
        <v>980</v>
      </c>
      <c r="V1208" t="s">
        <v>984</v>
      </c>
      <c r="W1208">
        <v>71</v>
      </c>
      <c r="X1208" t="s">
        <v>988</v>
      </c>
      <c r="Y1208">
        <v>71</v>
      </c>
    </row>
    <row r="1209" spans="1:25" x14ac:dyDescent="0.25">
      <c r="A1209" t="s">
        <v>45</v>
      </c>
      <c r="B1209" s="1">
        <v>46089</v>
      </c>
      <c r="C1209" t="s">
        <v>1001</v>
      </c>
      <c r="D1209" t="s">
        <v>28</v>
      </c>
      <c r="E1209">
        <v>4</v>
      </c>
      <c r="F1209">
        <v>4</v>
      </c>
      <c r="G1209">
        <v>100</v>
      </c>
      <c r="H1209">
        <v>9</v>
      </c>
      <c r="I1209">
        <v>100</v>
      </c>
      <c r="J1209">
        <v>75</v>
      </c>
      <c r="K1209">
        <v>80</v>
      </c>
      <c r="L1209">
        <v>30</v>
      </c>
      <c r="M1209" t="s">
        <v>30</v>
      </c>
      <c r="N1209">
        <v>0.2</v>
      </c>
      <c r="O1209">
        <v>1</v>
      </c>
      <c r="P1209">
        <v>1</v>
      </c>
      <c r="Q1209">
        <v>81</v>
      </c>
      <c r="R1209">
        <v>46</v>
      </c>
      <c r="S1209">
        <v>90</v>
      </c>
      <c r="T1209" t="s">
        <v>973</v>
      </c>
      <c r="U1209" t="s">
        <v>978</v>
      </c>
      <c r="V1209" t="s">
        <v>982</v>
      </c>
      <c r="W1209">
        <v>91</v>
      </c>
      <c r="X1209" t="s">
        <v>989</v>
      </c>
      <c r="Y1209">
        <v>81</v>
      </c>
    </row>
    <row r="1210" spans="1:25" x14ac:dyDescent="0.25">
      <c r="A1210" t="s">
        <v>251</v>
      </c>
      <c r="B1210" s="1">
        <v>46167</v>
      </c>
      <c r="C1210" t="s">
        <v>1005</v>
      </c>
      <c r="D1210" t="s">
        <v>18</v>
      </c>
      <c r="E1210">
        <v>7</v>
      </c>
      <c r="F1210">
        <v>6.5</v>
      </c>
      <c r="G1210">
        <v>93</v>
      </c>
      <c r="H1210">
        <v>10</v>
      </c>
      <c r="I1210">
        <v>70</v>
      </c>
      <c r="J1210">
        <v>95</v>
      </c>
      <c r="K1210">
        <v>20</v>
      </c>
      <c r="L1210">
        <v>60</v>
      </c>
      <c r="M1210" t="s">
        <v>14</v>
      </c>
      <c r="N1210">
        <v>0.8</v>
      </c>
      <c r="O1210">
        <v>0.93</v>
      </c>
      <c r="P1210">
        <v>0.7</v>
      </c>
      <c r="Q1210">
        <v>66</v>
      </c>
      <c r="R1210">
        <v>37</v>
      </c>
      <c r="S1210">
        <v>73</v>
      </c>
      <c r="T1210" t="s">
        <v>973</v>
      </c>
      <c r="U1210" t="s">
        <v>978</v>
      </c>
      <c r="V1210" t="s">
        <v>983</v>
      </c>
      <c r="W1210">
        <v>78</v>
      </c>
      <c r="X1210" t="s">
        <v>988</v>
      </c>
      <c r="Y1210">
        <v>88</v>
      </c>
    </row>
    <row r="1211" spans="1:25" x14ac:dyDescent="0.25">
      <c r="A1211" t="s">
        <v>404</v>
      </c>
      <c r="B1211" s="1">
        <v>46144</v>
      </c>
      <c r="C1211" t="s">
        <v>1000</v>
      </c>
      <c r="D1211" t="s">
        <v>18</v>
      </c>
      <c r="E1211">
        <v>6.5</v>
      </c>
      <c r="F1211">
        <v>5</v>
      </c>
      <c r="G1211">
        <v>77</v>
      </c>
      <c r="H1211">
        <v>2</v>
      </c>
      <c r="I1211">
        <v>70</v>
      </c>
      <c r="J1211">
        <v>80</v>
      </c>
      <c r="K1211">
        <v>30</v>
      </c>
      <c r="L1211">
        <v>80</v>
      </c>
      <c r="M1211" t="s">
        <v>14</v>
      </c>
      <c r="N1211">
        <v>0.7</v>
      </c>
      <c r="O1211">
        <v>0.77</v>
      </c>
      <c r="P1211">
        <v>0.7</v>
      </c>
      <c r="Q1211">
        <v>48</v>
      </c>
      <c r="R1211">
        <v>49</v>
      </c>
      <c r="S1211">
        <v>56</v>
      </c>
      <c r="T1211" t="s">
        <v>975</v>
      </c>
      <c r="U1211" t="s">
        <v>978</v>
      </c>
      <c r="V1211" t="s">
        <v>984</v>
      </c>
      <c r="W1211">
        <v>65</v>
      </c>
      <c r="X1211" t="s">
        <v>988</v>
      </c>
      <c r="Y1211">
        <v>73</v>
      </c>
    </row>
    <row r="1212" spans="1:25" x14ac:dyDescent="0.25">
      <c r="A1212" t="s">
        <v>278</v>
      </c>
      <c r="B1212" s="1">
        <v>46028</v>
      </c>
      <c r="C1212" t="s">
        <v>1003</v>
      </c>
      <c r="D1212" t="s">
        <v>34</v>
      </c>
      <c r="E1212">
        <v>7.5</v>
      </c>
      <c r="F1212">
        <v>7.5</v>
      </c>
      <c r="G1212">
        <v>100</v>
      </c>
      <c r="H1212">
        <v>10</v>
      </c>
      <c r="I1212">
        <v>100</v>
      </c>
      <c r="J1212">
        <v>85</v>
      </c>
      <c r="K1212">
        <v>70</v>
      </c>
      <c r="L1212">
        <v>80</v>
      </c>
      <c r="M1212" t="s">
        <v>26</v>
      </c>
      <c r="N1212">
        <v>0.3</v>
      </c>
      <c r="O1212">
        <v>1</v>
      </c>
      <c r="P1212">
        <v>1</v>
      </c>
      <c r="Q1212">
        <v>75</v>
      </c>
      <c r="R1212">
        <v>70</v>
      </c>
      <c r="S1212">
        <v>83</v>
      </c>
      <c r="T1212" t="s">
        <v>973</v>
      </c>
      <c r="U1212" t="s">
        <v>980</v>
      </c>
      <c r="V1212" t="s">
        <v>983</v>
      </c>
      <c r="W1212">
        <v>89</v>
      </c>
      <c r="X1212" t="s">
        <v>989</v>
      </c>
      <c r="Y1212">
        <v>80</v>
      </c>
    </row>
    <row r="1213" spans="1:25" x14ac:dyDescent="0.25">
      <c r="A1213" t="s">
        <v>396</v>
      </c>
      <c r="B1213" s="1">
        <v>46118</v>
      </c>
      <c r="C1213" t="s">
        <v>1005</v>
      </c>
      <c r="D1213" t="s">
        <v>38</v>
      </c>
      <c r="E1213">
        <v>8.5</v>
      </c>
      <c r="F1213">
        <v>6.5</v>
      </c>
      <c r="G1213">
        <v>76</v>
      </c>
      <c r="H1213">
        <v>8</v>
      </c>
      <c r="I1213">
        <v>80</v>
      </c>
      <c r="J1213">
        <v>80</v>
      </c>
      <c r="K1213">
        <v>10</v>
      </c>
      <c r="L1213">
        <v>40</v>
      </c>
      <c r="M1213" t="s">
        <v>16</v>
      </c>
      <c r="N1213">
        <v>0.9</v>
      </c>
      <c r="O1213">
        <v>0.76</v>
      </c>
      <c r="P1213">
        <v>0.8</v>
      </c>
      <c r="Q1213">
        <v>90</v>
      </c>
      <c r="R1213">
        <v>31</v>
      </c>
      <c r="S1213">
        <v>86</v>
      </c>
      <c r="T1213" t="s">
        <v>975</v>
      </c>
      <c r="U1213" t="s">
        <v>978</v>
      </c>
      <c r="V1213" t="s">
        <v>982</v>
      </c>
      <c r="W1213">
        <v>75</v>
      </c>
      <c r="X1213" t="s">
        <v>991</v>
      </c>
      <c r="Y1213">
        <v>77</v>
      </c>
    </row>
    <row r="1214" spans="1:25" x14ac:dyDescent="0.25">
      <c r="A1214" t="s">
        <v>404</v>
      </c>
      <c r="B1214" s="1">
        <v>46132</v>
      </c>
      <c r="C1214" t="s">
        <v>1005</v>
      </c>
      <c r="D1214" t="s">
        <v>34</v>
      </c>
      <c r="E1214">
        <v>10</v>
      </c>
      <c r="F1214">
        <v>6</v>
      </c>
      <c r="G1214">
        <v>60</v>
      </c>
      <c r="H1214">
        <v>10</v>
      </c>
      <c r="I1214">
        <v>90</v>
      </c>
      <c r="J1214">
        <v>70</v>
      </c>
      <c r="K1214">
        <v>30</v>
      </c>
      <c r="L1214">
        <v>90</v>
      </c>
      <c r="M1214" t="s">
        <v>26</v>
      </c>
      <c r="N1214">
        <v>0.7</v>
      </c>
      <c r="O1214">
        <v>0.6</v>
      </c>
      <c r="P1214">
        <v>0.9</v>
      </c>
      <c r="Q1214">
        <v>52</v>
      </c>
      <c r="R1214">
        <v>78</v>
      </c>
      <c r="S1214">
        <v>56</v>
      </c>
      <c r="T1214" t="s">
        <v>976</v>
      </c>
      <c r="U1214" t="s">
        <v>980</v>
      </c>
      <c r="V1214" t="s">
        <v>984</v>
      </c>
      <c r="W1214">
        <v>73</v>
      </c>
      <c r="X1214" t="s">
        <v>989</v>
      </c>
      <c r="Y1214">
        <v>65</v>
      </c>
    </row>
    <row r="1215" spans="1:25" x14ac:dyDescent="0.25">
      <c r="A1215" t="s">
        <v>152</v>
      </c>
      <c r="B1215" s="1">
        <v>46201</v>
      </c>
      <c r="C1215" t="s">
        <v>1001</v>
      </c>
      <c r="D1215" t="s">
        <v>34</v>
      </c>
      <c r="E1215">
        <v>8</v>
      </c>
      <c r="F1215">
        <v>5.5</v>
      </c>
      <c r="G1215">
        <v>69</v>
      </c>
      <c r="H1215">
        <v>10</v>
      </c>
      <c r="I1215">
        <v>60</v>
      </c>
      <c r="J1215">
        <v>75</v>
      </c>
      <c r="K1215">
        <v>60</v>
      </c>
      <c r="L1215">
        <v>10</v>
      </c>
      <c r="M1215" t="s">
        <v>14</v>
      </c>
      <c r="N1215">
        <v>0.4</v>
      </c>
      <c r="O1215">
        <v>0.69</v>
      </c>
      <c r="P1215">
        <v>0.6</v>
      </c>
      <c r="Q1215">
        <v>86</v>
      </c>
      <c r="R1215">
        <v>40</v>
      </c>
      <c r="S1215">
        <v>87</v>
      </c>
      <c r="T1215" t="s">
        <v>976</v>
      </c>
      <c r="U1215" t="s">
        <v>978</v>
      </c>
      <c r="V1215" t="s">
        <v>982</v>
      </c>
      <c r="W1215">
        <v>68</v>
      </c>
      <c r="X1215" t="s">
        <v>988</v>
      </c>
      <c r="Y1215">
        <v>70</v>
      </c>
    </row>
    <row r="1216" spans="1:25" x14ac:dyDescent="0.25">
      <c r="A1216" t="s">
        <v>401</v>
      </c>
      <c r="B1216" s="1">
        <v>46059</v>
      </c>
      <c r="C1216" t="s">
        <v>1004</v>
      </c>
      <c r="D1216" t="s">
        <v>18</v>
      </c>
      <c r="E1216">
        <v>10</v>
      </c>
      <c r="F1216">
        <v>6.5</v>
      </c>
      <c r="G1216">
        <v>65</v>
      </c>
      <c r="H1216">
        <v>8</v>
      </c>
      <c r="I1216">
        <v>60</v>
      </c>
      <c r="J1216">
        <v>85</v>
      </c>
      <c r="K1216">
        <v>10</v>
      </c>
      <c r="L1216">
        <v>30</v>
      </c>
      <c r="M1216" t="s">
        <v>26</v>
      </c>
      <c r="N1216">
        <v>0.9</v>
      </c>
      <c r="O1216">
        <v>0.65</v>
      </c>
      <c r="P1216">
        <v>0.6</v>
      </c>
      <c r="Q1216">
        <v>78</v>
      </c>
      <c r="R1216">
        <v>29</v>
      </c>
      <c r="S1216">
        <v>80</v>
      </c>
      <c r="T1216" t="s">
        <v>976</v>
      </c>
      <c r="U1216" t="s">
        <v>978</v>
      </c>
      <c r="V1216" t="s">
        <v>983</v>
      </c>
      <c r="W1216">
        <v>69</v>
      </c>
      <c r="X1216" t="s">
        <v>988</v>
      </c>
      <c r="Y1216">
        <v>78</v>
      </c>
    </row>
    <row r="1217" spans="1:25" x14ac:dyDescent="0.25">
      <c r="A1217" t="s">
        <v>361</v>
      </c>
      <c r="B1217" s="1">
        <v>46101</v>
      </c>
      <c r="C1217" t="s">
        <v>1004</v>
      </c>
      <c r="D1217" t="s">
        <v>28</v>
      </c>
      <c r="E1217">
        <v>4.5</v>
      </c>
      <c r="F1217">
        <v>4</v>
      </c>
      <c r="G1217">
        <v>89</v>
      </c>
      <c r="H1217">
        <v>4</v>
      </c>
      <c r="I1217">
        <v>80</v>
      </c>
      <c r="J1217">
        <v>70</v>
      </c>
      <c r="K1217">
        <v>40</v>
      </c>
      <c r="L1217">
        <v>30</v>
      </c>
      <c r="M1217" t="s">
        <v>16</v>
      </c>
      <c r="N1217">
        <v>0.6</v>
      </c>
      <c r="O1217">
        <v>0.89</v>
      </c>
      <c r="P1217">
        <v>0.8</v>
      </c>
      <c r="Q1217">
        <v>89</v>
      </c>
      <c r="R1217">
        <v>33</v>
      </c>
      <c r="S1217">
        <v>100</v>
      </c>
      <c r="T1217" t="s">
        <v>974</v>
      </c>
      <c r="U1217" t="s">
        <v>978</v>
      </c>
      <c r="V1217" t="s">
        <v>982</v>
      </c>
      <c r="W1217">
        <v>80</v>
      </c>
      <c r="X1217" t="s">
        <v>991</v>
      </c>
      <c r="Y1217">
        <v>76</v>
      </c>
    </row>
    <row r="1218" spans="1:25" x14ac:dyDescent="0.25">
      <c r="A1218" t="s">
        <v>285</v>
      </c>
      <c r="B1218" s="1">
        <v>46145</v>
      </c>
      <c r="C1218" t="s">
        <v>1001</v>
      </c>
      <c r="D1218" t="s">
        <v>13</v>
      </c>
      <c r="E1218">
        <v>5</v>
      </c>
      <c r="F1218">
        <v>4.5</v>
      </c>
      <c r="G1218">
        <v>90</v>
      </c>
      <c r="H1218">
        <v>2</v>
      </c>
      <c r="I1218">
        <v>90</v>
      </c>
      <c r="J1218">
        <v>95</v>
      </c>
      <c r="K1218">
        <v>70</v>
      </c>
      <c r="L1218">
        <v>40</v>
      </c>
      <c r="M1218" t="s">
        <v>30</v>
      </c>
      <c r="N1218">
        <v>0.3</v>
      </c>
      <c r="O1218">
        <v>0.9</v>
      </c>
      <c r="P1218">
        <v>0.9</v>
      </c>
      <c r="Q1218">
        <v>73</v>
      </c>
      <c r="R1218">
        <v>47</v>
      </c>
      <c r="S1218">
        <v>79</v>
      </c>
      <c r="T1218" t="s">
        <v>973</v>
      </c>
      <c r="U1218" t="s">
        <v>978</v>
      </c>
      <c r="V1218" t="s">
        <v>983</v>
      </c>
      <c r="W1218">
        <v>100</v>
      </c>
      <c r="X1218" t="s">
        <v>989</v>
      </c>
      <c r="Y1218">
        <v>99</v>
      </c>
    </row>
    <row r="1219" spans="1:25" x14ac:dyDescent="0.25">
      <c r="A1219" t="s">
        <v>192</v>
      </c>
      <c r="B1219" s="1">
        <v>46203</v>
      </c>
      <c r="C1219" t="s">
        <v>1003</v>
      </c>
      <c r="D1219" t="s">
        <v>34</v>
      </c>
      <c r="E1219">
        <v>5.5</v>
      </c>
      <c r="F1219">
        <v>4</v>
      </c>
      <c r="G1219">
        <v>73</v>
      </c>
      <c r="H1219">
        <v>7</v>
      </c>
      <c r="I1219">
        <v>70</v>
      </c>
      <c r="J1219">
        <v>100</v>
      </c>
      <c r="K1219">
        <v>30</v>
      </c>
      <c r="L1219">
        <v>70</v>
      </c>
      <c r="M1219" t="s">
        <v>19</v>
      </c>
      <c r="N1219">
        <v>0.7</v>
      </c>
      <c r="O1219">
        <v>0.73</v>
      </c>
      <c r="P1219">
        <v>0.7</v>
      </c>
      <c r="Q1219">
        <v>47</v>
      </c>
      <c r="R1219">
        <v>61</v>
      </c>
      <c r="S1219">
        <v>46</v>
      </c>
      <c r="T1219" t="s">
        <v>975</v>
      </c>
      <c r="U1219" t="s">
        <v>979</v>
      </c>
      <c r="V1219" t="s">
        <v>984</v>
      </c>
      <c r="W1219">
        <v>91</v>
      </c>
      <c r="X1219" t="s">
        <v>988</v>
      </c>
      <c r="Y1219">
        <v>95</v>
      </c>
    </row>
    <row r="1220" spans="1:25" x14ac:dyDescent="0.25">
      <c r="A1220" t="s">
        <v>50</v>
      </c>
      <c r="B1220" s="1">
        <v>46131</v>
      </c>
      <c r="C1220" t="s">
        <v>1001</v>
      </c>
      <c r="D1220" t="s">
        <v>18</v>
      </c>
      <c r="E1220">
        <v>8.5</v>
      </c>
      <c r="F1220">
        <v>7</v>
      </c>
      <c r="G1220">
        <v>82</v>
      </c>
      <c r="H1220">
        <v>9</v>
      </c>
      <c r="I1220">
        <v>70</v>
      </c>
      <c r="J1220">
        <v>85</v>
      </c>
      <c r="K1220">
        <v>10</v>
      </c>
      <c r="L1220">
        <v>40</v>
      </c>
      <c r="M1220" t="s">
        <v>14</v>
      </c>
      <c r="N1220">
        <v>0.9</v>
      </c>
      <c r="O1220">
        <v>0.82</v>
      </c>
      <c r="P1220">
        <v>0.7</v>
      </c>
      <c r="Q1220">
        <v>77</v>
      </c>
      <c r="R1220">
        <v>29</v>
      </c>
      <c r="S1220">
        <v>79</v>
      </c>
      <c r="T1220" t="s">
        <v>974</v>
      </c>
      <c r="U1220" t="s">
        <v>978</v>
      </c>
      <c r="V1220" t="s">
        <v>983</v>
      </c>
      <c r="W1220">
        <v>69</v>
      </c>
      <c r="X1220" t="s">
        <v>988</v>
      </c>
      <c r="Y1220">
        <v>78</v>
      </c>
    </row>
    <row r="1221" spans="1:25" x14ac:dyDescent="0.25">
      <c r="A1221" t="s">
        <v>314</v>
      </c>
      <c r="B1221" s="1">
        <v>46083</v>
      </c>
      <c r="C1221" t="s">
        <v>1005</v>
      </c>
      <c r="D1221" t="s">
        <v>18</v>
      </c>
      <c r="E1221">
        <v>6.5</v>
      </c>
      <c r="F1221">
        <v>5</v>
      </c>
      <c r="G1221">
        <v>77</v>
      </c>
      <c r="H1221">
        <v>6</v>
      </c>
      <c r="I1221">
        <v>50</v>
      </c>
      <c r="J1221">
        <v>90</v>
      </c>
      <c r="K1221">
        <v>70</v>
      </c>
      <c r="L1221">
        <v>20</v>
      </c>
      <c r="M1221" t="s">
        <v>26</v>
      </c>
      <c r="N1221">
        <v>0.3</v>
      </c>
      <c r="O1221">
        <v>0.77</v>
      </c>
      <c r="P1221">
        <v>0.5</v>
      </c>
      <c r="Q1221">
        <v>84</v>
      </c>
      <c r="R1221">
        <v>61</v>
      </c>
      <c r="S1221">
        <v>77</v>
      </c>
      <c r="T1221" t="s">
        <v>975</v>
      </c>
      <c r="U1221" t="s">
        <v>979</v>
      </c>
      <c r="V1221" t="s">
        <v>982</v>
      </c>
      <c r="W1221">
        <v>67</v>
      </c>
      <c r="X1221" t="s">
        <v>990</v>
      </c>
      <c r="Y1221">
        <v>83</v>
      </c>
    </row>
    <row r="1222" spans="1:25" x14ac:dyDescent="0.25">
      <c r="A1222" t="s">
        <v>405</v>
      </c>
      <c r="B1222" s="1">
        <v>46071</v>
      </c>
      <c r="C1222" t="s">
        <v>1002</v>
      </c>
      <c r="D1222" t="s">
        <v>18</v>
      </c>
      <c r="E1222">
        <v>4</v>
      </c>
      <c r="F1222">
        <v>4</v>
      </c>
      <c r="G1222">
        <v>100</v>
      </c>
      <c r="H1222">
        <v>5</v>
      </c>
      <c r="I1222">
        <v>50</v>
      </c>
      <c r="J1222">
        <v>80</v>
      </c>
      <c r="K1222">
        <v>70</v>
      </c>
      <c r="L1222">
        <v>30</v>
      </c>
      <c r="M1222" t="s">
        <v>30</v>
      </c>
      <c r="N1222">
        <v>0.3</v>
      </c>
      <c r="O1222">
        <v>1</v>
      </c>
      <c r="P1222">
        <v>0.5</v>
      </c>
      <c r="Q1222">
        <v>63</v>
      </c>
      <c r="R1222">
        <v>66</v>
      </c>
      <c r="S1222">
        <v>54</v>
      </c>
      <c r="T1222" t="s">
        <v>973</v>
      </c>
      <c r="U1222" t="s">
        <v>979</v>
      </c>
      <c r="V1222" t="s">
        <v>984</v>
      </c>
      <c r="W1222">
        <v>60</v>
      </c>
      <c r="X1222" t="s">
        <v>990</v>
      </c>
      <c r="Y1222">
        <v>73</v>
      </c>
    </row>
    <row r="1223" spans="1:25" x14ac:dyDescent="0.25">
      <c r="A1223" t="s">
        <v>406</v>
      </c>
      <c r="B1223" s="1">
        <v>46102</v>
      </c>
      <c r="C1223" t="s">
        <v>1000</v>
      </c>
      <c r="D1223" t="s">
        <v>38</v>
      </c>
      <c r="E1223">
        <v>7</v>
      </c>
      <c r="F1223">
        <v>6.5</v>
      </c>
      <c r="G1223">
        <v>93</v>
      </c>
      <c r="H1223">
        <v>8</v>
      </c>
      <c r="I1223">
        <v>70</v>
      </c>
      <c r="J1223">
        <v>85</v>
      </c>
      <c r="K1223">
        <v>30</v>
      </c>
      <c r="L1223">
        <v>30</v>
      </c>
      <c r="M1223" t="s">
        <v>30</v>
      </c>
      <c r="N1223">
        <v>0.7</v>
      </c>
      <c r="O1223">
        <v>0.93</v>
      </c>
      <c r="P1223">
        <v>0.7</v>
      </c>
      <c r="Q1223">
        <v>71</v>
      </c>
      <c r="R1223">
        <v>41</v>
      </c>
      <c r="S1223">
        <v>65</v>
      </c>
      <c r="T1223" t="s">
        <v>973</v>
      </c>
      <c r="U1223" t="s">
        <v>978</v>
      </c>
      <c r="V1223" t="s">
        <v>983</v>
      </c>
      <c r="W1223">
        <v>73</v>
      </c>
      <c r="X1223" t="s">
        <v>988</v>
      </c>
      <c r="Y1223">
        <v>82</v>
      </c>
    </row>
    <row r="1224" spans="1:25" x14ac:dyDescent="0.25">
      <c r="A1224" t="s">
        <v>254</v>
      </c>
      <c r="B1224" s="1">
        <v>46044</v>
      </c>
      <c r="C1224" t="s">
        <v>999</v>
      </c>
      <c r="D1224" t="s">
        <v>18</v>
      </c>
      <c r="E1224">
        <v>6.5</v>
      </c>
      <c r="F1224">
        <v>6.5</v>
      </c>
      <c r="G1224">
        <v>100</v>
      </c>
      <c r="H1224">
        <v>2</v>
      </c>
      <c r="I1224">
        <v>80</v>
      </c>
      <c r="J1224">
        <v>100</v>
      </c>
      <c r="K1224">
        <v>10</v>
      </c>
      <c r="L1224">
        <v>30</v>
      </c>
      <c r="M1224" t="s">
        <v>19</v>
      </c>
      <c r="N1224">
        <v>0.9</v>
      </c>
      <c r="O1224">
        <v>1</v>
      </c>
      <c r="P1224">
        <v>0.8</v>
      </c>
      <c r="Q1224">
        <v>66</v>
      </c>
      <c r="R1224">
        <v>26</v>
      </c>
      <c r="S1224">
        <v>62</v>
      </c>
      <c r="T1224" t="s">
        <v>973</v>
      </c>
      <c r="U1224" t="s">
        <v>978</v>
      </c>
      <c r="V1224" t="s">
        <v>983</v>
      </c>
      <c r="W1224">
        <v>88</v>
      </c>
      <c r="X1224" t="s">
        <v>991</v>
      </c>
      <c r="Y1224">
        <v>93</v>
      </c>
    </row>
    <row r="1225" spans="1:25" x14ac:dyDescent="0.25">
      <c r="A1225" t="s">
        <v>331</v>
      </c>
      <c r="B1225" s="1">
        <v>46152</v>
      </c>
      <c r="C1225" t="s">
        <v>1001</v>
      </c>
      <c r="D1225" t="s">
        <v>34</v>
      </c>
      <c r="E1225">
        <v>7</v>
      </c>
      <c r="F1225">
        <v>6.5</v>
      </c>
      <c r="G1225">
        <v>93</v>
      </c>
      <c r="H1225">
        <v>8</v>
      </c>
      <c r="I1225">
        <v>80</v>
      </c>
      <c r="J1225">
        <v>95</v>
      </c>
      <c r="K1225">
        <v>70</v>
      </c>
      <c r="L1225">
        <v>70</v>
      </c>
      <c r="M1225" t="s">
        <v>14</v>
      </c>
      <c r="N1225">
        <v>0.3</v>
      </c>
      <c r="O1225">
        <v>0.93</v>
      </c>
      <c r="P1225">
        <v>0.8</v>
      </c>
      <c r="Q1225">
        <v>74</v>
      </c>
      <c r="R1225">
        <v>68</v>
      </c>
      <c r="S1225">
        <v>77</v>
      </c>
      <c r="T1225" t="s">
        <v>973</v>
      </c>
      <c r="U1225" t="s">
        <v>979</v>
      </c>
      <c r="V1225" t="s">
        <v>983</v>
      </c>
      <c r="W1225">
        <v>94</v>
      </c>
      <c r="X1225" t="s">
        <v>991</v>
      </c>
      <c r="Y1225">
        <v>90</v>
      </c>
    </row>
    <row r="1226" spans="1:25" x14ac:dyDescent="0.25">
      <c r="A1226" t="s">
        <v>86</v>
      </c>
      <c r="B1226" s="1">
        <v>46089</v>
      </c>
      <c r="C1226" t="s">
        <v>1001</v>
      </c>
      <c r="D1226" t="s">
        <v>28</v>
      </c>
      <c r="E1226">
        <v>9.5</v>
      </c>
      <c r="F1226">
        <v>9</v>
      </c>
      <c r="G1226">
        <v>95</v>
      </c>
      <c r="H1226">
        <v>2</v>
      </c>
      <c r="I1226">
        <v>80</v>
      </c>
      <c r="J1226">
        <v>75</v>
      </c>
      <c r="K1226">
        <v>60</v>
      </c>
      <c r="L1226">
        <v>80</v>
      </c>
      <c r="M1226" t="s">
        <v>19</v>
      </c>
      <c r="N1226">
        <v>0.4</v>
      </c>
      <c r="O1226">
        <v>0.95</v>
      </c>
      <c r="P1226">
        <v>0.8</v>
      </c>
      <c r="Q1226">
        <v>70</v>
      </c>
      <c r="R1226">
        <v>59</v>
      </c>
      <c r="S1226">
        <v>76</v>
      </c>
      <c r="T1226" t="s">
        <v>973</v>
      </c>
      <c r="U1226" t="s">
        <v>979</v>
      </c>
      <c r="V1226" t="s">
        <v>983</v>
      </c>
      <c r="W1226">
        <v>86</v>
      </c>
      <c r="X1226" t="s">
        <v>991</v>
      </c>
      <c r="Y1226">
        <v>81</v>
      </c>
    </row>
    <row r="1227" spans="1:25" x14ac:dyDescent="0.25">
      <c r="A1227" t="s">
        <v>57</v>
      </c>
      <c r="B1227" s="1">
        <v>46068</v>
      </c>
      <c r="C1227" t="s">
        <v>1001</v>
      </c>
      <c r="D1227" t="s">
        <v>34</v>
      </c>
      <c r="E1227">
        <v>7</v>
      </c>
      <c r="F1227">
        <v>6</v>
      </c>
      <c r="G1227">
        <v>86</v>
      </c>
      <c r="H1227">
        <v>7</v>
      </c>
      <c r="I1227">
        <v>50</v>
      </c>
      <c r="J1227">
        <v>75</v>
      </c>
      <c r="K1227">
        <v>10</v>
      </c>
      <c r="L1227">
        <v>60</v>
      </c>
      <c r="M1227" t="s">
        <v>16</v>
      </c>
      <c r="N1227">
        <v>0.9</v>
      </c>
      <c r="O1227">
        <v>0.86</v>
      </c>
      <c r="P1227">
        <v>0.5</v>
      </c>
      <c r="Q1227">
        <v>63</v>
      </c>
      <c r="R1227">
        <v>47</v>
      </c>
      <c r="S1227">
        <v>72</v>
      </c>
      <c r="T1227" t="s">
        <v>974</v>
      </c>
      <c r="U1227" t="s">
        <v>978</v>
      </c>
      <c r="V1227" t="s">
        <v>984</v>
      </c>
      <c r="W1227">
        <v>63</v>
      </c>
      <c r="X1227" t="s">
        <v>990</v>
      </c>
      <c r="Y1227">
        <v>70</v>
      </c>
    </row>
    <row r="1228" spans="1:25" x14ac:dyDescent="0.25">
      <c r="A1228" t="s">
        <v>387</v>
      </c>
      <c r="B1228" s="1">
        <v>46154</v>
      </c>
      <c r="C1228" t="s">
        <v>1003</v>
      </c>
      <c r="D1228" t="s">
        <v>21</v>
      </c>
      <c r="E1228">
        <v>8.5</v>
      </c>
      <c r="F1228">
        <v>7.5</v>
      </c>
      <c r="G1228">
        <v>88</v>
      </c>
      <c r="H1228">
        <v>7</v>
      </c>
      <c r="I1228">
        <v>80</v>
      </c>
      <c r="J1228">
        <v>80</v>
      </c>
      <c r="K1228">
        <v>10</v>
      </c>
      <c r="L1228">
        <v>20</v>
      </c>
      <c r="M1228" t="s">
        <v>26</v>
      </c>
      <c r="N1228">
        <v>0.9</v>
      </c>
      <c r="O1228">
        <v>0.88</v>
      </c>
      <c r="P1228">
        <v>0.8</v>
      </c>
      <c r="Q1228">
        <v>93</v>
      </c>
      <c r="R1228">
        <v>24</v>
      </c>
      <c r="S1228">
        <v>100</v>
      </c>
      <c r="T1228" t="s">
        <v>974</v>
      </c>
      <c r="U1228" t="s">
        <v>978</v>
      </c>
      <c r="V1228" t="s">
        <v>982</v>
      </c>
      <c r="W1228">
        <v>77</v>
      </c>
      <c r="X1228" t="s">
        <v>991</v>
      </c>
      <c r="Y1228">
        <v>79</v>
      </c>
    </row>
    <row r="1229" spans="1:25" x14ac:dyDescent="0.25">
      <c r="A1229" t="s">
        <v>231</v>
      </c>
      <c r="B1229" s="1">
        <v>46035</v>
      </c>
      <c r="C1229" t="s">
        <v>1003</v>
      </c>
      <c r="D1229" t="s">
        <v>34</v>
      </c>
      <c r="E1229">
        <v>8.5</v>
      </c>
      <c r="F1229">
        <v>6.5</v>
      </c>
      <c r="G1229">
        <v>76</v>
      </c>
      <c r="H1229">
        <v>5</v>
      </c>
      <c r="I1229">
        <v>70</v>
      </c>
      <c r="J1229">
        <v>95</v>
      </c>
      <c r="K1229">
        <v>50</v>
      </c>
      <c r="L1229">
        <v>10</v>
      </c>
      <c r="M1229" t="s">
        <v>30</v>
      </c>
      <c r="N1229">
        <v>0.5</v>
      </c>
      <c r="O1229">
        <v>0.76</v>
      </c>
      <c r="P1229">
        <v>0.7</v>
      </c>
      <c r="Q1229">
        <v>74</v>
      </c>
      <c r="R1229">
        <v>39</v>
      </c>
      <c r="S1229">
        <v>68</v>
      </c>
      <c r="T1229" t="s">
        <v>975</v>
      </c>
      <c r="U1229" t="s">
        <v>978</v>
      </c>
      <c r="V1229" t="s">
        <v>983</v>
      </c>
      <c r="W1229">
        <v>87</v>
      </c>
      <c r="X1229" t="s">
        <v>988</v>
      </c>
      <c r="Y1229">
        <v>90</v>
      </c>
    </row>
    <row r="1230" spans="1:25" x14ac:dyDescent="0.25">
      <c r="A1230" t="s">
        <v>200</v>
      </c>
      <c r="B1230" s="1">
        <v>46098</v>
      </c>
      <c r="C1230" t="s">
        <v>1003</v>
      </c>
      <c r="D1230" t="s">
        <v>23</v>
      </c>
      <c r="E1230">
        <v>6.5</v>
      </c>
      <c r="F1230">
        <v>5.5</v>
      </c>
      <c r="G1230">
        <v>85</v>
      </c>
      <c r="H1230">
        <v>1</v>
      </c>
      <c r="I1230">
        <v>70</v>
      </c>
      <c r="J1230">
        <v>80</v>
      </c>
      <c r="K1230">
        <v>10</v>
      </c>
      <c r="L1230">
        <v>20</v>
      </c>
      <c r="M1230" t="s">
        <v>19</v>
      </c>
      <c r="N1230">
        <v>0.9</v>
      </c>
      <c r="O1230">
        <v>0.85</v>
      </c>
      <c r="P1230">
        <v>0.7</v>
      </c>
      <c r="Q1230">
        <v>71</v>
      </c>
      <c r="R1230">
        <v>25</v>
      </c>
      <c r="S1230">
        <v>79</v>
      </c>
      <c r="T1230" t="s">
        <v>974</v>
      </c>
      <c r="U1230" t="s">
        <v>978</v>
      </c>
      <c r="V1230" t="s">
        <v>983</v>
      </c>
      <c r="W1230">
        <v>83</v>
      </c>
      <c r="X1230" t="s">
        <v>988</v>
      </c>
      <c r="Y1230">
        <v>82</v>
      </c>
    </row>
    <row r="1231" spans="1:25" x14ac:dyDescent="0.25">
      <c r="A1231" t="s">
        <v>199</v>
      </c>
      <c r="B1231" s="1">
        <v>46124</v>
      </c>
      <c r="C1231" t="s">
        <v>1001</v>
      </c>
      <c r="D1231" t="s">
        <v>34</v>
      </c>
      <c r="E1231">
        <v>5.5</v>
      </c>
      <c r="F1231">
        <v>4.5</v>
      </c>
      <c r="G1231">
        <v>82</v>
      </c>
      <c r="H1231">
        <v>2</v>
      </c>
      <c r="I1231">
        <v>50</v>
      </c>
      <c r="J1231">
        <v>75</v>
      </c>
      <c r="K1231">
        <v>30</v>
      </c>
      <c r="L1231">
        <v>80</v>
      </c>
      <c r="M1231" t="s">
        <v>14</v>
      </c>
      <c r="N1231">
        <v>0.7</v>
      </c>
      <c r="O1231">
        <v>0.82</v>
      </c>
      <c r="P1231">
        <v>0.5</v>
      </c>
      <c r="Q1231">
        <v>57</v>
      </c>
      <c r="R1231">
        <v>58</v>
      </c>
      <c r="S1231">
        <v>67</v>
      </c>
      <c r="T1231" t="s">
        <v>974</v>
      </c>
      <c r="U1231" t="s">
        <v>979</v>
      </c>
      <c r="V1231" t="s">
        <v>984</v>
      </c>
      <c r="W1231">
        <v>63</v>
      </c>
      <c r="X1231" t="s">
        <v>990</v>
      </c>
      <c r="Y1231">
        <v>70</v>
      </c>
    </row>
    <row r="1232" spans="1:25" x14ac:dyDescent="0.25">
      <c r="A1232" t="s">
        <v>63</v>
      </c>
      <c r="B1232" s="1">
        <v>46140</v>
      </c>
      <c r="C1232" t="s">
        <v>1003</v>
      </c>
      <c r="D1232" t="s">
        <v>28</v>
      </c>
      <c r="E1232">
        <v>9.5</v>
      </c>
      <c r="F1232">
        <v>8.5</v>
      </c>
      <c r="G1232">
        <v>89</v>
      </c>
      <c r="H1232">
        <v>4</v>
      </c>
      <c r="I1232">
        <v>90</v>
      </c>
      <c r="J1232">
        <v>90</v>
      </c>
      <c r="K1232">
        <v>80</v>
      </c>
      <c r="L1232">
        <v>10</v>
      </c>
      <c r="M1232" t="s">
        <v>14</v>
      </c>
      <c r="N1232">
        <v>0.2</v>
      </c>
      <c r="O1232">
        <v>0.89</v>
      </c>
      <c r="P1232">
        <v>0.9</v>
      </c>
      <c r="Q1232">
        <v>91</v>
      </c>
      <c r="R1232">
        <v>48</v>
      </c>
      <c r="S1232">
        <v>100</v>
      </c>
      <c r="T1232" t="s">
        <v>974</v>
      </c>
      <c r="U1232" t="s">
        <v>978</v>
      </c>
      <c r="V1232" t="s">
        <v>982</v>
      </c>
      <c r="W1232">
        <v>100</v>
      </c>
      <c r="X1232" t="s">
        <v>989</v>
      </c>
      <c r="Y1232">
        <v>96</v>
      </c>
    </row>
    <row r="1233" spans="1:25" x14ac:dyDescent="0.25">
      <c r="A1233" t="s">
        <v>251</v>
      </c>
      <c r="B1233" s="1">
        <v>46032</v>
      </c>
      <c r="C1233" t="s">
        <v>1000</v>
      </c>
      <c r="D1233" t="s">
        <v>13</v>
      </c>
      <c r="E1233">
        <v>5</v>
      </c>
      <c r="F1233">
        <v>5</v>
      </c>
      <c r="G1233">
        <v>100</v>
      </c>
      <c r="H1233">
        <v>2</v>
      </c>
      <c r="I1233">
        <v>90</v>
      </c>
      <c r="J1233">
        <v>95</v>
      </c>
      <c r="K1233">
        <v>20</v>
      </c>
      <c r="L1233">
        <v>60</v>
      </c>
      <c r="M1233" t="s">
        <v>19</v>
      </c>
      <c r="N1233">
        <v>0.8</v>
      </c>
      <c r="O1233">
        <v>1</v>
      </c>
      <c r="P1233">
        <v>0.9</v>
      </c>
      <c r="Q1233">
        <v>76</v>
      </c>
      <c r="R1233">
        <v>32</v>
      </c>
      <c r="S1233">
        <v>84</v>
      </c>
      <c r="T1233" t="s">
        <v>973</v>
      </c>
      <c r="U1233" t="s">
        <v>978</v>
      </c>
      <c r="V1233" t="s">
        <v>983</v>
      </c>
      <c r="W1233">
        <v>100</v>
      </c>
      <c r="X1233" t="s">
        <v>989</v>
      </c>
      <c r="Y1233">
        <v>99</v>
      </c>
    </row>
    <row r="1234" spans="1:25" x14ac:dyDescent="0.25">
      <c r="A1234" t="s">
        <v>29</v>
      </c>
      <c r="B1234" s="1">
        <v>46028</v>
      </c>
      <c r="C1234" t="s">
        <v>1003</v>
      </c>
      <c r="D1234" t="s">
        <v>36</v>
      </c>
      <c r="E1234">
        <v>5</v>
      </c>
      <c r="F1234">
        <v>5</v>
      </c>
      <c r="G1234">
        <v>100</v>
      </c>
      <c r="H1234">
        <v>5</v>
      </c>
      <c r="I1234">
        <v>100</v>
      </c>
      <c r="J1234">
        <v>95</v>
      </c>
      <c r="K1234">
        <v>20</v>
      </c>
      <c r="L1234">
        <v>70</v>
      </c>
      <c r="M1234" t="s">
        <v>14</v>
      </c>
      <c r="N1234">
        <v>0.8</v>
      </c>
      <c r="O1234">
        <v>1</v>
      </c>
      <c r="P1234">
        <v>1</v>
      </c>
      <c r="Q1234">
        <v>100</v>
      </c>
      <c r="R1234">
        <v>34</v>
      </c>
      <c r="S1234">
        <v>100</v>
      </c>
      <c r="T1234" t="s">
        <v>973</v>
      </c>
      <c r="U1234" t="s">
        <v>978</v>
      </c>
      <c r="V1234" t="s">
        <v>982</v>
      </c>
      <c r="W1234">
        <v>100</v>
      </c>
      <c r="X1234" t="s">
        <v>989</v>
      </c>
      <c r="Y1234">
        <v>96</v>
      </c>
    </row>
    <row r="1235" spans="1:25" x14ac:dyDescent="0.25">
      <c r="A1235" t="s">
        <v>107</v>
      </c>
      <c r="B1235" s="1">
        <v>46089</v>
      </c>
      <c r="C1235" t="s">
        <v>1001</v>
      </c>
      <c r="D1235" t="s">
        <v>21</v>
      </c>
      <c r="E1235">
        <v>6</v>
      </c>
      <c r="F1235">
        <v>6</v>
      </c>
      <c r="G1235">
        <v>100</v>
      </c>
      <c r="H1235">
        <v>9</v>
      </c>
      <c r="I1235">
        <v>60</v>
      </c>
      <c r="J1235">
        <v>95</v>
      </c>
      <c r="K1235">
        <v>10</v>
      </c>
      <c r="L1235">
        <v>60</v>
      </c>
      <c r="M1235" t="s">
        <v>16</v>
      </c>
      <c r="N1235">
        <v>0.9</v>
      </c>
      <c r="O1235">
        <v>1</v>
      </c>
      <c r="P1235">
        <v>0.6</v>
      </c>
      <c r="Q1235">
        <v>79</v>
      </c>
      <c r="R1235">
        <v>40</v>
      </c>
      <c r="S1235">
        <v>89</v>
      </c>
      <c r="T1235" t="s">
        <v>973</v>
      </c>
      <c r="U1235" t="s">
        <v>978</v>
      </c>
      <c r="V1235" t="s">
        <v>983</v>
      </c>
      <c r="W1235">
        <v>85</v>
      </c>
      <c r="X1235" t="s">
        <v>988</v>
      </c>
      <c r="Y1235">
        <v>94</v>
      </c>
    </row>
    <row r="1236" spans="1:25" x14ac:dyDescent="0.25">
      <c r="A1236" t="s">
        <v>20</v>
      </c>
      <c r="B1236" s="1">
        <v>46134</v>
      </c>
      <c r="C1236" t="s">
        <v>1002</v>
      </c>
      <c r="D1236" t="s">
        <v>34</v>
      </c>
      <c r="E1236">
        <v>6</v>
      </c>
      <c r="F1236">
        <v>4.5</v>
      </c>
      <c r="G1236">
        <v>75</v>
      </c>
      <c r="H1236">
        <v>5</v>
      </c>
      <c r="I1236">
        <v>100</v>
      </c>
      <c r="J1236">
        <v>70</v>
      </c>
      <c r="K1236">
        <v>70</v>
      </c>
      <c r="L1236">
        <v>30</v>
      </c>
      <c r="M1236" t="s">
        <v>19</v>
      </c>
      <c r="N1236">
        <v>0.3</v>
      </c>
      <c r="O1236">
        <v>0.75</v>
      </c>
      <c r="P1236">
        <v>1</v>
      </c>
      <c r="Q1236">
        <v>67</v>
      </c>
      <c r="R1236">
        <v>56</v>
      </c>
      <c r="S1236">
        <v>58</v>
      </c>
      <c r="T1236" t="s">
        <v>975</v>
      </c>
      <c r="U1236" t="s">
        <v>979</v>
      </c>
      <c r="V1236" t="s">
        <v>983</v>
      </c>
      <c r="W1236">
        <v>73</v>
      </c>
      <c r="X1236" t="s">
        <v>989</v>
      </c>
      <c r="Y1236">
        <v>65</v>
      </c>
    </row>
    <row r="1237" spans="1:25" x14ac:dyDescent="0.25">
      <c r="A1237" t="s">
        <v>285</v>
      </c>
      <c r="B1237" s="1">
        <v>46127</v>
      </c>
      <c r="C1237" t="s">
        <v>1002</v>
      </c>
      <c r="D1237" t="s">
        <v>28</v>
      </c>
      <c r="E1237">
        <v>5.5</v>
      </c>
      <c r="F1237">
        <v>4</v>
      </c>
      <c r="G1237">
        <v>73</v>
      </c>
      <c r="H1237">
        <v>7</v>
      </c>
      <c r="I1237">
        <v>60</v>
      </c>
      <c r="J1237">
        <v>80</v>
      </c>
      <c r="K1237">
        <v>50</v>
      </c>
      <c r="L1237">
        <v>80</v>
      </c>
      <c r="M1237" t="s">
        <v>16</v>
      </c>
      <c r="N1237">
        <v>0.5</v>
      </c>
      <c r="O1237">
        <v>0.73</v>
      </c>
      <c r="P1237">
        <v>0.6</v>
      </c>
      <c r="Q1237">
        <v>71</v>
      </c>
      <c r="R1237">
        <v>50</v>
      </c>
      <c r="S1237">
        <v>89</v>
      </c>
      <c r="T1237" t="s">
        <v>975</v>
      </c>
      <c r="U1237" t="s">
        <v>979</v>
      </c>
      <c r="V1237" t="s">
        <v>983</v>
      </c>
      <c r="W1237">
        <v>84</v>
      </c>
      <c r="X1237" t="s">
        <v>988</v>
      </c>
      <c r="Y1237">
        <v>86</v>
      </c>
    </row>
    <row r="1238" spans="1:25" x14ac:dyDescent="0.25">
      <c r="A1238" t="s">
        <v>407</v>
      </c>
      <c r="B1238" s="1">
        <v>46079</v>
      </c>
      <c r="C1238" t="s">
        <v>999</v>
      </c>
      <c r="D1238" t="s">
        <v>13</v>
      </c>
      <c r="E1238">
        <v>5.5</v>
      </c>
      <c r="F1238">
        <v>4</v>
      </c>
      <c r="G1238">
        <v>73</v>
      </c>
      <c r="H1238">
        <v>6</v>
      </c>
      <c r="I1238">
        <v>50</v>
      </c>
      <c r="J1238">
        <v>90</v>
      </c>
      <c r="K1238">
        <v>50</v>
      </c>
      <c r="L1238">
        <v>80</v>
      </c>
      <c r="M1238" t="s">
        <v>16</v>
      </c>
      <c r="N1238">
        <v>0.5</v>
      </c>
      <c r="O1238">
        <v>0.73</v>
      </c>
      <c r="P1238">
        <v>0.5</v>
      </c>
      <c r="Q1238">
        <v>69</v>
      </c>
      <c r="R1238">
        <v>46</v>
      </c>
      <c r="S1238">
        <v>85</v>
      </c>
      <c r="T1238" t="s">
        <v>975</v>
      </c>
      <c r="U1238" t="s">
        <v>978</v>
      </c>
      <c r="V1238" t="s">
        <v>983</v>
      </c>
      <c r="W1238">
        <v>85</v>
      </c>
      <c r="X1238" t="s">
        <v>990</v>
      </c>
      <c r="Y1238">
        <v>94</v>
      </c>
    </row>
    <row r="1239" spans="1:25" x14ac:dyDescent="0.25">
      <c r="A1239" t="s">
        <v>375</v>
      </c>
      <c r="B1239" s="1">
        <v>46175</v>
      </c>
      <c r="C1239" t="s">
        <v>1003</v>
      </c>
      <c r="D1239" t="s">
        <v>28</v>
      </c>
      <c r="E1239">
        <v>6.5</v>
      </c>
      <c r="F1239">
        <v>6</v>
      </c>
      <c r="G1239">
        <v>92</v>
      </c>
      <c r="H1239">
        <v>7</v>
      </c>
      <c r="I1239">
        <v>90</v>
      </c>
      <c r="J1239">
        <v>70</v>
      </c>
      <c r="K1239">
        <v>60</v>
      </c>
      <c r="L1239">
        <v>60</v>
      </c>
      <c r="M1239" t="s">
        <v>19</v>
      </c>
      <c r="N1239">
        <v>0.4</v>
      </c>
      <c r="O1239">
        <v>0.92</v>
      </c>
      <c r="P1239">
        <v>0.9</v>
      </c>
      <c r="Q1239">
        <v>71</v>
      </c>
      <c r="R1239">
        <v>51</v>
      </c>
      <c r="S1239">
        <v>78</v>
      </c>
      <c r="T1239" t="s">
        <v>973</v>
      </c>
      <c r="U1239" t="s">
        <v>979</v>
      </c>
      <c r="V1239" t="s">
        <v>983</v>
      </c>
      <c r="W1239">
        <v>85</v>
      </c>
      <c r="X1239" t="s">
        <v>989</v>
      </c>
      <c r="Y1239">
        <v>76</v>
      </c>
    </row>
    <row r="1240" spans="1:25" x14ac:dyDescent="0.25">
      <c r="A1240" t="s">
        <v>340</v>
      </c>
      <c r="B1240" s="1">
        <v>46061</v>
      </c>
      <c r="C1240" t="s">
        <v>1001</v>
      </c>
      <c r="D1240" t="s">
        <v>23</v>
      </c>
      <c r="E1240">
        <v>7.5</v>
      </c>
      <c r="F1240">
        <v>7.5</v>
      </c>
      <c r="G1240">
        <v>100</v>
      </c>
      <c r="H1240">
        <v>4</v>
      </c>
      <c r="I1240">
        <v>100</v>
      </c>
      <c r="J1240">
        <v>75</v>
      </c>
      <c r="K1240">
        <v>70</v>
      </c>
      <c r="L1240">
        <v>50</v>
      </c>
      <c r="M1240" t="s">
        <v>30</v>
      </c>
      <c r="N1240">
        <v>0.3</v>
      </c>
      <c r="O1240">
        <v>1</v>
      </c>
      <c r="P1240">
        <v>1</v>
      </c>
      <c r="Q1240">
        <v>70</v>
      </c>
      <c r="R1240">
        <v>66</v>
      </c>
      <c r="S1240">
        <v>73</v>
      </c>
      <c r="T1240" t="s">
        <v>973</v>
      </c>
      <c r="U1240" t="s">
        <v>979</v>
      </c>
      <c r="V1240" t="s">
        <v>983</v>
      </c>
      <c r="W1240">
        <v>89</v>
      </c>
      <c r="X1240" t="s">
        <v>989</v>
      </c>
      <c r="Y1240">
        <v>77</v>
      </c>
    </row>
    <row r="1241" spans="1:25" x14ac:dyDescent="0.25">
      <c r="A1241" t="s">
        <v>24</v>
      </c>
      <c r="B1241" s="1">
        <v>46169</v>
      </c>
      <c r="C1241" t="s">
        <v>1002</v>
      </c>
      <c r="D1241" t="s">
        <v>34</v>
      </c>
      <c r="E1241">
        <v>4.5</v>
      </c>
      <c r="F1241">
        <v>4.5</v>
      </c>
      <c r="G1241">
        <v>100</v>
      </c>
      <c r="H1241">
        <v>9</v>
      </c>
      <c r="I1241">
        <v>50</v>
      </c>
      <c r="J1241">
        <v>75</v>
      </c>
      <c r="K1241">
        <v>90</v>
      </c>
      <c r="L1241">
        <v>60</v>
      </c>
      <c r="M1241" t="s">
        <v>19</v>
      </c>
      <c r="N1241">
        <v>0.1</v>
      </c>
      <c r="O1241">
        <v>1</v>
      </c>
      <c r="P1241">
        <v>0.5</v>
      </c>
      <c r="Q1241">
        <v>54</v>
      </c>
      <c r="R1241">
        <v>75</v>
      </c>
      <c r="S1241">
        <v>52</v>
      </c>
      <c r="T1241" t="s">
        <v>973</v>
      </c>
      <c r="U1241" t="s">
        <v>980</v>
      </c>
      <c r="V1241" t="s">
        <v>984</v>
      </c>
      <c r="W1241">
        <v>63</v>
      </c>
      <c r="X1241" t="s">
        <v>990</v>
      </c>
      <c r="Y1241">
        <v>70</v>
      </c>
    </row>
    <row r="1242" spans="1:25" x14ac:dyDescent="0.25">
      <c r="A1242" t="s">
        <v>270</v>
      </c>
      <c r="B1242" s="1">
        <v>46103</v>
      </c>
      <c r="C1242" t="s">
        <v>1001</v>
      </c>
      <c r="D1242" t="s">
        <v>13</v>
      </c>
      <c r="E1242">
        <v>7.5</v>
      </c>
      <c r="F1242">
        <v>7.5</v>
      </c>
      <c r="G1242">
        <v>100</v>
      </c>
      <c r="H1242">
        <v>1</v>
      </c>
      <c r="I1242">
        <v>90</v>
      </c>
      <c r="J1242">
        <v>90</v>
      </c>
      <c r="K1242">
        <v>30</v>
      </c>
      <c r="L1242">
        <v>60</v>
      </c>
      <c r="M1242" t="s">
        <v>16</v>
      </c>
      <c r="N1242">
        <v>0.7</v>
      </c>
      <c r="O1242">
        <v>1</v>
      </c>
      <c r="P1242">
        <v>0.9</v>
      </c>
      <c r="Q1242">
        <v>93</v>
      </c>
      <c r="R1242">
        <v>37</v>
      </c>
      <c r="S1242">
        <v>100</v>
      </c>
      <c r="T1242" t="s">
        <v>973</v>
      </c>
      <c r="U1242" t="s">
        <v>978</v>
      </c>
      <c r="V1242" t="s">
        <v>982</v>
      </c>
      <c r="W1242">
        <v>100</v>
      </c>
      <c r="X1242" t="s">
        <v>989</v>
      </c>
      <c r="Y1242">
        <v>94</v>
      </c>
    </row>
    <row r="1243" spans="1:25" x14ac:dyDescent="0.25">
      <c r="A1243" t="s">
        <v>104</v>
      </c>
      <c r="B1243" s="1">
        <v>46028</v>
      </c>
      <c r="C1243" t="s">
        <v>1003</v>
      </c>
      <c r="D1243" t="s">
        <v>13</v>
      </c>
      <c r="E1243">
        <v>10</v>
      </c>
      <c r="F1243">
        <v>6</v>
      </c>
      <c r="G1243">
        <v>60</v>
      </c>
      <c r="H1243">
        <v>9</v>
      </c>
      <c r="I1243">
        <v>80</v>
      </c>
      <c r="J1243">
        <v>75</v>
      </c>
      <c r="K1243">
        <v>70</v>
      </c>
      <c r="L1243">
        <v>90</v>
      </c>
      <c r="M1243" t="s">
        <v>26</v>
      </c>
      <c r="N1243">
        <v>0.3</v>
      </c>
      <c r="O1243">
        <v>0.6</v>
      </c>
      <c r="P1243">
        <v>0.8</v>
      </c>
      <c r="Q1243">
        <v>75</v>
      </c>
      <c r="R1243">
        <v>67</v>
      </c>
      <c r="S1243">
        <v>86</v>
      </c>
      <c r="T1243" t="s">
        <v>976</v>
      </c>
      <c r="U1243" t="s">
        <v>979</v>
      </c>
      <c r="V1243" t="s">
        <v>983</v>
      </c>
      <c r="W1243">
        <v>83</v>
      </c>
      <c r="X1243" t="s">
        <v>991</v>
      </c>
      <c r="Y1243">
        <v>79</v>
      </c>
    </row>
    <row r="1244" spans="1:25" x14ac:dyDescent="0.25">
      <c r="A1244" t="s">
        <v>114</v>
      </c>
      <c r="B1244" s="1">
        <v>46054</v>
      </c>
      <c r="C1244" t="s">
        <v>1001</v>
      </c>
      <c r="D1244" t="s">
        <v>13</v>
      </c>
      <c r="E1244">
        <v>4.5</v>
      </c>
      <c r="F1244">
        <v>4.5</v>
      </c>
      <c r="G1244">
        <v>100</v>
      </c>
      <c r="H1244">
        <v>4</v>
      </c>
      <c r="I1244">
        <v>50</v>
      </c>
      <c r="J1244">
        <v>90</v>
      </c>
      <c r="K1244">
        <v>50</v>
      </c>
      <c r="L1244">
        <v>30</v>
      </c>
      <c r="M1244" t="s">
        <v>26</v>
      </c>
      <c r="N1244">
        <v>0.5</v>
      </c>
      <c r="O1244">
        <v>1</v>
      </c>
      <c r="P1244">
        <v>0.5</v>
      </c>
      <c r="Q1244">
        <v>70</v>
      </c>
      <c r="R1244">
        <v>34</v>
      </c>
      <c r="S1244">
        <v>100</v>
      </c>
      <c r="T1244" t="s">
        <v>973</v>
      </c>
      <c r="U1244" t="s">
        <v>978</v>
      </c>
      <c r="V1244" t="s">
        <v>983</v>
      </c>
      <c r="W1244">
        <v>85</v>
      </c>
      <c r="X1244" t="s">
        <v>990</v>
      </c>
      <c r="Y1244">
        <v>94</v>
      </c>
    </row>
    <row r="1245" spans="1:25" x14ac:dyDescent="0.25">
      <c r="A1245" t="s">
        <v>102</v>
      </c>
      <c r="B1245" s="1">
        <v>46127</v>
      </c>
      <c r="C1245" t="s">
        <v>1002</v>
      </c>
      <c r="D1245" t="s">
        <v>13</v>
      </c>
      <c r="E1245">
        <v>6.5</v>
      </c>
      <c r="F1245">
        <v>4.5</v>
      </c>
      <c r="G1245">
        <v>69</v>
      </c>
      <c r="H1245">
        <v>7</v>
      </c>
      <c r="I1245">
        <v>70</v>
      </c>
      <c r="J1245">
        <v>80</v>
      </c>
      <c r="K1245">
        <v>60</v>
      </c>
      <c r="L1245">
        <v>20</v>
      </c>
      <c r="M1245" t="s">
        <v>19</v>
      </c>
      <c r="N1245">
        <v>0.4</v>
      </c>
      <c r="O1245">
        <v>0.69</v>
      </c>
      <c r="P1245">
        <v>0.7</v>
      </c>
      <c r="Q1245">
        <v>57</v>
      </c>
      <c r="R1245">
        <v>47</v>
      </c>
      <c r="S1245">
        <v>62</v>
      </c>
      <c r="T1245" t="s">
        <v>976</v>
      </c>
      <c r="U1245" t="s">
        <v>978</v>
      </c>
      <c r="V1245" t="s">
        <v>984</v>
      </c>
      <c r="W1245">
        <v>82</v>
      </c>
      <c r="X1245" t="s">
        <v>988</v>
      </c>
      <c r="Y1245">
        <v>84</v>
      </c>
    </row>
    <row r="1246" spans="1:25" x14ac:dyDescent="0.25">
      <c r="A1246" t="s">
        <v>69</v>
      </c>
      <c r="B1246" s="1">
        <v>46126</v>
      </c>
      <c r="C1246" t="s">
        <v>1003</v>
      </c>
      <c r="D1246" t="s">
        <v>23</v>
      </c>
      <c r="E1246">
        <v>7.5</v>
      </c>
      <c r="F1246">
        <v>7.5</v>
      </c>
      <c r="G1246">
        <v>100</v>
      </c>
      <c r="H1246">
        <v>5</v>
      </c>
      <c r="I1246">
        <v>60</v>
      </c>
      <c r="J1246">
        <v>100</v>
      </c>
      <c r="K1246">
        <v>30</v>
      </c>
      <c r="L1246">
        <v>70</v>
      </c>
      <c r="M1246" t="s">
        <v>19</v>
      </c>
      <c r="N1246">
        <v>0.7</v>
      </c>
      <c r="O1246">
        <v>1</v>
      </c>
      <c r="P1246">
        <v>0.6</v>
      </c>
      <c r="Q1246">
        <v>80</v>
      </c>
      <c r="R1246">
        <v>45</v>
      </c>
      <c r="S1246">
        <v>82</v>
      </c>
      <c r="T1246" t="s">
        <v>973</v>
      </c>
      <c r="U1246" t="s">
        <v>978</v>
      </c>
      <c r="V1246" t="s">
        <v>982</v>
      </c>
      <c r="W1246">
        <v>100</v>
      </c>
      <c r="X1246" t="s">
        <v>988</v>
      </c>
      <c r="Y1246">
        <v>102</v>
      </c>
    </row>
    <row r="1247" spans="1:25" x14ac:dyDescent="0.25">
      <c r="A1247" t="s">
        <v>199</v>
      </c>
      <c r="B1247" s="1">
        <v>46108</v>
      </c>
      <c r="C1247" t="s">
        <v>1004</v>
      </c>
      <c r="D1247" t="s">
        <v>36</v>
      </c>
      <c r="E1247">
        <v>10</v>
      </c>
      <c r="F1247">
        <v>7.5</v>
      </c>
      <c r="G1247">
        <v>75</v>
      </c>
      <c r="H1247">
        <v>3</v>
      </c>
      <c r="I1247">
        <v>50</v>
      </c>
      <c r="J1247">
        <v>85</v>
      </c>
      <c r="K1247">
        <v>70</v>
      </c>
      <c r="L1247">
        <v>70</v>
      </c>
      <c r="M1247" t="s">
        <v>30</v>
      </c>
      <c r="N1247">
        <v>0.3</v>
      </c>
      <c r="O1247">
        <v>0.75</v>
      </c>
      <c r="P1247">
        <v>0.5</v>
      </c>
      <c r="Q1247">
        <v>54</v>
      </c>
      <c r="R1247">
        <v>81</v>
      </c>
      <c r="S1247">
        <v>56</v>
      </c>
      <c r="T1247" t="s">
        <v>975</v>
      </c>
      <c r="U1247" t="s">
        <v>980</v>
      </c>
      <c r="V1247" t="s">
        <v>984</v>
      </c>
      <c r="W1247">
        <v>79</v>
      </c>
      <c r="X1247" t="s">
        <v>990</v>
      </c>
      <c r="Y1247">
        <v>86</v>
      </c>
    </row>
    <row r="1248" spans="1:25" x14ac:dyDescent="0.25">
      <c r="A1248" t="s">
        <v>375</v>
      </c>
      <c r="B1248" s="1">
        <v>46030</v>
      </c>
      <c r="C1248" t="s">
        <v>999</v>
      </c>
      <c r="D1248" t="s">
        <v>28</v>
      </c>
      <c r="E1248">
        <v>8.5</v>
      </c>
      <c r="F1248">
        <v>5.5</v>
      </c>
      <c r="G1248">
        <v>65</v>
      </c>
      <c r="H1248">
        <v>3</v>
      </c>
      <c r="I1248">
        <v>90</v>
      </c>
      <c r="J1248">
        <v>90</v>
      </c>
      <c r="K1248">
        <v>20</v>
      </c>
      <c r="L1248">
        <v>70</v>
      </c>
      <c r="M1248" t="s">
        <v>14</v>
      </c>
      <c r="N1248">
        <v>0.8</v>
      </c>
      <c r="O1248">
        <v>0.65</v>
      </c>
      <c r="P1248">
        <v>0.9</v>
      </c>
      <c r="Q1248">
        <v>85</v>
      </c>
      <c r="R1248">
        <v>42</v>
      </c>
      <c r="S1248">
        <v>100</v>
      </c>
      <c r="T1248" t="s">
        <v>976</v>
      </c>
      <c r="U1248" t="s">
        <v>978</v>
      </c>
      <c r="V1248" t="s">
        <v>982</v>
      </c>
      <c r="W1248">
        <v>100</v>
      </c>
      <c r="X1248" t="s">
        <v>989</v>
      </c>
      <c r="Y1248">
        <v>96</v>
      </c>
    </row>
    <row r="1249" spans="1:25" x14ac:dyDescent="0.25">
      <c r="A1249" t="s">
        <v>148</v>
      </c>
      <c r="B1249" s="1">
        <v>46086</v>
      </c>
      <c r="C1249" t="s">
        <v>999</v>
      </c>
      <c r="D1249" t="s">
        <v>36</v>
      </c>
      <c r="E1249">
        <v>5</v>
      </c>
      <c r="F1249">
        <v>5</v>
      </c>
      <c r="G1249">
        <v>100</v>
      </c>
      <c r="H1249">
        <v>8</v>
      </c>
      <c r="I1249">
        <v>50</v>
      </c>
      <c r="J1249">
        <v>80</v>
      </c>
      <c r="K1249">
        <v>10</v>
      </c>
      <c r="L1249">
        <v>70</v>
      </c>
      <c r="M1249" t="s">
        <v>16</v>
      </c>
      <c r="N1249">
        <v>0.9</v>
      </c>
      <c r="O1249">
        <v>1</v>
      </c>
      <c r="P1249">
        <v>0.5</v>
      </c>
      <c r="Q1249">
        <v>87</v>
      </c>
      <c r="R1249">
        <v>32</v>
      </c>
      <c r="S1249">
        <v>100</v>
      </c>
      <c r="T1249" t="s">
        <v>973</v>
      </c>
      <c r="U1249" t="s">
        <v>978</v>
      </c>
      <c r="V1249" t="s">
        <v>982</v>
      </c>
      <c r="W1249">
        <v>74</v>
      </c>
      <c r="X1249" t="s">
        <v>990</v>
      </c>
      <c r="Y1249">
        <v>81</v>
      </c>
    </row>
    <row r="1250" spans="1:25" x14ac:dyDescent="0.25">
      <c r="A1250" t="s">
        <v>280</v>
      </c>
      <c r="B1250" s="1">
        <v>46140</v>
      </c>
      <c r="C1250" t="s">
        <v>1003</v>
      </c>
      <c r="D1250" t="s">
        <v>34</v>
      </c>
      <c r="E1250">
        <v>6.5</v>
      </c>
      <c r="F1250">
        <v>6.5</v>
      </c>
      <c r="G1250">
        <v>100</v>
      </c>
      <c r="H1250">
        <v>4</v>
      </c>
      <c r="I1250">
        <v>80</v>
      </c>
      <c r="J1250">
        <v>95</v>
      </c>
      <c r="K1250">
        <v>40</v>
      </c>
      <c r="L1250">
        <v>60</v>
      </c>
      <c r="M1250" t="s">
        <v>26</v>
      </c>
      <c r="N1250">
        <v>0.6</v>
      </c>
      <c r="O1250">
        <v>1</v>
      </c>
      <c r="P1250">
        <v>0.8</v>
      </c>
      <c r="Q1250">
        <v>78</v>
      </c>
      <c r="R1250">
        <v>51</v>
      </c>
      <c r="S1250">
        <v>91</v>
      </c>
      <c r="T1250" t="s">
        <v>973</v>
      </c>
      <c r="U1250" t="s">
        <v>979</v>
      </c>
      <c r="V1250" t="s">
        <v>983</v>
      </c>
      <c r="W1250">
        <v>94</v>
      </c>
      <c r="X1250" t="s">
        <v>991</v>
      </c>
      <c r="Y1250">
        <v>90</v>
      </c>
    </row>
    <row r="1251" spans="1:25" x14ac:dyDescent="0.25">
      <c r="A1251" t="s">
        <v>125</v>
      </c>
      <c r="B1251" s="1">
        <v>46030</v>
      </c>
      <c r="C1251" t="s">
        <v>999</v>
      </c>
      <c r="D1251" t="s">
        <v>21</v>
      </c>
      <c r="E1251">
        <v>5.5</v>
      </c>
      <c r="F1251">
        <v>5.5</v>
      </c>
      <c r="G1251">
        <v>100</v>
      </c>
      <c r="H1251">
        <v>8</v>
      </c>
      <c r="I1251">
        <v>100</v>
      </c>
      <c r="J1251">
        <v>90</v>
      </c>
      <c r="K1251">
        <v>80</v>
      </c>
      <c r="L1251">
        <v>40</v>
      </c>
      <c r="M1251" t="s">
        <v>26</v>
      </c>
      <c r="N1251">
        <v>0.2</v>
      </c>
      <c r="O1251">
        <v>1</v>
      </c>
      <c r="P1251">
        <v>1</v>
      </c>
      <c r="Q1251">
        <v>93</v>
      </c>
      <c r="R1251">
        <v>55</v>
      </c>
      <c r="S1251">
        <v>100</v>
      </c>
      <c r="T1251" t="s">
        <v>973</v>
      </c>
      <c r="U1251" t="s">
        <v>979</v>
      </c>
      <c r="V1251" t="s">
        <v>982</v>
      </c>
      <c r="W1251">
        <v>92</v>
      </c>
      <c r="X1251" t="s">
        <v>989</v>
      </c>
      <c r="Y1251">
        <v>89</v>
      </c>
    </row>
    <row r="1252" spans="1:25" x14ac:dyDescent="0.25">
      <c r="A1252" t="s">
        <v>143</v>
      </c>
      <c r="B1252" s="1">
        <v>46187</v>
      </c>
      <c r="C1252" t="s">
        <v>1001</v>
      </c>
      <c r="D1252" t="s">
        <v>13</v>
      </c>
      <c r="E1252">
        <v>4.5</v>
      </c>
      <c r="F1252">
        <v>4.5</v>
      </c>
      <c r="G1252">
        <v>100</v>
      </c>
      <c r="H1252">
        <v>3</v>
      </c>
      <c r="I1252">
        <v>80</v>
      </c>
      <c r="J1252">
        <v>95</v>
      </c>
      <c r="K1252">
        <v>20</v>
      </c>
      <c r="L1252">
        <v>10</v>
      </c>
      <c r="M1252" t="s">
        <v>14</v>
      </c>
      <c r="N1252">
        <v>0.8</v>
      </c>
      <c r="O1252">
        <v>1</v>
      </c>
      <c r="P1252">
        <v>0.8</v>
      </c>
      <c r="Q1252">
        <v>98</v>
      </c>
      <c r="R1252">
        <v>20</v>
      </c>
      <c r="S1252">
        <v>100</v>
      </c>
      <c r="T1252" t="s">
        <v>973</v>
      </c>
      <c r="U1252" t="s">
        <v>978</v>
      </c>
      <c r="V1252" t="s">
        <v>982</v>
      </c>
      <c r="W1252">
        <v>100</v>
      </c>
      <c r="X1252" t="s">
        <v>991</v>
      </c>
      <c r="Y1252">
        <v>99</v>
      </c>
    </row>
    <row r="1253" spans="1:25" x14ac:dyDescent="0.25">
      <c r="A1253" t="s">
        <v>186</v>
      </c>
      <c r="B1253" s="1">
        <v>46143</v>
      </c>
      <c r="C1253" t="s">
        <v>1004</v>
      </c>
      <c r="D1253" t="s">
        <v>21</v>
      </c>
      <c r="E1253">
        <v>7</v>
      </c>
      <c r="F1253">
        <v>4</v>
      </c>
      <c r="G1253">
        <v>57</v>
      </c>
      <c r="H1253">
        <v>7</v>
      </c>
      <c r="I1253">
        <v>100</v>
      </c>
      <c r="J1253">
        <v>90</v>
      </c>
      <c r="K1253">
        <v>20</v>
      </c>
      <c r="L1253">
        <v>90</v>
      </c>
      <c r="M1253" t="s">
        <v>14</v>
      </c>
      <c r="N1253">
        <v>0.8</v>
      </c>
      <c r="O1253">
        <v>0.56999999999999995</v>
      </c>
      <c r="P1253">
        <v>1</v>
      </c>
      <c r="Q1253">
        <v>50</v>
      </c>
      <c r="R1253">
        <v>47</v>
      </c>
      <c r="S1253">
        <v>61</v>
      </c>
      <c r="T1253" t="s">
        <v>976</v>
      </c>
      <c r="U1253" t="s">
        <v>978</v>
      </c>
      <c r="V1253" t="s">
        <v>984</v>
      </c>
      <c r="W1253">
        <v>92</v>
      </c>
      <c r="X1253" t="s">
        <v>989</v>
      </c>
      <c r="Y1253">
        <v>89</v>
      </c>
    </row>
    <row r="1254" spans="1:25" x14ac:dyDescent="0.25">
      <c r="A1254" t="s">
        <v>301</v>
      </c>
      <c r="B1254" s="1">
        <v>46038</v>
      </c>
      <c r="C1254" t="s">
        <v>1004</v>
      </c>
      <c r="D1254" t="s">
        <v>38</v>
      </c>
      <c r="E1254">
        <v>6</v>
      </c>
      <c r="F1254">
        <v>5.5</v>
      </c>
      <c r="G1254">
        <v>92</v>
      </c>
      <c r="H1254">
        <v>1</v>
      </c>
      <c r="I1254">
        <v>80</v>
      </c>
      <c r="J1254">
        <v>95</v>
      </c>
      <c r="K1254">
        <v>90</v>
      </c>
      <c r="L1254">
        <v>80</v>
      </c>
      <c r="M1254" t="s">
        <v>14</v>
      </c>
      <c r="N1254">
        <v>0.1</v>
      </c>
      <c r="O1254">
        <v>0.92</v>
      </c>
      <c r="P1254">
        <v>0.8</v>
      </c>
      <c r="Q1254">
        <v>60</v>
      </c>
      <c r="R1254">
        <v>82</v>
      </c>
      <c r="S1254">
        <v>61</v>
      </c>
      <c r="T1254" t="s">
        <v>973</v>
      </c>
      <c r="U1254" t="s">
        <v>980</v>
      </c>
      <c r="V1254" t="s">
        <v>984</v>
      </c>
      <c r="W1254">
        <v>89</v>
      </c>
      <c r="X1254" t="s">
        <v>991</v>
      </c>
      <c r="Y1254">
        <v>92</v>
      </c>
    </row>
    <row r="1255" spans="1:25" x14ac:dyDescent="0.25">
      <c r="A1255" t="s">
        <v>364</v>
      </c>
      <c r="B1255" s="1">
        <v>46060</v>
      </c>
      <c r="C1255" t="s">
        <v>1000</v>
      </c>
      <c r="D1255" t="s">
        <v>36</v>
      </c>
      <c r="E1255">
        <v>6</v>
      </c>
      <c r="F1255">
        <v>6</v>
      </c>
      <c r="G1255">
        <v>100</v>
      </c>
      <c r="H1255">
        <v>2</v>
      </c>
      <c r="I1255">
        <v>60</v>
      </c>
      <c r="J1255">
        <v>80</v>
      </c>
      <c r="K1255">
        <v>70</v>
      </c>
      <c r="L1255">
        <v>60</v>
      </c>
      <c r="M1255" t="s">
        <v>26</v>
      </c>
      <c r="N1255">
        <v>0.3</v>
      </c>
      <c r="O1255">
        <v>1</v>
      </c>
      <c r="P1255">
        <v>0.6</v>
      </c>
      <c r="Q1255">
        <v>81</v>
      </c>
      <c r="R1255">
        <v>53</v>
      </c>
      <c r="S1255">
        <v>100</v>
      </c>
      <c r="T1255" t="s">
        <v>973</v>
      </c>
      <c r="U1255" t="s">
        <v>979</v>
      </c>
      <c r="V1255" t="s">
        <v>982</v>
      </c>
      <c r="W1255">
        <v>81</v>
      </c>
      <c r="X1255" t="s">
        <v>988</v>
      </c>
      <c r="Y1255">
        <v>81</v>
      </c>
    </row>
    <row r="1256" spans="1:25" x14ac:dyDescent="0.25">
      <c r="A1256" t="s">
        <v>168</v>
      </c>
      <c r="B1256" s="1">
        <v>46076</v>
      </c>
      <c r="C1256" t="s">
        <v>1005</v>
      </c>
      <c r="D1256" t="s">
        <v>23</v>
      </c>
      <c r="E1256">
        <v>6</v>
      </c>
      <c r="F1256">
        <v>4</v>
      </c>
      <c r="G1256">
        <v>67</v>
      </c>
      <c r="H1256">
        <v>6</v>
      </c>
      <c r="I1256">
        <v>100</v>
      </c>
      <c r="J1256">
        <v>75</v>
      </c>
      <c r="K1256">
        <v>80</v>
      </c>
      <c r="L1256">
        <v>80</v>
      </c>
      <c r="M1256" t="s">
        <v>16</v>
      </c>
      <c r="N1256">
        <v>0.2</v>
      </c>
      <c r="O1256">
        <v>0.67</v>
      </c>
      <c r="P1256">
        <v>1</v>
      </c>
      <c r="Q1256">
        <v>66</v>
      </c>
      <c r="R1256">
        <v>75</v>
      </c>
      <c r="S1256">
        <v>70</v>
      </c>
      <c r="T1256" t="s">
        <v>976</v>
      </c>
      <c r="U1256" t="s">
        <v>980</v>
      </c>
      <c r="V1256" t="s">
        <v>983</v>
      </c>
      <c r="W1256">
        <v>89</v>
      </c>
      <c r="X1256" t="s">
        <v>989</v>
      </c>
      <c r="Y1256">
        <v>77</v>
      </c>
    </row>
    <row r="1257" spans="1:25" x14ac:dyDescent="0.25">
      <c r="A1257" t="s">
        <v>228</v>
      </c>
      <c r="B1257" s="1">
        <v>46098</v>
      </c>
      <c r="C1257" t="s">
        <v>1003</v>
      </c>
      <c r="D1257" t="s">
        <v>23</v>
      </c>
      <c r="E1257">
        <v>9.5</v>
      </c>
      <c r="F1257">
        <v>7.5</v>
      </c>
      <c r="G1257">
        <v>79</v>
      </c>
      <c r="H1257">
        <v>6</v>
      </c>
      <c r="I1257">
        <v>80</v>
      </c>
      <c r="J1257">
        <v>95</v>
      </c>
      <c r="K1257">
        <v>50</v>
      </c>
      <c r="L1257">
        <v>50</v>
      </c>
      <c r="M1257" t="s">
        <v>16</v>
      </c>
      <c r="N1257">
        <v>0.5</v>
      </c>
      <c r="O1257">
        <v>0.79</v>
      </c>
      <c r="P1257">
        <v>0.8</v>
      </c>
      <c r="Q1257">
        <v>87</v>
      </c>
      <c r="R1257">
        <v>54</v>
      </c>
      <c r="S1257">
        <v>95</v>
      </c>
      <c r="T1257" t="s">
        <v>975</v>
      </c>
      <c r="U1257" t="s">
        <v>979</v>
      </c>
      <c r="V1257" t="s">
        <v>982</v>
      </c>
      <c r="W1257">
        <v>100</v>
      </c>
      <c r="X1257" t="s">
        <v>991</v>
      </c>
      <c r="Y1257">
        <v>97</v>
      </c>
    </row>
    <row r="1258" spans="1:25" x14ac:dyDescent="0.25">
      <c r="A1258" t="s">
        <v>169</v>
      </c>
      <c r="B1258" s="1">
        <v>46058</v>
      </c>
      <c r="C1258" t="s">
        <v>999</v>
      </c>
      <c r="D1258" t="s">
        <v>18</v>
      </c>
      <c r="E1258">
        <v>5</v>
      </c>
      <c r="F1258">
        <v>5</v>
      </c>
      <c r="G1258">
        <v>100</v>
      </c>
      <c r="H1258">
        <v>5</v>
      </c>
      <c r="I1258">
        <v>60</v>
      </c>
      <c r="J1258">
        <v>80</v>
      </c>
      <c r="K1258">
        <v>60</v>
      </c>
      <c r="L1258">
        <v>50</v>
      </c>
      <c r="M1258" t="s">
        <v>19</v>
      </c>
      <c r="N1258">
        <v>0.4</v>
      </c>
      <c r="O1258">
        <v>1</v>
      </c>
      <c r="P1258">
        <v>0.6</v>
      </c>
      <c r="Q1258">
        <v>49</v>
      </c>
      <c r="R1258">
        <v>66</v>
      </c>
      <c r="S1258">
        <v>46</v>
      </c>
      <c r="T1258" t="s">
        <v>973</v>
      </c>
      <c r="U1258" t="s">
        <v>979</v>
      </c>
      <c r="V1258" t="s">
        <v>984</v>
      </c>
      <c r="W1258">
        <v>65</v>
      </c>
      <c r="X1258" t="s">
        <v>988</v>
      </c>
      <c r="Y1258">
        <v>73</v>
      </c>
    </row>
    <row r="1259" spans="1:25" x14ac:dyDescent="0.25">
      <c r="A1259" t="s">
        <v>350</v>
      </c>
      <c r="B1259" s="1">
        <v>46185</v>
      </c>
      <c r="C1259" t="s">
        <v>1004</v>
      </c>
      <c r="D1259" t="s">
        <v>34</v>
      </c>
      <c r="E1259">
        <v>6</v>
      </c>
      <c r="F1259">
        <v>5.5</v>
      </c>
      <c r="G1259">
        <v>92</v>
      </c>
      <c r="H1259">
        <v>8</v>
      </c>
      <c r="I1259">
        <v>70</v>
      </c>
      <c r="J1259">
        <v>75</v>
      </c>
      <c r="K1259">
        <v>30</v>
      </c>
      <c r="L1259">
        <v>30</v>
      </c>
      <c r="M1259" t="s">
        <v>16</v>
      </c>
      <c r="N1259">
        <v>0.7</v>
      </c>
      <c r="O1259">
        <v>0.92</v>
      </c>
      <c r="P1259">
        <v>0.7</v>
      </c>
      <c r="Q1259">
        <v>84</v>
      </c>
      <c r="R1259">
        <v>37</v>
      </c>
      <c r="S1259">
        <v>89</v>
      </c>
      <c r="T1259" t="s">
        <v>973</v>
      </c>
      <c r="U1259" t="s">
        <v>978</v>
      </c>
      <c r="V1259" t="s">
        <v>982</v>
      </c>
      <c r="W1259">
        <v>68</v>
      </c>
      <c r="X1259" t="s">
        <v>988</v>
      </c>
      <c r="Y1259">
        <v>70</v>
      </c>
    </row>
    <row r="1260" spans="1:25" x14ac:dyDescent="0.25">
      <c r="A1260" t="s">
        <v>332</v>
      </c>
      <c r="B1260" s="1">
        <v>46088</v>
      </c>
      <c r="C1260" t="s">
        <v>1000</v>
      </c>
      <c r="D1260" t="s">
        <v>28</v>
      </c>
      <c r="E1260">
        <v>9</v>
      </c>
      <c r="F1260">
        <v>5.5</v>
      </c>
      <c r="G1260">
        <v>61</v>
      </c>
      <c r="H1260">
        <v>1</v>
      </c>
      <c r="I1260">
        <v>90</v>
      </c>
      <c r="J1260">
        <v>80</v>
      </c>
      <c r="K1260">
        <v>30</v>
      </c>
      <c r="L1260">
        <v>10</v>
      </c>
      <c r="M1260" t="s">
        <v>16</v>
      </c>
      <c r="N1260">
        <v>0.7</v>
      </c>
      <c r="O1260">
        <v>0.61</v>
      </c>
      <c r="P1260">
        <v>0.9</v>
      </c>
      <c r="Q1260">
        <v>76</v>
      </c>
      <c r="R1260">
        <v>38</v>
      </c>
      <c r="S1260">
        <v>93</v>
      </c>
      <c r="T1260" t="s">
        <v>976</v>
      </c>
      <c r="U1260" t="s">
        <v>978</v>
      </c>
      <c r="V1260" t="s">
        <v>983</v>
      </c>
      <c r="W1260">
        <v>97</v>
      </c>
      <c r="X1260" t="s">
        <v>989</v>
      </c>
      <c r="Y1260">
        <v>86</v>
      </c>
    </row>
    <row r="1261" spans="1:25" x14ac:dyDescent="0.25">
      <c r="A1261" t="s">
        <v>379</v>
      </c>
      <c r="B1261" s="1">
        <v>46153</v>
      </c>
      <c r="C1261" t="s">
        <v>1005</v>
      </c>
      <c r="D1261" t="s">
        <v>28</v>
      </c>
      <c r="E1261">
        <v>9.5</v>
      </c>
      <c r="F1261">
        <v>8</v>
      </c>
      <c r="G1261">
        <v>84</v>
      </c>
      <c r="H1261">
        <v>7</v>
      </c>
      <c r="I1261">
        <v>90</v>
      </c>
      <c r="J1261">
        <v>75</v>
      </c>
      <c r="K1261">
        <v>60</v>
      </c>
      <c r="L1261">
        <v>30</v>
      </c>
      <c r="M1261" t="s">
        <v>16</v>
      </c>
      <c r="N1261">
        <v>0.4</v>
      </c>
      <c r="O1261">
        <v>0.84</v>
      </c>
      <c r="P1261">
        <v>0.9</v>
      </c>
      <c r="Q1261">
        <v>85</v>
      </c>
      <c r="R1261">
        <v>48</v>
      </c>
      <c r="S1261">
        <v>100</v>
      </c>
      <c r="T1261" t="s">
        <v>974</v>
      </c>
      <c r="U1261" t="s">
        <v>978</v>
      </c>
      <c r="V1261" t="s">
        <v>982</v>
      </c>
      <c r="W1261">
        <v>91</v>
      </c>
      <c r="X1261" t="s">
        <v>989</v>
      </c>
      <c r="Y1261">
        <v>81</v>
      </c>
    </row>
    <row r="1262" spans="1:25" x14ac:dyDescent="0.25">
      <c r="A1262" t="s">
        <v>366</v>
      </c>
      <c r="B1262" s="1">
        <v>46118</v>
      </c>
      <c r="C1262" t="s">
        <v>1005</v>
      </c>
      <c r="D1262" t="s">
        <v>21</v>
      </c>
      <c r="E1262">
        <v>7</v>
      </c>
      <c r="F1262">
        <v>7</v>
      </c>
      <c r="G1262">
        <v>100</v>
      </c>
      <c r="H1262">
        <v>8</v>
      </c>
      <c r="I1262">
        <v>60</v>
      </c>
      <c r="J1262">
        <v>100</v>
      </c>
      <c r="K1262">
        <v>90</v>
      </c>
      <c r="L1262">
        <v>80</v>
      </c>
      <c r="M1262" t="s">
        <v>19</v>
      </c>
      <c r="N1262">
        <v>0.1</v>
      </c>
      <c r="O1262">
        <v>1</v>
      </c>
      <c r="P1262">
        <v>0.6</v>
      </c>
      <c r="Q1262">
        <v>56</v>
      </c>
      <c r="R1262">
        <v>95</v>
      </c>
      <c r="S1262">
        <v>49</v>
      </c>
      <c r="T1262" t="s">
        <v>973</v>
      </c>
      <c r="U1262" t="s">
        <v>980</v>
      </c>
      <c r="V1262" t="s">
        <v>984</v>
      </c>
      <c r="W1262">
        <v>89</v>
      </c>
      <c r="X1262" t="s">
        <v>988</v>
      </c>
      <c r="Y1262">
        <v>99</v>
      </c>
    </row>
    <row r="1263" spans="1:25" x14ac:dyDescent="0.25">
      <c r="A1263" t="s">
        <v>27</v>
      </c>
      <c r="B1263" s="1">
        <v>46026</v>
      </c>
      <c r="C1263" t="s">
        <v>1001</v>
      </c>
      <c r="D1263" t="s">
        <v>38</v>
      </c>
      <c r="E1263">
        <v>9</v>
      </c>
      <c r="F1263">
        <v>4.5</v>
      </c>
      <c r="G1263">
        <v>50</v>
      </c>
      <c r="H1263">
        <v>6</v>
      </c>
      <c r="I1263">
        <v>70</v>
      </c>
      <c r="J1263">
        <v>75</v>
      </c>
      <c r="K1263">
        <v>40</v>
      </c>
      <c r="L1263">
        <v>30</v>
      </c>
      <c r="M1263" t="s">
        <v>19</v>
      </c>
      <c r="N1263">
        <v>0.6</v>
      </c>
      <c r="O1263">
        <v>0.5</v>
      </c>
      <c r="P1263">
        <v>0.7</v>
      </c>
      <c r="Q1263">
        <v>50</v>
      </c>
      <c r="R1263">
        <v>54</v>
      </c>
      <c r="S1263">
        <v>43</v>
      </c>
      <c r="T1263" t="s">
        <v>976</v>
      </c>
      <c r="U1263" t="s">
        <v>979</v>
      </c>
      <c r="V1263" t="s">
        <v>984</v>
      </c>
      <c r="W1263">
        <v>65</v>
      </c>
      <c r="X1263" t="s">
        <v>988</v>
      </c>
      <c r="Y1263">
        <v>72</v>
      </c>
    </row>
    <row r="1264" spans="1:25" x14ac:dyDescent="0.25">
      <c r="A1264" t="s">
        <v>118</v>
      </c>
      <c r="B1264" s="1">
        <v>46073</v>
      </c>
      <c r="C1264" t="s">
        <v>1004</v>
      </c>
      <c r="D1264" t="s">
        <v>28</v>
      </c>
      <c r="E1264">
        <v>6.5</v>
      </c>
      <c r="F1264">
        <v>5.5</v>
      </c>
      <c r="G1264">
        <v>85</v>
      </c>
      <c r="H1264">
        <v>8</v>
      </c>
      <c r="I1264">
        <v>100</v>
      </c>
      <c r="J1264">
        <v>70</v>
      </c>
      <c r="K1264">
        <v>90</v>
      </c>
      <c r="L1264">
        <v>40</v>
      </c>
      <c r="M1264" t="s">
        <v>26</v>
      </c>
      <c r="N1264">
        <v>0.1</v>
      </c>
      <c r="O1264">
        <v>0.85</v>
      </c>
      <c r="P1264">
        <v>1</v>
      </c>
      <c r="Q1264">
        <v>86</v>
      </c>
      <c r="R1264">
        <v>52</v>
      </c>
      <c r="S1264">
        <v>100</v>
      </c>
      <c r="T1264" t="s">
        <v>974</v>
      </c>
      <c r="U1264" t="s">
        <v>979</v>
      </c>
      <c r="V1264" t="s">
        <v>982</v>
      </c>
      <c r="W1264">
        <v>85</v>
      </c>
      <c r="X1264" t="s">
        <v>989</v>
      </c>
      <c r="Y1264">
        <v>76</v>
      </c>
    </row>
    <row r="1265" spans="1:25" x14ac:dyDescent="0.25">
      <c r="A1265" t="s">
        <v>66</v>
      </c>
      <c r="B1265" s="1">
        <v>46031</v>
      </c>
      <c r="C1265" t="s">
        <v>1004</v>
      </c>
      <c r="D1265" t="s">
        <v>38</v>
      </c>
      <c r="E1265">
        <v>7</v>
      </c>
      <c r="F1265">
        <v>6.5</v>
      </c>
      <c r="G1265">
        <v>93</v>
      </c>
      <c r="H1265">
        <v>2</v>
      </c>
      <c r="I1265">
        <v>90</v>
      </c>
      <c r="J1265">
        <v>70</v>
      </c>
      <c r="K1265">
        <v>50</v>
      </c>
      <c r="L1265">
        <v>90</v>
      </c>
      <c r="M1265" t="s">
        <v>16</v>
      </c>
      <c r="N1265">
        <v>0.5</v>
      </c>
      <c r="O1265">
        <v>0.93</v>
      </c>
      <c r="P1265">
        <v>0.9</v>
      </c>
      <c r="Q1265">
        <v>79</v>
      </c>
      <c r="R1265">
        <v>64</v>
      </c>
      <c r="S1265">
        <v>75</v>
      </c>
      <c r="T1265" t="s">
        <v>973</v>
      </c>
      <c r="U1265" t="s">
        <v>979</v>
      </c>
      <c r="V1265" t="s">
        <v>983</v>
      </c>
      <c r="W1265">
        <v>69</v>
      </c>
      <c r="X1265" t="s">
        <v>989</v>
      </c>
      <c r="Y1265">
        <v>67</v>
      </c>
    </row>
    <row r="1266" spans="1:25" x14ac:dyDescent="0.25">
      <c r="A1266" t="s">
        <v>111</v>
      </c>
      <c r="B1266" s="1">
        <v>46137</v>
      </c>
      <c r="C1266" t="s">
        <v>1000</v>
      </c>
      <c r="D1266" t="s">
        <v>21</v>
      </c>
      <c r="E1266">
        <v>8.5</v>
      </c>
      <c r="F1266">
        <v>8</v>
      </c>
      <c r="G1266">
        <v>94</v>
      </c>
      <c r="H1266">
        <v>4</v>
      </c>
      <c r="I1266">
        <v>70</v>
      </c>
      <c r="J1266">
        <v>100</v>
      </c>
      <c r="K1266">
        <v>30</v>
      </c>
      <c r="L1266">
        <v>40</v>
      </c>
      <c r="M1266" t="s">
        <v>19</v>
      </c>
      <c r="N1266">
        <v>0.7</v>
      </c>
      <c r="O1266">
        <v>0.94</v>
      </c>
      <c r="P1266">
        <v>0.7</v>
      </c>
      <c r="Q1266">
        <v>67</v>
      </c>
      <c r="R1266">
        <v>50</v>
      </c>
      <c r="S1266">
        <v>64</v>
      </c>
      <c r="T1266" t="s">
        <v>973</v>
      </c>
      <c r="U1266" t="s">
        <v>979</v>
      </c>
      <c r="V1266" t="s">
        <v>983</v>
      </c>
      <c r="W1266">
        <v>89</v>
      </c>
      <c r="X1266" t="s">
        <v>988</v>
      </c>
      <c r="Y1266">
        <v>99</v>
      </c>
    </row>
    <row r="1267" spans="1:25" x14ac:dyDescent="0.25">
      <c r="A1267" t="s">
        <v>70</v>
      </c>
      <c r="B1267" s="1">
        <v>46033</v>
      </c>
      <c r="C1267" t="s">
        <v>1001</v>
      </c>
      <c r="D1267" t="s">
        <v>34</v>
      </c>
      <c r="E1267">
        <v>8.5</v>
      </c>
      <c r="F1267">
        <v>6</v>
      </c>
      <c r="G1267">
        <v>71</v>
      </c>
      <c r="H1267">
        <v>9</v>
      </c>
      <c r="I1267">
        <v>50</v>
      </c>
      <c r="J1267">
        <v>95</v>
      </c>
      <c r="K1267">
        <v>40</v>
      </c>
      <c r="L1267">
        <v>20</v>
      </c>
      <c r="M1267" t="s">
        <v>16</v>
      </c>
      <c r="N1267">
        <v>0.6</v>
      </c>
      <c r="O1267">
        <v>0.71</v>
      </c>
      <c r="P1267">
        <v>0.5</v>
      </c>
      <c r="Q1267">
        <v>75</v>
      </c>
      <c r="R1267">
        <v>41</v>
      </c>
      <c r="S1267">
        <v>78</v>
      </c>
      <c r="T1267" t="s">
        <v>975</v>
      </c>
      <c r="U1267" t="s">
        <v>978</v>
      </c>
      <c r="V1267" t="s">
        <v>983</v>
      </c>
      <c r="W1267">
        <v>79</v>
      </c>
      <c r="X1267" t="s">
        <v>990</v>
      </c>
      <c r="Y1267">
        <v>90</v>
      </c>
    </row>
    <row r="1268" spans="1:25" x14ac:dyDescent="0.25">
      <c r="A1268" t="s">
        <v>75</v>
      </c>
      <c r="B1268" s="1">
        <v>46076</v>
      </c>
      <c r="C1268" t="s">
        <v>1005</v>
      </c>
      <c r="D1268" t="s">
        <v>23</v>
      </c>
      <c r="E1268">
        <v>5.5</v>
      </c>
      <c r="F1268">
        <v>4.5</v>
      </c>
      <c r="G1268">
        <v>82</v>
      </c>
      <c r="H1268">
        <v>10</v>
      </c>
      <c r="I1268">
        <v>90</v>
      </c>
      <c r="J1268">
        <v>85</v>
      </c>
      <c r="K1268">
        <v>80</v>
      </c>
      <c r="L1268">
        <v>20</v>
      </c>
      <c r="M1268" t="s">
        <v>16</v>
      </c>
      <c r="N1268">
        <v>0.2</v>
      </c>
      <c r="O1268">
        <v>0.82</v>
      </c>
      <c r="P1268">
        <v>0.9</v>
      </c>
      <c r="Q1268">
        <v>77</v>
      </c>
      <c r="R1268">
        <v>56</v>
      </c>
      <c r="S1268">
        <v>88</v>
      </c>
      <c r="T1268" t="s">
        <v>974</v>
      </c>
      <c r="U1268" t="s">
        <v>979</v>
      </c>
      <c r="V1268" t="s">
        <v>983</v>
      </c>
      <c r="W1268">
        <v>100</v>
      </c>
      <c r="X1268" t="s">
        <v>989</v>
      </c>
      <c r="Y1268">
        <v>87</v>
      </c>
    </row>
    <row r="1269" spans="1:25" x14ac:dyDescent="0.25">
      <c r="A1269" t="s">
        <v>212</v>
      </c>
      <c r="B1269" s="1">
        <v>46185</v>
      </c>
      <c r="C1269" t="s">
        <v>1004</v>
      </c>
      <c r="D1269" t="s">
        <v>36</v>
      </c>
      <c r="E1269">
        <v>4.5</v>
      </c>
      <c r="F1269">
        <v>4</v>
      </c>
      <c r="G1269">
        <v>89</v>
      </c>
      <c r="H1269">
        <v>8</v>
      </c>
      <c r="I1269">
        <v>70</v>
      </c>
      <c r="J1269">
        <v>70</v>
      </c>
      <c r="K1269">
        <v>80</v>
      </c>
      <c r="L1269">
        <v>40</v>
      </c>
      <c r="M1269" t="s">
        <v>14</v>
      </c>
      <c r="N1269">
        <v>0.2</v>
      </c>
      <c r="O1269">
        <v>0.89</v>
      </c>
      <c r="P1269">
        <v>0.7</v>
      </c>
      <c r="Q1269">
        <v>81</v>
      </c>
      <c r="R1269">
        <v>52</v>
      </c>
      <c r="S1269">
        <v>100</v>
      </c>
      <c r="T1269" t="s">
        <v>974</v>
      </c>
      <c r="U1269" t="s">
        <v>979</v>
      </c>
      <c r="V1269" t="s">
        <v>982</v>
      </c>
      <c r="W1269">
        <v>71</v>
      </c>
      <c r="X1269" t="s">
        <v>988</v>
      </c>
      <c r="Y1269">
        <v>71</v>
      </c>
    </row>
    <row r="1270" spans="1:25" x14ac:dyDescent="0.25">
      <c r="A1270" t="s">
        <v>291</v>
      </c>
      <c r="B1270" s="1">
        <v>46147</v>
      </c>
      <c r="C1270" t="s">
        <v>1003</v>
      </c>
      <c r="D1270" t="s">
        <v>21</v>
      </c>
      <c r="E1270">
        <v>6</v>
      </c>
      <c r="F1270">
        <v>6</v>
      </c>
      <c r="G1270">
        <v>100</v>
      </c>
      <c r="H1270">
        <v>1</v>
      </c>
      <c r="I1270">
        <v>80</v>
      </c>
      <c r="J1270">
        <v>100</v>
      </c>
      <c r="K1270">
        <v>20</v>
      </c>
      <c r="L1270">
        <v>80</v>
      </c>
      <c r="M1270" t="s">
        <v>26</v>
      </c>
      <c r="N1270">
        <v>0.8</v>
      </c>
      <c r="O1270">
        <v>1</v>
      </c>
      <c r="P1270">
        <v>0.8</v>
      </c>
      <c r="Q1270">
        <v>74</v>
      </c>
      <c r="R1270">
        <v>45</v>
      </c>
      <c r="S1270">
        <v>92</v>
      </c>
      <c r="T1270" t="s">
        <v>973</v>
      </c>
      <c r="U1270" t="s">
        <v>978</v>
      </c>
      <c r="V1270" t="s">
        <v>983</v>
      </c>
      <c r="W1270">
        <v>97</v>
      </c>
      <c r="X1270" t="s">
        <v>991</v>
      </c>
      <c r="Y1270">
        <v>99</v>
      </c>
    </row>
    <row r="1271" spans="1:25" x14ac:dyDescent="0.25">
      <c r="A1271" t="s">
        <v>64</v>
      </c>
      <c r="B1271" s="1">
        <v>46087</v>
      </c>
      <c r="C1271" t="s">
        <v>1004</v>
      </c>
      <c r="D1271" t="s">
        <v>21</v>
      </c>
      <c r="E1271">
        <v>10</v>
      </c>
      <c r="F1271">
        <v>7</v>
      </c>
      <c r="G1271">
        <v>70</v>
      </c>
      <c r="H1271">
        <v>10</v>
      </c>
      <c r="I1271">
        <v>80</v>
      </c>
      <c r="J1271">
        <v>95</v>
      </c>
      <c r="K1271">
        <v>30</v>
      </c>
      <c r="L1271">
        <v>60</v>
      </c>
      <c r="M1271" t="s">
        <v>16</v>
      </c>
      <c r="N1271">
        <v>0.7</v>
      </c>
      <c r="O1271">
        <v>0.7</v>
      </c>
      <c r="P1271">
        <v>0.8</v>
      </c>
      <c r="Q1271">
        <v>64</v>
      </c>
      <c r="R1271">
        <v>56</v>
      </c>
      <c r="S1271">
        <v>68</v>
      </c>
      <c r="T1271" t="s">
        <v>975</v>
      </c>
      <c r="U1271" t="s">
        <v>979</v>
      </c>
      <c r="V1271" t="s">
        <v>984</v>
      </c>
      <c r="W1271">
        <v>92</v>
      </c>
      <c r="X1271" t="s">
        <v>991</v>
      </c>
      <c r="Y1271">
        <v>94</v>
      </c>
    </row>
    <row r="1272" spans="1:25" x14ac:dyDescent="0.25">
      <c r="A1272" t="s">
        <v>346</v>
      </c>
      <c r="B1272" s="1">
        <v>46095</v>
      </c>
      <c r="C1272" t="s">
        <v>1000</v>
      </c>
      <c r="D1272" t="s">
        <v>34</v>
      </c>
      <c r="E1272">
        <v>9</v>
      </c>
      <c r="F1272">
        <v>6</v>
      </c>
      <c r="G1272">
        <v>67</v>
      </c>
      <c r="H1272">
        <v>5</v>
      </c>
      <c r="I1272">
        <v>60</v>
      </c>
      <c r="J1272">
        <v>80</v>
      </c>
      <c r="K1272">
        <v>50</v>
      </c>
      <c r="L1272">
        <v>90</v>
      </c>
      <c r="M1272" t="s">
        <v>16</v>
      </c>
      <c r="N1272">
        <v>0.5</v>
      </c>
      <c r="O1272">
        <v>0.67</v>
      </c>
      <c r="P1272">
        <v>0.6</v>
      </c>
      <c r="Q1272">
        <v>46</v>
      </c>
      <c r="R1272">
        <v>87</v>
      </c>
      <c r="S1272">
        <v>46</v>
      </c>
      <c r="T1272" t="s">
        <v>976</v>
      </c>
      <c r="U1272" t="s">
        <v>980</v>
      </c>
      <c r="V1272" t="s">
        <v>984</v>
      </c>
      <c r="W1272">
        <v>73</v>
      </c>
      <c r="X1272" t="s">
        <v>988</v>
      </c>
      <c r="Y1272">
        <v>75</v>
      </c>
    </row>
    <row r="1273" spans="1:25" x14ac:dyDescent="0.25">
      <c r="A1273" t="s">
        <v>191</v>
      </c>
      <c r="B1273" s="1">
        <v>46135</v>
      </c>
      <c r="C1273" t="s">
        <v>999</v>
      </c>
      <c r="D1273" t="s">
        <v>18</v>
      </c>
      <c r="E1273">
        <v>4.5</v>
      </c>
      <c r="F1273">
        <v>4</v>
      </c>
      <c r="G1273">
        <v>89</v>
      </c>
      <c r="H1273">
        <v>8</v>
      </c>
      <c r="I1273">
        <v>70</v>
      </c>
      <c r="J1273">
        <v>90</v>
      </c>
      <c r="K1273">
        <v>80</v>
      </c>
      <c r="L1273">
        <v>80</v>
      </c>
      <c r="M1273" t="s">
        <v>16</v>
      </c>
      <c r="N1273">
        <v>0.2</v>
      </c>
      <c r="O1273">
        <v>0.89</v>
      </c>
      <c r="P1273">
        <v>0.7</v>
      </c>
      <c r="Q1273">
        <v>48</v>
      </c>
      <c r="R1273">
        <v>82</v>
      </c>
      <c r="S1273">
        <v>48</v>
      </c>
      <c r="T1273" t="s">
        <v>974</v>
      </c>
      <c r="U1273" t="s">
        <v>980</v>
      </c>
      <c r="V1273" t="s">
        <v>984</v>
      </c>
      <c r="W1273">
        <v>73</v>
      </c>
      <c r="X1273" t="s">
        <v>988</v>
      </c>
      <c r="Y1273">
        <v>83</v>
      </c>
    </row>
    <row r="1274" spans="1:25" x14ac:dyDescent="0.25">
      <c r="A1274" t="s">
        <v>125</v>
      </c>
      <c r="B1274" s="1">
        <v>46133</v>
      </c>
      <c r="C1274" t="s">
        <v>1003</v>
      </c>
      <c r="D1274" t="s">
        <v>38</v>
      </c>
      <c r="E1274">
        <v>9</v>
      </c>
      <c r="F1274">
        <v>6</v>
      </c>
      <c r="G1274">
        <v>67</v>
      </c>
      <c r="H1274">
        <v>2</v>
      </c>
      <c r="I1274">
        <v>70</v>
      </c>
      <c r="J1274">
        <v>95</v>
      </c>
      <c r="K1274">
        <v>90</v>
      </c>
      <c r="L1274">
        <v>30</v>
      </c>
      <c r="M1274" t="s">
        <v>26</v>
      </c>
      <c r="N1274">
        <v>0.1</v>
      </c>
      <c r="O1274">
        <v>0.67</v>
      </c>
      <c r="P1274">
        <v>0.7</v>
      </c>
      <c r="Q1274">
        <v>46</v>
      </c>
      <c r="R1274">
        <v>78</v>
      </c>
      <c r="S1274">
        <v>51</v>
      </c>
      <c r="T1274" t="s">
        <v>976</v>
      </c>
      <c r="U1274" t="s">
        <v>980</v>
      </c>
      <c r="V1274" t="s">
        <v>984</v>
      </c>
      <c r="W1274">
        <v>82</v>
      </c>
      <c r="X1274" t="s">
        <v>988</v>
      </c>
      <c r="Y1274">
        <v>92</v>
      </c>
    </row>
    <row r="1275" spans="1:25" x14ac:dyDescent="0.25">
      <c r="A1275" t="s">
        <v>93</v>
      </c>
      <c r="B1275" s="1">
        <v>46082</v>
      </c>
      <c r="C1275" t="s">
        <v>1001</v>
      </c>
      <c r="D1275" t="s">
        <v>34</v>
      </c>
      <c r="E1275">
        <v>5.5</v>
      </c>
      <c r="F1275">
        <v>5</v>
      </c>
      <c r="G1275">
        <v>91</v>
      </c>
      <c r="H1275">
        <v>9</v>
      </c>
      <c r="I1275">
        <v>70</v>
      </c>
      <c r="J1275">
        <v>100</v>
      </c>
      <c r="K1275">
        <v>90</v>
      </c>
      <c r="L1275">
        <v>80</v>
      </c>
      <c r="M1275" t="s">
        <v>14</v>
      </c>
      <c r="N1275">
        <v>0.1</v>
      </c>
      <c r="O1275">
        <v>0.91</v>
      </c>
      <c r="P1275">
        <v>0.7</v>
      </c>
      <c r="Q1275">
        <v>66</v>
      </c>
      <c r="R1275">
        <v>75</v>
      </c>
      <c r="S1275">
        <v>70</v>
      </c>
      <c r="T1275" t="s">
        <v>973</v>
      </c>
      <c r="U1275" t="s">
        <v>980</v>
      </c>
      <c r="V1275" t="s">
        <v>983</v>
      </c>
      <c r="W1275">
        <v>91</v>
      </c>
      <c r="X1275" t="s">
        <v>988</v>
      </c>
      <c r="Y1275">
        <v>95</v>
      </c>
    </row>
    <row r="1276" spans="1:25" x14ac:dyDescent="0.25">
      <c r="A1276" t="s">
        <v>148</v>
      </c>
      <c r="B1276" s="1">
        <v>46076</v>
      </c>
      <c r="C1276" t="s">
        <v>1005</v>
      </c>
      <c r="D1276" t="s">
        <v>18</v>
      </c>
      <c r="E1276">
        <v>8.5</v>
      </c>
      <c r="F1276">
        <v>5</v>
      </c>
      <c r="G1276">
        <v>59</v>
      </c>
      <c r="H1276">
        <v>6</v>
      </c>
      <c r="I1276">
        <v>60</v>
      </c>
      <c r="J1276">
        <v>100</v>
      </c>
      <c r="K1276">
        <v>70</v>
      </c>
      <c r="L1276">
        <v>30</v>
      </c>
      <c r="M1276" t="s">
        <v>26</v>
      </c>
      <c r="N1276">
        <v>0.3</v>
      </c>
      <c r="O1276">
        <v>0.59</v>
      </c>
      <c r="P1276">
        <v>0.6</v>
      </c>
      <c r="Q1276">
        <v>81</v>
      </c>
      <c r="R1276">
        <v>71</v>
      </c>
      <c r="S1276">
        <v>69</v>
      </c>
      <c r="T1276" t="s">
        <v>976</v>
      </c>
      <c r="U1276" t="s">
        <v>980</v>
      </c>
      <c r="V1276" t="s">
        <v>982</v>
      </c>
      <c r="W1276">
        <v>82</v>
      </c>
      <c r="X1276" t="s">
        <v>988</v>
      </c>
      <c r="Y1276">
        <v>93</v>
      </c>
    </row>
    <row r="1277" spans="1:25" x14ac:dyDescent="0.25">
      <c r="A1277" t="s">
        <v>83</v>
      </c>
      <c r="B1277" s="1">
        <v>46155</v>
      </c>
      <c r="C1277" t="s">
        <v>1002</v>
      </c>
      <c r="D1277" t="s">
        <v>34</v>
      </c>
      <c r="E1277">
        <v>7.5</v>
      </c>
      <c r="F1277">
        <v>7</v>
      </c>
      <c r="G1277">
        <v>93</v>
      </c>
      <c r="H1277">
        <v>5</v>
      </c>
      <c r="I1277">
        <v>70</v>
      </c>
      <c r="J1277">
        <v>85</v>
      </c>
      <c r="K1277">
        <v>50</v>
      </c>
      <c r="L1277">
        <v>60</v>
      </c>
      <c r="M1277" t="s">
        <v>26</v>
      </c>
      <c r="N1277">
        <v>0.5</v>
      </c>
      <c r="O1277">
        <v>0.93</v>
      </c>
      <c r="P1277">
        <v>0.7</v>
      </c>
      <c r="Q1277">
        <v>73</v>
      </c>
      <c r="R1277">
        <v>55</v>
      </c>
      <c r="S1277">
        <v>85</v>
      </c>
      <c r="T1277" t="s">
        <v>973</v>
      </c>
      <c r="U1277" t="s">
        <v>979</v>
      </c>
      <c r="V1277" t="s">
        <v>983</v>
      </c>
      <c r="W1277">
        <v>78</v>
      </c>
      <c r="X1277" t="s">
        <v>988</v>
      </c>
      <c r="Y1277">
        <v>80</v>
      </c>
    </row>
    <row r="1278" spans="1:25" x14ac:dyDescent="0.25">
      <c r="A1278" t="s">
        <v>137</v>
      </c>
      <c r="B1278" s="1">
        <v>46113</v>
      </c>
      <c r="C1278" t="s">
        <v>1002</v>
      </c>
      <c r="D1278" t="s">
        <v>13</v>
      </c>
      <c r="E1278">
        <v>9.5</v>
      </c>
      <c r="F1278">
        <v>6.5</v>
      </c>
      <c r="G1278">
        <v>68</v>
      </c>
      <c r="H1278">
        <v>8</v>
      </c>
      <c r="I1278">
        <v>80</v>
      </c>
      <c r="J1278">
        <v>90</v>
      </c>
      <c r="K1278">
        <v>70</v>
      </c>
      <c r="L1278">
        <v>70</v>
      </c>
      <c r="M1278" t="s">
        <v>14</v>
      </c>
      <c r="N1278">
        <v>0.3</v>
      </c>
      <c r="O1278">
        <v>0.68</v>
      </c>
      <c r="P1278">
        <v>0.8</v>
      </c>
      <c r="Q1278">
        <v>84</v>
      </c>
      <c r="R1278">
        <v>57</v>
      </c>
      <c r="S1278">
        <v>94</v>
      </c>
      <c r="T1278" t="s">
        <v>976</v>
      </c>
      <c r="U1278" t="s">
        <v>979</v>
      </c>
      <c r="V1278" t="s">
        <v>982</v>
      </c>
      <c r="W1278">
        <v>100</v>
      </c>
      <c r="X1278" t="s">
        <v>991</v>
      </c>
      <c r="Y1278">
        <v>94</v>
      </c>
    </row>
    <row r="1279" spans="1:25" x14ac:dyDescent="0.25">
      <c r="A1279" t="s">
        <v>111</v>
      </c>
      <c r="B1279" s="1">
        <v>46127</v>
      </c>
      <c r="C1279" t="s">
        <v>1002</v>
      </c>
      <c r="D1279" t="s">
        <v>34</v>
      </c>
      <c r="E1279">
        <v>6.5</v>
      </c>
      <c r="F1279">
        <v>6.5</v>
      </c>
      <c r="G1279">
        <v>100</v>
      </c>
      <c r="H1279">
        <v>3</v>
      </c>
      <c r="I1279">
        <v>70</v>
      </c>
      <c r="J1279">
        <v>70</v>
      </c>
      <c r="K1279">
        <v>40</v>
      </c>
      <c r="L1279">
        <v>40</v>
      </c>
      <c r="M1279" t="s">
        <v>19</v>
      </c>
      <c r="N1279">
        <v>0.6</v>
      </c>
      <c r="O1279">
        <v>1</v>
      </c>
      <c r="P1279">
        <v>0.7</v>
      </c>
      <c r="Q1279">
        <v>65</v>
      </c>
      <c r="R1279">
        <v>49</v>
      </c>
      <c r="S1279">
        <v>63</v>
      </c>
      <c r="T1279" t="s">
        <v>973</v>
      </c>
      <c r="U1279" t="s">
        <v>978</v>
      </c>
      <c r="V1279" t="s">
        <v>983</v>
      </c>
      <c r="W1279">
        <v>64</v>
      </c>
      <c r="X1279" t="s">
        <v>988</v>
      </c>
      <c r="Y1279">
        <v>65</v>
      </c>
    </row>
    <row r="1280" spans="1:25" x14ac:dyDescent="0.25">
      <c r="A1280" t="s">
        <v>128</v>
      </c>
      <c r="B1280" s="1">
        <v>46029</v>
      </c>
      <c r="C1280" t="s">
        <v>1002</v>
      </c>
      <c r="D1280" t="s">
        <v>21</v>
      </c>
      <c r="E1280">
        <v>6.5</v>
      </c>
      <c r="F1280">
        <v>5.5</v>
      </c>
      <c r="G1280">
        <v>85</v>
      </c>
      <c r="H1280">
        <v>7</v>
      </c>
      <c r="I1280">
        <v>90</v>
      </c>
      <c r="J1280">
        <v>90</v>
      </c>
      <c r="K1280">
        <v>40</v>
      </c>
      <c r="L1280">
        <v>40</v>
      </c>
      <c r="M1280" t="s">
        <v>14</v>
      </c>
      <c r="N1280">
        <v>0.6</v>
      </c>
      <c r="O1280">
        <v>0.85</v>
      </c>
      <c r="P1280">
        <v>0.9</v>
      </c>
      <c r="Q1280">
        <v>87</v>
      </c>
      <c r="R1280">
        <v>42</v>
      </c>
      <c r="S1280">
        <v>93</v>
      </c>
      <c r="T1280" t="s">
        <v>974</v>
      </c>
      <c r="U1280" t="s">
        <v>978</v>
      </c>
      <c r="V1280" t="s">
        <v>982</v>
      </c>
      <c r="W1280">
        <v>92</v>
      </c>
      <c r="X1280" t="s">
        <v>989</v>
      </c>
      <c r="Y1280">
        <v>89</v>
      </c>
    </row>
    <row r="1281" spans="1:25" x14ac:dyDescent="0.25">
      <c r="A1281" t="s">
        <v>318</v>
      </c>
      <c r="B1281" s="1">
        <v>46050</v>
      </c>
      <c r="C1281" t="s">
        <v>1002</v>
      </c>
      <c r="D1281" t="s">
        <v>21</v>
      </c>
      <c r="E1281">
        <v>4.5</v>
      </c>
      <c r="F1281">
        <v>4</v>
      </c>
      <c r="G1281">
        <v>89</v>
      </c>
      <c r="H1281">
        <v>3</v>
      </c>
      <c r="I1281">
        <v>100</v>
      </c>
      <c r="J1281">
        <v>85</v>
      </c>
      <c r="K1281">
        <v>80</v>
      </c>
      <c r="L1281">
        <v>10</v>
      </c>
      <c r="M1281" t="s">
        <v>19</v>
      </c>
      <c r="N1281">
        <v>0.2</v>
      </c>
      <c r="O1281">
        <v>0.89</v>
      </c>
      <c r="P1281">
        <v>1</v>
      </c>
      <c r="Q1281">
        <v>77</v>
      </c>
      <c r="R1281">
        <v>55</v>
      </c>
      <c r="S1281">
        <v>67</v>
      </c>
      <c r="T1281" t="s">
        <v>974</v>
      </c>
      <c r="U1281" t="s">
        <v>979</v>
      </c>
      <c r="V1281" t="s">
        <v>983</v>
      </c>
      <c r="W1281">
        <v>87</v>
      </c>
      <c r="X1281" t="s">
        <v>989</v>
      </c>
      <c r="Y1281">
        <v>84</v>
      </c>
    </row>
    <row r="1282" spans="1:25" x14ac:dyDescent="0.25">
      <c r="A1282" t="s">
        <v>293</v>
      </c>
      <c r="B1282" s="1">
        <v>46094</v>
      </c>
      <c r="C1282" t="s">
        <v>1004</v>
      </c>
      <c r="D1282" t="s">
        <v>28</v>
      </c>
      <c r="E1282">
        <v>8.5</v>
      </c>
      <c r="F1282">
        <v>8.5</v>
      </c>
      <c r="G1282">
        <v>100</v>
      </c>
      <c r="H1282">
        <v>7</v>
      </c>
      <c r="I1282">
        <v>50</v>
      </c>
      <c r="J1282">
        <v>70</v>
      </c>
      <c r="K1282">
        <v>60</v>
      </c>
      <c r="L1282">
        <v>50</v>
      </c>
      <c r="M1282" t="s">
        <v>16</v>
      </c>
      <c r="N1282">
        <v>0.4</v>
      </c>
      <c r="O1282">
        <v>1</v>
      </c>
      <c r="P1282">
        <v>0.5</v>
      </c>
      <c r="Q1282">
        <v>84</v>
      </c>
      <c r="R1282">
        <v>47</v>
      </c>
      <c r="S1282">
        <v>100</v>
      </c>
      <c r="T1282" t="s">
        <v>973</v>
      </c>
      <c r="U1282" t="s">
        <v>978</v>
      </c>
      <c r="V1282" t="s">
        <v>982</v>
      </c>
      <c r="W1282">
        <v>68</v>
      </c>
      <c r="X1282" t="s">
        <v>990</v>
      </c>
      <c r="Y1282">
        <v>76</v>
      </c>
    </row>
    <row r="1283" spans="1:25" x14ac:dyDescent="0.25">
      <c r="A1283" t="s">
        <v>190</v>
      </c>
      <c r="B1283" s="1">
        <v>46095</v>
      </c>
      <c r="C1283" t="s">
        <v>1000</v>
      </c>
      <c r="D1283" t="s">
        <v>34</v>
      </c>
      <c r="E1283">
        <v>4.5</v>
      </c>
      <c r="F1283">
        <v>4.5</v>
      </c>
      <c r="G1283">
        <v>100</v>
      </c>
      <c r="H1283">
        <v>3</v>
      </c>
      <c r="I1283">
        <v>50</v>
      </c>
      <c r="J1283">
        <v>80</v>
      </c>
      <c r="K1283">
        <v>70</v>
      </c>
      <c r="L1283">
        <v>30</v>
      </c>
      <c r="M1283" t="s">
        <v>26</v>
      </c>
      <c r="N1283">
        <v>0.3</v>
      </c>
      <c r="O1283">
        <v>1</v>
      </c>
      <c r="P1283">
        <v>0.5</v>
      </c>
      <c r="Q1283">
        <v>83</v>
      </c>
      <c r="R1283">
        <v>44</v>
      </c>
      <c r="S1283">
        <v>96</v>
      </c>
      <c r="T1283" t="s">
        <v>973</v>
      </c>
      <c r="U1283" t="s">
        <v>978</v>
      </c>
      <c r="V1283" t="s">
        <v>982</v>
      </c>
      <c r="W1283">
        <v>67</v>
      </c>
      <c r="X1283" t="s">
        <v>990</v>
      </c>
      <c r="Y1283">
        <v>75</v>
      </c>
    </row>
    <row r="1284" spans="1:25" x14ac:dyDescent="0.25">
      <c r="A1284" t="s">
        <v>237</v>
      </c>
      <c r="B1284" s="1">
        <v>46074</v>
      </c>
      <c r="C1284" t="s">
        <v>1000</v>
      </c>
      <c r="D1284" t="s">
        <v>34</v>
      </c>
      <c r="E1284">
        <v>8</v>
      </c>
      <c r="F1284">
        <v>4.5</v>
      </c>
      <c r="G1284">
        <v>56</v>
      </c>
      <c r="H1284">
        <v>8</v>
      </c>
      <c r="I1284">
        <v>70</v>
      </c>
      <c r="J1284">
        <v>90</v>
      </c>
      <c r="K1284">
        <v>90</v>
      </c>
      <c r="L1284">
        <v>50</v>
      </c>
      <c r="M1284" t="s">
        <v>16</v>
      </c>
      <c r="N1284">
        <v>0.1</v>
      </c>
      <c r="O1284">
        <v>0.56000000000000005</v>
      </c>
      <c r="P1284">
        <v>0.7</v>
      </c>
      <c r="Q1284">
        <v>62</v>
      </c>
      <c r="R1284">
        <v>80</v>
      </c>
      <c r="S1284">
        <v>56</v>
      </c>
      <c r="T1284" t="s">
        <v>976</v>
      </c>
      <c r="U1284" t="s">
        <v>980</v>
      </c>
      <c r="V1284" t="s">
        <v>984</v>
      </c>
      <c r="W1284">
        <v>82</v>
      </c>
      <c r="X1284" t="s">
        <v>988</v>
      </c>
      <c r="Y1284">
        <v>85</v>
      </c>
    </row>
    <row r="1285" spans="1:25" x14ac:dyDescent="0.25">
      <c r="A1285" t="s">
        <v>323</v>
      </c>
      <c r="B1285" s="1">
        <v>46028</v>
      </c>
      <c r="C1285" t="s">
        <v>1003</v>
      </c>
      <c r="D1285" t="s">
        <v>21</v>
      </c>
      <c r="E1285">
        <v>5</v>
      </c>
      <c r="F1285">
        <v>4</v>
      </c>
      <c r="G1285">
        <v>80</v>
      </c>
      <c r="H1285">
        <v>6</v>
      </c>
      <c r="I1285">
        <v>80</v>
      </c>
      <c r="J1285">
        <v>95</v>
      </c>
      <c r="K1285">
        <v>40</v>
      </c>
      <c r="L1285">
        <v>30</v>
      </c>
      <c r="M1285" t="s">
        <v>19</v>
      </c>
      <c r="N1285">
        <v>0.6</v>
      </c>
      <c r="O1285">
        <v>0.8</v>
      </c>
      <c r="P1285">
        <v>0.8</v>
      </c>
      <c r="Q1285">
        <v>65</v>
      </c>
      <c r="R1285">
        <v>44</v>
      </c>
      <c r="S1285">
        <v>62</v>
      </c>
      <c r="T1285" t="s">
        <v>974</v>
      </c>
      <c r="U1285" t="s">
        <v>978</v>
      </c>
      <c r="V1285" t="s">
        <v>983</v>
      </c>
      <c r="W1285">
        <v>92</v>
      </c>
      <c r="X1285" t="s">
        <v>991</v>
      </c>
      <c r="Y1285">
        <v>94</v>
      </c>
    </row>
    <row r="1286" spans="1:25" x14ac:dyDescent="0.25">
      <c r="A1286" t="s">
        <v>127</v>
      </c>
      <c r="B1286" s="1">
        <v>46140</v>
      </c>
      <c r="C1286" t="s">
        <v>1003</v>
      </c>
      <c r="D1286" t="s">
        <v>38</v>
      </c>
      <c r="E1286">
        <v>6.5</v>
      </c>
      <c r="F1286">
        <v>5</v>
      </c>
      <c r="G1286">
        <v>77</v>
      </c>
      <c r="H1286">
        <v>4</v>
      </c>
      <c r="I1286">
        <v>100</v>
      </c>
      <c r="J1286">
        <v>80</v>
      </c>
      <c r="K1286">
        <v>50</v>
      </c>
      <c r="L1286">
        <v>10</v>
      </c>
      <c r="M1286" t="s">
        <v>26</v>
      </c>
      <c r="N1286">
        <v>0.5</v>
      </c>
      <c r="O1286">
        <v>0.77</v>
      </c>
      <c r="P1286">
        <v>1</v>
      </c>
      <c r="Q1286">
        <v>77</v>
      </c>
      <c r="R1286">
        <v>40</v>
      </c>
      <c r="S1286">
        <v>83</v>
      </c>
      <c r="T1286" t="s">
        <v>975</v>
      </c>
      <c r="U1286" t="s">
        <v>978</v>
      </c>
      <c r="V1286" t="s">
        <v>983</v>
      </c>
      <c r="W1286">
        <v>79</v>
      </c>
      <c r="X1286" t="s">
        <v>989</v>
      </c>
      <c r="Y1286">
        <v>77</v>
      </c>
    </row>
    <row r="1287" spans="1:25" x14ac:dyDescent="0.25">
      <c r="A1287" t="s">
        <v>165</v>
      </c>
      <c r="B1287" s="1">
        <v>46128</v>
      </c>
      <c r="C1287" t="s">
        <v>999</v>
      </c>
      <c r="D1287" t="s">
        <v>13</v>
      </c>
      <c r="E1287">
        <v>7</v>
      </c>
      <c r="F1287">
        <v>5.5</v>
      </c>
      <c r="G1287">
        <v>79</v>
      </c>
      <c r="H1287">
        <v>8</v>
      </c>
      <c r="I1287">
        <v>90</v>
      </c>
      <c r="J1287">
        <v>70</v>
      </c>
      <c r="K1287">
        <v>90</v>
      </c>
      <c r="L1287">
        <v>60</v>
      </c>
      <c r="M1287" t="s">
        <v>14</v>
      </c>
      <c r="N1287">
        <v>0.1</v>
      </c>
      <c r="O1287">
        <v>0.79</v>
      </c>
      <c r="P1287">
        <v>0.9</v>
      </c>
      <c r="Q1287">
        <v>77</v>
      </c>
      <c r="R1287">
        <v>62</v>
      </c>
      <c r="S1287">
        <v>90</v>
      </c>
      <c r="T1287" t="s">
        <v>975</v>
      </c>
      <c r="U1287" t="s">
        <v>979</v>
      </c>
      <c r="V1287" t="s">
        <v>983</v>
      </c>
      <c r="W1287">
        <v>82</v>
      </c>
      <c r="X1287" t="s">
        <v>989</v>
      </c>
      <c r="Y1287">
        <v>74</v>
      </c>
    </row>
    <row r="1288" spans="1:25" x14ac:dyDescent="0.25">
      <c r="A1288" t="s">
        <v>15</v>
      </c>
      <c r="B1288" s="1">
        <v>46152</v>
      </c>
      <c r="C1288" t="s">
        <v>1001</v>
      </c>
      <c r="D1288" t="s">
        <v>38</v>
      </c>
      <c r="E1288">
        <v>10</v>
      </c>
      <c r="F1288">
        <v>6.5</v>
      </c>
      <c r="G1288">
        <v>65</v>
      </c>
      <c r="H1288">
        <v>9</v>
      </c>
      <c r="I1288">
        <v>70</v>
      </c>
      <c r="J1288">
        <v>90</v>
      </c>
      <c r="K1288">
        <v>60</v>
      </c>
      <c r="L1288">
        <v>20</v>
      </c>
      <c r="M1288" t="s">
        <v>14</v>
      </c>
      <c r="N1288">
        <v>0.4</v>
      </c>
      <c r="O1288">
        <v>0.65</v>
      </c>
      <c r="P1288">
        <v>0.7</v>
      </c>
      <c r="Q1288">
        <v>63</v>
      </c>
      <c r="R1288">
        <v>62</v>
      </c>
      <c r="S1288">
        <v>62</v>
      </c>
      <c r="T1288" t="s">
        <v>976</v>
      </c>
      <c r="U1288" t="s">
        <v>979</v>
      </c>
      <c r="V1288" t="s">
        <v>984</v>
      </c>
      <c r="W1288">
        <v>78</v>
      </c>
      <c r="X1288" t="s">
        <v>988</v>
      </c>
      <c r="Y1288">
        <v>87</v>
      </c>
    </row>
    <row r="1289" spans="1:25" x14ac:dyDescent="0.25">
      <c r="A1289" t="s">
        <v>408</v>
      </c>
      <c r="B1289" s="1">
        <v>46051</v>
      </c>
      <c r="C1289" t="s">
        <v>999</v>
      </c>
      <c r="D1289" t="s">
        <v>34</v>
      </c>
      <c r="E1289">
        <v>8</v>
      </c>
      <c r="F1289">
        <v>5</v>
      </c>
      <c r="G1289">
        <v>62</v>
      </c>
      <c r="H1289">
        <v>9</v>
      </c>
      <c r="I1289">
        <v>90</v>
      </c>
      <c r="J1289">
        <v>85</v>
      </c>
      <c r="K1289">
        <v>40</v>
      </c>
      <c r="L1289">
        <v>20</v>
      </c>
      <c r="M1289" t="s">
        <v>30</v>
      </c>
      <c r="N1289">
        <v>0.6</v>
      </c>
      <c r="O1289">
        <v>0.62</v>
      </c>
      <c r="P1289">
        <v>0.9</v>
      </c>
      <c r="Q1289">
        <v>70</v>
      </c>
      <c r="R1289">
        <v>43</v>
      </c>
      <c r="S1289">
        <v>62</v>
      </c>
      <c r="T1289" t="s">
        <v>976</v>
      </c>
      <c r="U1289" t="s">
        <v>978</v>
      </c>
      <c r="V1289" t="s">
        <v>983</v>
      </c>
      <c r="W1289">
        <v>89</v>
      </c>
      <c r="X1289" t="s">
        <v>989</v>
      </c>
      <c r="Y1289">
        <v>80</v>
      </c>
    </row>
    <row r="1290" spans="1:25" x14ac:dyDescent="0.25">
      <c r="A1290" t="s">
        <v>254</v>
      </c>
      <c r="B1290" s="1">
        <v>46138</v>
      </c>
      <c r="C1290" t="s">
        <v>1001</v>
      </c>
      <c r="D1290" t="s">
        <v>13</v>
      </c>
      <c r="E1290">
        <v>9.5</v>
      </c>
      <c r="F1290">
        <v>5</v>
      </c>
      <c r="G1290">
        <v>53</v>
      </c>
      <c r="H1290">
        <v>6</v>
      </c>
      <c r="I1290">
        <v>60</v>
      </c>
      <c r="J1290">
        <v>95</v>
      </c>
      <c r="K1290">
        <v>60</v>
      </c>
      <c r="L1290">
        <v>80</v>
      </c>
      <c r="M1290" t="s">
        <v>16</v>
      </c>
      <c r="N1290">
        <v>0.4</v>
      </c>
      <c r="O1290">
        <v>0.53</v>
      </c>
      <c r="P1290">
        <v>0.6</v>
      </c>
      <c r="Q1290">
        <v>73</v>
      </c>
      <c r="R1290">
        <v>57</v>
      </c>
      <c r="S1290">
        <v>79</v>
      </c>
      <c r="T1290" t="s">
        <v>976</v>
      </c>
      <c r="U1290" t="s">
        <v>979</v>
      </c>
      <c r="V1290" t="s">
        <v>983</v>
      </c>
      <c r="W1290">
        <v>98</v>
      </c>
      <c r="X1290" t="s">
        <v>988</v>
      </c>
      <c r="Y1290">
        <v>99</v>
      </c>
    </row>
    <row r="1291" spans="1:25" x14ac:dyDescent="0.25">
      <c r="A1291" t="s">
        <v>42</v>
      </c>
      <c r="B1291" s="1">
        <v>46125</v>
      </c>
      <c r="C1291" t="s">
        <v>1005</v>
      </c>
      <c r="D1291" t="s">
        <v>13</v>
      </c>
      <c r="E1291">
        <v>8.5</v>
      </c>
      <c r="F1291">
        <v>6</v>
      </c>
      <c r="G1291">
        <v>71</v>
      </c>
      <c r="H1291">
        <v>1</v>
      </c>
      <c r="I1291">
        <v>80</v>
      </c>
      <c r="J1291">
        <v>70</v>
      </c>
      <c r="K1291">
        <v>10</v>
      </c>
      <c r="L1291">
        <v>40</v>
      </c>
      <c r="M1291" t="s">
        <v>19</v>
      </c>
      <c r="N1291">
        <v>0.9</v>
      </c>
      <c r="O1291">
        <v>0.71</v>
      </c>
      <c r="P1291">
        <v>0.8</v>
      </c>
      <c r="Q1291">
        <v>67</v>
      </c>
      <c r="R1291">
        <v>34</v>
      </c>
      <c r="S1291">
        <v>72</v>
      </c>
      <c r="T1291" t="s">
        <v>975</v>
      </c>
      <c r="U1291" t="s">
        <v>978</v>
      </c>
      <c r="V1291" t="s">
        <v>983</v>
      </c>
      <c r="W1291">
        <v>78</v>
      </c>
      <c r="X1291" t="s">
        <v>991</v>
      </c>
      <c r="Y1291">
        <v>74</v>
      </c>
    </row>
    <row r="1292" spans="1:25" x14ac:dyDescent="0.25">
      <c r="A1292" t="s">
        <v>91</v>
      </c>
      <c r="B1292" s="1">
        <v>46089</v>
      </c>
      <c r="C1292" t="s">
        <v>1001</v>
      </c>
      <c r="D1292" t="s">
        <v>18</v>
      </c>
      <c r="E1292">
        <v>5.5</v>
      </c>
      <c r="F1292">
        <v>5</v>
      </c>
      <c r="G1292">
        <v>91</v>
      </c>
      <c r="H1292">
        <v>9</v>
      </c>
      <c r="I1292">
        <v>100</v>
      </c>
      <c r="J1292">
        <v>95</v>
      </c>
      <c r="K1292">
        <v>40</v>
      </c>
      <c r="L1292">
        <v>60</v>
      </c>
      <c r="M1292" t="s">
        <v>16</v>
      </c>
      <c r="N1292">
        <v>0.6</v>
      </c>
      <c r="O1292">
        <v>0.91</v>
      </c>
      <c r="P1292">
        <v>1</v>
      </c>
      <c r="Q1292">
        <v>68</v>
      </c>
      <c r="R1292">
        <v>51</v>
      </c>
      <c r="S1292">
        <v>67</v>
      </c>
      <c r="T1292" t="s">
        <v>973</v>
      </c>
      <c r="U1292" t="s">
        <v>979</v>
      </c>
      <c r="V1292" t="s">
        <v>983</v>
      </c>
      <c r="W1292">
        <v>89</v>
      </c>
      <c r="X1292" t="s">
        <v>989</v>
      </c>
      <c r="Y1292">
        <v>88</v>
      </c>
    </row>
    <row r="1293" spans="1:25" x14ac:dyDescent="0.25">
      <c r="A1293" t="s">
        <v>255</v>
      </c>
      <c r="B1293" s="1">
        <v>46060</v>
      </c>
      <c r="C1293" t="s">
        <v>1000</v>
      </c>
      <c r="D1293" t="s">
        <v>28</v>
      </c>
      <c r="E1293">
        <v>5.5</v>
      </c>
      <c r="F1293">
        <v>5</v>
      </c>
      <c r="G1293">
        <v>91</v>
      </c>
      <c r="H1293">
        <v>3</v>
      </c>
      <c r="I1293">
        <v>50</v>
      </c>
      <c r="J1293">
        <v>90</v>
      </c>
      <c r="K1293">
        <v>10</v>
      </c>
      <c r="L1293">
        <v>30</v>
      </c>
      <c r="M1293" t="s">
        <v>16</v>
      </c>
      <c r="N1293">
        <v>0.9</v>
      </c>
      <c r="O1293">
        <v>0.91</v>
      </c>
      <c r="P1293">
        <v>0.5</v>
      </c>
      <c r="Q1293">
        <v>86</v>
      </c>
      <c r="R1293">
        <v>21</v>
      </c>
      <c r="S1293">
        <v>100</v>
      </c>
      <c r="T1293" t="s">
        <v>973</v>
      </c>
      <c r="U1293" t="s">
        <v>978</v>
      </c>
      <c r="V1293" t="s">
        <v>982</v>
      </c>
      <c r="W1293">
        <v>87</v>
      </c>
      <c r="X1293" t="s">
        <v>990</v>
      </c>
      <c r="Y1293">
        <v>96</v>
      </c>
    </row>
    <row r="1294" spans="1:25" x14ac:dyDescent="0.25">
      <c r="A1294" t="s">
        <v>53</v>
      </c>
      <c r="B1294" s="1">
        <v>46106</v>
      </c>
      <c r="C1294" t="s">
        <v>1002</v>
      </c>
      <c r="D1294" t="s">
        <v>36</v>
      </c>
      <c r="E1294">
        <v>6.5</v>
      </c>
      <c r="F1294">
        <v>4.5</v>
      </c>
      <c r="G1294">
        <v>69</v>
      </c>
      <c r="H1294">
        <v>4</v>
      </c>
      <c r="I1294">
        <v>70</v>
      </c>
      <c r="J1294">
        <v>75</v>
      </c>
      <c r="K1294">
        <v>70</v>
      </c>
      <c r="L1294">
        <v>50</v>
      </c>
      <c r="M1294" t="s">
        <v>26</v>
      </c>
      <c r="N1294">
        <v>0.3</v>
      </c>
      <c r="O1294">
        <v>0.69</v>
      </c>
      <c r="P1294">
        <v>0.7</v>
      </c>
      <c r="Q1294">
        <v>69</v>
      </c>
      <c r="R1294">
        <v>56</v>
      </c>
      <c r="S1294">
        <v>90</v>
      </c>
      <c r="T1294" t="s">
        <v>976</v>
      </c>
      <c r="U1294" t="s">
        <v>979</v>
      </c>
      <c r="V1294" t="s">
        <v>983</v>
      </c>
      <c r="W1294">
        <v>76</v>
      </c>
      <c r="X1294" t="s">
        <v>988</v>
      </c>
      <c r="Y1294">
        <v>76</v>
      </c>
    </row>
    <row r="1295" spans="1:25" x14ac:dyDescent="0.25">
      <c r="A1295" t="s">
        <v>409</v>
      </c>
      <c r="B1295" s="1">
        <v>46113</v>
      </c>
      <c r="C1295" t="s">
        <v>1002</v>
      </c>
      <c r="D1295" t="s">
        <v>23</v>
      </c>
      <c r="E1295">
        <v>4</v>
      </c>
      <c r="F1295">
        <v>4</v>
      </c>
      <c r="G1295">
        <v>100</v>
      </c>
      <c r="H1295">
        <v>8</v>
      </c>
      <c r="I1295">
        <v>80</v>
      </c>
      <c r="J1295">
        <v>70</v>
      </c>
      <c r="K1295">
        <v>80</v>
      </c>
      <c r="L1295">
        <v>40</v>
      </c>
      <c r="M1295" t="s">
        <v>30</v>
      </c>
      <c r="N1295">
        <v>0.2</v>
      </c>
      <c r="O1295">
        <v>1</v>
      </c>
      <c r="P1295">
        <v>0.8</v>
      </c>
      <c r="Q1295">
        <v>66</v>
      </c>
      <c r="R1295">
        <v>66</v>
      </c>
      <c r="S1295">
        <v>70</v>
      </c>
      <c r="T1295" t="s">
        <v>973</v>
      </c>
      <c r="U1295" t="s">
        <v>979</v>
      </c>
      <c r="V1295" t="s">
        <v>983</v>
      </c>
      <c r="W1295">
        <v>79</v>
      </c>
      <c r="X1295" t="s">
        <v>991</v>
      </c>
      <c r="Y1295">
        <v>72</v>
      </c>
    </row>
    <row r="1296" spans="1:25" x14ac:dyDescent="0.25">
      <c r="A1296" t="s">
        <v>288</v>
      </c>
      <c r="B1296" s="1">
        <v>46135</v>
      </c>
      <c r="C1296" t="s">
        <v>999</v>
      </c>
      <c r="D1296" t="s">
        <v>38</v>
      </c>
      <c r="E1296">
        <v>7</v>
      </c>
      <c r="F1296">
        <v>4.5</v>
      </c>
      <c r="G1296">
        <v>64</v>
      </c>
      <c r="H1296">
        <v>4</v>
      </c>
      <c r="I1296">
        <v>80</v>
      </c>
      <c r="J1296">
        <v>90</v>
      </c>
      <c r="K1296">
        <v>20</v>
      </c>
      <c r="L1296">
        <v>20</v>
      </c>
      <c r="M1296" t="s">
        <v>26</v>
      </c>
      <c r="N1296">
        <v>0.8</v>
      </c>
      <c r="O1296">
        <v>0.64</v>
      </c>
      <c r="P1296">
        <v>0.8</v>
      </c>
      <c r="Q1296">
        <v>82</v>
      </c>
      <c r="R1296">
        <v>28</v>
      </c>
      <c r="S1296">
        <v>87</v>
      </c>
      <c r="T1296" t="s">
        <v>976</v>
      </c>
      <c r="U1296" t="s">
        <v>978</v>
      </c>
      <c r="V1296" t="s">
        <v>982</v>
      </c>
      <c r="W1296">
        <v>84</v>
      </c>
      <c r="X1296" t="s">
        <v>991</v>
      </c>
      <c r="Y1296">
        <v>87</v>
      </c>
    </row>
    <row r="1297" spans="1:25" x14ac:dyDescent="0.25">
      <c r="A1297" t="s">
        <v>204</v>
      </c>
      <c r="B1297" s="1">
        <v>46076</v>
      </c>
      <c r="C1297" t="s">
        <v>1005</v>
      </c>
      <c r="D1297" t="s">
        <v>38</v>
      </c>
      <c r="E1297">
        <v>4.5</v>
      </c>
      <c r="F1297">
        <v>4.5</v>
      </c>
      <c r="G1297">
        <v>100</v>
      </c>
      <c r="H1297">
        <v>10</v>
      </c>
      <c r="I1297">
        <v>100</v>
      </c>
      <c r="J1297">
        <v>80</v>
      </c>
      <c r="K1297">
        <v>70</v>
      </c>
      <c r="L1297">
        <v>40</v>
      </c>
      <c r="M1297" t="s">
        <v>26</v>
      </c>
      <c r="N1297">
        <v>0.3</v>
      </c>
      <c r="O1297">
        <v>1</v>
      </c>
      <c r="P1297">
        <v>1</v>
      </c>
      <c r="Q1297">
        <v>75</v>
      </c>
      <c r="R1297">
        <v>55</v>
      </c>
      <c r="S1297">
        <v>83</v>
      </c>
      <c r="T1297" t="s">
        <v>973</v>
      </c>
      <c r="U1297" t="s">
        <v>979</v>
      </c>
      <c r="V1297" t="s">
        <v>983</v>
      </c>
      <c r="W1297">
        <v>79</v>
      </c>
      <c r="X1297" t="s">
        <v>989</v>
      </c>
      <c r="Y1297">
        <v>77</v>
      </c>
    </row>
    <row r="1298" spans="1:25" x14ac:dyDescent="0.25">
      <c r="A1298" t="s">
        <v>65</v>
      </c>
      <c r="B1298" s="1">
        <v>46115</v>
      </c>
      <c r="C1298" t="s">
        <v>1004</v>
      </c>
      <c r="D1298" t="s">
        <v>13</v>
      </c>
      <c r="E1298">
        <v>7.5</v>
      </c>
      <c r="F1298">
        <v>6</v>
      </c>
      <c r="G1298">
        <v>80</v>
      </c>
      <c r="H1298">
        <v>9</v>
      </c>
      <c r="I1298">
        <v>80</v>
      </c>
      <c r="J1298">
        <v>70</v>
      </c>
      <c r="K1298">
        <v>10</v>
      </c>
      <c r="L1298">
        <v>70</v>
      </c>
      <c r="M1298" t="s">
        <v>19</v>
      </c>
      <c r="N1298">
        <v>0.9</v>
      </c>
      <c r="O1298">
        <v>0.8</v>
      </c>
      <c r="P1298">
        <v>0.8</v>
      </c>
      <c r="Q1298">
        <v>67</v>
      </c>
      <c r="R1298">
        <v>38</v>
      </c>
      <c r="S1298">
        <v>73</v>
      </c>
      <c r="T1298" t="s">
        <v>974</v>
      </c>
      <c r="U1298" t="s">
        <v>978</v>
      </c>
      <c r="V1298" t="s">
        <v>983</v>
      </c>
      <c r="W1298">
        <v>78</v>
      </c>
      <c r="X1298" t="s">
        <v>991</v>
      </c>
      <c r="Y1298">
        <v>74</v>
      </c>
    </row>
    <row r="1299" spans="1:25" x14ac:dyDescent="0.25">
      <c r="A1299" t="s">
        <v>88</v>
      </c>
      <c r="B1299" s="1">
        <v>46113</v>
      </c>
      <c r="C1299" t="s">
        <v>1002</v>
      </c>
      <c r="D1299" t="s">
        <v>21</v>
      </c>
      <c r="E1299">
        <v>6.5</v>
      </c>
      <c r="F1299">
        <v>5</v>
      </c>
      <c r="G1299">
        <v>77</v>
      </c>
      <c r="H1299">
        <v>2</v>
      </c>
      <c r="I1299">
        <v>100</v>
      </c>
      <c r="J1299">
        <v>80</v>
      </c>
      <c r="K1299">
        <v>40</v>
      </c>
      <c r="L1299">
        <v>20</v>
      </c>
      <c r="M1299" t="s">
        <v>30</v>
      </c>
      <c r="N1299">
        <v>0.6</v>
      </c>
      <c r="O1299">
        <v>0.77</v>
      </c>
      <c r="P1299">
        <v>1</v>
      </c>
      <c r="Q1299">
        <v>74</v>
      </c>
      <c r="R1299">
        <v>39</v>
      </c>
      <c r="S1299">
        <v>70</v>
      </c>
      <c r="T1299" t="s">
        <v>975</v>
      </c>
      <c r="U1299" t="s">
        <v>978</v>
      </c>
      <c r="V1299" t="s">
        <v>983</v>
      </c>
      <c r="W1299">
        <v>82</v>
      </c>
      <c r="X1299" t="s">
        <v>989</v>
      </c>
      <c r="Y1299">
        <v>79</v>
      </c>
    </row>
    <row r="1300" spans="1:25" x14ac:dyDescent="0.25">
      <c r="A1300" t="s">
        <v>284</v>
      </c>
      <c r="B1300" s="1">
        <v>46093</v>
      </c>
      <c r="C1300" t="s">
        <v>999</v>
      </c>
      <c r="D1300" t="s">
        <v>23</v>
      </c>
      <c r="E1300">
        <v>9.5</v>
      </c>
      <c r="F1300">
        <v>9</v>
      </c>
      <c r="G1300">
        <v>95</v>
      </c>
      <c r="H1300">
        <v>6</v>
      </c>
      <c r="I1300">
        <v>60</v>
      </c>
      <c r="J1300">
        <v>100</v>
      </c>
      <c r="K1300">
        <v>40</v>
      </c>
      <c r="L1300">
        <v>30</v>
      </c>
      <c r="M1300" t="s">
        <v>16</v>
      </c>
      <c r="N1300">
        <v>0.6</v>
      </c>
      <c r="O1300">
        <v>0.95</v>
      </c>
      <c r="P1300">
        <v>0.6</v>
      </c>
      <c r="Q1300">
        <v>98</v>
      </c>
      <c r="R1300">
        <v>41</v>
      </c>
      <c r="S1300">
        <v>100</v>
      </c>
      <c r="T1300" t="s">
        <v>973</v>
      </c>
      <c r="U1300" t="s">
        <v>978</v>
      </c>
      <c r="V1300" t="s">
        <v>982</v>
      </c>
      <c r="W1300">
        <v>100</v>
      </c>
      <c r="X1300" t="s">
        <v>988</v>
      </c>
      <c r="Y1300">
        <v>102</v>
      </c>
    </row>
    <row r="1301" spans="1:25" x14ac:dyDescent="0.25">
      <c r="A1301" t="s">
        <v>40</v>
      </c>
      <c r="B1301" s="1">
        <v>46155</v>
      </c>
      <c r="C1301" t="s">
        <v>1002</v>
      </c>
      <c r="D1301" t="s">
        <v>13</v>
      </c>
      <c r="E1301">
        <v>5</v>
      </c>
      <c r="F1301">
        <v>4</v>
      </c>
      <c r="G1301">
        <v>80</v>
      </c>
      <c r="H1301">
        <v>8</v>
      </c>
      <c r="I1301">
        <v>50</v>
      </c>
      <c r="J1301">
        <v>70</v>
      </c>
      <c r="K1301">
        <v>40</v>
      </c>
      <c r="L1301">
        <v>50</v>
      </c>
      <c r="M1301" t="s">
        <v>19</v>
      </c>
      <c r="N1301">
        <v>0.6</v>
      </c>
      <c r="O1301">
        <v>0.8</v>
      </c>
      <c r="P1301">
        <v>0.5</v>
      </c>
      <c r="Q1301">
        <v>50</v>
      </c>
      <c r="R1301">
        <v>44</v>
      </c>
      <c r="S1301">
        <v>61</v>
      </c>
      <c r="T1301" t="s">
        <v>974</v>
      </c>
      <c r="U1301" t="s">
        <v>978</v>
      </c>
      <c r="V1301" t="s">
        <v>984</v>
      </c>
      <c r="W1301">
        <v>66</v>
      </c>
      <c r="X1301" t="s">
        <v>990</v>
      </c>
      <c r="Y1301">
        <v>74</v>
      </c>
    </row>
    <row r="1302" spans="1:25" x14ac:dyDescent="0.25">
      <c r="A1302" t="s">
        <v>94</v>
      </c>
      <c r="B1302" s="1">
        <v>46130</v>
      </c>
      <c r="C1302" t="s">
        <v>1000</v>
      </c>
      <c r="D1302" t="s">
        <v>18</v>
      </c>
      <c r="E1302">
        <v>5</v>
      </c>
      <c r="F1302">
        <v>4</v>
      </c>
      <c r="G1302">
        <v>80</v>
      </c>
      <c r="H1302">
        <v>9</v>
      </c>
      <c r="I1302">
        <v>100</v>
      </c>
      <c r="J1302">
        <v>100</v>
      </c>
      <c r="K1302">
        <v>30</v>
      </c>
      <c r="L1302">
        <v>60</v>
      </c>
      <c r="M1302" t="s">
        <v>14</v>
      </c>
      <c r="N1302">
        <v>0.7</v>
      </c>
      <c r="O1302">
        <v>0.8</v>
      </c>
      <c r="P1302">
        <v>1</v>
      </c>
      <c r="Q1302">
        <v>74</v>
      </c>
      <c r="R1302">
        <v>42</v>
      </c>
      <c r="S1302">
        <v>73</v>
      </c>
      <c r="T1302" t="s">
        <v>974</v>
      </c>
      <c r="U1302" t="s">
        <v>978</v>
      </c>
      <c r="V1302" t="s">
        <v>983</v>
      </c>
      <c r="W1302">
        <v>94</v>
      </c>
      <c r="X1302" t="s">
        <v>989</v>
      </c>
      <c r="Y1302">
        <v>93</v>
      </c>
    </row>
    <row r="1303" spans="1:25" x14ac:dyDescent="0.25">
      <c r="A1303" t="s">
        <v>161</v>
      </c>
      <c r="B1303" s="1">
        <v>46150</v>
      </c>
      <c r="C1303" t="s">
        <v>1004</v>
      </c>
      <c r="D1303" t="s">
        <v>23</v>
      </c>
      <c r="E1303">
        <v>5.5</v>
      </c>
      <c r="F1303">
        <v>5</v>
      </c>
      <c r="G1303">
        <v>91</v>
      </c>
      <c r="H1303">
        <v>7</v>
      </c>
      <c r="I1303">
        <v>70</v>
      </c>
      <c r="J1303">
        <v>100</v>
      </c>
      <c r="K1303">
        <v>50</v>
      </c>
      <c r="L1303">
        <v>60</v>
      </c>
      <c r="M1303" t="s">
        <v>14</v>
      </c>
      <c r="N1303">
        <v>0.5</v>
      </c>
      <c r="O1303">
        <v>0.91</v>
      </c>
      <c r="P1303">
        <v>0.7</v>
      </c>
      <c r="Q1303">
        <v>100</v>
      </c>
      <c r="R1303">
        <v>45</v>
      </c>
      <c r="S1303">
        <v>100</v>
      </c>
      <c r="T1303" t="s">
        <v>973</v>
      </c>
      <c r="U1303" t="s">
        <v>978</v>
      </c>
      <c r="V1303" t="s">
        <v>982</v>
      </c>
      <c r="W1303">
        <v>100</v>
      </c>
      <c r="X1303" t="s">
        <v>988</v>
      </c>
      <c r="Y1303">
        <v>102</v>
      </c>
    </row>
    <row r="1304" spans="1:25" x14ac:dyDescent="0.25">
      <c r="A1304" t="s">
        <v>43</v>
      </c>
      <c r="B1304" s="1">
        <v>46030</v>
      </c>
      <c r="C1304" t="s">
        <v>999</v>
      </c>
      <c r="D1304" t="s">
        <v>18</v>
      </c>
      <c r="E1304">
        <v>7.5</v>
      </c>
      <c r="F1304">
        <v>4</v>
      </c>
      <c r="G1304">
        <v>53</v>
      </c>
      <c r="H1304">
        <v>3</v>
      </c>
      <c r="I1304">
        <v>50</v>
      </c>
      <c r="J1304">
        <v>90</v>
      </c>
      <c r="K1304">
        <v>70</v>
      </c>
      <c r="L1304">
        <v>90</v>
      </c>
      <c r="M1304" t="s">
        <v>26</v>
      </c>
      <c r="N1304">
        <v>0.3</v>
      </c>
      <c r="O1304">
        <v>0.53</v>
      </c>
      <c r="P1304">
        <v>0.5</v>
      </c>
      <c r="Q1304">
        <v>37</v>
      </c>
      <c r="R1304">
        <v>77</v>
      </c>
      <c r="S1304">
        <v>40</v>
      </c>
      <c r="T1304" t="s">
        <v>976</v>
      </c>
      <c r="U1304" t="s">
        <v>980</v>
      </c>
      <c r="V1304" t="s">
        <v>984</v>
      </c>
      <c r="W1304">
        <v>67</v>
      </c>
      <c r="X1304" t="s">
        <v>990</v>
      </c>
      <c r="Y1304">
        <v>83</v>
      </c>
    </row>
    <row r="1305" spans="1:25" x14ac:dyDescent="0.25">
      <c r="A1305" t="s">
        <v>88</v>
      </c>
      <c r="B1305" s="1">
        <v>46026</v>
      </c>
      <c r="C1305" t="s">
        <v>1001</v>
      </c>
      <c r="D1305" t="s">
        <v>21</v>
      </c>
      <c r="E1305">
        <v>6.5</v>
      </c>
      <c r="F1305">
        <v>4.5</v>
      </c>
      <c r="G1305">
        <v>69</v>
      </c>
      <c r="H1305">
        <v>2</v>
      </c>
      <c r="I1305">
        <v>50</v>
      </c>
      <c r="J1305">
        <v>70</v>
      </c>
      <c r="K1305">
        <v>80</v>
      </c>
      <c r="L1305">
        <v>80</v>
      </c>
      <c r="M1305" t="s">
        <v>30</v>
      </c>
      <c r="N1305">
        <v>0.2</v>
      </c>
      <c r="O1305">
        <v>0.69</v>
      </c>
      <c r="P1305">
        <v>0.5</v>
      </c>
      <c r="Q1305">
        <v>45</v>
      </c>
      <c r="R1305">
        <v>88</v>
      </c>
      <c r="S1305">
        <v>40</v>
      </c>
      <c r="T1305" t="s">
        <v>976</v>
      </c>
      <c r="U1305" t="s">
        <v>980</v>
      </c>
      <c r="V1305" t="s">
        <v>984</v>
      </c>
      <c r="W1305">
        <v>57</v>
      </c>
      <c r="X1305" t="s">
        <v>990</v>
      </c>
      <c r="Y1305">
        <v>69</v>
      </c>
    </row>
    <row r="1306" spans="1:25" x14ac:dyDescent="0.25">
      <c r="A1306" t="s">
        <v>296</v>
      </c>
      <c r="B1306" s="1">
        <v>46177</v>
      </c>
      <c r="C1306" t="s">
        <v>999</v>
      </c>
      <c r="D1306" t="s">
        <v>28</v>
      </c>
      <c r="E1306">
        <v>10</v>
      </c>
      <c r="F1306">
        <v>9</v>
      </c>
      <c r="G1306">
        <v>90</v>
      </c>
      <c r="H1306">
        <v>1</v>
      </c>
      <c r="I1306">
        <v>80</v>
      </c>
      <c r="J1306">
        <v>85</v>
      </c>
      <c r="K1306">
        <v>50</v>
      </c>
      <c r="L1306">
        <v>30</v>
      </c>
      <c r="M1306" t="s">
        <v>19</v>
      </c>
      <c r="N1306">
        <v>0.5</v>
      </c>
      <c r="O1306">
        <v>0.9</v>
      </c>
      <c r="P1306">
        <v>0.8</v>
      </c>
      <c r="Q1306">
        <v>69</v>
      </c>
      <c r="R1306">
        <v>47</v>
      </c>
      <c r="S1306">
        <v>77</v>
      </c>
      <c r="T1306" t="s">
        <v>973</v>
      </c>
      <c r="U1306" t="s">
        <v>978</v>
      </c>
      <c r="V1306" t="s">
        <v>983</v>
      </c>
      <c r="W1306">
        <v>97</v>
      </c>
      <c r="X1306" t="s">
        <v>991</v>
      </c>
      <c r="Y1306">
        <v>91</v>
      </c>
    </row>
    <row r="1307" spans="1:25" x14ac:dyDescent="0.25">
      <c r="A1307" t="s">
        <v>330</v>
      </c>
      <c r="B1307" s="1">
        <v>46194</v>
      </c>
      <c r="C1307" t="s">
        <v>1001</v>
      </c>
      <c r="D1307" t="s">
        <v>18</v>
      </c>
      <c r="E1307">
        <v>9.5</v>
      </c>
      <c r="F1307">
        <v>4.5</v>
      </c>
      <c r="G1307">
        <v>47</v>
      </c>
      <c r="H1307">
        <v>8</v>
      </c>
      <c r="I1307">
        <v>100</v>
      </c>
      <c r="J1307">
        <v>100</v>
      </c>
      <c r="K1307">
        <v>40</v>
      </c>
      <c r="L1307">
        <v>30</v>
      </c>
      <c r="M1307" t="s">
        <v>26</v>
      </c>
      <c r="N1307">
        <v>0.6</v>
      </c>
      <c r="O1307">
        <v>0.47</v>
      </c>
      <c r="P1307">
        <v>1</v>
      </c>
      <c r="Q1307">
        <v>90</v>
      </c>
      <c r="R1307">
        <v>50</v>
      </c>
      <c r="S1307">
        <v>77</v>
      </c>
      <c r="T1307" t="s">
        <v>976</v>
      </c>
      <c r="U1307" t="s">
        <v>979</v>
      </c>
      <c r="V1307" t="s">
        <v>982</v>
      </c>
      <c r="W1307">
        <v>94</v>
      </c>
      <c r="X1307" t="s">
        <v>989</v>
      </c>
      <c r="Y1307">
        <v>93</v>
      </c>
    </row>
    <row r="1308" spans="1:25" x14ac:dyDescent="0.25">
      <c r="A1308" t="s">
        <v>319</v>
      </c>
      <c r="B1308" s="1">
        <v>46080</v>
      </c>
      <c r="C1308" t="s">
        <v>1004</v>
      </c>
      <c r="D1308" t="s">
        <v>34</v>
      </c>
      <c r="E1308">
        <v>9</v>
      </c>
      <c r="F1308">
        <v>4.5</v>
      </c>
      <c r="G1308">
        <v>50</v>
      </c>
      <c r="H1308">
        <v>2</v>
      </c>
      <c r="I1308">
        <v>80</v>
      </c>
      <c r="J1308">
        <v>80</v>
      </c>
      <c r="K1308">
        <v>20</v>
      </c>
      <c r="L1308">
        <v>40</v>
      </c>
      <c r="M1308" t="s">
        <v>26</v>
      </c>
      <c r="N1308">
        <v>0.8</v>
      </c>
      <c r="O1308">
        <v>0.5</v>
      </c>
      <c r="P1308">
        <v>0.8</v>
      </c>
      <c r="Q1308">
        <v>68</v>
      </c>
      <c r="R1308">
        <v>43</v>
      </c>
      <c r="S1308">
        <v>75</v>
      </c>
      <c r="T1308" t="s">
        <v>976</v>
      </c>
      <c r="U1308" t="s">
        <v>978</v>
      </c>
      <c r="V1308" t="s">
        <v>983</v>
      </c>
      <c r="W1308">
        <v>79</v>
      </c>
      <c r="X1308" t="s">
        <v>991</v>
      </c>
      <c r="Y1308">
        <v>75</v>
      </c>
    </row>
    <row r="1309" spans="1:25" x14ac:dyDescent="0.25">
      <c r="A1309" t="s">
        <v>410</v>
      </c>
      <c r="B1309" s="1">
        <v>46191</v>
      </c>
      <c r="C1309" t="s">
        <v>999</v>
      </c>
      <c r="D1309" t="s">
        <v>28</v>
      </c>
      <c r="E1309">
        <v>6</v>
      </c>
      <c r="F1309">
        <v>5</v>
      </c>
      <c r="G1309">
        <v>83</v>
      </c>
      <c r="H1309">
        <v>8</v>
      </c>
      <c r="I1309">
        <v>90</v>
      </c>
      <c r="J1309">
        <v>90</v>
      </c>
      <c r="K1309">
        <v>90</v>
      </c>
      <c r="L1309">
        <v>50</v>
      </c>
      <c r="M1309" t="s">
        <v>26</v>
      </c>
      <c r="N1309">
        <v>0.1</v>
      </c>
      <c r="O1309">
        <v>0.83</v>
      </c>
      <c r="P1309">
        <v>0.9</v>
      </c>
      <c r="Q1309">
        <v>81</v>
      </c>
      <c r="R1309">
        <v>54</v>
      </c>
      <c r="S1309">
        <v>100</v>
      </c>
      <c r="T1309" t="s">
        <v>974</v>
      </c>
      <c r="U1309" t="s">
        <v>979</v>
      </c>
      <c r="V1309" t="s">
        <v>982</v>
      </c>
      <c r="W1309">
        <v>100</v>
      </c>
      <c r="X1309" t="s">
        <v>989</v>
      </c>
      <c r="Y1309">
        <v>96</v>
      </c>
    </row>
    <row r="1310" spans="1:25" x14ac:dyDescent="0.25">
      <c r="A1310" t="s">
        <v>352</v>
      </c>
      <c r="B1310" s="1">
        <v>46118</v>
      </c>
      <c r="C1310" t="s">
        <v>1005</v>
      </c>
      <c r="D1310" t="s">
        <v>18</v>
      </c>
      <c r="E1310">
        <v>9</v>
      </c>
      <c r="F1310">
        <v>5</v>
      </c>
      <c r="G1310">
        <v>56</v>
      </c>
      <c r="H1310">
        <v>10</v>
      </c>
      <c r="I1310">
        <v>50</v>
      </c>
      <c r="J1310">
        <v>95</v>
      </c>
      <c r="K1310">
        <v>70</v>
      </c>
      <c r="L1310">
        <v>10</v>
      </c>
      <c r="M1310" t="s">
        <v>26</v>
      </c>
      <c r="N1310">
        <v>0.3</v>
      </c>
      <c r="O1310">
        <v>0.56000000000000005</v>
      </c>
      <c r="P1310">
        <v>0.5</v>
      </c>
      <c r="Q1310">
        <v>91</v>
      </c>
      <c r="R1310">
        <v>66</v>
      </c>
      <c r="S1310">
        <v>76</v>
      </c>
      <c r="T1310" t="s">
        <v>976</v>
      </c>
      <c r="U1310" t="s">
        <v>979</v>
      </c>
      <c r="V1310" t="s">
        <v>982</v>
      </c>
      <c r="W1310">
        <v>71</v>
      </c>
      <c r="X1310" t="s">
        <v>990</v>
      </c>
      <c r="Y1310">
        <v>88</v>
      </c>
    </row>
    <row r="1311" spans="1:25" x14ac:dyDescent="0.25">
      <c r="A1311" t="s">
        <v>302</v>
      </c>
      <c r="B1311" s="1">
        <v>46059</v>
      </c>
      <c r="C1311" t="s">
        <v>1004</v>
      </c>
      <c r="D1311" t="s">
        <v>28</v>
      </c>
      <c r="E1311">
        <v>9</v>
      </c>
      <c r="F1311">
        <v>4</v>
      </c>
      <c r="G1311">
        <v>44</v>
      </c>
      <c r="H1311">
        <v>4</v>
      </c>
      <c r="I1311">
        <v>80</v>
      </c>
      <c r="J1311">
        <v>80</v>
      </c>
      <c r="K1311">
        <v>10</v>
      </c>
      <c r="L1311">
        <v>80</v>
      </c>
      <c r="M1311" t="s">
        <v>30</v>
      </c>
      <c r="N1311">
        <v>0.9</v>
      </c>
      <c r="O1311">
        <v>0.44</v>
      </c>
      <c r="P1311">
        <v>0.8</v>
      </c>
      <c r="Q1311">
        <v>56</v>
      </c>
      <c r="R1311">
        <v>51</v>
      </c>
      <c r="S1311">
        <v>60</v>
      </c>
      <c r="T1311" t="s">
        <v>976</v>
      </c>
      <c r="U1311" t="s">
        <v>979</v>
      </c>
      <c r="V1311" t="s">
        <v>984</v>
      </c>
      <c r="W1311">
        <v>92</v>
      </c>
      <c r="X1311" t="s">
        <v>991</v>
      </c>
      <c r="Y1311">
        <v>86</v>
      </c>
    </row>
    <row r="1312" spans="1:25" x14ac:dyDescent="0.25">
      <c r="A1312" t="s">
        <v>255</v>
      </c>
      <c r="B1312" s="1">
        <v>46183</v>
      </c>
      <c r="C1312" t="s">
        <v>1002</v>
      </c>
      <c r="D1312" t="s">
        <v>38</v>
      </c>
      <c r="E1312">
        <v>8.5</v>
      </c>
      <c r="F1312">
        <v>7</v>
      </c>
      <c r="G1312">
        <v>82</v>
      </c>
      <c r="H1312">
        <v>8</v>
      </c>
      <c r="I1312">
        <v>80</v>
      </c>
      <c r="J1312">
        <v>90</v>
      </c>
      <c r="K1312">
        <v>50</v>
      </c>
      <c r="L1312">
        <v>90</v>
      </c>
      <c r="M1312" t="s">
        <v>16</v>
      </c>
      <c r="N1312">
        <v>0.5</v>
      </c>
      <c r="O1312">
        <v>0.82</v>
      </c>
      <c r="P1312">
        <v>0.8</v>
      </c>
      <c r="Q1312">
        <v>73</v>
      </c>
      <c r="R1312">
        <v>72</v>
      </c>
      <c r="S1312">
        <v>67</v>
      </c>
      <c r="T1312" t="s">
        <v>974</v>
      </c>
      <c r="U1312" t="s">
        <v>980</v>
      </c>
      <c r="V1312" t="s">
        <v>983</v>
      </c>
      <c r="W1312">
        <v>84</v>
      </c>
      <c r="X1312" t="s">
        <v>991</v>
      </c>
      <c r="Y1312">
        <v>87</v>
      </c>
    </row>
    <row r="1313" spans="1:25" x14ac:dyDescent="0.25">
      <c r="A1313" t="s">
        <v>258</v>
      </c>
      <c r="B1313" s="1">
        <v>46094</v>
      </c>
      <c r="C1313" t="s">
        <v>1004</v>
      </c>
      <c r="D1313" t="s">
        <v>21</v>
      </c>
      <c r="E1313">
        <v>9</v>
      </c>
      <c r="F1313">
        <v>8</v>
      </c>
      <c r="G1313">
        <v>89</v>
      </c>
      <c r="H1313">
        <v>6</v>
      </c>
      <c r="I1313">
        <v>60</v>
      </c>
      <c r="J1313">
        <v>80</v>
      </c>
      <c r="K1313">
        <v>60</v>
      </c>
      <c r="L1313">
        <v>80</v>
      </c>
      <c r="M1313" t="s">
        <v>14</v>
      </c>
      <c r="N1313">
        <v>0.4</v>
      </c>
      <c r="O1313">
        <v>0.89</v>
      </c>
      <c r="P1313">
        <v>0.6</v>
      </c>
      <c r="Q1313">
        <v>69</v>
      </c>
      <c r="R1313">
        <v>75</v>
      </c>
      <c r="S1313">
        <v>73</v>
      </c>
      <c r="T1313" t="s">
        <v>974</v>
      </c>
      <c r="U1313" t="s">
        <v>980</v>
      </c>
      <c r="V1313" t="s">
        <v>983</v>
      </c>
      <c r="W1313">
        <v>71</v>
      </c>
      <c r="X1313" t="s">
        <v>988</v>
      </c>
      <c r="Y1313">
        <v>79</v>
      </c>
    </row>
    <row r="1314" spans="1:25" x14ac:dyDescent="0.25">
      <c r="A1314" t="s">
        <v>54</v>
      </c>
      <c r="B1314" s="1">
        <v>46047</v>
      </c>
      <c r="C1314" t="s">
        <v>1001</v>
      </c>
      <c r="D1314" t="s">
        <v>18</v>
      </c>
      <c r="E1314">
        <v>9</v>
      </c>
      <c r="F1314">
        <v>6.5</v>
      </c>
      <c r="G1314">
        <v>72</v>
      </c>
      <c r="H1314">
        <v>9</v>
      </c>
      <c r="I1314">
        <v>70</v>
      </c>
      <c r="J1314">
        <v>100</v>
      </c>
      <c r="K1314">
        <v>60</v>
      </c>
      <c r="L1314">
        <v>70</v>
      </c>
      <c r="M1314" t="s">
        <v>14</v>
      </c>
      <c r="N1314">
        <v>0.4</v>
      </c>
      <c r="O1314">
        <v>0.72</v>
      </c>
      <c r="P1314">
        <v>0.7</v>
      </c>
      <c r="Q1314">
        <v>60</v>
      </c>
      <c r="R1314">
        <v>74</v>
      </c>
      <c r="S1314">
        <v>55</v>
      </c>
      <c r="T1314" t="s">
        <v>975</v>
      </c>
      <c r="U1314" t="s">
        <v>980</v>
      </c>
      <c r="V1314" t="s">
        <v>984</v>
      </c>
      <c r="W1314">
        <v>82</v>
      </c>
      <c r="X1314" t="s">
        <v>988</v>
      </c>
      <c r="Y1314">
        <v>93</v>
      </c>
    </row>
    <row r="1315" spans="1:25" x14ac:dyDescent="0.25">
      <c r="A1315" t="s">
        <v>391</v>
      </c>
      <c r="B1315" s="1">
        <v>46081</v>
      </c>
      <c r="C1315" t="s">
        <v>1000</v>
      </c>
      <c r="D1315" t="s">
        <v>21</v>
      </c>
      <c r="E1315">
        <v>7.5</v>
      </c>
      <c r="F1315">
        <v>4.5</v>
      </c>
      <c r="G1315">
        <v>60</v>
      </c>
      <c r="H1315">
        <v>2</v>
      </c>
      <c r="I1315">
        <v>100</v>
      </c>
      <c r="J1315">
        <v>80</v>
      </c>
      <c r="K1315">
        <v>30</v>
      </c>
      <c r="L1315">
        <v>60</v>
      </c>
      <c r="M1315" t="s">
        <v>30</v>
      </c>
      <c r="N1315">
        <v>0.7</v>
      </c>
      <c r="O1315">
        <v>0.6</v>
      </c>
      <c r="P1315">
        <v>1</v>
      </c>
      <c r="Q1315">
        <v>52</v>
      </c>
      <c r="R1315">
        <v>47</v>
      </c>
      <c r="S1315">
        <v>52</v>
      </c>
      <c r="T1315" t="s">
        <v>976</v>
      </c>
      <c r="U1315" t="s">
        <v>978</v>
      </c>
      <c r="V1315" t="s">
        <v>984</v>
      </c>
      <c r="W1315">
        <v>82</v>
      </c>
      <c r="X1315" t="s">
        <v>989</v>
      </c>
      <c r="Y1315">
        <v>79</v>
      </c>
    </row>
    <row r="1316" spans="1:25" x14ac:dyDescent="0.25">
      <c r="A1316" t="s">
        <v>136</v>
      </c>
      <c r="B1316" s="1">
        <v>46164</v>
      </c>
      <c r="C1316" t="s">
        <v>1004</v>
      </c>
      <c r="D1316" t="s">
        <v>28</v>
      </c>
      <c r="E1316">
        <v>4.5</v>
      </c>
      <c r="F1316">
        <v>4</v>
      </c>
      <c r="G1316">
        <v>89</v>
      </c>
      <c r="H1316">
        <v>7</v>
      </c>
      <c r="I1316">
        <v>60</v>
      </c>
      <c r="J1316">
        <v>75</v>
      </c>
      <c r="K1316">
        <v>40</v>
      </c>
      <c r="L1316">
        <v>10</v>
      </c>
      <c r="M1316" t="s">
        <v>26</v>
      </c>
      <c r="N1316">
        <v>0.6</v>
      </c>
      <c r="O1316">
        <v>0.89</v>
      </c>
      <c r="P1316">
        <v>0.6</v>
      </c>
      <c r="Q1316">
        <v>85</v>
      </c>
      <c r="R1316">
        <v>27</v>
      </c>
      <c r="S1316">
        <v>100</v>
      </c>
      <c r="T1316" t="s">
        <v>974</v>
      </c>
      <c r="U1316" t="s">
        <v>978</v>
      </c>
      <c r="V1316" t="s">
        <v>982</v>
      </c>
      <c r="W1316">
        <v>79</v>
      </c>
      <c r="X1316" t="s">
        <v>988</v>
      </c>
      <c r="Y1316">
        <v>81</v>
      </c>
    </row>
    <row r="1317" spans="1:25" x14ac:dyDescent="0.25">
      <c r="A1317" t="s">
        <v>372</v>
      </c>
      <c r="B1317" s="1">
        <v>46176</v>
      </c>
      <c r="C1317" t="s">
        <v>1002</v>
      </c>
      <c r="D1317" t="s">
        <v>36</v>
      </c>
      <c r="E1317">
        <v>10</v>
      </c>
      <c r="F1317">
        <v>5</v>
      </c>
      <c r="G1317">
        <v>50</v>
      </c>
      <c r="H1317">
        <v>10</v>
      </c>
      <c r="I1317">
        <v>90</v>
      </c>
      <c r="J1317">
        <v>70</v>
      </c>
      <c r="K1317">
        <v>90</v>
      </c>
      <c r="L1317">
        <v>60</v>
      </c>
      <c r="M1317" t="s">
        <v>14</v>
      </c>
      <c r="N1317">
        <v>0.1</v>
      </c>
      <c r="O1317">
        <v>0.5</v>
      </c>
      <c r="P1317">
        <v>0.9</v>
      </c>
      <c r="Q1317">
        <v>66</v>
      </c>
      <c r="R1317">
        <v>85</v>
      </c>
      <c r="S1317">
        <v>68</v>
      </c>
      <c r="T1317" t="s">
        <v>976</v>
      </c>
      <c r="U1317" t="s">
        <v>980</v>
      </c>
      <c r="V1317" t="s">
        <v>983</v>
      </c>
      <c r="W1317">
        <v>81</v>
      </c>
      <c r="X1317" t="s">
        <v>989</v>
      </c>
      <c r="Y1317">
        <v>71</v>
      </c>
    </row>
    <row r="1318" spans="1:25" x14ac:dyDescent="0.25">
      <c r="A1318" t="s">
        <v>371</v>
      </c>
      <c r="B1318" s="1">
        <v>46158</v>
      </c>
      <c r="C1318" t="s">
        <v>1000</v>
      </c>
      <c r="D1318" t="s">
        <v>13</v>
      </c>
      <c r="E1318">
        <v>5</v>
      </c>
      <c r="F1318">
        <v>4.5</v>
      </c>
      <c r="G1318">
        <v>90</v>
      </c>
      <c r="H1318">
        <v>3</v>
      </c>
      <c r="I1318">
        <v>100</v>
      </c>
      <c r="J1318">
        <v>75</v>
      </c>
      <c r="K1318">
        <v>40</v>
      </c>
      <c r="L1318">
        <v>30</v>
      </c>
      <c r="M1318" t="s">
        <v>16</v>
      </c>
      <c r="N1318">
        <v>0.6</v>
      </c>
      <c r="O1318">
        <v>0.9</v>
      </c>
      <c r="P1318">
        <v>1</v>
      </c>
      <c r="Q1318">
        <v>90</v>
      </c>
      <c r="R1318">
        <v>37</v>
      </c>
      <c r="S1318">
        <v>100</v>
      </c>
      <c r="T1318" t="s">
        <v>973</v>
      </c>
      <c r="U1318" t="s">
        <v>978</v>
      </c>
      <c r="V1318" t="s">
        <v>982</v>
      </c>
      <c r="W1318">
        <v>88</v>
      </c>
      <c r="X1318" t="s">
        <v>989</v>
      </c>
      <c r="Y1318">
        <v>79</v>
      </c>
    </row>
    <row r="1319" spans="1:25" x14ac:dyDescent="0.25">
      <c r="A1319" t="s">
        <v>377</v>
      </c>
      <c r="B1319" s="1">
        <v>46094</v>
      </c>
      <c r="C1319" t="s">
        <v>1004</v>
      </c>
      <c r="D1319" t="s">
        <v>18</v>
      </c>
      <c r="E1319">
        <v>4</v>
      </c>
      <c r="F1319">
        <v>4</v>
      </c>
      <c r="G1319">
        <v>100</v>
      </c>
      <c r="H1319">
        <v>5</v>
      </c>
      <c r="I1319">
        <v>90</v>
      </c>
      <c r="J1319">
        <v>85</v>
      </c>
      <c r="K1319">
        <v>80</v>
      </c>
      <c r="L1319">
        <v>80</v>
      </c>
      <c r="M1319" t="s">
        <v>19</v>
      </c>
      <c r="N1319">
        <v>0.2</v>
      </c>
      <c r="O1319">
        <v>1</v>
      </c>
      <c r="P1319">
        <v>0.9</v>
      </c>
      <c r="Q1319">
        <v>40</v>
      </c>
      <c r="R1319">
        <v>87</v>
      </c>
      <c r="S1319">
        <v>37</v>
      </c>
      <c r="T1319" t="s">
        <v>973</v>
      </c>
      <c r="U1319" t="s">
        <v>980</v>
      </c>
      <c r="V1319" t="s">
        <v>984</v>
      </c>
      <c r="W1319">
        <v>79</v>
      </c>
      <c r="X1319" t="s">
        <v>989</v>
      </c>
      <c r="Y1319">
        <v>78</v>
      </c>
    </row>
    <row r="1320" spans="1:25" x14ac:dyDescent="0.25">
      <c r="A1320" t="s">
        <v>379</v>
      </c>
      <c r="B1320" s="1">
        <v>46099</v>
      </c>
      <c r="C1320" t="s">
        <v>1002</v>
      </c>
      <c r="D1320" t="s">
        <v>38</v>
      </c>
      <c r="E1320">
        <v>4</v>
      </c>
      <c r="F1320">
        <v>4</v>
      </c>
      <c r="G1320">
        <v>100</v>
      </c>
      <c r="H1320">
        <v>5</v>
      </c>
      <c r="I1320">
        <v>90</v>
      </c>
      <c r="J1320">
        <v>95</v>
      </c>
      <c r="K1320">
        <v>50</v>
      </c>
      <c r="L1320">
        <v>40</v>
      </c>
      <c r="M1320" t="s">
        <v>16</v>
      </c>
      <c r="N1320">
        <v>0.5</v>
      </c>
      <c r="O1320">
        <v>1</v>
      </c>
      <c r="P1320">
        <v>0.9</v>
      </c>
      <c r="Q1320">
        <v>81</v>
      </c>
      <c r="R1320">
        <v>49</v>
      </c>
      <c r="S1320">
        <v>81</v>
      </c>
      <c r="T1320" t="s">
        <v>973</v>
      </c>
      <c r="U1320" t="s">
        <v>978</v>
      </c>
      <c r="V1320" t="s">
        <v>982</v>
      </c>
      <c r="W1320">
        <v>94</v>
      </c>
      <c r="X1320" t="s">
        <v>989</v>
      </c>
      <c r="Y1320">
        <v>92</v>
      </c>
    </row>
    <row r="1321" spans="1:25" x14ac:dyDescent="0.25">
      <c r="A1321" t="s">
        <v>381</v>
      </c>
      <c r="B1321" s="1">
        <v>46128</v>
      </c>
      <c r="C1321" t="s">
        <v>999</v>
      </c>
      <c r="D1321" t="s">
        <v>36</v>
      </c>
      <c r="E1321">
        <v>5</v>
      </c>
      <c r="F1321">
        <v>4</v>
      </c>
      <c r="G1321">
        <v>80</v>
      </c>
      <c r="H1321">
        <v>8</v>
      </c>
      <c r="I1321">
        <v>60</v>
      </c>
      <c r="J1321">
        <v>85</v>
      </c>
      <c r="K1321">
        <v>30</v>
      </c>
      <c r="L1321">
        <v>70</v>
      </c>
      <c r="M1321" t="s">
        <v>30</v>
      </c>
      <c r="N1321">
        <v>0.7</v>
      </c>
      <c r="O1321">
        <v>0.8</v>
      </c>
      <c r="P1321">
        <v>0.6</v>
      </c>
      <c r="Q1321">
        <v>65</v>
      </c>
      <c r="R1321">
        <v>46</v>
      </c>
      <c r="S1321">
        <v>73</v>
      </c>
      <c r="T1321" t="s">
        <v>974</v>
      </c>
      <c r="U1321" t="s">
        <v>978</v>
      </c>
      <c r="V1321" t="s">
        <v>983</v>
      </c>
      <c r="W1321">
        <v>86</v>
      </c>
      <c r="X1321" t="s">
        <v>988</v>
      </c>
      <c r="Y1321">
        <v>86</v>
      </c>
    </row>
    <row r="1322" spans="1:25" x14ac:dyDescent="0.25">
      <c r="A1322" t="s">
        <v>293</v>
      </c>
      <c r="B1322" s="1">
        <v>46112</v>
      </c>
      <c r="C1322" t="s">
        <v>1003</v>
      </c>
      <c r="D1322" t="s">
        <v>18</v>
      </c>
      <c r="E1322">
        <v>4.5</v>
      </c>
      <c r="F1322">
        <v>4</v>
      </c>
      <c r="G1322">
        <v>89</v>
      </c>
      <c r="H1322">
        <v>5</v>
      </c>
      <c r="I1322">
        <v>80</v>
      </c>
      <c r="J1322">
        <v>70</v>
      </c>
      <c r="K1322">
        <v>30</v>
      </c>
      <c r="L1322">
        <v>40</v>
      </c>
      <c r="M1322" t="s">
        <v>30</v>
      </c>
      <c r="N1322">
        <v>0.7</v>
      </c>
      <c r="O1322">
        <v>0.89</v>
      </c>
      <c r="P1322">
        <v>0.8</v>
      </c>
      <c r="Q1322">
        <v>61</v>
      </c>
      <c r="R1322">
        <v>41</v>
      </c>
      <c r="S1322">
        <v>56</v>
      </c>
      <c r="T1322" t="s">
        <v>974</v>
      </c>
      <c r="U1322" t="s">
        <v>978</v>
      </c>
      <c r="V1322" t="s">
        <v>984</v>
      </c>
      <c r="W1322">
        <v>62</v>
      </c>
      <c r="X1322" t="s">
        <v>991</v>
      </c>
      <c r="Y1322">
        <v>63</v>
      </c>
    </row>
    <row r="1323" spans="1:25" x14ac:dyDescent="0.25">
      <c r="A1323" t="s">
        <v>193</v>
      </c>
      <c r="B1323" s="1">
        <v>46093</v>
      </c>
      <c r="C1323" t="s">
        <v>999</v>
      </c>
      <c r="D1323" t="s">
        <v>21</v>
      </c>
      <c r="E1323">
        <v>10</v>
      </c>
      <c r="F1323">
        <v>6.5</v>
      </c>
      <c r="G1323">
        <v>65</v>
      </c>
      <c r="H1323">
        <v>1</v>
      </c>
      <c r="I1323">
        <v>50</v>
      </c>
      <c r="J1323">
        <v>90</v>
      </c>
      <c r="K1323">
        <v>50</v>
      </c>
      <c r="L1323">
        <v>90</v>
      </c>
      <c r="M1323" t="s">
        <v>14</v>
      </c>
      <c r="N1323">
        <v>0.5</v>
      </c>
      <c r="O1323">
        <v>0.65</v>
      </c>
      <c r="P1323">
        <v>0.5</v>
      </c>
      <c r="Q1323">
        <v>49</v>
      </c>
      <c r="R1323">
        <v>79</v>
      </c>
      <c r="S1323">
        <v>53</v>
      </c>
      <c r="T1323" t="s">
        <v>976</v>
      </c>
      <c r="U1323" t="s">
        <v>980</v>
      </c>
      <c r="V1323" t="s">
        <v>984</v>
      </c>
      <c r="W1323">
        <v>74</v>
      </c>
      <c r="X1323" t="s">
        <v>990</v>
      </c>
      <c r="Y1323">
        <v>89</v>
      </c>
    </row>
    <row r="1324" spans="1:25" x14ac:dyDescent="0.25">
      <c r="A1324" t="s">
        <v>74</v>
      </c>
      <c r="B1324" s="1">
        <v>46192</v>
      </c>
      <c r="C1324" t="s">
        <v>1004</v>
      </c>
      <c r="D1324" t="s">
        <v>28</v>
      </c>
      <c r="E1324">
        <v>7.5</v>
      </c>
      <c r="F1324">
        <v>6</v>
      </c>
      <c r="G1324">
        <v>80</v>
      </c>
      <c r="H1324">
        <v>2</v>
      </c>
      <c r="I1324">
        <v>100</v>
      </c>
      <c r="J1324">
        <v>90</v>
      </c>
      <c r="K1324">
        <v>80</v>
      </c>
      <c r="L1324">
        <v>30</v>
      </c>
      <c r="M1324" t="s">
        <v>14</v>
      </c>
      <c r="N1324">
        <v>0.2</v>
      </c>
      <c r="O1324">
        <v>0.8</v>
      </c>
      <c r="P1324">
        <v>1</v>
      </c>
      <c r="Q1324">
        <v>88</v>
      </c>
      <c r="R1324">
        <v>49</v>
      </c>
      <c r="S1324">
        <v>100</v>
      </c>
      <c r="T1324" t="s">
        <v>974</v>
      </c>
      <c r="U1324" t="s">
        <v>978</v>
      </c>
      <c r="V1324" t="s">
        <v>982</v>
      </c>
      <c r="W1324">
        <v>100</v>
      </c>
      <c r="X1324" t="s">
        <v>989</v>
      </c>
      <c r="Y1324">
        <v>96</v>
      </c>
    </row>
    <row r="1325" spans="1:25" x14ac:dyDescent="0.25">
      <c r="A1325" t="s">
        <v>351</v>
      </c>
      <c r="B1325" s="1">
        <v>46033</v>
      </c>
      <c r="C1325" t="s">
        <v>1001</v>
      </c>
      <c r="D1325" t="s">
        <v>34</v>
      </c>
      <c r="E1325">
        <v>7</v>
      </c>
      <c r="F1325">
        <v>7</v>
      </c>
      <c r="G1325">
        <v>100</v>
      </c>
      <c r="H1325">
        <v>5</v>
      </c>
      <c r="I1325">
        <v>100</v>
      </c>
      <c r="J1325">
        <v>85</v>
      </c>
      <c r="K1325">
        <v>70</v>
      </c>
      <c r="L1325">
        <v>30</v>
      </c>
      <c r="M1325" t="s">
        <v>16</v>
      </c>
      <c r="N1325">
        <v>0.3</v>
      </c>
      <c r="O1325">
        <v>1</v>
      </c>
      <c r="P1325">
        <v>1</v>
      </c>
      <c r="Q1325">
        <v>95</v>
      </c>
      <c r="R1325">
        <v>50</v>
      </c>
      <c r="S1325">
        <v>94</v>
      </c>
      <c r="T1325" t="s">
        <v>973</v>
      </c>
      <c r="U1325" t="s">
        <v>979</v>
      </c>
      <c r="V1325" t="s">
        <v>982</v>
      </c>
      <c r="W1325">
        <v>89</v>
      </c>
      <c r="X1325" t="s">
        <v>989</v>
      </c>
      <c r="Y1325">
        <v>80</v>
      </c>
    </row>
    <row r="1326" spans="1:25" x14ac:dyDescent="0.25">
      <c r="A1326" t="s">
        <v>69</v>
      </c>
      <c r="B1326" s="1">
        <v>46156</v>
      </c>
      <c r="C1326" t="s">
        <v>999</v>
      </c>
      <c r="D1326" t="s">
        <v>23</v>
      </c>
      <c r="E1326">
        <v>4.5</v>
      </c>
      <c r="F1326">
        <v>4</v>
      </c>
      <c r="G1326">
        <v>89</v>
      </c>
      <c r="H1326">
        <v>10</v>
      </c>
      <c r="I1326">
        <v>70</v>
      </c>
      <c r="J1326">
        <v>75</v>
      </c>
      <c r="K1326">
        <v>80</v>
      </c>
      <c r="L1326">
        <v>70</v>
      </c>
      <c r="M1326" t="s">
        <v>30</v>
      </c>
      <c r="N1326">
        <v>0.2</v>
      </c>
      <c r="O1326">
        <v>0.89</v>
      </c>
      <c r="P1326">
        <v>0.7</v>
      </c>
      <c r="Q1326">
        <v>64</v>
      </c>
      <c r="R1326">
        <v>72</v>
      </c>
      <c r="S1326">
        <v>65</v>
      </c>
      <c r="T1326" t="s">
        <v>974</v>
      </c>
      <c r="U1326" t="s">
        <v>980</v>
      </c>
      <c r="V1326" t="s">
        <v>984</v>
      </c>
      <c r="W1326">
        <v>78</v>
      </c>
      <c r="X1326" t="s">
        <v>988</v>
      </c>
      <c r="Y1326">
        <v>77</v>
      </c>
    </row>
    <row r="1327" spans="1:25" x14ac:dyDescent="0.25">
      <c r="A1327" t="s">
        <v>337</v>
      </c>
      <c r="B1327" s="1">
        <v>46049</v>
      </c>
      <c r="C1327" t="s">
        <v>1003</v>
      </c>
      <c r="D1327" t="s">
        <v>28</v>
      </c>
      <c r="E1327">
        <v>10</v>
      </c>
      <c r="F1327">
        <v>6</v>
      </c>
      <c r="G1327">
        <v>60</v>
      </c>
      <c r="H1327">
        <v>5</v>
      </c>
      <c r="I1327">
        <v>100</v>
      </c>
      <c r="J1327">
        <v>90</v>
      </c>
      <c r="K1327">
        <v>60</v>
      </c>
      <c r="L1327">
        <v>70</v>
      </c>
      <c r="M1327" t="s">
        <v>19</v>
      </c>
      <c r="N1327">
        <v>0.4</v>
      </c>
      <c r="O1327">
        <v>0.6</v>
      </c>
      <c r="P1327">
        <v>1</v>
      </c>
      <c r="Q1327">
        <v>58</v>
      </c>
      <c r="R1327">
        <v>74</v>
      </c>
      <c r="S1327">
        <v>56</v>
      </c>
      <c r="T1327" t="s">
        <v>976</v>
      </c>
      <c r="U1327" t="s">
        <v>980</v>
      </c>
      <c r="V1327" t="s">
        <v>984</v>
      </c>
      <c r="W1327">
        <v>100</v>
      </c>
      <c r="X1327" t="s">
        <v>989</v>
      </c>
      <c r="Y1327">
        <v>96</v>
      </c>
    </row>
    <row r="1328" spans="1:25" x14ac:dyDescent="0.25">
      <c r="A1328" t="s">
        <v>159</v>
      </c>
      <c r="B1328" s="1">
        <v>46026</v>
      </c>
      <c r="C1328" t="s">
        <v>1001</v>
      </c>
      <c r="D1328" t="s">
        <v>21</v>
      </c>
      <c r="E1328">
        <v>4.5</v>
      </c>
      <c r="F1328">
        <v>4.5</v>
      </c>
      <c r="G1328">
        <v>100</v>
      </c>
      <c r="H1328">
        <v>4</v>
      </c>
      <c r="I1328">
        <v>80</v>
      </c>
      <c r="J1328">
        <v>75</v>
      </c>
      <c r="K1328">
        <v>70</v>
      </c>
      <c r="L1328">
        <v>50</v>
      </c>
      <c r="M1328" t="s">
        <v>14</v>
      </c>
      <c r="N1328">
        <v>0.3</v>
      </c>
      <c r="O1328">
        <v>1</v>
      </c>
      <c r="P1328">
        <v>0.8</v>
      </c>
      <c r="Q1328">
        <v>91</v>
      </c>
      <c r="R1328">
        <v>57</v>
      </c>
      <c r="S1328">
        <v>95</v>
      </c>
      <c r="T1328" t="s">
        <v>973</v>
      </c>
      <c r="U1328" t="s">
        <v>979</v>
      </c>
      <c r="V1328" t="s">
        <v>982</v>
      </c>
      <c r="W1328">
        <v>73</v>
      </c>
      <c r="X1328" t="s">
        <v>991</v>
      </c>
      <c r="Y1328">
        <v>74</v>
      </c>
    </row>
    <row r="1329" spans="1:25" x14ac:dyDescent="0.25">
      <c r="A1329" t="s">
        <v>162</v>
      </c>
      <c r="B1329" s="1">
        <v>46178</v>
      </c>
      <c r="C1329" t="s">
        <v>1004</v>
      </c>
      <c r="D1329" t="s">
        <v>38</v>
      </c>
      <c r="E1329">
        <v>8.5</v>
      </c>
      <c r="F1329">
        <v>7</v>
      </c>
      <c r="G1329">
        <v>82</v>
      </c>
      <c r="H1329">
        <v>10</v>
      </c>
      <c r="I1329">
        <v>100</v>
      </c>
      <c r="J1329">
        <v>85</v>
      </c>
      <c r="K1329">
        <v>10</v>
      </c>
      <c r="L1329">
        <v>20</v>
      </c>
      <c r="M1329" t="s">
        <v>14</v>
      </c>
      <c r="N1329">
        <v>0.9</v>
      </c>
      <c r="O1329">
        <v>0.82</v>
      </c>
      <c r="P1329">
        <v>1</v>
      </c>
      <c r="Q1329">
        <v>100</v>
      </c>
      <c r="R1329">
        <v>21</v>
      </c>
      <c r="S1329">
        <v>99</v>
      </c>
      <c r="T1329" t="s">
        <v>974</v>
      </c>
      <c r="U1329" t="s">
        <v>978</v>
      </c>
      <c r="V1329" t="s">
        <v>982</v>
      </c>
      <c r="W1329">
        <v>84</v>
      </c>
      <c r="X1329" t="s">
        <v>989</v>
      </c>
      <c r="Y1329">
        <v>82</v>
      </c>
    </row>
    <row r="1330" spans="1:25" x14ac:dyDescent="0.25">
      <c r="A1330" t="s">
        <v>331</v>
      </c>
      <c r="B1330" s="1">
        <v>46047</v>
      </c>
      <c r="C1330" t="s">
        <v>1001</v>
      </c>
      <c r="D1330" t="s">
        <v>28</v>
      </c>
      <c r="E1330">
        <v>4.5</v>
      </c>
      <c r="F1330">
        <v>4</v>
      </c>
      <c r="G1330">
        <v>89</v>
      </c>
      <c r="H1330">
        <v>6</v>
      </c>
      <c r="I1330">
        <v>100</v>
      </c>
      <c r="J1330">
        <v>95</v>
      </c>
      <c r="K1330">
        <v>70</v>
      </c>
      <c r="L1330">
        <v>70</v>
      </c>
      <c r="M1330" t="s">
        <v>16</v>
      </c>
      <c r="N1330">
        <v>0.3</v>
      </c>
      <c r="O1330">
        <v>0.89</v>
      </c>
      <c r="P1330">
        <v>1</v>
      </c>
      <c r="Q1330">
        <v>90</v>
      </c>
      <c r="R1330">
        <v>51</v>
      </c>
      <c r="S1330">
        <v>100</v>
      </c>
      <c r="T1330" t="s">
        <v>974</v>
      </c>
      <c r="U1330" t="s">
        <v>979</v>
      </c>
      <c r="V1330" t="s">
        <v>982</v>
      </c>
      <c r="W1330">
        <v>100</v>
      </c>
      <c r="X1330" t="s">
        <v>989</v>
      </c>
      <c r="Y1330">
        <v>101</v>
      </c>
    </row>
    <row r="1331" spans="1:25" x14ac:dyDescent="0.25">
      <c r="A1331" t="s">
        <v>216</v>
      </c>
      <c r="B1331" s="1">
        <v>46135</v>
      </c>
      <c r="C1331" t="s">
        <v>999</v>
      </c>
      <c r="D1331" t="s">
        <v>18</v>
      </c>
      <c r="E1331">
        <v>7.5</v>
      </c>
      <c r="F1331">
        <v>4</v>
      </c>
      <c r="G1331">
        <v>53</v>
      </c>
      <c r="H1331">
        <v>7</v>
      </c>
      <c r="I1331">
        <v>100</v>
      </c>
      <c r="J1331">
        <v>100</v>
      </c>
      <c r="K1331">
        <v>70</v>
      </c>
      <c r="L1331">
        <v>10</v>
      </c>
      <c r="M1331" t="s">
        <v>16</v>
      </c>
      <c r="N1331">
        <v>0.3</v>
      </c>
      <c r="O1331">
        <v>0.53</v>
      </c>
      <c r="P1331">
        <v>1</v>
      </c>
      <c r="Q1331">
        <v>100</v>
      </c>
      <c r="R1331">
        <v>66</v>
      </c>
      <c r="S1331">
        <v>73</v>
      </c>
      <c r="T1331" t="s">
        <v>976</v>
      </c>
      <c r="U1331" t="s">
        <v>979</v>
      </c>
      <c r="V1331" t="s">
        <v>982</v>
      </c>
      <c r="W1331">
        <v>94</v>
      </c>
      <c r="X1331" t="s">
        <v>989</v>
      </c>
      <c r="Y1331">
        <v>93</v>
      </c>
    </row>
    <row r="1332" spans="1:25" x14ac:dyDescent="0.25">
      <c r="A1332" t="s">
        <v>393</v>
      </c>
      <c r="B1332" s="1">
        <v>46184</v>
      </c>
      <c r="C1332" t="s">
        <v>999</v>
      </c>
      <c r="D1332" t="s">
        <v>28</v>
      </c>
      <c r="E1332">
        <v>6.5</v>
      </c>
      <c r="F1332">
        <v>4</v>
      </c>
      <c r="G1332">
        <v>62</v>
      </c>
      <c r="H1332">
        <v>5</v>
      </c>
      <c r="I1332">
        <v>50</v>
      </c>
      <c r="J1332">
        <v>95</v>
      </c>
      <c r="K1332">
        <v>80</v>
      </c>
      <c r="L1332">
        <v>50</v>
      </c>
      <c r="M1332" t="s">
        <v>19</v>
      </c>
      <c r="N1332">
        <v>0.2</v>
      </c>
      <c r="O1332">
        <v>0.62</v>
      </c>
      <c r="P1332">
        <v>0.5</v>
      </c>
      <c r="Q1332">
        <v>45</v>
      </c>
      <c r="R1332">
        <v>66</v>
      </c>
      <c r="S1332">
        <v>51</v>
      </c>
      <c r="T1332" t="s">
        <v>976</v>
      </c>
      <c r="U1332" t="s">
        <v>979</v>
      </c>
      <c r="V1332" t="s">
        <v>984</v>
      </c>
      <c r="W1332">
        <v>92</v>
      </c>
      <c r="X1332" t="s">
        <v>990</v>
      </c>
      <c r="Y1332">
        <v>101</v>
      </c>
    </row>
    <row r="1333" spans="1:25" x14ac:dyDescent="0.25">
      <c r="A1333" t="s">
        <v>353</v>
      </c>
      <c r="B1333" s="1">
        <v>46086</v>
      </c>
      <c r="C1333" t="s">
        <v>999</v>
      </c>
      <c r="D1333" t="s">
        <v>28</v>
      </c>
      <c r="E1333">
        <v>6</v>
      </c>
      <c r="F1333">
        <v>5.5</v>
      </c>
      <c r="G1333">
        <v>92</v>
      </c>
      <c r="H1333">
        <v>1</v>
      </c>
      <c r="I1333">
        <v>80</v>
      </c>
      <c r="J1333">
        <v>95</v>
      </c>
      <c r="K1333">
        <v>50</v>
      </c>
      <c r="L1333">
        <v>30</v>
      </c>
      <c r="M1333" t="s">
        <v>26</v>
      </c>
      <c r="N1333">
        <v>0.5</v>
      </c>
      <c r="O1333">
        <v>0.92</v>
      </c>
      <c r="P1333">
        <v>0.8</v>
      </c>
      <c r="Q1333">
        <v>91</v>
      </c>
      <c r="R1333">
        <v>35</v>
      </c>
      <c r="S1333">
        <v>100</v>
      </c>
      <c r="T1333" t="s">
        <v>973</v>
      </c>
      <c r="U1333" t="s">
        <v>978</v>
      </c>
      <c r="V1333" t="s">
        <v>982</v>
      </c>
      <c r="W1333">
        <v>100</v>
      </c>
      <c r="X1333" t="s">
        <v>991</v>
      </c>
      <c r="Y1333">
        <v>101</v>
      </c>
    </row>
    <row r="1334" spans="1:25" x14ac:dyDescent="0.25">
      <c r="A1334" t="s">
        <v>257</v>
      </c>
      <c r="B1334" s="1">
        <v>46125</v>
      </c>
      <c r="C1334" t="s">
        <v>1005</v>
      </c>
      <c r="D1334" t="s">
        <v>28</v>
      </c>
      <c r="E1334">
        <v>10</v>
      </c>
      <c r="F1334">
        <v>6.5</v>
      </c>
      <c r="G1334">
        <v>65</v>
      </c>
      <c r="H1334">
        <v>3</v>
      </c>
      <c r="I1334">
        <v>50</v>
      </c>
      <c r="J1334">
        <v>80</v>
      </c>
      <c r="K1334">
        <v>60</v>
      </c>
      <c r="L1334">
        <v>90</v>
      </c>
      <c r="M1334" t="s">
        <v>26</v>
      </c>
      <c r="N1334">
        <v>0.4</v>
      </c>
      <c r="O1334">
        <v>0.65</v>
      </c>
      <c r="P1334">
        <v>0.5</v>
      </c>
      <c r="Q1334">
        <v>63</v>
      </c>
      <c r="R1334">
        <v>65</v>
      </c>
      <c r="S1334">
        <v>83</v>
      </c>
      <c r="T1334" t="s">
        <v>976</v>
      </c>
      <c r="U1334" t="s">
        <v>979</v>
      </c>
      <c r="V1334" t="s">
        <v>984</v>
      </c>
      <c r="W1334">
        <v>77</v>
      </c>
      <c r="X1334" t="s">
        <v>990</v>
      </c>
      <c r="Y1334">
        <v>86</v>
      </c>
    </row>
    <row r="1335" spans="1:25" x14ac:dyDescent="0.25">
      <c r="A1335" t="s">
        <v>385</v>
      </c>
      <c r="B1335" s="1">
        <v>46048</v>
      </c>
      <c r="C1335" t="s">
        <v>1005</v>
      </c>
      <c r="D1335" t="s">
        <v>34</v>
      </c>
      <c r="E1335">
        <v>9.5</v>
      </c>
      <c r="F1335">
        <v>4.5</v>
      </c>
      <c r="G1335">
        <v>47</v>
      </c>
      <c r="H1335">
        <v>7</v>
      </c>
      <c r="I1335">
        <v>90</v>
      </c>
      <c r="J1335">
        <v>85</v>
      </c>
      <c r="K1335">
        <v>30</v>
      </c>
      <c r="L1335">
        <v>70</v>
      </c>
      <c r="M1335" t="s">
        <v>26</v>
      </c>
      <c r="N1335">
        <v>0.7</v>
      </c>
      <c r="O1335">
        <v>0.47</v>
      </c>
      <c r="P1335">
        <v>0.9</v>
      </c>
      <c r="Q1335">
        <v>56</v>
      </c>
      <c r="R1335">
        <v>63</v>
      </c>
      <c r="S1335">
        <v>60</v>
      </c>
      <c r="T1335" t="s">
        <v>976</v>
      </c>
      <c r="U1335" t="s">
        <v>979</v>
      </c>
      <c r="V1335" t="s">
        <v>984</v>
      </c>
      <c r="W1335">
        <v>89</v>
      </c>
      <c r="X1335" t="s">
        <v>989</v>
      </c>
      <c r="Y1335">
        <v>80</v>
      </c>
    </row>
    <row r="1336" spans="1:25" x14ac:dyDescent="0.25">
      <c r="A1336" t="s">
        <v>144</v>
      </c>
      <c r="B1336" s="1">
        <v>46147</v>
      </c>
      <c r="C1336" t="s">
        <v>1003</v>
      </c>
      <c r="D1336" t="s">
        <v>36</v>
      </c>
      <c r="E1336">
        <v>6.5</v>
      </c>
      <c r="F1336">
        <v>5</v>
      </c>
      <c r="G1336">
        <v>77</v>
      </c>
      <c r="H1336">
        <v>8</v>
      </c>
      <c r="I1336">
        <v>60</v>
      </c>
      <c r="J1336">
        <v>75</v>
      </c>
      <c r="K1336">
        <v>60</v>
      </c>
      <c r="L1336">
        <v>10</v>
      </c>
      <c r="M1336" t="s">
        <v>14</v>
      </c>
      <c r="N1336">
        <v>0.4</v>
      </c>
      <c r="O1336">
        <v>0.77</v>
      </c>
      <c r="P1336">
        <v>0.6</v>
      </c>
      <c r="Q1336">
        <v>74</v>
      </c>
      <c r="R1336">
        <v>42</v>
      </c>
      <c r="S1336">
        <v>96</v>
      </c>
      <c r="T1336" t="s">
        <v>975</v>
      </c>
      <c r="U1336" t="s">
        <v>978</v>
      </c>
      <c r="V1336" t="s">
        <v>983</v>
      </c>
      <c r="W1336">
        <v>76</v>
      </c>
      <c r="X1336" t="s">
        <v>988</v>
      </c>
      <c r="Y1336">
        <v>76</v>
      </c>
    </row>
    <row r="1337" spans="1:25" x14ac:dyDescent="0.25">
      <c r="A1337" t="s">
        <v>142</v>
      </c>
      <c r="B1337" s="1">
        <v>46102</v>
      </c>
      <c r="C1337" t="s">
        <v>1000</v>
      </c>
      <c r="D1337" t="s">
        <v>38</v>
      </c>
      <c r="E1337">
        <v>8</v>
      </c>
      <c r="F1337">
        <v>8</v>
      </c>
      <c r="G1337">
        <v>100</v>
      </c>
      <c r="H1337">
        <v>5</v>
      </c>
      <c r="I1337">
        <v>90</v>
      </c>
      <c r="J1337">
        <v>90</v>
      </c>
      <c r="K1337">
        <v>30</v>
      </c>
      <c r="L1337">
        <v>70</v>
      </c>
      <c r="M1337" t="s">
        <v>16</v>
      </c>
      <c r="N1337">
        <v>0.7</v>
      </c>
      <c r="O1337">
        <v>1</v>
      </c>
      <c r="P1337">
        <v>0.9</v>
      </c>
      <c r="Q1337">
        <v>91</v>
      </c>
      <c r="R1337">
        <v>51</v>
      </c>
      <c r="S1337">
        <v>86</v>
      </c>
      <c r="T1337" t="s">
        <v>973</v>
      </c>
      <c r="U1337" t="s">
        <v>979</v>
      </c>
      <c r="V1337" t="s">
        <v>982</v>
      </c>
      <c r="W1337">
        <v>89</v>
      </c>
      <c r="X1337" t="s">
        <v>989</v>
      </c>
      <c r="Y1337">
        <v>87</v>
      </c>
    </row>
    <row r="1338" spans="1:25" x14ac:dyDescent="0.25">
      <c r="A1338" t="s">
        <v>387</v>
      </c>
      <c r="B1338" s="1">
        <v>46046</v>
      </c>
      <c r="C1338" t="s">
        <v>1000</v>
      </c>
      <c r="D1338" t="s">
        <v>18</v>
      </c>
      <c r="E1338">
        <v>4.5</v>
      </c>
      <c r="F1338">
        <v>4.5</v>
      </c>
      <c r="G1338">
        <v>100</v>
      </c>
      <c r="H1338">
        <v>5</v>
      </c>
      <c r="I1338">
        <v>100</v>
      </c>
      <c r="J1338">
        <v>80</v>
      </c>
      <c r="K1338">
        <v>90</v>
      </c>
      <c r="L1338">
        <v>60</v>
      </c>
      <c r="M1338" t="s">
        <v>30</v>
      </c>
      <c r="N1338">
        <v>0.1</v>
      </c>
      <c r="O1338">
        <v>1</v>
      </c>
      <c r="P1338">
        <v>1</v>
      </c>
      <c r="Q1338">
        <v>55</v>
      </c>
      <c r="R1338">
        <v>87</v>
      </c>
      <c r="S1338">
        <v>46</v>
      </c>
      <c r="T1338" t="s">
        <v>973</v>
      </c>
      <c r="U1338" t="s">
        <v>980</v>
      </c>
      <c r="V1338" t="s">
        <v>984</v>
      </c>
      <c r="W1338">
        <v>75</v>
      </c>
      <c r="X1338" t="s">
        <v>989</v>
      </c>
      <c r="Y1338">
        <v>73</v>
      </c>
    </row>
    <row r="1339" spans="1:25" x14ac:dyDescent="0.25">
      <c r="A1339" t="s">
        <v>209</v>
      </c>
      <c r="B1339" s="1">
        <v>46049</v>
      </c>
      <c r="C1339" t="s">
        <v>1003</v>
      </c>
      <c r="D1339" t="s">
        <v>36</v>
      </c>
      <c r="E1339">
        <v>9.5</v>
      </c>
      <c r="F1339">
        <v>6</v>
      </c>
      <c r="G1339">
        <v>63</v>
      </c>
      <c r="H1339">
        <v>10</v>
      </c>
      <c r="I1339">
        <v>50</v>
      </c>
      <c r="J1339">
        <v>80</v>
      </c>
      <c r="K1339">
        <v>40</v>
      </c>
      <c r="L1339">
        <v>80</v>
      </c>
      <c r="M1339" t="s">
        <v>14</v>
      </c>
      <c r="N1339">
        <v>0.6</v>
      </c>
      <c r="O1339">
        <v>0.63</v>
      </c>
      <c r="P1339">
        <v>0.5</v>
      </c>
      <c r="Q1339">
        <v>66</v>
      </c>
      <c r="R1339">
        <v>59</v>
      </c>
      <c r="S1339">
        <v>80</v>
      </c>
      <c r="T1339" t="s">
        <v>976</v>
      </c>
      <c r="U1339" t="s">
        <v>979</v>
      </c>
      <c r="V1339" t="s">
        <v>983</v>
      </c>
      <c r="W1339">
        <v>74</v>
      </c>
      <c r="X1339" t="s">
        <v>990</v>
      </c>
      <c r="Y1339">
        <v>81</v>
      </c>
    </row>
    <row r="1340" spans="1:25" x14ac:dyDescent="0.25">
      <c r="A1340" t="s">
        <v>263</v>
      </c>
      <c r="B1340" s="1">
        <v>46062</v>
      </c>
      <c r="C1340" t="s">
        <v>1005</v>
      </c>
      <c r="D1340" t="s">
        <v>21</v>
      </c>
      <c r="E1340">
        <v>9</v>
      </c>
      <c r="F1340">
        <v>6</v>
      </c>
      <c r="G1340">
        <v>67</v>
      </c>
      <c r="H1340">
        <v>1</v>
      </c>
      <c r="I1340">
        <v>60</v>
      </c>
      <c r="J1340">
        <v>100</v>
      </c>
      <c r="K1340">
        <v>40</v>
      </c>
      <c r="L1340">
        <v>40</v>
      </c>
      <c r="M1340" t="s">
        <v>26</v>
      </c>
      <c r="N1340">
        <v>0.6</v>
      </c>
      <c r="O1340">
        <v>0.67</v>
      </c>
      <c r="P1340">
        <v>0.6</v>
      </c>
      <c r="Q1340">
        <v>70</v>
      </c>
      <c r="R1340">
        <v>49</v>
      </c>
      <c r="S1340">
        <v>80</v>
      </c>
      <c r="T1340" t="s">
        <v>976</v>
      </c>
      <c r="U1340" t="s">
        <v>978</v>
      </c>
      <c r="V1340" t="s">
        <v>983</v>
      </c>
      <c r="W1340">
        <v>89</v>
      </c>
      <c r="X1340" t="s">
        <v>988</v>
      </c>
      <c r="Y1340">
        <v>99</v>
      </c>
    </row>
    <row r="1341" spans="1:25" x14ac:dyDescent="0.25">
      <c r="A1341" t="s">
        <v>216</v>
      </c>
      <c r="B1341" s="1">
        <v>46078</v>
      </c>
      <c r="C1341" t="s">
        <v>1002</v>
      </c>
      <c r="D1341" t="s">
        <v>36</v>
      </c>
      <c r="E1341">
        <v>5</v>
      </c>
      <c r="F1341">
        <v>4</v>
      </c>
      <c r="G1341">
        <v>80</v>
      </c>
      <c r="H1341">
        <v>5</v>
      </c>
      <c r="I1341">
        <v>50</v>
      </c>
      <c r="J1341">
        <v>100</v>
      </c>
      <c r="K1341">
        <v>80</v>
      </c>
      <c r="L1341">
        <v>80</v>
      </c>
      <c r="M1341" t="s">
        <v>30</v>
      </c>
      <c r="N1341">
        <v>0.2</v>
      </c>
      <c r="O1341">
        <v>0.8</v>
      </c>
      <c r="P1341">
        <v>0.5</v>
      </c>
      <c r="Q1341">
        <v>54</v>
      </c>
      <c r="R1341">
        <v>71</v>
      </c>
      <c r="S1341">
        <v>60</v>
      </c>
      <c r="T1341" t="s">
        <v>974</v>
      </c>
      <c r="U1341" t="s">
        <v>980</v>
      </c>
      <c r="V1341" t="s">
        <v>984</v>
      </c>
      <c r="W1341">
        <v>92</v>
      </c>
      <c r="X1341" t="s">
        <v>990</v>
      </c>
      <c r="Y1341">
        <v>101</v>
      </c>
    </row>
    <row r="1342" spans="1:25" x14ac:dyDescent="0.25">
      <c r="A1342" t="s">
        <v>101</v>
      </c>
      <c r="B1342" s="1">
        <v>46070</v>
      </c>
      <c r="C1342" t="s">
        <v>1003</v>
      </c>
      <c r="D1342" t="s">
        <v>28</v>
      </c>
      <c r="E1342">
        <v>8</v>
      </c>
      <c r="F1342">
        <v>7</v>
      </c>
      <c r="G1342">
        <v>88</v>
      </c>
      <c r="H1342">
        <v>10</v>
      </c>
      <c r="I1342">
        <v>100</v>
      </c>
      <c r="J1342">
        <v>80</v>
      </c>
      <c r="K1342">
        <v>60</v>
      </c>
      <c r="L1342">
        <v>50</v>
      </c>
      <c r="M1342" t="s">
        <v>30</v>
      </c>
      <c r="N1342">
        <v>0.4</v>
      </c>
      <c r="O1342">
        <v>0.88</v>
      </c>
      <c r="P1342">
        <v>1</v>
      </c>
      <c r="Q1342">
        <v>77</v>
      </c>
      <c r="R1342">
        <v>53</v>
      </c>
      <c r="S1342">
        <v>83</v>
      </c>
      <c r="T1342" t="s">
        <v>974</v>
      </c>
      <c r="U1342" t="s">
        <v>979</v>
      </c>
      <c r="V1342" t="s">
        <v>983</v>
      </c>
      <c r="W1342">
        <v>97</v>
      </c>
      <c r="X1342" t="s">
        <v>989</v>
      </c>
      <c r="Y1342">
        <v>86</v>
      </c>
    </row>
    <row r="1343" spans="1:25" x14ac:dyDescent="0.25">
      <c r="A1343" t="s">
        <v>348</v>
      </c>
      <c r="B1343" s="1">
        <v>46083</v>
      </c>
      <c r="C1343" t="s">
        <v>1005</v>
      </c>
      <c r="D1343" t="s">
        <v>18</v>
      </c>
      <c r="E1343">
        <v>6.5</v>
      </c>
      <c r="F1343">
        <v>6</v>
      </c>
      <c r="G1343">
        <v>92</v>
      </c>
      <c r="H1343">
        <v>6</v>
      </c>
      <c r="I1343">
        <v>100</v>
      </c>
      <c r="J1343">
        <v>75</v>
      </c>
      <c r="K1343">
        <v>60</v>
      </c>
      <c r="L1343">
        <v>40</v>
      </c>
      <c r="M1343" t="s">
        <v>16</v>
      </c>
      <c r="N1343">
        <v>0.4</v>
      </c>
      <c r="O1343">
        <v>0.92</v>
      </c>
      <c r="P1343">
        <v>1</v>
      </c>
      <c r="Q1343">
        <v>77</v>
      </c>
      <c r="R1343">
        <v>63</v>
      </c>
      <c r="S1343">
        <v>69</v>
      </c>
      <c r="T1343" t="s">
        <v>973</v>
      </c>
      <c r="U1343" t="s">
        <v>979</v>
      </c>
      <c r="V1343" t="s">
        <v>983</v>
      </c>
      <c r="W1343">
        <v>70</v>
      </c>
      <c r="X1343" t="s">
        <v>989</v>
      </c>
      <c r="Y1343">
        <v>68</v>
      </c>
    </row>
    <row r="1344" spans="1:25" x14ac:dyDescent="0.25">
      <c r="A1344" t="s">
        <v>407</v>
      </c>
      <c r="B1344" s="1">
        <v>46152</v>
      </c>
      <c r="C1344" t="s">
        <v>1001</v>
      </c>
      <c r="D1344" t="s">
        <v>36</v>
      </c>
      <c r="E1344">
        <v>9.5</v>
      </c>
      <c r="F1344">
        <v>7.5</v>
      </c>
      <c r="G1344">
        <v>79</v>
      </c>
      <c r="H1344">
        <v>9</v>
      </c>
      <c r="I1344">
        <v>50</v>
      </c>
      <c r="J1344">
        <v>100</v>
      </c>
      <c r="K1344">
        <v>40</v>
      </c>
      <c r="L1344">
        <v>60</v>
      </c>
      <c r="M1344" t="s">
        <v>26</v>
      </c>
      <c r="N1344">
        <v>0.6</v>
      </c>
      <c r="O1344">
        <v>0.79</v>
      </c>
      <c r="P1344">
        <v>0.5</v>
      </c>
      <c r="Q1344">
        <v>72</v>
      </c>
      <c r="R1344">
        <v>49</v>
      </c>
      <c r="S1344">
        <v>97</v>
      </c>
      <c r="T1344" t="s">
        <v>975</v>
      </c>
      <c r="U1344" t="s">
        <v>978</v>
      </c>
      <c r="V1344" t="s">
        <v>983</v>
      </c>
      <c r="W1344">
        <v>92</v>
      </c>
      <c r="X1344" t="s">
        <v>990</v>
      </c>
      <c r="Y1344">
        <v>101</v>
      </c>
    </row>
    <row r="1345" spans="1:25" x14ac:dyDescent="0.25">
      <c r="A1345" t="s">
        <v>254</v>
      </c>
      <c r="B1345" s="1">
        <v>46091</v>
      </c>
      <c r="C1345" t="s">
        <v>1003</v>
      </c>
      <c r="D1345" t="s">
        <v>23</v>
      </c>
      <c r="E1345">
        <v>8.5</v>
      </c>
      <c r="F1345">
        <v>4</v>
      </c>
      <c r="G1345">
        <v>47</v>
      </c>
      <c r="H1345">
        <v>8</v>
      </c>
      <c r="I1345">
        <v>80</v>
      </c>
      <c r="J1345">
        <v>85</v>
      </c>
      <c r="K1345">
        <v>70</v>
      </c>
      <c r="L1345">
        <v>20</v>
      </c>
      <c r="M1345" t="s">
        <v>26</v>
      </c>
      <c r="N1345">
        <v>0.3</v>
      </c>
      <c r="O1345">
        <v>0.47</v>
      </c>
      <c r="P1345">
        <v>0.8</v>
      </c>
      <c r="Q1345">
        <v>66</v>
      </c>
      <c r="R1345">
        <v>54</v>
      </c>
      <c r="S1345">
        <v>79</v>
      </c>
      <c r="T1345" t="s">
        <v>976</v>
      </c>
      <c r="U1345" t="s">
        <v>979</v>
      </c>
      <c r="V1345" t="s">
        <v>983</v>
      </c>
      <c r="W1345">
        <v>95</v>
      </c>
      <c r="X1345" t="s">
        <v>991</v>
      </c>
      <c r="Y1345">
        <v>87</v>
      </c>
    </row>
    <row r="1346" spans="1:25" x14ac:dyDescent="0.25">
      <c r="A1346" t="s">
        <v>287</v>
      </c>
      <c r="B1346" s="1">
        <v>46137</v>
      </c>
      <c r="C1346" t="s">
        <v>1000</v>
      </c>
      <c r="D1346" t="s">
        <v>34</v>
      </c>
      <c r="E1346">
        <v>8</v>
      </c>
      <c r="F1346">
        <v>4</v>
      </c>
      <c r="G1346">
        <v>50</v>
      </c>
      <c r="H1346">
        <v>6</v>
      </c>
      <c r="I1346">
        <v>100</v>
      </c>
      <c r="J1346">
        <v>75</v>
      </c>
      <c r="K1346">
        <v>20</v>
      </c>
      <c r="L1346">
        <v>60</v>
      </c>
      <c r="M1346" t="s">
        <v>14</v>
      </c>
      <c r="N1346">
        <v>0.8</v>
      </c>
      <c r="O1346">
        <v>0.5</v>
      </c>
      <c r="P1346">
        <v>1</v>
      </c>
      <c r="Q1346">
        <v>67</v>
      </c>
      <c r="R1346">
        <v>55</v>
      </c>
      <c r="S1346">
        <v>67</v>
      </c>
      <c r="T1346" t="s">
        <v>976</v>
      </c>
      <c r="U1346" t="s">
        <v>979</v>
      </c>
      <c r="V1346" t="s">
        <v>983</v>
      </c>
      <c r="W1346">
        <v>78</v>
      </c>
      <c r="X1346" t="s">
        <v>989</v>
      </c>
      <c r="Y1346">
        <v>70</v>
      </c>
    </row>
    <row r="1347" spans="1:25" x14ac:dyDescent="0.25">
      <c r="A1347" t="s">
        <v>306</v>
      </c>
      <c r="B1347" s="1">
        <v>46087</v>
      </c>
      <c r="C1347" t="s">
        <v>1004</v>
      </c>
      <c r="D1347" t="s">
        <v>21</v>
      </c>
      <c r="E1347">
        <v>9.5</v>
      </c>
      <c r="F1347">
        <v>4</v>
      </c>
      <c r="G1347">
        <v>42</v>
      </c>
      <c r="H1347">
        <v>10</v>
      </c>
      <c r="I1347">
        <v>80</v>
      </c>
      <c r="J1347">
        <v>95</v>
      </c>
      <c r="K1347">
        <v>30</v>
      </c>
      <c r="L1347">
        <v>70</v>
      </c>
      <c r="M1347" t="s">
        <v>19</v>
      </c>
      <c r="N1347">
        <v>0.7</v>
      </c>
      <c r="O1347">
        <v>0.42</v>
      </c>
      <c r="P1347">
        <v>0.8</v>
      </c>
      <c r="Q1347">
        <v>35</v>
      </c>
      <c r="R1347">
        <v>60</v>
      </c>
      <c r="S1347">
        <v>35</v>
      </c>
      <c r="T1347" t="s">
        <v>976</v>
      </c>
      <c r="U1347" t="s">
        <v>979</v>
      </c>
      <c r="V1347" t="s">
        <v>984</v>
      </c>
      <c r="W1347">
        <v>92</v>
      </c>
      <c r="X1347" t="s">
        <v>991</v>
      </c>
      <c r="Y1347">
        <v>94</v>
      </c>
    </row>
    <row r="1348" spans="1:25" x14ac:dyDescent="0.25">
      <c r="A1348" t="s">
        <v>146</v>
      </c>
      <c r="B1348" s="1">
        <v>46160</v>
      </c>
      <c r="C1348" t="s">
        <v>1005</v>
      </c>
      <c r="D1348" t="s">
        <v>28</v>
      </c>
      <c r="E1348">
        <v>9.5</v>
      </c>
      <c r="F1348">
        <v>9</v>
      </c>
      <c r="G1348">
        <v>95</v>
      </c>
      <c r="H1348">
        <v>5</v>
      </c>
      <c r="I1348">
        <v>60</v>
      </c>
      <c r="J1348">
        <v>90</v>
      </c>
      <c r="K1348">
        <v>90</v>
      </c>
      <c r="L1348">
        <v>70</v>
      </c>
      <c r="M1348" t="s">
        <v>26</v>
      </c>
      <c r="N1348">
        <v>0.1</v>
      </c>
      <c r="O1348">
        <v>0.95</v>
      </c>
      <c r="P1348">
        <v>0.6</v>
      </c>
      <c r="Q1348">
        <v>80</v>
      </c>
      <c r="R1348">
        <v>60</v>
      </c>
      <c r="S1348">
        <v>100</v>
      </c>
      <c r="T1348" t="s">
        <v>973</v>
      </c>
      <c r="U1348" t="s">
        <v>979</v>
      </c>
      <c r="V1348" t="s">
        <v>982</v>
      </c>
      <c r="W1348">
        <v>95</v>
      </c>
      <c r="X1348" t="s">
        <v>988</v>
      </c>
      <c r="Y1348">
        <v>96</v>
      </c>
    </row>
    <row r="1349" spans="1:25" x14ac:dyDescent="0.25">
      <c r="A1349" t="s">
        <v>299</v>
      </c>
      <c r="B1349" s="1">
        <v>46179</v>
      </c>
      <c r="C1349" t="s">
        <v>1000</v>
      </c>
      <c r="D1349" t="s">
        <v>18</v>
      </c>
      <c r="E1349">
        <v>4</v>
      </c>
      <c r="F1349">
        <v>4</v>
      </c>
      <c r="G1349">
        <v>100</v>
      </c>
      <c r="H1349">
        <v>10</v>
      </c>
      <c r="I1349">
        <v>50</v>
      </c>
      <c r="J1349">
        <v>90</v>
      </c>
      <c r="K1349">
        <v>20</v>
      </c>
      <c r="L1349">
        <v>90</v>
      </c>
      <c r="M1349" t="s">
        <v>30</v>
      </c>
      <c r="N1349">
        <v>0.8</v>
      </c>
      <c r="O1349">
        <v>1</v>
      </c>
      <c r="P1349">
        <v>0.5</v>
      </c>
      <c r="Q1349">
        <v>31</v>
      </c>
      <c r="R1349">
        <v>45</v>
      </c>
      <c r="S1349">
        <v>43</v>
      </c>
      <c r="T1349" t="s">
        <v>973</v>
      </c>
      <c r="U1349" t="s">
        <v>978</v>
      </c>
      <c r="V1349" t="s">
        <v>984</v>
      </c>
      <c r="W1349">
        <v>67</v>
      </c>
      <c r="X1349" t="s">
        <v>990</v>
      </c>
      <c r="Y1349">
        <v>83</v>
      </c>
    </row>
    <row r="1350" spans="1:25" x14ac:dyDescent="0.25">
      <c r="A1350" t="s">
        <v>155</v>
      </c>
      <c r="B1350" s="1">
        <v>46072</v>
      </c>
      <c r="C1350" t="s">
        <v>999</v>
      </c>
      <c r="D1350" t="s">
        <v>38</v>
      </c>
      <c r="E1350">
        <v>5.5</v>
      </c>
      <c r="F1350">
        <v>4.5</v>
      </c>
      <c r="G1350">
        <v>82</v>
      </c>
      <c r="H1350">
        <v>3</v>
      </c>
      <c r="I1350">
        <v>100</v>
      </c>
      <c r="J1350">
        <v>85</v>
      </c>
      <c r="K1350">
        <v>20</v>
      </c>
      <c r="L1350">
        <v>60</v>
      </c>
      <c r="M1350" t="s">
        <v>14</v>
      </c>
      <c r="N1350">
        <v>0.8</v>
      </c>
      <c r="O1350">
        <v>0.82</v>
      </c>
      <c r="P1350">
        <v>1</v>
      </c>
      <c r="Q1350">
        <v>98</v>
      </c>
      <c r="R1350">
        <v>33</v>
      </c>
      <c r="S1350">
        <v>95</v>
      </c>
      <c r="T1350" t="s">
        <v>974</v>
      </c>
      <c r="U1350" t="s">
        <v>978</v>
      </c>
      <c r="V1350" t="s">
        <v>982</v>
      </c>
      <c r="W1350">
        <v>84</v>
      </c>
      <c r="X1350" t="s">
        <v>989</v>
      </c>
      <c r="Y1350">
        <v>82</v>
      </c>
    </row>
    <row r="1351" spans="1:25" x14ac:dyDescent="0.25">
      <c r="A1351" t="s">
        <v>250</v>
      </c>
      <c r="B1351" s="1">
        <v>46169</v>
      </c>
      <c r="C1351" t="s">
        <v>1002</v>
      </c>
      <c r="D1351" t="s">
        <v>18</v>
      </c>
      <c r="E1351">
        <v>9.5</v>
      </c>
      <c r="F1351">
        <v>9</v>
      </c>
      <c r="G1351">
        <v>95</v>
      </c>
      <c r="H1351">
        <v>7</v>
      </c>
      <c r="I1351">
        <v>80</v>
      </c>
      <c r="J1351">
        <v>95</v>
      </c>
      <c r="K1351">
        <v>80</v>
      </c>
      <c r="L1351">
        <v>30</v>
      </c>
      <c r="M1351" t="s">
        <v>19</v>
      </c>
      <c r="N1351">
        <v>0.2</v>
      </c>
      <c r="O1351">
        <v>0.95</v>
      </c>
      <c r="P1351">
        <v>0.8</v>
      </c>
      <c r="Q1351">
        <v>65</v>
      </c>
      <c r="R1351">
        <v>89</v>
      </c>
      <c r="S1351">
        <v>48</v>
      </c>
      <c r="T1351" t="s">
        <v>973</v>
      </c>
      <c r="U1351" t="s">
        <v>980</v>
      </c>
      <c r="V1351" t="s">
        <v>983</v>
      </c>
      <c r="W1351">
        <v>84</v>
      </c>
      <c r="X1351" t="s">
        <v>991</v>
      </c>
      <c r="Y1351">
        <v>88</v>
      </c>
    </row>
    <row r="1352" spans="1:25" x14ac:dyDescent="0.25">
      <c r="A1352" t="s">
        <v>407</v>
      </c>
      <c r="B1352" s="1">
        <v>46102</v>
      </c>
      <c r="C1352" t="s">
        <v>1000</v>
      </c>
      <c r="D1352" t="s">
        <v>36</v>
      </c>
      <c r="E1352">
        <v>6.5</v>
      </c>
      <c r="F1352">
        <v>4.5</v>
      </c>
      <c r="G1352">
        <v>69</v>
      </c>
      <c r="H1352">
        <v>7</v>
      </c>
      <c r="I1352">
        <v>80</v>
      </c>
      <c r="J1352">
        <v>70</v>
      </c>
      <c r="K1352">
        <v>30</v>
      </c>
      <c r="L1352">
        <v>50</v>
      </c>
      <c r="M1352" t="s">
        <v>19</v>
      </c>
      <c r="N1352">
        <v>0.7</v>
      </c>
      <c r="O1352">
        <v>0.69</v>
      </c>
      <c r="P1352">
        <v>0.8</v>
      </c>
      <c r="Q1352">
        <v>62</v>
      </c>
      <c r="R1352">
        <v>46</v>
      </c>
      <c r="S1352">
        <v>67</v>
      </c>
      <c r="T1352" t="s">
        <v>976</v>
      </c>
      <c r="U1352" t="s">
        <v>978</v>
      </c>
      <c r="V1352" t="s">
        <v>984</v>
      </c>
      <c r="W1352">
        <v>76</v>
      </c>
      <c r="X1352" t="s">
        <v>991</v>
      </c>
      <c r="Y1352">
        <v>71</v>
      </c>
    </row>
    <row r="1353" spans="1:25" x14ac:dyDescent="0.25">
      <c r="A1353" t="s">
        <v>127</v>
      </c>
      <c r="B1353" s="1">
        <v>46112</v>
      </c>
      <c r="C1353" t="s">
        <v>1003</v>
      </c>
      <c r="D1353" t="s">
        <v>23</v>
      </c>
      <c r="E1353">
        <v>9</v>
      </c>
      <c r="F1353">
        <v>9</v>
      </c>
      <c r="G1353">
        <v>100</v>
      </c>
      <c r="H1353">
        <v>2</v>
      </c>
      <c r="I1353">
        <v>80</v>
      </c>
      <c r="J1353">
        <v>100</v>
      </c>
      <c r="K1353">
        <v>20</v>
      </c>
      <c r="L1353">
        <v>90</v>
      </c>
      <c r="M1353" t="s">
        <v>30</v>
      </c>
      <c r="N1353">
        <v>0.8</v>
      </c>
      <c r="O1353">
        <v>1</v>
      </c>
      <c r="P1353">
        <v>0.8</v>
      </c>
      <c r="Q1353">
        <v>89</v>
      </c>
      <c r="R1353">
        <v>47</v>
      </c>
      <c r="S1353">
        <v>89</v>
      </c>
      <c r="T1353" t="s">
        <v>973</v>
      </c>
      <c r="U1353" t="s">
        <v>978</v>
      </c>
      <c r="V1353" t="s">
        <v>982</v>
      </c>
      <c r="W1353">
        <v>100</v>
      </c>
      <c r="X1353" t="s">
        <v>991</v>
      </c>
      <c r="Y1353">
        <v>102</v>
      </c>
    </row>
    <row r="1354" spans="1:25" x14ac:dyDescent="0.25">
      <c r="A1354" t="s">
        <v>114</v>
      </c>
      <c r="B1354" s="1">
        <v>46038</v>
      </c>
      <c r="C1354" t="s">
        <v>1004</v>
      </c>
      <c r="D1354" t="s">
        <v>28</v>
      </c>
      <c r="E1354">
        <v>8</v>
      </c>
      <c r="F1354">
        <v>4</v>
      </c>
      <c r="G1354">
        <v>50</v>
      </c>
      <c r="H1354">
        <v>6</v>
      </c>
      <c r="I1354">
        <v>60</v>
      </c>
      <c r="J1354">
        <v>70</v>
      </c>
      <c r="K1354">
        <v>90</v>
      </c>
      <c r="L1354">
        <v>10</v>
      </c>
      <c r="M1354" t="s">
        <v>14</v>
      </c>
      <c r="N1354">
        <v>0.1</v>
      </c>
      <c r="O1354">
        <v>0.5</v>
      </c>
      <c r="P1354">
        <v>0.6</v>
      </c>
      <c r="Q1354">
        <v>54</v>
      </c>
      <c r="R1354">
        <v>63</v>
      </c>
      <c r="S1354">
        <v>68</v>
      </c>
      <c r="T1354" t="s">
        <v>976</v>
      </c>
      <c r="U1354" t="s">
        <v>979</v>
      </c>
      <c r="V1354" t="s">
        <v>984</v>
      </c>
      <c r="W1354">
        <v>74</v>
      </c>
      <c r="X1354" t="s">
        <v>988</v>
      </c>
      <c r="Y1354">
        <v>76</v>
      </c>
    </row>
    <row r="1355" spans="1:25" x14ac:dyDescent="0.25">
      <c r="A1355" t="s">
        <v>332</v>
      </c>
      <c r="B1355" s="1">
        <v>46101</v>
      </c>
      <c r="C1355" t="s">
        <v>1004</v>
      </c>
      <c r="D1355" t="s">
        <v>36</v>
      </c>
      <c r="E1355">
        <v>4</v>
      </c>
      <c r="F1355">
        <v>4</v>
      </c>
      <c r="G1355">
        <v>100</v>
      </c>
      <c r="H1355">
        <v>2</v>
      </c>
      <c r="I1355">
        <v>60</v>
      </c>
      <c r="J1355">
        <v>95</v>
      </c>
      <c r="K1355">
        <v>80</v>
      </c>
      <c r="L1355">
        <v>30</v>
      </c>
      <c r="M1355" t="s">
        <v>16</v>
      </c>
      <c r="N1355">
        <v>0.2</v>
      </c>
      <c r="O1355">
        <v>1</v>
      </c>
      <c r="P1355">
        <v>0.6</v>
      </c>
      <c r="Q1355">
        <v>78</v>
      </c>
      <c r="R1355">
        <v>51</v>
      </c>
      <c r="S1355">
        <v>98</v>
      </c>
      <c r="T1355" t="s">
        <v>973</v>
      </c>
      <c r="U1355" t="s">
        <v>979</v>
      </c>
      <c r="V1355" t="s">
        <v>983</v>
      </c>
      <c r="W1355">
        <v>96</v>
      </c>
      <c r="X1355" t="s">
        <v>988</v>
      </c>
      <c r="Y1355">
        <v>96</v>
      </c>
    </row>
    <row r="1356" spans="1:25" x14ac:dyDescent="0.25">
      <c r="A1356" t="s">
        <v>63</v>
      </c>
      <c r="B1356" s="1">
        <v>46047</v>
      </c>
      <c r="C1356" t="s">
        <v>1001</v>
      </c>
      <c r="D1356" t="s">
        <v>18</v>
      </c>
      <c r="E1356">
        <v>9</v>
      </c>
      <c r="F1356">
        <v>5</v>
      </c>
      <c r="G1356">
        <v>56</v>
      </c>
      <c r="H1356">
        <v>10</v>
      </c>
      <c r="I1356">
        <v>90</v>
      </c>
      <c r="J1356">
        <v>75</v>
      </c>
      <c r="K1356">
        <v>80</v>
      </c>
      <c r="L1356">
        <v>30</v>
      </c>
      <c r="M1356" t="s">
        <v>16</v>
      </c>
      <c r="N1356">
        <v>0.2</v>
      </c>
      <c r="O1356">
        <v>0.56000000000000005</v>
      </c>
      <c r="P1356">
        <v>0.9</v>
      </c>
      <c r="Q1356">
        <v>81</v>
      </c>
      <c r="R1356">
        <v>86</v>
      </c>
      <c r="S1356">
        <v>59</v>
      </c>
      <c r="T1356" t="s">
        <v>976</v>
      </c>
      <c r="U1356" t="s">
        <v>980</v>
      </c>
      <c r="V1356" t="s">
        <v>982</v>
      </c>
      <c r="W1356">
        <v>70</v>
      </c>
      <c r="X1356" t="s">
        <v>989</v>
      </c>
      <c r="Y1356">
        <v>68</v>
      </c>
    </row>
    <row r="1357" spans="1:25" x14ac:dyDescent="0.25">
      <c r="A1357" t="s">
        <v>340</v>
      </c>
      <c r="B1357" s="1">
        <v>46030</v>
      </c>
      <c r="C1357" t="s">
        <v>999</v>
      </c>
      <c r="D1357" t="s">
        <v>28</v>
      </c>
      <c r="E1357">
        <v>8.5</v>
      </c>
      <c r="F1357">
        <v>4</v>
      </c>
      <c r="G1357">
        <v>47</v>
      </c>
      <c r="H1357">
        <v>9</v>
      </c>
      <c r="I1357">
        <v>50</v>
      </c>
      <c r="J1357">
        <v>100</v>
      </c>
      <c r="K1357">
        <v>50</v>
      </c>
      <c r="L1357">
        <v>50</v>
      </c>
      <c r="M1357" t="s">
        <v>19</v>
      </c>
      <c r="N1357">
        <v>0.5</v>
      </c>
      <c r="O1357">
        <v>0.47</v>
      </c>
      <c r="P1357">
        <v>0.5</v>
      </c>
      <c r="Q1357">
        <v>41</v>
      </c>
      <c r="R1357">
        <v>64</v>
      </c>
      <c r="S1357">
        <v>46</v>
      </c>
      <c r="T1357" t="s">
        <v>976</v>
      </c>
      <c r="U1357" t="s">
        <v>979</v>
      </c>
      <c r="V1357" t="s">
        <v>984</v>
      </c>
      <c r="W1357">
        <v>97</v>
      </c>
      <c r="X1357" t="s">
        <v>990</v>
      </c>
      <c r="Y1357">
        <v>106</v>
      </c>
    </row>
    <row r="1358" spans="1:25" x14ac:dyDescent="0.25">
      <c r="A1358" t="s">
        <v>411</v>
      </c>
      <c r="B1358" s="1">
        <v>46069</v>
      </c>
      <c r="C1358" t="s">
        <v>1005</v>
      </c>
      <c r="D1358" t="s">
        <v>13</v>
      </c>
      <c r="E1358">
        <v>8.5</v>
      </c>
      <c r="F1358">
        <v>8</v>
      </c>
      <c r="G1358">
        <v>94</v>
      </c>
      <c r="H1358">
        <v>3</v>
      </c>
      <c r="I1358">
        <v>80</v>
      </c>
      <c r="J1358">
        <v>75</v>
      </c>
      <c r="K1358">
        <v>30</v>
      </c>
      <c r="L1358">
        <v>60</v>
      </c>
      <c r="M1358" t="s">
        <v>30</v>
      </c>
      <c r="N1358">
        <v>0.7</v>
      </c>
      <c r="O1358">
        <v>0.94</v>
      </c>
      <c r="P1358">
        <v>0.8</v>
      </c>
      <c r="Q1358">
        <v>70</v>
      </c>
      <c r="R1358">
        <v>46</v>
      </c>
      <c r="S1358">
        <v>78</v>
      </c>
      <c r="T1358" t="s">
        <v>973</v>
      </c>
      <c r="U1358" t="s">
        <v>978</v>
      </c>
      <c r="V1358" t="s">
        <v>983</v>
      </c>
      <c r="W1358">
        <v>83</v>
      </c>
      <c r="X1358" t="s">
        <v>991</v>
      </c>
      <c r="Y1358">
        <v>79</v>
      </c>
    </row>
    <row r="1359" spans="1:25" x14ac:dyDescent="0.25">
      <c r="A1359" t="s">
        <v>208</v>
      </c>
      <c r="B1359" s="1">
        <v>46052</v>
      </c>
      <c r="C1359" t="s">
        <v>1004</v>
      </c>
      <c r="D1359" t="s">
        <v>36</v>
      </c>
      <c r="E1359">
        <v>9</v>
      </c>
      <c r="F1359">
        <v>8</v>
      </c>
      <c r="G1359">
        <v>89</v>
      </c>
      <c r="H1359">
        <v>2</v>
      </c>
      <c r="I1359">
        <v>60</v>
      </c>
      <c r="J1359">
        <v>80</v>
      </c>
      <c r="K1359">
        <v>30</v>
      </c>
      <c r="L1359">
        <v>40</v>
      </c>
      <c r="M1359" t="s">
        <v>30</v>
      </c>
      <c r="N1359">
        <v>0.7</v>
      </c>
      <c r="O1359">
        <v>0.89</v>
      </c>
      <c r="P1359">
        <v>0.6</v>
      </c>
      <c r="Q1359">
        <v>69</v>
      </c>
      <c r="R1359">
        <v>41</v>
      </c>
      <c r="S1359">
        <v>79</v>
      </c>
      <c r="T1359" t="s">
        <v>974</v>
      </c>
      <c r="U1359" t="s">
        <v>978</v>
      </c>
      <c r="V1359" t="s">
        <v>983</v>
      </c>
      <c r="W1359">
        <v>81</v>
      </c>
      <c r="X1359" t="s">
        <v>988</v>
      </c>
      <c r="Y1359">
        <v>81</v>
      </c>
    </row>
    <row r="1360" spans="1:25" x14ac:dyDescent="0.25">
      <c r="A1360" t="s">
        <v>250</v>
      </c>
      <c r="B1360" s="1">
        <v>46033</v>
      </c>
      <c r="C1360" t="s">
        <v>1001</v>
      </c>
      <c r="D1360" t="s">
        <v>28</v>
      </c>
      <c r="E1360">
        <v>6.5</v>
      </c>
      <c r="F1360">
        <v>4</v>
      </c>
      <c r="G1360">
        <v>62</v>
      </c>
      <c r="H1360">
        <v>8</v>
      </c>
      <c r="I1360">
        <v>100</v>
      </c>
      <c r="J1360">
        <v>100</v>
      </c>
      <c r="K1360">
        <v>20</v>
      </c>
      <c r="L1360">
        <v>90</v>
      </c>
      <c r="M1360" t="s">
        <v>14</v>
      </c>
      <c r="N1360">
        <v>0.8</v>
      </c>
      <c r="O1360">
        <v>0.62</v>
      </c>
      <c r="P1360">
        <v>1</v>
      </c>
      <c r="Q1360">
        <v>86</v>
      </c>
      <c r="R1360">
        <v>43</v>
      </c>
      <c r="S1360">
        <v>100</v>
      </c>
      <c r="T1360" t="s">
        <v>976</v>
      </c>
      <c r="U1360" t="s">
        <v>978</v>
      </c>
      <c r="V1360" t="s">
        <v>982</v>
      </c>
      <c r="W1360">
        <v>100</v>
      </c>
      <c r="X1360" t="s">
        <v>989</v>
      </c>
      <c r="Y1360">
        <v>106</v>
      </c>
    </row>
    <row r="1361" spans="1:25" x14ac:dyDescent="0.25">
      <c r="A1361" t="s">
        <v>372</v>
      </c>
      <c r="B1361" s="1">
        <v>46167</v>
      </c>
      <c r="C1361" t="s">
        <v>1005</v>
      </c>
      <c r="D1361" t="s">
        <v>18</v>
      </c>
      <c r="E1361">
        <v>8.5</v>
      </c>
      <c r="F1361">
        <v>8</v>
      </c>
      <c r="G1361">
        <v>94</v>
      </c>
      <c r="H1361">
        <v>9</v>
      </c>
      <c r="I1361">
        <v>90</v>
      </c>
      <c r="J1361">
        <v>95</v>
      </c>
      <c r="K1361">
        <v>40</v>
      </c>
      <c r="L1361">
        <v>50</v>
      </c>
      <c r="M1361" t="s">
        <v>19</v>
      </c>
      <c r="N1361">
        <v>0.6</v>
      </c>
      <c r="O1361">
        <v>0.94</v>
      </c>
      <c r="P1361">
        <v>0.9</v>
      </c>
      <c r="Q1361">
        <v>57</v>
      </c>
      <c r="R1361">
        <v>60</v>
      </c>
      <c r="S1361">
        <v>50</v>
      </c>
      <c r="T1361" t="s">
        <v>973</v>
      </c>
      <c r="U1361" t="s">
        <v>979</v>
      </c>
      <c r="V1361" t="s">
        <v>984</v>
      </c>
      <c r="W1361">
        <v>89</v>
      </c>
      <c r="X1361" t="s">
        <v>989</v>
      </c>
      <c r="Y1361">
        <v>88</v>
      </c>
    </row>
    <row r="1362" spans="1:25" x14ac:dyDescent="0.25">
      <c r="A1362" t="s">
        <v>208</v>
      </c>
      <c r="B1362" s="1">
        <v>46073</v>
      </c>
      <c r="C1362" t="s">
        <v>1004</v>
      </c>
      <c r="D1362" t="s">
        <v>38</v>
      </c>
      <c r="E1362">
        <v>6</v>
      </c>
      <c r="F1362">
        <v>5.5</v>
      </c>
      <c r="G1362">
        <v>92</v>
      </c>
      <c r="H1362">
        <v>7</v>
      </c>
      <c r="I1362">
        <v>80</v>
      </c>
      <c r="J1362">
        <v>70</v>
      </c>
      <c r="K1362">
        <v>80</v>
      </c>
      <c r="L1362">
        <v>10</v>
      </c>
      <c r="M1362" t="s">
        <v>30</v>
      </c>
      <c r="N1362">
        <v>0.2</v>
      </c>
      <c r="O1362">
        <v>0.92</v>
      </c>
      <c r="P1362">
        <v>0.8</v>
      </c>
      <c r="Q1362">
        <v>52</v>
      </c>
      <c r="R1362">
        <v>68</v>
      </c>
      <c r="S1362">
        <v>50</v>
      </c>
      <c r="T1362" t="s">
        <v>973</v>
      </c>
      <c r="U1362" t="s">
        <v>979</v>
      </c>
      <c r="V1362" t="s">
        <v>984</v>
      </c>
      <c r="W1362">
        <v>66</v>
      </c>
      <c r="X1362" t="s">
        <v>991</v>
      </c>
      <c r="Y1362">
        <v>67</v>
      </c>
    </row>
    <row r="1363" spans="1:25" x14ac:dyDescent="0.25">
      <c r="A1363" t="s">
        <v>412</v>
      </c>
      <c r="B1363" s="1">
        <v>46166</v>
      </c>
      <c r="C1363" t="s">
        <v>1001</v>
      </c>
      <c r="D1363" t="s">
        <v>36</v>
      </c>
      <c r="E1363">
        <v>7.5</v>
      </c>
      <c r="F1363">
        <v>7</v>
      </c>
      <c r="G1363">
        <v>93</v>
      </c>
      <c r="H1363">
        <v>5</v>
      </c>
      <c r="I1363">
        <v>70</v>
      </c>
      <c r="J1363">
        <v>100</v>
      </c>
      <c r="K1363">
        <v>10</v>
      </c>
      <c r="L1363">
        <v>90</v>
      </c>
      <c r="M1363" t="s">
        <v>14</v>
      </c>
      <c r="N1363">
        <v>0.9</v>
      </c>
      <c r="O1363">
        <v>0.93</v>
      </c>
      <c r="P1363">
        <v>0.7</v>
      </c>
      <c r="Q1363">
        <v>97</v>
      </c>
      <c r="R1363">
        <v>38</v>
      </c>
      <c r="S1363">
        <v>100</v>
      </c>
      <c r="T1363" t="s">
        <v>973</v>
      </c>
      <c r="U1363" t="s">
        <v>978</v>
      </c>
      <c r="V1363" t="s">
        <v>982</v>
      </c>
      <c r="W1363">
        <v>100</v>
      </c>
      <c r="X1363" t="s">
        <v>988</v>
      </c>
      <c r="Y1363">
        <v>101</v>
      </c>
    </row>
    <row r="1364" spans="1:25" x14ac:dyDescent="0.25">
      <c r="A1364" t="s">
        <v>230</v>
      </c>
      <c r="B1364" s="1">
        <v>46101</v>
      </c>
      <c r="C1364" t="s">
        <v>1004</v>
      </c>
      <c r="D1364" t="s">
        <v>23</v>
      </c>
      <c r="E1364">
        <v>8.5</v>
      </c>
      <c r="F1364">
        <v>8.5</v>
      </c>
      <c r="G1364">
        <v>100</v>
      </c>
      <c r="H1364">
        <v>9</v>
      </c>
      <c r="I1364">
        <v>100</v>
      </c>
      <c r="J1364">
        <v>80</v>
      </c>
      <c r="K1364">
        <v>10</v>
      </c>
      <c r="L1364">
        <v>90</v>
      </c>
      <c r="M1364" t="s">
        <v>14</v>
      </c>
      <c r="N1364">
        <v>0.9</v>
      </c>
      <c r="O1364">
        <v>1</v>
      </c>
      <c r="P1364">
        <v>1</v>
      </c>
      <c r="Q1364">
        <v>100</v>
      </c>
      <c r="R1364">
        <v>42</v>
      </c>
      <c r="S1364">
        <v>100</v>
      </c>
      <c r="T1364" t="s">
        <v>973</v>
      </c>
      <c r="U1364" t="s">
        <v>978</v>
      </c>
      <c r="V1364" t="s">
        <v>982</v>
      </c>
      <c r="W1364">
        <v>95</v>
      </c>
      <c r="X1364" t="s">
        <v>989</v>
      </c>
      <c r="Y1364">
        <v>82</v>
      </c>
    </row>
    <row r="1365" spans="1:25" x14ac:dyDescent="0.25">
      <c r="A1365" t="s">
        <v>342</v>
      </c>
      <c r="B1365" s="1">
        <v>46121</v>
      </c>
      <c r="C1365" t="s">
        <v>999</v>
      </c>
      <c r="D1365" t="s">
        <v>18</v>
      </c>
      <c r="E1365">
        <v>5.5</v>
      </c>
      <c r="F1365">
        <v>5</v>
      </c>
      <c r="G1365">
        <v>91</v>
      </c>
      <c r="H1365">
        <v>9</v>
      </c>
      <c r="I1365">
        <v>100</v>
      </c>
      <c r="J1365">
        <v>100</v>
      </c>
      <c r="K1365">
        <v>70</v>
      </c>
      <c r="L1365">
        <v>90</v>
      </c>
      <c r="M1365" t="s">
        <v>16</v>
      </c>
      <c r="N1365">
        <v>0.3</v>
      </c>
      <c r="O1365">
        <v>0.91</v>
      </c>
      <c r="P1365">
        <v>1</v>
      </c>
      <c r="Q1365">
        <v>50</v>
      </c>
      <c r="R1365">
        <v>77</v>
      </c>
      <c r="S1365">
        <v>51</v>
      </c>
      <c r="T1365" t="s">
        <v>973</v>
      </c>
      <c r="U1365" t="s">
        <v>980</v>
      </c>
      <c r="V1365" t="s">
        <v>984</v>
      </c>
      <c r="W1365">
        <v>94</v>
      </c>
      <c r="X1365" t="s">
        <v>989</v>
      </c>
      <c r="Y1365">
        <v>93</v>
      </c>
    </row>
    <row r="1366" spans="1:25" x14ac:dyDescent="0.25">
      <c r="A1366" t="s">
        <v>271</v>
      </c>
      <c r="B1366" s="1">
        <v>46117</v>
      </c>
      <c r="C1366" t="s">
        <v>1001</v>
      </c>
      <c r="D1366" t="s">
        <v>36</v>
      </c>
      <c r="E1366">
        <v>9</v>
      </c>
      <c r="F1366">
        <v>4</v>
      </c>
      <c r="G1366">
        <v>44</v>
      </c>
      <c r="H1366">
        <v>4</v>
      </c>
      <c r="I1366">
        <v>80</v>
      </c>
      <c r="J1366">
        <v>75</v>
      </c>
      <c r="K1366">
        <v>40</v>
      </c>
      <c r="L1366">
        <v>60</v>
      </c>
      <c r="M1366" t="s">
        <v>14</v>
      </c>
      <c r="N1366">
        <v>0.6</v>
      </c>
      <c r="O1366">
        <v>0.44</v>
      </c>
      <c r="P1366">
        <v>0.8</v>
      </c>
      <c r="Q1366">
        <v>69</v>
      </c>
      <c r="R1366">
        <v>57</v>
      </c>
      <c r="S1366">
        <v>78</v>
      </c>
      <c r="T1366" t="s">
        <v>976</v>
      </c>
      <c r="U1366" t="s">
        <v>979</v>
      </c>
      <c r="V1366" t="s">
        <v>983</v>
      </c>
      <c r="W1366">
        <v>82</v>
      </c>
      <c r="X1366" t="s">
        <v>991</v>
      </c>
      <c r="Y1366">
        <v>76</v>
      </c>
    </row>
    <row r="1367" spans="1:25" x14ac:dyDescent="0.25">
      <c r="A1367" t="s">
        <v>338</v>
      </c>
      <c r="B1367" s="1">
        <v>46075</v>
      </c>
      <c r="C1367" t="s">
        <v>1001</v>
      </c>
      <c r="D1367" t="s">
        <v>36</v>
      </c>
      <c r="E1367">
        <v>8.5</v>
      </c>
      <c r="F1367">
        <v>8.5</v>
      </c>
      <c r="G1367">
        <v>100</v>
      </c>
      <c r="H1367">
        <v>1</v>
      </c>
      <c r="I1367">
        <v>80</v>
      </c>
      <c r="J1367">
        <v>75</v>
      </c>
      <c r="K1367">
        <v>20</v>
      </c>
      <c r="L1367">
        <v>50</v>
      </c>
      <c r="M1367" t="s">
        <v>14</v>
      </c>
      <c r="N1367">
        <v>0.8</v>
      </c>
      <c r="O1367">
        <v>1</v>
      </c>
      <c r="P1367">
        <v>0.8</v>
      </c>
      <c r="Q1367">
        <v>100</v>
      </c>
      <c r="R1367">
        <v>33</v>
      </c>
      <c r="S1367">
        <v>100</v>
      </c>
      <c r="T1367" t="s">
        <v>973</v>
      </c>
      <c r="U1367" t="s">
        <v>978</v>
      </c>
      <c r="V1367" t="s">
        <v>982</v>
      </c>
      <c r="W1367">
        <v>82</v>
      </c>
      <c r="X1367" t="s">
        <v>991</v>
      </c>
      <c r="Y1367">
        <v>76</v>
      </c>
    </row>
    <row r="1368" spans="1:25" x14ac:dyDescent="0.25">
      <c r="A1368" t="s">
        <v>327</v>
      </c>
      <c r="B1368" s="1">
        <v>46107</v>
      </c>
      <c r="C1368" t="s">
        <v>999</v>
      </c>
      <c r="D1368" t="s">
        <v>36</v>
      </c>
      <c r="E1368">
        <v>5</v>
      </c>
      <c r="F1368">
        <v>4.5</v>
      </c>
      <c r="G1368">
        <v>90</v>
      </c>
      <c r="H1368">
        <v>4</v>
      </c>
      <c r="I1368">
        <v>80</v>
      </c>
      <c r="J1368">
        <v>70</v>
      </c>
      <c r="K1368">
        <v>30</v>
      </c>
      <c r="L1368">
        <v>30</v>
      </c>
      <c r="M1368" t="s">
        <v>16</v>
      </c>
      <c r="N1368">
        <v>0.7</v>
      </c>
      <c r="O1368">
        <v>0.9</v>
      </c>
      <c r="P1368">
        <v>0.8</v>
      </c>
      <c r="Q1368">
        <v>90</v>
      </c>
      <c r="R1368">
        <v>32</v>
      </c>
      <c r="S1368">
        <v>100</v>
      </c>
      <c r="T1368" t="s">
        <v>973</v>
      </c>
      <c r="U1368" t="s">
        <v>978</v>
      </c>
      <c r="V1368" t="s">
        <v>982</v>
      </c>
      <c r="W1368">
        <v>76</v>
      </c>
      <c r="X1368" t="s">
        <v>991</v>
      </c>
      <c r="Y1368">
        <v>71</v>
      </c>
    </row>
    <row r="1369" spans="1:25" x14ac:dyDescent="0.25">
      <c r="A1369" t="s">
        <v>358</v>
      </c>
      <c r="B1369" s="1">
        <v>46194</v>
      </c>
      <c r="C1369" t="s">
        <v>1001</v>
      </c>
      <c r="D1369" t="s">
        <v>23</v>
      </c>
      <c r="E1369">
        <v>6</v>
      </c>
      <c r="F1369">
        <v>5.5</v>
      </c>
      <c r="G1369">
        <v>92</v>
      </c>
      <c r="H1369">
        <v>10</v>
      </c>
      <c r="I1369">
        <v>100</v>
      </c>
      <c r="J1369">
        <v>80</v>
      </c>
      <c r="K1369">
        <v>40</v>
      </c>
      <c r="L1369">
        <v>50</v>
      </c>
      <c r="M1369" t="s">
        <v>30</v>
      </c>
      <c r="N1369">
        <v>0.6</v>
      </c>
      <c r="O1369">
        <v>0.92</v>
      </c>
      <c r="P1369">
        <v>1</v>
      </c>
      <c r="Q1369">
        <v>74</v>
      </c>
      <c r="R1369">
        <v>48</v>
      </c>
      <c r="S1369">
        <v>78</v>
      </c>
      <c r="T1369" t="s">
        <v>973</v>
      </c>
      <c r="U1369" t="s">
        <v>978</v>
      </c>
      <c r="V1369" t="s">
        <v>983</v>
      </c>
      <c r="W1369">
        <v>95</v>
      </c>
      <c r="X1369" t="s">
        <v>989</v>
      </c>
      <c r="Y1369">
        <v>82</v>
      </c>
    </row>
    <row r="1370" spans="1:25" x14ac:dyDescent="0.25">
      <c r="A1370" t="s">
        <v>104</v>
      </c>
      <c r="B1370" s="1">
        <v>46128</v>
      </c>
      <c r="C1370" t="s">
        <v>999</v>
      </c>
      <c r="D1370" t="s">
        <v>21</v>
      </c>
      <c r="E1370">
        <v>7</v>
      </c>
      <c r="F1370">
        <v>5</v>
      </c>
      <c r="G1370">
        <v>71</v>
      </c>
      <c r="H1370">
        <v>4</v>
      </c>
      <c r="I1370">
        <v>80</v>
      </c>
      <c r="J1370">
        <v>80</v>
      </c>
      <c r="K1370">
        <v>10</v>
      </c>
      <c r="L1370">
        <v>70</v>
      </c>
      <c r="M1370" t="s">
        <v>30</v>
      </c>
      <c r="N1370">
        <v>0.9</v>
      </c>
      <c r="O1370">
        <v>0.71</v>
      </c>
      <c r="P1370">
        <v>0.8</v>
      </c>
      <c r="Q1370">
        <v>52</v>
      </c>
      <c r="R1370">
        <v>42</v>
      </c>
      <c r="S1370">
        <v>56</v>
      </c>
      <c r="T1370" t="s">
        <v>975</v>
      </c>
      <c r="U1370" t="s">
        <v>978</v>
      </c>
      <c r="V1370" t="s">
        <v>984</v>
      </c>
      <c r="W1370">
        <v>77</v>
      </c>
      <c r="X1370" t="s">
        <v>991</v>
      </c>
      <c r="Y1370">
        <v>79</v>
      </c>
    </row>
    <row r="1371" spans="1:25" x14ac:dyDescent="0.25">
      <c r="A1371" t="s">
        <v>40</v>
      </c>
      <c r="B1371" s="1">
        <v>46192</v>
      </c>
      <c r="C1371" t="s">
        <v>1004</v>
      </c>
      <c r="D1371" t="s">
        <v>18</v>
      </c>
      <c r="E1371">
        <v>9.5</v>
      </c>
      <c r="F1371">
        <v>5.5</v>
      </c>
      <c r="G1371">
        <v>58</v>
      </c>
      <c r="H1371">
        <v>2</v>
      </c>
      <c r="I1371">
        <v>50</v>
      </c>
      <c r="J1371">
        <v>70</v>
      </c>
      <c r="K1371">
        <v>30</v>
      </c>
      <c r="L1371">
        <v>80</v>
      </c>
      <c r="M1371" t="s">
        <v>14</v>
      </c>
      <c r="N1371">
        <v>0.7</v>
      </c>
      <c r="O1371">
        <v>0.57999999999999996</v>
      </c>
      <c r="P1371">
        <v>0.5</v>
      </c>
      <c r="Q1371">
        <v>41</v>
      </c>
      <c r="R1371">
        <v>56</v>
      </c>
      <c r="S1371">
        <v>46</v>
      </c>
      <c r="T1371" t="s">
        <v>976</v>
      </c>
      <c r="U1371" t="s">
        <v>979</v>
      </c>
      <c r="V1371" t="s">
        <v>984</v>
      </c>
      <c r="W1371">
        <v>52</v>
      </c>
      <c r="X1371" t="s">
        <v>990</v>
      </c>
      <c r="Y1371">
        <v>63</v>
      </c>
    </row>
    <row r="1372" spans="1:25" x14ac:dyDescent="0.25">
      <c r="A1372" t="s">
        <v>22</v>
      </c>
      <c r="B1372" s="1">
        <v>46106</v>
      </c>
      <c r="C1372" t="s">
        <v>1002</v>
      </c>
      <c r="D1372" t="s">
        <v>34</v>
      </c>
      <c r="E1372">
        <v>5</v>
      </c>
      <c r="F1372">
        <v>5</v>
      </c>
      <c r="G1372">
        <v>100</v>
      </c>
      <c r="H1372">
        <v>5</v>
      </c>
      <c r="I1372">
        <v>100</v>
      </c>
      <c r="J1372">
        <v>95</v>
      </c>
      <c r="K1372">
        <v>70</v>
      </c>
      <c r="L1372">
        <v>50</v>
      </c>
      <c r="M1372" t="s">
        <v>16</v>
      </c>
      <c r="N1372">
        <v>0.3</v>
      </c>
      <c r="O1372">
        <v>1</v>
      </c>
      <c r="P1372">
        <v>1</v>
      </c>
      <c r="Q1372">
        <v>86</v>
      </c>
      <c r="R1372">
        <v>58</v>
      </c>
      <c r="S1372">
        <v>86</v>
      </c>
      <c r="T1372" t="s">
        <v>973</v>
      </c>
      <c r="U1372" t="s">
        <v>979</v>
      </c>
      <c r="V1372" t="s">
        <v>982</v>
      </c>
      <c r="W1372">
        <v>99</v>
      </c>
      <c r="X1372" t="s">
        <v>989</v>
      </c>
      <c r="Y1372">
        <v>90</v>
      </c>
    </row>
    <row r="1373" spans="1:25" x14ac:dyDescent="0.25">
      <c r="A1373" t="s">
        <v>406</v>
      </c>
      <c r="B1373" s="1">
        <v>46168</v>
      </c>
      <c r="C1373" t="s">
        <v>1003</v>
      </c>
      <c r="D1373" t="s">
        <v>18</v>
      </c>
      <c r="E1373">
        <v>6</v>
      </c>
      <c r="F1373">
        <v>4</v>
      </c>
      <c r="G1373">
        <v>67</v>
      </c>
      <c r="H1373">
        <v>2</v>
      </c>
      <c r="I1373">
        <v>60</v>
      </c>
      <c r="J1373">
        <v>70</v>
      </c>
      <c r="K1373">
        <v>90</v>
      </c>
      <c r="L1373">
        <v>80</v>
      </c>
      <c r="M1373" t="s">
        <v>26</v>
      </c>
      <c r="N1373">
        <v>0.1</v>
      </c>
      <c r="O1373">
        <v>0.67</v>
      </c>
      <c r="P1373">
        <v>0.6</v>
      </c>
      <c r="Q1373">
        <v>42</v>
      </c>
      <c r="R1373">
        <v>87</v>
      </c>
      <c r="S1373">
        <v>43</v>
      </c>
      <c r="T1373" t="s">
        <v>976</v>
      </c>
      <c r="U1373" t="s">
        <v>980</v>
      </c>
      <c r="V1373" t="s">
        <v>984</v>
      </c>
      <c r="W1373">
        <v>57</v>
      </c>
      <c r="X1373" t="s">
        <v>988</v>
      </c>
      <c r="Y1373">
        <v>63</v>
      </c>
    </row>
    <row r="1374" spans="1:25" x14ac:dyDescent="0.25">
      <c r="A1374" t="s">
        <v>175</v>
      </c>
      <c r="B1374" s="1">
        <v>46032</v>
      </c>
      <c r="C1374" t="s">
        <v>1000</v>
      </c>
      <c r="D1374" t="s">
        <v>38</v>
      </c>
      <c r="E1374">
        <v>7.5</v>
      </c>
      <c r="F1374">
        <v>7.5</v>
      </c>
      <c r="G1374">
        <v>100</v>
      </c>
      <c r="H1374">
        <v>2</v>
      </c>
      <c r="I1374">
        <v>60</v>
      </c>
      <c r="J1374">
        <v>70</v>
      </c>
      <c r="K1374">
        <v>70</v>
      </c>
      <c r="L1374">
        <v>30</v>
      </c>
      <c r="M1374" t="s">
        <v>14</v>
      </c>
      <c r="N1374">
        <v>0.3</v>
      </c>
      <c r="O1374">
        <v>1</v>
      </c>
      <c r="P1374">
        <v>0.6</v>
      </c>
      <c r="Q1374">
        <v>69</v>
      </c>
      <c r="R1374">
        <v>62</v>
      </c>
      <c r="S1374">
        <v>73</v>
      </c>
      <c r="T1374" t="s">
        <v>973</v>
      </c>
      <c r="U1374" t="s">
        <v>979</v>
      </c>
      <c r="V1374" t="s">
        <v>983</v>
      </c>
      <c r="W1374">
        <v>60</v>
      </c>
      <c r="X1374" t="s">
        <v>988</v>
      </c>
      <c r="Y1374">
        <v>67</v>
      </c>
    </row>
    <row r="1375" spans="1:25" x14ac:dyDescent="0.25">
      <c r="A1375" t="s">
        <v>171</v>
      </c>
      <c r="B1375" s="1">
        <v>46134</v>
      </c>
      <c r="C1375" t="s">
        <v>1002</v>
      </c>
      <c r="D1375" t="s">
        <v>36</v>
      </c>
      <c r="E1375">
        <v>8.5</v>
      </c>
      <c r="F1375">
        <v>6.5</v>
      </c>
      <c r="G1375">
        <v>76</v>
      </c>
      <c r="H1375">
        <v>8</v>
      </c>
      <c r="I1375">
        <v>60</v>
      </c>
      <c r="J1375">
        <v>85</v>
      </c>
      <c r="K1375">
        <v>10</v>
      </c>
      <c r="L1375">
        <v>90</v>
      </c>
      <c r="M1375" t="s">
        <v>26</v>
      </c>
      <c r="N1375">
        <v>0.9</v>
      </c>
      <c r="O1375">
        <v>0.76</v>
      </c>
      <c r="P1375">
        <v>0.6</v>
      </c>
      <c r="Q1375">
        <v>80</v>
      </c>
      <c r="R1375">
        <v>44</v>
      </c>
      <c r="S1375">
        <v>100</v>
      </c>
      <c r="T1375" t="s">
        <v>975</v>
      </c>
      <c r="U1375" t="s">
        <v>978</v>
      </c>
      <c r="V1375" t="s">
        <v>982</v>
      </c>
      <c r="W1375">
        <v>86</v>
      </c>
      <c r="X1375" t="s">
        <v>988</v>
      </c>
      <c r="Y1375">
        <v>86</v>
      </c>
    </row>
    <row r="1376" spans="1:25" x14ac:dyDescent="0.25">
      <c r="A1376" t="s">
        <v>173</v>
      </c>
      <c r="B1376" s="1">
        <v>46104</v>
      </c>
      <c r="C1376" t="s">
        <v>1005</v>
      </c>
      <c r="D1376" t="s">
        <v>23</v>
      </c>
      <c r="E1376">
        <v>4</v>
      </c>
      <c r="F1376">
        <v>4</v>
      </c>
      <c r="G1376">
        <v>100</v>
      </c>
      <c r="H1376">
        <v>3</v>
      </c>
      <c r="I1376">
        <v>70</v>
      </c>
      <c r="J1376">
        <v>75</v>
      </c>
      <c r="K1376">
        <v>60</v>
      </c>
      <c r="L1376">
        <v>80</v>
      </c>
      <c r="M1376" t="s">
        <v>26</v>
      </c>
      <c r="N1376">
        <v>0.4</v>
      </c>
      <c r="O1376">
        <v>1</v>
      </c>
      <c r="P1376">
        <v>0.7</v>
      </c>
      <c r="Q1376">
        <v>86</v>
      </c>
      <c r="R1376">
        <v>56</v>
      </c>
      <c r="S1376">
        <v>100</v>
      </c>
      <c r="T1376" t="s">
        <v>973</v>
      </c>
      <c r="U1376" t="s">
        <v>979</v>
      </c>
      <c r="V1376" t="s">
        <v>982</v>
      </c>
      <c r="W1376">
        <v>78</v>
      </c>
      <c r="X1376" t="s">
        <v>988</v>
      </c>
      <c r="Y1376">
        <v>77</v>
      </c>
    </row>
    <row r="1377" spans="1:25" x14ac:dyDescent="0.25">
      <c r="A1377" t="s">
        <v>214</v>
      </c>
      <c r="B1377" s="1">
        <v>46120</v>
      </c>
      <c r="C1377" t="s">
        <v>1002</v>
      </c>
      <c r="D1377" t="s">
        <v>23</v>
      </c>
      <c r="E1377">
        <v>5</v>
      </c>
      <c r="F1377">
        <v>4.5</v>
      </c>
      <c r="G1377">
        <v>90</v>
      </c>
      <c r="H1377">
        <v>9</v>
      </c>
      <c r="I1377">
        <v>60</v>
      </c>
      <c r="J1377">
        <v>75</v>
      </c>
      <c r="K1377">
        <v>40</v>
      </c>
      <c r="L1377">
        <v>60</v>
      </c>
      <c r="M1377" t="s">
        <v>30</v>
      </c>
      <c r="N1377">
        <v>0.6</v>
      </c>
      <c r="O1377">
        <v>0.9</v>
      </c>
      <c r="P1377">
        <v>0.6</v>
      </c>
      <c r="Q1377">
        <v>72</v>
      </c>
      <c r="R1377">
        <v>49</v>
      </c>
      <c r="S1377">
        <v>76</v>
      </c>
      <c r="T1377" t="s">
        <v>973</v>
      </c>
      <c r="U1377" t="s">
        <v>978</v>
      </c>
      <c r="V1377" t="s">
        <v>983</v>
      </c>
      <c r="W1377">
        <v>78</v>
      </c>
      <c r="X1377" t="s">
        <v>988</v>
      </c>
      <c r="Y1377">
        <v>77</v>
      </c>
    </row>
    <row r="1378" spans="1:25" x14ac:dyDescent="0.25">
      <c r="A1378" t="s">
        <v>73</v>
      </c>
      <c r="B1378" s="1">
        <v>46040</v>
      </c>
      <c r="C1378" t="s">
        <v>1001</v>
      </c>
      <c r="D1378" t="s">
        <v>23</v>
      </c>
      <c r="E1378">
        <v>5.5</v>
      </c>
      <c r="F1378">
        <v>5</v>
      </c>
      <c r="G1378">
        <v>91</v>
      </c>
      <c r="H1378">
        <v>9</v>
      </c>
      <c r="I1378">
        <v>60</v>
      </c>
      <c r="J1378">
        <v>90</v>
      </c>
      <c r="K1378">
        <v>60</v>
      </c>
      <c r="L1378">
        <v>10</v>
      </c>
      <c r="M1378" t="s">
        <v>14</v>
      </c>
      <c r="N1378">
        <v>0.4</v>
      </c>
      <c r="O1378">
        <v>0.91</v>
      </c>
      <c r="P1378">
        <v>0.6</v>
      </c>
      <c r="Q1378">
        <v>93</v>
      </c>
      <c r="R1378">
        <v>41</v>
      </c>
      <c r="S1378">
        <v>100</v>
      </c>
      <c r="T1378" t="s">
        <v>973</v>
      </c>
      <c r="U1378" t="s">
        <v>978</v>
      </c>
      <c r="V1378" t="s">
        <v>982</v>
      </c>
      <c r="W1378">
        <v>93</v>
      </c>
      <c r="X1378" t="s">
        <v>988</v>
      </c>
      <c r="Y1378">
        <v>92</v>
      </c>
    </row>
    <row r="1379" spans="1:25" x14ac:dyDescent="0.25">
      <c r="A1379" t="s">
        <v>99</v>
      </c>
      <c r="B1379" s="1">
        <v>46155</v>
      </c>
      <c r="C1379" t="s">
        <v>1002</v>
      </c>
      <c r="D1379" t="s">
        <v>18</v>
      </c>
      <c r="E1379">
        <v>8</v>
      </c>
      <c r="F1379">
        <v>4</v>
      </c>
      <c r="G1379">
        <v>50</v>
      </c>
      <c r="H1379">
        <v>10</v>
      </c>
      <c r="I1379">
        <v>60</v>
      </c>
      <c r="J1379">
        <v>95</v>
      </c>
      <c r="K1379">
        <v>60</v>
      </c>
      <c r="L1379">
        <v>60</v>
      </c>
      <c r="M1379" t="s">
        <v>26</v>
      </c>
      <c r="N1379">
        <v>0.4</v>
      </c>
      <c r="O1379">
        <v>0.5</v>
      </c>
      <c r="P1379">
        <v>0.6</v>
      </c>
      <c r="Q1379">
        <v>60</v>
      </c>
      <c r="R1379">
        <v>72</v>
      </c>
      <c r="S1379">
        <v>54</v>
      </c>
      <c r="T1379" t="s">
        <v>976</v>
      </c>
      <c r="U1379" t="s">
        <v>980</v>
      </c>
      <c r="V1379" t="s">
        <v>984</v>
      </c>
      <c r="W1379">
        <v>78</v>
      </c>
      <c r="X1379" t="s">
        <v>988</v>
      </c>
      <c r="Y1379">
        <v>88</v>
      </c>
    </row>
    <row r="1380" spans="1:25" x14ac:dyDescent="0.25">
      <c r="A1380" t="s">
        <v>364</v>
      </c>
      <c r="B1380" s="1">
        <v>46198</v>
      </c>
      <c r="C1380" t="s">
        <v>999</v>
      </c>
      <c r="D1380" t="s">
        <v>23</v>
      </c>
      <c r="E1380">
        <v>5.5</v>
      </c>
      <c r="F1380">
        <v>4</v>
      </c>
      <c r="G1380">
        <v>73</v>
      </c>
      <c r="H1380">
        <v>7</v>
      </c>
      <c r="I1380">
        <v>90</v>
      </c>
      <c r="J1380">
        <v>70</v>
      </c>
      <c r="K1380">
        <v>70</v>
      </c>
      <c r="L1380">
        <v>20</v>
      </c>
      <c r="M1380" t="s">
        <v>26</v>
      </c>
      <c r="N1380">
        <v>0.3</v>
      </c>
      <c r="O1380">
        <v>0.73</v>
      </c>
      <c r="P1380">
        <v>0.9</v>
      </c>
      <c r="Q1380">
        <v>70</v>
      </c>
      <c r="R1380">
        <v>49</v>
      </c>
      <c r="S1380">
        <v>91</v>
      </c>
      <c r="T1380" t="s">
        <v>975</v>
      </c>
      <c r="U1380" t="s">
        <v>978</v>
      </c>
      <c r="V1380" t="s">
        <v>983</v>
      </c>
      <c r="W1380">
        <v>83</v>
      </c>
      <c r="X1380" t="s">
        <v>989</v>
      </c>
      <c r="Y1380">
        <v>72</v>
      </c>
    </row>
    <row r="1381" spans="1:25" x14ac:dyDescent="0.25">
      <c r="A1381" t="s">
        <v>194</v>
      </c>
      <c r="B1381" s="1">
        <v>46162</v>
      </c>
      <c r="C1381" t="s">
        <v>1002</v>
      </c>
      <c r="D1381" t="s">
        <v>36</v>
      </c>
      <c r="E1381">
        <v>4.5</v>
      </c>
      <c r="F1381">
        <v>4</v>
      </c>
      <c r="G1381">
        <v>89</v>
      </c>
      <c r="H1381">
        <v>8</v>
      </c>
      <c r="I1381">
        <v>100</v>
      </c>
      <c r="J1381">
        <v>85</v>
      </c>
      <c r="K1381">
        <v>50</v>
      </c>
      <c r="L1381">
        <v>70</v>
      </c>
      <c r="M1381" t="s">
        <v>30</v>
      </c>
      <c r="N1381">
        <v>0.5</v>
      </c>
      <c r="O1381">
        <v>0.89</v>
      </c>
      <c r="P1381">
        <v>1</v>
      </c>
      <c r="Q1381">
        <v>79</v>
      </c>
      <c r="R1381">
        <v>53</v>
      </c>
      <c r="S1381">
        <v>82</v>
      </c>
      <c r="T1381" t="s">
        <v>974</v>
      </c>
      <c r="U1381" t="s">
        <v>979</v>
      </c>
      <c r="V1381" t="s">
        <v>983</v>
      </c>
      <c r="W1381">
        <v>98</v>
      </c>
      <c r="X1381" t="s">
        <v>989</v>
      </c>
      <c r="Y1381">
        <v>86</v>
      </c>
    </row>
    <row r="1382" spans="1:25" x14ac:dyDescent="0.25">
      <c r="A1382" t="s">
        <v>411</v>
      </c>
      <c r="B1382" s="1">
        <v>46148</v>
      </c>
      <c r="C1382" t="s">
        <v>1002</v>
      </c>
      <c r="D1382" t="s">
        <v>28</v>
      </c>
      <c r="E1382">
        <v>8.5</v>
      </c>
      <c r="F1382">
        <v>6</v>
      </c>
      <c r="G1382">
        <v>71</v>
      </c>
      <c r="H1382">
        <v>6</v>
      </c>
      <c r="I1382">
        <v>80</v>
      </c>
      <c r="J1382">
        <v>85</v>
      </c>
      <c r="K1382">
        <v>30</v>
      </c>
      <c r="L1382">
        <v>80</v>
      </c>
      <c r="M1382" t="s">
        <v>16</v>
      </c>
      <c r="N1382">
        <v>0.7</v>
      </c>
      <c r="O1382">
        <v>0.71</v>
      </c>
      <c r="P1382">
        <v>0.8</v>
      </c>
      <c r="Q1382">
        <v>79</v>
      </c>
      <c r="R1382">
        <v>50</v>
      </c>
      <c r="S1382">
        <v>94</v>
      </c>
      <c r="T1382" t="s">
        <v>975</v>
      </c>
      <c r="U1382" t="s">
        <v>979</v>
      </c>
      <c r="V1382" t="s">
        <v>983</v>
      </c>
      <c r="W1382">
        <v>97</v>
      </c>
      <c r="X1382" t="s">
        <v>991</v>
      </c>
      <c r="Y1382">
        <v>91</v>
      </c>
    </row>
    <row r="1383" spans="1:25" x14ac:dyDescent="0.25">
      <c r="A1383" t="s">
        <v>61</v>
      </c>
      <c r="B1383" s="1">
        <v>46059</v>
      </c>
      <c r="C1383" t="s">
        <v>1004</v>
      </c>
      <c r="D1383" t="s">
        <v>18</v>
      </c>
      <c r="E1383">
        <v>6</v>
      </c>
      <c r="F1383">
        <v>4.5</v>
      </c>
      <c r="G1383">
        <v>75</v>
      </c>
      <c r="H1383">
        <v>7</v>
      </c>
      <c r="I1383">
        <v>60</v>
      </c>
      <c r="J1383">
        <v>80</v>
      </c>
      <c r="K1383">
        <v>10</v>
      </c>
      <c r="L1383">
        <v>70</v>
      </c>
      <c r="M1383" t="s">
        <v>19</v>
      </c>
      <c r="N1383">
        <v>0.9</v>
      </c>
      <c r="O1383">
        <v>0.75</v>
      </c>
      <c r="P1383">
        <v>0.6</v>
      </c>
      <c r="Q1383">
        <v>39</v>
      </c>
      <c r="R1383">
        <v>38</v>
      </c>
      <c r="S1383">
        <v>43</v>
      </c>
      <c r="T1383" t="s">
        <v>975</v>
      </c>
      <c r="U1383" t="s">
        <v>978</v>
      </c>
      <c r="V1383" t="s">
        <v>984</v>
      </c>
      <c r="W1383">
        <v>65</v>
      </c>
      <c r="X1383" t="s">
        <v>988</v>
      </c>
      <c r="Y1383">
        <v>73</v>
      </c>
    </row>
    <row r="1384" spans="1:25" x14ac:dyDescent="0.25">
      <c r="A1384" t="s">
        <v>58</v>
      </c>
      <c r="B1384" s="1">
        <v>46140</v>
      </c>
      <c r="C1384" t="s">
        <v>1003</v>
      </c>
      <c r="D1384" t="s">
        <v>13</v>
      </c>
      <c r="E1384">
        <v>7</v>
      </c>
      <c r="F1384">
        <v>6.5</v>
      </c>
      <c r="G1384">
        <v>93</v>
      </c>
      <c r="H1384">
        <v>9</v>
      </c>
      <c r="I1384">
        <v>80</v>
      </c>
      <c r="J1384">
        <v>75</v>
      </c>
      <c r="K1384">
        <v>60</v>
      </c>
      <c r="L1384">
        <v>40</v>
      </c>
      <c r="M1384" t="s">
        <v>30</v>
      </c>
      <c r="N1384">
        <v>0.4</v>
      </c>
      <c r="O1384">
        <v>0.93</v>
      </c>
      <c r="P1384">
        <v>0.8</v>
      </c>
      <c r="Q1384">
        <v>65</v>
      </c>
      <c r="R1384">
        <v>51</v>
      </c>
      <c r="S1384">
        <v>74</v>
      </c>
      <c r="T1384" t="s">
        <v>973</v>
      </c>
      <c r="U1384" t="s">
        <v>979</v>
      </c>
      <c r="V1384" t="s">
        <v>983</v>
      </c>
      <c r="W1384">
        <v>83</v>
      </c>
      <c r="X1384" t="s">
        <v>991</v>
      </c>
      <c r="Y1384">
        <v>79</v>
      </c>
    </row>
    <row r="1385" spans="1:25" x14ac:dyDescent="0.25">
      <c r="A1385" t="s">
        <v>238</v>
      </c>
      <c r="B1385" s="1">
        <v>46140</v>
      </c>
      <c r="C1385" t="s">
        <v>1003</v>
      </c>
      <c r="D1385" t="s">
        <v>18</v>
      </c>
      <c r="E1385">
        <v>9.5</v>
      </c>
      <c r="F1385">
        <v>7.5</v>
      </c>
      <c r="G1385">
        <v>79</v>
      </c>
      <c r="H1385">
        <v>8</v>
      </c>
      <c r="I1385">
        <v>80</v>
      </c>
      <c r="J1385">
        <v>80</v>
      </c>
      <c r="K1385">
        <v>60</v>
      </c>
      <c r="L1385">
        <v>60</v>
      </c>
      <c r="M1385" t="s">
        <v>30</v>
      </c>
      <c r="N1385">
        <v>0.4</v>
      </c>
      <c r="O1385">
        <v>0.79</v>
      </c>
      <c r="P1385">
        <v>0.8</v>
      </c>
      <c r="Q1385">
        <v>52</v>
      </c>
      <c r="R1385">
        <v>79</v>
      </c>
      <c r="S1385">
        <v>42</v>
      </c>
      <c r="T1385" t="s">
        <v>975</v>
      </c>
      <c r="U1385" t="s">
        <v>980</v>
      </c>
      <c r="V1385" t="s">
        <v>984</v>
      </c>
      <c r="W1385">
        <v>71</v>
      </c>
      <c r="X1385" t="s">
        <v>991</v>
      </c>
      <c r="Y1385">
        <v>73</v>
      </c>
    </row>
    <row r="1386" spans="1:25" x14ac:dyDescent="0.25">
      <c r="A1386" t="s">
        <v>396</v>
      </c>
      <c r="B1386" s="1">
        <v>46158</v>
      </c>
      <c r="C1386" t="s">
        <v>1000</v>
      </c>
      <c r="D1386" t="s">
        <v>13</v>
      </c>
      <c r="E1386">
        <v>5.5</v>
      </c>
      <c r="F1386">
        <v>4.5</v>
      </c>
      <c r="G1386">
        <v>82</v>
      </c>
      <c r="H1386">
        <v>4</v>
      </c>
      <c r="I1386">
        <v>60</v>
      </c>
      <c r="J1386">
        <v>90</v>
      </c>
      <c r="K1386">
        <v>40</v>
      </c>
      <c r="L1386">
        <v>60</v>
      </c>
      <c r="M1386" t="s">
        <v>30</v>
      </c>
      <c r="N1386">
        <v>0.6</v>
      </c>
      <c r="O1386">
        <v>0.82</v>
      </c>
      <c r="P1386">
        <v>0.6</v>
      </c>
      <c r="Q1386">
        <v>65</v>
      </c>
      <c r="R1386">
        <v>40</v>
      </c>
      <c r="S1386">
        <v>74</v>
      </c>
      <c r="T1386" t="s">
        <v>974</v>
      </c>
      <c r="U1386" t="s">
        <v>978</v>
      </c>
      <c r="V1386" t="s">
        <v>983</v>
      </c>
      <c r="W1386">
        <v>92</v>
      </c>
      <c r="X1386" t="s">
        <v>988</v>
      </c>
      <c r="Y1386">
        <v>94</v>
      </c>
    </row>
    <row r="1387" spans="1:25" x14ac:dyDescent="0.25">
      <c r="A1387" t="s">
        <v>128</v>
      </c>
      <c r="B1387" s="1">
        <v>46187</v>
      </c>
      <c r="C1387" t="s">
        <v>1001</v>
      </c>
      <c r="D1387" t="s">
        <v>13</v>
      </c>
      <c r="E1387">
        <v>6</v>
      </c>
      <c r="F1387">
        <v>4.5</v>
      </c>
      <c r="G1387">
        <v>75</v>
      </c>
      <c r="H1387">
        <v>7</v>
      </c>
      <c r="I1387">
        <v>80</v>
      </c>
      <c r="J1387">
        <v>70</v>
      </c>
      <c r="K1387">
        <v>90</v>
      </c>
      <c r="L1387">
        <v>80</v>
      </c>
      <c r="M1387" t="s">
        <v>19</v>
      </c>
      <c r="N1387">
        <v>0.1</v>
      </c>
      <c r="O1387">
        <v>0.75</v>
      </c>
      <c r="P1387">
        <v>0.8</v>
      </c>
      <c r="Q1387">
        <v>53</v>
      </c>
      <c r="R1387">
        <v>76</v>
      </c>
      <c r="S1387">
        <v>54</v>
      </c>
      <c r="T1387" t="s">
        <v>975</v>
      </c>
      <c r="U1387" t="s">
        <v>980</v>
      </c>
      <c r="V1387" t="s">
        <v>984</v>
      </c>
      <c r="W1387">
        <v>78</v>
      </c>
      <c r="X1387" t="s">
        <v>991</v>
      </c>
      <c r="Y1387">
        <v>74</v>
      </c>
    </row>
    <row r="1388" spans="1:25" x14ac:dyDescent="0.25">
      <c r="A1388" t="s">
        <v>399</v>
      </c>
      <c r="B1388" s="1">
        <v>46074</v>
      </c>
      <c r="C1388" t="s">
        <v>1000</v>
      </c>
      <c r="D1388" t="s">
        <v>21</v>
      </c>
      <c r="E1388">
        <v>5.5</v>
      </c>
      <c r="F1388">
        <v>5</v>
      </c>
      <c r="G1388">
        <v>91</v>
      </c>
      <c r="H1388">
        <v>9</v>
      </c>
      <c r="I1388">
        <v>100</v>
      </c>
      <c r="J1388">
        <v>85</v>
      </c>
      <c r="K1388">
        <v>90</v>
      </c>
      <c r="L1388">
        <v>70</v>
      </c>
      <c r="M1388" t="s">
        <v>30</v>
      </c>
      <c r="N1388">
        <v>0.1</v>
      </c>
      <c r="O1388">
        <v>0.91</v>
      </c>
      <c r="P1388">
        <v>1</v>
      </c>
      <c r="Q1388">
        <v>63</v>
      </c>
      <c r="R1388">
        <v>78</v>
      </c>
      <c r="S1388">
        <v>57</v>
      </c>
      <c r="T1388" t="s">
        <v>973</v>
      </c>
      <c r="U1388" t="s">
        <v>980</v>
      </c>
      <c r="V1388" t="s">
        <v>984</v>
      </c>
      <c r="W1388">
        <v>87</v>
      </c>
      <c r="X1388" t="s">
        <v>989</v>
      </c>
      <c r="Y1388">
        <v>84</v>
      </c>
    </row>
    <row r="1389" spans="1:25" x14ac:dyDescent="0.25">
      <c r="A1389" t="s">
        <v>393</v>
      </c>
      <c r="B1389" s="1">
        <v>46200</v>
      </c>
      <c r="C1389" t="s">
        <v>1000</v>
      </c>
      <c r="D1389" t="s">
        <v>36</v>
      </c>
      <c r="E1389">
        <v>5.5</v>
      </c>
      <c r="F1389">
        <v>5.5</v>
      </c>
      <c r="G1389">
        <v>100</v>
      </c>
      <c r="H1389">
        <v>10</v>
      </c>
      <c r="I1389">
        <v>60</v>
      </c>
      <c r="J1389">
        <v>80</v>
      </c>
      <c r="K1389">
        <v>30</v>
      </c>
      <c r="L1389">
        <v>70</v>
      </c>
      <c r="M1389" t="s">
        <v>16</v>
      </c>
      <c r="N1389">
        <v>0.7</v>
      </c>
      <c r="O1389">
        <v>1</v>
      </c>
      <c r="P1389">
        <v>0.6</v>
      </c>
      <c r="Q1389">
        <v>87</v>
      </c>
      <c r="R1389">
        <v>40</v>
      </c>
      <c r="S1389">
        <v>100</v>
      </c>
      <c r="T1389" t="s">
        <v>973</v>
      </c>
      <c r="U1389" t="s">
        <v>978</v>
      </c>
      <c r="V1389" t="s">
        <v>982</v>
      </c>
      <c r="W1389">
        <v>81</v>
      </c>
      <c r="X1389" t="s">
        <v>988</v>
      </c>
      <c r="Y1389">
        <v>81</v>
      </c>
    </row>
    <row r="1390" spans="1:25" x14ac:dyDescent="0.25">
      <c r="A1390" t="s">
        <v>91</v>
      </c>
      <c r="B1390" s="1">
        <v>46128</v>
      </c>
      <c r="C1390" t="s">
        <v>999</v>
      </c>
      <c r="D1390" t="s">
        <v>23</v>
      </c>
      <c r="E1390">
        <v>6.5</v>
      </c>
      <c r="F1390">
        <v>5.5</v>
      </c>
      <c r="G1390">
        <v>85</v>
      </c>
      <c r="H1390">
        <v>4</v>
      </c>
      <c r="I1390">
        <v>60</v>
      </c>
      <c r="J1390">
        <v>100</v>
      </c>
      <c r="K1390">
        <v>80</v>
      </c>
      <c r="L1390">
        <v>60</v>
      </c>
      <c r="M1390" t="s">
        <v>16</v>
      </c>
      <c r="N1390">
        <v>0.2</v>
      </c>
      <c r="O1390">
        <v>0.85</v>
      </c>
      <c r="P1390">
        <v>0.6</v>
      </c>
      <c r="Q1390">
        <v>85</v>
      </c>
      <c r="R1390">
        <v>66</v>
      </c>
      <c r="S1390">
        <v>91</v>
      </c>
      <c r="T1390" t="s">
        <v>974</v>
      </c>
      <c r="U1390" t="s">
        <v>979</v>
      </c>
      <c r="V1390" t="s">
        <v>982</v>
      </c>
      <c r="W1390">
        <v>100</v>
      </c>
      <c r="X1390" t="s">
        <v>988</v>
      </c>
      <c r="Y1390">
        <v>102</v>
      </c>
    </row>
    <row r="1391" spans="1:25" x14ac:dyDescent="0.25">
      <c r="A1391" t="s">
        <v>370</v>
      </c>
      <c r="B1391" s="1">
        <v>46047</v>
      </c>
      <c r="C1391" t="s">
        <v>1001</v>
      </c>
      <c r="D1391" t="s">
        <v>28</v>
      </c>
      <c r="E1391">
        <v>10</v>
      </c>
      <c r="F1391">
        <v>4.5</v>
      </c>
      <c r="G1391">
        <v>45</v>
      </c>
      <c r="H1391">
        <v>2</v>
      </c>
      <c r="I1391">
        <v>50</v>
      </c>
      <c r="J1391">
        <v>75</v>
      </c>
      <c r="K1391">
        <v>10</v>
      </c>
      <c r="L1391">
        <v>60</v>
      </c>
      <c r="M1391" t="s">
        <v>16</v>
      </c>
      <c r="N1391">
        <v>0.9</v>
      </c>
      <c r="O1391">
        <v>0.45</v>
      </c>
      <c r="P1391">
        <v>0.5</v>
      </c>
      <c r="Q1391">
        <v>57</v>
      </c>
      <c r="R1391">
        <v>48</v>
      </c>
      <c r="S1391">
        <v>72</v>
      </c>
      <c r="T1391" t="s">
        <v>976</v>
      </c>
      <c r="U1391" t="s">
        <v>978</v>
      </c>
      <c r="V1391" t="s">
        <v>984</v>
      </c>
      <c r="W1391">
        <v>73</v>
      </c>
      <c r="X1391" t="s">
        <v>990</v>
      </c>
      <c r="Y1391">
        <v>81</v>
      </c>
    </row>
    <row r="1392" spans="1:25" x14ac:dyDescent="0.25">
      <c r="A1392" t="s">
        <v>303</v>
      </c>
      <c r="B1392" s="1">
        <v>46074</v>
      </c>
      <c r="C1392" t="s">
        <v>1000</v>
      </c>
      <c r="D1392" t="s">
        <v>28</v>
      </c>
      <c r="E1392">
        <v>9.5</v>
      </c>
      <c r="F1392">
        <v>5</v>
      </c>
      <c r="G1392">
        <v>53</v>
      </c>
      <c r="H1392">
        <v>4</v>
      </c>
      <c r="I1392">
        <v>50</v>
      </c>
      <c r="J1392">
        <v>80</v>
      </c>
      <c r="K1392">
        <v>60</v>
      </c>
      <c r="L1392">
        <v>80</v>
      </c>
      <c r="M1392" t="s">
        <v>19</v>
      </c>
      <c r="N1392">
        <v>0.4</v>
      </c>
      <c r="O1392">
        <v>0.53</v>
      </c>
      <c r="P1392">
        <v>0.5</v>
      </c>
      <c r="Q1392">
        <v>43</v>
      </c>
      <c r="R1392">
        <v>74</v>
      </c>
      <c r="S1392">
        <v>46</v>
      </c>
      <c r="T1392" t="s">
        <v>976</v>
      </c>
      <c r="U1392" t="s">
        <v>980</v>
      </c>
      <c r="V1392" t="s">
        <v>984</v>
      </c>
      <c r="W1392">
        <v>77</v>
      </c>
      <c r="X1392" t="s">
        <v>990</v>
      </c>
      <c r="Y1392">
        <v>86</v>
      </c>
    </row>
    <row r="1393" spans="1:25" x14ac:dyDescent="0.25">
      <c r="A1393" t="s">
        <v>265</v>
      </c>
      <c r="B1393" s="1">
        <v>46067</v>
      </c>
      <c r="C1393" t="s">
        <v>1000</v>
      </c>
      <c r="D1393" t="s">
        <v>13</v>
      </c>
      <c r="E1393">
        <v>6</v>
      </c>
      <c r="F1393">
        <v>5</v>
      </c>
      <c r="G1393">
        <v>83</v>
      </c>
      <c r="H1393">
        <v>2</v>
      </c>
      <c r="I1393">
        <v>60</v>
      </c>
      <c r="J1393">
        <v>75</v>
      </c>
      <c r="K1393">
        <v>30</v>
      </c>
      <c r="L1393">
        <v>70</v>
      </c>
      <c r="M1393" t="s">
        <v>14</v>
      </c>
      <c r="N1393">
        <v>0.7</v>
      </c>
      <c r="O1393">
        <v>0.83</v>
      </c>
      <c r="P1393">
        <v>0.6</v>
      </c>
      <c r="Q1393">
        <v>77</v>
      </c>
      <c r="R1393">
        <v>40</v>
      </c>
      <c r="S1393">
        <v>98</v>
      </c>
      <c r="T1393" t="s">
        <v>974</v>
      </c>
      <c r="U1393" t="s">
        <v>978</v>
      </c>
      <c r="V1393" t="s">
        <v>983</v>
      </c>
      <c r="W1393">
        <v>77</v>
      </c>
      <c r="X1393" t="s">
        <v>988</v>
      </c>
      <c r="Y1393">
        <v>79</v>
      </c>
    </row>
    <row r="1394" spans="1:25" x14ac:dyDescent="0.25">
      <c r="A1394" t="s">
        <v>60</v>
      </c>
      <c r="B1394" s="1">
        <v>46166</v>
      </c>
      <c r="C1394" t="s">
        <v>1001</v>
      </c>
      <c r="D1394" t="s">
        <v>23</v>
      </c>
      <c r="E1394">
        <v>8</v>
      </c>
      <c r="F1394">
        <v>7.5</v>
      </c>
      <c r="G1394">
        <v>94</v>
      </c>
      <c r="H1394">
        <v>5</v>
      </c>
      <c r="I1394">
        <v>60</v>
      </c>
      <c r="J1394">
        <v>70</v>
      </c>
      <c r="K1394">
        <v>30</v>
      </c>
      <c r="L1394">
        <v>80</v>
      </c>
      <c r="M1394" t="s">
        <v>26</v>
      </c>
      <c r="N1394">
        <v>0.7</v>
      </c>
      <c r="O1394">
        <v>0.94</v>
      </c>
      <c r="P1394">
        <v>0.6</v>
      </c>
      <c r="Q1394">
        <v>87</v>
      </c>
      <c r="R1394">
        <v>51</v>
      </c>
      <c r="S1394">
        <v>100</v>
      </c>
      <c r="T1394" t="s">
        <v>973</v>
      </c>
      <c r="U1394" t="s">
        <v>979</v>
      </c>
      <c r="V1394" t="s">
        <v>982</v>
      </c>
      <c r="W1394">
        <v>73</v>
      </c>
      <c r="X1394" t="s">
        <v>988</v>
      </c>
      <c r="Y1394">
        <v>72</v>
      </c>
    </row>
    <row r="1395" spans="1:25" x14ac:dyDescent="0.25">
      <c r="A1395" t="s">
        <v>210</v>
      </c>
      <c r="B1395" s="1">
        <v>46120</v>
      </c>
      <c r="C1395" t="s">
        <v>1002</v>
      </c>
      <c r="D1395" t="s">
        <v>18</v>
      </c>
      <c r="E1395">
        <v>7.5</v>
      </c>
      <c r="F1395">
        <v>7</v>
      </c>
      <c r="G1395">
        <v>93</v>
      </c>
      <c r="H1395">
        <v>8</v>
      </c>
      <c r="I1395">
        <v>50</v>
      </c>
      <c r="J1395">
        <v>90</v>
      </c>
      <c r="K1395">
        <v>60</v>
      </c>
      <c r="L1395">
        <v>80</v>
      </c>
      <c r="M1395" t="s">
        <v>16</v>
      </c>
      <c r="N1395">
        <v>0.4</v>
      </c>
      <c r="O1395">
        <v>0.93</v>
      </c>
      <c r="P1395">
        <v>0.5</v>
      </c>
      <c r="Q1395">
        <v>43</v>
      </c>
      <c r="R1395">
        <v>72</v>
      </c>
      <c r="S1395">
        <v>49</v>
      </c>
      <c r="T1395" t="s">
        <v>973</v>
      </c>
      <c r="U1395" t="s">
        <v>980</v>
      </c>
      <c r="V1395" t="s">
        <v>984</v>
      </c>
      <c r="W1395">
        <v>67</v>
      </c>
      <c r="X1395" t="s">
        <v>990</v>
      </c>
      <c r="Y1395">
        <v>83</v>
      </c>
    </row>
    <row r="1396" spans="1:25" x14ac:dyDescent="0.25">
      <c r="A1396" t="s">
        <v>208</v>
      </c>
      <c r="B1396" s="1">
        <v>46028</v>
      </c>
      <c r="C1396" t="s">
        <v>1003</v>
      </c>
      <c r="D1396" t="s">
        <v>34</v>
      </c>
      <c r="E1396">
        <v>7.5</v>
      </c>
      <c r="F1396">
        <v>6.5</v>
      </c>
      <c r="G1396">
        <v>87</v>
      </c>
      <c r="H1396">
        <v>6</v>
      </c>
      <c r="I1396">
        <v>70</v>
      </c>
      <c r="J1396">
        <v>70</v>
      </c>
      <c r="K1396">
        <v>30</v>
      </c>
      <c r="L1396">
        <v>30</v>
      </c>
      <c r="M1396" t="s">
        <v>16</v>
      </c>
      <c r="N1396">
        <v>0.7</v>
      </c>
      <c r="O1396">
        <v>0.87</v>
      </c>
      <c r="P1396">
        <v>0.7</v>
      </c>
      <c r="Q1396">
        <v>82</v>
      </c>
      <c r="R1396">
        <v>38</v>
      </c>
      <c r="S1396">
        <v>86</v>
      </c>
      <c r="T1396" t="s">
        <v>974</v>
      </c>
      <c r="U1396" t="s">
        <v>978</v>
      </c>
      <c r="V1396" t="s">
        <v>982</v>
      </c>
      <c r="W1396">
        <v>64</v>
      </c>
      <c r="X1396" t="s">
        <v>988</v>
      </c>
      <c r="Y1396">
        <v>65</v>
      </c>
    </row>
    <row r="1397" spans="1:25" x14ac:dyDescent="0.25">
      <c r="A1397" t="s">
        <v>370</v>
      </c>
      <c r="B1397" s="1">
        <v>46123</v>
      </c>
      <c r="C1397" t="s">
        <v>1000</v>
      </c>
      <c r="D1397" t="s">
        <v>21</v>
      </c>
      <c r="E1397">
        <v>5</v>
      </c>
      <c r="F1397">
        <v>4</v>
      </c>
      <c r="G1397">
        <v>80</v>
      </c>
      <c r="H1397">
        <v>4</v>
      </c>
      <c r="I1397">
        <v>70</v>
      </c>
      <c r="J1397">
        <v>80</v>
      </c>
      <c r="K1397">
        <v>20</v>
      </c>
      <c r="L1397">
        <v>60</v>
      </c>
      <c r="M1397" t="s">
        <v>16</v>
      </c>
      <c r="N1397">
        <v>0.8</v>
      </c>
      <c r="O1397">
        <v>0.8</v>
      </c>
      <c r="P1397">
        <v>0.7</v>
      </c>
      <c r="Q1397">
        <v>69</v>
      </c>
      <c r="R1397">
        <v>41</v>
      </c>
      <c r="S1397">
        <v>78</v>
      </c>
      <c r="T1397" t="s">
        <v>974</v>
      </c>
      <c r="U1397" t="s">
        <v>978</v>
      </c>
      <c r="V1397" t="s">
        <v>983</v>
      </c>
      <c r="W1397">
        <v>71</v>
      </c>
      <c r="X1397" t="s">
        <v>988</v>
      </c>
      <c r="Y1397">
        <v>79</v>
      </c>
    </row>
    <row r="1398" spans="1:25" x14ac:dyDescent="0.25">
      <c r="A1398" t="s">
        <v>284</v>
      </c>
      <c r="B1398" s="1">
        <v>46182</v>
      </c>
      <c r="C1398" t="s">
        <v>1003</v>
      </c>
      <c r="D1398" t="s">
        <v>23</v>
      </c>
      <c r="E1398">
        <v>8.5</v>
      </c>
      <c r="F1398">
        <v>7</v>
      </c>
      <c r="G1398">
        <v>82</v>
      </c>
      <c r="H1398">
        <v>3</v>
      </c>
      <c r="I1398">
        <v>70</v>
      </c>
      <c r="J1398">
        <v>75</v>
      </c>
      <c r="K1398">
        <v>90</v>
      </c>
      <c r="L1398">
        <v>50</v>
      </c>
      <c r="M1398" t="s">
        <v>16</v>
      </c>
      <c r="N1398">
        <v>0.1</v>
      </c>
      <c r="O1398">
        <v>0.82</v>
      </c>
      <c r="P1398">
        <v>0.7</v>
      </c>
      <c r="Q1398">
        <v>71</v>
      </c>
      <c r="R1398">
        <v>81</v>
      </c>
      <c r="S1398">
        <v>76</v>
      </c>
      <c r="T1398" t="s">
        <v>974</v>
      </c>
      <c r="U1398" t="s">
        <v>980</v>
      </c>
      <c r="V1398" t="s">
        <v>983</v>
      </c>
      <c r="W1398">
        <v>78</v>
      </c>
      <c r="X1398" t="s">
        <v>988</v>
      </c>
      <c r="Y1398">
        <v>77</v>
      </c>
    </row>
    <row r="1399" spans="1:25" x14ac:dyDescent="0.25">
      <c r="A1399" t="s">
        <v>219</v>
      </c>
      <c r="B1399" s="1">
        <v>46104</v>
      </c>
      <c r="C1399" t="s">
        <v>1005</v>
      </c>
      <c r="D1399" t="s">
        <v>23</v>
      </c>
      <c r="E1399">
        <v>5</v>
      </c>
      <c r="F1399">
        <v>4</v>
      </c>
      <c r="G1399">
        <v>80</v>
      </c>
      <c r="H1399">
        <v>4</v>
      </c>
      <c r="I1399">
        <v>70</v>
      </c>
      <c r="J1399">
        <v>80</v>
      </c>
      <c r="K1399">
        <v>80</v>
      </c>
      <c r="L1399">
        <v>70</v>
      </c>
      <c r="M1399" t="s">
        <v>19</v>
      </c>
      <c r="N1399">
        <v>0.2</v>
      </c>
      <c r="O1399">
        <v>0.8</v>
      </c>
      <c r="P1399">
        <v>0.7</v>
      </c>
      <c r="Q1399">
        <v>58</v>
      </c>
      <c r="R1399">
        <v>73</v>
      </c>
      <c r="S1399">
        <v>57</v>
      </c>
      <c r="T1399" t="s">
        <v>974</v>
      </c>
      <c r="U1399" t="s">
        <v>980</v>
      </c>
      <c r="V1399" t="s">
        <v>984</v>
      </c>
      <c r="W1399">
        <v>83</v>
      </c>
      <c r="X1399" t="s">
        <v>988</v>
      </c>
      <c r="Y1399">
        <v>82</v>
      </c>
    </row>
    <row r="1400" spans="1:25" x14ac:dyDescent="0.25">
      <c r="A1400" t="s">
        <v>351</v>
      </c>
      <c r="B1400" s="1">
        <v>46191</v>
      </c>
      <c r="C1400" t="s">
        <v>999</v>
      </c>
      <c r="D1400" t="s">
        <v>13</v>
      </c>
      <c r="E1400">
        <v>7.5</v>
      </c>
      <c r="F1400">
        <v>4.5</v>
      </c>
      <c r="G1400">
        <v>60</v>
      </c>
      <c r="H1400">
        <v>6</v>
      </c>
      <c r="I1400">
        <v>50</v>
      </c>
      <c r="J1400">
        <v>75</v>
      </c>
      <c r="K1400">
        <v>10</v>
      </c>
      <c r="L1400">
        <v>10</v>
      </c>
      <c r="M1400" t="s">
        <v>30</v>
      </c>
      <c r="N1400">
        <v>0.9</v>
      </c>
      <c r="O1400">
        <v>0.6</v>
      </c>
      <c r="P1400">
        <v>0.5</v>
      </c>
      <c r="Q1400">
        <v>61</v>
      </c>
      <c r="R1400">
        <v>23</v>
      </c>
      <c r="S1400">
        <v>72</v>
      </c>
      <c r="T1400" t="s">
        <v>976</v>
      </c>
      <c r="U1400" t="s">
        <v>978</v>
      </c>
      <c r="V1400" t="s">
        <v>984</v>
      </c>
      <c r="W1400">
        <v>71</v>
      </c>
      <c r="X1400" t="s">
        <v>990</v>
      </c>
      <c r="Y1400">
        <v>79</v>
      </c>
    </row>
    <row r="1401" spans="1:25" x14ac:dyDescent="0.25">
      <c r="A1401" t="s">
        <v>277</v>
      </c>
      <c r="B1401" s="1">
        <v>46143</v>
      </c>
      <c r="C1401" t="s">
        <v>1004</v>
      </c>
      <c r="D1401" t="s">
        <v>13</v>
      </c>
      <c r="E1401">
        <v>7</v>
      </c>
      <c r="F1401">
        <v>5.5</v>
      </c>
      <c r="G1401">
        <v>79</v>
      </c>
      <c r="H1401">
        <v>1</v>
      </c>
      <c r="I1401">
        <v>100</v>
      </c>
      <c r="J1401">
        <v>80</v>
      </c>
      <c r="K1401">
        <v>70</v>
      </c>
      <c r="L1401">
        <v>60</v>
      </c>
      <c r="M1401" t="s">
        <v>19</v>
      </c>
      <c r="N1401">
        <v>0.3</v>
      </c>
      <c r="O1401">
        <v>0.79</v>
      </c>
      <c r="P1401">
        <v>1</v>
      </c>
      <c r="Q1401">
        <v>67</v>
      </c>
      <c r="R1401">
        <v>60</v>
      </c>
      <c r="S1401">
        <v>67</v>
      </c>
      <c r="T1401" t="s">
        <v>975</v>
      </c>
      <c r="U1401" t="s">
        <v>979</v>
      </c>
      <c r="V1401" t="s">
        <v>983</v>
      </c>
      <c r="W1401">
        <v>94</v>
      </c>
      <c r="X1401" t="s">
        <v>989</v>
      </c>
      <c r="Y1401">
        <v>84</v>
      </c>
    </row>
    <row r="1402" spans="1:25" x14ac:dyDescent="0.25">
      <c r="A1402" t="s">
        <v>179</v>
      </c>
      <c r="B1402" s="1">
        <v>46110</v>
      </c>
      <c r="C1402" t="s">
        <v>1001</v>
      </c>
      <c r="D1402" t="s">
        <v>21</v>
      </c>
      <c r="E1402">
        <v>5</v>
      </c>
      <c r="F1402">
        <v>4.5</v>
      </c>
      <c r="G1402">
        <v>90</v>
      </c>
      <c r="H1402">
        <v>5</v>
      </c>
      <c r="I1402">
        <v>60</v>
      </c>
      <c r="J1402">
        <v>85</v>
      </c>
      <c r="K1402">
        <v>50</v>
      </c>
      <c r="L1402">
        <v>50</v>
      </c>
      <c r="M1402" t="s">
        <v>14</v>
      </c>
      <c r="N1402">
        <v>0.5</v>
      </c>
      <c r="O1402">
        <v>0.9</v>
      </c>
      <c r="P1402">
        <v>0.6</v>
      </c>
      <c r="Q1402">
        <v>83</v>
      </c>
      <c r="R1402">
        <v>51</v>
      </c>
      <c r="S1402">
        <v>89</v>
      </c>
      <c r="T1402" t="s">
        <v>973</v>
      </c>
      <c r="U1402" t="s">
        <v>979</v>
      </c>
      <c r="V1402" t="s">
        <v>982</v>
      </c>
      <c r="W1402">
        <v>76</v>
      </c>
      <c r="X1402" t="s">
        <v>988</v>
      </c>
      <c r="Y1402">
        <v>84</v>
      </c>
    </row>
    <row r="1403" spans="1:25" x14ac:dyDescent="0.25">
      <c r="A1403" t="s">
        <v>256</v>
      </c>
      <c r="B1403" s="1">
        <v>46044</v>
      </c>
      <c r="C1403" t="s">
        <v>999</v>
      </c>
      <c r="D1403" t="s">
        <v>38</v>
      </c>
      <c r="E1403">
        <v>10</v>
      </c>
      <c r="F1403">
        <v>9</v>
      </c>
      <c r="G1403">
        <v>90</v>
      </c>
      <c r="H1403">
        <v>6</v>
      </c>
      <c r="I1403">
        <v>50</v>
      </c>
      <c r="J1403">
        <v>70</v>
      </c>
      <c r="K1403">
        <v>30</v>
      </c>
      <c r="L1403">
        <v>20</v>
      </c>
      <c r="M1403" t="s">
        <v>26</v>
      </c>
      <c r="N1403">
        <v>0.7</v>
      </c>
      <c r="O1403">
        <v>0.9</v>
      </c>
      <c r="P1403">
        <v>0.5</v>
      </c>
      <c r="Q1403">
        <v>79</v>
      </c>
      <c r="R1403">
        <v>43</v>
      </c>
      <c r="S1403">
        <v>87</v>
      </c>
      <c r="T1403" t="s">
        <v>973</v>
      </c>
      <c r="U1403" t="s">
        <v>978</v>
      </c>
      <c r="V1403" t="s">
        <v>983</v>
      </c>
      <c r="W1403">
        <v>55</v>
      </c>
      <c r="X1403" t="s">
        <v>990</v>
      </c>
      <c r="Y1403">
        <v>67</v>
      </c>
    </row>
    <row r="1404" spans="1:25" x14ac:dyDescent="0.25">
      <c r="A1404" t="s">
        <v>70</v>
      </c>
      <c r="B1404" s="1">
        <v>46118</v>
      </c>
      <c r="C1404" t="s">
        <v>1005</v>
      </c>
      <c r="D1404" t="s">
        <v>28</v>
      </c>
      <c r="E1404">
        <v>4.5</v>
      </c>
      <c r="F1404">
        <v>4</v>
      </c>
      <c r="G1404">
        <v>89</v>
      </c>
      <c r="H1404">
        <v>10</v>
      </c>
      <c r="I1404">
        <v>50</v>
      </c>
      <c r="J1404">
        <v>100</v>
      </c>
      <c r="K1404">
        <v>20</v>
      </c>
      <c r="L1404">
        <v>10</v>
      </c>
      <c r="M1404" t="s">
        <v>19</v>
      </c>
      <c r="N1404">
        <v>0.8</v>
      </c>
      <c r="O1404">
        <v>0.89</v>
      </c>
      <c r="P1404">
        <v>0.5</v>
      </c>
      <c r="Q1404">
        <v>66</v>
      </c>
      <c r="R1404">
        <v>23</v>
      </c>
      <c r="S1404">
        <v>82</v>
      </c>
      <c r="T1404" t="s">
        <v>974</v>
      </c>
      <c r="U1404" t="s">
        <v>978</v>
      </c>
      <c r="V1404" t="s">
        <v>983</v>
      </c>
      <c r="W1404">
        <v>97</v>
      </c>
      <c r="X1404" t="s">
        <v>990</v>
      </c>
      <c r="Y1404">
        <v>106</v>
      </c>
    </row>
    <row r="1405" spans="1:25" x14ac:dyDescent="0.25">
      <c r="A1405" t="s">
        <v>386</v>
      </c>
      <c r="B1405" s="1">
        <v>46041</v>
      </c>
      <c r="C1405" t="s">
        <v>1005</v>
      </c>
      <c r="D1405" t="s">
        <v>18</v>
      </c>
      <c r="E1405">
        <v>5</v>
      </c>
      <c r="F1405">
        <v>5</v>
      </c>
      <c r="G1405">
        <v>100</v>
      </c>
      <c r="H1405">
        <v>8</v>
      </c>
      <c r="I1405">
        <v>70</v>
      </c>
      <c r="J1405">
        <v>100</v>
      </c>
      <c r="K1405">
        <v>20</v>
      </c>
      <c r="L1405">
        <v>20</v>
      </c>
      <c r="M1405" t="s">
        <v>14</v>
      </c>
      <c r="N1405">
        <v>0.8</v>
      </c>
      <c r="O1405">
        <v>1</v>
      </c>
      <c r="P1405">
        <v>0.7</v>
      </c>
      <c r="Q1405">
        <v>94</v>
      </c>
      <c r="R1405">
        <v>26</v>
      </c>
      <c r="S1405">
        <v>93</v>
      </c>
      <c r="T1405" t="s">
        <v>973</v>
      </c>
      <c r="U1405" t="s">
        <v>978</v>
      </c>
      <c r="V1405" t="s">
        <v>982</v>
      </c>
      <c r="W1405">
        <v>82</v>
      </c>
      <c r="X1405" t="s">
        <v>988</v>
      </c>
      <c r="Y1405">
        <v>93</v>
      </c>
    </row>
    <row r="1406" spans="1:25" x14ac:dyDescent="0.25">
      <c r="A1406" t="s">
        <v>277</v>
      </c>
      <c r="B1406" s="1">
        <v>46043</v>
      </c>
      <c r="C1406" t="s">
        <v>1002</v>
      </c>
      <c r="D1406" t="s">
        <v>38</v>
      </c>
      <c r="E1406">
        <v>5</v>
      </c>
      <c r="F1406">
        <v>4</v>
      </c>
      <c r="G1406">
        <v>80</v>
      </c>
      <c r="H1406">
        <v>2</v>
      </c>
      <c r="I1406">
        <v>80</v>
      </c>
      <c r="J1406">
        <v>100</v>
      </c>
      <c r="K1406">
        <v>40</v>
      </c>
      <c r="L1406">
        <v>40</v>
      </c>
      <c r="M1406" t="s">
        <v>14</v>
      </c>
      <c r="N1406">
        <v>0.6</v>
      </c>
      <c r="O1406">
        <v>0.8</v>
      </c>
      <c r="P1406">
        <v>0.8</v>
      </c>
      <c r="Q1406">
        <v>82</v>
      </c>
      <c r="R1406">
        <v>42</v>
      </c>
      <c r="S1406">
        <v>82</v>
      </c>
      <c r="T1406" t="s">
        <v>974</v>
      </c>
      <c r="U1406" t="s">
        <v>978</v>
      </c>
      <c r="V1406" t="s">
        <v>982</v>
      </c>
      <c r="W1406">
        <v>94</v>
      </c>
      <c r="X1406" t="s">
        <v>991</v>
      </c>
      <c r="Y1406">
        <v>97</v>
      </c>
    </row>
    <row r="1407" spans="1:25" x14ac:dyDescent="0.25">
      <c r="A1407" t="s">
        <v>119</v>
      </c>
      <c r="B1407" s="1">
        <v>46105</v>
      </c>
      <c r="C1407" t="s">
        <v>1003</v>
      </c>
      <c r="D1407" t="s">
        <v>34</v>
      </c>
      <c r="E1407">
        <v>9</v>
      </c>
      <c r="F1407">
        <v>8</v>
      </c>
      <c r="G1407">
        <v>89</v>
      </c>
      <c r="H1407">
        <v>4</v>
      </c>
      <c r="I1407">
        <v>60</v>
      </c>
      <c r="J1407">
        <v>95</v>
      </c>
      <c r="K1407">
        <v>80</v>
      </c>
      <c r="L1407">
        <v>30</v>
      </c>
      <c r="M1407" t="s">
        <v>30</v>
      </c>
      <c r="N1407">
        <v>0.2</v>
      </c>
      <c r="O1407">
        <v>0.89</v>
      </c>
      <c r="P1407">
        <v>0.6</v>
      </c>
      <c r="Q1407">
        <v>68</v>
      </c>
      <c r="R1407">
        <v>63</v>
      </c>
      <c r="S1407">
        <v>61</v>
      </c>
      <c r="T1407" t="s">
        <v>974</v>
      </c>
      <c r="U1407" t="s">
        <v>979</v>
      </c>
      <c r="V1407" t="s">
        <v>983</v>
      </c>
      <c r="W1407">
        <v>87</v>
      </c>
      <c r="X1407" t="s">
        <v>988</v>
      </c>
      <c r="Y1407">
        <v>90</v>
      </c>
    </row>
    <row r="1408" spans="1:25" x14ac:dyDescent="0.25">
      <c r="A1408" t="s">
        <v>345</v>
      </c>
      <c r="B1408" s="1">
        <v>46196</v>
      </c>
      <c r="C1408" t="s">
        <v>1003</v>
      </c>
      <c r="D1408" t="s">
        <v>34</v>
      </c>
      <c r="E1408">
        <v>8.5</v>
      </c>
      <c r="F1408">
        <v>4</v>
      </c>
      <c r="G1408">
        <v>47</v>
      </c>
      <c r="H1408">
        <v>8</v>
      </c>
      <c r="I1408">
        <v>90</v>
      </c>
      <c r="J1408">
        <v>70</v>
      </c>
      <c r="K1408">
        <v>20</v>
      </c>
      <c r="L1408">
        <v>30</v>
      </c>
      <c r="M1408" t="s">
        <v>16</v>
      </c>
      <c r="N1408">
        <v>0.8</v>
      </c>
      <c r="O1408">
        <v>0.47</v>
      </c>
      <c r="P1408">
        <v>0.9</v>
      </c>
      <c r="Q1408">
        <v>72</v>
      </c>
      <c r="R1408">
        <v>41</v>
      </c>
      <c r="S1408">
        <v>71</v>
      </c>
      <c r="T1408" t="s">
        <v>976</v>
      </c>
      <c r="U1408" t="s">
        <v>978</v>
      </c>
      <c r="V1408" t="s">
        <v>983</v>
      </c>
      <c r="W1408">
        <v>73</v>
      </c>
      <c r="X1408" t="s">
        <v>989</v>
      </c>
      <c r="Y1408">
        <v>65</v>
      </c>
    </row>
    <row r="1409" spans="1:25" x14ac:dyDescent="0.25">
      <c r="A1409" t="s">
        <v>319</v>
      </c>
      <c r="B1409" s="1">
        <v>46161</v>
      </c>
      <c r="C1409" t="s">
        <v>1003</v>
      </c>
      <c r="D1409" t="s">
        <v>18</v>
      </c>
      <c r="E1409">
        <v>8.5</v>
      </c>
      <c r="F1409">
        <v>5.5</v>
      </c>
      <c r="G1409">
        <v>65</v>
      </c>
      <c r="H1409">
        <v>2</v>
      </c>
      <c r="I1409">
        <v>50</v>
      </c>
      <c r="J1409">
        <v>75</v>
      </c>
      <c r="K1409">
        <v>30</v>
      </c>
      <c r="L1409">
        <v>60</v>
      </c>
      <c r="M1409" t="s">
        <v>19</v>
      </c>
      <c r="N1409">
        <v>0.7</v>
      </c>
      <c r="O1409">
        <v>0.65</v>
      </c>
      <c r="P1409">
        <v>0.5</v>
      </c>
      <c r="Q1409">
        <v>42</v>
      </c>
      <c r="R1409">
        <v>57</v>
      </c>
      <c r="S1409">
        <v>39</v>
      </c>
      <c r="T1409" t="s">
        <v>976</v>
      </c>
      <c r="U1409" t="s">
        <v>979</v>
      </c>
      <c r="V1409" t="s">
        <v>984</v>
      </c>
      <c r="W1409">
        <v>56</v>
      </c>
      <c r="X1409" t="s">
        <v>990</v>
      </c>
      <c r="Y1409">
        <v>68</v>
      </c>
    </row>
    <row r="1410" spans="1:25" x14ac:dyDescent="0.25">
      <c r="A1410" t="s">
        <v>413</v>
      </c>
      <c r="B1410" s="1">
        <v>46185</v>
      </c>
      <c r="C1410" t="s">
        <v>1004</v>
      </c>
      <c r="D1410" t="s">
        <v>34</v>
      </c>
      <c r="E1410">
        <v>8.5</v>
      </c>
      <c r="F1410">
        <v>6</v>
      </c>
      <c r="G1410">
        <v>71</v>
      </c>
      <c r="H1410">
        <v>10</v>
      </c>
      <c r="I1410">
        <v>90</v>
      </c>
      <c r="J1410">
        <v>95</v>
      </c>
      <c r="K1410">
        <v>50</v>
      </c>
      <c r="L1410">
        <v>40</v>
      </c>
      <c r="M1410" t="s">
        <v>14</v>
      </c>
      <c r="N1410">
        <v>0.5</v>
      </c>
      <c r="O1410">
        <v>0.71</v>
      </c>
      <c r="P1410">
        <v>0.9</v>
      </c>
      <c r="Q1410">
        <v>82</v>
      </c>
      <c r="R1410">
        <v>53</v>
      </c>
      <c r="S1410">
        <v>82</v>
      </c>
      <c r="T1410" t="s">
        <v>975</v>
      </c>
      <c r="U1410" t="s">
        <v>979</v>
      </c>
      <c r="V1410" t="s">
        <v>982</v>
      </c>
      <c r="W1410">
        <v>99</v>
      </c>
      <c r="X1410" t="s">
        <v>989</v>
      </c>
      <c r="Y1410">
        <v>90</v>
      </c>
    </row>
    <row r="1411" spans="1:25" x14ac:dyDescent="0.25">
      <c r="A1411" t="s">
        <v>63</v>
      </c>
      <c r="B1411" s="1">
        <v>46084</v>
      </c>
      <c r="C1411" t="s">
        <v>1003</v>
      </c>
      <c r="D1411" t="s">
        <v>28</v>
      </c>
      <c r="E1411">
        <v>8</v>
      </c>
      <c r="F1411">
        <v>4</v>
      </c>
      <c r="G1411">
        <v>50</v>
      </c>
      <c r="H1411">
        <v>5</v>
      </c>
      <c r="I1411">
        <v>60</v>
      </c>
      <c r="J1411">
        <v>70</v>
      </c>
      <c r="K1411">
        <v>10</v>
      </c>
      <c r="L1411">
        <v>20</v>
      </c>
      <c r="M1411" t="s">
        <v>30</v>
      </c>
      <c r="N1411">
        <v>0.9</v>
      </c>
      <c r="O1411">
        <v>0.5</v>
      </c>
      <c r="P1411">
        <v>0.6</v>
      </c>
      <c r="Q1411">
        <v>54</v>
      </c>
      <c r="R1411">
        <v>36</v>
      </c>
      <c r="S1411">
        <v>64</v>
      </c>
      <c r="T1411" t="s">
        <v>976</v>
      </c>
      <c r="U1411" t="s">
        <v>978</v>
      </c>
      <c r="V1411" t="s">
        <v>984</v>
      </c>
      <c r="W1411">
        <v>74</v>
      </c>
      <c r="X1411" t="s">
        <v>988</v>
      </c>
      <c r="Y1411">
        <v>76</v>
      </c>
    </row>
    <row r="1412" spans="1:25" x14ac:dyDescent="0.25">
      <c r="A1412" t="s">
        <v>155</v>
      </c>
      <c r="B1412" s="1">
        <v>46038</v>
      </c>
      <c r="C1412" t="s">
        <v>1004</v>
      </c>
      <c r="D1412" t="s">
        <v>28</v>
      </c>
      <c r="E1412">
        <v>8.5</v>
      </c>
      <c r="F1412">
        <v>7</v>
      </c>
      <c r="G1412">
        <v>82</v>
      </c>
      <c r="H1412">
        <v>2</v>
      </c>
      <c r="I1412">
        <v>100</v>
      </c>
      <c r="J1412">
        <v>85</v>
      </c>
      <c r="K1412">
        <v>10</v>
      </c>
      <c r="L1412">
        <v>20</v>
      </c>
      <c r="M1412" t="s">
        <v>19</v>
      </c>
      <c r="N1412">
        <v>0.9</v>
      </c>
      <c r="O1412">
        <v>0.82</v>
      </c>
      <c r="P1412">
        <v>1</v>
      </c>
      <c r="Q1412">
        <v>75</v>
      </c>
      <c r="R1412">
        <v>26</v>
      </c>
      <c r="S1412">
        <v>85</v>
      </c>
      <c r="T1412" t="s">
        <v>974</v>
      </c>
      <c r="U1412" t="s">
        <v>978</v>
      </c>
      <c r="V1412" t="s">
        <v>983</v>
      </c>
      <c r="W1412">
        <v>100</v>
      </c>
      <c r="X1412" t="s">
        <v>989</v>
      </c>
      <c r="Y1412">
        <v>91</v>
      </c>
    </row>
    <row r="1413" spans="1:25" x14ac:dyDescent="0.25">
      <c r="A1413" t="s">
        <v>398</v>
      </c>
      <c r="B1413" s="1">
        <v>46197</v>
      </c>
      <c r="C1413" t="s">
        <v>1002</v>
      </c>
      <c r="D1413" t="s">
        <v>21</v>
      </c>
      <c r="E1413">
        <v>8.5</v>
      </c>
      <c r="F1413">
        <v>4.5</v>
      </c>
      <c r="G1413">
        <v>53</v>
      </c>
      <c r="H1413">
        <v>10</v>
      </c>
      <c r="I1413">
        <v>100</v>
      </c>
      <c r="J1413">
        <v>100</v>
      </c>
      <c r="K1413">
        <v>60</v>
      </c>
      <c r="L1413">
        <v>80</v>
      </c>
      <c r="M1413" t="s">
        <v>19</v>
      </c>
      <c r="N1413">
        <v>0.4</v>
      </c>
      <c r="O1413">
        <v>0.53</v>
      </c>
      <c r="P1413">
        <v>1</v>
      </c>
      <c r="Q1413">
        <v>38</v>
      </c>
      <c r="R1413">
        <v>80</v>
      </c>
      <c r="S1413">
        <v>34</v>
      </c>
      <c r="T1413" t="s">
        <v>976</v>
      </c>
      <c r="U1413" t="s">
        <v>980</v>
      </c>
      <c r="V1413" t="s">
        <v>984</v>
      </c>
      <c r="W1413">
        <v>100</v>
      </c>
      <c r="X1413" t="s">
        <v>989</v>
      </c>
      <c r="Y1413">
        <v>99</v>
      </c>
    </row>
    <row r="1414" spans="1:25" x14ac:dyDescent="0.25">
      <c r="A1414" t="s">
        <v>25</v>
      </c>
      <c r="B1414" s="1">
        <v>46150</v>
      </c>
      <c r="C1414" t="s">
        <v>1004</v>
      </c>
      <c r="D1414" t="s">
        <v>28</v>
      </c>
      <c r="E1414">
        <v>6</v>
      </c>
      <c r="F1414">
        <v>5.5</v>
      </c>
      <c r="G1414">
        <v>92</v>
      </c>
      <c r="H1414">
        <v>6</v>
      </c>
      <c r="I1414">
        <v>100</v>
      </c>
      <c r="J1414">
        <v>75</v>
      </c>
      <c r="K1414">
        <v>40</v>
      </c>
      <c r="L1414">
        <v>30</v>
      </c>
      <c r="M1414" t="s">
        <v>14</v>
      </c>
      <c r="N1414">
        <v>0.6</v>
      </c>
      <c r="O1414">
        <v>0.92</v>
      </c>
      <c r="P1414">
        <v>1</v>
      </c>
      <c r="Q1414">
        <v>100</v>
      </c>
      <c r="R1414">
        <v>32</v>
      </c>
      <c r="S1414">
        <v>100</v>
      </c>
      <c r="T1414" t="s">
        <v>973</v>
      </c>
      <c r="U1414" t="s">
        <v>978</v>
      </c>
      <c r="V1414" t="s">
        <v>982</v>
      </c>
      <c r="W1414">
        <v>91</v>
      </c>
      <c r="X1414" t="s">
        <v>989</v>
      </c>
      <c r="Y1414">
        <v>81</v>
      </c>
    </row>
    <row r="1415" spans="1:25" x14ac:dyDescent="0.25">
      <c r="A1415" t="s">
        <v>99</v>
      </c>
      <c r="B1415" s="1">
        <v>46142</v>
      </c>
      <c r="C1415" t="s">
        <v>999</v>
      </c>
      <c r="D1415" t="s">
        <v>13</v>
      </c>
      <c r="E1415">
        <v>7.5</v>
      </c>
      <c r="F1415">
        <v>6.5</v>
      </c>
      <c r="G1415">
        <v>87</v>
      </c>
      <c r="H1415">
        <v>7</v>
      </c>
      <c r="I1415">
        <v>80</v>
      </c>
      <c r="J1415">
        <v>85</v>
      </c>
      <c r="K1415">
        <v>30</v>
      </c>
      <c r="L1415">
        <v>30</v>
      </c>
      <c r="M1415" t="s">
        <v>30</v>
      </c>
      <c r="N1415">
        <v>0.7</v>
      </c>
      <c r="O1415">
        <v>0.87</v>
      </c>
      <c r="P1415">
        <v>0.8</v>
      </c>
      <c r="Q1415">
        <v>73</v>
      </c>
      <c r="R1415">
        <v>33</v>
      </c>
      <c r="S1415">
        <v>82</v>
      </c>
      <c r="T1415" t="s">
        <v>974</v>
      </c>
      <c r="U1415" t="s">
        <v>978</v>
      </c>
      <c r="V1415" t="s">
        <v>983</v>
      </c>
      <c r="W1415">
        <v>95</v>
      </c>
      <c r="X1415" t="s">
        <v>991</v>
      </c>
      <c r="Y1415">
        <v>89</v>
      </c>
    </row>
    <row r="1416" spans="1:25" x14ac:dyDescent="0.25">
      <c r="A1416" t="s">
        <v>393</v>
      </c>
      <c r="B1416" s="1">
        <v>46058</v>
      </c>
      <c r="C1416" t="s">
        <v>999</v>
      </c>
      <c r="D1416" t="s">
        <v>18</v>
      </c>
      <c r="E1416">
        <v>10</v>
      </c>
      <c r="F1416">
        <v>6.5</v>
      </c>
      <c r="G1416">
        <v>65</v>
      </c>
      <c r="H1416">
        <v>7</v>
      </c>
      <c r="I1416">
        <v>60</v>
      </c>
      <c r="J1416">
        <v>85</v>
      </c>
      <c r="K1416">
        <v>60</v>
      </c>
      <c r="L1416">
        <v>10</v>
      </c>
      <c r="M1416" t="s">
        <v>30</v>
      </c>
      <c r="N1416">
        <v>0.4</v>
      </c>
      <c r="O1416">
        <v>0.65</v>
      </c>
      <c r="P1416">
        <v>0.6</v>
      </c>
      <c r="Q1416">
        <v>76</v>
      </c>
      <c r="R1416">
        <v>72</v>
      </c>
      <c r="S1416">
        <v>53</v>
      </c>
      <c r="T1416" t="s">
        <v>976</v>
      </c>
      <c r="U1416" t="s">
        <v>980</v>
      </c>
      <c r="V1416" t="s">
        <v>983</v>
      </c>
      <c r="W1416">
        <v>69</v>
      </c>
      <c r="X1416" t="s">
        <v>988</v>
      </c>
      <c r="Y1416">
        <v>78</v>
      </c>
    </row>
    <row r="1417" spans="1:25" x14ac:dyDescent="0.25">
      <c r="A1417" t="s">
        <v>91</v>
      </c>
      <c r="B1417" s="1">
        <v>46174</v>
      </c>
      <c r="C1417" t="s">
        <v>1005</v>
      </c>
      <c r="D1417" t="s">
        <v>36</v>
      </c>
      <c r="E1417">
        <v>5</v>
      </c>
      <c r="F1417">
        <v>4</v>
      </c>
      <c r="G1417">
        <v>80</v>
      </c>
      <c r="H1417">
        <v>2</v>
      </c>
      <c r="I1417">
        <v>80</v>
      </c>
      <c r="J1417">
        <v>85</v>
      </c>
      <c r="K1417">
        <v>30</v>
      </c>
      <c r="L1417">
        <v>50</v>
      </c>
      <c r="M1417" t="s">
        <v>26</v>
      </c>
      <c r="N1417">
        <v>0.7</v>
      </c>
      <c r="O1417">
        <v>0.8</v>
      </c>
      <c r="P1417">
        <v>0.8</v>
      </c>
      <c r="Q1417">
        <v>86</v>
      </c>
      <c r="R1417">
        <v>36</v>
      </c>
      <c r="S1417">
        <v>100</v>
      </c>
      <c r="T1417" t="s">
        <v>974</v>
      </c>
      <c r="U1417" t="s">
        <v>978</v>
      </c>
      <c r="V1417" t="s">
        <v>982</v>
      </c>
      <c r="W1417">
        <v>93</v>
      </c>
      <c r="X1417" t="s">
        <v>991</v>
      </c>
      <c r="Y1417">
        <v>86</v>
      </c>
    </row>
    <row r="1418" spans="1:25" x14ac:dyDescent="0.25">
      <c r="A1418" t="s">
        <v>414</v>
      </c>
      <c r="B1418" s="1">
        <v>46150</v>
      </c>
      <c r="C1418" t="s">
        <v>1004</v>
      </c>
      <c r="D1418" t="s">
        <v>21</v>
      </c>
      <c r="E1418">
        <v>7</v>
      </c>
      <c r="F1418">
        <v>4.5</v>
      </c>
      <c r="G1418">
        <v>64</v>
      </c>
      <c r="H1418">
        <v>5</v>
      </c>
      <c r="I1418">
        <v>70</v>
      </c>
      <c r="J1418">
        <v>75</v>
      </c>
      <c r="K1418">
        <v>40</v>
      </c>
      <c r="L1418">
        <v>80</v>
      </c>
      <c r="M1418" t="s">
        <v>16</v>
      </c>
      <c r="N1418">
        <v>0.6</v>
      </c>
      <c r="O1418">
        <v>0.64</v>
      </c>
      <c r="P1418">
        <v>0.7</v>
      </c>
      <c r="Q1418">
        <v>52</v>
      </c>
      <c r="R1418">
        <v>61</v>
      </c>
      <c r="S1418">
        <v>58</v>
      </c>
      <c r="T1418" t="s">
        <v>976</v>
      </c>
      <c r="U1418" t="s">
        <v>979</v>
      </c>
      <c r="V1418" t="s">
        <v>984</v>
      </c>
      <c r="W1418">
        <v>67</v>
      </c>
      <c r="X1418" t="s">
        <v>988</v>
      </c>
      <c r="Y1418">
        <v>74</v>
      </c>
    </row>
    <row r="1419" spans="1:25" x14ac:dyDescent="0.25">
      <c r="A1419" t="s">
        <v>98</v>
      </c>
      <c r="B1419" s="1">
        <v>46134</v>
      </c>
      <c r="C1419" t="s">
        <v>1002</v>
      </c>
      <c r="D1419" t="s">
        <v>34</v>
      </c>
      <c r="E1419">
        <v>5</v>
      </c>
      <c r="F1419">
        <v>4.5</v>
      </c>
      <c r="G1419">
        <v>90</v>
      </c>
      <c r="H1419">
        <v>1</v>
      </c>
      <c r="I1419">
        <v>50</v>
      </c>
      <c r="J1419">
        <v>70</v>
      </c>
      <c r="K1419">
        <v>60</v>
      </c>
      <c r="L1419">
        <v>80</v>
      </c>
      <c r="M1419" t="s">
        <v>16</v>
      </c>
      <c r="N1419">
        <v>0.4</v>
      </c>
      <c r="O1419">
        <v>0.9</v>
      </c>
      <c r="P1419">
        <v>0.5</v>
      </c>
      <c r="Q1419">
        <v>56</v>
      </c>
      <c r="R1419">
        <v>71</v>
      </c>
      <c r="S1419">
        <v>62</v>
      </c>
      <c r="T1419" t="s">
        <v>973</v>
      </c>
      <c r="U1419" t="s">
        <v>980</v>
      </c>
      <c r="V1419" t="s">
        <v>984</v>
      </c>
      <c r="W1419">
        <v>59</v>
      </c>
      <c r="X1419" t="s">
        <v>990</v>
      </c>
      <c r="Y1419">
        <v>65</v>
      </c>
    </row>
    <row r="1420" spans="1:25" x14ac:dyDescent="0.25">
      <c r="A1420" t="s">
        <v>170</v>
      </c>
      <c r="B1420" s="1">
        <v>46083</v>
      </c>
      <c r="C1420" t="s">
        <v>1005</v>
      </c>
      <c r="D1420" t="s">
        <v>34</v>
      </c>
      <c r="E1420">
        <v>8</v>
      </c>
      <c r="F1420">
        <v>7.5</v>
      </c>
      <c r="G1420">
        <v>94</v>
      </c>
      <c r="H1420">
        <v>4</v>
      </c>
      <c r="I1420">
        <v>80</v>
      </c>
      <c r="J1420">
        <v>70</v>
      </c>
      <c r="K1420">
        <v>50</v>
      </c>
      <c r="L1420">
        <v>30</v>
      </c>
      <c r="M1420" t="s">
        <v>19</v>
      </c>
      <c r="N1420">
        <v>0.5</v>
      </c>
      <c r="O1420">
        <v>0.94</v>
      </c>
      <c r="P1420">
        <v>0.8</v>
      </c>
      <c r="Q1420">
        <v>69</v>
      </c>
      <c r="R1420">
        <v>52</v>
      </c>
      <c r="S1420">
        <v>63</v>
      </c>
      <c r="T1420" t="s">
        <v>973</v>
      </c>
      <c r="U1420" t="s">
        <v>979</v>
      </c>
      <c r="V1420" t="s">
        <v>983</v>
      </c>
      <c r="W1420">
        <v>69</v>
      </c>
      <c r="X1420" t="s">
        <v>991</v>
      </c>
      <c r="Y1420">
        <v>65</v>
      </c>
    </row>
    <row r="1421" spans="1:25" x14ac:dyDescent="0.25">
      <c r="A1421" t="s">
        <v>203</v>
      </c>
      <c r="B1421" s="1">
        <v>46181</v>
      </c>
      <c r="C1421" t="s">
        <v>1005</v>
      </c>
      <c r="D1421" t="s">
        <v>18</v>
      </c>
      <c r="E1421">
        <v>7</v>
      </c>
      <c r="F1421">
        <v>6</v>
      </c>
      <c r="G1421">
        <v>86</v>
      </c>
      <c r="H1421">
        <v>2</v>
      </c>
      <c r="I1421">
        <v>60</v>
      </c>
      <c r="J1421">
        <v>90</v>
      </c>
      <c r="K1421">
        <v>50</v>
      </c>
      <c r="L1421">
        <v>60</v>
      </c>
      <c r="M1421" t="s">
        <v>19</v>
      </c>
      <c r="N1421">
        <v>0.5</v>
      </c>
      <c r="O1421">
        <v>0.86</v>
      </c>
      <c r="P1421">
        <v>0.6</v>
      </c>
      <c r="Q1421">
        <v>46</v>
      </c>
      <c r="R1421">
        <v>66</v>
      </c>
      <c r="S1421">
        <v>42</v>
      </c>
      <c r="T1421" t="s">
        <v>974</v>
      </c>
      <c r="U1421" t="s">
        <v>979</v>
      </c>
      <c r="V1421" t="s">
        <v>984</v>
      </c>
      <c r="W1421">
        <v>73</v>
      </c>
      <c r="X1421" t="s">
        <v>988</v>
      </c>
      <c r="Y1421">
        <v>83</v>
      </c>
    </row>
    <row r="1422" spans="1:25" x14ac:dyDescent="0.25">
      <c r="A1422" t="s">
        <v>25</v>
      </c>
      <c r="B1422" s="1">
        <v>46167</v>
      </c>
      <c r="C1422" t="s">
        <v>1005</v>
      </c>
      <c r="D1422" t="s">
        <v>36</v>
      </c>
      <c r="E1422">
        <v>7.5</v>
      </c>
      <c r="F1422">
        <v>4.5</v>
      </c>
      <c r="G1422">
        <v>60</v>
      </c>
      <c r="H1422">
        <v>1</v>
      </c>
      <c r="I1422">
        <v>70</v>
      </c>
      <c r="J1422">
        <v>85</v>
      </c>
      <c r="K1422">
        <v>40</v>
      </c>
      <c r="L1422">
        <v>40</v>
      </c>
      <c r="M1422" t="s">
        <v>16</v>
      </c>
      <c r="N1422">
        <v>0.6</v>
      </c>
      <c r="O1422">
        <v>0.6</v>
      </c>
      <c r="P1422">
        <v>0.7</v>
      </c>
      <c r="Q1422">
        <v>69</v>
      </c>
      <c r="R1422">
        <v>47</v>
      </c>
      <c r="S1422">
        <v>83</v>
      </c>
      <c r="T1422" t="s">
        <v>976</v>
      </c>
      <c r="U1422" t="s">
        <v>978</v>
      </c>
      <c r="V1422" t="s">
        <v>983</v>
      </c>
      <c r="W1422">
        <v>86</v>
      </c>
      <c r="X1422" t="s">
        <v>988</v>
      </c>
      <c r="Y1422">
        <v>86</v>
      </c>
    </row>
    <row r="1423" spans="1:25" x14ac:dyDescent="0.25">
      <c r="A1423" t="s">
        <v>281</v>
      </c>
      <c r="B1423" s="1">
        <v>46185</v>
      </c>
      <c r="C1423" t="s">
        <v>1004</v>
      </c>
      <c r="D1423" t="s">
        <v>28</v>
      </c>
      <c r="E1423">
        <v>7.5</v>
      </c>
      <c r="F1423">
        <v>6</v>
      </c>
      <c r="G1423">
        <v>80</v>
      </c>
      <c r="H1423">
        <v>9</v>
      </c>
      <c r="I1423">
        <v>90</v>
      </c>
      <c r="J1423">
        <v>100</v>
      </c>
      <c r="K1423">
        <v>60</v>
      </c>
      <c r="L1423">
        <v>40</v>
      </c>
      <c r="M1423" t="s">
        <v>16</v>
      </c>
      <c r="N1423">
        <v>0.4</v>
      </c>
      <c r="O1423">
        <v>0.8</v>
      </c>
      <c r="P1423">
        <v>0.9</v>
      </c>
      <c r="Q1423">
        <v>83</v>
      </c>
      <c r="R1423">
        <v>47</v>
      </c>
      <c r="S1423">
        <v>100</v>
      </c>
      <c r="T1423" t="s">
        <v>974</v>
      </c>
      <c r="U1423" t="s">
        <v>978</v>
      </c>
      <c r="V1423" t="s">
        <v>982</v>
      </c>
      <c r="W1423">
        <v>100</v>
      </c>
      <c r="X1423" t="s">
        <v>989</v>
      </c>
      <c r="Y1423">
        <v>106</v>
      </c>
    </row>
    <row r="1424" spans="1:25" x14ac:dyDescent="0.25">
      <c r="A1424" t="s">
        <v>367</v>
      </c>
      <c r="B1424" s="1">
        <v>46184</v>
      </c>
      <c r="C1424" t="s">
        <v>999</v>
      </c>
      <c r="D1424" t="s">
        <v>21</v>
      </c>
      <c r="E1424">
        <v>8.5</v>
      </c>
      <c r="F1424">
        <v>5.5</v>
      </c>
      <c r="G1424">
        <v>65</v>
      </c>
      <c r="H1424">
        <v>10</v>
      </c>
      <c r="I1424">
        <v>60</v>
      </c>
      <c r="J1424">
        <v>100</v>
      </c>
      <c r="K1424">
        <v>40</v>
      </c>
      <c r="L1424">
        <v>80</v>
      </c>
      <c r="M1424" t="s">
        <v>16</v>
      </c>
      <c r="N1424">
        <v>0.6</v>
      </c>
      <c r="O1424">
        <v>0.65</v>
      </c>
      <c r="P1424">
        <v>0.6</v>
      </c>
      <c r="Q1424">
        <v>51</v>
      </c>
      <c r="R1424">
        <v>68</v>
      </c>
      <c r="S1424">
        <v>55</v>
      </c>
      <c r="T1424" t="s">
        <v>976</v>
      </c>
      <c r="U1424" t="s">
        <v>979</v>
      </c>
      <c r="V1424" t="s">
        <v>984</v>
      </c>
      <c r="W1424">
        <v>89</v>
      </c>
      <c r="X1424" t="s">
        <v>988</v>
      </c>
      <c r="Y1424">
        <v>99</v>
      </c>
    </row>
    <row r="1425" spans="1:25" x14ac:dyDescent="0.25">
      <c r="A1425" t="s">
        <v>79</v>
      </c>
      <c r="B1425" s="1">
        <v>46103</v>
      </c>
      <c r="C1425" t="s">
        <v>1001</v>
      </c>
      <c r="D1425" t="s">
        <v>21</v>
      </c>
      <c r="E1425">
        <v>8</v>
      </c>
      <c r="F1425">
        <v>4.5</v>
      </c>
      <c r="G1425">
        <v>56</v>
      </c>
      <c r="H1425">
        <v>7</v>
      </c>
      <c r="I1425">
        <v>60</v>
      </c>
      <c r="J1425">
        <v>90</v>
      </c>
      <c r="K1425">
        <v>60</v>
      </c>
      <c r="L1425">
        <v>20</v>
      </c>
      <c r="M1425" t="s">
        <v>16</v>
      </c>
      <c r="N1425">
        <v>0.4</v>
      </c>
      <c r="O1425">
        <v>0.56000000000000005</v>
      </c>
      <c r="P1425">
        <v>0.6</v>
      </c>
      <c r="Q1425">
        <v>71</v>
      </c>
      <c r="R1425">
        <v>58</v>
      </c>
      <c r="S1425">
        <v>69</v>
      </c>
      <c r="T1425" t="s">
        <v>976</v>
      </c>
      <c r="U1425" t="s">
        <v>979</v>
      </c>
      <c r="V1425" t="s">
        <v>983</v>
      </c>
      <c r="W1425">
        <v>80</v>
      </c>
      <c r="X1425" t="s">
        <v>988</v>
      </c>
      <c r="Y1425">
        <v>89</v>
      </c>
    </row>
    <row r="1426" spans="1:25" x14ac:dyDescent="0.25">
      <c r="A1426" t="s">
        <v>217</v>
      </c>
      <c r="B1426" s="1">
        <v>46177</v>
      </c>
      <c r="C1426" t="s">
        <v>999</v>
      </c>
      <c r="D1426" t="s">
        <v>28</v>
      </c>
      <c r="E1426">
        <v>9.5</v>
      </c>
      <c r="F1426">
        <v>6</v>
      </c>
      <c r="G1426">
        <v>63</v>
      </c>
      <c r="H1426">
        <v>2</v>
      </c>
      <c r="I1426">
        <v>80</v>
      </c>
      <c r="J1426">
        <v>100</v>
      </c>
      <c r="K1426">
        <v>40</v>
      </c>
      <c r="L1426">
        <v>50</v>
      </c>
      <c r="M1426" t="s">
        <v>26</v>
      </c>
      <c r="N1426">
        <v>0.6</v>
      </c>
      <c r="O1426">
        <v>0.63</v>
      </c>
      <c r="P1426">
        <v>0.8</v>
      </c>
      <c r="Q1426">
        <v>74</v>
      </c>
      <c r="R1426">
        <v>46</v>
      </c>
      <c r="S1426">
        <v>98</v>
      </c>
      <c r="T1426" t="s">
        <v>976</v>
      </c>
      <c r="U1426" t="s">
        <v>978</v>
      </c>
      <c r="V1426" t="s">
        <v>983</v>
      </c>
      <c r="W1426">
        <v>100</v>
      </c>
      <c r="X1426" t="s">
        <v>991</v>
      </c>
      <c r="Y1426">
        <v>106</v>
      </c>
    </row>
    <row r="1427" spans="1:25" x14ac:dyDescent="0.25">
      <c r="A1427" t="s">
        <v>259</v>
      </c>
      <c r="B1427" s="1">
        <v>46038</v>
      </c>
      <c r="C1427" t="s">
        <v>1004</v>
      </c>
      <c r="D1427" t="s">
        <v>18</v>
      </c>
      <c r="E1427">
        <v>7.5</v>
      </c>
      <c r="F1427">
        <v>5.5</v>
      </c>
      <c r="G1427">
        <v>73</v>
      </c>
      <c r="H1427">
        <v>4</v>
      </c>
      <c r="I1427">
        <v>50</v>
      </c>
      <c r="J1427">
        <v>80</v>
      </c>
      <c r="K1427">
        <v>60</v>
      </c>
      <c r="L1427">
        <v>80</v>
      </c>
      <c r="M1427" t="s">
        <v>16</v>
      </c>
      <c r="N1427">
        <v>0.4</v>
      </c>
      <c r="O1427">
        <v>0.73</v>
      </c>
      <c r="P1427">
        <v>0.5</v>
      </c>
      <c r="Q1427">
        <v>41</v>
      </c>
      <c r="R1427">
        <v>74</v>
      </c>
      <c r="S1427">
        <v>43</v>
      </c>
      <c r="T1427" t="s">
        <v>975</v>
      </c>
      <c r="U1427" t="s">
        <v>980</v>
      </c>
      <c r="V1427" t="s">
        <v>984</v>
      </c>
      <c r="W1427">
        <v>60</v>
      </c>
      <c r="X1427" t="s">
        <v>990</v>
      </c>
      <c r="Y1427">
        <v>73</v>
      </c>
    </row>
    <row r="1428" spans="1:25" x14ac:dyDescent="0.25">
      <c r="A1428" t="s">
        <v>351</v>
      </c>
      <c r="B1428" s="1">
        <v>46104</v>
      </c>
      <c r="C1428" t="s">
        <v>1005</v>
      </c>
      <c r="D1428" t="s">
        <v>23</v>
      </c>
      <c r="E1428">
        <v>7.5</v>
      </c>
      <c r="F1428">
        <v>6.5</v>
      </c>
      <c r="G1428">
        <v>87</v>
      </c>
      <c r="H1428">
        <v>10</v>
      </c>
      <c r="I1428">
        <v>60</v>
      </c>
      <c r="J1428">
        <v>100</v>
      </c>
      <c r="K1428">
        <v>40</v>
      </c>
      <c r="L1428">
        <v>20</v>
      </c>
      <c r="M1428" t="s">
        <v>19</v>
      </c>
      <c r="N1428">
        <v>0.6</v>
      </c>
      <c r="O1428">
        <v>0.87</v>
      </c>
      <c r="P1428">
        <v>0.6</v>
      </c>
      <c r="Q1428">
        <v>74</v>
      </c>
      <c r="R1428">
        <v>38</v>
      </c>
      <c r="S1428">
        <v>77</v>
      </c>
      <c r="T1428" t="s">
        <v>974</v>
      </c>
      <c r="U1428" t="s">
        <v>978</v>
      </c>
      <c r="V1428" t="s">
        <v>983</v>
      </c>
      <c r="W1428">
        <v>100</v>
      </c>
      <c r="X1428" t="s">
        <v>988</v>
      </c>
      <c r="Y1428">
        <v>102</v>
      </c>
    </row>
    <row r="1429" spans="1:25" x14ac:dyDescent="0.25">
      <c r="A1429" t="s">
        <v>68</v>
      </c>
      <c r="B1429" s="1">
        <v>46072</v>
      </c>
      <c r="C1429" t="s">
        <v>999</v>
      </c>
      <c r="D1429" t="s">
        <v>36</v>
      </c>
      <c r="E1429">
        <v>8</v>
      </c>
      <c r="F1429">
        <v>8</v>
      </c>
      <c r="G1429">
        <v>100</v>
      </c>
      <c r="H1429">
        <v>5</v>
      </c>
      <c r="I1429">
        <v>80</v>
      </c>
      <c r="J1429">
        <v>85</v>
      </c>
      <c r="K1429">
        <v>10</v>
      </c>
      <c r="L1429">
        <v>50</v>
      </c>
      <c r="M1429" t="s">
        <v>19</v>
      </c>
      <c r="N1429">
        <v>0.9</v>
      </c>
      <c r="O1429">
        <v>1</v>
      </c>
      <c r="P1429">
        <v>0.8</v>
      </c>
      <c r="Q1429">
        <v>77</v>
      </c>
      <c r="R1429">
        <v>32</v>
      </c>
      <c r="S1429">
        <v>86</v>
      </c>
      <c r="T1429" t="s">
        <v>973</v>
      </c>
      <c r="U1429" t="s">
        <v>978</v>
      </c>
      <c r="V1429" t="s">
        <v>983</v>
      </c>
      <c r="W1429">
        <v>93</v>
      </c>
      <c r="X1429" t="s">
        <v>991</v>
      </c>
      <c r="Y1429">
        <v>86</v>
      </c>
    </row>
    <row r="1430" spans="1:25" x14ac:dyDescent="0.25">
      <c r="A1430" t="s">
        <v>319</v>
      </c>
      <c r="B1430" s="1">
        <v>46098</v>
      </c>
      <c r="C1430" t="s">
        <v>1003</v>
      </c>
      <c r="D1430" t="s">
        <v>18</v>
      </c>
      <c r="E1430">
        <v>4</v>
      </c>
      <c r="F1430">
        <v>4</v>
      </c>
      <c r="G1430">
        <v>100</v>
      </c>
      <c r="H1430">
        <v>7</v>
      </c>
      <c r="I1430">
        <v>70</v>
      </c>
      <c r="J1430">
        <v>85</v>
      </c>
      <c r="K1430">
        <v>30</v>
      </c>
      <c r="L1430">
        <v>80</v>
      </c>
      <c r="M1430" t="s">
        <v>30</v>
      </c>
      <c r="N1430">
        <v>0.7</v>
      </c>
      <c r="O1430">
        <v>1</v>
      </c>
      <c r="P1430">
        <v>0.7</v>
      </c>
      <c r="Q1430">
        <v>40</v>
      </c>
      <c r="R1430">
        <v>50</v>
      </c>
      <c r="S1430">
        <v>47</v>
      </c>
      <c r="T1430" t="s">
        <v>973</v>
      </c>
      <c r="U1430" t="s">
        <v>979</v>
      </c>
      <c r="V1430" t="s">
        <v>984</v>
      </c>
      <c r="W1430">
        <v>69</v>
      </c>
      <c r="X1430" t="s">
        <v>988</v>
      </c>
      <c r="Y1430">
        <v>78</v>
      </c>
    </row>
    <row r="1431" spans="1:25" x14ac:dyDescent="0.25">
      <c r="A1431" t="s">
        <v>262</v>
      </c>
      <c r="B1431" s="1">
        <v>46136</v>
      </c>
      <c r="C1431" t="s">
        <v>1004</v>
      </c>
      <c r="D1431" t="s">
        <v>18</v>
      </c>
      <c r="E1431">
        <v>10</v>
      </c>
      <c r="F1431">
        <v>6.5</v>
      </c>
      <c r="G1431">
        <v>65</v>
      </c>
      <c r="H1431">
        <v>2</v>
      </c>
      <c r="I1431">
        <v>80</v>
      </c>
      <c r="J1431">
        <v>80</v>
      </c>
      <c r="K1431">
        <v>40</v>
      </c>
      <c r="L1431">
        <v>80</v>
      </c>
      <c r="M1431" t="s">
        <v>19</v>
      </c>
      <c r="N1431">
        <v>0.6</v>
      </c>
      <c r="O1431">
        <v>0.65</v>
      </c>
      <c r="P1431">
        <v>0.8</v>
      </c>
      <c r="Q1431">
        <v>37</v>
      </c>
      <c r="R1431">
        <v>77</v>
      </c>
      <c r="S1431">
        <v>32</v>
      </c>
      <c r="T1431" t="s">
        <v>976</v>
      </c>
      <c r="U1431" t="s">
        <v>980</v>
      </c>
      <c r="V1431" t="s">
        <v>984</v>
      </c>
      <c r="W1431">
        <v>71</v>
      </c>
      <c r="X1431" t="s">
        <v>991</v>
      </c>
      <c r="Y1431">
        <v>73</v>
      </c>
    </row>
    <row r="1432" spans="1:25" x14ac:dyDescent="0.25">
      <c r="A1432" t="s">
        <v>245</v>
      </c>
      <c r="B1432" s="1">
        <v>46055</v>
      </c>
      <c r="C1432" t="s">
        <v>1005</v>
      </c>
      <c r="D1432" t="s">
        <v>28</v>
      </c>
      <c r="E1432">
        <v>6.5</v>
      </c>
      <c r="F1432">
        <v>4</v>
      </c>
      <c r="G1432">
        <v>62</v>
      </c>
      <c r="H1432">
        <v>2</v>
      </c>
      <c r="I1432">
        <v>70</v>
      </c>
      <c r="J1432">
        <v>90</v>
      </c>
      <c r="K1432">
        <v>80</v>
      </c>
      <c r="L1432">
        <v>60</v>
      </c>
      <c r="M1432" t="s">
        <v>26</v>
      </c>
      <c r="N1432">
        <v>0.2</v>
      </c>
      <c r="O1432">
        <v>0.62</v>
      </c>
      <c r="P1432">
        <v>0.7</v>
      </c>
      <c r="Q1432">
        <v>64</v>
      </c>
      <c r="R1432">
        <v>58</v>
      </c>
      <c r="S1432">
        <v>85</v>
      </c>
      <c r="T1432" t="s">
        <v>976</v>
      </c>
      <c r="U1432" t="s">
        <v>979</v>
      </c>
      <c r="V1432" t="s">
        <v>984</v>
      </c>
      <c r="W1432">
        <v>95</v>
      </c>
      <c r="X1432" t="s">
        <v>988</v>
      </c>
      <c r="Y1432">
        <v>96</v>
      </c>
    </row>
    <row r="1433" spans="1:25" x14ac:dyDescent="0.25">
      <c r="A1433" t="s">
        <v>369</v>
      </c>
      <c r="B1433" s="1">
        <v>46119</v>
      </c>
      <c r="C1433" t="s">
        <v>1003</v>
      </c>
      <c r="D1433" t="s">
        <v>23</v>
      </c>
      <c r="E1433">
        <v>8</v>
      </c>
      <c r="F1433">
        <v>4</v>
      </c>
      <c r="G1433">
        <v>50</v>
      </c>
      <c r="H1433">
        <v>7</v>
      </c>
      <c r="I1433">
        <v>70</v>
      </c>
      <c r="J1433">
        <v>75</v>
      </c>
      <c r="K1433">
        <v>30</v>
      </c>
      <c r="L1433">
        <v>60</v>
      </c>
      <c r="M1433" t="s">
        <v>16</v>
      </c>
      <c r="N1433">
        <v>0.7</v>
      </c>
      <c r="O1433">
        <v>0.5</v>
      </c>
      <c r="P1433">
        <v>0.7</v>
      </c>
      <c r="Q1433">
        <v>70</v>
      </c>
      <c r="R1433">
        <v>49</v>
      </c>
      <c r="S1433">
        <v>77</v>
      </c>
      <c r="T1433" t="s">
        <v>976</v>
      </c>
      <c r="U1433" t="s">
        <v>978</v>
      </c>
      <c r="V1433" t="s">
        <v>983</v>
      </c>
      <c r="W1433">
        <v>78</v>
      </c>
      <c r="X1433" t="s">
        <v>988</v>
      </c>
      <c r="Y1433">
        <v>77</v>
      </c>
    </row>
    <row r="1434" spans="1:25" x14ac:dyDescent="0.25">
      <c r="A1434" t="s">
        <v>156</v>
      </c>
      <c r="B1434" s="1">
        <v>46095</v>
      </c>
      <c r="C1434" t="s">
        <v>1000</v>
      </c>
      <c r="D1434" t="s">
        <v>38</v>
      </c>
      <c r="E1434">
        <v>6.5</v>
      </c>
      <c r="F1434">
        <v>6</v>
      </c>
      <c r="G1434">
        <v>92</v>
      </c>
      <c r="H1434">
        <v>10</v>
      </c>
      <c r="I1434">
        <v>90</v>
      </c>
      <c r="J1434">
        <v>70</v>
      </c>
      <c r="K1434">
        <v>30</v>
      </c>
      <c r="L1434">
        <v>80</v>
      </c>
      <c r="M1434" t="s">
        <v>14</v>
      </c>
      <c r="N1434">
        <v>0.7</v>
      </c>
      <c r="O1434">
        <v>0.92</v>
      </c>
      <c r="P1434">
        <v>0.9</v>
      </c>
      <c r="Q1434">
        <v>94</v>
      </c>
      <c r="R1434">
        <v>46</v>
      </c>
      <c r="S1434">
        <v>91</v>
      </c>
      <c r="T1434" t="s">
        <v>973</v>
      </c>
      <c r="U1434" t="s">
        <v>978</v>
      </c>
      <c r="V1434" t="s">
        <v>982</v>
      </c>
      <c r="W1434">
        <v>69</v>
      </c>
      <c r="X1434" t="s">
        <v>989</v>
      </c>
      <c r="Y1434">
        <v>67</v>
      </c>
    </row>
    <row r="1435" spans="1:25" x14ac:dyDescent="0.25">
      <c r="A1435" t="s">
        <v>415</v>
      </c>
      <c r="B1435" s="1">
        <v>46061</v>
      </c>
      <c r="C1435" t="s">
        <v>1001</v>
      </c>
      <c r="D1435" t="s">
        <v>28</v>
      </c>
      <c r="E1435">
        <v>4.5</v>
      </c>
      <c r="F1435">
        <v>4</v>
      </c>
      <c r="G1435">
        <v>89</v>
      </c>
      <c r="H1435">
        <v>4</v>
      </c>
      <c r="I1435">
        <v>70</v>
      </c>
      <c r="J1435">
        <v>80</v>
      </c>
      <c r="K1435">
        <v>60</v>
      </c>
      <c r="L1435">
        <v>20</v>
      </c>
      <c r="M1435" t="s">
        <v>30</v>
      </c>
      <c r="N1435">
        <v>0.4</v>
      </c>
      <c r="O1435">
        <v>0.89</v>
      </c>
      <c r="P1435">
        <v>0.7</v>
      </c>
      <c r="Q1435">
        <v>70</v>
      </c>
      <c r="R1435">
        <v>40</v>
      </c>
      <c r="S1435">
        <v>82</v>
      </c>
      <c r="T1435" t="s">
        <v>974</v>
      </c>
      <c r="U1435" t="s">
        <v>978</v>
      </c>
      <c r="V1435" t="s">
        <v>983</v>
      </c>
      <c r="W1435">
        <v>84</v>
      </c>
      <c r="X1435" t="s">
        <v>988</v>
      </c>
      <c r="Y1435">
        <v>86</v>
      </c>
    </row>
    <row r="1436" spans="1:25" x14ac:dyDescent="0.25">
      <c r="A1436" t="s">
        <v>270</v>
      </c>
      <c r="B1436" s="1">
        <v>46040</v>
      </c>
      <c r="C1436" t="s">
        <v>1001</v>
      </c>
      <c r="D1436" t="s">
        <v>38</v>
      </c>
      <c r="E1436">
        <v>7.5</v>
      </c>
      <c r="F1436">
        <v>7</v>
      </c>
      <c r="G1436">
        <v>93</v>
      </c>
      <c r="H1436">
        <v>9</v>
      </c>
      <c r="I1436">
        <v>90</v>
      </c>
      <c r="J1436">
        <v>85</v>
      </c>
      <c r="K1436">
        <v>70</v>
      </c>
      <c r="L1436">
        <v>30</v>
      </c>
      <c r="M1436" t="s">
        <v>16</v>
      </c>
      <c r="N1436">
        <v>0.3</v>
      </c>
      <c r="O1436">
        <v>0.93</v>
      </c>
      <c r="P1436">
        <v>0.9</v>
      </c>
      <c r="Q1436">
        <v>69</v>
      </c>
      <c r="R1436">
        <v>62</v>
      </c>
      <c r="S1436">
        <v>69</v>
      </c>
      <c r="T1436" t="s">
        <v>973</v>
      </c>
      <c r="U1436" t="s">
        <v>979</v>
      </c>
      <c r="V1436" t="s">
        <v>983</v>
      </c>
      <c r="W1436">
        <v>84</v>
      </c>
      <c r="X1436" t="s">
        <v>989</v>
      </c>
      <c r="Y1436">
        <v>82</v>
      </c>
    </row>
    <row r="1437" spans="1:25" x14ac:dyDescent="0.25">
      <c r="A1437" t="s">
        <v>316</v>
      </c>
      <c r="B1437" s="1">
        <v>46137</v>
      </c>
      <c r="C1437" t="s">
        <v>1000</v>
      </c>
      <c r="D1437" t="s">
        <v>36</v>
      </c>
      <c r="E1437">
        <v>5</v>
      </c>
      <c r="F1437">
        <v>4</v>
      </c>
      <c r="G1437">
        <v>80</v>
      </c>
      <c r="H1437">
        <v>5</v>
      </c>
      <c r="I1437">
        <v>60</v>
      </c>
      <c r="J1437">
        <v>70</v>
      </c>
      <c r="K1437">
        <v>90</v>
      </c>
      <c r="L1437">
        <v>10</v>
      </c>
      <c r="M1437" t="s">
        <v>19</v>
      </c>
      <c r="N1437">
        <v>0.1</v>
      </c>
      <c r="O1437">
        <v>0.8</v>
      </c>
      <c r="P1437">
        <v>0.6</v>
      </c>
      <c r="Q1437">
        <v>52</v>
      </c>
      <c r="R1437">
        <v>58</v>
      </c>
      <c r="S1437">
        <v>60</v>
      </c>
      <c r="T1437" t="s">
        <v>974</v>
      </c>
      <c r="U1437" t="s">
        <v>979</v>
      </c>
      <c r="V1437" t="s">
        <v>984</v>
      </c>
      <c r="W1437">
        <v>71</v>
      </c>
      <c r="X1437" t="s">
        <v>988</v>
      </c>
      <c r="Y1437">
        <v>71</v>
      </c>
    </row>
    <row r="1438" spans="1:25" x14ac:dyDescent="0.25">
      <c r="A1438" t="s">
        <v>283</v>
      </c>
      <c r="B1438" s="1">
        <v>46033</v>
      </c>
      <c r="C1438" t="s">
        <v>1001</v>
      </c>
      <c r="D1438" t="s">
        <v>13</v>
      </c>
      <c r="E1438">
        <v>4</v>
      </c>
      <c r="F1438">
        <v>4</v>
      </c>
      <c r="G1438">
        <v>100</v>
      </c>
      <c r="H1438">
        <v>4</v>
      </c>
      <c r="I1438">
        <v>60</v>
      </c>
      <c r="J1438">
        <v>90</v>
      </c>
      <c r="K1438">
        <v>60</v>
      </c>
      <c r="L1438">
        <v>60</v>
      </c>
      <c r="M1438" t="s">
        <v>30</v>
      </c>
      <c r="N1438">
        <v>0.4</v>
      </c>
      <c r="O1438">
        <v>1</v>
      </c>
      <c r="P1438">
        <v>0.6</v>
      </c>
      <c r="Q1438">
        <v>61</v>
      </c>
      <c r="R1438">
        <v>48</v>
      </c>
      <c r="S1438">
        <v>74</v>
      </c>
      <c r="T1438" t="s">
        <v>973</v>
      </c>
      <c r="U1438" t="s">
        <v>978</v>
      </c>
      <c r="V1438" t="s">
        <v>984</v>
      </c>
      <c r="W1438">
        <v>92</v>
      </c>
      <c r="X1438" t="s">
        <v>988</v>
      </c>
      <c r="Y1438">
        <v>94</v>
      </c>
    </row>
    <row r="1439" spans="1:25" x14ac:dyDescent="0.25">
      <c r="A1439" t="s">
        <v>79</v>
      </c>
      <c r="B1439" s="1">
        <v>46153</v>
      </c>
      <c r="C1439" t="s">
        <v>1005</v>
      </c>
      <c r="D1439" t="s">
        <v>23</v>
      </c>
      <c r="E1439">
        <v>10</v>
      </c>
      <c r="F1439">
        <v>6</v>
      </c>
      <c r="G1439">
        <v>60</v>
      </c>
      <c r="H1439">
        <v>8</v>
      </c>
      <c r="I1439">
        <v>100</v>
      </c>
      <c r="J1439">
        <v>95</v>
      </c>
      <c r="K1439">
        <v>70</v>
      </c>
      <c r="L1439">
        <v>90</v>
      </c>
      <c r="M1439" t="s">
        <v>14</v>
      </c>
      <c r="N1439">
        <v>0.3</v>
      </c>
      <c r="O1439">
        <v>0.6</v>
      </c>
      <c r="P1439">
        <v>1</v>
      </c>
      <c r="Q1439">
        <v>80</v>
      </c>
      <c r="R1439">
        <v>76</v>
      </c>
      <c r="S1439">
        <v>81</v>
      </c>
      <c r="T1439" t="s">
        <v>976</v>
      </c>
      <c r="U1439" t="s">
        <v>980</v>
      </c>
      <c r="V1439" t="s">
        <v>982</v>
      </c>
      <c r="W1439">
        <v>100</v>
      </c>
      <c r="X1439" t="s">
        <v>989</v>
      </c>
      <c r="Y1439">
        <v>97</v>
      </c>
    </row>
    <row r="1440" spans="1:25" x14ac:dyDescent="0.25">
      <c r="A1440" t="s">
        <v>277</v>
      </c>
      <c r="B1440" s="1">
        <v>46173</v>
      </c>
      <c r="C1440" t="s">
        <v>1001</v>
      </c>
      <c r="D1440" t="s">
        <v>28</v>
      </c>
      <c r="E1440">
        <v>4</v>
      </c>
      <c r="F1440">
        <v>4</v>
      </c>
      <c r="G1440">
        <v>100</v>
      </c>
      <c r="H1440">
        <v>4</v>
      </c>
      <c r="I1440">
        <v>80</v>
      </c>
      <c r="J1440">
        <v>70</v>
      </c>
      <c r="K1440">
        <v>60</v>
      </c>
      <c r="L1440">
        <v>20</v>
      </c>
      <c r="M1440" t="s">
        <v>16</v>
      </c>
      <c r="N1440">
        <v>0.4</v>
      </c>
      <c r="O1440">
        <v>1</v>
      </c>
      <c r="P1440">
        <v>0.8</v>
      </c>
      <c r="Q1440">
        <v>92</v>
      </c>
      <c r="R1440">
        <v>35</v>
      </c>
      <c r="S1440">
        <v>100</v>
      </c>
      <c r="T1440" t="s">
        <v>973</v>
      </c>
      <c r="U1440" t="s">
        <v>978</v>
      </c>
      <c r="V1440" t="s">
        <v>982</v>
      </c>
      <c r="W1440">
        <v>80</v>
      </c>
      <c r="X1440" t="s">
        <v>991</v>
      </c>
      <c r="Y1440">
        <v>76</v>
      </c>
    </row>
    <row r="1441" spans="1:25" x14ac:dyDescent="0.25">
      <c r="A1441" t="s">
        <v>271</v>
      </c>
      <c r="B1441" s="1">
        <v>46065</v>
      </c>
      <c r="C1441" t="s">
        <v>999</v>
      </c>
      <c r="D1441" t="s">
        <v>28</v>
      </c>
      <c r="E1441">
        <v>7</v>
      </c>
      <c r="F1441">
        <v>4.5</v>
      </c>
      <c r="G1441">
        <v>64</v>
      </c>
      <c r="H1441">
        <v>3</v>
      </c>
      <c r="I1441">
        <v>50</v>
      </c>
      <c r="J1441">
        <v>95</v>
      </c>
      <c r="K1441">
        <v>50</v>
      </c>
      <c r="L1441">
        <v>50</v>
      </c>
      <c r="M1441" t="s">
        <v>16</v>
      </c>
      <c r="N1441">
        <v>0.5</v>
      </c>
      <c r="O1441">
        <v>0.64</v>
      </c>
      <c r="P1441">
        <v>0.5</v>
      </c>
      <c r="Q1441">
        <v>63</v>
      </c>
      <c r="R1441">
        <v>49</v>
      </c>
      <c r="S1441">
        <v>81</v>
      </c>
      <c r="T1441" t="s">
        <v>976</v>
      </c>
      <c r="U1441" t="s">
        <v>978</v>
      </c>
      <c r="V1441" t="s">
        <v>984</v>
      </c>
      <c r="W1441">
        <v>92</v>
      </c>
      <c r="X1441" t="s">
        <v>990</v>
      </c>
      <c r="Y1441">
        <v>101</v>
      </c>
    </row>
    <row r="1442" spans="1:25" x14ac:dyDescent="0.25">
      <c r="A1442" t="s">
        <v>416</v>
      </c>
      <c r="B1442" s="1">
        <v>46122</v>
      </c>
      <c r="C1442" t="s">
        <v>1004</v>
      </c>
      <c r="D1442" t="s">
        <v>38</v>
      </c>
      <c r="E1442">
        <v>5</v>
      </c>
      <c r="F1442">
        <v>4</v>
      </c>
      <c r="G1442">
        <v>80</v>
      </c>
      <c r="H1442">
        <v>10</v>
      </c>
      <c r="I1442">
        <v>70</v>
      </c>
      <c r="J1442">
        <v>75</v>
      </c>
      <c r="K1442">
        <v>60</v>
      </c>
      <c r="L1442">
        <v>50</v>
      </c>
      <c r="M1442" t="s">
        <v>30</v>
      </c>
      <c r="N1442">
        <v>0.4</v>
      </c>
      <c r="O1442">
        <v>0.8</v>
      </c>
      <c r="P1442">
        <v>0.7</v>
      </c>
      <c r="Q1442">
        <v>55</v>
      </c>
      <c r="R1442">
        <v>62</v>
      </c>
      <c r="S1442">
        <v>50</v>
      </c>
      <c r="T1442" t="s">
        <v>974</v>
      </c>
      <c r="U1442" t="s">
        <v>979</v>
      </c>
      <c r="V1442" t="s">
        <v>984</v>
      </c>
      <c r="W1442">
        <v>65</v>
      </c>
      <c r="X1442" t="s">
        <v>988</v>
      </c>
      <c r="Y1442">
        <v>72</v>
      </c>
    </row>
    <row r="1443" spans="1:25" x14ac:dyDescent="0.25">
      <c r="A1443" t="s">
        <v>211</v>
      </c>
      <c r="B1443" s="1">
        <v>46096</v>
      </c>
      <c r="C1443" t="s">
        <v>1001</v>
      </c>
      <c r="D1443" t="s">
        <v>18</v>
      </c>
      <c r="E1443">
        <v>7.5</v>
      </c>
      <c r="F1443">
        <v>4</v>
      </c>
      <c r="G1443">
        <v>53</v>
      </c>
      <c r="H1443">
        <v>8</v>
      </c>
      <c r="I1443">
        <v>100</v>
      </c>
      <c r="J1443">
        <v>95</v>
      </c>
      <c r="K1443">
        <v>90</v>
      </c>
      <c r="L1443">
        <v>70</v>
      </c>
      <c r="M1443" t="s">
        <v>26</v>
      </c>
      <c r="N1443">
        <v>0.1</v>
      </c>
      <c r="O1443">
        <v>0.53</v>
      </c>
      <c r="P1443">
        <v>1</v>
      </c>
      <c r="Q1443">
        <v>63</v>
      </c>
      <c r="R1443">
        <v>86</v>
      </c>
      <c r="S1443">
        <v>53</v>
      </c>
      <c r="T1443" t="s">
        <v>976</v>
      </c>
      <c r="U1443" t="s">
        <v>980</v>
      </c>
      <c r="V1443" t="s">
        <v>984</v>
      </c>
      <c r="W1443">
        <v>89</v>
      </c>
      <c r="X1443" t="s">
        <v>989</v>
      </c>
      <c r="Y1443">
        <v>88</v>
      </c>
    </row>
    <row r="1444" spans="1:25" x14ac:dyDescent="0.25">
      <c r="A1444" t="s">
        <v>57</v>
      </c>
      <c r="B1444" s="1">
        <v>46033</v>
      </c>
      <c r="C1444" t="s">
        <v>1001</v>
      </c>
      <c r="D1444" t="s">
        <v>34</v>
      </c>
      <c r="E1444">
        <v>7</v>
      </c>
      <c r="F1444">
        <v>7</v>
      </c>
      <c r="G1444">
        <v>100</v>
      </c>
      <c r="H1444">
        <v>2</v>
      </c>
      <c r="I1444">
        <v>60</v>
      </c>
      <c r="J1444">
        <v>75</v>
      </c>
      <c r="K1444">
        <v>50</v>
      </c>
      <c r="L1444">
        <v>40</v>
      </c>
      <c r="M1444" t="s">
        <v>14</v>
      </c>
      <c r="N1444">
        <v>0.5</v>
      </c>
      <c r="O1444">
        <v>1</v>
      </c>
      <c r="P1444">
        <v>0.6</v>
      </c>
      <c r="Q1444">
        <v>85</v>
      </c>
      <c r="R1444">
        <v>46</v>
      </c>
      <c r="S1444">
        <v>92</v>
      </c>
      <c r="T1444" t="s">
        <v>973</v>
      </c>
      <c r="U1444" t="s">
        <v>978</v>
      </c>
      <c r="V1444" t="s">
        <v>982</v>
      </c>
      <c r="W1444">
        <v>68</v>
      </c>
      <c r="X1444" t="s">
        <v>988</v>
      </c>
      <c r="Y1444">
        <v>70</v>
      </c>
    </row>
    <row r="1445" spans="1:25" x14ac:dyDescent="0.25">
      <c r="A1445" t="s">
        <v>248</v>
      </c>
      <c r="B1445" s="1">
        <v>46141</v>
      </c>
      <c r="C1445" t="s">
        <v>1002</v>
      </c>
      <c r="D1445" t="s">
        <v>36</v>
      </c>
      <c r="E1445">
        <v>4</v>
      </c>
      <c r="F1445">
        <v>4</v>
      </c>
      <c r="G1445">
        <v>100</v>
      </c>
      <c r="H1445">
        <v>10</v>
      </c>
      <c r="I1445">
        <v>60</v>
      </c>
      <c r="J1445">
        <v>90</v>
      </c>
      <c r="K1445">
        <v>10</v>
      </c>
      <c r="L1445">
        <v>50</v>
      </c>
      <c r="M1445" t="s">
        <v>14</v>
      </c>
      <c r="N1445">
        <v>0.9</v>
      </c>
      <c r="O1445">
        <v>1</v>
      </c>
      <c r="P1445">
        <v>0.6</v>
      </c>
      <c r="Q1445">
        <v>96</v>
      </c>
      <c r="R1445">
        <v>26</v>
      </c>
      <c r="S1445">
        <v>100</v>
      </c>
      <c r="T1445" t="s">
        <v>973</v>
      </c>
      <c r="U1445" t="s">
        <v>978</v>
      </c>
      <c r="V1445" t="s">
        <v>982</v>
      </c>
      <c r="W1445">
        <v>91</v>
      </c>
      <c r="X1445" t="s">
        <v>988</v>
      </c>
      <c r="Y1445">
        <v>91</v>
      </c>
    </row>
    <row r="1446" spans="1:25" x14ac:dyDescent="0.25">
      <c r="A1446" t="s">
        <v>133</v>
      </c>
      <c r="B1446" s="1">
        <v>46108</v>
      </c>
      <c r="C1446" t="s">
        <v>1004</v>
      </c>
      <c r="D1446" t="s">
        <v>21</v>
      </c>
      <c r="E1446">
        <v>5.5</v>
      </c>
      <c r="F1446">
        <v>5.5</v>
      </c>
      <c r="G1446">
        <v>100</v>
      </c>
      <c r="H1446">
        <v>7</v>
      </c>
      <c r="I1446">
        <v>70</v>
      </c>
      <c r="J1446">
        <v>85</v>
      </c>
      <c r="K1446">
        <v>70</v>
      </c>
      <c r="L1446">
        <v>30</v>
      </c>
      <c r="M1446" t="s">
        <v>30</v>
      </c>
      <c r="N1446">
        <v>0.3</v>
      </c>
      <c r="O1446">
        <v>1</v>
      </c>
      <c r="P1446">
        <v>0.7</v>
      </c>
      <c r="Q1446">
        <v>79</v>
      </c>
      <c r="R1446">
        <v>59</v>
      </c>
      <c r="S1446">
        <v>72</v>
      </c>
      <c r="T1446" t="s">
        <v>973</v>
      </c>
      <c r="U1446" t="s">
        <v>979</v>
      </c>
      <c r="V1446" t="s">
        <v>983</v>
      </c>
      <c r="W1446">
        <v>76</v>
      </c>
      <c r="X1446" t="s">
        <v>988</v>
      </c>
      <c r="Y1446">
        <v>84</v>
      </c>
    </row>
    <row r="1447" spans="1:25" x14ac:dyDescent="0.25">
      <c r="A1447" t="s">
        <v>162</v>
      </c>
      <c r="B1447" s="1">
        <v>46175</v>
      </c>
      <c r="C1447" t="s">
        <v>1003</v>
      </c>
      <c r="D1447" t="s">
        <v>34</v>
      </c>
      <c r="E1447">
        <v>6</v>
      </c>
      <c r="F1447">
        <v>4.5</v>
      </c>
      <c r="G1447">
        <v>75</v>
      </c>
      <c r="H1447">
        <v>2</v>
      </c>
      <c r="I1447">
        <v>50</v>
      </c>
      <c r="J1447">
        <v>70</v>
      </c>
      <c r="K1447">
        <v>10</v>
      </c>
      <c r="L1447">
        <v>10</v>
      </c>
      <c r="M1447" t="s">
        <v>14</v>
      </c>
      <c r="N1447">
        <v>0.9</v>
      </c>
      <c r="O1447">
        <v>0.75</v>
      </c>
      <c r="P1447">
        <v>0.5</v>
      </c>
      <c r="Q1447">
        <v>86</v>
      </c>
      <c r="R1447">
        <v>20</v>
      </c>
      <c r="S1447">
        <v>95</v>
      </c>
      <c r="T1447" t="s">
        <v>975</v>
      </c>
      <c r="U1447" t="s">
        <v>978</v>
      </c>
      <c r="V1447" t="s">
        <v>982</v>
      </c>
      <c r="W1447">
        <v>59</v>
      </c>
      <c r="X1447" t="s">
        <v>990</v>
      </c>
      <c r="Y1447">
        <v>65</v>
      </c>
    </row>
    <row r="1448" spans="1:25" x14ac:dyDescent="0.25">
      <c r="A1448" t="s">
        <v>64</v>
      </c>
      <c r="B1448" s="1">
        <v>46100</v>
      </c>
      <c r="C1448" t="s">
        <v>999</v>
      </c>
      <c r="D1448" t="s">
        <v>13</v>
      </c>
      <c r="E1448">
        <v>7.5</v>
      </c>
      <c r="F1448">
        <v>7</v>
      </c>
      <c r="G1448">
        <v>93</v>
      </c>
      <c r="H1448">
        <v>10</v>
      </c>
      <c r="I1448">
        <v>50</v>
      </c>
      <c r="J1448">
        <v>70</v>
      </c>
      <c r="K1448">
        <v>60</v>
      </c>
      <c r="L1448">
        <v>40</v>
      </c>
      <c r="M1448" t="s">
        <v>26</v>
      </c>
      <c r="N1448">
        <v>0.4</v>
      </c>
      <c r="O1448">
        <v>0.93</v>
      </c>
      <c r="P1448">
        <v>0.5</v>
      </c>
      <c r="Q1448">
        <v>60</v>
      </c>
      <c r="R1448">
        <v>46</v>
      </c>
      <c r="S1448">
        <v>91</v>
      </c>
      <c r="T1448" t="s">
        <v>973</v>
      </c>
      <c r="U1448" t="s">
        <v>978</v>
      </c>
      <c r="V1448" t="s">
        <v>984</v>
      </c>
      <c r="W1448">
        <v>66</v>
      </c>
      <c r="X1448" t="s">
        <v>990</v>
      </c>
      <c r="Y1448">
        <v>74</v>
      </c>
    </row>
    <row r="1449" spans="1:25" x14ac:dyDescent="0.25">
      <c r="A1449" t="s">
        <v>257</v>
      </c>
      <c r="B1449" s="1">
        <v>46118</v>
      </c>
      <c r="C1449" t="s">
        <v>1005</v>
      </c>
      <c r="D1449" t="s">
        <v>18</v>
      </c>
      <c r="E1449">
        <v>4.5</v>
      </c>
      <c r="F1449">
        <v>4.5</v>
      </c>
      <c r="G1449">
        <v>100</v>
      </c>
      <c r="H1449">
        <v>7</v>
      </c>
      <c r="I1449">
        <v>50</v>
      </c>
      <c r="J1449">
        <v>80</v>
      </c>
      <c r="K1449">
        <v>10</v>
      </c>
      <c r="L1449">
        <v>20</v>
      </c>
      <c r="M1449" t="s">
        <v>19</v>
      </c>
      <c r="N1449">
        <v>0.9</v>
      </c>
      <c r="O1449">
        <v>1</v>
      </c>
      <c r="P1449">
        <v>0.5</v>
      </c>
      <c r="Q1449">
        <v>63</v>
      </c>
      <c r="R1449">
        <v>22</v>
      </c>
      <c r="S1449">
        <v>61</v>
      </c>
      <c r="T1449" t="s">
        <v>973</v>
      </c>
      <c r="U1449" t="s">
        <v>978</v>
      </c>
      <c r="V1449" t="s">
        <v>984</v>
      </c>
      <c r="W1449">
        <v>60</v>
      </c>
      <c r="X1449" t="s">
        <v>990</v>
      </c>
      <c r="Y1449">
        <v>73</v>
      </c>
    </row>
    <row r="1450" spans="1:25" x14ac:dyDescent="0.25">
      <c r="A1450" t="s">
        <v>222</v>
      </c>
      <c r="B1450" s="1">
        <v>46139</v>
      </c>
      <c r="C1450" t="s">
        <v>1005</v>
      </c>
      <c r="D1450" t="s">
        <v>23</v>
      </c>
      <c r="E1450">
        <v>10</v>
      </c>
      <c r="F1450">
        <v>5.5</v>
      </c>
      <c r="G1450">
        <v>55</v>
      </c>
      <c r="H1450">
        <v>2</v>
      </c>
      <c r="I1450">
        <v>100</v>
      </c>
      <c r="J1450">
        <v>95</v>
      </c>
      <c r="K1450">
        <v>10</v>
      </c>
      <c r="L1450">
        <v>80</v>
      </c>
      <c r="M1450" t="s">
        <v>26</v>
      </c>
      <c r="N1450">
        <v>0.9</v>
      </c>
      <c r="O1450">
        <v>0.55000000000000004</v>
      </c>
      <c r="P1450">
        <v>1</v>
      </c>
      <c r="Q1450">
        <v>87</v>
      </c>
      <c r="R1450">
        <v>37</v>
      </c>
      <c r="S1450">
        <v>100</v>
      </c>
      <c r="T1450" t="s">
        <v>976</v>
      </c>
      <c r="U1450" t="s">
        <v>978</v>
      </c>
      <c r="V1450" t="s">
        <v>982</v>
      </c>
      <c r="W1450">
        <v>100</v>
      </c>
      <c r="X1450" t="s">
        <v>989</v>
      </c>
      <c r="Y1450">
        <v>97</v>
      </c>
    </row>
    <row r="1451" spans="1:25" x14ac:dyDescent="0.25">
      <c r="A1451" t="s">
        <v>57</v>
      </c>
      <c r="B1451" s="1">
        <v>46045</v>
      </c>
      <c r="C1451" t="s">
        <v>1004</v>
      </c>
      <c r="D1451" t="s">
        <v>21</v>
      </c>
      <c r="E1451">
        <v>9.5</v>
      </c>
      <c r="F1451">
        <v>5.5</v>
      </c>
      <c r="G1451">
        <v>58</v>
      </c>
      <c r="H1451">
        <v>8</v>
      </c>
      <c r="I1451">
        <v>100</v>
      </c>
      <c r="J1451">
        <v>90</v>
      </c>
      <c r="K1451">
        <v>50</v>
      </c>
      <c r="L1451">
        <v>50</v>
      </c>
      <c r="M1451" t="s">
        <v>14</v>
      </c>
      <c r="N1451">
        <v>0.5</v>
      </c>
      <c r="O1451">
        <v>0.57999999999999996</v>
      </c>
      <c r="P1451">
        <v>1</v>
      </c>
      <c r="Q1451">
        <v>68</v>
      </c>
      <c r="R1451">
        <v>54</v>
      </c>
      <c r="S1451">
        <v>71</v>
      </c>
      <c r="T1451" t="s">
        <v>976</v>
      </c>
      <c r="U1451" t="s">
        <v>979</v>
      </c>
      <c r="V1451" t="s">
        <v>983</v>
      </c>
      <c r="W1451">
        <v>92</v>
      </c>
      <c r="X1451" t="s">
        <v>989</v>
      </c>
      <c r="Y1451">
        <v>89</v>
      </c>
    </row>
    <row r="1452" spans="1:25" x14ac:dyDescent="0.25">
      <c r="A1452" t="s">
        <v>384</v>
      </c>
      <c r="B1452" s="1">
        <v>46200</v>
      </c>
      <c r="C1452" t="s">
        <v>1000</v>
      </c>
      <c r="D1452" t="s">
        <v>13</v>
      </c>
      <c r="E1452">
        <v>5</v>
      </c>
      <c r="F1452">
        <v>4</v>
      </c>
      <c r="G1452">
        <v>80</v>
      </c>
      <c r="H1452">
        <v>2</v>
      </c>
      <c r="I1452">
        <v>100</v>
      </c>
      <c r="J1452">
        <v>85</v>
      </c>
      <c r="K1452">
        <v>10</v>
      </c>
      <c r="L1452">
        <v>10</v>
      </c>
      <c r="M1452" t="s">
        <v>30</v>
      </c>
      <c r="N1452">
        <v>0.9</v>
      </c>
      <c r="O1452">
        <v>0.8</v>
      </c>
      <c r="P1452">
        <v>1</v>
      </c>
      <c r="Q1452">
        <v>85</v>
      </c>
      <c r="R1452">
        <v>20</v>
      </c>
      <c r="S1452">
        <v>91</v>
      </c>
      <c r="T1452" t="s">
        <v>974</v>
      </c>
      <c r="U1452" t="s">
        <v>978</v>
      </c>
      <c r="V1452" t="s">
        <v>982</v>
      </c>
      <c r="W1452">
        <v>100</v>
      </c>
      <c r="X1452" t="s">
        <v>989</v>
      </c>
      <c r="Y1452">
        <v>89</v>
      </c>
    </row>
    <row r="1453" spans="1:25" x14ac:dyDescent="0.25">
      <c r="A1453" t="s">
        <v>254</v>
      </c>
      <c r="B1453" s="1">
        <v>46128</v>
      </c>
      <c r="C1453" t="s">
        <v>999</v>
      </c>
      <c r="D1453" t="s">
        <v>36</v>
      </c>
      <c r="E1453">
        <v>5</v>
      </c>
      <c r="F1453">
        <v>4</v>
      </c>
      <c r="G1453">
        <v>80</v>
      </c>
      <c r="H1453">
        <v>10</v>
      </c>
      <c r="I1453">
        <v>100</v>
      </c>
      <c r="J1453">
        <v>70</v>
      </c>
      <c r="K1453">
        <v>50</v>
      </c>
      <c r="L1453">
        <v>50</v>
      </c>
      <c r="M1453" t="s">
        <v>30</v>
      </c>
      <c r="N1453">
        <v>0.5</v>
      </c>
      <c r="O1453">
        <v>0.8</v>
      </c>
      <c r="P1453">
        <v>1</v>
      </c>
      <c r="Q1453">
        <v>76</v>
      </c>
      <c r="R1453">
        <v>49</v>
      </c>
      <c r="S1453">
        <v>79</v>
      </c>
      <c r="T1453" t="s">
        <v>974</v>
      </c>
      <c r="U1453" t="s">
        <v>978</v>
      </c>
      <c r="V1453" t="s">
        <v>983</v>
      </c>
      <c r="W1453">
        <v>81</v>
      </c>
      <c r="X1453" t="s">
        <v>989</v>
      </c>
      <c r="Y1453">
        <v>71</v>
      </c>
    </row>
    <row r="1454" spans="1:25" x14ac:dyDescent="0.25">
      <c r="A1454" t="s">
        <v>96</v>
      </c>
      <c r="B1454" s="1">
        <v>46029</v>
      </c>
      <c r="C1454" t="s">
        <v>1002</v>
      </c>
      <c r="D1454" t="s">
        <v>13</v>
      </c>
      <c r="E1454">
        <v>9</v>
      </c>
      <c r="F1454">
        <v>6</v>
      </c>
      <c r="G1454">
        <v>67</v>
      </c>
      <c r="H1454">
        <v>4</v>
      </c>
      <c r="I1454">
        <v>100</v>
      </c>
      <c r="J1454">
        <v>85</v>
      </c>
      <c r="K1454">
        <v>10</v>
      </c>
      <c r="L1454">
        <v>10</v>
      </c>
      <c r="M1454" t="s">
        <v>26</v>
      </c>
      <c r="N1454">
        <v>0.9</v>
      </c>
      <c r="O1454">
        <v>0.67</v>
      </c>
      <c r="P1454">
        <v>1</v>
      </c>
      <c r="Q1454">
        <v>100</v>
      </c>
      <c r="R1454">
        <v>20</v>
      </c>
      <c r="S1454">
        <v>100</v>
      </c>
      <c r="T1454" t="s">
        <v>976</v>
      </c>
      <c r="U1454" t="s">
        <v>978</v>
      </c>
      <c r="V1454" t="s">
        <v>982</v>
      </c>
      <c r="W1454">
        <v>100</v>
      </c>
      <c r="X1454" t="s">
        <v>989</v>
      </c>
      <c r="Y1454">
        <v>89</v>
      </c>
    </row>
    <row r="1455" spans="1:25" x14ac:dyDescent="0.25">
      <c r="A1455" t="s">
        <v>287</v>
      </c>
      <c r="B1455" s="1">
        <v>46202</v>
      </c>
      <c r="C1455" t="s">
        <v>1005</v>
      </c>
      <c r="D1455" t="s">
        <v>18</v>
      </c>
      <c r="E1455">
        <v>7.5</v>
      </c>
      <c r="F1455">
        <v>5.5</v>
      </c>
      <c r="G1455">
        <v>73</v>
      </c>
      <c r="H1455">
        <v>1</v>
      </c>
      <c r="I1455">
        <v>70</v>
      </c>
      <c r="J1455">
        <v>70</v>
      </c>
      <c r="K1455">
        <v>60</v>
      </c>
      <c r="L1455">
        <v>80</v>
      </c>
      <c r="M1455" t="s">
        <v>30</v>
      </c>
      <c r="N1455">
        <v>0.4</v>
      </c>
      <c r="O1455">
        <v>0.73</v>
      </c>
      <c r="P1455">
        <v>0.7</v>
      </c>
      <c r="Q1455">
        <v>37</v>
      </c>
      <c r="R1455">
        <v>77</v>
      </c>
      <c r="S1455">
        <v>35</v>
      </c>
      <c r="T1455" t="s">
        <v>975</v>
      </c>
      <c r="U1455" t="s">
        <v>980</v>
      </c>
      <c r="V1455" t="s">
        <v>984</v>
      </c>
      <c r="W1455">
        <v>57</v>
      </c>
      <c r="X1455" t="s">
        <v>988</v>
      </c>
      <c r="Y1455">
        <v>63</v>
      </c>
    </row>
    <row r="1456" spans="1:25" x14ac:dyDescent="0.25">
      <c r="A1456" t="s">
        <v>128</v>
      </c>
      <c r="B1456" s="1">
        <v>46191</v>
      </c>
      <c r="C1456" t="s">
        <v>999</v>
      </c>
      <c r="D1456" t="s">
        <v>13</v>
      </c>
      <c r="E1456">
        <v>6.5</v>
      </c>
      <c r="F1456">
        <v>6.5</v>
      </c>
      <c r="G1456">
        <v>100</v>
      </c>
      <c r="H1456">
        <v>9</v>
      </c>
      <c r="I1456">
        <v>60</v>
      </c>
      <c r="J1456">
        <v>80</v>
      </c>
      <c r="K1456">
        <v>60</v>
      </c>
      <c r="L1456">
        <v>70</v>
      </c>
      <c r="M1456" t="s">
        <v>26</v>
      </c>
      <c r="N1456">
        <v>0.4</v>
      </c>
      <c r="O1456">
        <v>1</v>
      </c>
      <c r="P1456">
        <v>0.6</v>
      </c>
      <c r="Q1456">
        <v>69</v>
      </c>
      <c r="R1456">
        <v>49</v>
      </c>
      <c r="S1456">
        <v>99</v>
      </c>
      <c r="T1456" t="s">
        <v>973</v>
      </c>
      <c r="U1456" t="s">
        <v>978</v>
      </c>
      <c r="V1456" t="s">
        <v>983</v>
      </c>
      <c r="W1456">
        <v>82</v>
      </c>
      <c r="X1456" t="s">
        <v>988</v>
      </c>
      <c r="Y1456">
        <v>84</v>
      </c>
    </row>
    <row r="1457" spans="1:25" x14ac:dyDescent="0.25">
      <c r="A1457" t="s">
        <v>251</v>
      </c>
      <c r="B1457" s="1">
        <v>46142</v>
      </c>
      <c r="C1457" t="s">
        <v>999</v>
      </c>
      <c r="D1457" t="s">
        <v>13</v>
      </c>
      <c r="E1457">
        <v>6.5</v>
      </c>
      <c r="F1457">
        <v>5</v>
      </c>
      <c r="G1457">
        <v>77</v>
      </c>
      <c r="H1457">
        <v>3</v>
      </c>
      <c r="I1457">
        <v>80</v>
      </c>
      <c r="J1457">
        <v>95</v>
      </c>
      <c r="K1457">
        <v>90</v>
      </c>
      <c r="L1457">
        <v>70</v>
      </c>
      <c r="M1457" t="s">
        <v>19</v>
      </c>
      <c r="N1457">
        <v>0.1</v>
      </c>
      <c r="O1457">
        <v>0.77</v>
      </c>
      <c r="P1457">
        <v>0.8</v>
      </c>
      <c r="Q1457">
        <v>60</v>
      </c>
      <c r="R1457">
        <v>66</v>
      </c>
      <c r="S1457">
        <v>61</v>
      </c>
      <c r="T1457" t="s">
        <v>975</v>
      </c>
      <c r="U1457" t="s">
        <v>979</v>
      </c>
      <c r="V1457" t="s">
        <v>984</v>
      </c>
      <c r="W1457">
        <v>100</v>
      </c>
      <c r="X1457" t="s">
        <v>991</v>
      </c>
      <c r="Y1457">
        <v>99</v>
      </c>
    </row>
    <row r="1458" spans="1:25" x14ac:dyDescent="0.25">
      <c r="A1458" t="s">
        <v>182</v>
      </c>
      <c r="B1458" s="1">
        <v>46177</v>
      </c>
      <c r="C1458" t="s">
        <v>999</v>
      </c>
      <c r="D1458" t="s">
        <v>23</v>
      </c>
      <c r="E1458">
        <v>6</v>
      </c>
      <c r="F1458">
        <v>4.5</v>
      </c>
      <c r="G1458">
        <v>75</v>
      </c>
      <c r="H1458">
        <v>6</v>
      </c>
      <c r="I1458">
        <v>100</v>
      </c>
      <c r="J1458">
        <v>85</v>
      </c>
      <c r="K1458">
        <v>80</v>
      </c>
      <c r="L1458">
        <v>90</v>
      </c>
      <c r="M1458" t="s">
        <v>26</v>
      </c>
      <c r="N1458">
        <v>0.2</v>
      </c>
      <c r="O1458">
        <v>0.75</v>
      </c>
      <c r="P1458">
        <v>1</v>
      </c>
      <c r="Q1458">
        <v>76</v>
      </c>
      <c r="R1458">
        <v>69</v>
      </c>
      <c r="S1458">
        <v>89</v>
      </c>
      <c r="T1458" t="s">
        <v>975</v>
      </c>
      <c r="U1458" t="s">
        <v>979</v>
      </c>
      <c r="V1458" t="s">
        <v>983</v>
      </c>
      <c r="W1458">
        <v>100</v>
      </c>
      <c r="X1458" t="s">
        <v>989</v>
      </c>
      <c r="Y1458">
        <v>87</v>
      </c>
    </row>
    <row r="1459" spans="1:25" x14ac:dyDescent="0.25">
      <c r="A1459" t="s">
        <v>228</v>
      </c>
      <c r="B1459" s="1">
        <v>46152</v>
      </c>
      <c r="C1459" t="s">
        <v>1001</v>
      </c>
      <c r="D1459" t="s">
        <v>13</v>
      </c>
      <c r="E1459">
        <v>9</v>
      </c>
      <c r="F1459">
        <v>5</v>
      </c>
      <c r="G1459">
        <v>56</v>
      </c>
      <c r="H1459">
        <v>10</v>
      </c>
      <c r="I1459">
        <v>90</v>
      </c>
      <c r="J1459">
        <v>95</v>
      </c>
      <c r="K1459">
        <v>30</v>
      </c>
      <c r="L1459">
        <v>30</v>
      </c>
      <c r="M1459" t="s">
        <v>14</v>
      </c>
      <c r="N1459">
        <v>0.7</v>
      </c>
      <c r="O1459">
        <v>0.56000000000000005</v>
      </c>
      <c r="P1459">
        <v>0.9</v>
      </c>
      <c r="Q1459">
        <v>100</v>
      </c>
      <c r="R1459">
        <v>30</v>
      </c>
      <c r="S1459">
        <v>100</v>
      </c>
      <c r="T1459" t="s">
        <v>976</v>
      </c>
      <c r="U1459" t="s">
        <v>978</v>
      </c>
      <c r="V1459" t="s">
        <v>982</v>
      </c>
      <c r="W1459">
        <v>100</v>
      </c>
      <c r="X1459" t="s">
        <v>989</v>
      </c>
      <c r="Y1459">
        <v>99</v>
      </c>
    </row>
    <row r="1460" spans="1:25" x14ac:dyDescent="0.25">
      <c r="A1460" t="s">
        <v>335</v>
      </c>
      <c r="B1460" s="1">
        <v>46130</v>
      </c>
      <c r="C1460" t="s">
        <v>1000</v>
      </c>
      <c r="D1460" t="s">
        <v>36</v>
      </c>
      <c r="E1460">
        <v>4.5</v>
      </c>
      <c r="F1460">
        <v>4</v>
      </c>
      <c r="G1460">
        <v>89</v>
      </c>
      <c r="H1460">
        <v>9</v>
      </c>
      <c r="I1460">
        <v>90</v>
      </c>
      <c r="J1460">
        <v>70</v>
      </c>
      <c r="K1460">
        <v>50</v>
      </c>
      <c r="L1460">
        <v>90</v>
      </c>
      <c r="M1460" t="s">
        <v>26</v>
      </c>
      <c r="N1460">
        <v>0.5</v>
      </c>
      <c r="O1460">
        <v>0.89</v>
      </c>
      <c r="P1460">
        <v>0.9</v>
      </c>
      <c r="Q1460">
        <v>91</v>
      </c>
      <c r="R1460">
        <v>51</v>
      </c>
      <c r="S1460">
        <v>100</v>
      </c>
      <c r="T1460" t="s">
        <v>974</v>
      </c>
      <c r="U1460" t="s">
        <v>979</v>
      </c>
      <c r="V1460" t="s">
        <v>982</v>
      </c>
      <c r="W1460">
        <v>81</v>
      </c>
      <c r="X1460" t="s">
        <v>989</v>
      </c>
      <c r="Y1460">
        <v>71</v>
      </c>
    </row>
    <row r="1461" spans="1:25" x14ac:dyDescent="0.25">
      <c r="A1461" t="s">
        <v>203</v>
      </c>
      <c r="B1461" s="1">
        <v>46108</v>
      </c>
      <c r="C1461" t="s">
        <v>1004</v>
      </c>
      <c r="D1461" t="s">
        <v>36</v>
      </c>
      <c r="E1461">
        <v>7.5</v>
      </c>
      <c r="F1461">
        <v>4.5</v>
      </c>
      <c r="G1461">
        <v>60</v>
      </c>
      <c r="H1461">
        <v>6</v>
      </c>
      <c r="I1461">
        <v>70</v>
      </c>
      <c r="J1461">
        <v>90</v>
      </c>
      <c r="K1461">
        <v>70</v>
      </c>
      <c r="L1461">
        <v>90</v>
      </c>
      <c r="M1461" t="s">
        <v>30</v>
      </c>
      <c r="N1461">
        <v>0.3</v>
      </c>
      <c r="O1461">
        <v>0.6</v>
      </c>
      <c r="P1461">
        <v>0.7</v>
      </c>
      <c r="Q1461">
        <v>54</v>
      </c>
      <c r="R1461">
        <v>77</v>
      </c>
      <c r="S1461">
        <v>53</v>
      </c>
      <c r="T1461" t="s">
        <v>976</v>
      </c>
      <c r="U1461" t="s">
        <v>980</v>
      </c>
      <c r="V1461" t="s">
        <v>984</v>
      </c>
      <c r="W1461">
        <v>91</v>
      </c>
      <c r="X1461" t="s">
        <v>988</v>
      </c>
      <c r="Y1461">
        <v>91</v>
      </c>
    </row>
    <row r="1462" spans="1:25" x14ac:dyDescent="0.25">
      <c r="A1462" t="s">
        <v>297</v>
      </c>
      <c r="B1462" s="1">
        <v>46112</v>
      </c>
      <c r="C1462" t="s">
        <v>1003</v>
      </c>
      <c r="D1462" t="s">
        <v>23</v>
      </c>
      <c r="E1462">
        <v>9.5</v>
      </c>
      <c r="F1462">
        <v>7</v>
      </c>
      <c r="G1462">
        <v>74</v>
      </c>
      <c r="H1462">
        <v>2</v>
      </c>
      <c r="I1462">
        <v>100</v>
      </c>
      <c r="J1462">
        <v>95</v>
      </c>
      <c r="K1462">
        <v>80</v>
      </c>
      <c r="L1462">
        <v>30</v>
      </c>
      <c r="M1462" t="s">
        <v>30</v>
      </c>
      <c r="N1462">
        <v>0.2</v>
      </c>
      <c r="O1462">
        <v>0.74</v>
      </c>
      <c r="P1462">
        <v>1</v>
      </c>
      <c r="Q1462">
        <v>67</v>
      </c>
      <c r="R1462">
        <v>68</v>
      </c>
      <c r="S1462">
        <v>65</v>
      </c>
      <c r="T1462" t="s">
        <v>975</v>
      </c>
      <c r="U1462" t="s">
        <v>979</v>
      </c>
      <c r="V1462" t="s">
        <v>983</v>
      </c>
      <c r="W1462">
        <v>100</v>
      </c>
      <c r="X1462" t="s">
        <v>989</v>
      </c>
      <c r="Y1462">
        <v>97</v>
      </c>
    </row>
    <row r="1463" spans="1:25" x14ac:dyDescent="0.25">
      <c r="A1463" t="s">
        <v>126</v>
      </c>
      <c r="B1463" s="1">
        <v>46050</v>
      </c>
      <c r="C1463" t="s">
        <v>1002</v>
      </c>
      <c r="D1463" t="s">
        <v>38</v>
      </c>
      <c r="E1463">
        <v>7.5</v>
      </c>
      <c r="F1463">
        <v>5</v>
      </c>
      <c r="G1463">
        <v>67</v>
      </c>
      <c r="H1463">
        <v>2</v>
      </c>
      <c r="I1463">
        <v>70</v>
      </c>
      <c r="J1463">
        <v>75</v>
      </c>
      <c r="K1463">
        <v>70</v>
      </c>
      <c r="L1463">
        <v>50</v>
      </c>
      <c r="M1463" t="s">
        <v>26</v>
      </c>
      <c r="N1463">
        <v>0.3</v>
      </c>
      <c r="O1463">
        <v>0.67</v>
      </c>
      <c r="P1463">
        <v>0.7</v>
      </c>
      <c r="Q1463">
        <v>56</v>
      </c>
      <c r="R1463">
        <v>63</v>
      </c>
      <c r="S1463">
        <v>61</v>
      </c>
      <c r="T1463" t="s">
        <v>976</v>
      </c>
      <c r="U1463" t="s">
        <v>979</v>
      </c>
      <c r="V1463" t="s">
        <v>984</v>
      </c>
      <c r="W1463">
        <v>65</v>
      </c>
      <c r="X1463" t="s">
        <v>988</v>
      </c>
      <c r="Y1463">
        <v>72</v>
      </c>
    </row>
    <row r="1464" spans="1:25" x14ac:dyDescent="0.25">
      <c r="A1464" t="s">
        <v>46</v>
      </c>
      <c r="B1464" s="1">
        <v>46029</v>
      </c>
      <c r="C1464" t="s">
        <v>1002</v>
      </c>
      <c r="D1464" t="s">
        <v>21</v>
      </c>
      <c r="E1464">
        <v>4</v>
      </c>
      <c r="F1464">
        <v>4</v>
      </c>
      <c r="G1464">
        <v>100</v>
      </c>
      <c r="H1464">
        <v>5</v>
      </c>
      <c r="I1464">
        <v>60</v>
      </c>
      <c r="J1464">
        <v>75</v>
      </c>
      <c r="K1464">
        <v>20</v>
      </c>
      <c r="L1464">
        <v>20</v>
      </c>
      <c r="M1464" t="s">
        <v>19</v>
      </c>
      <c r="N1464">
        <v>0.8</v>
      </c>
      <c r="O1464">
        <v>1</v>
      </c>
      <c r="P1464">
        <v>0.6</v>
      </c>
      <c r="Q1464">
        <v>75</v>
      </c>
      <c r="R1464">
        <v>32</v>
      </c>
      <c r="S1464">
        <v>74</v>
      </c>
      <c r="T1464" t="s">
        <v>973</v>
      </c>
      <c r="U1464" t="s">
        <v>978</v>
      </c>
      <c r="V1464" t="s">
        <v>983</v>
      </c>
      <c r="W1464">
        <v>67</v>
      </c>
      <c r="X1464" t="s">
        <v>988</v>
      </c>
      <c r="Y1464">
        <v>74</v>
      </c>
    </row>
    <row r="1465" spans="1:25" x14ac:dyDescent="0.25">
      <c r="A1465" t="s">
        <v>400</v>
      </c>
      <c r="B1465" s="1">
        <v>46131</v>
      </c>
      <c r="C1465" t="s">
        <v>1001</v>
      </c>
      <c r="D1465" t="s">
        <v>28</v>
      </c>
      <c r="E1465">
        <v>6.5</v>
      </c>
      <c r="F1465">
        <v>6.5</v>
      </c>
      <c r="G1465">
        <v>100</v>
      </c>
      <c r="H1465">
        <v>7</v>
      </c>
      <c r="I1465">
        <v>100</v>
      </c>
      <c r="J1465">
        <v>90</v>
      </c>
      <c r="K1465">
        <v>50</v>
      </c>
      <c r="L1465">
        <v>60</v>
      </c>
      <c r="M1465" t="s">
        <v>30</v>
      </c>
      <c r="N1465">
        <v>0.5</v>
      </c>
      <c r="O1465">
        <v>1</v>
      </c>
      <c r="P1465">
        <v>1</v>
      </c>
      <c r="Q1465">
        <v>85</v>
      </c>
      <c r="R1465">
        <v>43</v>
      </c>
      <c r="S1465">
        <v>94</v>
      </c>
      <c r="T1465" t="s">
        <v>973</v>
      </c>
      <c r="U1465" t="s">
        <v>978</v>
      </c>
      <c r="V1465" t="s">
        <v>982</v>
      </c>
      <c r="W1465">
        <v>100</v>
      </c>
      <c r="X1465" t="s">
        <v>989</v>
      </c>
      <c r="Y1465">
        <v>96</v>
      </c>
    </row>
    <row r="1466" spans="1:25" x14ac:dyDescent="0.25">
      <c r="A1466" t="s">
        <v>316</v>
      </c>
      <c r="B1466" s="1">
        <v>46100</v>
      </c>
      <c r="C1466" t="s">
        <v>999</v>
      </c>
      <c r="D1466" t="s">
        <v>21</v>
      </c>
      <c r="E1466">
        <v>7</v>
      </c>
      <c r="F1466">
        <v>6</v>
      </c>
      <c r="G1466">
        <v>86</v>
      </c>
      <c r="H1466">
        <v>10</v>
      </c>
      <c r="I1466">
        <v>100</v>
      </c>
      <c r="J1466">
        <v>90</v>
      </c>
      <c r="K1466">
        <v>10</v>
      </c>
      <c r="L1466">
        <v>80</v>
      </c>
      <c r="M1466" t="s">
        <v>14</v>
      </c>
      <c r="N1466">
        <v>0.9</v>
      </c>
      <c r="O1466">
        <v>0.86</v>
      </c>
      <c r="P1466">
        <v>1</v>
      </c>
      <c r="Q1466">
        <v>72</v>
      </c>
      <c r="R1466">
        <v>39</v>
      </c>
      <c r="S1466">
        <v>85</v>
      </c>
      <c r="T1466" t="s">
        <v>974</v>
      </c>
      <c r="U1466" t="s">
        <v>978</v>
      </c>
      <c r="V1466" t="s">
        <v>983</v>
      </c>
      <c r="W1466">
        <v>92</v>
      </c>
      <c r="X1466" t="s">
        <v>989</v>
      </c>
      <c r="Y1466">
        <v>89</v>
      </c>
    </row>
    <row r="1467" spans="1:25" x14ac:dyDescent="0.25">
      <c r="A1467" t="s">
        <v>212</v>
      </c>
      <c r="B1467" s="1">
        <v>46112</v>
      </c>
      <c r="C1467" t="s">
        <v>1003</v>
      </c>
      <c r="D1467" t="s">
        <v>28</v>
      </c>
      <c r="E1467">
        <v>4</v>
      </c>
      <c r="F1467">
        <v>4</v>
      </c>
      <c r="G1467">
        <v>100</v>
      </c>
      <c r="H1467">
        <v>8</v>
      </c>
      <c r="I1467">
        <v>90</v>
      </c>
      <c r="J1467">
        <v>100</v>
      </c>
      <c r="K1467">
        <v>20</v>
      </c>
      <c r="L1467">
        <v>70</v>
      </c>
      <c r="M1467" t="s">
        <v>16</v>
      </c>
      <c r="N1467">
        <v>0.8</v>
      </c>
      <c r="O1467">
        <v>1</v>
      </c>
      <c r="P1467">
        <v>0.9</v>
      </c>
      <c r="Q1467">
        <v>100</v>
      </c>
      <c r="R1467">
        <v>30</v>
      </c>
      <c r="S1467">
        <v>100</v>
      </c>
      <c r="T1467" t="s">
        <v>973</v>
      </c>
      <c r="U1467" t="s">
        <v>978</v>
      </c>
      <c r="V1467" t="s">
        <v>982</v>
      </c>
      <c r="W1467">
        <v>100</v>
      </c>
      <c r="X1467" t="s">
        <v>989</v>
      </c>
      <c r="Y1467">
        <v>106</v>
      </c>
    </row>
    <row r="1468" spans="1:25" x14ac:dyDescent="0.25">
      <c r="A1468" t="s">
        <v>203</v>
      </c>
      <c r="B1468" s="1">
        <v>46148</v>
      </c>
      <c r="C1468" t="s">
        <v>1002</v>
      </c>
      <c r="D1468" t="s">
        <v>38</v>
      </c>
      <c r="E1468">
        <v>4</v>
      </c>
      <c r="F1468">
        <v>4</v>
      </c>
      <c r="G1468">
        <v>100</v>
      </c>
      <c r="H1468">
        <v>1</v>
      </c>
      <c r="I1468">
        <v>50</v>
      </c>
      <c r="J1468">
        <v>85</v>
      </c>
      <c r="K1468">
        <v>50</v>
      </c>
      <c r="L1468">
        <v>90</v>
      </c>
      <c r="M1468" t="s">
        <v>14</v>
      </c>
      <c r="N1468">
        <v>0.5</v>
      </c>
      <c r="O1468">
        <v>1</v>
      </c>
      <c r="P1468">
        <v>0.5</v>
      </c>
      <c r="Q1468">
        <v>76</v>
      </c>
      <c r="R1468">
        <v>61</v>
      </c>
      <c r="S1468">
        <v>78</v>
      </c>
      <c r="T1468" t="s">
        <v>973</v>
      </c>
      <c r="U1468" t="s">
        <v>979</v>
      </c>
      <c r="V1468" t="s">
        <v>983</v>
      </c>
      <c r="W1468">
        <v>67</v>
      </c>
      <c r="X1468" t="s">
        <v>990</v>
      </c>
      <c r="Y1468">
        <v>82</v>
      </c>
    </row>
    <row r="1469" spans="1:25" x14ac:dyDescent="0.25">
      <c r="A1469" t="s">
        <v>324</v>
      </c>
      <c r="B1469" s="1">
        <v>46184</v>
      </c>
      <c r="C1469" t="s">
        <v>999</v>
      </c>
      <c r="D1469" t="s">
        <v>34</v>
      </c>
      <c r="E1469">
        <v>4.5</v>
      </c>
      <c r="F1469">
        <v>4.5</v>
      </c>
      <c r="G1469">
        <v>100</v>
      </c>
      <c r="H1469">
        <v>7</v>
      </c>
      <c r="I1469">
        <v>70</v>
      </c>
      <c r="J1469">
        <v>75</v>
      </c>
      <c r="K1469">
        <v>80</v>
      </c>
      <c r="L1469">
        <v>10</v>
      </c>
      <c r="M1469" t="s">
        <v>19</v>
      </c>
      <c r="N1469">
        <v>0.2</v>
      </c>
      <c r="O1469">
        <v>1</v>
      </c>
      <c r="P1469">
        <v>0.7</v>
      </c>
      <c r="Q1469">
        <v>75</v>
      </c>
      <c r="R1469">
        <v>44</v>
      </c>
      <c r="S1469">
        <v>69</v>
      </c>
      <c r="T1469" t="s">
        <v>973</v>
      </c>
      <c r="U1469" t="s">
        <v>978</v>
      </c>
      <c r="V1469" t="s">
        <v>983</v>
      </c>
      <c r="W1469">
        <v>68</v>
      </c>
      <c r="X1469" t="s">
        <v>988</v>
      </c>
      <c r="Y1469">
        <v>70</v>
      </c>
    </row>
    <row r="1470" spans="1:25" x14ac:dyDescent="0.25">
      <c r="A1470" t="s">
        <v>103</v>
      </c>
      <c r="B1470" s="1">
        <v>46203</v>
      </c>
      <c r="C1470" t="s">
        <v>1003</v>
      </c>
      <c r="D1470" t="s">
        <v>21</v>
      </c>
      <c r="E1470">
        <v>7.5</v>
      </c>
      <c r="F1470">
        <v>5.5</v>
      </c>
      <c r="G1470">
        <v>73</v>
      </c>
      <c r="H1470">
        <v>10</v>
      </c>
      <c r="I1470">
        <v>50</v>
      </c>
      <c r="J1470">
        <v>70</v>
      </c>
      <c r="K1470">
        <v>30</v>
      </c>
      <c r="L1470">
        <v>10</v>
      </c>
      <c r="M1470" t="s">
        <v>16</v>
      </c>
      <c r="N1470">
        <v>0.7</v>
      </c>
      <c r="O1470">
        <v>0.73</v>
      </c>
      <c r="P1470">
        <v>0.5</v>
      </c>
      <c r="Q1470">
        <v>83</v>
      </c>
      <c r="R1470">
        <v>35</v>
      </c>
      <c r="S1470">
        <v>87</v>
      </c>
      <c r="T1470" t="s">
        <v>975</v>
      </c>
      <c r="U1470" t="s">
        <v>978</v>
      </c>
      <c r="V1470" t="s">
        <v>982</v>
      </c>
      <c r="W1470">
        <v>57</v>
      </c>
      <c r="X1470" t="s">
        <v>990</v>
      </c>
      <c r="Y1470">
        <v>69</v>
      </c>
    </row>
    <row r="1471" spans="1:25" x14ac:dyDescent="0.25">
      <c r="A1471" t="s">
        <v>53</v>
      </c>
      <c r="B1471" s="1">
        <v>46151</v>
      </c>
      <c r="C1471" t="s">
        <v>1000</v>
      </c>
      <c r="D1471" t="s">
        <v>38</v>
      </c>
      <c r="E1471">
        <v>5</v>
      </c>
      <c r="F1471">
        <v>4.5</v>
      </c>
      <c r="G1471">
        <v>90</v>
      </c>
      <c r="H1471">
        <v>5</v>
      </c>
      <c r="I1471">
        <v>90</v>
      </c>
      <c r="J1471">
        <v>85</v>
      </c>
      <c r="K1471">
        <v>90</v>
      </c>
      <c r="L1471">
        <v>10</v>
      </c>
      <c r="M1471" t="s">
        <v>19</v>
      </c>
      <c r="N1471">
        <v>0.1</v>
      </c>
      <c r="O1471">
        <v>0.9</v>
      </c>
      <c r="P1471">
        <v>0.9</v>
      </c>
      <c r="Q1471">
        <v>46</v>
      </c>
      <c r="R1471">
        <v>71</v>
      </c>
      <c r="S1471">
        <v>44</v>
      </c>
      <c r="T1471" t="s">
        <v>973</v>
      </c>
      <c r="U1471" t="s">
        <v>980</v>
      </c>
      <c r="V1471" t="s">
        <v>984</v>
      </c>
      <c r="W1471">
        <v>84</v>
      </c>
      <c r="X1471" t="s">
        <v>989</v>
      </c>
      <c r="Y1471">
        <v>82</v>
      </c>
    </row>
    <row r="1472" spans="1:25" x14ac:dyDescent="0.25">
      <c r="A1472" t="s">
        <v>398</v>
      </c>
      <c r="B1472" s="1">
        <v>46155</v>
      </c>
      <c r="C1472" t="s">
        <v>1002</v>
      </c>
      <c r="D1472" t="s">
        <v>38</v>
      </c>
      <c r="E1472">
        <v>7.5</v>
      </c>
      <c r="F1472">
        <v>5</v>
      </c>
      <c r="G1472">
        <v>67</v>
      </c>
      <c r="H1472">
        <v>8</v>
      </c>
      <c r="I1472">
        <v>70</v>
      </c>
      <c r="J1472">
        <v>70</v>
      </c>
      <c r="K1472">
        <v>50</v>
      </c>
      <c r="L1472">
        <v>60</v>
      </c>
      <c r="M1472" t="s">
        <v>30</v>
      </c>
      <c r="N1472">
        <v>0.5</v>
      </c>
      <c r="O1472">
        <v>0.67</v>
      </c>
      <c r="P1472">
        <v>0.7</v>
      </c>
      <c r="Q1472">
        <v>55</v>
      </c>
      <c r="R1472">
        <v>62</v>
      </c>
      <c r="S1472">
        <v>48</v>
      </c>
      <c r="T1472" t="s">
        <v>976</v>
      </c>
      <c r="U1472" t="s">
        <v>979</v>
      </c>
      <c r="V1472" t="s">
        <v>984</v>
      </c>
      <c r="W1472">
        <v>60</v>
      </c>
      <c r="X1472" t="s">
        <v>988</v>
      </c>
      <c r="Y1472">
        <v>67</v>
      </c>
    </row>
    <row r="1473" spans="1:25" x14ac:dyDescent="0.25">
      <c r="A1473" t="s">
        <v>403</v>
      </c>
      <c r="B1473" s="1">
        <v>46062</v>
      </c>
      <c r="C1473" t="s">
        <v>1005</v>
      </c>
      <c r="D1473" t="s">
        <v>23</v>
      </c>
      <c r="E1473">
        <v>4.5</v>
      </c>
      <c r="F1473">
        <v>4</v>
      </c>
      <c r="G1473">
        <v>89</v>
      </c>
      <c r="H1473">
        <v>8</v>
      </c>
      <c r="I1473">
        <v>60</v>
      </c>
      <c r="J1473">
        <v>70</v>
      </c>
      <c r="K1473">
        <v>70</v>
      </c>
      <c r="L1473">
        <v>30</v>
      </c>
      <c r="M1473" t="s">
        <v>30</v>
      </c>
      <c r="N1473">
        <v>0.3</v>
      </c>
      <c r="O1473">
        <v>0.89</v>
      </c>
      <c r="P1473">
        <v>0.6</v>
      </c>
      <c r="Q1473">
        <v>64</v>
      </c>
      <c r="R1473">
        <v>58</v>
      </c>
      <c r="S1473">
        <v>69</v>
      </c>
      <c r="T1473" t="s">
        <v>974</v>
      </c>
      <c r="U1473" t="s">
        <v>979</v>
      </c>
      <c r="V1473" t="s">
        <v>984</v>
      </c>
      <c r="W1473">
        <v>73</v>
      </c>
      <c r="X1473" t="s">
        <v>988</v>
      </c>
      <c r="Y1473">
        <v>72</v>
      </c>
    </row>
    <row r="1474" spans="1:25" x14ac:dyDescent="0.25">
      <c r="A1474" t="s">
        <v>361</v>
      </c>
      <c r="B1474" s="1">
        <v>46069</v>
      </c>
      <c r="C1474" t="s">
        <v>1005</v>
      </c>
      <c r="D1474" t="s">
        <v>18</v>
      </c>
      <c r="E1474">
        <v>5.5</v>
      </c>
      <c r="F1474">
        <v>5</v>
      </c>
      <c r="G1474">
        <v>91</v>
      </c>
      <c r="H1474">
        <v>10</v>
      </c>
      <c r="I1474">
        <v>60</v>
      </c>
      <c r="J1474">
        <v>95</v>
      </c>
      <c r="K1474">
        <v>80</v>
      </c>
      <c r="L1474">
        <v>20</v>
      </c>
      <c r="M1474" t="s">
        <v>14</v>
      </c>
      <c r="N1474">
        <v>0.2</v>
      </c>
      <c r="O1474">
        <v>0.91</v>
      </c>
      <c r="P1474">
        <v>0.6</v>
      </c>
      <c r="Q1474">
        <v>91</v>
      </c>
      <c r="R1474">
        <v>64</v>
      </c>
      <c r="S1474">
        <v>79</v>
      </c>
      <c r="T1474" t="s">
        <v>973</v>
      </c>
      <c r="U1474" t="s">
        <v>979</v>
      </c>
      <c r="V1474" t="s">
        <v>982</v>
      </c>
      <c r="W1474">
        <v>78</v>
      </c>
      <c r="X1474" t="s">
        <v>988</v>
      </c>
      <c r="Y1474">
        <v>88</v>
      </c>
    </row>
    <row r="1475" spans="1:25" x14ac:dyDescent="0.25">
      <c r="A1475" t="s">
        <v>415</v>
      </c>
      <c r="B1475" s="1">
        <v>46056</v>
      </c>
      <c r="C1475" t="s">
        <v>1003</v>
      </c>
      <c r="D1475" t="s">
        <v>28</v>
      </c>
      <c r="E1475">
        <v>9.5</v>
      </c>
      <c r="F1475">
        <v>8.5</v>
      </c>
      <c r="G1475">
        <v>89</v>
      </c>
      <c r="H1475">
        <v>10</v>
      </c>
      <c r="I1475">
        <v>80</v>
      </c>
      <c r="J1475">
        <v>85</v>
      </c>
      <c r="K1475">
        <v>60</v>
      </c>
      <c r="L1475">
        <v>70</v>
      </c>
      <c r="M1475" t="s">
        <v>14</v>
      </c>
      <c r="N1475">
        <v>0.4</v>
      </c>
      <c r="O1475">
        <v>0.89</v>
      </c>
      <c r="P1475">
        <v>0.8</v>
      </c>
      <c r="Q1475">
        <v>91</v>
      </c>
      <c r="R1475">
        <v>52</v>
      </c>
      <c r="S1475">
        <v>100</v>
      </c>
      <c r="T1475" t="s">
        <v>974</v>
      </c>
      <c r="U1475" t="s">
        <v>979</v>
      </c>
      <c r="V1475" t="s">
        <v>982</v>
      </c>
      <c r="W1475">
        <v>97</v>
      </c>
      <c r="X1475" t="s">
        <v>991</v>
      </c>
      <c r="Y1475">
        <v>91</v>
      </c>
    </row>
    <row r="1476" spans="1:25" x14ac:dyDescent="0.25">
      <c r="A1476" t="s">
        <v>375</v>
      </c>
      <c r="B1476" s="1">
        <v>46162</v>
      </c>
      <c r="C1476" t="s">
        <v>1002</v>
      </c>
      <c r="D1476" t="s">
        <v>38</v>
      </c>
      <c r="E1476">
        <v>4.5</v>
      </c>
      <c r="F1476">
        <v>4.5</v>
      </c>
      <c r="G1476">
        <v>100</v>
      </c>
      <c r="H1476">
        <v>8</v>
      </c>
      <c r="I1476">
        <v>70</v>
      </c>
      <c r="J1476">
        <v>85</v>
      </c>
      <c r="K1476">
        <v>90</v>
      </c>
      <c r="L1476">
        <v>70</v>
      </c>
      <c r="M1476" t="s">
        <v>14</v>
      </c>
      <c r="N1476">
        <v>0.1</v>
      </c>
      <c r="O1476">
        <v>1</v>
      </c>
      <c r="P1476">
        <v>0.7</v>
      </c>
      <c r="Q1476">
        <v>61</v>
      </c>
      <c r="R1476">
        <v>76</v>
      </c>
      <c r="S1476">
        <v>65</v>
      </c>
      <c r="T1476" t="s">
        <v>973</v>
      </c>
      <c r="U1476" t="s">
        <v>980</v>
      </c>
      <c r="V1476" t="s">
        <v>984</v>
      </c>
      <c r="W1476">
        <v>73</v>
      </c>
      <c r="X1476" t="s">
        <v>988</v>
      </c>
      <c r="Y1476">
        <v>82</v>
      </c>
    </row>
    <row r="1477" spans="1:25" x14ac:dyDescent="0.25">
      <c r="A1477" t="s">
        <v>182</v>
      </c>
      <c r="B1477" s="1">
        <v>46090</v>
      </c>
      <c r="C1477" t="s">
        <v>1005</v>
      </c>
      <c r="D1477" t="s">
        <v>18</v>
      </c>
      <c r="E1477">
        <v>9</v>
      </c>
      <c r="F1477">
        <v>6.5</v>
      </c>
      <c r="G1477">
        <v>72</v>
      </c>
      <c r="H1477">
        <v>8</v>
      </c>
      <c r="I1477">
        <v>90</v>
      </c>
      <c r="J1477">
        <v>75</v>
      </c>
      <c r="K1477">
        <v>30</v>
      </c>
      <c r="L1477">
        <v>20</v>
      </c>
      <c r="M1477" t="s">
        <v>14</v>
      </c>
      <c r="N1477">
        <v>0.7</v>
      </c>
      <c r="O1477">
        <v>0.72</v>
      </c>
      <c r="P1477">
        <v>0.9</v>
      </c>
      <c r="Q1477">
        <v>93</v>
      </c>
      <c r="R1477">
        <v>40</v>
      </c>
      <c r="S1477">
        <v>83</v>
      </c>
      <c r="T1477" t="s">
        <v>975</v>
      </c>
      <c r="U1477" t="s">
        <v>978</v>
      </c>
      <c r="V1477" t="s">
        <v>982</v>
      </c>
      <c r="W1477">
        <v>70</v>
      </c>
      <c r="X1477" t="s">
        <v>989</v>
      </c>
      <c r="Y1477">
        <v>68</v>
      </c>
    </row>
    <row r="1478" spans="1:25" x14ac:dyDescent="0.25">
      <c r="A1478" t="s">
        <v>182</v>
      </c>
      <c r="B1478" s="1">
        <v>46169</v>
      </c>
      <c r="C1478" t="s">
        <v>1002</v>
      </c>
      <c r="D1478" t="s">
        <v>21</v>
      </c>
      <c r="E1478">
        <v>5</v>
      </c>
      <c r="F1478">
        <v>5</v>
      </c>
      <c r="G1478">
        <v>100</v>
      </c>
      <c r="H1478">
        <v>4</v>
      </c>
      <c r="I1478">
        <v>70</v>
      </c>
      <c r="J1478">
        <v>90</v>
      </c>
      <c r="K1478">
        <v>60</v>
      </c>
      <c r="L1478">
        <v>90</v>
      </c>
      <c r="M1478" t="s">
        <v>19</v>
      </c>
      <c r="N1478">
        <v>0.4</v>
      </c>
      <c r="O1478">
        <v>1</v>
      </c>
      <c r="P1478">
        <v>0.7</v>
      </c>
      <c r="Q1478">
        <v>53</v>
      </c>
      <c r="R1478">
        <v>75</v>
      </c>
      <c r="S1478">
        <v>52</v>
      </c>
      <c r="T1478" t="s">
        <v>973</v>
      </c>
      <c r="U1478" t="s">
        <v>980</v>
      </c>
      <c r="V1478" t="s">
        <v>984</v>
      </c>
      <c r="W1478">
        <v>80</v>
      </c>
      <c r="X1478" t="s">
        <v>988</v>
      </c>
      <c r="Y1478">
        <v>89</v>
      </c>
    </row>
    <row r="1479" spans="1:25" x14ac:dyDescent="0.25">
      <c r="A1479" t="s">
        <v>140</v>
      </c>
      <c r="B1479" s="1">
        <v>46191</v>
      </c>
      <c r="C1479" t="s">
        <v>999</v>
      </c>
      <c r="D1479" t="s">
        <v>34</v>
      </c>
      <c r="E1479">
        <v>5</v>
      </c>
      <c r="F1479">
        <v>5</v>
      </c>
      <c r="G1479">
        <v>100</v>
      </c>
      <c r="H1479">
        <v>7</v>
      </c>
      <c r="I1479">
        <v>90</v>
      </c>
      <c r="J1479">
        <v>70</v>
      </c>
      <c r="K1479">
        <v>40</v>
      </c>
      <c r="L1479">
        <v>40</v>
      </c>
      <c r="M1479" t="s">
        <v>26</v>
      </c>
      <c r="N1479">
        <v>0.6</v>
      </c>
      <c r="O1479">
        <v>1</v>
      </c>
      <c r="P1479">
        <v>0.9</v>
      </c>
      <c r="Q1479">
        <v>90</v>
      </c>
      <c r="R1479">
        <v>40</v>
      </c>
      <c r="S1479">
        <v>100</v>
      </c>
      <c r="T1479" t="s">
        <v>973</v>
      </c>
      <c r="U1479" t="s">
        <v>978</v>
      </c>
      <c r="V1479" t="s">
        <v>982</v>
      </c>
      <c r="W1479">
        <v>73</v>
      </c>
      <c r="X1479" t="s">
        <v>989</v>
      </c>
      <c r="Y1479">
        <v>65</v>
      </c>
    </row>
    <row r="1480" spans="1:25" x14ac:dyDescent="0.25">
      <c r="A1480" t="s">
        <v>296</v>
      </c>
      <c r="B1480" s="1">
        <v>46202</v>
      </c>
      <c r="C1480" t="s">
        <v>1005</v>
      </c>
      <c r="D1480" t="s">
        <v>34</v>
      </c>
      <c r="E1480">
        <v>7</v>
      </c>
      <c r="F1480">
        <v>4</v>
      </c>
      <c r="G1480">
        <v>57</v>
      </c>
      <c r="H1480">
        <v>6</v>
      </c>
      <c r="I1480">
        <v>90</v>
      </c>
      <c r="J1480">
        <v>100</v>
      </c>
      <c r="K1480">
        <v>10</v>
      </c>
      <c r="L1480">
        <v>20</v>
      </c>
      <c r="M1480" t="s">
        <v>16</v>
      </c>
      <c r="N1480">
        <v>0.9</v>
      </c>
      <c r="O1480">
        <v>0.56999999999999995</v>
      </c>
      <c r="P1480">
        <v>0.9</v>
      </c>
      <c r="Q1480">
        <v>80</v>
      </c>
      <c r="R1480">
        <v>28</v>
      </c>
      <c r="S1480">
        <v>81</v>
      </c>
      <c r="T1480" t="s">
        <v>976</v>
      </c>
      <c r="U1480" t="s">
        <v>978</v>
      </c>
      <c r="V1480" t="s">
        <v>982</v>
      </c>
      <c r="W1480">
        <v>100</v>
      </c>
      <c r="X1480" t="s">
        <v>989</v>
      </c>
      <c r="Y1480">
        <v>95</v>
      </c>
    </row>
    <row r="1481" spans="1:25" x14ac:dyDescent="0.25">
      <c r="A1481" t="s">
        <v>49</v>
      </c>
      <c r="B1481" s="1">
        <v>46158</v>
      </c>
      <c r="C1481" t="s">
        <v>1000</v>
      </c>
      <c r="D1481" t="s">
        <v>21</v>
      </c>
      <c r="E1481">
        <v>4</v>
      </c>
      <c r="F1481">
        <v>4</v>
      </c>
      <c r="G1481">
        <v>100</v>
      </c>
      <c r="H1481">
        <v>3</v>
      </c>
      <c r="I1481">
        <v>60</v>
      </c>
      <c r="J1481">
        <v>100</v>
      </c>
      <c r="K1481">
        <v>80</v>
      </c>
      <c r="L1481">
        <v>40</v>
      </c>
      <c r="M1481" t="s">
        <v>26</v>
      </c>
      <c r="N1481">
        <v>0.2</v>
      </c>
      <c r="O1481">
        <v>1</v>
      </c>
      <c r="P1481">
        <v>0.6</v>
      </c>
      <c r="Q1481">
        <v>89</v>
      </c>
      <c r="R1481">
        <v>60</v>
      </c>
      <c r="S1481">
        <v>98</v>
      </c>
      <c r="T1481" t="s">
        <v>973</v>
      </c>
      <c r="U1481" t="s">
        <v>979</v>
      </c>
      <c r="V1481" t="s">
        <v>982</v>
      </c>
      <c r="W1481">
        <v>89</v>
      </c>
      <c r="X1481" t="s">
        <v>988</v>
      </c>
      <c r="Y1481">
        <v>99</v>
      </c>
    </row>
    <row r="1482" spans="1:25" x14ac:dyDescent="0.25">
      <c r="A1482" t="s">
        <v>260</v>
      </c>
      <c r="B1482" s="1">
        <v>46145</v>
      </c>
      <c r="C1482" t="s">
        <v>1001</v>
      </c>
      <c r="D1482" t="s">
        <v>18</v>
      </c>
      <c r="E1482">
        <v>5.5</v>
      </c>
      <c r="F1482">
        <v>4</v>
      </c>
      <c r="G1482">
        <v>73</v>
      </c>
      <c r="H1482">
        <v>3</v>
      </c>
      <c r="I1482">
        <v>90</v>
      </c>
      <c r="J1482">
        <v>95</v>
      </c>
      <c r="K1482">
        <v>90</v>
      </c>
      <c r="L1482">
        <v>20</v>
      </c>
      <c r="M1482" t="s">
        <v>26</v>
      </c>
      <c r="N1482">
        <v>0.1</v>
      </c>
      <c r="O1482">
        <v>0.73</v>
      </c>
      <c r="P1482">
        <v>0.9</v>
      </c>
      <c r="Q1482">
        <v>94</v>
      </c>
      <c r="R1482">
        <v>69</v>
      </c>
      <c r="S1482">
        <v>80</v>
      </c>
      <c r="T1482" t="s">
        <v>975</v>
      </c>
      <c r="U1482" t="s">
        <v>979</v>
      </c>
      <c r="V1482" t="s">
        <v>982</v>
      </c>
      <c r="W1482">
        <v>89</v>
      </c>
      <c r="X1482" t="s">
        <v>989</v>
      </c>
      <c r="Y1482">
        <v>88</v>
      </c>
    </row>
    <row r="1483" spans="1:25" x14ac:dyDescent="0.25">
      <c r="A1483" t="s">
        <v>416</v>
      </c>
      <c r="B1483" s="1">
        <v>46060</v>
      </c>
      <c r="C1483" t="s">
        <v>1000</v>
      </c>
      <c r="D1483" t="s">
        <v>28</v>
      </c>
      <c r="E1483">
        <v>10</v>
      </c>
      <c r="F1483">
        <v>4.5</v>
      </c>
      <c r="G1483">
        <v>45</v>
      </c>
      <c r="H1483">
        <v>8</v>
      </c>
      <c r="I1483">
        <v>50</v>
      </c>
      <c r="J1483">
        <v>90</v>
      </c>
      <c r="K1483">
        <v>30</v>
      </c>
      <c r="L1483">
        <v>40</v>
      </c>
      <c r="M1483" t="s">
        <v>30</v>
      </c>
      <c r="N1483">
        <v>0.7</v>
      </c>
      <c r="O1483">
        <v>0.45</v>
      </c>
      <c r="P1483">
        <v>0.5</v>
      </c>
      <c r="Q1483">
        <v>46</v>
      </c>
      <c r="R1483">
        <v>55</v>
      </c>
      <c r="S1483">
        <v>53</v>
      </c>
      <c r="T1483" t="s">
        <v>976</v>
      </c>
      <c r="U1483" t="s">
        <v>979</v>
      </c>
      <c r="V1483" t="s">
        <v>984</v>
      </c>
      <c r="W1483">
        <v>87</v>
      </c>
      <c r="X1483" t="s">
        <v>990</v>
      </c>
      <c r="Y1483">
        <v>96</v>
      </c>
    </row>
    <row r="1484" spans="1:25" x14ac:dyDescent="0.25">
      <c r="A1484" t="s">
        <v>69</v>
      </c>
      <c r="B1484" s="1">
        <v>46090</v>
      </c>
      <c r="C1484" t="s">
        <v>1005</v>
      </c>
      <c r="D1484" t="s">
        <v>28</v>
      </c>
      <c r="E1484">
        <v>7</v>
      </c>
      <c r="F1484">
        <v>4</v>
      </c>
      <c r="G1484">
        <v>57</v>
      </c>
      <c r="H1484">
        <v>7</v>
      </c>
      <c r="I1484">
        <v>70</v>
      </c>
      <c r="J1484">
        <v>100</v>
      </c>
      <c r="K1484">
        <v>70</v>
      </c>
      <c r="L1484">
        <v>10</v>
      </c>
      <c r="M1484" t="s">
        <v>26</v>
      </c>
      <c r="N1484">
        <v>0.3</v>
      </c>
      <c r="O1484">
        <v>0.56999999999999995</v>
      </c>
      <c r="P1484">
        <v>0.7</v>
      </c>
      <c r="Q1484">
        <v>62</v>
      </c>
      <c r="R1484">
        <v>47</v>
      </c>
      <c r="S1484">
        <v>86</v>
      </c>
      <c r="T1484" t="s">
        <v>976</v>
      </c>
      <c r="U1484" t="s">
        <v>978</v>
      </c>
      <c r="V1484" t="s">
        <v>984</v>
      </c>
      <c r="W1484">
        <v>100</v>
      </c>
      <c r="X1484" t="s">
        <v>988</v>
      </c>
      <c r="Y1484">
        <v>106</v>
      </c>
    </row>
    <row r="1485" spans="1:25" x14ac:dyDescent="0.25">
      <c r="A1485" t="s">
        <v>214</v>
      </c>
      <c r="B1485" s="1">
        <v>46138</v>
      </c>
      <c r="C1485" t="s">
        <v>1001</v>
      </c>
      <c r="D1485" t="s">
        <v>36</v>
      </c>
      <c r="E1485">
        <v>8.5</v>
      </c>
      <c r="F1485">
        <v>5.5</v>
      </c>
      <c r="G1485">
        <v>65</v>
      </c>
      <c r="H1485">
        <v>3</v>
      </c>
      <c r="I1485">
        <v>90</v>
      </c>
      <c r="J1485">
        <v>100</v>
      </c>
      <c r="K1485">
        <v>90</v>
      </c>
      <c r="L1485">
        <v>70</v>
      </c>
      <c r="M1485" t="s">
        <v>26</v>
      </c>
      <c r="N1485">
        <v>0.1</v>
      </c>
      <c r="O1485">
        <v>0.65</v>
      </c>
      <c r="P1485">
        <v>0.9</v>
      </c>
      <c r="Q1485">
        <v>71</v>
      </c>
      <c r="R1485">
        <v>77</v>
      </c>
      <c r="S1485">
        <v>82</v>
      </c>
      <c r="T1485" t="s">
        <v>976</v>
      </c>
      <c r="U1485" t="s">
        <v>980</v>
      </c>
      <c r="V1485" t="s">
        <v>983</v>
      </c>
      <c r="W1485">
        <v>100</v>
      </c>
      <c r="X1485" t="s">
        <v>989</v>
      </c>
      <c r="Y1485">
        <v>101</v>
      </c>
    </row>
    <row r="1486" spans="1:25" x14ac:dyDescent="0.25">
      <c r="A1486" t="s">
        <v>291</v>
      </c>
      <c r="B1486" s="1">
        <v>46156</v>
      </c>
      <c r="C1486" t="s">
        <v>999</v>
      </c>
      <c r="D1486" t="s">
        <v>38</v>
      </c>
      <c r="E1486">
        <v>6</v>
      </c>
      <c r="F1486">
        <v>5.5</v>
      </c>
      <c r="G1486">
        <v>92</v>
      </c>
      <c r="H1486">
        <v>2</v>
      </c>
      <c r="I1486">
        <v>90</v>
      </c>
      <c r="J1486">
        <v>70</v>
      </c>
      <c r="K1486">
        <v>70</v>
      </c>
      <c r="L1486">
        <v>20</v>
      </c>
      <c r="M1486" t="s">
        <v>16</v>
      </c>
      <c r="N1486">
        <v>0.3</v>
      </c>
      <c r="O1486">
        <v>0.92</v>
      </c>
      <c r="P1486">
        <v>0.9</v>
      </c>
      <c r="Q1486">
        <v>69</v>
      </c>
      <c r="R1486">
        <v>60</v>
      </c>
      <c r="S1486">
        <v>70</v>
      </c>
      <c r="T1486" t="s">
        <v>973</v>
      </c>
      <c r="U1486" t="s">
        <v>979</v>
      </c>
      <c r="V1486" t="s">
        <v>983</v>
      </c>
      <c r="W1486">
        <v>69</v>
      </c>
      <c r="X1486" t="s">
        <v>989</v>
      </c>
      <c r="Y1486">
        <v>67</v>
      </c>
    </row>
    <row r="1487" spans="1:25" x14ac:dyDescent="0.25">
      <c r="A1487" t="s">
        <v>265</v>
      </c>
      <c r="B1487" s="1">
        <v>46060</v>
      </c>
      <c r="C1487" t="s">
        <v>1000</v>
      </c>
      <c r="D1487" t="s">
        <v>34</v>
      </c>
      <c r="E1487">
        <v>10</v>
      </c>
      <c r="F1487">
        <v>9</v>
      </c>
      <c r="G1487">
        <v>90</v>
      </c>
      <c r="H1487">
        <v>1</v>
      </c>
      <c r="I1487">
        <v>70</v>
      </c>
      <c r="J1487">
        <v>85</v>
      </c>
      <c r="K1487">
        <v>50</v>
      </c>
      <c r="L1487">
        <v>80</v>
      </c>
      <c r="M1487" t="s">
        <v>19</v>
      </c>
      <c r="N1487">
        <v>0.5</v>
      </c>
      <c r="O1487">
        <v>0.9</v>
      </c>
      <c r="P1487">
        <v>0.7</v>
      </c>
      <c r="Q1487">
        <v>48</v>
      </c>
      <c r="R1487">
        <v>91</v>
      </c>
      <c r="S1487">
        <v>43</v>
      </c>
      <c r="T1487" t="s">
        <v>973</v>
      </c>
      <c r="U1487" t="s">
        <v>980</v>
      </c>
      <c r="V1487" t="s">
        <v>984</v>
      </c>
      <c r="W1487">
        <v>78</v>
      </c>
      <c r="X1487" t="s">
        <v>988</v>
      </c>
      <c r="Y1487">
        <v>80</v>
      </c>
    </row>
    <row r="1488" spans="1:25" x14ac:dyDescent="0.25">
      <c r="A1488" t="s">
        <v>22</v>
      </c>
      <c r="B1488" s="1">
        <v>46177</v>
      </c>
      <c r="C1488" t="s">
        <v>999</v>
      </c>
      <c r="D1488" t="s">
        <v>28</v>
      </c>
      <c r="E1488">
        <v>6.5</v>
      </c>
      <c r="F1488">
        <v>5</v>
      </c>
      <c r="G1488">
        <v>77</v>
      </c>
      <c r="H1488">
        <v>8</v>
      </c>
      <c r="I1488">
        <v>80</v>
      </c>
      <c r="J1488">
        <v>85</v>
      </c>
      <c r="K1488">
        <v>90</v>
      </c>
      <c r="L1488">
        <v>30</v>
      </c>
      <c r="M1488" t="s">
        <v>30</v>
      </c>
      <c r="N1488">
        <v>0.1</v>
      </c>
      <c r="O1488">
        <v>0.77</v>
      </c>
      <c r="P1488">
        <v>0.8</v>
      </c>
      <c r="Q1488">
        <v>62</v>
      </c>
      <c r="R1488">
        <v>60</v>
      </c>
      <c r="S1488">
        <v>69</v>
      </c>
      <c r="T1488" t="s">
        <v>975</v>
      </c>
      <c r="U1488" t="s">
        <v>979</v>
      </c>
      <c r="V1488" t="s">
        <v>984</v>
      </c>
      <c r="W1488">
        <v>97</v>
      </c>
      <c r="X1488" t="s">
        <v>991</v>
      </c>
      <c r="Y1488">
        <v>91</v>
      </c>
    </row>
    <row r="1489" spans="1:25" x14ac:dyDescent="0.25">
      <c r="A1489" t="s">
        <v>32</v>
      </c>
      <c r="B1489" s="1">
        <v>46200</v>
      </c>
      <c r="C1489" t="s">
        <v>1000</v>
      </c>
      <c r="D1489" t="s">
        <v>34</v>
      </c>
      <c r="E1489">
        <v>7.5</v>
      </c>
      <c r="F1489">
        <v>6.5</v>
      </c>
      <c r="G1489">
        <v>87</v>
      </c>
      <c r="H1489">
        <v>9</v>
      </c>
      <c r="I1489">
        <v>90</v>
      </c>
      <c r="J1489">
        <v>95</v>
      </c>
      <c r="K1489">
        <v>20</v>
      </c>
      <c r="L1489">
        <v>50</v>
      </c>
      <c r="M1489" t="s">
        <v>14</v>
      </c>
      <c r="N1489">
        <v>0.8</v>
      </c>
      <c r="O1489">
        <v>0.87</v>
      </c>
      <c r="P1489">
        <v>0.9</v>
      </c>
      <c r="Q1489">
        <v>84</v>
      </c>
      <c r="R1489">
        <v>42</v>
      </c>
      <c r="S1489">
        <v>90</v>
      </c>
      <c r="T1489" t="s">
        <v>974</v>
      </c>
      <c r="U1489" t="s">
        <v>978</v>
      </c>
      <c r="V1489" t="s">
        <v>982</v>
      </c>
      <c r="W1489">
        <v>99</v>
      </c>
      <c r="X1489" t="s">
        <v>989</v>
      </c>
      <c r="Y1489">
        <v>90</v>
      </c>
    </row>
    <row r="1490" spans="1:25" x14ac:dyDescent="0.25">
      <c r="A1490" t="s">
        <v>130</v>
      </c>
      <c r="B1490" s="1">
        <v>46175</v>
      </c>
      <c r="C1490" t="s">
        <v>1003</v>
      </c>
      <c r="D1490" t="s">
        <v>36</v>
      </c>
      <c r="E1490">
        <v>8</v>
      </c>
      <c r="F1490">
        <v>5.5</v>
      </c>
      <c r="G1490">
        <v>69</v>
      </c>
      <c r="H1490">
        <v>6</v>
      </c>
      <c r="I1490">
        <v>60</v>
      </c>
      <c r="J1490">
        <v>90</v>
      </c>
      <c r="K1490">
        <v>40</v>
      </c>
      <c r="L1490">
        <v>60</v>
      </c>
      <c r="M1490" t="s">
        <v>19</v>
      </c>
      <c r="N1490">
        <v>0.6</v>
      </c>
      <c r="O1490">
        <v>0.69</v>
      </c>
      <c r="P1490">
        <v>0.6</v>
      </c>
      <c r="Q1490">
        <v>55</v>
      </c>
      <c r="R1490">
        <v>59</v>
      </c>
      <c r="S1490">
        <v>59</v>
      </c>
      <c r="T1490" t="s">
        <v>976</v>
      </c>
      <c r="U1490" t="s">
        <v>979</v>
      </c>
      <c r="V1490" t="s">
        <v>984</v>
      </c>
      <c r="W1490">
        <v>91</v>
      </c>
      <c r="X1490" t="s">
        <v>988</v>
      </c>
      <c r="Y1490">
        <v>91</v>
      </c>
    </row>
    <row r="1491" spans="1:25" x14ac:dyDescent="0.25">
      <c r="A1491" t="s">
        <v>417</v>
      </c>
      <c r="B1491" s="1">
        <v>46155</v>
      </c>
      <c r="C1491" t="s">
        <v>1002</v>
      </c>
      <c r="D1491" t="s">
        <v>36</v>
      </c>
      <c r="E1491">
        <v>9</v>
      </c>
      <c r="F1491">
        <v>7</v>
      </c>
      <c r="G1491">
        <v>78</v>
      </c>
      <c r="H1491">
        <v>5</v>
      </c>
      <c r="I1491">
        <v>90</v>
      </c>
      <c r="J1491">
        <v>85</v>
      </c>
      <c r="K1491">
        <v>40</v>
      </c>
      <c r="L1491">
        <v>30</v>
      </c>
      <c r="M1491" t="s">
        <v>30</v>
      </c>
      <c r="N1491">
        <v>0.6</v>
      </c>
      <c r="O1491">
        <v>0.78</v>
      </c>
      <c r="P1491">
        <v>0.9</v>
      </c>
      <c r="Q1491">
        <v>73</v>
      </c>
      <c r="R1491">
        <v>46</v>
      </c>
      <c r="S1491">
        <v>78</v>
      </c>
      <c r="T1491" t="s">
        <v>975</v>
      </c>
      <c r="U1491" t="s">
        <v>978</v>
      </c>
      <c r="V1491" t="s">
        <v>983</v>
      </c>
      <c r="W1491">
        <v>98</v>
      </c>
      <c r="X1491" t="s">
        <v>989</v>
      </c>
      <c r="Y1491">
        <v>86</v>
      </c>
    </row>
    <row r="1492" spans="1:25" x14ac:dyDescent="0.25">
      <c r="A1492" t="s">
        <v>403</v>
      </c>
      <c r="B1492" s="1">
        <v>46198</v>
      </c>
      <c r="C1492" t="s">
        <v>999</v>
      </c>
      <c r="D1492" t="s">
        <v>38</v>
      </c>
      <c r="E1492">
        <v>6.5</v>
      </c>
      <c r="F1492">
        <v>6.5</v>
      </c>
      <c r="G1492">
        <v>100</v>
      </c>
      <c r="H1492">
        <v>9</v>
      </c>
      <c r="I1492">
        <v>70</v>
      </c>
      <c r="J1492">
        <v>75</v>
      </c>
      <c r="K1492">
        <v>80</v>
      </c>
      <c r="L1492">
        <v>90</v>
      </c>
      <c r="M1492" t="s">
        <v>26</v>
      </c>
      <c r="N1492">
        <v>0.2</v>
      </c>
      <c r="O1492">
        <v>1</v>
      </c>
      <c r="P1492">
        <v>0.7</v>
      </c>
      <c r="Q1492">
        <v>63</v>
      </c>
      <c r="R1492">
        <v>77</v>
      </c>
      <c r="S1492">
        <v>69</v>
      </c>
      <c r="T1492" t="s">
        <v>973</v>
      </c>
      <c r="U1492" t="s">
        <v>980</v>
      </c>
      <c r="V1492" t="s">
        <v>984</v>
      </c>
      <c r="W1492">
        <v>65</v>
      </c>
      <c r="X1492" t="s">
        <v>988</v>
      </c>
      <c r="Y1492">
        <v>72</v>
      </c>
    </row>
    <row r="1493" spans="1:25" x14ac:dyDescent="0.25">
      <c r="A1493" t="s">
        <v>396</v>
      </c>
      <c r="B1493" s="1">
        <v>46097</v>
      </c>
      <c r="C1493" t="s">
        <v>1005</v>
      </c>
      <c r="D1493" t="s">
        <v>28</v>
      </c>
      <c r="E1493">
        <v>9</v>
      </c>
      <c r="F1493">
        <v>5.5</v>
      </c>
      <c r="G1493">
        <v>61</v>
      </c>
      <c r="H1493">
        <v>4</v>
      </c>
      <c r="I1493">
        <v>100</v>
      </c>
      <c r="J1493">
        <v>100</v>
      </c>
      <c r="K1493">
        <v>60</v>
      </c>
      <c r="L1493">
        <v>30</v>
      </c>
      <c r="M1493" t="s">
        <v>30</v>
      </c>
      <c r="N1493">
        <v>0.4</v>
      </c>
      <c r="O1493">
        <v>0.61</v>
      </c>
      <c r="P1493">
        <v>1</v>
      </c>
      <c r="Q1493">
        <v>63</v>
      </c>
      <c r="R1493">
        <v>57</v>
      </c>
      <c r="S1493">
        <v>67</v>
      </c>
      <c r="T1493" t="s">
        <v>976</v>
      </c>
      <c r="U1493" t="s">
        <v>979</v>
      </c>
      <c r="V1493" t="s">
        <v>984</v>
      </c>
      <c r="W1493">
        <v>100</v>
      </c>
      <c r="X1493" t="s">
        <v>989</v>
      </c>
      <c r="Y1493">
        <v>106</v>
      </c>
    </row>
    <row r="1494" spans="1:25" x14ac:dyDescent="0.25">
      <c r="A1494" t="s">
        <v>324</v>
      </c>
      <c r="B1494" s="1">
        <v>46123</v>
      </c>
      <c r="C1494" t="s">
        <v>1000</v>
      </c>
      <c r="D1494" t="s">
        <v>38</v>
      </c>
      <c r="E1494">
        <v>7.5</v>
      </c>
      <c r="F1494">
        <v>6</v>
      </c>
      <c r="G1494">
        <v>80</v>
      </c>
      <c r="H1494">
        <v>10</v>
      </c>
      <c r="I1494">
        <v>90</v>
      </c>
      <c r="J1494">
        <v>80</v>
      </c>
      <c r="K1494">
        <v>30</v>
      </c>
      <c r="L1494">
        <v>50</v>
      </c>
      <c r="M1494" t="s">
        <v>16</v>
      </c>
      <c r="N1494">
        <v>0.7</v>
      </c>
      <c r="O1494">
        <v>0.8</v>
      </c>
      <c r="P1494">
        <v>0.9</v>
      </c>
      <c r="Q1494">
        <v>84</v>
      </c>
      <c r="R1494">
        <v>42</v>
      </c>
      <c r="S1494">
        <v>81</v>
      </c>
      <c r="T1494" t="s">
        <v>974</v>
      </c>
      <c r="U1494" t="s">
        <v>978</v>
      </c>
      <c r="V1494" t="s">
        <v>982</v>
      </c>
      <c r="W1494">
        <v>79</v>
      </c>
      <c r="X1494" t="s">
        <v>989</v>
      </c>
      <c r="Y1494">
        <v>77</v>
      </c>
    </row>
    <row r="1495" spans="1:25" x14ac:dyDescent="0.25">
      <c r="A1495" t="s">
        <v>157</v>
      </c>
      <c r="B1495" s="1">
        <v>46054</v>
      </c>
      <c r="C1495" t="s">
        <v>1001</v>
      </c>
      <c r="D1495" t="s">
        <v>21</v>
      </c>
      <c r="E1495">
        <v>7</v>
      </c>
      <c r="F1495">
        <v>7</v>
      </c>
      <c r="G1495">
        <v>100</v>
      </c>
      <c r="H1495">
        <v>9</v>
      </c>
      <c r="I1495">
        <v>50</v>
      </c>
      <c r="J1495">
        <v>70</v>
      </c>
      <c r="K1495">
        <v>40</v>
      </c>
      <c r="L1495">
        <v>50</v>
      </c>
      <c r="M1495" t="s">
        <v>14</v>
      </c>
      <c r="N1495">
        <v>0.6</v>
      </c>
      <c r="O1495">
        <v>1</v>
      </c>
      <c r="P1495">
        <v>0.5</v>
      </c>
      <c r="Q1495">
        <v>87</v>
      </c>
      <c r="R1495">
        <v>50</v>
      </c>
      <c r="S1495">
        <v>94</v>
      </c>
      <c r="T1495" t="s">
        <v>973</v>
      </c>
      <c r="U1495" t="s">
        <v>979</v>
      </c>
      <c r="V1495" t="s">
        <v>982</v>
      </c>
      <c r="W1495">
        <v>57</v>
      </c>
      <c r="X1495" t="s">
        <v>990</v>
      </c>
      <c r="Y1495">
        <v>69</v>
      </c>
    </row>
    <row r="1496" spans="1:25" x14ac:dyDescent="0.25">
      <c r="A1496" t="s">
        <v>102</v>
      </c>
      <c r="B1496" s="1">
        <v>46172</v>
      </c>
      <c r="C1496" t="s">
        <v>1000</v>
      </c>
      <c r="D1496" t="s">
        <v>38</v>
      </c>
      <c r="E1496">
        <v>6</v>
      </c>
      <c r="F1496">
        <v>6</v>
      </c>
      <c r="G1496">
        <v>100</v>
      </c>
      <c r="H1496">
        <v>10</v>
      </c>
      <c r="I1496">
        <v>60</v>
      </c>
      <c r="J1496">
        <v>80</v>
      </c>
      <c r="K1496">
        <v>10</v>
      </c>
      <c r="L1496">
        <v>70</v>
      </c>
      <c r="M1496" t="s">
        <v>26</v>
      </c>
      <c r="N1496">
        <v>0.9</v>
      </c>
      <c r="O1496">
        <v>1</v>
      </c>
      <c r="P1496">
        <v>0.6</v>
      </c>
      <c r="Q1496">
        <v>95</v>
      </c>
      <c r="R1496">
        <v>35</v>
      </c>
      <c r="S1496">
        <v>100</v>
      </c>
      <c r="T1496" t="s">
        <v>973</v>
      </c>
      <c r="U1496" t="s">
        <v>978</v>
      </c>
      <c r="V1496" t="s">
        <v>982</v>
      </c>
      <c r="W1496">
        <v>69</v>
      </c>
      <c r="X1496" t="s">
        <v>988</v>
      </c>
      <c r="Y1496">
        <v>77</v>
      </c>
    </row>
    <row r="1497" spans="1:25" x14ac:dyDescent="0.25">
      <c r="A1497" t="s">
        <v>349</v>
      </c>
      <c r="B1497" s="1">
        <v>46134</v>
      </c>
      <c r="C1497" t="s">
        <v>1002</v>
      </c>
      <c r="D1497" t="s">
        <v>38</v>
      </c>
      <c r="E1497">
        <v>7</v>
      </c>
      <c r="F1497">
        <v>5</v>
      </c>
      <c r="G1497">
        <v>71</v>
      </c>
      <c r="H1497">
        <v>2</v>
      </c>
      <c r="I1497">
        <v>60</v>
      </c>
      <c r="J1497">
        <v>70</v>
      </c>
      <c r="K1497">
        <v>60</v>
      </c>
      <c r="L1497">
        <v>10</v>
      </c>
      <c r="M1497" t="s">
        <v>14</v>
      </c>
      <c r="N1497">
        <v>0.4</v>
      </c>
      <c r="O1497">
        <v>0.71</v>
      </c>
      <c r="P1497">
        <v>0.6</v>
      </c>
      <c r="Q1497">
        <v>63</v>
      </c>
      <c r="R1497">
        <v>52</v>
      </c>
      <c r="S1497">
        <v>66</v>
      </c>
      <c r="T1497" t="s">
        <v>975</v>
      </c>
      <c r="U1497" t="s">
        <v>979</v>
      </c>
      <c r="V1497" t="s">
        <v>984</v>
      </c>
      <c r="W1497">
        <v>60</v>
      </c>
      <c r="X1497" t="s">
        <v>988</v>
      </c>
      <c r="Y1497">
        <v>67</v>
      </c>
    </row>
    <row r="1498" spans="1:25" x14ac:dyDescent="0.25">
      <c r="A1498" t="s">
        <v>326</v>
      </c>
      <c r="B1498" s="1">
        <v>46050</v>
      </c>
      <c r="C1498" t="s">
        <v>1002</v>
      </c>
      <c r="D1498" t="s">
        <v>23</v>
      </c>
      <c r="E1498">
        <v>8</v>
      </c>
      <c r="F1498">
        <v>8</v>
      </c>
      <c r="G1498">
        <v>100</v>
      </c>
      <c r="H1498">
        <v>5</v>
      </c>
      <c r="I1498">
        <v>50</v>
      </c>
      <c r="J1498">
        <v>95</v>
      </c>
      <c r="K1498">
        <v>70</v>
      </c>
      <c r="L1498">
        <v>40</v>
      </c>
      <c r="M1498" t="s">
        <v>14</v>
      </c>
      <c r="N1498">
        <v>0.3</v>
      </c>
      <c r="O1498">
        <v>1</v>
      </c>
      <c r="P1498">
        <v>0.5</v>
      </c>
      <c r="Q1498">
        <v>97</v>
      </c>
      <c r="R1498">
        <v>59</v>
      </c>
      <c r="S1498">
        <v>100</v>
      </c>
      <c r="T1498" t="s">
        <v>973</v>
      </c>
      <c r="U1498" t="s">
        <v>979</v>
      </c>
      <c r="V1498" t="s">
        <v>982</v>
      </c>
      <c r="W1498">
        <v>90</v>
      </c>
      <c r="X1498" t="s">
        <v>990</v>
      </c>
      <c r="Y1498">
        <v>97</v>
      </c>
    </row>
    <row r="1499" spans="1:25" x14ac:dyDescent="0.25">
      <c r="A1499" t="s">
        <v>247</v>
      </c>
      <c r="B1499" s="1">
        <v>46051</v>
      </c>
      <c r="C1499" t="s">
        <v>999</v>
      </c>
      <c r="D1499" t="s">
        <v>34</v>
      </c>
      <c r="E1499">
        <v>6.5</v>
      </c>
      <c r="F1499">
        <v>6</v>
      </c>
      <c r="G1499">
        <v>92</v>
      </c>
      <c r="H1499">
        <v>5</v>
      </c>
      <c r="I1499">
        <v>80</v>
      </c>
      <c r="J1499">
        <v>75</v>
      </c>
      <c r="K1499">
        <v>40</v>
      </c>
      <c r="L1499">
        <v>40</v>
      </c>
      <c r="M1499" t="s">
        <v>16</v>
      </c>
      <c r="N1499">
        <v>0.6</v>
      </c>
      <c r="O1499">
        <v>0.92</v>
      </c>
      <c r="P1499">
        <v>0.8</v>
      </c>
      <c r="Q1499">
        <v>82</v>
      </c>
      <c r="R1499">
        <v>46</v>
      </c>
      <c r="S1499">
        <v>85</v>
      </c>
      <c r="T1499" t="s">
        <v>973</v>
      </c>
      <c r="U1499" t="s">
        <v>978</v>
      </c>
      <c r="V1499" t="s">
        <v>982</v>
      </c>
      <c r="W1499">
        <v>74</v>
      </c>
      <c r="X1499" t="s">
        <v>991</v>
      </c>
      <c r="Y1499">
        <v>70</v>
      </c>
    </row>
    <row r="1500" spans="1:25" x14ac:dyDescent="0.25">
      <c r="A1500" t="s">
        <v>103</v>
      </c>
      <c r="B1500" s="1">
        <v>46113</v>
      </c>
      <c r="C1500" t="s">
        <v>1002</v>
      </c>
      <c r="D1500" t="s">
        <v>36</v>
      </c>
      <c r="E1500">
        <v>5.5</v>
      </c>
      <c r="F1500">
        <v>4.5</v>
      </c>
      <c r="G1500">
        <v>82</v>
      </c>
      <c r="H1500">
        <v>1</v>
      </c>
      <c r="I1500">
        <v>90</v>
      </c>
      <c r="J1500">
        <v>80</v>
      </c>
      <c r="K1500">
        <v>40</v>
      </c>
      <c r="L1500">
        <v>30</v>
      </c>
      <c r="M1500" t="s">
        <v>30</v>
      </c>
      <c r="N1500">
        <v>0.6</v>
      </c>
      <c r="O1500">
        <v>0.82</v>
      </c>
      <c r="P1500">
        <v>0.9</v>
      </c>
      <c r="Q1500">
        <v>75</v>
      </c>
      <c r="R1500">
        <v>39</v>
      </c>
      <c r="S1500">
        <v>82</v>
      </c>
      <c r="T1500" t="s">
        <v>974</v>
      </c>
      <c r="U1500" t="s">
        <v>978</v>
      </c>
      <c r="V1500" t="s">
        <v>983</v>
      </c>
      <c r="W1500">
        <v>92</v>
      </c>
      <c r="X1500" t="s">
        <v>989</v>
      </c>
      <c r="Y1500">
        <v>81</v>
      </c>
    </row>
    <row r="1501" spans="1:25" x14ac:dyDescent="0.25">
      <c r="A1501" t="s">
        <v>304</v>
      </c>
      <c r="B1501" s="1">
        <v>46180</v>
      </c>
      <c r="C1501" t="s">
        <v>1001</v>
      </c>
      <c r="D1501" t="s">
        <v>38</v>
      </c>
      <c r="E1501">
        <v>4</v>
      </c>
      <c r="F1501">
        <v>4</v>
      </c>
      <c r="G1501">
        <v>100</v>
      </c>
      <c r="H1501">
        <v>2</v>
      </c>
      <c r="I1501">
        <v>100</v>
      </c>
      <c r="J1501">
        <v>90</v>
      </c>
      <c r="K1501">
        <v>50</v>
      </c>
      <c r="L1501">
        <v>80</v>
      </c>
      <c r="M1501" t="s">
        <v>14</v>
      </c>
      <c r="N1501">
        <v>0.5</v>
      </c>
      <c r="O1501">
        <v>1</v>
      </c>
      <c r="P1501">
        <v>1</v>
      </c>
      <c r="Q1501">
        <v>89</v>
      </c>
      <c r="R1501">
        <v>53</v>
      </c>
      <c r="S1501">
        <v>88</v>
      </c>
      <c r="T1501" t="s">
        <v>973</v>
      </c>
      <c r="U1501" t="s">
        <v>979</v>
      </c>
      <c r="V1501" t="s">
        <v>982</v>
      </c>
      <c r="W1501">
        <v>89</v>
      </c>
      <c r="X1501" t="s">
        <v>989</v>
      </c>
      <c r="Y1501">
        <v>87</v>
      </c>
    </row>
    <row r="1502" spans="1:25" x14ac:dyDescent="0.25">
      <c r="A1502" t="s">
        <v>206</v>
      </c>
      <c r="B1502" s="1">
        <v>46127</v>
      </c>
      <c r="C1502" t="s">
        <v>1002</v>
      </c>
      <c r="D1502" t="s">
        <v>23</v>
      </c>
      <c r="E1502">
        <v>5.5</v>
      </c>
      <c r="F1502">
        <v>4.5</v>
      </c>
      <c r="G1502">
        <v>82</v>
      </c>
      <c r="H1502">
        <v>8</v>
      </c>
      <c r="I1502">
        <v>60</v>
      </c>
      <c r="J1502">
        <v>75</v>
      </c>
      <c r="K1502">
        <v>40</v>
      </c>
      <c r="L1502">
        <v>50</v>
      </c>
      <c r="M1502" t="s">
        <v>14</v>
      </c>
      <c r="N1502">
        <v>0.6</v>
      </c>
      <c r="O1502">
        <v>0.82</v>
      </c>
      <c r="P1502">
        <v>0.6</v>
      </c>
      <c r="Q1502">
        <v>86</v>
      </c>
      <c r="R1502">
        <v>42</v>
      </c>
      <c r="S1502">
        <v>100</v>
      </c>
      <c r="T1502" t="s">
        <v>974</v>
      </c>
      <c r="U1502" t="s">
        <v>978</v>
      </c>
      <c r="V1502" t="s">
        <v>982</v>
      </c>
      <c r="W1502">
        <v>78</v>
      </c>
      <c r="X1502" t="s">
        <v>988</v>
      </c>
      <c r="Y1502">
        <v>77</v>
      </c>
    </row>
    <row r="1503" spans="1:25" x14ac:dyDescent="0.25">
      <c r="A1503" t="s">
        <v>374</v>
      </c>
      <c r="B1503" s="1">
        <v>46194</v>
      </c>
      <c r="C1503" t="s">
        <v>1001</v>
      </c>
      <c r="D1503" t="s">
        <v>23</v>
      </c>
      <c r="E1503">
        <v>6</v>
      </c>
      <c r="F1503">
        <v>5.5</v>
      </c>
      <c r="G1503">
        <v>92</v>
      </c>
      <c r="H1503">
        <v>10</v>
      </c>
      <c r="I1503">
        <v>80</v>
      </c>
      <c r="J1503">
        <v>85</v>
      </c>
      <c r="K1503">
        <v>40</v>
      </c>
      <c r="L1503">
        <v>40</v>
      </c>
      <c r="M1503" t="s">
        <v>30</v>
      </c>
      <c r="N1503">
        <v>0.6</v>
      </c>
      <c r="O1503">
        <v>0.92</v>
      </c>
      <c r="P1503">
        <v>0.8</v>
      </c>
      <c r="Q1503">
        <v>76</v>
      </c>
      <c r="R1503">
        <v>45</v>
      </c>
      <c r="S1503">
        <v>80</v>
      </c>
      <c r="T1503" t="s">
        <v>973</v>
      </c>
      <c r="U1503" t="s">
        <v>978</v>
      </c>
      <c r="V1503" t="s">
        <v>983</v>
      </c>
      <c r="W1503">
        <v>95</v>
      </c>
      <c r="X1503" t="s">
        <v>991</v>
      </c>
      <c r="Y1503">
        <v>87</v>
      </c>
    </row>
    <row r="1504" spans="1:25" x14ac:dyDescent="0.25">
      <c r="A1504" t="s">
        <v>99</v>
      </c>
      <c r="B1504" s="1">
        <v>46136</v>
      </c>
      <c r="C1504" t="s">
        <v>1004</v>
      </c>
      <c r="D1504" t="s">
        <v>21</v>
      </c>
      <c r="E1504">
        <v>7.5</v>
      </c>
      <c r="F1504">
        <v>5</v>
      </c>
      <c r="G1504">
        <v>67</v>
      </c>
      <c r="H1504">
        <v>7</v>
      </c>
      <c r="I1504">
        <v>80</v>
      </c>
      <c r="J1504">
        <v>70</v>
      </c>
      <c r="K1504">
        <v>90</v>
      </c>
      <c r="L1504">
        <v>50</v>
      </c>
      <c r="M1504" t="s">
        <v>14</v>
      </c>
      <c r="N1504">
        <v>0.1</v>
      </c>
      <c r="O1504">
        <v>0.67</v>
      </c>
      <c r="P1504">
        <v>0.8</v>
      </c>
      <c r="Q1504">
        <v>71</v>
      </c>
      <c r="R1504">
        <v>70</v>
      </c>
      <c r="S1504">
        <v>70</v>
      </c>
      <c r="T1504" t="s">
        <v>976</v>
      </c>
      <c r="U1504" t="s">
        <v>980</v>
      </c>
      <c r="V1504" t="s">
        <v>983</v>
      </c>
      <c r="W1504">
        <v>68</v>
      </c>
      <c r="X1504" t="s">
        <v>991</v>
      </c>
      <c r="Y1504">
        <v>69</v>
      </c>
    </row>
    <row r="1505" spans="1:25" x14ac:dyDescent="0.25">
      <c r="A1505" t="s">
        <v>136</v>
      </c>
      <c r="B1505" s="1">
        <v>46157</v>
      </c>
      <c r="C1505" t="s">
        <v>1004</v>
      </c>
      <c r="D1505" t="s">
        <v>36</v>
      </c>
      <c r="E1505">
        <v>6.5</v>
      </c>
      <c r="F1505">
        <v>5</v>
      </c>
      <c r="G1505">
        <v>77</v>
      </c>
      <c r="H1505">
        <v>1</v>
      </c>
      <c r="I1505">
        <v>90</v>
      </c>
      <c r="J1505">
        <v>90</v>
      </c>
      <c r="K1505">
        <v>70</v>
      </c>
      <c r="L1505">
        <v>80</v>
      </c>
      <c r="M1505" t="s">
        <v>30</v>
      </c>
      <c r="N1505">
        <v>0.3</v>
      </c>
      <c r="O1505">
        <v>0.77</v>
      </c>
      <c r="P1505">
        <v>0.9</v>
      </c>
      <c r="Q1505">
        <v>68</v>
      </c>
      <c r="R1505">
        <v>71</v>
      </c>
      <c r="S1505">
        <v>68</v>
      </c>
      <c r="T1505" t="s">
        <v>975</v>
      </c>
      <c r="U1505" t="s">
        <v>980</v>
      </c>
      <c r="V1505" t="s">
        <v>983</v>
      </c>
      <c r="W1505">
        <v>100</v>
      </c>
      <c r="X1505" t="s">
        <v>989</v>
      </c>
      <c r="Y1505">
        <v>91</v>
      </c>
    </row>
    <row r="1506" spans="1:25" x14ac:dyDescent="0.25">
      <c r="A1506" t="s">
        <v>251</v>
      </c>
      <c r="B1506" s="1">
        <v>46059</v>
      </c>
      <c r="C1506" t="s">
        <v>1004</v>
      </c>
      <c r="D1506" t="s">
        <v>36</v>
      </c>
      <c r="E1506">
        <v>9.5</v>
      </c>
      <c r="F1506">
        <v>4.5</v>
      </c>
      <c r="G1506">
        <v>47</v>
      </c>
      <c r="H1506">
        <v>10</v>
      </c>
      <c r="I1506">
        <v>100</v>
      </c>
      <c r="J1506">
        <v>85</v>
      </c>
      <c r="K1506">
        <v>30</v>
      </c>
      <c r="L1506">
        <v>70</v>
      </c>
      <c r="M1506" t="s">
        <v>19</v>
      </c>
      <c r="N1506">
        <v>0.7</v>
      </c>
      <c r="O1506">
        <v>0.47</v>
      </c>
      <c r="P1506">
        <v>1</v>
      </c>
      <c r="Q1506">
        <v>59</v>
      </c>
      <c r="R1506">
        <v>62</v>
      </c>
      <c r="S1506">
        <v>56</v>
      </c>
      <c r="T1506" t="s">
        <v>976</v>
      </c>
      <c r="U1506" t="s">
        <v>979</v>
      </c>
      <c r="V1506" t="s">
        <v>984</v>
      </c>
      <c r="W1506">
        <v>98</v>
      </c>
      <c r="X1506" t="s">
        <v>989</v>
      </c>
      <c r="Y1506">
        <v>86</v>
      </c>
    </row>
    <row r="1507" spans="1:25" x14ac:dyDescent="0.25">
      <c r="A1507" t="s">
        <v>281</v>
      </c>
      <c r="B1507" s="1">
        <v>46113</v>
      </c>
      <c r="C1507" t="s">
        <v>1002</v>
      </c>
      <c r="D1507" t="s">
        <v>36</v>
      </c>
      <c r="E1507">
        <v>7</v>
      </c>
      <c r="F1507">
        <v>5</v>
      </c>
      <c r="G1507">
        <v>71</v>
      </c>
      <c r="H1507">
        <v>4</v>
      </c>
      <c r="I1507">
        <v>70</v>
      </c>
      <c r="J1507">
        <v>75</v>
      </c>
      <c r="K1507">
        <v>70</v>
      </c>
      <c r="L1507">
        <v>80</v>
      </c>
      <c r="M1507" t="s">
        <v>14</v>
      </c>
      <c r="N1507">
        <v>0.3</v>
      </c>
      <c r="O1507">
        <v>0.71</v>
      </c>
      <c r="P1507">
        <v>0.7</v>
      </c>
      <c r="Q1507">
        <v>73</v>
      </c>
      <c r="R1507">
        <v>64</v>
      </c>
      <c r="S1507">
        <v>86</v>
      </c>
      <c r="T1507" t="s">
        <v>975</v>
      </c>
      <c r="U1507" t="s">
        <v>979</v>
      </c>
      <c r="V1507" t="s">
        <v>983</v>
      </c>
      <c r="W1507">
        <v>76</v>
      </c>
      <c r="X1507" t="s">
        <v>988</v>
      </c>
      <c r="Y1507">
        <v>76</v>
      </c>
    </row>
    <row r="1508" spans="1:25" x14ac:dyDescent="0.25">
      <c r="A1508" t="s">
        <v>202</v>
      </c>
      <c r="B1508" s="1">
        <v>46201</v>
      </c>
      <c r="C1508" t="s">
        <v>1001</v>
      </c>
      <c r="D1508" t="s">
        <v>21</v>
      </c>
      <c r="E1508">
        <v>4.5</v>
      </c>
      <c r="F1508">
        <v>4.5</v>
      </c>
      <c r="G1508">
        <v>100</v>
      </c>
      <c r="H1508">
        <v>1</v>
      </c>
      <c r="I1508">
        <v>90</v>
      </c>
      <c r="J1508">
        <v>80</v>
      </c>
      <c r="K1508">
        <v>60</v>
      </c>
      <c r="L1508">
        <v>70</v>
      </c>
      <c r="M1508" t="s">
        <v>14</v>
      </c>
      <c r="N1508">
        <v>0.4</v>
      </c>
      <c r="O1508">
        <v>1</v>
      </c>
      <c r="P1508">
        <v>0.9</v>
      </c>
      <c r="Q1508">
        <v>83</v>
      </c>
      <c r="R1508">
        <v>57</v>
      </c>
      <c r="S1508">
        <v>90</v>
      </c>
      <c r="T1508" t="s">
        <v>973</v>
      </c>
      <c r="U1508" t="s">
        <v>979</v>
      </c>
      <c r="V1508" t="s">
        <v>982</v>
      </c>
      <c r="W1508">
        <v>82</v>
      </c>
      <c r="X1508" t="s">
        <v>989</v>
      </c>
      <c r="Y1508">
        <v>79</v>
      </c>
    </row>
    <row r="1509" spans="1:25" x14ac:dyDescent="0.25">
      <c r="A1509" t="s">
        <v>136</v>
      </c>
      <c r="B1509" s="1">
        <v>46137</v>
      </c>
      <c r="C1509" t="s">
        <v>1000</v>
      </c>
      <c r="D1509" t="s">
        <v>21</v>
      </c>
      <c r="E1509">
        <v>7</v>
      </c>
      <c r="F1509">
        <v>4</v>
      </c>
      <c r="G1509">
        <v>57</v>
      </c>
      <c r="H1509">
        <v>7</v>
      </c>
      <c r="I1509">
        <v>70</v>
      </c>
      <c r="J1509">
        <v>75</v>
      </c>
      <c r="K1509">
        <v>50</v>
      </c>
      <c r="L1509">
        <v>60</v>
      </c>
      <c r="M1509" t="s">
        <v>19</v>
      </c>
      <c r="N1509">
        <v>0.5</v>
      </c>
      <c r="O1509">
        <v>0.56999999999999995</v>
      </c>
      <c r="P1509">
        <v>0.7</v>
      </c>
      <c r="Q1509">
        <v>44</v>
      </c>
      <c r="R1509">
        <v>64</v>
      </c>
      <c r="S1509">
        <v>42</v>
      </c>
      <c r="T1509" t="s">
        <v>976</v>
      </c>
      <c r="U1509" t="s">
        <v>979</v>
      </c>
      <c r="V1509" t="s">
        <v>984</v>
      </c>
      <c r="W1509">
        <v>67</v>
      </c>
      <c r="X1509" t="s">
        <v>988</v>
      </c>
      <c r="Y1509">
        <v>74</v>
      </c>
    </row>
    <row r="1510" spans="1:25" x14ac:dyDescent="0.25">
      <c r="A1510" t="s">
        <v>94</v>
      </c>
      <c r="B1510" s="1">
        <v>46066</v>
      </c>
      <c r="C1510" t="s">
        <v>1004</v>
      </c>
      <c r="D1510" t="s">
        <v>38</v>
      </c>
      <c r="E1510">
        <v>5.5</v>
      </c>
      <c r="F1510">
        <v>4.5</v>
      </c>
      <c r="G1510">
        <v>82</v>
      </c>
      <c r="H1510">
        <v>1</v>
      </c>
      <c r="I1510">
        <v>70</v>
      </c>
      <c r="J1510">
        <v>70</v>
      </c>
      <c r="K1510">
        <v>40</v>
      </c>
      <c r="L1510">
        <v>20</v>
      </c>
      <c r="M1510" t="s">
        <v>26</v>
      </c>
      <c r="N1510">
        <v>0.6</v>
      </c>
      <c r="O1510">
        <v>0.82</v>
      </c>
      <c r="P1510">
        <v>0.7</v>
      </c>
      <c r="Q1510">
        <v>76</v>
      </c>
      <c r="R1510">
        <v>38</v>
      </c>
      <c r="S1510">
        <v>85</v>
      </c>
      <c r="T1510" t="s">
        <v>974</v>
      </c>
      <c r="U1510" t="s">
        <v>978</v>
      </c>
      <c r="V1510" t="s">
        <v>983</v>
      </c>
      <c r="W1510">
        <v>60</v>
      </c>
      <c r="X1510" t="s">
        <v>988</v>
      </c>
      <c r="Y1510">
        <v>67</v>
      </c>
    </row>
    <row r="1511" spans="1:25" x14ac:dyDescent="0.25">
      <c r="A1511" t="s">
        <v>120</v>
      </c>
      <c r="B1511" s="1">
        <v>46201</v>
      </c>
      <c r="C1511" t="s">
        <v>1001</v>
      </c>
      <c r="D1511" t="s">
        <v>18</v>
      </c>
      <c r="E1511">
        <v>8</v>
      </c>
      <c r="F1511">
        <v>4</v>
      </c>
      <c r="G1511">
        <v>50</v>
      </c>
      <c r="H1511">
        <v>5</v>
      </c>
      <c r="I1511">
        <v>90</v>
      </c>
      <c r="J1511">
        <v>80</v>
      </c>
      <c r="K1511">
        <v>80</v>
      </c>
      <c r="L1511">
        <v>30</v>
      </c>
      <c r="M1511" t="s">
        <v>19</v>
      </c>
      <c r="N1511">
        <v>0.2</v>
      </c>
      <c r="O1511">
        <v>0.5</v>
      </c>
      <c r="P1511">
        <v>0.9</v>
      </c>
      <c r="Q1511">
        <v>65</v>
      </c>
      <c r="R1511">
        <v>94</v>
      </c>
      <c r="S1511">
        <v>39</v>
      </c>
      <c r="T1511" t="s">
        <v>976</v>
      </c>
      <c r="U1511" t="s">
        <v>980</v>
      </c>
      <c r="V1511" t="s">
        <v>983</v>
      </c>
      <c r="W1511">
        <v>75</v>
      </c>
      <c r="X1511" t="s">
        <v>989</v>
      </c>
      <c r="Y1511">
        <v>73</v>
      </c>
    </row>
    <row r="1512" spans="1:25" x14ac:dyDescent="0.25">
      <c r="A1512" t="s">
        <v>136</v>
      </c>
      <c r="B1512" s="1">
        <v>46094</v>
      </c>
      <c r="C1512" t="s">
        <v>1004</v>
      </c>
      <c r="D1512" t="s">
        <v>23</v>
      </c>
      <c r="E1512">
        <v>5</v>
      </c>
      <c r="F1512">
        <v>4</v>
      </c>
      <c r="G1512">
        <v>80</v>
      </c>
      <c r="H1512">
        <v>7</v>
      </c>
      <c r="I1512">
        <v>60</v>
      </c>
      <c r="J1512">
        <v>90</v>
      </c>
      <c r="K1512">
        <v>20</v>
      </c>
      <c r="L1512">
        <v>40</v>
      </c>
      <c r="M1512" t="s">
        <v>14</v>
      </c>
      <c r="N1512">
        <v>0.8</v>
      </c>
      <c r="O1512">
        <v>0.8</v>
      </c>
      <c r="P1512">
        <v>0.6</v>
      </c>
      <c r="Q1512">
        <v>97</v>
      </c>
      <c r="R1512">
        <v>29</v>
      </c>
      <c r="S1512">
        <v>100</v>
      </c>
      <c r="T1512" t="s">
        <v>974</v>
      </c>
      <c r="U1512" t="s">
        <v>978</v>
      </c>
      <c r="V1512" t="s">
        <v>982</v>
      </c>
      <c r="W1512">
        <v>93</v>
      </c>
      <c r="X1512" t="s">
        <v>988</v>
      </c>
      <c r="Y1512">
        <v>92</v>
      </c>
    </row>
    <row r="1513" spans="1:25" x14ac:dyDescent="0.25">
      <c r="A1513" t="s">
        <v>237</v>
      </c>
      <c r="B1513" s="1">
        <v>46190</v>
      </c>
      <c r="C1513" t="s">
        <v>1002</v>
      </c>
      <c r="D1513" t="s">
        <v>23</v>
      </c>
      <c r="E1513">
        <v>10</v>
      </c>
      <c r="F1513">
        <v>10</v>
      </c>
      <c r="G1513">
        <v>100</v>
      </c>
      <c r="H1513">
        <v>3</v>
      </c>
      <c r="I1513">
        <v>90</v>
      </c>
      <c r="J1513">
        <v>85</v>
      </c>
      <c r="K1513">
        <v>70</v>
      </c>
      <c r="L1513">
        <v>30</v>
      </c>
      <c r="M1513" t="s">
        <v>26</v>
      </c>
      <c r="N1513">
        <v>0.3</v>
      </c>
      <c r="O1513">
        <v>1</v>
      </c>
      <c r="P1513">
        <v>0.9</v>
      </c>
      <c r="Q1513">
        <v>88</v>
      </c>
      <c r="R1513">
        <v>61</v>
      </c>
      <c r="S1513">
        <v>100</v>
      </c>
      <c r="T1513" t="s">
        <v>973</v>
      </c>
      <c r="U1513" t="s">
        <v>979</v>
      </c>
      <c r="V1513" t="s">
        <v>982</v>
      </c>
      <c r="W1513">
        <v>100</v>
      </c>
      <c r="X1513" t="s">
        <v>989</v>
      </c>
      <c r="Y1513">
        <v>87</v>
      </c>
    </row>
    <row r="1514" spans="1:25" x14ac:dyDescent="0.25">
      <c r="A1514" t="s">
        <v>320</v>
      </c>
      <c r="B1514" s="1">
        <v>46177</v>
      </c>
      <c r="C1514" t="s">
        <v>999</v>
      </c>
      <c r="D1514" t="s">
        <v>21</v>
      </c>
      <c r="E1514">
        <v>9.5</v>
      </c>
      <c r="F1514">
        <v>4.5</v>
      </c>
      <c r="G1514">
        <v>47</v>
      </c>
      <c r="H1514">
        <v>2</v>
      </c>
      <c r="I1514">
        <v>50</v>
      </c>
      <c r="J1514">
        <v>80</v>
      </c>
      <c r="K1514">
        <v>30</v>
      </c>
      <c r="L1514">
        <v>90</v>
      </c>
      <c r="M1514" t="s">
        <v>14</v>
      </c>
      <c r="N1514">
        <v>0.7</v>
      </c>
      <c r="O1514">
        <v>0.47</v>
      </c>
      <c r="P1514">
        <v>0.5</v>
      </c>
      <c r="Q1514">
        <v>38</v>
      </c>
      <c r="R1514">
        <v>63</v>
      </c>
      <c r="S1514">
        <v>46</v>
      </c>
      <c r="T1514" t="s">
        <v>976</v>
      </c>
      <c r="U1514" t="s">
        <v>979</v>
      </c>
      <c r="V1514" t="s">
        <v>984</v>
      </c>
      <c r="W1514">
        <v>65</v>
      </c>
      <c r="X1514" t="s">
        <v>990</v>
      </c>
      <c r="Y1514">
        <v>79</v>
      </c>
    </row>
    <row r="1515" spans="1:25" x14ac:dyDescent="0.25">
      <c r="A1515" t="s">
        <v>333</v>
      </c>
      <c r="B1515" s="1">
        <v>46117</v>
      </c>
      <c r="C1515" t="s">
        <v>1001</v>
      </c>
      <c r="D1515" t="s">
        <v>34</v>
      </c>
      <c r="E1515">
        <v>9.5</v>
      </c>
      <c r="F1515">
        <v>5</v>
      </c>
      <c r="G1515">
        <v>53</v>
      </c>
      <c r="H1515">
        <v>3</v>
      </c>
      <c r="I1515">
        <v>60</v>
      </c>
      <c r="J1515">
        <v>75</v>
      </c>
      <c r="K1515">
        <v>10</v>
      </c>
      <c r="L1515">
        <v>60</v>
      </c>
      <c r="M1515" t="s">
        <v>26</v>
      </c>
      <c r="N1515">
        <v>0.9</v>
      </c>
      <c r="O1515">
        <v>0.53</v>
      </c>
      <c r="P1515">
        <v>0.6</v>
      </c>
      <c r="Q1515">
        <v>55</v>
      </c>
      <c r="R1515">
        <v>50</v>
      </c>
      <c r="S1515">
        <v>65</v>
      </c>
      <c r="T1515" t="s">
        <v>976</v>
      </c>
      <c r="U1515" t="s">
        <v>979</v>
      </c>
      <c r="V1515" t="s">
        <v>984</v>
      </c>
      <c r="W1515">
        <v>68</v>
      </c>
      <c r="X1515" t="s">
        <v>988</v>
      </c>
      <c r="Y1515">
        <v>70</v>
      </c>
    </row>
    <row r="1516" spans="1:25" x14ac:dyDescent="0.25">
      <c r="A1516" t="s">
        <v>124</v>
      </c>
      <c r="B1516" s="1">
        <v>46028</v>
      </c>
      <c r="C1516" t="s">
        <v>1003</v>
      </c>
      <c r="D1516" t="s">
        <v>18</v>
      </c>
      <c r="E1516">
        <v>8</v>
      </c>
      <c r="F1516">
        <v>8</v>
      </c>
      <c r="G1516">
        <v>100</v>
      </c>
      <c r="H1516">
        <v>1</v>
      </c>
      <c r="I1516">
        <v>60</v>
      </c>
      <c r="J1516">
        <v>75</v>
      </c>
      <c r="K1516">
        <v>10</v>
      </c>
      <c r="L1516">
        <v>80</v>
      </c>
      <c r="M1516" t="s">
        <v>26</v>
      </c>
      <c r="N1516">
        <v>0.9</v>
      </c>
      <c r="O1516">
        <v>1</v>
      </c>
      <c r="P1516">
        <v>0.6</v>
      </c>
      <c r="Q1516">
        <v>43</v>
      </c>
      <c r="R1516">
        <v>36</v>
      </c>
      <c r="S1516">
        <v>65</v>
      </c>
      <c r="T1516" t="s">
        <v>973</v>
      </c>
      <c r="U1516" t="s">
        <v>978</v>
      </c>
      <c r="V1516" t="s">
        <v>984</v>
      </c>
      <c r="W1516">
        <v>61</v>
      </c>
      <c r="X1516" t="s">
        <v>988</v>
      </c>
      <c r="Y1516">
        <v>68</v>
      </c>
    </row>
    <row r="1517" spans="1:25" x14ac:dyDescent="0.25">
      <c r="A1517" t="s">
        <v>171</v>
      </c>
      <c r="B1517" s="1">
        <v>46178</v>
      </c>
      <c r="C1517" t="s">
        <v>1004</v>
      </c>
      <c r="D1517" t="s">
        <v>18</v>
      </c>
      <c r="E1517">
        <v>6.5</v>
      </c>
      <c r="F1517">
        <v>6</v>
      </c>
      <c r="G1517">
        <v>92</v>
      </c>
      <c r="H1517">
        <v>5</v>
      </c>
      <c r="I1517">
        <v>60</v>
      </c>
      <c r="J1517">
        <v>85</v>
      </c>
      <c r="K1517">
        <v>30</v>
      </c>
      <c r="L1517">
        <v>20</v>
      </c>
      <c r="M1517" t="s">
        <v>26</v>
      </c>
      <c r="N1517">
        <v>0.7</v>
      </c>
      <c r="O1517">
        <v>0.92</v>
      </c>
      <c r="P1517">
        <v>0.6</v>
      </c>
      <c r="Q1517">
        <v>85</v>
      </c>
      <c r="R1517">
        <v>34</v>
      </c>
      <c r="S1517">
        <v>88</v>
      </c>
      <c r="T1517" t="s">
        <v>973</v>
      </c>
      <c r="U1517" t="s">
        <v>978</v>
      </c>
      <c r="V1517" t="s">
        <v>982</v>
      </c>
      <c r="W1517">
        <v>69</v>
      </c>
      <c r="X1517" t="s">
        <v>988</v>
      </c>
      <c r="Y1517">
        <v>78</v>
      </c>
    </row>
    <row r="1518" spans="1:25" x14ac:dyDescent="0.25">
      <c r="A1518" t="s">
        <v>12</v>
      </c>
      <c r="B1518" s="1">
        <v>46178</v>
      </c>
      <c r="C1518" t="s">
        <v>1004</v>
      </c>
      <c r="D1518" t="s">
        <v>21</v>
      </c>
      <c r="E1518">
        <v>10</v>
      </c>
      <c r="F1518">
        <v>4</v>
      </c>
      <c r="G1518">
        <v>40</v>
      </c>
      <c r="H1518">
        <v>2</v>
      </c>
      <c r="I1518">
        <v>60</v>
      </c>
      <c r="J1518">
        <v>70</v>
      </c>
      <c r="K1518">
        <v>50</v>
      </c>
      <c r="L1518">
        <v>80</v>
      </c>
      <c r="M1518" t="s">
        <v>16</v>
      </c>
      <c r="N1518">
        <v>0.5</v>
      </c>
      <c r="O1518">
        <v>0.4</v>
      </c>
      <c r="P1518">
        <v>0.6</v>
      </c>
      <c r="Q1518">
        <v>37</v>
      </c>
      <c r="R1518">
        <v>80</v>
      </c>
      <c r="S1518">
        <v>38</v>
      </c>
      <c r="T1518" t="s">
        <v>976</v>
      </c>
      <c r="U1518" t="s">
        <v>980</v>
      </c>
      <c r="V1518" t="s">
        <v>984</v>
      </c>
      <c r="W1518">
        <v>62</v>
      </c>
      <c r="X1518" t="s">
        <v>988</v>
      </c>
      <c r="Y1518">
        <v>69</v>
      </c>
    </row>
    <row r="1519" spans="1:25" x14ac:dyDescent="0.25">
      <c r="A1519" t="s">
        <v>370</v>
      </c>
      <c r="B1519" s="1">
        <v>46124</v>
      </c>
      <c r="C1519" t="s">
        <v>1001</v>
      </c>
      <c r="D1519" t="s">
        <v>13</v>
      </c>
      <c r="E1519">
        <v>8</v>
      </c>
      <c r="F1519">
        <v>8</v>
      </c>
      <c r="G1519">
        <v>100</v>
      </c>
      <c r="H1519">
        <v>7</v>
      </c>
      <c r="I1519">
        <v>80</v>
      </c>
      <c r="J1519">
        <v>95</v>
      </c>
      <c r="K1519">
        <v>90</v>
      </c>
      <c r="L1519">
        <v>60</v>
      </c>
      <c r="M1519" t="s">
        <v>16</v>
      </c>
      <c r="N1519">
        <v>0.1</v>
      </c>
      <c r="O1519">
        <v>1</v>
      </c>
      <c r="P1519">
        <v>0.8</v>
      </c>
      <c r="Q1519">
        <v>77</v>
      </c>
      <c r="R1519">
        <v>66</v>
      </c>
      <c r="S1519">
        <v>91</v>
      </c>
      <c r="T1519" t="s">
        <v>973</v>
      </c>
      <c r="U1519" t="s">
        <v>979</v>
      </c>
      <c r="V1519" t="s">
        <v>983</v>
      </c>
      <c r="W1519">
        <v>100</v>
      </c>
      <c r="X1519" t="s">
        <v>991</v>
      </c>
      <c r="Y1519">
        <v>99</v>
      </c>
    </row>
    <row r="1520" spans="1:25" x14ac:dyDescent="0.25">
      <c r="A1520" t="s">
        <v>270</v>
      </c>
      <c r="B1520" s="1">
        <v>46087</v>
      </c>
      <c r="C1520" t="s">
        <v>1004</v>
      </c>
      <c r="D1520" t="s">
        <v>28</v>
      </c>
      <c r="E1520">
        <v>8</v>
      </c>
      <c r="F1520">
        <v>7</v>
      </c>
      <c r="G1520">
        <v>88</v>
      </c>
      <c r="H1520">
        <v>3</v>
      </c>
      <c r="I1520">
        <v>80</v>
      </c>
      <c r="J1520">
        <v>75</v>
      </c>
      <c r="K1520">
        <v>10</v>
      </c>
      <c r="L1520">
        <v>40</v>
      </c>
      <c r="M1520" t="s">
        <v>14</v>
      </c>
      <c r="N1520">
        <v>0.9</v>
      </c>
      <c r="O1520">
        <v>0.88</v>
      </c>
      <c r="P1520">
        <v>0.8</v>
      </c>
      <c r="Q1520">
        <v>99</v>
      </c>
      <c r="R1520">
        <v>26</v>
      </c>
      <c r="S1520">
        <v>100</v>
      </c>
      <c r="T1520" t="s">
        <v>974</v>
      </c>
      <c r="U1520" t="s">
        <v>978</v>
      </c>
      <c r="V1520" t="s">
        <v>982</v>
      </c>
      <c r="W1520">
        <v>86</v>
      </c>
      <c r="X1520" t="s">
        <v>991</v>
      </c>
      <c r="Y1520">
        <v>81</v>
      </c>
    </row>
    <row r="1521" spans="1:25" x14ac:dyDescent="0.25">
      <c r="A1521" t="s">
        <v>76</v>
      </c>
      <c r="B1521" s="1">
        <v>46052</v>
      </c>
      <c r="C1521" t="s">
        <v>1004</v>
      </c>
      <c r="D1521" t="s">
        <v>36</v>
      </c>
      <c r="E1521">
        <v>8.5</v>
      </c>
      <c r="F1521">
        <v>7</v>
      </c>
      <c r="G1521">
        <v>82</v>
      </c>
      <c r="H1521">
        <v>7</v>
      </c>
      <c r="I1521">
        <v>70</v>
      </c>
      <c r="J1521">
        <v>80</v>
      </c>
      <c r="K1521">
        <v>10</v>
      </c>
      <c r="L1521">
        <v>60</v>
      </c>
      <c r="M1521" t="s">
        <v>30</v>
      </c>
      <c r="N1521">
        <v>0.9</v>
      </c>
      <c r="O1521">
        <v>0.82</v>
      </c>
      <c r="P1521">
        <v>0.7</v>
      </c>
      <c r="Q1521">
        <v>73</v>
      </c>
      <c r="R1521">
        <v>39</v>
      </c>
      <c r="S1521">
        <v>81</v>
      </c>
      <c r="T1521" t="s">
        <v>974</v>
      </c>
      <c r="U1521" t="s">
        <v>978</v>
      </c>
      <c r="V1521" t="s">
        <v>983</v>
      </c>
      <c r="W1521">
        <v>81</v>
      </c>
      <c r="X1521" t="s">
        <v>988</v>
      </c>
      <c r="Y1521">
        <v>81</v>
      </c>
    </row>
    <row r="1522" spans="1:25" x14ac:dyDescent="0.25">
      <c r="A1522" t="s">
        <v>270</v>
      </c>
      <c r="B1522" s="1">
        <v>46027</v>
      </c>
      <c r="C1522" t="s">
        <v>1005</v>
      </c>
      <c r="D1522" t="s">
        <v>36</v>
      </c>
      <c r="E1522">
        <v>5.5</v>
      </c>
      <c r="F1522">
        <v>5.5</v>
      </c>
      <c r="G1522">
        <v>100</v>
      </c>
      <c r="H1522">
        <v>3</v>
      </c>
      <c r="I1522">
        <v>90</v>
      </c>
      <c r="J1522">
        <v>100</v>
      </c>
      <c r="K1522">
        <v>30</v>
      </c>
      <c r="L1522">
        <v>50</v>
      </c>
      <c r="M1522" t="s">
        <v>30</v>
      </c>
      <c r="N1522">
        <v>0.7</v>
      </c>
      <c r="O1522">
        <v>1</v>
      </c>
      <c r="P1522">
        <v>0.9</v>
      </c>
      <c r="Q1522">
        <v>84</v>
      </c>
      <c r="R1522">
        <v>37</v>
      </c>
      <c r="S1522">
        <v>92</v>
      </c>
      <c r="T1522" t="s">
        <v>973</v>
      </c>
      <c r="U1522" t="s">
        <v>978</v>
      </c>
      <c r="V1522" t="s">
        <v>982</v>
      </c>
      <c r="W1522">
        <v>100</v>
      </c>
      <c r="X1522" t="s">
        <v>989</v>
      </c>
      <c r="Y1522">
        <v>101</v>
      </c>
    </row>
    <row r="1523" spans="1:25" x14ac:dyDescent="0.25">
      <c r="A1523" t="s">
        <v>170</v>
      </c>
      <c r="B1523" s="1">
        <v>46027</v>
      </c>
      <c r="C1523" t="s">
        <v>1005</v>
      </c>
      <c r="D1523" t="s">
        <v>21</v>
      </c>
      <c r="E1523">
        <v>5.5</v>
      </c>
      <c r="F1523">
        <v>5.5</v>
      </c>
      <c r="G1523">
        <v>100</v>
      </c>
      <c r="H1523">
        <v>5</v>
      </c>
      <c r="I1523">
        <v>80</v>
      </c>
      <c r="J1523">
        <v>85</v>
      </c>
      <c r="K1523">
        <v>80</v>
      </c>
      <c r="L1523">
        <v>60</v>
      </c>
      <c r="M1523" t="s">
        <v>19</v>
      </c>
      <c r="N1523">
        <v>0.2</v>
      </c>
      <c r="O1523">
        <v>1</v>
      </c>
      <c r="P1523">
        <v>0.8</v>
      </c>
      <c r="Q1523">
        <v>64</v>
      </c>
      <c r="R1523">
        <v>75</v>
      </c>
      <c r="S1523">
        <v>58</v>
      </c>
      <c r="T1523" t="s">
        <v>973</v>
      </c>
      <c r="U1523" t="s">
        <v>980</v>
      </c>
      <c r="V1523" t="s">
        <v>984</v>
      </c>
      <c r="W1523">
        <v>82</v>
      </c>
      <c r="X1523" t="s">
        <v>991</v>
      </c>
      <c r="Y1523">
        <v>84</v>
      </c>
    </row>
    <row r="1524" spans="1:25" x14ac:dyDescent="0.25">
      <c r="A1524" t="s">
        <v>418</v>
      </c>
      <c r="B1524" s="1">
        <v>46129</v>
      </c>
      <c r="C1524" t="s">
        <v>1004</v>
      </c>
      <c r="D1524" t="s">
        <v>21</v>
      </c>
      <c r="E1524">
        <v>4</v>
      </c>
      <c r="F1524">
        <v>4</v>
      </c>
      <c r="G1524">
        <v>100</v>
      </c>
      <c r="H1524">
        <v>3</v>
      </c>
      <c r="I1524">
        <v>50</v>
      </c>
      <c r="J1524">
        <v>80</v>
      </c>
      <c r="K1524">
        <v>60</v>
      </c>
      <c r="L1524">
        <v>10</v>
      </c>
      <c r="M1524" t="s">
        <v>14</v>
      </c>
      <c r="N1524">
        <v>0.4</v>
      </c>
      <c r="O1524">
        <v>1</v>
      </c>
      <c r="P1524">
        <v>0.5</v>
      </c>
      <c r="Q1524">
        <v>100</v>
      </c>
      <c r="R1524">
        <v>45</v>
      </c>
      <c r="S1524">
        <v>100</v>
      </c>
      <c r="T1524" t="s">
        <v>973</v>
      </c>
      <c r="U1524" t="s">
        <v>978</v>
      </c>
      <c r="V1524" t="s">
        <v>982</v>
      </c>
      <c r="W1524">
        <v>65</v>
      </c>
      <c r="X1524" t="s">
        <v>990</v>
      </c>
      <c r="Y1524">
        <v>79</v>
      </c>
    </row>
    <row r="1525" spans="1:25" x14ac:dyDescent="0.25">
      <c r="A1525" t="s">
        <v>209</v>
      </c>
      <c r="B1525" s="1">
        <v>46190</v>
      </c>
      <c r="C1525" t="s">
        <v>1002</v>
      </c>
      <c r="D1525" t="s">
        <v>23</v>
      </c>
      <c r="E1525">
        <v>7</v>
      </c>
      <c r="F1525">
        <v>4</v>
      </c>
      <c r="G1525">
        <v>57</v>
      </c>
      <c r="H1525">
        <v>10</v>
      </c>
      <c r="I1525">
        <v>70</v>
      </c>
      <c r="J1525">
        <v>100</v>
      </c>
      <c r="K1525">
        <v>90</v>
      </c>
      <c r="L1525">
        <v>90</v>
      </c>
      <c r="M1525" t="s">
        <v>30</v>
      </c>
      <c r="N1525">
        <v>0.1</v>
      </c>
      <c r="O1525">
        <v>0.56999999999999995</v>
      </c>
      <c r="P1525">
        <v>0.7</v>
      </c>
      <c r="Q1525">
        <v>61</v>
      </c>
      <c r="R1525">
        <v>81</v>
      </c>
      <c r="S1525">
        <v>54</v>
      </c>
      <c r="T1525" t="s">
        <v>976</v>
      </c>
      <c r="U1525" t="s">
        <v>980</v>
      </c>
      <c r="V1525" t="s">
        <v>984</v>
      </c>
      <c r="W1525">
        <v>100</v>
      </c>
      <c r="X1525" t="s">
        <v>988</v>
      </c>
      <c r="Y1525">
        <v>102</v>
      </c>
    </row>
    <row r="1526" spans="1:25" x14ac:dyDescent="0.25">
      <c r="A1526" t="s">
        <v>283</v>
      </c>
      <c r="B1526" s="1">
        <v>46040</v>
      </c>
      <c r="C1526" t="s">
        <v>1001</v>
      </c>
      <c r="D1526" t="s">
        <v>34</v>
      </c>
      <c r="E1526">
        <v>6.5</v>
      </c>
      <c r="F1526">
        <v>5</v>
      </c>
      <c r="G1526">
        <v>77</v>
      </c>
      <c r="H1526">
        <v>4</v>
      </c>
      <c r="I1526">
        <v>90</v>
      </c>
      <c r="J1526">
        <v>75</v>
      </c>
      <c r="K1526">
        <v>10</v>
      </c>
      <c r="L1526">
        <v>20</v>
      </c>
      <c r="M1526" t="s">
        <v>26</v>
      </c>
      <c r="N1526">
        <v>0.9</v>
      </c>
      <c r="O1526">
        <v>0.77</v>
      </c>
      <c r="P1526">
        <v>0.9</v>
      </c>
      <c r="Q1526">
        <v>90</v>
      </c>
      <c r="R1526">
        <v>25</v>
      </c>
      <c r="S1526">
        <v>100</v>
      </c>
      <c r="T1526" t="s">
        <v>975</v>
      </c>
      <c r="U1526" t="s">
        <v>978</v>
      </c>
      <c r="V1526" t="s">
        <v>982</v>
      </c>
      <c r="W1526">
        <v>78</v>
      </c>
      <c r="X1526" t="s">
        <v>989</v>
      </c>
      <c r="Y1526">
        <v>70</v>
      </c>
    </row>
    <row r="1527" spans="1:25" x14ac:dyDescent="0.25">
      <c r="A1527" t="s">
        <v>381</v>
      </c>
      <c r="B1527" s="1">
        <v>46029</v>
      </c>
      <c r="C1527" t="s">
        <v>1002</v>
      </c>
      <c r="D1527" t="s">
        <v>21</v>
      </c>
      <c r="E1527">
        <v>8</v>
      </c>
      <c r="F1527">
        <v>5.5</v>
      </c>
      <c r="G1527">
        <v>69</v>
      </c>
      <c r="H1527">
        <v>9</v>
      </c>
      <c r="I1527">
        <v>50</v>
      </c>
      <c r="J1527">
        <v>85</v>
      </c>
      <c r="K1527">
        <v>70</v>
      </c>
      <c r="L1527">
        <v>60</v>
      </c>
      <c r="M1527" t="s">
        <v>16</v>
      </c>
      <c r="N1527">
        <v>0.3</v>
      </c>
      <c r="O1527">
        <v>0.69</v>
      </c>
      <c r="P1527">
        <v>0.5</v>
      </c>
      <c r="Q1527">
        <v>61</v>
      </c>
      <c r="R1527">
        <v>80</v>
      </c>
      <c r="S1527">
        <v>59</v>
      </c>
      <c r="T1527" t="s">
        <v>976</v>
      </c>
      <c r="U1527" t="s">
        <v>980</v>
      </c>
      <c r="V1527" t="s">
        <v>984</v>
      </c>
      <c r="W1527">
        <v>70</v>
      </c>
      <c r="X1527" t="s">
        <v>990</v>
      </c>
      <c r="Y1527">
        <v>84</v>
      </c>
    </row>
    <row r="1528" spans="1:25" x14ac:dyDescent="0.25">
      <c r="A1528" t="s">
        <v>419</v>
      </c>
      <c r="B1528" s="1">
        <v>46182</v>
      </c>
      <c r="C1528" t="s">
        <v>1003</v>
      </c>
      <c r="D1528" t="s">
        <v>13</v>
      </c>
      <c r="E1528">
        <v>6.5</v>
      </c>
      <c r="F1528">
        <v>5</v>
      </c>
      <c r="G1528">
        <v>77</v>
      </c>
      <c r="H1528">
        <v>6</v>
      </c>
      <c r="I1528">
        <v>90</v>
      </c>
      <c r="J1528">
        <v>90</v>
      </c>
      <c r="K1528">
        <v>20</v>
      </c>
      <c r="L1528">
        <v>80</v>
      </c>
      <c r="M1528" t="s">
        <v>30</v>
      </c>
      <c r="N1528">
        <v>0.8</v>
      </c>
      <c r="O1528">
        <v>0.77</v>
      </c>
      <c r="P1528">
        <v>0.9</v>
      </c>
      <c r="Q1528">
        <v>81</v>
      </c>
      <c r="R1528">
        <v>38</v>
      </c>
      <c r="S1528">
        <v>83</v>
      </c>
      <c r="T1528" t="s">
        <v>975</v>
      </c>
      <c r="U1528" t="s">
        <v>978</v>
      </c>
      <c r="V1528" t="s">
        <v>982</v>
      </c>
      <c r="W1528">
        <v>100</v>
      </c>
      <c r="X1528" t="s">
        <v>989</v>
      </c>
      <c r="Y1528">
        <v>94</v>
      </c>
    </row>
    <row r="1529" spans="1:25" x14ac:dyDescent="0.25">
      <c r="A1529" t="s">
        <v>93</v>
      </c>
      <c r="B1529" s="1">
        <v>46154</v>
      </c>
      <c r="C1529" t="s">
        <v>1003</v>
      </c>
      <c r="D1529" t="s">
        <v>18</v>
      </c>
      <c r="E1529">
        <v>4</v>
      </c>
      <c r="F1529">
        <v>4</v>
      </c>
      <c r="G1529">
        <v>100</v>
      </c>
      <c r="H1529">
        <v>3</v>
      </c>
      <c r="I1529">
        <v>70</v>
      </c>
      <c r="J1529">
        <v>95</v>
      </c>
      <c r="K1529">
        <v>80</v>
      </c>
      <c r="L1529">
        <v>50</v>
      </c>
      <c r="M1529" t="s">
        <v>26</v>
      </c>
      <c r="N1529">
        <v>0.2</v>
      </c>
      <c r="O1529">
        <v>1</v>
      </c>
      <c r="P1529">
        <v>0.7</v>
      </c>
      <c r="Q1529">
        <v>69</v>
      </c>
      <c r="R1529">
        <v>68</v>
      </c>
      <c r="S1529">
        <v>71</v>
      </c>
      <c r="T1529" t="s">
        <v>973</v>
      </c>
      <c r="U1529" t="s">
        <v>979</v>
      </c>
      <c r="V1529" t="s">
        <v>983</v>
      </c>
      <c r="W1529">
        <v>78</v>
      </c>
      <c r="X1529" t="s">
        <v>988</v>
      </c>
      <c r="Y1529">
        <v>88</v>
      </c>
    </row>
    <row r="1530" spans="1:25" x14ac:dyDescent="0.25">
      <c r="A1530" t="s">
        <v>93</v>
      </c>
      <c r="B1530" s="1">
        <v>46073</v>
      </c>
      <c r="C1530" t="s">
        <v>1004</v>
      </c>
      <c r="D1530" t="s">
        <v>18</v>
      </c>
      <c r="E1530">
        <v>4.5</v>
      </c>
      <c r="F1530">
        <v>4.5</v>
      </c>
      <c r="G1530">
        <v>100</v>
      </c>
      <c r="H1530">
        <v>5</v>
      </c>
      <c r="I1530">
        <v>60</v>
      </c>
      <c r="J1530">
        <v>70</v>
      </c>
      <c r="K1530">
        <v>10</v>
      </c>
      <c r="L1530">
        <v>50</v>
      </c>
      <c r="M1530" t="s">
        <v>14</v>
      </c>
      <c r="N1530">
        <v>0.9</v>
      </c>
      <c r="O1530">
        <v>1</v>
      </c>
      <c r="P1530">
        <v>0.6</v>
      </c>
      <c r="Q1530">
        <v>64</v>
      </c>
      <c r="R1530">
        <v>26</v>
      </c>
      <c r="S1530">
        <v>76</v>
      </c>
      <c r="T1530" t="s">
        <v>973</v>
      </c>
      <c r="U1530" t="s">
        <v>978</v>
      </c>
      <c r="V1530" t="s">
        <v>984</v>
      </c>
      <c r="W1530">
        <v>57</v>
      </c>
      <c r="X1530" t="s">
        <v>988</v>
      </c>
      <c r="Y1530">
        <v>63</v>
      </c>
    </row>
    <row r="1531" spans="1:25" x14ac:dyDescent="0.25">
      <c r="A1531" t="s">
        <v>220</v>
      </c>
      <c r="B1531" s="1">
        <v>46130</v>
      </c>
      <c r="C1531" t="s">
        <v>1000</v>
      </c>
      <c r="D1531" t="s">
        <v>38</v>
      </c>
      <c r="E1531">
        <v>8.5</v>
      </c>
      <c r="F1531">
        <v>5.5</v>
      </c>
      <c r="G1531">
        <v>65</v>
      </c>
      <c r="H1531">
        <v>7</v>
      </c>
      <c r="I1531">
        <v>80</v>
      </c>
      <c r="J1531">
        <v>90</v>
      </c>
      <c r="K1531">
        <v>50</v>
      </c>
      <c r="L1531">
        <v>40</v>
      </c>
      <c r="M1531" t="s">
        <v>14</v>
      </c>
      <c r="N1531">
        <v>0.5</v>
      </c>
      <c r="O1531">
        <v>0.65</v>
      </c>
      <c r="P1531">
        <v>0.8</v>
      </c>
      <c r="Q1531">
        <v>71</v>
      </c>
      <c r="R1531">
        <v>55</v>
      </c>
      <c r="S1531">
        <v>69</v>
      </c>
      <c r="T1531" t="s">
        <v>976</v>
      </c>
      <c r="U1531" t="s">
        <v>979</v>
      </c>
      <c r="V1531" t="s">
        <v>983</v>
      </c>
      <c r="W1531">
        <v>84</v>
      </c>
      <c r="X1531" t="s">
        <v>991</v>
      </c>
      <c r="Y1531">
        <v>87</v>
      </c>
    </row>
    <row r="1532" spans="1:25" x14ac:dyDescent="0.25">
      <c r="A1532" t="s">
        <v>204</v>
      </c>
      <c r="B1532" s="1">
        <v>46032</v>
      </c>
      <c r="C1532" t="s">
        <v>1000</v>
      </c>
      <c r="D1532" t="s">
        <v>21</v>
      </c>
      <c r="E1532">
        <v>6</v>
      </c>
      <c r="F1532">
        <v>5.5</v>
      </c>
      <c r="G1532">
        <v>92</v>
      </c>
      <c r="H1532">
        <v>2</v>
      </c>
      <c r="I1532">
        <v>80</v>
      </c>
      <c r="J1532">
        <v>75</v>
      </c>
      <c r="K1532">
        <v>80</v>
      </c>
      <c r="L1532">
        <v>20</v>
      </c>
      <c r="M1532" t="s">
        <v>26</v>
      </c>
      <c r="N1532">
        <v>0.2</v>
      </c>
      <c r="O1532">
        <v>0.92</v>
      </c>
      <c r="P1532">
        <v>0.8</v>
      </c>
      <c r="Q1532">
        <v>95</v>
      </c>
      <c r="R1532">
        <v>55</v>
      </c>
      <c r="S1532">
        <v>100</v>
      </c>
      <c r="T1532" t="s">
        <v>973</v>
      </c>
      <c r="U1532" t="s">
        <v>979</v>
      </c>
      <c r="V1532" t="s">
        <v>982</v>
      </c>
      <c r="W1532">
        <v>73</v>
      </c>
      <c r="X1532" t="s">
        <v>991</v>
      </c>
      <c r="Y1532">
        <v>74</v>
      </c>
    </row>
    <row r="1533" spans="1:25" x14ac:dyDescent="0.25">
      <c r="A1533" t="s">
        <v>228</v>
      </c>
      <c r="B1533" s="1">
        <v>46180</v>
      </c>
      <c r="C1533" t="s">
        <v>1001</v>
      </c>
      <c r="D1533" t="s">
        <v>23</v>
      </c>
      <c r="E1533">
        <v>9.5</v>
      </c>
      <c r="F1533">
        <v>6.5</v>
      </c>
      <c r="G1533">
        <v>68</v>
      </c>
      <c r="H1533">
        <v>8</v>
      </c>
      <c r="I1533">
        <v>90</v>
      </c>
      <c r="J1533">
        <v>90</v>
      </c>
      <c r="K1533">
        <v>90</v>
      </c>
      <c r="L1533">
        <v>60</v>
      </c>
      <c r="M1533" t="s">
        <v>19</v>
      </c>
      <c r="N1533">
        <v>0.1</v>
      </c>
      <c r="O1533">
        <v>0.68</v>
      </c>
      <c r="P1533">
        <v>0.9</v>
      </c>
      <c r="Q1533">
        <v>56</v>
      </c>
      <c r="R1533">
        <v>87</v>
      </c>
      <c r="S1533">
        <v>50</v>
      </c>
      <c r="T1533" t="s">
        <v>976</v>
      </c>
      <c r="U1533" t="s">
        <v>980</v>
      </c>
      <c r="V1533" t="s">
        <v>984</v>
      </c>
      <c r="W1533">
        <v>100</v>
      </c>
      <c r="X1533" t="s">
        <v>989</v>
      </c>
      <c r="Y1533">
        <v>92</v>
      </c>
    </row>
    <row r="1534" spans="1:25" x14ac:dyDescent="0.25">
      <c r="A1534" t="s">
        <v>71</v>
      </c>
      <c r="B1534" s="1">
        <v>46197</v>
      </c>
      <c r="C1534" t="s">
        <v>1002</v>
      </c>
      <c r="D1534" t="s">
        <v>13</v>
      </c>
      <c r="E1534">
        <v>9.5</v>
      </c>
      <c r="F1534">
        <v>8.5</v>
      </c>
      <c r="G1534">
        <v>89</v>
      </c>
      <c r="H1534">
        <v>9</v>
      </c>
      <c r="I1534">
        <v>70</v>
      </c>
      <c r="J1534">
        <v>100</v>
      </c>
      <c r="K1534">
        <v>40</v>
      </c>
      <c r="L1534">
        <v>40</v>
      </c>
      <c r="M1534" t="s">
        <v>14</v>
      </c>
      <c r="N1534">
        <v>0.6</v>
      </c>
      <c r="O1534">
        <v>0.89</v>
      </c>
      <c r="P1534">
        <v>0.7</v>
      </c>
      <c r="Q1534">
        <v>90</v>
      </c>
      <c r="R1534">
        <v>35</v>
      </c>
      <c r="S1534">
        <v>100</v>
      </c>
      <c r="T1534" t="s">
        <v>974</v>
      </c>
      <c r="U1534" t="s">
        <v>978</v>
      </c>
      <c r="V1534" t="s">
        <v>982</v>
      </c>
      <c r="W1534">
        <v>100</v>
      </c>
      <c r="X1534" t="s">
        <v>988</v>
      </c>
      <c r="Y1534">
        <v>104</v>
      </c>
    </row>
    <row r="1535" spans="1:25" x14ac:dyDescent="0.25">
      <c r="A1535" t="s">
        <v>168</v>
      </c>
      <c r="B1535" s="1">
        <v>46092</v>
      </c>
      <c r="C1535" t="s">
        <v>1002</v>
      </c>
      <c r="D1535" t="s">
        <v>38</v>
      </c>
      <c r="E1535">
        <v>6.5</v>
      </c>
      <c r="F1535">
        <v>6</v>
      </c>
      <c r="G1535">
        <v>92</v>
      </c>
      <c r="H1535">
        <v>5</v>
      </c>
      <c r="I1535">
        <v>100</v>
      </c>
      <c r="J1535">
        <v>85</v>
      </c>
      <c r="K1535">
        <v>10</v>
      </c>
      <c r="L1535">
        <v>50</v>
      </c>
      <c r="M1535" t="s">
        <v>19</v>
      </c>
      <c r="N1535">
        <v>0.9</v>
      </c>
      <c r="O1535">
        <v>0.92</v>
      </c>
      <c r="P1535">
        <v>1</v>
      </c>
      <c r="Q1535">
        <v>79</v>
      </c>
      <c r="R1535">
        <v>30</v>
      </c>
      <c r="S1535">
        <v>69</v>
      </c>
      <c r="T1535" t="s">
        <v>973</v>
      </c>
      <c r="U1535" t="s">
        <v>978</v>
      </c>
      <c r="V1535" t="s">
        <v>983</v>
      </c>
      <c r="W1535">
        <v>84</v>
      </c>
      <c r="X1535" t="s">
        <v>989</v>
      </c>
      <c r="Y1535">
        <v>82</v>
      </c>
    </row>
    <row r="1536" spans="1:25" x14ac:dyDescent="0.25">
      <c r="A1536" t="s">
        <v>343</v>
      </c>
      <c r="B1536" s="1">
        <v>46165</v>
      </c>
      <c r="C1536" t="s">
        <v>1000</v>
      </c>
      <c r="D1536" t="s">
        <v>13</v>
      </c>
      <c r="E1536">
        <v>5.5</v>
      </c>
      <c r="F1536">
        <v>4.5</v>
      </c>
      <c r="G1536">
        <v>82</v>
      </c>
      <c r="H1536">
        <v>4</v>
      </c>
      <c r="I1536">
        <v>60</v>
      </c>
      <c r="J1536">
        <v>70</v>
      </c>
      <c r="K1536">
        <v>90</v>
      </c>
      <c r="L1536">
        <v>90</v>
      </c>
      <c r="M1536" t="s">
        <v>19</v>
      </c>
      <c r="N1536">
        <v>0.1</v>
      </c>
      <c r="O1536">
        <v>0.82</v>
      </c>
      <c r="P1536">
        <v>0.6</v>
      </c>
      <c r="Q1536">
        <v>45</v>
      </c>
      <c r="R1536">
        <v>73</v>
      </c>
      <c r="S1536">
        <v>51</v>
      </c>
      <c r="T1536" t="s">
        <v>974</v>
      </c>
      <c r="U1536" t="s">
        <v>980</v>
      </c>
      <c r="V1536" t="s">
        <v>984</v>
      </c>
      <c r="W1536">
        <v>72</v>
      </c>
      <c r="X1536" t="s">
        <v>988</v>
      </c>
      <c r="Y1536">
        <v>74</v>
      </c>
    </row>
    <row r="1537" spans="1:25" x14ac:dyDescent="0.25">
      <c r="A1537" t="s">
        <v>72</v>
      </c>
      <c r="B1537" s="1">
        <v>46125</v>
      </c>
      <c r="C1537" t="s">
        <v>1005</v>
      </c>
      <c r="D1537" t="s">
        <v>28</v>
      </c>
      <c r="E1537">
        <v>7</v>
      </c>
      <c r="F1537">
        <v>6</v>
      </c>
      <c r="G1537">
        <v>86</v>
      </c>
      <c r="H1537">
        <v>6</v>
      </c>
      <c r="I1537">
        <v>50</v>
      </c>
      <c r="J1537">
        <v>75</v>
      </c>
      <c r="K1537">
        <v>30</v>
      </c>
      <c r="L1537">
        <v>80</v>
      </c>
      <c r="M1537" t="s">
        <v>14</v>
      </c>
      <c r="N1537">
        <v>0.7</v>
      </c>
      <c r="O1537">
        <v>0.86</v>
      </c>
      <c r="P1537">
        <v>0.5</v>
      </c>
      <c r="Q1537">
        <v>85</v>
      </c>
      <c r="R1537">
        <v>39</v>
      </c>
      <c r="S1537">
        <v>100</v>
      </c>
      <c r="T1537" t="s">
        <v>974</v>
      </c>
      <c r="U1537" t="s">
        <v>978</v>
      </c>
      <c r="V1537" t="s">
        <v>982</v>
      </c>
      <c r="W1537">
        <v>73</v>
      </c>
      <c r="X1537" t="s">
        <v>990</v>
      </c>
      <c r="Y1537">
        <v>81</v>
      </c>
    </row>
    <row r="1538" spans="1:25" x14ac:dyDescent="0.25">
      <c r="A1538" t="s">
        <v>233</v>
      </c>
      <c r="B1538" s="1">
        <v>46134</v>
      </c>
      <c r="C1538" t="s">
        <v>1002</v>
      </c>
      <c r="D1538" t="s">
        <v>38</v>
      </c>
      <c r="E1538">
        <v>7</v>
      </c>
      <c r="F1538">
        <v>7</v>
      </c>
      <c r="G1538">
        <v>100</v>
      </c>
      <c r="H1538">
        <v>7</v>
      </c>
      <c r="I1538">
        <v>80</v>
      </c>
      <c r="J1538">
        <v>85</v>
      </c>
      <c r="K1538">
        <v>10</v>
      </c>
      <c r="L1538">
        <v>60</v>
      </c>
      <c r="M1538" t="s">
        <v>19</v>
      </c>
      <c r="N1538">
        <v>0.9</v>
      </c>
      <c r="O1538">
        <v>1</v>
      </c>
      <c r="P1538">
        <v>0.8</v>
      </c>
      <c r="Q1538">
        <v>77</v>
      </c>
      <c r="R1538">
        <v>35</v>
      </c>
      <c r="S1538">
        <v>69</v>
      </c>
      <c r="T1538" t="s">
        <v>973</v>
      </c>
      <c r="U1538" t="s">
        <v>978</v>
      </c>
      <c r="V1538" t="s">
        <v>983</v>
      </c>
      <c r="W1538">
        <v>80</v>
      </c>
      <c r="X1538" t="s">
        <v>991</v>
      </c>
      <c r="Y1538">
        <v>82</v>
      </c>
    </row>
    <row r="1539" spans="1:25" x14ac:dyDescent="0.25">
      <c r="A1539" t="s">
        <v>315</v>
      </c>
      <c r="B1539" s="1">
        <v>46083</v>
      </c>
      <c r="C1539" t="s">
        <v>1005</v>
      </c>
      <c r="D1539" t="s">
        <v>36</v>
      </c>
      <c r="E1539">
        <v>7.5</v>
      </c>
      <c r="F1539">
        <v>7.5</v>
      </c>
      <c r="G1539">
        <v>100</v>
      </c>
      <c r="H1539">
        <v>7</v>
      </c>
      <c r="I1539">
        <v>60</v>
      </c>
      <c r="J1539">
        <v>85</v>
      </c>
      <c r="K1539">
        <v>70</v>
      </c>
      <c r="L1539">
        <v>40</v>
      </c>
      <c r="M1539" t="s">
        <v>19</v>
      </c>
      <c r="N1539">
        <v>0.3</v>
      </c>
      <c r="O1539">
        <v>1</v>
      </c>
      <c r="P1539">
        <v>0.6</v>
      </c>
      <c r="Q1539">
        <v>63</v>
      </c>
      <c r="R1539">
        <v>56</v>
      </c>
      <c r="S1539">
        <v>71</v>
      </c>
      <c r="T1539" t="s">
        <v>973</v>
      </c>
      <c r="U1539" t="s">
        <v>979</v>
      </c>
      <c r="V1539" t="s">
        <v>984</v>
      </c>
      <c r="W1539">
        <v>86</v>
      </c>
      <c r="X1539" t="s">
        <v>988</v>
      </c>
      <c r="Y1539">
        <v>86</v>
      </c>
    </row>
    <row r="1540" spans="1:25" x14ac:dyDescent="0.25">
      <c r="A1540" t="s">
        <v>148</v>
      </c>
      <c r="B1540" s="1">
        <v>46065</v>
      </c>
      <c r="C1540" t="s">
        <v>999</v>
      </c>
      <c r="D1540" t="s">
        <v>38</v>
      </c>
      <c r="E1540">
        <v>6.5</v>
      </c>
      <c r="F1540">
        <v>4.5</v>
      </c>
      <c r="G1540">
        <v>69</v>
      </c>
      <c r="H1540">
        <v>10</v>
      </c>
      <c r="I1540">
        <v>90</v>
      </c>
      <c r="J1540">
        <v>85</v>
      </c>
      <c r="K1540">
        <v>20</v>
      </c>
      <c r="L1540">
        <v>20</v>
      </c>
      <c r="M1540" t="s">
        <v>14</v>
      </c>
      <c r="N1540">
        <v>0.8</v>
      </c>
      <c r="O1540">
        <v>0.69</v>
      </c>
      <c r="P1540">
        <v>0.9</v>
      </c>
      <c r="Q1540">
        <v>90</v>
      </c>
      <c r="R1540">
        <v>27</v>
      </c>
      <c r="S1540">
        <v>89</v>
      </c>
      <c r="T1540" t="s">
        <v>976</v>
      </c>
      <c r="U1540" t="s">
        <v>978</v>
      </c>
      <c r="V1540" t="s">
        <v>982</v>
      </c>
      <c r="W1540">
        <v>84</v>
      </c>
      <c r="X1540" t="s">
        <v>989</v>
      </c>
      <c r="Y1540">
        <v>82</v>
      </c>
    </row>
    <row r="1541" spans="1:25" x14ac:dyDescent="0.25">
      <c r="A1541" t="s">
        <v>181</v>
      </c>
      <c r="B1541" s="1">
        <v>46025</v>
      </c>
      <c r="C1541" t="s">
        <v>1000</v>
      </c>
      <c r="D1541" t="s">
        <v>21</v>
      </c>
      <c r="E1541">
        <v>5</v>
      </c>
      <c r="F1541">
        <v>5</v>
      </c>
      <c r="G1541">
        <v>100</v>
      </c>
      <c r="H1541">
        <v>7</v>
      </c>
      <c r="I1541">
        <v>50</v>
      </c>
      <c r="J1541">
        <v>100</v>
      </c>
      <c r="K1541">
        <v>30</v>
      </c>
      <c r="L1541">
        <v>10</v>
      </c>
      <c r="M1541" t="s">
        <v>14</v>
      </c>
      <c r="N1541">
        <v>0.7</v>
      </c>
      <c r="O1541">
        <v>1</v>
      </c>
      <c r="P1541">
        <v>0.5</v>
      </c>
      <c r="Q1541">
        <v>100</v>
      </c>
      <c r="R1541">
        <v>32</v>
      </c>
      <c r="S1541">
        <v>100</v>
      </c>
      <c r="T1541" t="s">
        <v>973</v>
      </c>
      <c r="U1541" t="s">
        <v>978</v>
      </c>
      <c r="V1541" t="s">
        <v>982</v>
      </c>
      <c r="W1541">
        <v>82</v>
      </c>
      <c r="X1541" t="s">
        <v>990</v>
      </c>
      <c r="Y1541">
        <v>99</v>
      </c>
    </row>
    <row r="1542" spans="1:25" x14ac:dyDescent="0.25">
      <c r="A1542" t="s">
        <v>70</v>
      </c>
      <c r="B1542" s="1">
        <v>46031</v>
      </c>
      <c r="C1542" t="s">
        <v>1004</v>
      </c>
      <c r="D1542" t="s">
        <v>18</v>
      </c>
      <c r="E1542">
        <v>5</v>
      </c>
      <c r="F1542">
        <v>4.5</v>
      </c>
      <c r="G1542">
        <v>90</v>
      </c>
      <c r="H1542">
        <v>6</v>
      </c>
      <c r="I1542">
        <v>100</v>
      </c>
      <c r="J1542">
        <v>100</v>
      </c>
      <c r="K1542">
        <v>60</v>
      </c>
      <c r="L1542">
        <v>20</v>
      </c>
      <c r="M1542" t="s">
        <v>14</v>
      </c>
      <c r="N1542">
        <v>0.4</v>
      </c>
      <c r="O1542">
        <v>0.9</v>
      </c>
      <c r="P1542">
        <v>1</v>
      </c>
      <c r="Q1542">
        <v>100</v>
      </c>
      <c r="R1542">
        <v>52</v>
      </c>
      <c r="S1542">
        <v>87</v>
      </c>
      <c r="T1542" t="s">
        <v>973</v>
      </c>
      <c r="U1542" t="s">
        <v>979</v>
      </c>
      <c r="V1542" t="s">
        <v>982</v>
      </c>
      <c r="W1542">
        <v>94</v>
      </c>
      <c r="X1542" t="s">
        <v>989</v>
      </c>
      <c r="Y1542">
        <v>93</v>
      </c>
    </row>
    <row r="1543" spans="1:25" x14ac:dyDescent="0.25">
      <c r="A1543" t="s">
        <v>146</v>
      </c>
      <c r="B1543" s="1">
        <v>46107</v>
      </c>
      <c r="C1543" t="s">
        <v>999</v>
      </c>
      <c r="D1543" t="s">
        <v>13</v>
      </c>
      <c r="E1543">
        <v>4.5</v>
      </c>
      <c r="F1543">
        <v>4</v>
      </c>
      <c r="G1543">
        <v>89</v>
      </c>
      <c r="H1543">
        <v>10</v>
      </c>
      <c r="I1543">
        <v>50</v>
      </c>
      <c r="J1543">
        <v>90</v>
      </c>
      <c r="K1543">
        <v>10</v>
      </c>
      <c r="L1543">
        <v>40</v>
      </c>
      <c r="M1543" t="s">
        <v>19</v>
      </c>
      <c r="N1543">
        <v>0.9</v>
      </c>
      <c r="O1543">
        <v>0.89</v>
      </c>
      <c r="P1543">
        <v>0.5</v>
      </c>
      <c r="Q1543">
        <v>61</v>
      </c>
      <c r="R1543">
        <v>25</v>
      </c>
      <c r="S1543">
        <v>75</v>
      </c>
      <c r="T1543" t="s">
        <v>974</v>
      </c>
      <c r="U1543" t="s">
        <v>978</v>
      </c>
      <c r="V1543" t="s">
        <v>984</v>
      </c>
      <c r="W1543">
        <v>85</v>
      </c>
      <c r="X1543" t="s">
        <v>990</v>
      </c>
      <c r="Y1543">
        <v>94</v>
      </c>
    </row>
    <row r="1544" spans="1:25" x14ac:dyDescent="0.25">
      <c r="A1544" t="s">
        <v>329</v>
      </c>
      <c r="B1544" s="1">
        <v>46050</v>
      </c>
      <c r="C1544" t="s">
        <v>1002</v>
      </c>
      <c r="D1544" t="s">
        <v>21</v>
      </c>
      <c r="E1544">
        <v>6</v>
      </c>
      <c r="F1544">
        <v>6</v>
      </c>
      <c r="G1544">
        <v>100</v>
      </c>
      <c r="H1544">
        <v>5</v>
      </c>
      <c r="I1544">
        <v>90</v>
      </c>
      <c r="J1544">
        <v>70</v>
      </c>
      <c r="K1544">
        <v>50</v>
      </c>
      <c r="L1544">
        <v>30</v>
      </c>
      <c r="M1544" t="s">
        <v>14</v>
      </c>
      <c r="N1544">
        <v>0.5</v>
      </c>
      <c r="O1544">
        <v>1</v>
      </c>
      <c r="P1544">
        <v>0.9</v>
      </c>
      <c r="Q1544">
        <v>100</v>
      </c>
      <c r="R1544">
        <v>44</v>
      </c>
      <c r="S1544">
        <v>100</v>
      </c>
      <c r="T1544" t="s">
        <v>973</v>
      </c>
      <c r="U1544" t="s">
        <v>978</v>
      </c>
      <c r="V1544" t="s">
        <v>982</v>
      </c>
      <c r="W1544">
        <v>72</v>
      </c>
      <c r="X1544" t="s">
        <v>989</v>
      </c>
      <c r="Y1544">
        <v>69</v>
      </c>
    </row>
    <row r="1545" spans="1:25" x14ac:dyDescent="0.25">
      <c r="A1545" t="s">
        <v>114</v>
      </c>
      <c r="B1545" s="1">
        <v>46089</v>
      </c>
      <c r="C1545" t="s">
        <v>1001</v>
      </c>
      <c r="D1545" t="s">
        <v>13</v>
      </c>
      <c r="E1545">
        <v>5</v>
      </c>
      <c r="F1545">
        <v>5</v>
      </c>
      <c r="G1545">
        <v>100</v>
      </c>
      <c r="H1545">
        <v>9</v>
      </c>
      <c r="I1545">
        <v>80</v>
      </c>
      <c r="J1545">
        <v>90</v>
      </c>
      <c r="K1545">
        <v>40</v>
      </c>
      <c r="L1545">
        <v>50</v>
      </c>
      <c r="M1545" t="s">
        <v>19</v>
      </c>
      <c r="N1545">
        <v>0.6</v>
      </c>
      <c r="O1545">
        <v>1</v>
      </c>
      <c r="P1545">
        <v>0.8</v>
      </c>
      <c r="Q1545">
        <v>67</v>
      </c>
      <c r="R1545">
        <v>39</v>
      </c>
      <c r="S1545">
        <v>77</v>
      </c>
      <c r="T1545" t="s">
        <v>973</v>
      </c>
      <c r="U1545" t="s">
        <v>978</v>
      </c>
      <c r="V1545" t="s">
        <v>983</v>
      </c>
      <c r="W1545">
        <v>100</v>
      </c>
      <c r="X1545" t="s">
        <v>991</v>
      </c>
      <c r="Y1545">
        <v>94</v>
      </c>
    </row>
    <row r="1546" spans="1:25" x14ac:dyDescent="0.25">
      <c r="A1546" t="s">
        <v>420</v>
      </c>
      <c r="B1546" s="1">
        <v>46193</v>
      </c>
      <c r="C1546" t="s">
        <v>1000</v>
      </c>
      <c r="D1546" t="s">
        <v>13</v>
      </c>
      <c r="E1546">
        <v>5</v>
      </c>
      <c r="F1546">
        <v>5</v>
      </c>
      <c r="G1546">
        <v>100</v>
      </c>
      <c r="H1546">
        <v>8</v>
      </c>
      <c r="I1546">
        <v>70</v>
      </c>
      <c r="J1546">
        <v>90</v>
      </c>
      <c r="K1546">
        <v>50</v>
      </c>
      <c r="L1546">
        <v>50</v>
      </c>
      <c r="M1546" t="s">
        <v>26</v>
      </c>
      <c r="N1546">
        <v>0.5</v>
      </c>
      <c r="O1546">
        <v>1</v>
      </c>
      <c r="P1546">
        <v>0.7</v>
      </c>
      <c r="Q1546">
        <v>80</v>
      </c>
      <c r="R1546">
        <v>37</v>
      </c>
      <c r="S1546">
        <v>100</v>
      </c>
      <c r="T1546" t="s">
        <v>973</v>
      </c>
      <c r="U1546" t="s">
        <v>978</v>
      </c>
      <c r="V1546" t="s">
        <v>982</v>
      </c>
      <c r="W1546">
        <v>92</v>
      </c>
      <c r="X1546" t="s">
        <v>988</v>
      </c>
      <c r="Y1546">
        <v>94</v>
      </c>
    </row>
    <row r="1547" spans="1:25" x14ac:dyDescent="0.25">
      <c r="A1547" t="s">
        <v>183</v>
      </c>
      <c r="B1547" s="1">
        <v>46102</v>
      </c>
      <c r="C1547" t="s">
        <v>1000</v>
      </c>
      <c r="D1547" t="s">
        <v>23</v>
      </c>
      <c r="E1547">
        <v>9</v>
      </c>
      <c r="F1547">
        <v>6.5</v>
      </c>
      <c r="G1547">
        <v>72</v>
      </c>
      <c r="H1547">
        <v>4</v>
      </c>
      <c r="I1547">
        <v>80</v>
      </c>
      <c r="J1547">
        <v>75</v>
      </c>
      <c r="K1547">
        <v>30</v>
      </c>
      <c r="L1547">
        <v>10</v>
      </c>
      <c r="M1547" t="s">
        <v>14</v>
      </c>
      <c r="N1547">
        <v>0.7</v>
      </c>
      <c r="O1547">
        <v>0.72</v>
      </c>
      <c r="P1547">
        <v>0.8</v>
      </c>
      <c r="Q1547">
        <v>84</v>
      </c>
      <c r="R1547">
        <v>34</v>
      </c>
      <c r="S1547">
        <v>100</v>
      </c>
      <c r="T1547" t="s">
        <v>975</v>
      </c>
      <c r="U1547" t="s">
        <v>978</v>
      </c>
      <c r="V1547" t="s">
        <v>982</v>
      </c>
      <c r="W1547">
        <v>84</v>
      </c>
      <c r="X1547" t="s">
        <v>991</v>
      </c>
      <c r="Y1547">
        <v>77</v>
      </c>
    </row>
    <row r="1548" spans="1:25" x14ac:dyDescent="0.25">
      <c r="A1548" t="s">
        <v>245</v>
      </c>
      <c r="B1548" s="1">
        <v>46053</v>
      </c>
      <c r="C1548" t="s">
        <v>1000</v>
      </c>
      <c r="D1548" t="s">
        <v>28</v>
      </c>
      <c r="E1548">
        <v>5</v>
      </c>
      <c r="F1548">
        <v>4</v>
      </c>
      <c r="G1548">
        <v>80</v>
      </c>
      <c r="H1548">
        <v>8</v>
      </c>
      <c r="I1548">
        <v>60</v>
      </c>
      <c r="J1548">
        <v>95</v>
      </c>
      <c r="K1548">
        <v>20</v>
      </c>
      <c r="L1548">
        <v>50</v>
      </c>
      <c r="M1548" t="s">
        <v>19</v>
      </c>
      <c r="N1548">
        <v>0.8</v>
      </c>
      <c r="O1548">
        <v>0.8</v>
      </c>
      <c r="P1548">
        <v>0.6</v>
      </c>
      <c r="Q1548">
        <v>63</v>
      </c>
      <c r="R1548">
        <v>33</v>
      </c>
      <c r="S1548">
        <v>75</v>
      </c>
      <c r="T1548" t="s">
        <v>974</v>
      </c>
      <c r="U1548" t="s">
        <v>978</v>
      </c>
      <c r="V1548" t="s">
        <v>984</v>
      </c>
      <c r="W1548">
        <v>100</v>
      </c>
      <c r="X1548" t="s">
        <v>988</v>
      </c>
      <c r="Y1548">
        <v>101</v>
      </c>
    </row>
    <row r="1549" spans="1:25" x14ac:dyDescent="0.25">
      <c r="A1549" t="s">
        <v>341</v>
      </c>
      <c r="B1549" s="1">
        <v>46084</v>
      </c>
      <c r="C1549" t="s">
        <v>1003</v>
      </c>
      <c r="D1549" t="s">
        <v>21</v>
      </c>
      <c r="E1549">
        <v>9.5</v>
      </c>
      <c r="F1549">
        <v>7.5</v>
      </c>
      <c r="G1549">
        <v>79</v>
      </c>
      <c r="H1549">
        <v>7</v>
      </c>
      <c r="I1549">
        <v>50</v>
      </c>
      <c r="J1549">
        <v>95</v>
      </c>
      <c r="K1549">
        <v>90</v>
      </c>
      <c r="L1549">
        <v>50</v>
      </c>
      <c r="M1549" t="s">
        <v>26</v>
      </c>
      <c r="N1549">
        <v>0.1</v>
      </c>
      <c r="O1549">
        <v>0.79</v>
      </c>
      <c r="P1549">
        <v>0.5</v>
      </c>
      <c r="Q1549">
        <v>72</v>
      </c>
      <c r="R1549">
        <v>80</v>
      </c>
      <c r="S1549">
        <v>75</v>
      </c>
      <c r="T1549" t="s">
        <v>975</v>
      </c>
      <c r="U1549" t="s">
        <v>980</v>
      </c>
      <c r="V1549" t="s">
        <v>983</v>
      </c>
      <c r="W1549">
        <v>78</v>
      </c>
      <c r="X1549" t="s">
        <v>990</v>
      </c>
      <c r="Y1549">
        <v>94</v>
      </c>
    </row>
    <row r="1550" spans="1:25" x14ac:dyDescent="0.25">
      <c r="A1550" t="s">
        <v>109</v>
      </c>
      <c r="B1550" s="1">
        <v>46031</v>
      </c>
      <c r="C1550" t="s">
        <v>1004</v>
      </c>
      <c r="D1550" t="s">
        <v>13</v>
      </c>
      <c r="E1550">
        <v>6.5</v>
      </c>
      <c r="F1550">
        <v>4.5</v>
      </c>
      <c r="G1550">
        <v>69</v>
      </c>
      <c r="H1550">
        <v>7</v>
      </c>
      <c r="I1550">
        <v>70</v>
      </c>
      <c r="J1550">
        <v>70</v>
      </c>
      <c r="K1550">
        <v>10</v>
      </c>
      <c r="L1550">
        <v>10</v>
      </c>
      <c r="M1550" t="s">
        <v>19</v>
      </c>
      <c r="N1550">
        <v>0.9</v>
      </c>
      <c r="O1550">
        <v>0.69</v>
      </c>
      <c r="P1550">
        <v>0.7</v>
      </c>
      <c r="Q1550">
        <v>63</v>
      </c>
      <c r="R1550">
        <v>25</v>
      </c>
      <c r="S1550">
        <v>72</v>
      </c>
      <c r="T1550" t="s">
        <v>976</v>
      </c>
      <c r="U1550" t="s">
        <v>978</v>
      </c>
      <c r="V1550" t="s">
        <v>984</v>
      </c>
      <c r="W1550">
        <v>72</v>
      </c>
      <c r="X1550" t="s">
        <v>988</v>
      </c>
      <c r="Y1550">
        <v>74</v>
      </c>
    </row>
    <row r="1551" spans="1:25" x14ac:dyDescent="0.25">
      <c r="A1551" t="s">
        <v>153</v>
      </c>
      <c r="B1551" s="1">
        <v>46150</v>
      </c>
      <c r="C1551" t="s">
        <v>1004</v>
      </c>
      <c r="D1551" t="s">
        <v>18</v>
      </c>
      <c r="E1551">
        <v>7.5</v>
      </c>
      <c r="F1551">
        <v>7</v>
      </c>
      <c r="G1551">
        <v>93</v>
      </c>
      <c r="H1551">
        <v>6</v>
      </c>
      <c r="I1551">
        <v>60</v>
      </c>
      <c r="J1551">
        <v>100</v>
      </c>
      <c r="K1551">
        <v>60</v>
      </c>
      <c r="L1551">
        <v>70</v>
      </c>
      <c r="M1551" t="s">
        <v>19</v>
      </c>
      <c r="N1551">
        <v>0.4</v>
      </c>
      <c r="O1551">
        <v>0.93</v>
      </c>
      <c r="P1551">
        <v>0.6</v>
      </c>
      <c r="Q1551">
        <v>42</v>
      </c>
      <c r="R1551">
        <v>75</v>
      </c>
      <c r="S1551">
        <v>40</v>
      </c>
      <c r="T1551" t="s">
        <v>973</v>
      </c>
      <c r="U1551" t="s">
        <v>980</v>
      </c>
      <c r="V1551" t="s">
        <v>984</v>
      </c>
      <c r="W1551">
        <v>82</v>
      </c>
      <c r="X1551" t="s">
        <v>988</v>
      </c>
      <c r="Y1551">
        <v>93</v>
      </c>
    </row>
    <row r="1552" spans="1:25" x14ac:dyDescent="0.25">
      <c r="A1552" t="s">
        <v>299</v>
      </c>
      <c r="B1552" s="1">
        <v>46065</v>
      </c>
      <c r="C1552" t="s">
        <v>999</v>
      </c>
      <c r="D1552" t="s">
        <v>21</v>
      </c>
      <c r="E1552">
        <v>6</v>
      </c>
      <c r="F1552">
        <v>5.5</v>
      </c>
      <c r="G1552">
        <v>92</v>
      </c>
      <c r="H1552">
        <v>2</v>
      </c>
      <c r="I1552">
        <v>70</v>
      </c>
      <c r="J1552">
        <v>75</v>
      </c>
      <c r="K1552">
        <v>10</v>
      </c>
      <c r="L1552">
        <v>30</v>
      </c>
      <c r="M1552" t="s">
        <v>26</v>
      </c>
      <c r="N1552">
        <v>0.9</v>
      </c>
      <c r="O1552">
        <v>0.92</v>
      </c>
      <c r="P1552">
        <v>0.7</v>
      </c>
      <c r="Q1552">
        <v>90</v>
      </c>
      <c r="R1552">
        <v>27</v>
      </c>
      <c r="S1552">
        <v>100</v>
      </c>
      <c r="T1552" t="s">
        <v>973</v>
      </c>
      <c r="U1552" t="s">
        <v>978</v>
      </c>
      <c r="V1552" t="s">
        <v>982</v>
      </c>
      <c r="W1552">
        <v>67</v>
      </c>
      <c r="X1552" t="s">
        <v>988</v>
      </c>
      <c r="Y1552">
        <v>74</v>
      </c>
    </row>
    <row r="1553" spans="1:25" x14ac:dyDescent="0.25">
      <c r="A1553" t="s">
        <v>326</v>
      </c>
      <c r="B1553" s="1">
        <v>46074</v>
      </c>
      <c r="C1553" t="s">
        <v>1000</v>
      </c>
      <c r="D1553" t="s">
        <v>28</v>
      </c>
      <c r="E1553">
        <v>9.5</v>
      </c>
      <c r="F1553">
        <v>5</v>
      </c>
      <c r="G1553">
        <v>53</v>
      </c>
      <c r="H1553">
        <v>7</v>
      </c>
      <c r="I1553">
        <v>50</v>
      </c>
      <c r="J1553">
        <v>95</v>
      </c>
      <c r="K1553">
        <v>60</v>
      </c>
      <c r="L1553">
        <v>60</v>
      </c>
      <c r="M1553" t="s">
        <v>26</v>
      </c>
      <c r="N1553">
        <v>0.4</v>
      </c>
      <c r="O1553">
        <v>0.53</v>
      </c>
      <c r="P1553">
        <v>0.5</v>
      </c>
      <c r="Q1553">
        <v>55</v>
      </c>
      <c r="R1553">
        <v>58</v>
      </c>
      <c r="S1553">
        <v>75</v>
      </c>
      <c r="T1553" t="s">
        <v>976</v>
      </c>
      <c r="U1553" t="s">
        <v>979</v>
      </c>
      <c r="V1553" t="s">
        <v>984</v>
      </c>
      <c r="W1553">
        <v>92</v>
      </c>
      <c r="X1553" t="s">
        <v>990</v>
      </c>
      <c r="Y1553">
        <v>101</v>
      </c>
    </row>
    <row r="1554" spans="1:25" x14ac:dyDescent="0.25">
      <c r="A1554" t="s">
        <v>421</v>
      </c>
      <c r="B1554" s="1">
        <v>46023</v>
      </c>
      <c r="C1554" t="s">
        <v>999</v>
      </c>
      <c r="D1554" t="s">
        <v>13</v>
      </c>
      <c r="E1554">
        <v>4.5</v>
      </c>
      <c r="F1554">
        <v>4.5</v>
      </c>
      <c r="G1554">
        <v>100</v>
      </c>
      <c r="H1554">
        <v>9</v>
      </c>
      <c r="I1554">
        <v>60</v>
      </c>
      <c r="J1554">
        <v>75</v>
      </c>
      <c r="K1554">
        <v>60</v>
      </c>
      <c r="L1554">
        <v>90</v>
      </c>
      <c r="M1554" t="s">
        <v>19</v>
      </c>
      <c r="N1554">
        <v>0.4</v>
      </c>
      <c r="O1554">
        <v>1</v>
      </c>
      <c r="P1554">
        <v>0.6</v>
      </c>
      <c r="Q1554">
        <v>52</v>
      </c>
      <c r="R1554">
        <v>59</v>
      </c>
      <c r="S1554">
        <v>63</v>
      </c>
      <c r="T1554" t="s">
        <v>973</v>
      </c>
      <c r="U1554" t="s">
        <v>979</v>
      </c>
      <c r="V1554" t="s">
        <v>984</v>
      </c>
      <c r="W1554">
        <v>77</v>
      </c>
      <c r="X1554" t="s">
        <v>988</v>
      </c>
      <c r="Y1554">
        <v>79</v>
      </c>
    </row>
    <row r="1555" spans="1:25" x14ac:dyDescent="0.25">
      <c r="A1555" t="s">
        <v>33</v>
      </c>
      <c r="B1555" s="1">
        <v>46174</v>
      </c>
      <c r="C1555" t="s">
        <v>1005</v>
      </c>
      <c r="D1555" t="s">
        <v>34</v>
      </c>
      <c r="E1555">
        <v>8.5</v>
      </c>
      <c r="F1555">
        <v>8.5</v>
      </c>
      <c r="G1555">
        <v>100</v>
      </c>
      <c r="H1555">
        <v>4</v>
      </c>
      <c r="I1555">
        <v>100</v>
      </c>
      <c r="J1555">
        <v>100</v>
      </c>
      <c r="K1555">
        <v>10</v>
      </c>
      <c r="L1555">
        <v>80</v>
      </c>
      <c r="M1555" t="s">
        <v>16</v>
      </c>
      <c r="N1555">
        <v>0.9</v>
      </c>
      <c r="O1555">
        <v>1</v>
      </c>
      <c r="P1555">
        <v>1</v>
      </c>
      <c r="Q1555">
        <v>73</v>
      </c>
      <c r="R1555">
        <v>63</v>
      </c>
      <c r="S1555">
        <v>77</v>
      </c>
      <c r="T1555" t="s">
        <v>973</v>
      </c>
      <c r="U1555" t="s">
        <v>979</v>
      </c>
      <c r="V1555" t="s">
        <v>983</v>
      </c>
      <c r="W1555">
        <v>100</v>
      </c>
      <c r="X1555" t="s">
        <v>989</v>
      </c>
      <c r="Y1555">
        <v>95</v>
      </c>
    </row>
    <row r="1556" spans="1:25" x14ac:dyDescent="0.25">
      <c r="A1556" t="s">
        <v>106</v>
      </c>
      <c r="B1556" s="1">
        <v>46139</v>
      </c>
      <c r="C1556" t="s">
        <v>1005</v>
      </c>
      <c r="D1556" t="s">
        <v>21</v>
      </c>
      <c r="E1556">
        <v>4</v>
      </c>
      <c r="F1556">
        <v>4</v>
      </c>
      <c r="G1556">
        <v>100</v>
      </c>
      <c r="H1556">
        <v>6</v>
      </c>
      <c r="I1556">
        <v>80</v>
      </c>
      <c r="J1556">
        <v>90</v>
      </c>
      <c r="K1556">
        <v>20</v>
      </c>
      <c r="L1556">
        <v>80</v>
      </c>
      <c r="M1556" t="s">
        <v>16</v>
      </c>
      <c r="N1556">
        <v>0.8</v>
      </c>
      <c r="O1556">
        <v>1</v>
      </c>
      <c r="P1556">
        <v>0.8</v>
      </c>
      <c r="Q1556">
        <v>73</v>
      </c>
      <c r="R1556">
        <v>46</v>
      </c>
      <c r="S1556">
        <v>83</v>
      </c>
      <c r="T1556" t="s">
        <v>973</v>
      </c>
      <c r="U1556" t="s">
        <v>978</v>
      </c>
      <c r="V1556" t="s">
        <v>983</v>
      </c>
      <c r="W1556">
        <v>87</v>
      </c>
      <c r="X1556" t="s">
        <v>991</v>
      </c>
      <c r="Y1556">
        <v>89</v>
      </c>
    </row>
    <row r="1557" spans="1:25" x14ac:dyDescent="0.25">
      <c r="A1557" t="s">
        <v>132</v>
      </c>
      <c r="B1557" s="1">
        <v>46169</v>
      </c>
      <c r="C1557" t="s">
        <v>1002</v>
      </c>
      <c r="D1557" t="s">
        <v>34</v>
      </c>
      <c r="E1557">
        <v>5.5</v>
      </c>
      <c r="F1557">
        <v>5</v>
      </c>
      <c r="G1557">
        <v>91</v>
      </c>
      <c r="H1557">
        <v>10</v>
      </c>
      <c r="I1557">
        <v>80</v>
      </c>
      <c r="J1557">
        <v>80</v>
      </c>
      <c r="K1557">
        <v>50</v>
      </c>
      <c r="L1557">
        <v>10</v>
      </c>
      <c r="M1557" t="s">
        <v>26</v>
      </c>
      <c r="N1557">
        <v>0.5</v>
      </c>
      <c r="O1557">
        <v>0.91</v>
      </c>
      <c r="P1557">
        <v>0.8</v>
      </c>
      <c r="Q1557">
        <v>97</v>
      </c>
      <c r="R1557">
        <v>30</v>
      </c>
      <c r="S1557">
        <v>100</v>
      </c>
      <c r="T1557" t="s">
        <v>973</v>
      </c>
      <c r="U1557" t="s">
        <v>978</v>
      </c>
      <c r="V1557" t="s">
        <v>982</v>
      </c>
      <c r="W1557">
        <v>79</v>
      </c>
      <c r="X1557" t="s">
        <v>991</v>
      </c>
      <c r="Y1557">
        <v>75</v>
      </c>
    </row>
    <row r="1558" spans="1:25" x14ac:dyDescent="0.25">
      <c r="A1558" t="s">
        <v>413</v>
      </c>
      <c r="B1558" s="1">
        <v>46090</v>
      </c>
      <c r="C1558" t="s">
        <v>1005</v>
      </c>
      <c r="D1558" t="s">
        <v>23</v>
      </c>
      <c r="E1558">
        <v>4</v>
      </c>
      <c r="F1558">
        <v>4</v>
      </c>
      <c r="G1558">
        <v>100</v>
      </c>
      <c r="H1558">
        <v>1</v>
      </c>
      <c r="I1558">
        <v>80</v>
      </c>
      <c r="J1558">
        <v>75</v>
      </c>
      <c r="K1558">
        <v>70</v>
      </c>
      <c r="L1558">
        <v>10</v>
      </c>
      <c r="M1558" t="s">
        <v>30</v>
      </c>
      <c r="N1558">
        <v>0.3</v>
      </c>
      <c r="O1558">
        <v>1</v>
      </c>
      <c r="P1558">
        <v>0.8</v>
      </c>
      <c r="Q1558">
        <v>70</v>
      </c>
      <c r="R1558">
        <v>53</v>
      </c>
      <c r="S1558">
        <v>76</v>
      </c>
      <c r="T1558" t="s">
        <v>973</v>
      </c>
      <c r="U1558" t="s">
        <v>979</v>
      </c>
      <c r="V1558" t="s">
        <v>983</v>
      </c>
      <c r="W1558">
        <v>84</v>
      </c>
      <c r="X1558" t="s">
        <v>991</v>
      </c>
      <c r="Y1558">
        <v>77</v>
      </c>
    </row>
    <row r="1559" spans="1:25" x14ac:dyDescent="0.25">
      <c r="A1559" t="s">
        <v>226</v>
      </c>
      <c r="B1559" s="1">
        <v>46093</v>
      </c>
      <c r="C1559" t="s">
        <v>999</v>
      </c>
      <c r="D1559" t="s">
        <v>36</v>
      </c>
      <c r="E1559">
        <v>8</v>
      </c>
      <c r="F1559">
        <v>8</v>
      </c>
      <c r="G1559">
        <v>100</v>
      </c>
      <c r="H1559">
        <v>7</v>
      </c>
      <c r="I1559">
        <v>90</v>
      </c>
      <c r="J1559">
        <v>100</v>
      </c>
      <c r="K1559">
        <v>50</v>
      </c>
      <c r="L1559">
        <v>10</v>
      </c>
      <c r="M1559" t="s">
        <v>30</v>
      </c>
      <c r="N1559">
        <v>0.5</v>
      </c>
      <c r="O1559">
        <v>1</v>
      </c>
      <c r="P1559">
        <v>0.9</v>
      </c>
      <c r="Q1559">
        <v>81</v>
      </c>
      <c r="R1559">
        <v>40</v>
      </c>
      <c r="S1559">
        <v>89</v>
      </c>
      <c r="T1559" t="s">
        <v>973</v>
      </c>
      <c r="U1559" t="s">
        <v>978</v>
      </c>
      <c r="V1559" t="s">
        <v>982</v>
      </c>
      <c r="W1559">
        <v>100</v>
      </c>
      <c r="X1559" t="s">
        <v>989</v>
      </c>
      <c r="Y1559">
        <v>101</v>
      </c>
    </row>
    <row r="1560" spans="1:25" x14ac:dyDescent="0.25">
      <c r="A1560" t="s">
        <v>180</v>
      </c>
      <c r="B1560" s="1">
        <v>46192</v>
      </c>
      <c r="C1560" t="s">
        <v>1004</v>
      </c>
      <c r="D1560" t="s">
        <v>36</v>
      </c>
      <c r="E1560">
        <v>8</v>
      </c>
      <c r="F1560">
        <v>6</v>
      </c>
      <c r="G1560">
        <v>75</v>
      </c>
      <c r="H1560">
        <v>2</v>
      </c>
      <c r="I1560">
        <v>80</v>
      </c>
      <c r="J1560">
        <v>90</v>
      </c>
      <c r="K1560">
        <v>60</v>
      </c>
      <c r="L1560">
        <v>30</v>
      </c>
      <c r="M1560" t="s">
        <v>16</v>
      </c>
      <c r="N1560">
        <v>0.4</v>
      </c>
      <c r="O1560">
        <v>0.75</v>
      </c>
      <c r="P1560">
        <v>0.8</v>
      </c>
      <c r="Q1560">
        <v>77</v>
      </c>
      <c r="R1560">
        <v>55</v>
      </c>
      <c r="S1560">
        <v>90</v>
      </c>
      <c r="T1560" t="s">
        <v>975</v>
      </c>
      <c r="U1560" t="s">
        <v>979</v>
      </c>
      <c r="V1560" t="s">
        <v>983</v>
      </c>
      <c r="W1560">
        <v>98</v>
      </c>
      <c r="X1560" t="s">
        <v>991</v>
      </c>
      <c r="Y1560">
        <v>91</v>
      </c>
    </row>
    <row r="1561" spans="1:25" x14ac:dyDescent="0.25">
      <c r="A1561" t="s">
        <v>302</v>
      </c>
      <c r="B1561" s="1">
        <v>46198</v>
      </c>
      <c r="C1561" t="s">
        <v>999</v>
      </c>
      <c r="D1561" t="s">
        <v>34</v>
      </c>
      <c r="E1561">
        <v>7</v>
      </c>
      <c r="F1561">
        <v>4</v>
      </c>
      <c r="G1561">
        <v>57</v>
      </c>
      <c r="H1561">
        <v>6</v>
      </c>
      <c r="I1561">
        <v>60</v>
      </c>
      <c r="J1561">
        <v>85</v>
      </c>
      <c r="K1561">
        <v>10</v>
      </c>
      <c r="L1561">
        <v>20</v>
      </c>
      <c r="M1561" t="s">
        <v>26</v>
      </c>
      <c r="N1561">
        <v>0.9</v>
      </c>
      <c r="O1561">
        <v>0.56999999999999995</v>
      </c>
      <c r="P1561">
        <v>0.6</v>
      </c>
      <c r="Q1561">
        <v>74</v>
      </c>
      <c r="R1561">
        <v>26</v>
      </c>
      <c r="S1561">
        <v>85</v>
      </c>
      <c r="T1561" t="s">
        <v>976</v>
      </c>
      <c r="U1561" t="s">
        <v>978</v>
      </c>
      <c r="V1561" t="s">
        <v>983</v>
      </c>
      <c r="W1561">
        <v>78</v>
      </c>
      <c r="X1561" t="s">
        <v>988</v>
      </c>
      <c r="Y1561">
        <v>80</v>
      </c>
    </row>
    <row r="1562" spans="1:25" x14ac:dyDescent="0.25">
      <c r="A1562" t="s">
        <v>422</v>
      </c>
      <c r="B1562" s="1">
        <v>46191</v>
      </c>
      <c r="C1562" t="s">
        <v>999</v>
      </c>
      <c r="D1562" t="s">
        <v>34</v>
      </c>
      <c r="E1562">
        <v>6</v>
      </c>
      <c r="F1562">
        <v>5</v>
      </c>
      <c r="G1562">
        <v>83</v>
      </c>
      <c r="H1562">
        <v>7</v>
      </c>
      <c r="I1562">
        <v>80</v>
      </c>
      <c r="J1562">
        <v>75</v>
      </c>
      <c r="K1562">
        <v>30</v>
      </c>
      <c r="L1562">
        <v>60</v>
      </c>
      <c r="M1562" t="s">
        <v>30</v>
      </c>
      <c r="N1562">
        <v>0.7</v>
      </c>
      <c r="O1562">
        <v>0.83</v>
      </c>
      <c r="P1562">
        <v>0.8</v>
      </c>
      <c r="Q1562">
        <v>60</v>
      </c>
      <c r="R1562">
        <v>56</v>
      </c>
      <c r="S1562">
        <v>58</v>
      </c>
      <c r="T1562" t="s">
        <v>974</v>
      </c>
      <c r="U1562" t="s">
        <v>979</v>
      </c>
      <c r="V1562" t="s">
        <v>984</v>
      </c>
      <c r="W1562">
        <v>74</v>
      </c>
      <c r="X1562" t="s">
        <v>991</v>
      </c>
      <c r="Y1562">
        <v>70</v>
      </c>
    </row>
    <row r="1563" spans="1:25" x14ac:dyDescent="0.25">
      <c r="A1563" t="s">
        <v>146</v>
      </c>
      <c r="B1563" s="1">
        <v>46161</v>
      </c>
      <c r="C1563" t="s">
        <v>1003</v>
      </c>
      <c r="D1563" t="s">
        <v>38</v>
      </c>
      <c r="E1563">
        <v>9.5</v>
      </c>
      <c r="F1563">
        <v>8</v>
      </c>
      <c r="G1563">
        <v>84</v>
      </c>
      <c r="H1563">
        <v>2</v>
      </c>
      <c r="I1563">
        <v>60</v>
      </c>
      <c r="J1563">
        <v>100</v>
      </c>
      <c r="K1563">
        <v>20</v>
      </c>
      <c r="L1563">
        <v>10</v>
      </c>
      <c r="M1563" t="s">
        <v>26</v>
      </c>
      <c r="N1563">
        <v>0.8</v>
      </c>
      <c r="O1563">
        <v>0.84</v>
      </c>
      <c r="P1563">
        <v>0.6</v>
      </c>
      <c r="Q1563">
        <v>85</v>
      </c>
      <c r="R1563">
        <v>30</v>
      </c>
      <c r="S1563">
        <v>93</v>
      </c>
      <c r="T1563" t="s">
        <v>974</v>
      </c>
      <c r="U1563" t="s">
        <v>978</v>
      </c>
      <c r="V1563" t="s">
        <v>982</v>
      </c>
      <c r="W1563">
        <v>86</v>
      </c>
      <c r="X1563" t="s">
        <v>988</v>
      </c>
      <c r="Y1563">
        <v>97</v>
      </c>
    </row>
    <row r="1564" spans="1:25" x14ac:dyDescent="0.25">
      <c r="A1564" t="s">
        <v>259</v>
      </c>
      <c r="B1564" s="1">
        <v>46092</v>
      </c>
      <c r="C1564" t="s">
        <v>1002</v>
      </c>
      <c r="D1564" t="s">
        <v>38</v>
      </c>
      <c r="E1564">
        <v>5</v>
      </c>
      <c r="F1564">
        <v>4</v>
      </c>
      <c r="G1564">
        <v>80</v>
      </c>
      <c r="H1564">
        <v>8</v>
      </c>
      <c r="I1564">
        <v>50</v>
      </c>
      <c r="J1564">
        <v>90</v>
      </c>
      <c r="K1564">
        <v>90</v>
      </c>
      <c r="L1564">
        <v>80</v>
      </c>
      <c r="M1564" t="s">
        <v>16</v>
      </c>
      <c r="N1564">
        <v>0.1</v>
      </c>
      <c r="O1564">
        <v>0.8</v>
      </c>
      <c r="P1564">
        <v>0.5</v>
      </c>
      <c r="Q1564">
        <v>45</v>
      </c>
      <c r="R1564">
        <v>87</v>
      </c>
      <c r="S1564">
        <v>46</v>
      </c>
      <c r="T1564" t="s">
        <v>974</v>
      </c>
      <c r="U1564" t="s">
        <v>980</v>
      </c>
      <c r="V1564" t="s">
        <v>984</v>
      </c>
      <c r="W1564">
        <v>71</v>
      </c>
      <c r="X1564" t="s">
        <v>990</v>
      </c>
      <c r="Y1564">
        <v>87</v>
      </c>
    </row>
    <row r="1565" spans="1:25" x14ac:dyDescent="0.25">
      <c r="A1565" t="s">
        <v>301</v>
      </c>
      <c r="B1565" s="1">
        <v>46194</v>
      </c>
      <c r="C1565" t="s">
        <v>1001</v>
      </c>
      <c r="D1565" t="s">
        <v>34</v>
      </c>
      <c r="E1565">
        <v>8.5</v>
      </c>
      <c r="F1565">
        <v>6</v>
      </c>
      <c r="G1565">
        <v>71</v>
      </c>
      <c r="H1565">
        <v>2</v>
      </c>
      <c r="I1565">
        <v>50</v>
      </c>
      <c r="J1565">
        <v>80</v>
      </c>
      <c r="K1565">
        <v>30</v>
      </c>
      <c r="L1565">
        <v>70</v>
      </c>
      <c r="M1565" t="s">
        <v>26</v>
      </c>
      <c r="N1565">
        <v>0.7</v>
      </c>
      <c r="O1565">
        <v>0.71</v>
      </c>
      <c r="P1565">
        <v>0.5</v>
      </c>
      <c r="Q1565">
        <v>54</v>
      </c>
      <c r="R1565">
        <v>61</v>
      </c>
      <c r="S1565">
        <v>65</v>
      </c>
      <c r="T1565" t="s">
        <v>975</v>
      </c>
      <c r="U1565" t="s">
        <v>979</v>
      </c>
      <c r="V1565" t="s">
        <v>984</v>
      </c>
      <c r="W1565">
        <v>67</v>
      </c>
      <c r="X1565" t="s">
        <v>990</v>
      </c>
      <c r="Y1565">
        <v>75</v>
      </c>
    </row>
    <row r="1566" spans="1:25" x14ac:dyDescent="0.25">
      <c r="A1566" t="s">
        <v>173</v>
      </c>
      <c r="B1566" s="1">
        <v>46027</v>
      </c>
      <c r="C1566" t="s">
        <v>1005</v>
      </c>
      <c r="D1566" t="s">
        <v>36</v>
      </c>
      <c r="E1566">
        <v>8.5</v>
      </c>
      <c r="F1566">
        <v>4.5</v>
      </c>
      <c r="G1566">
        <v>53</v>
      </c>
      <c r="H1566">
        <v>2</v>
      </c>
      <c r="I1566">
        <v>60</v>
      </c>
      <c r="J1566">
        <v>80</v>
      </c>
      <c r="K1566">
        <v>30</v>
      </c>
      <c r="L1566">
        <v>90</v>
      </c>
      <c r="M1566" t="s">
        <v>16</v>
      </c>
      <c r="N1566">
        <v>0.7</v>
      </c>
      <c r="O1566">
        <v>0.53</v>
      </c>
      <c r="P1566">
        <v>0.6</v>
      </c>
      <c r="Q1566">
        <v>63</v>
      </c>
      <c r="R1566">
        <v>63</v>
      </c>
      <c r="S1566">
        <v>71</v>
      </c>
      <c r="T1566" t="s">
        <v>976</v>
      </c>
      <c r="U1566" t="s">
        <v>979</v>
      </c>
      <c r="V1566" t="s">
        <v>984</v>
      </c>
      <c r="W1566">
        <v>81</v>
      </c>
      <c r="X1566" t="s">
        <v>988</v>
      </c>
      <c r="Y1566">
        <v>81</v>
      </c>
    </row>
    <row r="1567" spans="1:25" x14ac:dyDescent="0.25">
      <c r="A1567" t="s">
        <v>283</v>
      </c>
      <c r="B1567" s="1">
        <v>46184</v>
      </c>
      <c r="C1567" t="s">
        <v>999</v>
      </c>
      <c r="D1567" t="s">
        <v>18</v>
      </c>
      <c r="E1567">
        <v>6.5</v>
      </c>
      <c r="F1567">
        <v>4</v>
      </c>
      <c r="G1567">
        <v>62</v>
      </c>
      <c r="H1567">
        <v>6</v>
      </c>
      <c r="I1567">
        <v>80</v>
      </c>
      <c r="J1567">
        <v>70</v>
      </c>
      <c r="K1567">
        <v>90</v>
      </c>
      <c r="L1567">
        <v>70</v>
      </c>
      <c r="M1567" t="s">
        <v>26</v>
      </c>
      <c r="N1567">
        <v>0.1</v>
      </c>
      <c r="O1567">
        <v>0.62</v>
      </c>
      <c r="P1567">
        <v>0.8</v>
      </c>
      <c r="Q1567">
        <v>53</v>
      </c>
      <c r="R1567">
        <v>85</v>
      </c>
      <c r="S1567">
        <v>49</v>
      </c>
      <c r="T1567" t="s">
        <v>976</v>
      </c>
      <c r="U1567" t="s">
        <v>980</v>
      </c>
      <c r="V1567" t="s">
        <v>984</v>
      </c>
      <c r="W1567">
        <v>62</v>
      </c>
      <c r="X1567" t="s">
        <v>991</v>
      </c>
      <c r="Y1567">
        <v>63</v>
      </c>
    </row>
    <row r="1568" spans="1:25" x14ac:dyDescent="0.25">
      <c r="A1568" t="s">
        <v>46</v>
      </c>
      <c r="B1568" s="1">
        <v>46181</v>
      </c>
      <c r="C1568" t="s">
        <v>1005</v>
      </c>
      <c r="D1568" t="s">
        <v>21</v>
      </c>
      <c r="E1568">
        <v>9</v>
      </c>
      <c r="F1568">
        <v>7.5</v>
      </c>
      <c r="G1568">
        <v>83</v>
      </c>
      <c r="H1568">
        <v>10</v>
      </c>
      <c r="I1568">
        <v>100</v>
      </c>
      <c r="J1568">
        <v>70</v>
      </c>
      <c r="K1568">
        <v>40</v>
      </c>
      <c r="L1568">
        <v>80</v>
      </c>
      <c r="M1568" t="s">
        <v>16</v>
      </c>
      <c r="N1568">
        <v>0.6</v>
      </c>
      <c r="O1568">
        <v>0.83</v>
      </c>
      <c r="P1568">
        <v>1</v>
      </c>
      <c r="Q1568">
        <v>66</v>
      </c>
      <c r="R1568">
        <v>63</v>
      </c>
      <c r="S1568">
        <v>70</v>
      </c>
      <c r="T1568" t="s">
        <v>974</v>
      </c>
      <c r="U1568" t="s">
        <v>979</v>
      </c>
      <c r="V1568" t="s">
        <v>983</v>
      </c>
      <c r="W1568">
        <v>72</v>
      </c>
      <c r="X1568" t="s">
        <v>989</v>
      </c>
      <c r="Y1568">
        <v>69</v>
      </c>
    </row>
    <row r="1569" spans="1:25" x14ac:dyDescent="0.25">
      <c r="A1569" t="s">
        <v>119</v>
      </c>
      <c r="B1569" s="1">
        <v>46105</v>
      </c>
      <c r="C1569" t="s">
        <v>1003</v>
      </c>
      <c r="D1569" t="s">
        <v>28</v>
      </c>
      <c r="E1569">
        <v>9</v>
      </c>
      <c r="F1569">
        <v>6.5</v>
      </c>
      <c r="G1569">
        <v>72</v>
      </c>
      <c r="H1569">
        <v>4</v>
      </c>
      <c r="I1569">
        <v>50</v>
      </c>
      <c r="J1569">
        <v>85</v>
      </c>
      <c r="K1569">
        <v>40</v>
      </c>
      <c r="L1569">
        <v>10</v>
      </c>
      <c r="M1569" t="s">
        <v>16</v>
      </c>
      <c r="N1569">
        <v>0.6</v>
      </c>
      <c r="O1569">
        <v>0.72</v>
      </c>
      <c r="P1569">
        <v>0.5</v>
      </c>
      <c r="Q1569">
        <v>69</v>
      </c>
      <c r="R1569">
        <v>39</v>
      </c>
      <c r="S1569">
        <v>91</v>
      </c>
      <c r="T1569" t="s">
        <v>975</v>
      </c>
      <c r="U1569" t="s">
        <v>978</v>
      </c>
      <c r="V1569" t="s">
        <v>983</v>
      </c>
      <c r="W1569">
        <v>82</v>
      </c>
      <c r="X1569" t="s">
        <v>990</v>
      </c>
      <c r="Y1569">
        <v>91</v>
      </c>
    </row>
    <row r="1570" spans="1:25" x14ac:dyDescent="0.25">
      <c r="A1570" t="s">
        <v>284</v>
      </c>
      <c r="B1570" s="1">
        <v>46193</v>
      </c>
      <c r="C1570" t="s">
        <v>1000</v>
      </c>
      <c r="D1570" t="s">
        <v>38</v>
      </c>
      <c r="E1570">
        <v>6.5</v>
      </c>
      <c r="F1570">
        <v>6.5</v>
      </c>
      <c r="G1570">
        <v>100</v>
      </c>
      <c r="H1570">
        <v>6</v>
      </c>
      <c r="I1570">
        <v>100</v>
      </c>
      <c r="J1570">
        <v>100</v>
      </c>
      <c r="K1570">
        <v>10</v>
      </c>
      <c r="L1570">
        <v>60</v>
      </c>
      <c r="M1570" t="s">
        <v>30</v>
      </c>
      <c r="N1570">
        <v>0.9</v>
      </c>
      <c r="O1570">
        <v>1</v>
      </c>
      <c r="P1570">
        <v>1</v>
      </c>
      <c r="Q1570">
        <v>88</v>
      </c>
      <c r="R1570">
        <v>32</v>
      </c>
      <c r="S1570">
        <v>77</v>
      </c>
      <c r="T1570" t="s">
        <v>973</v>
      </c>
      <c r="U1570" t="s">
        <v>978</v>
      </c>
      <c r="V1570" t="s">
        <v>982</v>
      </c>
      <c r="W1570">
        <v>99</v>
      </c>
      <c r="X1570" t="s">
        <v>989</v>
      </c>
      <c r="Y1570">
        <v>97</v>
      </c>
    </row>
    <row r="1571" spans="1:25" x14ac:dyDescent="0.25">
      <c r="A1571" t="s">
        <v>296</v>
      </c>
      <c r="B1571" s="1">
        <v>46047</v>
      </c>
      <c r="C1571" t="s">
        <v>1001</v>
      </c>
      <c r="D1571" t="s">
        <v>28</v>
      </c>
      <c r="E1571">
        <v>8.5</v>
      </c>
      <c r="F1571">
        <v>8</v>
      </c>
      <c r="G1571">
        <v>94</v>
      </c>
      <c r="H1571">
        <v>9</v>
      </c>
      <c r="I1571">
        <v>50</v>
      </c>
      <c r="J1571">
        <v>75</v>
      </c>
      <c r="K1571">
        <v>30</v>
      </c>
      <c r="L1571">
        <v>80</v>
      </c>
      <c r="M1571" t="s">
        <v>30</v>
      </c>
      <c r="N1571">
        <v>0.7</v>
      </c>
      <c r="O1571">
        <v>0.94</v>
      </c>
      <c r="P1571">
        <v>0.5</v>
      </c>
      <c r="Q1571">
        <v>72</v>
      </c>
      <c r="R1571">
        <v>44</v>
      </c>
      <c r="S1571">
        <v>84</v>
      </c>
      <c r="T1571" t="s">
        <v>973</v>
      </c>
      <c r="U1571" t="s">
        <v>978</v>
      </c>
      <c r="V1571" t="s">
        <v>983</v>
      </c>
      <c r="W1571">
        <v>73</v>
      </c>
      <c r="X1571" t="s">
        <v>990</v>
      </c>
      <c r="Y1571">
        <v>81</v>
      </c>
    </row>
    <row r="1572" spans="1:25" x14ac:dyDescent="0.25">
      <c r="A1572" t="s">
        <v>87</v>
      </c>
      <c r="B1572" s="1">
        <v>46182</v>
      </c>
      <c r="C1572" t="s">
        <v>1003</v>
      </c>
      <c r="D1572" t="s">
        <v>38</v>
      </c>
      <c r="E1572">
        <v>10</v>
      </c>
      <c r="F1572">
        <v>4</v>
      </c>
      <c r="G1572">
        <v>40</v>
      </c>
      <c r="H1572">
        <v>6</v>
      </c>
      <c r="I1572">
        <v>70</v>
      </c>
      <c r="J1572">
        <v>90</v>
      </c>
      <c r="K1572">
        <v>70</v>
      </c>
      <c r="L1572">
        <v>50</v>
      </c>
      <c r="M1572" t="s">
        <v>14</v>
      </c>
      <c r="N1572">
        <v>0.3</v>
      </c>
      <c r="O1572">
        <v>0.4</v>
      </c>
      <c r="P1572">
        <v>0.7</v>
      </c>
      <c r="Q1572">
        <v>48</v>
      </c>
      <c r="R1572">
        <v>77</v>
      </c>
      <c r="S1572">
        <v>44</v>
      </c>
      <c r="T1572" t="s">
        <v>976</v>
      </c>
      <c r="U1572" t="s">
        <v>980</v>
      </c>
      <c r="V1572" t="s">
        <v>984</v>
      </c>
      <c r="W1572">
        <v>78</v>
      </c>
      <c r="X1572" t="s">
        <v>988</v>
      </c>
      <c r="Y1572">
        <v>87</v>
      </c>
    </row>
    <row r="1573" spans="1:25" x14ac:dyDescent="0.25">
      <c r="A1573" t="s">
        <v>111</v>
      </c>
      <c r="B1573" s="1">
        <v>46099</v>
      </c>
      <c r="C1573" t="s">
        <v>1002</v>
      </c>
      <c r="D1573" t="s">
        <v>28</v>
      </c>
      <c r="E1573">
        <v>9</v>
      </c>
      <c r="F1573">
        <v>5</v>
      </c>
      <c r="G1573">
        <v>56</v>
      </c>
      <c r="H1573">
        <v>5</v>
      </c>
      <c r="I1573">
        <v>60</v>
      </c>
      <c r="J1573">
        <v>75</v>
      </c>
      <c r="K1573">
        <v>60</v>
      </c>
      <c r="L1573">
        <v>70</v>
      </c>
      <c r="M1573" t="s">
        <v>14</v>
      </c>
      <c r="N1573">
        <v>0.4</v>
      </c>
      <c r="O1573">
        <v>0.56000000000000005</v>
      </c>
      <c r="P1573">
        <v>0.6</v>
      </c>
      <c r="Q1573">
        <v>63</v>
      </c>
      <c r="R1573">
        <v>61</v>
      </c>
      <c r="S1573">
        <v>77</v>
      </c>
      <c r="T1573" t="s">
        <v>976</v>
      </c>
      <c r="U1573" t="s">
        <v>979</v>
      </c>
      <c r="V1573" t="s">
        <v>984</v>
      </c>
      <c r="W1573">
        <v>79</v>
      </c>
      <c r="X1573" t="s">
        <v>988</v>
      </c>
      <c r="Y1573">
        <v>81</v>
      </c>
    </row>
    <row r="1574" spans="1:25" x14ac:dyDescent="0.25">
      <c r="A1574" t="s">
        <v>226</v>
      </c>
      <c r="B1574" s="1">
        <v>46150</v>
      </c>
      <c r="C1574" t="s">
        <v>1004</v>
      </c>
      <c r="D1574" t="s">
        <v>18</v>
      </c>
      <c r="E1574">
        <v>6</v>
      </c>
      <c r="F1574">
        <v>5</v>
      </c>
      <c r="G1574">
        <v>83</v>
      </c>
      <c r="H1574">
        <v>7</v>
      </c>
      <c r="I1574">
        <v>50</v>
      </c>
      <c r="J1574">
        <v>80</v>
      </c>
      <c r="K1574">
        <v>60</v>
      </c>
      <c r="L1574">
        <v>30</v>
      </c>
      <c r="M1574" t="s">
        <v>26</v>
      </c>
      <c r="N1574">
        <v>0.4</v>
      </c>
      <c r="O1574">
        <v>0.83</v>
      </c>
      <c r="P1574">
        <v>0.5</v>
      </c>
      <c r="Q1574">
        <v>75</v>
      </c>
      <c r="R1574">
        <v>56</v>
      </c>
      <c r="S1574">
        <v>75</v>
      </c>
      <c r="T1574" t="s">
        <v>974</v>
      </c>
      <c r="U1574" t="s">
        <v>979</v>
      </c>
      <c r="V1574" t="s">
        <v>983</v>
      </c>
      <c r="W1574">
        <v>60</v>
      </c>
      <c r="X1574" t="s">
        <v>990</v>
      </c>
      <c r="Y1574">
        <v>73</v>
      </c>
    </row>
    <row r="1575" spans="1:25" x14ac:dyDescent="0.25">
      <c r="A1575" t="s">
        <v>197</v>
      </c>
      <c r="B1575" s="1">
        <v>46177</v>
      </c>
      <c r="C1575" t="s">
        <v>999</v>
      </c>
      <c r="D1575" t="s">
        <v>18</v>
      </c>
      <c r="E1575">
        <v>8.5</v>
      </c>
      <c r="F1575">
        <v>4.5</v>
      </c>
      <c r="G1575">
        <v>53</v>
      </c>
      <c r="H1575">
        <v>6</v>
      </c>
      <c r="I1575">
        <v>50</v>
      </c>
      <c r="J1575">
        <v>80</v>
      </c>
      <c r="K1575">
        <v>60</v>
      </c>
      <c r="L1575">
        <v>60</v>
      </c>
      <c r="M1575" t="s">
        <v>14</v>
      </c>
      <c r="N1575">
        <v>0.4</v>
      </c>
      <c r="O1575">
        <v>0.53</v>
      </c>
      <c r="P1575">
        <v>0.5</v>
      </c>
      <c r="Q1575">
        <v>58</v>
      </c>
      <c r="R1575">
        <v>73</v>
      </c>
      <c r="S1575">
        <v>51</v>
      </c>
      <c r="T1575" t="s">
        <v>976</v>
      </c>
      <c r="U1575" t="s">
        <v>980</v>
      </c>
      <c r="V1575" t="s">
        <v>984</v>
      </c>
      <c r="W1575">
        <v>60</v>
      </c>
      <c r="X1575" t="s">
        <v>990</v>
      </c>
      <c r="Y1575">
        <v>73</v>
      </c>
    </row>
    <row r="1576" spans="1:25" x14ac:dyDescent="0.25">
      <c r="A1576" t="s">
        <v>297</v>
      </c>
      <c r="B1576" s="1">
        <v>46077</v>
      </c>
      <c r="C1576" t="s">
        <v>1003</v>
      </c>
      <c r="D1576" t="s">
        <v>34</v>
      </c>
      <c r="E1576">
        <v>8.5</v>
      </c>
      <c r="F1576">
        <v>4.5</v>
      </c>
      <c r="G1576">
        <v>53</v>
      </c>
      <c r="H1576">
        <v>4</v>
      </c>
      <c r="I1576">
        <v>70</v>
      </c>
      <c r="J1576">
        <v>80</v>
      </c>
      <c r="K1576">
        <v>90</v>
      </c>
      <c r="L1576">
        <v>90</v>
      </c>
      <c r="M1576" t="s">
        <v>14</v>
      </c>
      <c r="N1576">
        <v>0.1</v>
      </c>
      <c r="O1576">
        <v>0.53</v>
      </c>
      <c r="P1576">
        <v>0.7</v>
      </c>
      <c r="Q1576">
        <v>46</v>
      </c>
      <c r="R1576">
        <v>97</v>
      </c>
      <c r="S1576">
        <v>42</v>
      </c>
      <c r="T1576" t="s">
        <v>976</v>
      </c>
      <c r="U1576" t="s">
        <v>980</v>
      </c>
      <c r="V1576" t="s">
        <v>984</v>
      </c>
      <c r="W1576">
        <v>73</v>
      </c>
      <c r="X1576" t="s">
        <v>988</v>
      </c>
      <c r="Y1576">
        <v>75</v>
      </c>
    </row>
    <row r="1577" spans="1:25" x14ac:dyDescent="0.25">
      <c r="A1577" t="s">
        <v>103</v>
      </c>
      <c r="B1577" s="1">
        <v>46191</v>
      </c>
      <c r="C1577" t="s">
        <v>999</v>
      </c>
      <c r="D1577" t="s">
        <v>34</v>
      </c>
      <c r="E1577">
        <v>6</v>
      </c>
      <c r="F1577">
        <v>4</v>
      </c>
      <c r="G1577">
        <v>67</v>
      </c>
      <c r="H1577">
        <v>7</v>
      </c>
      <c r="I1577">
        <v>50</v>
      </c>
      <c r="J1577">
        <v>80</v>
      </c>
      <c r="K1577">
        <v>70</v>
      </c>
      <c r="L1577">
        <v>20</v>
      </c>
      <c r="M1577" t="s">
        <v>19</v>
      </c>
      <c r="N1577">
        <v>0.3</v>
      </c>
      <c r="O1577">
        <v>0.67</v>
      </c>
      <c r="P1577">
        <v>0.5</v>
      </c>
      <c r="Q1577">
        <v>58</v>
      </c>
      <c r="R1577">
        <v>51</v>
      </c>
      <c r="S1577">
        <v>53</v>
      </c>
      <c r="T1577" t="s">
        <v>976</v>
      </c>
      <c r="U1577" t="s">
        <v>979</v>
      </c>
      <c r="V1577" t="s">
        <v>984</v>
      </c>
      <c r="W1577">
        <v>67</v>
      </c>
      <c r="X1577" t="s">
        <v>990</v>
      </c>
      <c r="Y1577">
        <v>75</v>
      </c>
    </row>
    <row r="1578" spans="1:25" x14ac:dyDescent="0.25">
      <c r="A1578" t="s">
        <v>257</v>
      </c>
      <c r="B1578" s="1">
        <v>46036</v>
      </c>
      <c r="C1578" t="s">
        <v>1002</v>
      </c>
      <c r="D1578" t="s">
        <v>28</v>
      </c>
      <c r="E1578">
        <v>5</v>
      </c>
      <c r="F1578">
        <v>4</v>
      </c>
      <c r="G1578">
        <v>80</v>
      </c>
      <c r="H1578">
        <v>2</v>
      </c>
      <c r="I1578">
        <v>50</v>
      </c>
      <c r="J1578">
        <v>70</v>
      </c>
      <c r="K1578">
        <v>80</v>
      </c>
      <c r="L1578">
        <v>10</v>
      </c>
      <c r="M1578" t="s">
        <v>30</v>
      </c>
      <c r="N1578">
        <v>0.2</v>
      </c>
      <c r="O1578">
        <v>0.8</v>
      </c>
      <c r="P1578">
        <v>0.5</v>
      </c>
      <c r="Q1578">
        <v>58</v>
      </c>
      <c r="R1578">
        <v>48</v>
      </c>
      <c r="S1578">
        <v>70</v>
      </c>
      <c r="T1578" t="s">
        <v>974</v>
      </c>
      <c r="U1578" t="s">
        <v>978</v>
      </c>
      <c r="V1578" t="s">
        <v>984</v>
      </c>
      <c r="W1578">
        <v>68</v>
      </c>
      <c r="X1578" t="s">
        <v>990</v>
      </c>
      <c r="Y1578">
        <v>76</v>
      </c>
    </row>
    <row r="1579" spans="1:25" x14ac:dyDescent="0.25">
      <c r="A1579" t="s">
        <v>201</v>
      </c>
      <c r="B1579" s="1">
        <v>46161</v>
      </c>
      <c r="C1579" t="s">
        <v>1003</v>
      </c>
      <c r="D1579" t="s">
        <v>18</v>
      </c>
      <c r="E1579">
        <v>4.5</v>
      </c>
      <c r="F1579">
        <v>4.5</v>
      </c>
      <c r="G1579">
        <v>100</v>
      </c>
      <c r="H1579">
        <v>3</v>
      </c>
      <c r="I1579">
        <v>90</v>
      </c>
      <c r="J1579">
        <v>100</v>
      </c>
      <c r="K1579">
        <v>40</v>
      </c>
      <c r="L1579">
        <v>20</v>
      </c>
      <c r="M1579" t="s">
        <v>14</v>
      </c>
      <c r="N1579">
        <v>0.6</v>
      </c>
      <c r="O1579">
        <v>1</v>
      </c>
      <c r="P1579">
        <v>0.9</v>
      </c>
      <c r="Q1579">
        <v>99</v>
      </c>
      <c r="R1579">
        <v>39</v>
      </c>
      <c r="S1579">
        <v>92</v>
      </c>
      <c r="T1579" t="s">
        <v>973</v>
      </c>
      <c r="U1579" t="s">
        <v>978</v>
      </c>
      <c r="V1579" t="s">
        <v>982</v>
      </c>
      <c r="W1579">
        <v>94</v>
      </c>
      <c r="X1579" t="s">
        <v>989</v>
      </c>
      <c r="Y1579">
        <v>93</v>
      </c>
    </row>
    <row r="1580" spans="1:25" x14ac:dyDescent="0.25">
      <c r="A1580" t="s">
        <v>410</v>
      </c>
      <c r="B1580" s="1">
        <v>46189</v>
      </c>
      <c r="C1580" t="s">
        <v>1003</v>
      </c>
      <c r="D1580" t="s">
        <v>36</v>
      </c>
      <c r="E1580">
        <v>8.5</v>
      </c>
      <c r="F1580">
        <v>4.5</v>
      </c>
      <c r="G1580">
        <v>53</v>
      </c>
      <c r="H1580">
        <v>1</v>
      </c>
      <c r="I1580">
        <v>60</v>
      </c>
      <c r="J1580">
        <v>95</v>
      </c>
      <c r="K1580">
        <v>30</v>
      </c>
      <c r="L1580">
        <v>30</v>
      </c>
      <c r="M1580" t="s">
        <v>16</v>
      </c>
      <c r="N1580">
        <v>0.7</v>
      </c>
      <c r="O1580">
        <v>0.53</v>
      </c>
      <c r="P1580">
        <v>0.6</v>
      </c>
      <c r="Q1580">
        <v>63</v>
      </c>
      <c r="R1580">
        <v>45</v>
      </c>
      <c r="S1580">
        <v>77</v>
      </c>
      <c r="T1580" t="s">
        <v>976</v>
      </c>
      <c r="U1580" t="s">
        <v>978</v>
      </c>
      <c r="V1580" t="s">
        <v>984</v>
      </c>
      <c r="W1580">
        <v>96</v>
      </c>
      <c r="X1580" t="s">
        <v>988</v>
      </c>
      <c r="Y1580">
        <v>96</v>
      </c>
    </row>
    <row r="1581" spans="1:25" x14ac:dyDescent="0.25">
      <c r="A1581" t="s">
        <v>179</v>
      </c>
      <c r="B1581" s="1">
        <v>46024</v>
      </c>
      <c r="C1581" t="s">
        <v>1004</v>
      </c>
      <c r="D1581" t="s">
        <v>36</v>
      </c>
      <c r="E1581">
        <v>9</v>
      </c>
      <c r="F1581">
        <v>8</v>
      </c>
      <c r="G1581">
        <v>89</v>
      </c>
      <c r="H1581">
        <v>5</v>
      </c>
      <c r="I1581">
        <v>100</v>
      </c>
      <c r="J1581">
        <v>100</v>
      </c>
      <c r="K1581">
        <v>40</v>
      </c>
      <c r="L1581">
        <v>80</v>
      </c>
      <c r="M1581" t="s">
        <v>16</v>
      </c>
      <c r="N1581">
        <v>0.6</v>
      </c>
      <c r="O1581">
        <v>0.89</v>
      </c>
      <c r="P1581">
        <v>1</v>
      </c>
      <c r="Q1581">
        <v>95</v>
      </c>
      <c r="R1581">
        <v>57</v>
      </c>
      <c r="S1581">
        <v>100</v>
      </c>
      <c r="T1581" t="s">
        <v>974</v>
      </c>
      <c r="U1581" t="s">
        <v>979</v>
      </c>
      <c r="V1581" t="s">
        <v>982</v>
      </c>
      <c r="W1581">
        <v>100</v>
      </c>
      <c r="X1581" t="s">
        <v>989</v>
      </c>
      <c r="Y1581">
        <v>101</v>
      </c>
    </row>
    <row r="1582" spans="1:25" x14ac:dyDescent="0.25">
      <c r="A1582" t="s">
        <v>381</v>
      </c>
      <c r="B1582" s="1">
        <v>46133</v>
      </c>
      <c r="C1582" t="s">
        <v>1003</v>
      </c>
      <c r="D1582" t="s">
        <v>13</v>
      </c>
      <c r="E1582">
        <v>5.5</v>
      </c>
      <c r="F1582">
        <v>5.5</v>
      </c>
      <c r="G1582">
        <v>100</v>
      </c>
      <c r="H1582">
        <v>4</v>
      </c>
      <c r="I1582">
        <v>70</v>
      </c>
      <c r="J1582">
        <v>80</v>
      </c>
      <c r="K1582">
        <v>30</v>
      </c>
      <c r="L1582">
        <v>70</v>
      </c>
      <c r="M1582" t="s">
        <v>16</v>
      </c>
      <c r="N1582">
        <v>0.7</v>
      </c>
      <c r="O1582">
        <v>1</v>
      </c>
      <c r="P1582">
        <v>0.7</v>
      </c>
      <c r="Q1582">
        <v>79</v>
      </c>
      <c r="R1582">
        <v>39</v>
      </c>
      <c r="S1582">
        <v>100</v>
      </c>
      <c r="T1582" t="s">
        <v>973</v>
      </c>
      <c r="U1582" t="s">
        <v>978</v>
      </c>
      <c r="V1582" t="s">
        <v>983</v>
      </c>
      <c r="W1582">
        <v>82</v>
      </c>
      <c r="X1582" t="s">
        <v>988</v>
      </c>
      <c r="Y1582">
        <v>84</v>
      </c>
    </row>
    <row r="1583" spans="1:25" x14ac:dyDescent="0.25">
      <c r="A1583" t="s">
        <v>341</v>
      </c>
      <c r="B1583" s="1">
        <v>46096</v>
      </c>
      <c r="C1583" t="s">
        <v>1001</v>
      </c>
      <c r="D1583" t="s">
        <v>38</v>
      </c>
      <c r="E1583">
        <v>6</v>
      </c>
      <c r="F1583">
        <v>4.5</v>
      </c>
      <c r="G1583">
        <v>75</v>
      </c>
      <c r="H1583">
        <v>10</v>
      </c>
      <c r="I1583">
        <v>100</v>
      </c>
      <c r="J1583">
        <v>85</v>
      </c>
      <c r="K1583">
        <v>50</v>
      </c>
      <c r="L1583">
        <v>80</v>
      </c>
      <c r="M1583" t="s">
        <v>14</v>
      </c>
      <c r="N1583">
        <v>0.5</v>
      </c>
      <c r="O1583">
        <v>0.75</v>
      </c>
      <c r="P1583">
        <v>1</v>
      </c>
      <c r="Q1583">
        <v>80</v>
      </c>
      <c r="R1583">
        <v>56</v>
      </c>
      <c r="S1583">
        <v>76</v>
      </c>
      <c r="T1583" t="s">
        <v>975</v>
      </c>
      <c r="U1583" t="s">
        <v>979</v>
      </c>
      <c r="V1583" t="s">
        <v>982</v>
      </c>
      <c r="W1583">
        <v>84</v>
      </c>
      <c r="X1583" t="s">
        <v>989</v>
      </c>
      <c r="Y1583">
        <v>82</v>
      </c>
    </row>
    <row r="1584" spans="1:25" x14ac:dyDescent="0.25">
      <c r="A1584" t="s">
        <v>201</v>
      </c>
      <c r="B1584" s="1">
        <v>46174</v>
      </c>
      <c r="C1584" t="s">
        <v>1005</v>
      </c>
      <c r="D1584" t="s">
        <v>23</v>
      </c>
      <c r="E1584">
        <v>5.5</v>
      </c>
      <c r="F1584">
        <v>5</v>
      </c>
      <c r="G1584">
        <v>91</v>
      </c>
      <c r="H1584">
        <v>3</v>
      </c>
      <c r="I1584">
        <v>60</v>
      </c>
      <c r="J1584">
        <v>100</v>
      </c>
      <c r="K1584">
        <v>20</v>
      </c>
      <c r="L1584">
        <v>40</v>
      </c>
      <c r="M1584" t="s">
        <v>26</v>
      </c>
      <c r="N1584">
        <v>0.8</v>
      </c>
      <c r="O1584">
        <v>0.91</v>
      </c>
      <c r="P1584">
        <v>0.6</v>
      </c>
      <c r="Q1584">
        <v>100</v>
      </c>
      <c r="R1584">
        <v>27</v>
      </c>
      <c r="S1584">
        <v>100</v>
      </c>
      <c r="T1584" t="s">
        <v>973</v>
      </c>
      <c r="U1584" t="s">
        <v>978</v>
      </c>
      <c r="V1584" t="s">
        <v>982</v>
      </c>
      <c r="W1584">
        <v>100</v>
      </c>
      <c r="X1584" t="s">
        <v>988</v>
      </c>
      <c r="Y1584">
        <v>102</v>
      </c>
    </row>
    <row r="1585" spans="1:25" x14ac:dyDescent="0.25">
      <c r="A1585" t="s">
        <v>74</v>
      </c>
      <c r="B1585" s="1">
        <v>46086</v>
      </c>
      <c r="C1585" t="s">
        <v>999</v>
      </c>
      <c r="D1585" t="s">
        <v>23</v>
      </c>
      <c r="E1585">
        <v>9.5</v>
      </c>
      <c r="F1585">
        <v>4</v>
      </c>
      <c r="G1585">
        <v>42</v>
      </c>
      <c r="H1585">
        <v>2</v>
      </c>
      <c r="I1585">
        <v>80</v>
      </c>
      <c r="J1585">
        <v>75</v>
      </c>
      <c r="K1585">
        <v>40</v>
      </c>
      <c r="L1585">
        <v>50</v>
      </c>
      <c r="M1585" t="s">
        <v>14</v>
      </c>
      <c r="N1585">
        <v>0.6</v>
      </c>
      <c r="O1585">
        <v>0.42</v>
      </c>
      <c r="P1585">
        <v>0.8</v>
      </c>
      <c r="Q1585">
        <v>69</v>
      </c>
      <c r="R1585">
        <v>49</v>
      </c>
      <c r="S1585">
        <v>77</v>
      </c>
      <c r="T1585" t="s">
        <v>976</v>
      </c>
      <c r="U1585" t="s">
        <v>978</v>
      </c>
      <c r="V1585" t="s">
        <v>983</v>
      </c>
      <c r="W1585">
        <v>84</v>
      </c>
      <c r="X1585" t="s">
        <v>991</v>
      </c>
      <c r="Y1585">
        <v>77</v>
      </c>
    </row>
    <row r="1586" spans="1:25" x14ac:dyDescent="0.25">
      <c r="A1586" t="s">
        <v>211</v>
      </c>
      <c r="B1586" s="1">
        <v>46076</v>
      </c>
      <c r="C1586" t="s">
        <v>1005</v>
      </c>
      <c r="D1586" t="s">
        <v>18</v>
      </c>
      <c r="E1586">
        <v>9.5</v>
      </c>
      <c r="F1586">
        <v>4.5</v>
      </c>
      <c r="G1586">
        <v>47</v>
      </c>
      <c r="H1586">
        <v>1</v>
      </c>
      <c r="I1586">
        <v>50</v>
      </c>
      <c r="J1586">
        <v>80</v>
      </c>
      <c r="K1586">
        <v>40</v>
      </c>
      <c r="L1586">
        <v>80</v>
      </c>
      <c r="M1586" t="s">
        <v>26</v>
      </c>
      <c r="N1586">
        <v>0.6</v>
      </c>
      <c r="O1586">
        <v>0.47</v>
      </c>
      <c r="P1586">
        <v>0.5</v>
      </c>
      <c r="Q1586">
        <v>42</v>
      </c>
      <c r="R1586">
        <v>62</v>
      </c>
      <c r="S1586">
        <v>45</v>
      </c>
      <c r="T1586" t="s">
        <v>976</v>
      </c>
      <c r="U1586" t="s">
        <v>979</v>
      </c>
      <c r="V1586" t="s">
        <v>984</v>
      </c>
      <c r="W1586">
        <v>60</v>
      </c>
      <c r="X1586" t="s">
        <v>990</v>
      </c>
      <c r="Y1586">
        <v>73</v>
      </c>
    </row>
    <row r="1587" spans="1:25" x14ac:dyDescent="0.25">
      <c r="A1587" t="s">
        <v>396</v>
      </c>
      <c r="B1587" s="1">
        <v>46188</v>
      </c>
      <c r="C1587" t="s">
        <v>1005</v>
      </c>
      <c r="D1587" t="s">
        <v>36</v>
      </c>
      <c r="E1587">
        <v>10</v>
      </c>
      <c r="F1587">
        <v>4.5</v>
      </c>
      <c r="G1587">
        <v>45</v>
      </c>
      <c r="H1587">
        <v>6</v>
      </c>
      <c r="I1587">
        <v>80</v>
      </c>
      <c r="J1587">
        <v>85</v>
      </c>
      <c r="K1587">
        <v>90</v>
      </c>
      <c r="L1587">
        <v>50</v>
      </c>
      <c r="M1587" t="s">
        <v>30</v>
      </c>
      <c r="N1587">
        <v>0.1</v>
      </c>
      <c r="O1587">
        <v>0.45</v>
      </c>
      <c r="P1587">
        <v>0.8</v>
      </c>
      <c r="Q1587">
        <v>48</v>
      </c>
      <c r="R1587">
        <v>93</v>
      </c>
      <c r="S1587">
        <v>42</v>
      </c>
      <c r="T1587" t="s">
        <v>976</v>
      </c>
      <c r="U1587" t="s">
        <v>980</v>
      </c>
      <c r="V1587" t="s">
        <v>984</v>
      </c>
      <c r="W1587">
        <v>93</v>
      </c>
      <c r="X1587" t="s">
        <v>991</v>
      </c>
      <c r="Y1587">
        <v>86</v>
      </c>
    </row>
    <row r="1588" spans="1:25" x14ac:dyDescent="0.25">
      <c r="A1588" t="s">
        <v>375</v>
      </c>
      <c r="B1588" s="1">
        <v>46060</v>
      </c>
      <c r="C1588" t="s">
        <v>1000</v>
      </c>
      <c r="D1588" t="s">
        <v>34</v>
      </c>
      <c r="E1588">
        <v>5.5</v>
      </c>
      <c r="F1588">
        <v>5.5</v>
      </c>
      <c r="G1588">
        <v>100</v>
      </c>
      <c r="H1588">
        <v>6</v>
      </c>
      <c r="I1588">
        <v>100</v>
      </c>
      <c r="J1588">
        <v>100</v>
      </c>
      <c r="K1588">
        <v>40</v>
      </c>
      <c r="L1588">
        <v>80</v>
      </c>
      <c r="M1588" t="s">
        <v>30</v>
      </c>
      <c r="N1588">
        <v>0.6</v>
      </c>
      <c r="O1588">
        <v>1</v>
      </c>
      <c r="P1588">
        <v>1</v>
      </c>
      <c r="Q1588">
        <v>63</v>
      </c>
      <c r="R1588">
        <v>66</v>
      </c>
      <c r="S1588">
        <v>60</v>
      </c>
      <c r="T1588" t="s">
        <v>973</v>
      </c>
      <c r="U1588" t="s">
        <v>979</v>
      </c>
      <c r="V1588" t="s">
        <v>984</v>
      </c>
      <c r="W1588">
        <v>100</v>
      </c>
      <c r="X1588" t="s">
        <v>989</v>
      </c>
      <c r="Y1588">
        <v>95</v>
      </c>
    </row>
    <row r="1589" spans="1:25" x14ac:dyDescent="0.25">
      <c r="A1589" t="s">
        <v>136</v>
      </c>
      <c r="B1589" s="1">
        <v>46035</v>
      </c>
      <c r="C1589" t="s">
        <v>1003</v>
      </c>
      <c r="D1589" t="s">
        <v>34</v>
      </c>
      <c r="E1589">
        <v>6</v>
      </c>
      <c r="F1589">
        <v>4</v>
      </c>
      <c r="G1589">
        <v>67</v>
      </c>
      <c r="H1589">
        <v>7</v>
      </c>
      <c r="I1589">
        <v>60</v>
      </c>
      <c r="J1589">
        <v>70</v>
      </c>
      <c r="K1589">
        <v>10</v>
      </c>
      <c r="L1589">
        <v>80</v>
      </c>
      <c r="M1589" t="s">
        <v>16</v>
      </c>
      <c r="N1589">
        <v>0.9</v>
      </c>
      <c r="O1589">
        <v>0.67</v>
      </c>
      <c r="P1589">
        <v>0.6</v>
      </c>
      <c r="Q1589">
        <v>50</v>
      </c>
      <c r="R1589">
        <v>60</v>
      </c>
      <c r="S1589">
        <v>56</v>
      </c>
      <c r="T1589" t="s">
        <v>976</v>
      </c>
      <c r="U1589" t="s">
        <v>979</v>
      </c>
      <c r="V1589" t="s">
        <v>984</v>
      </c>
      <c r="W1589">
        <v>64</v>
      </c>
      <c r="X1589" t="s">
        <v>988</v>
      </c>
      <c r="Y1589">
        <v>65</v>
      </c>
    </row>
    <row r="1590" spans="1:25" x14ac:dyDescent="0.25">
      <c r="A1590" t="s">
        <v>339</v>
      </c>
      <c r="B1590" s="1">
        <v>46128</v>
      </c>
      <c r="C1590" t="s">
        <v>999</v>
      </c>
      <c r="D1590" t="s">
        <v>38</v>
      </c>
      <c r="E1590">
        <v>4.5</v>
      </c>
      <c r="F1590">
        <v>4.5</v>
      </c>
      <c r="G1590">
        <v>100</v>
      </c>
      <c r="H1590">
        <v>3</v>
      </c>
      <c r="I1590">
        <v>70</v>
      </c>
      <c r="J1590">
        <v>75</v>
      </c>
      <c r="K1590">
        <v>70</v>
      </c>
      <c r="L1590">
        <v>10</v>
      </c>
      <c r="M1590" t="s">
        <v>30</v>
      </c>
      <c r="N1590">
        <v>0.3</v>
      </c>
      <c r="O1590">
        <v>1</v>
      </c>
      <c r="P1590">
        <v>0.7</v>
      </c>
      <c r="Q1590">
        <v>57</v>
      </c>
      <c r="R1590">
        <v>59</v>
      </c>
      <c r="S1590">
        <v>56</v>
      </c>
      <c r="T1590" t="s">
        <v>973</v>
      </c>
      <c r="U1590" t="s">
        <v>979</v>
      </c>
      <c r="V1590" t="s">
        <v>984</v>
      </c>
      <c r="W1590">
        <v>65</v>
      </c>
      <c r="X1590" t="s">
        <v>988</v>
      </c>
      <c r="Y1590">
        <v>72</v>
      </c>
    </row>
    <row r="1591" spans="1:25" x14ac:dyDescent="0.25">
      <c r="A1591" t="s">
        <v>245</v>
      </c>
      <c r="B1591" s="1">
        <v>46139</v>
      </c>
      <c r="C1591" t="s">
        <v>1005</v>
      </c>
      <c r="D1591" t="s">
        <v>34</v>
      </c>
      <c r="E1591">
        <v>6.5</v>
      </c>
      <c r="F1591">
        <v>5</v>
      </c>
      <c r="G1591">
        <v>77</v>
      </c>
      <c r="H1591">
        <v>4</v>
      </c>
      <c r="I1591">
        <v>60</v>
      </c>
      <c r="J1591">
        <v>95</v>
      </c>
      <c r="K1591">
        <v>50</v>
      </c>
      <c r="L1591">
        <v>80</v>
      </c>
      <c r="M1591" t="s">
        <v>30</v>
      </c>
      <c r="N1591">
        <v>0.5</v>
      </c>
      <c r="O1591">
        <v>0.77</v>
      </c>
      <c r="P1591">
        <v>0.6</v>
      </c>
      <c r="Q1591">
        <v>46</v>
      </c>
      <c r="R1591">
        <v>76</v>
      </c>
      <c r="S1591">
        <v>45</v>
      </c>
      <c r="T1591" t="s">
        <v>975</v>
      </c>
      <c r="U1591" t="s">
        <v>980</v>
      </c>
      <c r="V1591" t="s">
        <v>984</v>
      </c>
      <c r="W1591">
        <v>87</v>
      </c>
      <c r="X1591" t="s">
        <v>988</v>
      </c>
      <c r="Y1591">
        <v>90</v>
      </c>
    </row>
    <row r="1592" spans="1:25" x14ac:dyDescent="0.25">
      <c r="A1592" t="s">
        <v>280</v>
      </c>
      <c r="B1592" s="1">
        <v>46145</v>
      </c>
      <c r="C1592" t="s">
        <v>1001</v>
      </c>
      <c r="D1592" t="s">
        <v>18</v>
      </c>
      <c r="E1592">
        <v>5.5</v>
      </c>
      <c r="F1592">
        <v>5.5</v>
      </c>
      <c r="G1592">
        <v>100</v>
      </c>
      <c r="H1592">
        <v>3</v>
      </c>
      <c r="I1592">
        <v>60</v>
      </c>
      <c r="J1592">
        <v>95</v>
      </c>
      <c r="K1592">
        <v>80</v>
      </c>
      <c r="L1592">
        <v>70</v>
      </c>
      <c r="M1592" t="s">
        <v>26</v>
      </c>
      <c r="N1592">
        <v>0.2</v>
      </c>
      <c r="O1592">
        <v>1</v>
      </c>
      <c r="P1592">
        <v>0.6</v>
      </c>
      <c r="Q1592">
        <v>54</v>
      </c>
      <c r="R1592">
        <v>71</v>
      </c>
      <c r="S1592">
        <v>62</v>
      </c>
      <c r="T1592" t="s">
        <v>973</v>
      </c>
      <c r="U1592" t="s">
        <v>980</v>
      </c>
      <c r="V1592" t="s">
        <v>984</v>
      </c>
      <c r="W1592">
        <v>78</v>
      </c>
      <c r="X1592" t="s">
        <v>988</v>
      </c>
      <c r="Y1592">
        <v>88</v>
      </c>
    </row>
    <row r="1593" spans="1:25" x14ac:dyDescent="0.25">
      <c r="A1593" t="s">
        <v>321</v>
      </c>
      <c r="B1593" s="1">
        <v>46091</v>
      </c>
      <c r="C1593" t="s">
        <v>1003</v>
      </c>
      <c r="D1593" t="s">
        <v>13</v>
      </c>
      <c r="E1593">
        <v>9.5</v>
      </c>
      <c r="F1593">
        <v>6.5</v>
      </c>
      <c r="G1593">
        <v>68</v>
      </c>
      <c r="H1593">
        <v>9</v>
      </c>
      <c r="I1593">
        <v>100</v>
      </c>
      <c r="J1593">
        <v>70</v>
      </c>
      <c r="K1593">
        <v>50</v>
      </c>
      <c r="L1593">
        <v>90</v>
      </c>
      <c r="M1593" t="s">
        <v>19</v>
      </c>
      <c r="N1593">
        <v>0.5</v>
      </c>
      <c r="O1593">
        <v>0.68</v>
      </c>
      <c r="P1593">
        <v>1</v>
      </c>
      <c r="Q1593">
        <v>68</v>
      </c>
      <c r="R1593">
        <v>66</v>
      </c>
      <c r="S1593">
        <v>64</v>
      </c>
      <c r="T1593" t="s">
        <v>976</v>
      </c>
      <c r="U1593" t="s">
        <v>979</v>
      </c>
      <c r="V1593" t="s">
        <v>983</v>
      </c>
      <c r="W1593">
        <v>82</v>
      </c>
      <c r="X1593" t="s">
        <v>989</v>
      </c>
      <c r="Y1593">
        <v>74</v>
      </c>
    </row>
    <row r="1594" spans="1:25" x14ac:dyDescent="0.25">
      <c r="A1594" t="s">
        <v>42</v>
      </c>
      <c r="B1594" s="1">
        <v>46039</v>
      </c>
      <c r="C1594" t="s">
        <v>1000</v>
      </c>
      <c r="D1594" t="s">
        <v>18</v>
      </c>
      <c r="E1594">
        <v>8.5</v>
      </c>
      <c r="F1594">
        <v>4.5</v>
      </c>
      <c r="G1594">
        <v>53</v>
      </c>
      <c r="H1594">
        <v>4</v>
      </c>
      <c r="I1594">
        <v>70</v>
      </c>
      <c r="J1594">
        <v>100</v>
      </c>
      <c r="K1594">
        <v>40</v>
      </c>
      <c r="L1594">
        <v>90</v>
      </c>
      <c r="M1594" t="s">
        <v>19</v>
      </c>
      <c r="N1594">
        <v>0.6</v>
      </c>
      <c r="O1594">
        <v>0.53</v>
      </c>
      <c r="P1594">
        <v>0.7</v>
      </c>
      <c r="Q1594">
        <v>34</v>
      </c>
      <c r="R1594">
        <v>76</v>
      </c>
      <c r="S1594">
        <v>29</v>
      </c>
      <c r="T1594" t="s">
        <v>976</v>
      </c>
      <c r="U1594" t="s">
        <v>980</v>
      </c>
      <c r="V1594" t="s">
        <v>984</v>
      </c>
      <c r="W1594">
        <v>82</v>
      </c>
      <c r="X1594" t="s">
        <v>988</v>
      </c>
      <c r="Y1594">
        <v>93</v>
      </c>
    </row>
    <row r="1595" spans="1:25" x14ac:dyDescent="0.25">
      <c r="A1595" t="s">
        <v>115</v>
      </c>
      <c r="B1595" s="1">
        <v>46150</v>
      </c>
      <c r="C1595" t="s">
        <v>1004</v>
      </c>
      <c r="D1595" t="s">
        <v>28</v>
      </c>
      <c r="E1595">
        <v>8</v>
      </c>
      <c r="F1595">
        <v>4</v>
      </c>
      <c r="G1595">
        <v>50</v>
      </c>
      <c r="H1595">
        <v>3</v>
      </c>
      <c r="I1595">
        <v>70</v>
      </c>
      <c r="J1595">
        <v>100</v>
      </c>
      <c r="K1595">
        <v>90</v>
      </c>
      <c r="L1595">
        <v>70</v>
      </c>
      <c r="M1595" t="s">
        <v>16</v>
      </c>
      <c r="N1595">
        <v>0.1</v>
      </c>
      <c r="O1595">
        <v>0.5</v>
      </c>
      <c r="P1595">
        <v>0.7</v>
      </c>
      <c r="Q1595">
        <v>53</v>
      </c>
      <c r="R1595">
        <v>80</v>
      </c>
      <c r="S1595">
        <v>59</v>
      </c>
      <c r="T1595" t="s">
        <v>976</v>
      </c>
      <c r="U1595" t="s">
        <v>980</v>
      </c>
      <c r="V1595" t="s">
        <v>984</v>
      </c>
      <c r="W1595">
        <v>100</v>
      </c>
      <c r="X1595" t="s">
        <v>988</v>
      </c>
      <c r="Y1595">
        <v>106</v>
      </c>
    </row>
    <row r="1596" spans="1:25" x14ac:dyDescent="0.25">
      <c r="A1596" t="s">
        <v>64</v>
      </c>
      <c r="B1596" s="1">
        <v>46146</v>
      </c>
      <c r="C1596" t="s">
        <v>1005</v>
      </c>
      <c r="D1596" t="s">
        <v>36</v>
      </c>
      <c r="E1596">
        <v>5.5</v>
      </c>
      <c r="F1596">
        <v>4.5</v>
      </c>
      <c r="G1596">
        <v>82</v>
      </c>
      <c r="H1596">
        <v>2</v>
      </c>
      <c r="I1596">
        <v>70</v>
      </c>
      <c r="J1596">
        <v>75</v>
      </c>
      <c r="K1596">
        <v>70</v>
      </c>
      <c r="L1596">
        <v>50</v>
      </c>
      <c r="M1596" t="s">
        <v>19</v>
      </c>
      <c r="N1596">
        <v>0.3</v>
      </c>
      <c r="O1596">
        <v>0.82</v>
      </c>
      <c r="P1596">
        <v>0.7</v>
      </c>
      <c r="Q1596">
        <v>59</v>
      </c>
      <c r="R1596">
        <v>60</v>
      </c>
      <c r="S1596">
        <v>64</v>
      </c>
      <c r="T1596" t="s">
        <v>974</v>
      </c>
      <c r="U1596" t="s">
        <v>979</v>
      </c>
      <c r="V1596" t="s">
        <v>984</v>
      </c>
      <c r="W1596">
        <v>76</v>
      </c>
      <c r="X1596" t="s">
        <v>988</v>
      </c>
      <c r="Y1596">
        <v>76</v>
      </c>
    </row>
    <row r="1597" spans="1:25" x14ac:dyDescent="0.25">
      <c r="A1597" t="s">
        <v>115</v>
      </c>
      <c r="B1597" s="1">
        <v>46125</v>
      </c>
      <c r="C1597" t="s">
        <v>1005</v>
      </c>
      <c r="D1597" t="s">
        <v>36</v>
      </c>
      <c r="E1597">
        <v>9</v>
      </c>
      <c r="F1597">
        <v>8.5</v>
      </c>
      <c r="G1597">
        <v>94</v>
      </c>
      <c r="H1597">
        <v>10</v>
      </c>
      <c r="I1597">
        <v>70</v>
      </c>
      <c r="J1597">
        <v>70</v>
      </c>
      <c r="K1597">
        <v>70</v>
      </c>
      <c r="L1597">
        <v>80</v>
      </c>
      <c r="M1597" t="s">
        <v>16</v>
      </c>
      <c r="N1597">
        <v>0.3</v>
      </c>
      <c r="O1597">
        <v>0.94</v>
      </c>
      <c r="P1597">
        <v>0.7</v>
      </c>
      <c r="Q1597">
        <v>80</v>
      </c>
      <c r="R1597">
        <v>71</v>
      </c>
      <c r="S1597">
        <v>92</v>
      </c>
      <c r="T1597" t="s">
        <v>973</v>
      </c>
      <c r="U1597" t="s">
        <v>980</v>
      </c>
      <c r="V1597" t="s">
        <v>982</v>
      </c>
      <c r="W1597">
        <v>71</v>
      </c>
      <c r="X1597" t="s">
        <v>988</v>
      </c>
      <c r="Y1597">
        <v>71</v>
      </c>
    </row>
    <row r="1598" spans="1:25" x14ac:dyDescent="0.25">
      <c r="A1598" t="s">
        <v>324</v>
      </c>
      <c r="B1598" s="1">
        <v>46106</v>
      </c>
      <c r="C1598" t="s">
        <v>1002</v>
      </c>
      <c r="D1598" t="s">
        <v>13</v>
      </c>
      <c r="E1598">
        <v>4</v>
      </c>
      <c r="F1598">
        <v>4</v>
      </c>
      <c r="G1598">
        <v>100</v>
      </c>
      <c r="H1598">
        <v>6</v>
      </c>
      <c r="I1598">
        <v>60</v>
      </c>
      <c r="J1598">
        <v>90</v>
      </c>
      <c r="K1598">
        <v>60</v>
      </c>
      <c r="L1598">
        <v>80</v>
      </c>
      <c r="M1598" t="s">
        <v>26</v>
      </c>
      <c r="N1598">
        <v>0.4</v>
      </c>
      <c r="O1598">
        <v>1</v>
      </c>
      <c r="P1598">
        <v>0.6</v>
      </c>
      <c r="Q1598">
        <v>73</v>
      </c>
      <c r="R1598">
        <v>46</v>
      </c>
      <c r="S1598">
        <v>100</v>
      </c>
      <c r="T1598" t="s">
        <v>973</v>
      </c>
      <c r="U1598" t="s">
        <v>978</v>
      </c>
      <c r="V1598" t="s">
        <v>983</v>
      </c>
      <c r="W1598">
        <v>92</v>
      </c>
      <c r="X1598" t="s">
        <v>988</v>
      </c>
      <c r="Y1598">
        <v>94</v>
      </c>
    </row>
    <row r="1599" spans="1:25" x14ac:dyDescent="0.25">
      <c r="A1599" t="s">
        <v>162</v>
      </c>
      <c r="B1599" s="1">
        <v>46027</v>
      </c>
      <c r="C1599" t="s">
        <v>1005</v>
      </c>
      <c r="D1599" t="s">
        <v>21</v>
      </c>
      <c r="E1599">
        <v>9.5</v>
      </c>
      <c r="F1599">
        <v>4.5</v>
      </c>
      <c r="G1599">
        <v>47</v>
      </c>
      <c r="H1599">
        <v>2</v>
      </c>
      <c r="I1599">
        <v>70</v>
      </c>
      <c r="J1599">
        <v>75</v>
      </c>
      <c r="K1599">
        <v>70</v>
      </c>
      <c r="L1599">
        <v>10</v>
      </c>
      <c r="M1599" t="s">
        <v>14</v>
      </c>
      <c r="N1599">
        <v>0.3</v>
      </c>
      <c r="O1599">
        <v>0.47</v>
      </c>
      <c r="P1599">
        <v>0.7</v>
      </c>
      <c r="Q1599">
        <v>75</v>
      </c>
      <c r="R1599">
        <v>55</v>
      </c>
      <c r="S1599">
        <v>73</v>
      </c>
      <c r="T1599" t="s">
        <v>976</v>
      </c>
      <c r="U1599" t="s">
        <v>979</v>
      </c>
      <c r="V1599" t="s">
        <v>983</v>
      </c>
      <c r="W1599">
        <v>67</v>
      </c>
      <c r="X1599" t="s">
        <v>988</v>
      </c>
      <c r="Y1599">
        <v>74</v>
      </c>
    </row>
    <row r="1600" spans="1:25" x14ac:dyDescent="0.25">
      <c r="A1600" t="s">
        <v>101</v>
      </c>
      <c r="B1600" s="1">
        <v>46159</v>
      </c>
      <c r="C1600" t="s">
        <v>1001</v>
      </c>
      <c r="D1600" t="s">
        <v>36</v>
      </c>
      <c r="E1600">
        <v>9.5</v>
      </c>
      <c r="F1600">
        <v>4.5</v>
      </c>
      <c r="G1600">
        <v>47</v>
      </c>
      <c r="H1600">
        <v>2</v>
      </c>
      <c r="I1600">
        <v>90</v>
      </c>
      <c r="J1600">
        <v>85</v>
      </c>
      <c r="K1600">
        <v>30</v>
      </c>
      <c r="L1600">
        <v>40</v>
      </c>
      <c r="M1600" t="s">
        <v>26</v>
      </c>
      <c r="N1600">
        <v>0.7</v>
      </c>
      <c r="O1600">
        <v>0.47</v>
      </c>
      <c r="P1600">
        <v>0.9</v>
      </c>
      <c r="Q1600">
        <v>73</v>
      </c>
      <c r="R1600">
        <v>45</v>
      </c>
      <c r="S1600">
        <v>90</v>
      </c>
      <c r="T1600" t="s">
        <v>976</v>
      </c>
      <c r="U1600" t="s">
        <v>978</v>
      </c>
      <c r="V1600" t="s">
        <v>983</v>
      </c>
      <c r="W1600">
        <v>98</v>
      </c>
      <c r="X1600" t="s">
        <v>989</v>
      </c>
      <c r="Y1600">
        <v>86</v>
      </c>
    </row>
    <row r="1601" spans="1:25" x14ac:dyDescent="0.25">
      <c r="A1601" t="s">
        <v>25</v>
      </c>
      <c r="B1601" s="1">
        <v>46047</v>
      </c>
      <c r="C1601" t="s">
        <v>1001</v>
      </c>
      <c r="D1601" t="s">
        <v>38</v>
      </c>
      <c r="E1601">
        <v>4</v>
      </c>
      <c r="F1601">
        <v>4</v>
      </c>
      <c r="G1601">
        <v>100</v>
      </c>
      <c r="H1601">
        <v>1</v>
      </c>
      <c r="I1601">
        <v>80</v>
      </c>
      <c r="J1601">
        <v>70</v>
      </c>
      <c r="K1601">
        <v>50</v>
      </c>
      <c r="L1601">
        <v>80</v>
      </c>
      <c r="M1601" t="s">
        <v>26</v>
      </c>
      <c r="N1601">
        <v>0.5</v>
      </c>
      <c r="O1601">
        <v>1</v>
      </c>
      <c r="P1601">
        <v>0.8</v>
      </c>
      <c r="Q1601">
        <v>80</v>
      </c>
      <c r="R1601">
        <v>54</v>
      </c>
      <c r="S1601">
        <v>87</v>
      </c>
      <c r="T1601" t="s">
        <v>973</v>
      </c>
      <c r="U1601" t="s">
        <v>979</v>
      </c>
      <c r="V1601" t="s">
        <v>982</v>
      </c>
      <c r="W1601">
        <v>66</v>
      </c>
      <c r="X1601" t="s">
        <v>991</v>
      </c>
      <c r="Y1601">
        <v>67</v>
      </c>
    </row>
    <row r="1602" spans="1:25" x14ac:dyDescent="0.25">
      <c r="A1602" t="s">
        <v>90</v>
      </c>
      <c r="B1602" s="1">
        <v>46083</v>
      </c>
      <c r="C1602" t="s">
        <v>1005</v>
      </c>
      <c r="D1602" t="s">
        <v>34</v>
      </c>
      <c r="E1602">
        <v>8.5</v>
      </c>
      <c r="F1602">
        <v>4.5</v>
      </c>
      <c r="G1602">
        <v>53</v>
      </c>
      <c r="H1602">
        <v>2</v>
      </c>
      <c r="I1602">
        <v>90</v>
      </c>
      <c r="J1602">
        <v>90</v>
      </c>
      <c r="K1602">
        <v>40</v>
      </c>
      <c r="L1602">
        <v>10</v>
      </c>
      <c r="M1602" t="s">
        <v>30</v>
      </c>
      <c r="N1602">
        <v>0.6</v>
      </c>
      <c r="O1602">
        <v>0.53</v>
      </c>
      <c r="P1602">
        <v>0.9</v>
      </c>
      <c r="Q1602">
        <v>71</v>
      </c>
      <c r="R1602">
        <v>37</v>
      </c>
      <c r="S1602">
        <v>62</v>
      </c>
      <c r="T1602" t="s">
        <v>976</v>
      </c>
      <c r="U1602" t="s">
        <v>978</v>
      </c>
      <c r="V1602" t="s">
        <v>983</v>
      </c>
      <c r="W1602">
        <v>94</v>
      </c>
      <c r="X1602" t="s">
        <v>989</v>
      </c>
      <c r="Y1602">
        <v>85</v>
      </c>
    </row>
    <row r="1603" spans="1:25" x14ac:dyDescent="0.25">
      <c r="A1603" t="s">
        <v>304</v>
      </c>
      <c r="B1603" s="1">
        <v>46065</v>
      </c>
      <c r="C1603" t="s">
        <v>999</v>
      </c>
      <c r="D1603" t="s">
        <v>36</v>
      </c>
      <c r="E1603">
        <v>9</v>
      </c>
      <c r="F1603">
        <v>4</v>
      </c>
      <c r="G1603">
        <v>44</v>
      </c>
      <c r="H1603">
        <v>8</v>
      </c>
      <c r="I1603">
        <v>80</v>
      </c>
      <c r="J1603">
        <v>80</v>
      </c>
      <c r="K1603">
        <v>20</v>
      </c>
      <c r="L1603">
        <v>20</v>
      </c>
      <c r="M1603" t="s">
        <v>16</v>
      </c>
      <c r="N1603">
        <v>0.8</v>
      </c>
      <c r="O1603">
        <v>0.44</v>
      </c>
      <c r="P1603">
        <v>0.8</v>
      </c>
      <c r="Q1603">
        <v>68</v>
      </c>
      <c r="R1603">
        <v>39</v>
      </c>
      <c r="S1603">
        <v>80</v>
      </c>
      <c r="T1603" t="s">
        <v>976</v>
      </c>
      <c r="U1603" t="s">
        <v>978</v>
      </c>
      <c r="V1603" t="s">
        <v>983</v>
      </c>
      <c r="W1603">
        <v>87</v>
      </c>
      <c r="X1603" t="s">
        <v>991</v>
      </c>
      <c r="Y1603">
        <v>81</v>
      </c>
    </row>
    <row r="1604" spans="1:25" x14ac:dyDescent="0.25">
      <c r="A1604" t="s">
        <v>331</v>
      </c>
      <c r="B1604" s="1">
        <v>46094</v>
      </c>
      <c r="C1604" t="s">
        <v>1004</v>
      </c>
      <c r="D1604" t="s">
        <v>23</v>
      </c>
      <c r="E1604">
        <v>4</v>
      </c>
      <c r="F1604">
        <v>4</v>
      </c>
      <c r="G1604">
        <v>100</v>
      </c>
      <c r="H1604">
        <v>6</v>
      </c>
      <c r="I1604">
        <v>80</v>
      </c>
      <c r="J1604">
        <v>90</v>
      </c>
      <c r="K1604">
        <v>30</v>
      </c>
      <c r="L1604">
        <v>10</v>
      </c>
      <c r="M1604" t="s">
        <v>14</v>
      </c>
      <c r="N1604">
        <v>0.7</v>
      </c>
      <c r="O1604">
        <v>1</v>
      </c>
      <c r="P1604">
        <v>0.8</v>
      </c>
      <c r="Q1604">
        <v>100</v>
      </c>
      <c r="R1604">
        <v>27</v>
      </c>
      <c r="S1604">
        <v>100</v>
      </c>
      <c r="T1604" t="s">
        <v>973</v>
      </c>
      <c r="U1604" t="s">
        <v>978</v>
      </c>
      <c r="V1604" t="s">
        <v>982</v>
      </c>
      <c r="W1604">
        <v>100</v>
      </c>
      <c r="X1604" t="s">
        <v>991</v>
      </c>
      <c r="Y1604">
        <v>92</v>
      </c>
    </row>
    <row r="1605" spans="1:25" x14ac:dyDescent="0.25">
      <c r="A1605" t="s">
        <v>71</v>
      </c>
      <c r="B1605" s="1">
        <v>46093</v>
      </c>
      <c r="C1605" t="s">
        <v>999</v>
      </c>
      <c r="D1605" t="s">
        <v>36</v>
      </c>
      <c r="E1605">
        <v>5.5</v>
      </c>
      <c r="F1605">
        <v>4.5</v>
      </c>
      <c r="G1605">
        <v>82</v>
      </c>
      <c r="H1605">
        <v>3</v>
      </c>
      <c r="I1605">
        <v>100</v>
      </c>
      <c r="J1605">
        <v>70</v>
      </c>
      <c r="K1605">
        <v>30</v>
      </c>
      <c r="L1605">
        <v>40</v>
      </c>
      <c r="M1605" t="s">
        <v>26</v>
      </c>
      <c r="N1605">
        <v>0.7</v>
      </c>
      <c r="O1605">
        <v>0.82</v>
      </c>
      <c r="P1605">
        <v>1</v>
      </c>
      <c r="Q1605">
        <v>95</v>
      </c>
      <c r="R1605">
        <v>33</v>
      </c>
      <c r="S1605">
        <v>100</v>
      </c>
      <c r="T1605" t="s">
        <v>974</v>
      </c>
      <c r="U1605" t="s">
        <v>978</v>
      </c>
      <c r="V1605" t="s">
        <v>982</v>
      </c>
      <c r="W1605">
        <v>81</v>
      </c>
      <c r="X1605" t="s">
        <v>989</v>
      </c>
      <c r="Y1605">
        <v>71</v>
      </c>
    </row>
    <row r="1606" spans="1:25" x14ac:dyDescent="0.25">
      <c r="A1606" t="s">
        <v>310</v>
      </c>
      <c r="B1606" s="1">
        <v>46098</v>
      </c>
      <c r="C1606" t="s">
        <v>1003</v>
      </c>
      <c r="D1606" t="s">
        <v>28</v>
      </c>
      <c r="E1606">
        <v>7.5</v>
      </c>
      <c r="F1606">
        <v>4</v>
      </c>
      <c r="G1606">
        <v>53</v>
      </c>
      <c r="H1606">
        <v>8</v>
      </c>
      <c r="I1606">
        <v>90</v>
      </c>
      <c r="J1606">
        <v>75</v>
      </c>
      <c r="K1606">
        <v>10</v>
      </c>
      <c r="L1606">
        <v>20</v>
      </c>
      <c r="M1606" t="s">
        <v>26</v>
      </c>
      <c r="N1606">
        <v>0.9</v>
      </c>
      <c r="O1606">
        <v>0.53</v>
      </c>
      <c r="P1606">
        <v>0.9</v>
      </c>
      <c r="Q1606">
        <v>75</v>
      </c>
      <c r="R1606">
        <v>29</v>
      </c>
      <c r="S1606">
        <v>100</v>
      </c>
      <c r="T1606" t="s">
        <v>976</v>
      </c>
      <c r="U1606" t="s">
        <v>978</v>
      </c>
      <c r="V1606" t="s">
        <v>983</v>
      </c>
      <c r="W1606">
        <v>91</v>
      </c>
      <c r="X1606" t="s">
        <v>989</v>
      </c>
      <c r="Y1606">
        <v>81</v>
      </c>
    </row>
    <row r="1607" spans="1:25" x14ac:dyDescent="0.25">
      <c r="A1607" t="s">
        <v>115</v>
      </c>
      <c r="B1607" s="1">
        <v>46099</v>
      </c>
      <c r="C1607" t="s">
        <v>1002</v>
      </c>
      <c r="D1607" t="s">
        <v>23</v>
      </c>
      <c r="E1607">
        <v>9</v>
      </c>
      <c r="F1607">
        <v>7</v>
      </c>
      <c r="G1607">
        <v>78</v>
      </c>
      <c r="H1607">
        <v>3</v>
      </c>
      <c r="I1607">
        <v>50</v>
      </c>
      <c r="J1607">
        <v>100</v>
      </c>
      <c r="K1607">
        <v>30</v>
      </c>
      <c r="L1607">
        <v>80</v>
      </c>
      <c r="M1607" t="s">
        <v>30</v>
      </c>
      <c r="N1607">
        <v>0.7</v>
      </c>
      <c r="O1607">
        <v>0.78</v>
      </c>
      <c r="P1607">
        <v>0.5</v>
      </c>
      <c r="Q1607">
        <v>79</v>
      </c>
      <c r="R1607">
        <v>51</v>
      </c>
      <c r="S1607">
        <v>77</v>
      </c>
      <c r="T1607" t="s">
        <v>975</v>
      </c>
      <c r="U1607" t="s">
        <v>979</v>
      </c>
      <c r="V1607" t="s">
        <v>983</v>
      </c>
      <c r="W1607">
        <v>95</v>
      </c>
      <c r="X1607" t="s">
        <v>990</v>
      </c>
      <c r="Y1607">
        <v>102</v>
      </c>
    </row>
    <row r="1608" spans="1:25" x14ac:dyDescent="0.25">
      <c r="A1608" t="s">
        <v>174</v>
      </c>
      <c r="B1608" s="1">
        <v>46118</v>
      </c>
      <c r="C1608" t="s">
        <v>1005</v>
      </c>
      <c r="D1608" t="s">
        <v>18</v>
      </c>
      <c r="E1608">
        <v>4</v>
      </c>
      <c r="F1608">
        <v>4</v>
      </c>
      <c r="G1608">
        <v>100</v>
      </c>
      <c r="H1608">
        <v>7</v>
      </c>
      <c r="I1608">
        <v>70</v>
      </c>
      <c r="J1608">
        <v>100</v>
      </c>
      <c r="K1608">
        <v>30</v>
      </c>
      <c r="L1608">
        <v>40</v>
      </c>
      <c r="M1608" t="s">
        <v>14</v>
      </c>
      <c r="N1608">
        <v>0.7</v>
      </c>
      <c r="O1608">
        <v>1</v>
      </c>
      <c r="P1608">
        <v>0.7</v>
      </c>
      <c r="Q1608">
        <v>80</v>
      </c>
      <c r="R1608">
        <v>37</v>
      </c>
      <c r="S1608">
        <v>82</v>
      </c>
      <c r="T1608" t="s">
        <v>973</v>
      </c>
      <c r="U1608" t="s">
        <v>978</v>
      </c>
      <c r="V1608" t="s">
        <v>982</v>
      </c>
      <c r="W1608">
        <v>82</v>
      </c>
      <c r="X1608" t="s">
        <v>988</v>
      </c>
      <c r="Y1608">
        <v>93</v>
      </c>
    </row>
    <row r="1609" spans="1:25" x14ac:dyDescent="0.25">
      <c r="A1609" t="s">
        <v>104</v>
      </c>
      <c r="B1609" s="1">
        <v>46050</v>
      </c>
      <c r="C1609" t="s">
        <v>1002</v>
      </c>
      <c r="D1609" t="s">
        <v>28</v>
      </c>
      <c r="E1609">
        <v>7</v>
      </c>
      <c r="F1609">
        <v>4.5</v>
      </c>
      <c r="G1609">
        <v>64</v>
      </c>
      <c r="H1609">
        <v>3</v>
      </c>
      <c r="I1609">
        <v>100</v>
      </c>
      <c r="J1609">
        <v>90</v>
      </c>
      <c r="K1609">
        <v>90</v>
      </c>
      <c r="L1609">
        <v>90</v>
      </c>
      <c r="M1609" t="s">
        <v>16</v>
      </c>
      <c r="N1609">
        <v>0.1</v>
      </c>
      <c r="O1609">
        <v>0.64</v>
      </c>
      <c r="P1609">
        <v>1</v>
      </c>
      <c r="Q1609">
        <v>71</v>
      </c>
      <c r="R1609">
        <v>73</v>
      </c>
      <c r="S1609">
        <v>79</v>
      </c>
      <c r="T1609" t="s">
        <v>976</v>
      </c>
      <c r="U1609" t="s">
        <v>980</v>
      </c>
      <c r="V1609" t="s">
        <v>983</v>
      </c>
      <c r="W1609">
        <v>100</v>
      </c>
      <c r="X1609" t="s">
        <v>989</v>
      </c>
      <c r="Y1609">
        <v>96</v>
      </c>
    </row>
    <row r="1610" spans="1:25" x14ac:dyDescent="0.25">
      <c r="A1610" t="s">
        <v>141</v>
      </c>
      <c r="B1610" s="1">
        <v>46063</v>
      </c>
      <c r="C1610" t="s">
        <v>1003</v>
      </c>
      <c r="D1610" t="s">
        <v>28</v>
      </c>
      <c r="E1610">
        <v>8.5</v>
      </c>
      <c r="F1610">
        <v>8</v>
      </c>
      <c r="G1610">
        <v>94</v>
      </c>
      <c r="H1610">
        <v>10</v>
      </c>
      <c r="I1610">
        <v>80</v>
      </c>
      <c r="J1610">
        <v>85</v>
      </c>
      <c r="K1610">
        <v>30</v>
      </c>
      <c r="L1610">
        <v>80</v>
      </c>
      <c r="M1610" t="s">
        <v>19</v>
      </c>
      <c r="N1610">
        <v>0.7</v>
      </c>
      <c r="O1610">
        <v>0.94</v>
      </c>
      <c r="P1610">
        <v>0.8</v>
      </c>
      <c r="Q1610">
        <v>74</v>
      </c>
      <c r="R1610">
        <v>45</v>
      </c>
      <c r="S1610">
        <v>82</v>
      </c>
      <c r="T1610" t="s">
        <v>973</v>
      </c>
      <c r="U1610" t="s">
        <v>978</v>
      </c>
      <c r="V1610" t="s">
        <v>983</v>
      </c>
      <c r="W1610">
        <v>97</v>
      </c>
      <c r="X1610" t="s">
        <v>991</v>
      </c>
      <c r="Y1610">
        <v>91</v>
      </c>
    </row>
    <row r="1611" spans="1:25" x14ac:dyDescent="0.25">
      <c r="A1611" t="s">
        <v>51</v>
      </c>
      <c r="B1611" s="1">
        <v>46178</v>
      </c>
      <c r="C1611" t="s">
        <v>1004</v>
      </c>
      <c r="D1611" t="s">
        <v>38</v>
      </c>
      <c r="E1611">
        <v>5.5</v>
      </c>
      <c r="F1611">
        <v>4</v>
      </c>
      <c r="G1611">
        <v>73</v>
      </c>
      <c r="H1611">
        <v>4</v>
      </c>
      <c r="I1611">
        <v>70</v>
      </c>
      <c r="J1611">
        <v>85</v>
      </c>
      <c r="K1611">
        <v>90</v>
      </c>
      <c r="L1611">
        <v>80</v>
      </c>
      <c r="M1611" t="s">
        <v>14</v>
      </c>
      <c r="N1611">
        <v>0.1</v>
      </c>
      <c r="O1611">
        <v>0.73</v>
      </c>
      <c r="P1611">
        <v>0.7</v>
      </c>
      <c r="Q1611">
        <v>51</v>
      </c>
      <c r="R1611">
        <v>78</v>
      </c>
      <c r="S1611">
        <v>52</v>
      </c>
      <c r="T1611" t="s">
        <v>975</v>
      </c>
      <c r="U1611" t="s">
        <v>980</v>
      </c>
      <c r="V1611" t="s">
        <v>984</v>
      </c>
      <c r="W1611">
        <v>73</v>
      </c>
      <c r="X1611" t="s">
        <v>988</v>
      </c>
      <c r="Y1611">
        <v>82</v>
      </c>
    </row>
    <row r="1612" spans="1:25" x14ac:dyDescent="0.25">
      <c r="A1612" t="s">
        <v>371</v>
      </c>
      <c r="B1612" s="1">
        <v>46055</v>
      </c>
      <c r="C1612" t="s">
        <v>1005</v>
      </c>
      <c r="D1612" t="s">
        <v>18</v>
      </c>
      <c r="E1612">
        <v>4</v>
      </c>
      <c r="F1612">
        <v>4</v>
      </c>
      <c r="G1612">
        <v>100</v>
      </c>
      <c r="H1612">
        <v>9</v>
      </c>
      <c r="I1612">
        <v>90</v>
      </c>
      <c r="J1612">
        <v>85</v>
      </c>
      <c r="K1612">
        <v>70</v>
      </c>
      <c r="L1612">
        <v>30</v>
      </c>
      <c r="M1612" t="s">
        <v>14</v>
      </c>
      <c r="N1612">
        <v>0.3</v>
      </c>
      <c r="O1612">
        <v>1</v>
      </c>
      <c r="P1612">
        <v>0.9</v>
      </c>
      <c r="Q1612">
        <v>89</v>
      </c>
      <c r="R1612">
        <v>59</v>
      </c>
      <c r="S1612">
        <v>81</v>
      </c>
      <c r="T1612" t="s">
        <v>973</v>
      </c>
      <c r="U1612" t="s">
        <v>979</v>
      </c>
      <c r="V1612" t="s">
        <v>982</v>
      </c>
      <c r="W1612">
        <v>79</v>
      </c>
      <c r="X1612" t="s">
        <v>989</v>
      </c>
      <c r="Y1612">
        <v>78</v>
      </c>
    </row>
    <row r="1613" spans="1:25" x14ac:dyDescent="0.25">
      <c r="A1613" t="s">
        <v>106</v>
      </c>
      <c r="B1613" s="1">
        <v>46082</v>
      </c>
      <c r="C1613" t="s">
        <v>1001</v>
      </c>
      <c r="D1613" t="s">
        <v>38</v>
      </c>
      <c r="E1613">
        <v>10</v>
      </c>
      <c r="F1613">
        <v>5</v>
      </c>
      <c r="G1613">
        <v>50</v>
      </c>
      <c r="H1613">
        <v>4</v>
      </c>
      <c r="I1613">
        <v>90</v>
      </c>
      <c r="J1613">
        <v>100</v>
      </c>
      <c r="K1613">
        <v>90</v>
      </c>
      <c r="L1613">
        <v>20</v>
      </c>
      <c r="M1613" t="s">
        <v>26</v>
      </c>
      <c r="N1613">
        <v>0.1</v>
      </c>
      <c r="O1613">
        <v>0.5</v>
      </c>
      <c r="P1613">
        <v>0.9</v>
      </c>
      <c r="Q1613">
        <v>45</v>
      </c>
      <c r="R1613">
        <v>78</v>
      </c>
      <c r="S1613">
        <v>46</v>
      </c>
      <c r="T1613" t="s">
        <v>976</v>
      </c>
      <c r="U1613" t="s">
        <v>980</v>
      </c>
      <c r="V1613" t="s">
        <v>984</v>
      </c>
      <c r="W1613">
        <v>99</v>
      </c>
      <c r="X1613" t="s">
        <v>989</v>
      </c>
      <c r="Y1613">
        <v>97</v>
      </c>
    </row>
    <row r="1614" spans="1:25" x14ac:dyDescent="0.25">
      <c r="A1614" t="s">
        <v>420</v>
      </c>
      <c r="B1614" s="1">
        <v>46157</v>
      </c>
      <c r="C1614" t="s">
        <v>1004</v>
      </c>
      <c r="D1614" t="s">
        <v>13</v>
      </c>
      <c r="E1614">
        <v>8</v>
      </c>
      <c r="F1614">
        <v>4.5</v>
      </c>
      <c r="G1614">
        <v>56</v>
      </c>
      <c r="H1614">
        <v>5</v>
      </c>
      <c r="I1614">
        <v>70</v>
      </c>
      <c r="J1614">
        <v>90</v>
      </c>
      <c r="K1614">
        <v>30</v>
      </c>
      <c r="L1614">
        <v>30</v>
      </c>
      <c r="M1614" t="s">
        <v>26</v>
      </c>
      <c r="N1614">
        <v>0.7</v>
      </c>
      <c r="O1614">
        <v>0.56000000000000005</v>
      </c>
      <c r="P1614">
        <v>0.7</v>
      </c>
      <c r="Q1614">
        <v>84</v>
      </c>
      <c r="R1614">
        <v>31</v>
      </c>
      <c r="S1614">
        <v>100</v>
      </c>
      <c r="T1614" t="s">
        <v>976</v>
      </c>
      <c r="U1614" t="s">
        <v>978</v>
      </c>
      <c r="V1614" t="s">
        <v>982</v>
      </c>
      <c r="W1614">
        <v>92</v>
      </c>
      <c r="X1614" t="s">
        <v>988</v>
      </c>
      <c r="Y1614">
        <v>94</v>
      </c>
    </row>
    <row r="1615" spans="1:25" x14ac:dyDescent="0.25">
      <c r="A1615" t="s">
        <v>329</v>
      </c>
      <c r="B1615" s="1">
        <v>46075</v>
      </c>
      <c r="C1615" t="s">
        <v>1001</v>
      </c>
      <c r="D1615" t="s">
        <v>38</v>
      </c>
      <c r="E1615">
        <v>5</v>
      </c>
      <c r="F1615">
        <v>4</v>
      </c>
      <c r="G1615">
        <v>80</v>
      </c>
      <c r="H1615">
        <v>2</v>
      </c>
      <c r="I1615">
        <v>60</v>
      </c>
      <c r="J1615">
        <v>90</v>
      </c>
      <c r="K1615">
        <v>80</v>
      </c>
      <c r="L1615">
        <v>20</v>
      </c>
      <c r="M1615" t="s">
        <v>30</v>
      </c>
      <c r="N1615">
        <v>0.2</v>
      </c>
      <c r="O1615">
        <v>0.8</v>
      </c>
      <c r="P1615">
        <v>0.6</v>
      </c>
      <c r="Q1615">
        <v>45</v>
      </c>
      <c r="R1615">
        <v>69</v>
      </c>
      <c r="S1615">
        <v>44</v>
      </c>
      <c r="T1615" t="s">
        <v>974</v>
      </c>
      <c r="U1615" t="s">
        <v>979</v>
      </c>
      <c r="V1615" t="s">
        <v>984</v>
      </c>
      <c r="W1615">
        <v>78</v>
      </c>
      <c r="X1615" t="s">
        <v>988</v>
      </c>
      <c r="Y1615">
        <v>87</v>
      </c>
    </row>
    <row r="1616" spans="1:25" x14ac:dyDescent="0.25">
      <c r="A1616" t="s">
        <v>181</v>
      </c>
      <c r="B1616" s="1">
        <v>46105</v>
      </c>
      <c r="C1616" t="s">
        <v>1003</v>
      </c>
      <c r="D1616" t="s">
        <v>23</v>
      </c>
      <c r="E1616">
        <v>7.5</v>
      </c>
      <c r="F1616">
        <v>5</v>
      </c>
      <c r="G1616">
        <v>67</v>
      </c>
      <c r="H1616">
        <v>5</v>
      </c>
      <c r="I1616">
        <v>50</v>
      </c>
      <c r="J1616">
        <v>70</v>
      </c>
      <c r="K1616">
        <v>10</v>
      </c>
      <c r="L1616">
        <v>10</v>
      </c>
      <c r="M1616" t="s">
        <v>14</v>
      </c>
      <c r="N1616">
        <v>0.9</v>
      </c>
      <c r="O1616">
        <v>0.67</v>
      </c>
      <c r="P1616">
        <v>0.5</v>
      </c>
      <c r="Q1616">
        <v>84</v>
      </c>
      <c r="R1616">
        <v>22</v>
      </c>
      <c r="S1616">
        <v>100</v>
      </c>
      <c r="T1616" t="s">
        <v>976</v>
      </c>
      <c r="U1616" t="s">
        <v>978</v>
      </c>
      <c r="V1616" t="s">
        <v>982</v>
      </c>
      <c r="W1616">
        <v>67</v>
      </c>
      <c r="X1616" t="s">
        <v>990</v>
      </c>
      <c r="Y1616">
        <v>72</v>
      </c>
    </row>
    <row r="1617" spans="1:25" x14ac:dyDescent="0.25">
      <c r="A1617" t="s">
        <v>159</v>
      </c>
      <c r="B1617" s="1">
        <v>46105</v>
      </c>
      <c r="C1617" t="s">
        <v>1003</v>
      </c>
      <c r="D1617" t="s">
        <v>21</v>
      </c>
      <c r="E1617">
        <v>5</v>
      </c>
      <c r="F1617">
        <v>5</v>
      </c>
      <c r="G1617">
        <v>100</v>
      </c>
      <c r="H1617">
        <v>10</v>
      </c>
      <c r="I1617">
        <v>50</v>
      </c>
      <c r="J1617">
        <v>95</v>
      </c>
      <c r="K1617">
        <v>40</v>
      </c>
      <c r="L1617">
        <v>80</v>
      </c>
      <c r="M1617" t="s">
        <v>14</v>
      </c>
      <c r="N1617">
        <v>0.6</v>
      </c>
      <c r="O1617">
        <v>1</v>
      </c>
      <c r="P1617">
        <v>0.5</v>
      </c>
      <c r="Q1617">
        <v>74</v>
      </c>
      <c r="R1617">
        <v>56</v>
      </c>
      <c r="S1617">
        <v>84</v>
      </c>
      <c r="T1617" t="s">
        <v>973</v>
      </c>
      <c r="U1617" t="s">
        <v>979</v>
      </c>
      <c r="V1617" t="s">
        <v>983</v>
      </c>
      <c r="W1617">
        <v>78</v>
      </c>
      <c r="X1617" t="s">
        <v>990</v>
      </c>
      <c r="Y1617">
        <v>94</v>
      </c>
    </row>
    <row r="1618" spans="1:25" x14ac:dyDescent="0.25">
      <c r="A1618" t="s">
        <v>106</v>
      </c>
      <c r="B1618" s="1">
        <v>46188</v>
      </c>
      <c r="C1618" t="s">
        <v>1005</v>
      </c>
      <c r="D1618" t="s">
        <v>38</v>
      </c>
      <c r="E1618">
        <v>6.5</v>
      </c>
      <c r="F1618">
        <v>4</v>
      </c>
      <c r="G1618">
        <v>62</v>
      </c>
      <c r="H1618">
        <v>10</v>
      </c>
      <c r="I1618">
        <v>100</v>
      </c>
      <c r="J1618">
        <v>75</v>
      </c>
      <c r="K1618">
        <v>60</v>
      </c>
      <c r="L1618">
        <v>60</v>
      </c>
      <c r="M1618" t="s">
        <v>30</v>
      </c>
      <c r="N1618">
        <v>0.4</v>
      </c>
      <c r="O1618">
        <v>0.62</v>
      </c>
      <c r="P1618">
        <v>1</v>
      </c>
      <c r="Q1618">
        <v>56</v>
      </c>
      <c r="R1618">
        <v>64</v>
      </c>
      <c r="S1618">
        <v>47</v>
      </c>
      <c r="T1618" t="s">
        <v>976</v>
      </c>
      <c r="U1618" t="s">
        <v>979</v>
      </c>
      <c r="V1618" t="s">
        <v>984</v>
      </c>
      <c r="W1618">
        <v>74</v>
      </c>
      <c r="X1618" t="s">
        <v>989</v>
      </c>
      <c r="Y1618">
        <v>72</v>
      </c>
    </row>
    <row r="1619" spans="1:25" x14ac:dyDescent="0.25">
      <c r="A1619" t="s">
        <v>126</v>
      </c>
      <c r="B1619" s="1">
        <v>46188</v>
      </c>
      <c r="C1619" t="s">
        <v>1005</v>
      </c>
      <c r="D1619" t="s">
        <v>34</v>
      </c>
      <c r="E1619">
        <v>6</v>
      </c>
      <c r="F1619">
        <v>5</v>
      </c>
      <c r="G1619">
        <v>83</v>
      </c>
      <c r="H1619">
        <v>5</v>
      </c>
      <c r="I1619">
        <v>50</v>
      </c>
      <c r="J1619">
        <v>90</v>
      </c>
      <c r="K1619">
        <v>30</v>
      </c>
      <c r="L1619">
        <v>90</v>
      </c>
      <c r="M1619" t="s">
        <v>30</v>
      </c>
      <c r="N1619">
        <v>0.7</v>
      </c>
      <c r="O1619">
        <v>0.83</v>
      </c>
      <c r="P1619">
        <v>0.5</v>
      </c>
      <c r="Q1619">
        <v>42</v>
      </c>
      <c r="R1619">
        <v>73</v>
      </c>
      <c r="S1619">
        <v>44</v>
      </c>
      <c r="T1619" t="s">
        <v>974</v>
      </c>
      <c r="U1619" t="s">
        <v>980</v>
      </c>
      <c r="V1619" t="s">
        <v>984</v>
      </c>
      <c r="W1619">
        <v>75</v>
      </c>
      <c r="X1619" t="s">
        <v>990</v>
      </c>
      <c r="Y1619">
        <v>85</v>
      </c>
    </row>
    <row r="1620" spans="1:25" x14ac:dyDescent="0.25">
      <c r="A1620" t="s">
        <v>329</v>
      </c>
      <c r="B1620" s="1">
        <v>46156</v>
      </c>
      <c r="C1620" t="s">
        <v>999</v>
      </c>
      <c r="D1620" t="s">
        <v>21</v>
      </c>
      <c r="E1620">
        <v>10</v>
      </c>
      <c r="F1620">
        <v>4.5</v>
      </c>
      <c r="G1620">
        <v>45</v>
      </c>
      <c r="H1620">
        <v>3</v>
      </c>
      <c r="I1620">
        <v>70</v>
      </c>
      <c r="J1620">
        <v>90</v>
      </c>
      <c r="K1620">
        <v>10</v>
      </c>
      <c r="L1620">
        <v>60</v>
      </c>
      <c r="M1620" t="s">
        <v>30</v>
      </c>
      <c r="N1620">
        <v>0.9</v>
      </c>
      <c r="O1620">
        <v>0.45</v>
      </c>
      <c r="P1620">
        <v>0.7</v>
      </c>
      <c r="Q1620">
        <v>42</v>
      </c>
      <c r="R1620">
        <v>46</v>
      </c>
      <c r="S1620">
        <v>44</v>
      </c>
      <c r="T1620" t="s">
        <v>976</v>
      </c>
      <c r="U1620" t="s">
        <v>978</v>
      </c>
      <c r="V1620" t="s">
        <v>984</v>
      </c>
      <c r="W1620">
        <v>80</v>
      </c>
      <c r="X1620" t="s">
        <v>988</v>
      </c>
      <c r="Y1620">
        <v>89</v>
      </c>
    </row>
    <row r="1621" spans="1:25" x14ac:dyDescent="0.25">
      <c r="A1621" t="s">
        <v>232</v>
      </c>
      <c r="B1621" s="1">
        <v>46152</v>
      </c>
      <c r="C1621" t="s">
        <v>1001</v>
      </c>
      <c r="D1621" t="s">
        <v>13</v>
      </c>
      <c r="E1621">
        <v>7</v>
      </c>
      <c r="F1621">
        <v>5.5</v>
      </c>
      <c r="G1621">
        <v>79</v>
      </c>
      <c r="H1621">
        <v>1</v>
      </c>
      <c r="I1621">
        <v>90</v>
      </c>
      <c r="J1621">
        <v>70</v>
      </c>
      <c r="K1621">
        <v>10</v>
      </c>
      <c r="L1621">
        <v>50</v>
      </c>
      <c r="M1621" t="s">
        <v>16</v>
      </c>
      <c r="N1621">
        <v>0.9</v>
      </c>
      <c r="O1621">
        <v>0.79</v>
      </c>
      <c r="P1621">
        <v>0.9</v>
      </c>
      <c r="Q1621">
        <v>90</v>
      </c>
      <c r="R1621">
        <v>32</v>
      </c>
      <c r="S1621">
        <v>100</v>
      </c>
      <c r="T1621" t="s">
        <v>975</v>
      </c>
      <c r="U1621" t="s">
        <v>978</v>
      </c>
      <c r="V1621" t="s">
        <v>982</v>
      </c>
      <c r="W1621">
        <v>82</v>
      </c>
      <c r="X1621" t="s">
        <v>989</v>
      </c>
      <c r="Y1621">
        <v>74</v>
      </c>
    </row>
    <row r="1622" spans="1:25" x14ac:dyDescent="0.25">
      <c r="A1622" t="s">
        <v>63</v>
      </c>
      <c r="B1622" s="1">
        <v>46185</v>
      </c>
      <c r="C1622" t="s">
        <v>1004</v>
      </c>
      <c r="D1622" t="s">
        <v>13</v>
      </c>
      <c r="E1622">
        <v>6.5</v>
      </c>
      <c r="F1622">
        <v>4</v>
      </c>
      <c r="G1622">
        <v>62</v>
      </c>
      <c r="H1622">
        <v>6</v>
      </c>
      <c r="I1622">
        <v>90</v>
      </c>
      <c r="J1622">
        <v>80</v>
      </c>
      <c r="K1622">
        <v>90</v>
      </c>
      <c r="L1622">
        <v>30</v>
      </c>
      <c r="M1622" t="s">
        <v>30</v>
      </c>
      <c r="N1622">
        <v>0.1</v>
      </c>
      <c r="O1622">
        <v>0.62</v>
      </c>
      <c r="P1622">
        <v>0.9</v>
      </c>
      <c r="Q1622">
        <v>65</v>
      </c>
      <c r="R1622">
        <v>60</v>
      </c>
      <c r="S1622">
        <v>64</v>
      </c>
      <c r="T1622" t="s">
        <v>976</v>
      </c>
      <c r="U1622" t="s">
        <v>979</v>
      </c>
      <c r="V1622" t="s">
        <v>983</v>
      </c>
      <c r="W1622">
        <v>94</v>
      </c>
      <c r="X1622" t="s">
        <v>989</v>
      </c>
      <c r="Y1622">
        <v>84</v>
      </c>
    </row>
    <row r="1623" spans="1:25" x14ac:dyDescent="0.25">
      <c r="A1623" t="s">
        <v>194</v>
      </c>
      <c r="B1623" s="1">
        <v>46054</v>
      </c>
      <c r="C1623" t="s">
        <v>1001</v>
      </c>
      <c r="D1623" t="s">
        <v>28</v>
      </c>
      <c r="E1623">
        <v>5.5</v>
      </c>
      <c r="F1623">
        <v>5.5</v>
      </c>
      <c r="G1623">
        <v>100</v>
      </c>
      <c r="H1623">
        <v>3</v>
      </c>
      <c r="I1623">
        <v>90</v>
      </c>
      <c r="J1623">
        <v>75</v>
      </c>
      <c r="K1623">
        <v>60</v>
      </c>
      <c r="L1623">
        <v>60</v>
      </c>
      <c r="M1623" t="s">
        <v>14</v>
      </c>
      <c r="N1623">
        <v>0.4</v>
      </c>
      <c r="O1623">
        <v>1</v>
      </c>
      <c r="P1623">
        <v>0.9</v>
      </c>
      <c r="Q1623">
        <v>100</v>
      </c>
      <c r="R1623">
        <v>40</v>
      </c>
      <c r="S1623">
        <v>100</v>
      </c>
      <c r="T1623" t="s">
        <v>973</v>
      </c>
      <c r="U1623" t="s">
        <v>978</v>
      </c>
      <c r="V1623" t="s">
        <v>982</v>
      </c>
      <c r="W1623">
        <v>91</v>
      </c>
      <c r="X1623" t="s">
        <v>989</v>
      </c>
      <c r="Y1623">
        <v>81</v>
      </c>
    </row>
    <row r="1624" spans="1:25" x14ac:dyDescent="0.25">
      <c r="A1624" t="s">
        <v>146</v>
      </c>
      <c r="B1624" s="1">
        <v>46066</v>
      </c>
      <c r="C1624" t="s">
        <v>1004</v>
      </c>
      <c r="D1624" t="s">
        <v>13</v>
      </c>
      <c r="E1624">
        <v>10</v>
      </c>
      <c r="F1624">
        <v>8.5</v>
      </c>
      <c r="G1624">
        <v>85</v>
      </c>
      <c r="H1624">
        <v>7</v>
      </c>
      <c r="I1624">
        <v>50</v>
      </c>
      <c r="J1624">
        <v>90</v>
      </c>
      <c r="K1624">
        <v>10</v>
      </c>
      <c r="L1624">
        <v>80</v>
      </c>
      <c r="M1624" t="s">
        <v>14</v>
      </c>
      <c r="N1624">
        <v>0.9</v>
      </c>
      <c r="O1624">
        <v>0.85</v>
      </c>
      <c r="P1624">
        <v>0.5</v>
      </c>
      <c r="Q1624">
        <v>82</v>
      </c>
      <c r="R1624">
        <v>35</v>
      </c>
      <c r="S1624">
        <v>100</v>
      </c>
      <c r="T1624" t="s">
        <v>974</v>
      </c>
      <c r="U1624" t="s">
        <v>978</v>
      </c>
      <c r="V1624" t="s">
        <v>982</v>
      </c>
      <c r="W1624">
        <v>85</v>
      </c>
      <c r="X1624" t="s">
        <v>990</v>
      </c>
      <c r="Y1624">
        <v>94</v>
      </c>
    </row>
    <row r="1625" spans="1:25" x14ac:dyDescent="0.25">
      <c r="A1625" t="s">
        <v>316</v>
      </c>
      <c r="B1625" s="1">
        <v>46084</v>
      </c>
      <c r="C1625" t="s">
        <v>1003</v>
      </c>
      <c r="D1625" t="s">
        <v>18</v>
      </c>
      <c r="E1625">
        <v>7</v>
      </c>
      <c r="F1625">
        <v>6</v>
      </c>
      <c r="G1625">
        <v>86</v>
      </c>
      <c r="H1625">
        <v>10</v>
      </c>
      <c r="I1625">
        <v>80</v>
      </c>
      <c r="J1625">
        <v>90</v>
      </c>
      <c r="K1625">
        <v>60</v>
      </c>
      <c r="L1625">
        <v>10</v>
      </c>
      <c r="M1625" t="s">
        <v>16</v>
      </c>
      <c r="N1625">
        <v>0.4</v>
      </c>
      <c r="O1625">
        <v>0.86</v>
      </c>
      <c r="P1625">
        <v>0.8</v>
      </c>
      <c r="Q1625">
        <v>95</v>
      </c>
      <c r="R1625">
        <v>56</v>
      </c>
      <c r="S1625">
        <v>80</v>
      </c>
      <c r="T1625" t="s">
        <v>974</v>
      </c>
      <c r="U1625" t="s">
        <v>979</v>
      </c>
      <c r="V1625" t="s">
        <v>982</v>
      </c>
      <c r="W1625">
        <v>80</v>
      </c>
      <c r="X1625" t="s">
        <v>991</v>
      </c>
      <c r="Y1625">
        <v>83</v>
      </c>
    </row>
    <row r="1626" spans="1:25" x14ac:dyDescent="0.25">
      <c r="A1626" t="s">
        <v>235</v>
      </c>
      <c r="B1626" s="1">
        <v>46039</v>
      </c>
      <c r="C1626" t="s">
        <v>1000</v>
      </c>
      <c r="D1626" t="s">
        <v>23</v>
      </c>
      <c r="E1626">
        <v>4</v>
      </c>
      <c r="F1626">
        <v>4</v>
      </c>
      <c r="G1626">
        <v>100</v>
      </c>
      <c r="H1626">
        <v>1</v>
      </c>
      <c r="I1626">
        <v>80</v>
      </c>
      <c r="J1626">
        <v>80</v>
      </c>
      <c r="K1626">
        <v>90</v>
      </c>
      <c r="L1626">
        <v>20</v>
      </c>
      <c r="M1626" t="s">
        <v>14</v>
      </c>
      <c r="N1626">
        <v>0.1</v>
      </c>
      <c r="O1626">
        <v>1</v>
      </c>
      <c r="P1626">
        <v>0.8</v>
      </c>
      <c r="Q1626">
        <v>85</v>
      </c>
      <c r="R1626">
        <v>58</v>
      </c>
      <c r="S1626">
        <v>100</v>
      </c>
      <c r="T1626" t="s">
        <v>973</v>
      </c>
      <c r="U1626" t="s">
        <v>979</v>
      </c>
      <c r="V1626" t="s">
        <v>982</v>
      </c>
      <c r="W1626">
        <v>90</v>
      </c>
      <c r="X1626" t="s">
        <v>991</v>
      </c>
      <c r="Y1626">
        <v>82</v>
      </c>
    </row>
    <row r="1627" spans="1:25" x14ac:dyDescent="0.25">
      <c r="A1627" t="s">
        <v>51</v>
      </c>
      <c r="B1627" s="1">
        <v>46183</v>
      </c>
      <c r="C1627" t="s">
        <v>1002</v>
      </c>
      <c r="D1627" t="s">
        <v>13</v>
      </c>
      <c r="E1627">
        <v>9.5</v>
      </c>
      <c r="F1627">
        <v>6</v>
      </c>
      <c r="G1627">
        <v>63</v>
      </c>
      <c r="H1627">
        <v>3</v>
      </c>
      <c r="I1627">
        <v>80</v>
      </c>
      <c r="J1627">
        <v>85</v>
      </c>
      <c r="K1627">
        <v>40</v>
      </c>
      <c r="L1627">
        <v>90</v>
      </c>
      <c r="M1627" t="s">
        <v>26</v>
      </c>
      <c r="N1627">
        <v>0.6</v>
      </c>
      <c r="O1627">
        <v>0.63</v>
      </c>
      <c r="P1627">
        <v>0.8</v>
      </c>
      <c r="Q1627">
        <v>85</v>
      </c>
      <c r="R1627">
        <v>48</v>
      </c>
      <c r="S1627">
        <v>100</v>
      </c>
      <c r="T1627" t="s">
        <v>976</v>
      </c>
      <c r="U1627" t="s">
        <v>978</v>
      </c>
      <c r="V1627" t="s">
        <v>982</v>
      </c>
      <c r="W1627">
        <v>95</v>
      </c>
      <c r="X1627" t="s">
        <v>991</v>
      </c>
      <c r="Y1627">
        <v>89</v>
      </c>
    </row>
    <row r="1628" spans="1:25" x14ac:dyDescent="0.25">
      <c r="A1628" t="s">
        <v>55</v>
      </c>
      <c r="B1628" s="1">
        <v>46071</v>
      </c>
      <c r="C1628" t="s">
        <v>1002</v>
      </c>
      <c r="D1628" t="s">
        <v>34</v>
      </c>
      <c r="E1628">
        <v>8</v>
      </c>
      <c r="F1628">
        <v>4.5</v>
      </c>
      <c r="G1628">
        <v>56</v>
      </c>
      <c r="H1628">
        <v>7</v>
      </c>
      <c r="I1628">
        <v>60</v>
      </c>
      <c r="J1628">
        <v>75</v>
      </c>
      <c r="K1628">
        <v>20</v>
      </c>
      <c r="L1628">
        <v>30</v>
      </c>
      <c r="M1628" t="s">
        <v>30</v>
      </c>
      <c r="N1628">
        <v>0.8</v>
      </c>
      <c r="O1628">
        <v>0.56000000000000005</v>
      </c>
      <c r="P1628">
        <v>0.6</v>
      </c>
      <c r="Q1628">
        <v>58</v>
      </c>
      <c r="R1628">
        <v>42</v>
      </c>
      <c r="S1628">
        <v>55</v>
      </c>
      <c r="T1628" t="s">
        <v>976</v>
      </c>
      <c r="U1628" t="s">
        <v>978</v>
      </c>
      <c r="V1628" t="s">
        <v>984</v>
      </c>
      <c r="W1628">
        <v>68</v>
      </c>
      <c r="X1628" t="s">
        <v>988</v>
      </c>
      <c r="Y1628">
        <v>70</v>
      </c>
    </row>
    <row r="1629" spans="1:25" x14ac:dyDescent="0.25">
      <c r="A1629" t="s">
        <v>173</v>
      </c>
      <c r="B1629" s="1">
        <v>46066</v>
      </c>
      <c r="C1629" t="s">
        <v>1004</v>
      </c>
      <c r="D1629" t="s">
        <v>28</v>
      </c>
      <c r="E1629">
        <v>8</v>
      </c>
      <c r="F1629">
        <v>6</v>
      </c>
      <c r="G1629">
        <v>75</v>
      </c>
      <c r="H1629">
        <v>7</v>
      </c>
      <c r="I1629">
        <v>60</v>
      </c>
      <c r="J1629">
        <v>70</v>
      </c>
      <c r="K1629">
        <v>40</v>
      </c>
      <c r="L1629">
        <v>70</v>
      </c>
      <c r="M1629" t="s">
        <v>26</v>
      </c>
      <c r="N1629">
        <v>0.6</v>
      </c>
      <c r="O1629">
        <v>0.75</v>
      </c>
      <c r="P1629">
        <v>0.6</v>
      </c>
      <c r="Q1629">
        <v>76</v>
      </c>
      <c r="R1629">
        <v>46</v>
      </c>
      <c r="S1629">
        <v>100</v>
      </c>
      <c r="T1629" t="s">
        <v>975</v>
      </c>
      <c r="U1629" t="s">
        <v>978</v>
      </c>
      <c r="V1629" t="s">
        <v>983</v>
      </c>
      <c r="W1629">
        <v>74</v>
      </c>
      <c r="X1629" t="s">
        <v>988</v>
      </c>
      <c r="Y1629">
        <v>76</v>
      </c>
    </row>
    <row r="1630" spans="1:25" x14ac:dyDescent="0.25">
      <c r="A1630" t="s">
        <v>379</v>
      </c>
      <c r="B1630" s="1">
        <v>46158</v>
      </c>
      <c r="C1630" t="s">
        <v>1000</v>
      </c>
      <c r="D1630" t="s">
        <v>34</v>
      </c>
      <c r="E1630">
        <v>7</v>
      </c>
      <c r="F1630">
        <v>4.5</v>
      </c>
      <c r="G1630">
        <v>64</v>
      </c>
      <c r="H1630">
        <v>2</v>
      </c>
      <c r="I1630">
        <v>70</v>
      </c>
      <c r="J1630">
        <v>70</v>
      </c>
      <c r="K1630">
        <v>80</v>
      </c>
      <c r="L1630">
        <v>10</v>
      </c>
      <c r="M1630" t="s">
        <v>30</v>
      </c>
      <c r="N1630">
        <v>0.2</v>
      </c>
      <c r="O1630">
        <v>0.64</v>
      </c>
      <c r="P1630">
        <v>0.7</v>
      </c>
      <c r="Q1630">
        <v>70</v>
      </c>
      <c r="R1630">
        <v>48</v>
      </c>
      <c r="S1630">
        <v>61</v>
      </c>
      <c r="T1630" t="s">
        <v>976</v>
      </c>
      <c r="U1630" t="s">
        <v>978</v>
      </c>
      <c r="V1630" t="s">
        <v>983</v>
      </c>
      <c r="W1630">
        <v>64</v>
      </c>
      <c r="X1630" t="s">
        <v>988</v>
      </c>
      <c r="Y1630">
        <v>65</v>
      </c>
    </row>
    <row r="1631" spans="1:25" x14ac:dyDescent="0.25">
      <c r="A1631" t="s">
        <v>145</v>
      </c>
      <c r="B1631" s="1">
        <v>46122</v>
      </c>
      <c r="C1631" t="s">
        <v>1004</v>
      </c>
      <c r="D1631" t="s">
        <v>36</v>
      </c>
      <c r="E1631">
        <v>5</v>
      </c>
      <c r="F1631">
        <v>4.5</v>
      </c>
      <c r="G1631">
        <v>90</v>
      </c>
      <c r="H1631">
        <v>6</v>
      </c>
      <c r="I1631">
        <v>70</v>
      </c>
      <c r="J1631">
        <v>100</v>
      </c>
      <c r="K1631">
        <v>10</v>
      </c>
      <c r="L1631">
        <v>30</v>
      </c>
      <c r="M1631" t="s">
        <v>30</v>
      </c>
      <c r="N1631">
        <v>0.9</v>
      </c>
      <c r="O1631">
        <v>0.9</v>
      </c>
      <c r="P1631">
        <v>0.7</v>
      </c>
      <c r="Q1631">
        <v>76</v>
      </c>
      <c r="R1631">
        <v>24</v>
      </c>
      <c r="S1631">
        <v>89</v>
      </c>
      <c r="T1631" t="s">
        <v>973</v>
      </c>
      <c r="U1631" t="s">
        <v>978</v>
      </c>
      <c r="V1631" t="s">
        <v>983</v>
      </c>
      <c r="W1631">
        <v>100</v>
      </c>
      <c r="X1631" t="s">
        <v>988</v>
      </c>
      <c r="Y1631">
        <v>101</v>
      </c>
    </row>
    <row r="1632" spans="1:25" x14ac:dyDescent="0.25">
      <c r="A1632" t="s">
        <v>379</v>
      </c>
      <c r="B1632" s="1">
        <v>46195</v>
      </c>
      <c r="C1632" t="s">
        <v>1005</v>
      </c>
      <c r="D1632" t="s">
        <v>21</v>
      </c>
      <c r="E1632">
        <v>6.5</v>
      </c>
      <c r="F1632">
        <v>5</v>
      </c>
      <c r="G1632">
        <v>77</v>
      </c>
      <c r="H1632">
        <v>9</v>
      </c>
      <c r="I1632">
        <v>60</v>
      </c>
      <c r="J1632">
        <v>80</v>
      </c>
      <c r="K1632">
        <v>40</v>
      </c>
      <c r="L1632">
        <v>10</v>
      </c>
      <c r="M1632" t="s">
        <v>14</v>
      </c>
      <c r="N1632">
        <v>0.6</v>
      </c>
      <c r="O1632">
        <v>0.77</v>
      </c>
      <c r="P1632">
        <v>0.6</v>
      </c>
      <c r="Q1632">
        <v>92</v>
      </c>
      <c r="R1632">
        <v>37</v>
      </c>
      <c r="S1632">
        <v>96</v>
      </c>
      <c r="T1632" t="s">
        <v>975</v>
      </c>
      <c r="U1632" t="s">
        <v>978</v>
      </c>
      <c r="V1632" t="s">
        <v>982</v>
      </c>
      <c r="W1632">
        <v>71</v>
      </c>
      <c r="X1632" t="s">
        <v>988</v>
      </c>
      <c r="Y1632">
        <v>79</v>
      </c>
    </row>
    <row r="1633" spans="1:25" x14ac:dyDescent="0.25">
      <c r="A1633" t="s">
        <v>189</v>
      </c>
      <c r="B1633" s="1">
        <v>46101</v>
      </c>
      <c r="C1633" t="s">
        <v>1004</v>
      </c>
      <c r="D1633" t="s">
        <v>36</v>
      </c>
      <c r="E1633">
        <v>7</v>
      </c>
      <c r="F1633">
        <v>7</v>
      </c>
      <c r="G1633">
        <v>100</v>
      </c>
      <c r="H1633">
        <v>5</v>
      </c>
      <c r="I1633">
        <v>90</v>
      </c>
      <c r="J1633">
        <v>90</v>
      </c>
      <c r="K1633">
        <v>90</v>
      </c>
      <c r="L1633">
        <v>90</v>
      </c>
      <c r="M1633" t="s">
        <v>19</v>
      </c>
      <c r="N1633">
        <v>0.1</v>
      </c>
      <c r="O1633">
        <v>1</v>
      </c>
      <c r="P1633">
        <v>0.9</v>
      </c>
      <c r="Q1633">
        <v>69</v>
      </c>
      <c r="R1633">
        <v>81</v>
      </c>
      <c r="S1633">
        <v>68</v>
      </c>
      <c r="T1633" t="s">
        <v>973</v>
      </c>
      <c r="U1633" t="s">
        <v>980</v>
      </c>
      <c r="V1633" t="s">
        <v>983</v>
      </c>
      <c r="W1633">
        <v>100</v>
      </c>
      <c r="X1633" t="s">
        <v>989</v>
      </c>
      <c r="Y1633">
        <v>91</v>
      </c>
    </row>
    <row r="1634" spans="1:25" x14ac:dyDescent="0.25">
      <c r="A1634" t="s">
        <v>345</v>
      </c>
      <c r="B1634" s="1">
        <v>46050</v>
      </c>
      <c r="C1634" t="s">
        <v>1002</v>
      </c>
      <c r="D1634" t="s">
        <v>18</v>
      </c>
      <c r="E1634">
        <v>6.5</v>
      </c>
      <c r="F1634">
        <v>4.5</v>
      </c>
      <c r="G1634">
        <v>69</v>
      </c>
      <c r="H1634">
        <v>9</v>
      </c>
      <c r="I1634">
        <v>90</v>
      </c>
      <c r="J1634">
        <v>90</v>
      </c>
      <c r="K1634">
        <v>30</v>
      </c>
      <c r="L1634">
        <v>50</v>
      </c>
      <c r="M1634" t="s">
        <v>19</v>
      </c>
      <c r="N1634">
        <v>0.7</v>
      </c>
      <c r="O1634">
        <v>0.69</v>
      </c>
      <c r="P1634">
        <v>0.9</v>
      </c>
      <c r="Q1634">
        <v>56</v>
      </c>
      <c r="R1634">
        <v>49</v>
      </c>
      <c r="S1634">
        <v>47</v>
      </c>
      <c r="T1634" t="s">
        <v>976</v>
      </c>
      <c r="U1634" t="s">
        <v>978</v>
      </c>
      <c r="V1634" t="s">
        <v>984</v>
      </c>
      <c r="W1634">
        <v>84</v>
      </c>
      <c r="X1634" t="s">
        <v>989</v>
      </c>
      <c r="Y1634">
        <v>83</v>
      </c>
    </row>
    <row r="1635" spans="1:25" x14ac:dyDescent="0.25">
      <c r="A1635" t="s">
        <v>254</v>
      </c>
      <c r="B1635" s="1">
        <v>46179</v>
      </c>
      <c r="C1635" t="s">
        <v>1000</v>
      </c>
      <c r="D1635" t="s">
        <v>36</v>
      </c>
      <c r="E1635">
        <v>9.5</v>
      </c>
      <c r="F1635">
        <v>4</v>
      </c>
      <c r="G1635">
        <v>42</v>
      </c>
      <c r="H1635">
        <v>6</v>
      </c>
      <c r="I1635">
        <v>70</v>
      </c>
      <c r="J1635">
        <v>95</v>
      </c>
      <c r="K1635">
        <v>10</v>
      </c>
      <c r="L1635">
        <v>50</v>
      </c>
      <c r="M1635" t="s">
        <v>26</v>
      </c>
      <c r="N1635">
        <v>0.9</v>
      </c>
      <c r="O1635">
        <v>0.42</v>
      </c>
      <c r="P1635">
        <v>0.7</v>
      </c>
      <c r="Q1635">
        <v>66</v>
      </c>
      <c r="R1635">
        <v>39</v>
      </c>
      <c r="S1635">
        <v>86</v>
      </c>
      <c r="T1635" t="s">
        <v>976</v>
      </c>
      <c r="U1635" t="s">
        <v>978</v>
      </c>
      <c r="V1635" t="s">
        <v>983</v>
      </c>
      <c r="W1635">
        <v>96</v>
      </c>
      <c r="X1635" t="s">
        <v>988</v>
      </c>
      <c r="Y1635">
        <v>96</v>
      </c>
    </row>
    <row r="1636" spans="1:25" x14ac:dyDescent="0.25">
      <c r="A1636" t="s">
        <v>20</v>
      </c>
      <c r="B1636" s="1">
        <v>46076</v>
      </c>
      <c r="C1636" t="s">
        <v>1005</v>
      </c>
      <c r="D1636" t="s">
        <v>36</v>
      </c>
      <c r="E1636">
        <v>10</v>
      </c>
      <c r="F1636">
        <v>6.5</v>
      </c>
      <c r="G1636">
        <v>65</v>
      </c>
      <c r="H1636">
        <v>4</v>
      </c>
      <c r="I1636">
        <v>70</v>
      </c>
      <c r="J1636">
        <v>75</v>
      </c>
      <c r="K1636">
        <v>60</v>
      </c>
      <c r="L1636">
        <v>20</v>
      </c>
      <c r="M1636" t="s">
        <v>30</v>
      </c>
      <c r="N1636">
        <v>0.4</v>
      </c>
      <c r="O1636">
        <v>0.65</v>
      </c>
      <c r="P1636">
        <v>0.7</v>
      </c>
      <c r="Q1636">
        <v>58</v>
      </c>
      <c r="R1636">
        <v>60</v>
      </c>
      <c r="S1636">
        <v>62</v>
      </c>
      <c r="T1636" t="s">
        <v>976</v>
      </c>
      <c r="U1636" t="s">
        <v>979</v>
      </c>
      <c r="V1636" t="s">
        <v>984</v>
      </c>
      <c r="W1636">
        <v>76</v>
      </c>
      <c r="X1636" t="s">
        <v>988</v>
      </c>
      <c r="Y1636">
        <v>76</v>
      </c>
    </row>
    <row r="1637" spans="1:25" x14ac:dyDescent="0.25">
      <c r="A1637" t="s">
        <v>170</v>
      </c>
      <c r="B1637" s="1">
        <v>46049</v>
      </c>
      <c r="C1637" t="s">
        <v>1003</v>
      </c>
      <c r="D1637" t="s">
        <v>36</v>
      </c>
      <c r="E1637">
        <v>4.5</v>
      </c>
      <c r="F1637">
        <v>4</v>
      </c>
      <c r="G1637">
        <v>89</v>
      </c>
      <c r="H1637">
        <v>10</v>
      </c>
      <c r="I1637">
        <v>90</v>
      </c>
      <c r="J1637">
        <v>85</v>
      </c>
      <c r="K1637">
        <v>20</v>
      </c>
      <c r="L1637">
        <v>90</v>
      </c>
      <c r="M1637" t="s">
        <v>14</v>
      </c>
      <c r="N1637">
        <v>0.8</v>
      </c>
      <c r="O1637">
        <v>0.89</v>
      </c>
      <c r="P1637">
        <v>0.9</v>
      </c>
      <c r="Q1637">
        <v>100</v>
      </c>
      <c r="R1637">
        <v>41</v>
      </c>
      <c r="S1637">
        <v>100</v>
      </c>
      <c r="T1637" t="s">
        <v>974</v>
      </c>
      <c r="U1637" t="s">
        <v>978</v>
      </c>
      <c r="V1637" t="s">
        <v>982</v>
      </c>
      <c r="W1637">
        <v>98</v>
      </c>
      <c r="X1637" t="s">
        <v>989</v>
      </c>
      <c r="Y1637">
        <v>86</v>
      </c>
    </row>
    <row r="1638" spans="1:25" x14ac:dyDescent="0.25">
      <c r="A1638" t="s">
        <v>171</v>
      </c>
      <c r="B1638" s="1">
        <v>46174</v>
      </c>
      <c r="C1638" t="s">
        <v>1005</v>
      </c>
      <c r="D1638" t="s">
        <v>13</v>
      </c>
      <c r="E1638">
        <v>4.5</v>
      </c>
      <c r="F1638">
        <v>4</v>
      </c>
      <c r="G1638">
        <v>89</v>
      </c>
      <c r="H1638">
        <v>8</v>
      </c>
      <c r="I1638">
        <v>60</v>
      </c>
      <c r="J1638">
        <v>85</v>
      </c>
      <c r="K1638">
        <v>60</v>
      </c>
      <c r="L1638">
        <v>40</v>
      </c>
      <c r="M1638" t="s">
        <v>14</v>
      </c>
      <c r="N1638">
        <v>0.4</v>
      </c>
      <c r="O1638">
        <v>0.89</v>
      </c>
      <c r="P1638">
        <v>0.6</v>
      </c>
      <c r="Q1638">
        <v>74</v>
      </c>
      <c r="R1638">
        <v>41</v>
      </c>
      <c r="S1638">
        <v>97</v>
      </c>
      <c r="T1638" t="s">
        <v>974</v>
      </c>
      <c r="U1638" t="s">
        <v>978</v>
      </c>
      <c r="V1638" t="s">
        <v>983</v>
      </c>
      <c r="W1638">
        <v>87</v>
      </c>
      <c r="X1638" t="s">
        <v>988</v>
      </c>
      <c r="Y1638">
        <v>89</v>
      </c>
    </row>
    <row r="1639" spans="1:25" x14ac:dyDescent="0.25">
      <c r="A1639" t="s">
        <v>394</v>
      </c>
      <c r="B1639" s="1">
        <v>46042</v>
      </c>
      <c r="C1639" t="s">
        <v>1003</v>
      </c>
      <c r="D1639" t="s">
        <v>23</v>
      </c>
      <c r="E1639">
        <v>4.5</v>
      </c>
      <c r="F1639">
        <v>4.5</v>
      </c>
      <c r="G1639">
        <v>100</v>
      </c>
      <c r="H1639">
        <v>6</v>
      </c>
      <c r="I1639">
        <v>50</v>
      </c>
      <c r="J1639">
        <v>85</v>
      </c>
      <c r="K1639">
        <v>90</v>
      </c>
      <c r="L1639">
        <v>70</v>
      </c>
      <c r="M1639" t="s">
        <v>16</v>
      </c>
      <c r="N1639">
        <v>0.1</v>
      </c>
      <c r="O1639">
        <v>1</v>
      </c>
      <c r="P1639">
        <v>0.5</v>
      </c>
      <c r="Q1639">
        <v>83</v>
      </c>
      <c r="R1639">
        <v>72</v>
      </c>
      <c r="S1639">
        <v>92</v>
      </c>
      <c r="T1639" t="s">
        <v>973</v>
      </c>
      <c r="U1639" t="s">
        <v>980</v>
      </c>
      <c r="V1639" t="s">
        <v>982</v>
      </c>
      <c r="W1639">
        <v>81</v>
      </c>
      <c r="X1639" t="s">
        <v>990</v>
      </c>
      <c r="Y1639">
        <v>87</v>
      </c>
    </row>
    <row r="1640" spans="1:25" x14ac:dyDescent="0.25">
      <c r="A1640" t="s">
        <v>247</v>
      </c>
      <c r="B1640" s="1">
        <v>46070</v>
      </c>
      <c r="C1640" t="s">
        <v>1003</v>
      </c>
      <c r="D1640" t="s">
        <v>18</v>
      </c>
      <c r="E1640">
        <v>5.5</v>
      </c>
      <c r="F1640">
        <v>4</v>
      </c>
      <c r="G1640">
        <v>73</v>
      </c>
      <c r="H1640">
        <v>1</v>
      </c>
      <c r="I1640">
        <v>50</v>
      </c>
      <c r="J1640">
        <v>80</v>
      </c>
      <c r="K1640">
        <v>70</v>
      </c>
      <c r="L1640">
        <v>20</v>
      </c>
      <c r="M1640" t="s">
        <v>16</v>
      </c>
      <c r="N1640">
        <v>0.3</v>
      </c>
      <c r="O1640">
        <v>0.73</v>
      </c>
      <c r="P1640">
        <v>0.5</v>
      </c>
      <c r="Q1640">
        <v>80</v>
      </c>
      <c r="R1640">
        <v>63</v>
      </c>
      <c r="S1640">
        <v>67</v>
      </c>
      <c r="T1640" t="s">
        <v>975</v>
      </c>
      <c r="U1640" t="s">
        <v>979</v>
      </c>
      <c r="V1640" t="s">
        <v>982</v>
      </c>
      <c r="W1640">
        <v>60</v>
      </c>
      <c r="X1640" t="s">
        <v>990</v>
      </c>
      <c r="Y1640">
        <v>73</v>
      </c>
    </row>
    <row r="1641" spans="1:25" x14ac:dyDescent="0.25">
      <c r="A1641" t="s">
        <v>152</v>
      </c>
      <c r="B1641" s="1">
        <v>46157</v>
      </c>
      <c r="C1641" t="s">
        <v>1004</v>
      </c>
      <c r="D1641" t="s">
        <v>38</v>
      </c>
      <c r="E1641">
        <v>14</v>
      </c>
      <c r="F1641">
        <v>4</v>
      </c>
      <c r="G1641">
        <v>29</v>
      </c>
      <c r="H1641">
        <v>0</v>
      </c>
      <c r="I1641">
        <v>80</v>
      </c>
      <c r="J1641">
        <v>95</v>
      </c>
      <c r="K1641">
        <v>80</v>
      </c>
      <c r="L1641">
        <v>50</v>
      </c>
      <c r="M1641" t="s">
        <v>19</v>
      </c>
      <c r="N1641">
        <v>0.2</v>
      </c>
      <c r="O1641">
        <v>0.28999999999999998</v>
      </c>
      <c r="P1641">
        <v>0.8</v>
      </c>
      <c r="Q1641">
        <v>31</v>
      </c>
      <c r="R1641">
        <v>96</v>
      </c>
      <c r="S1641">
        <v>21</v>
      </c>
      <c r="T1641" t="s">
        <v>976</v>
      </c>
      <c r="U1641" t="s">
        <v>980</v>
      </c>
      <c r="V1641" t="s">
        <v>984</v>
      </c>
      <c r="W1641">
        <v>89</v>
      </c>
      <c r="X1641" t="s">
        <v>991</v>
      </c>
      <c r="Y1641">
        <v>92</v>
      </c>
    </row>
    <row r="1642" spans="1:25" x14ac:dyDescent="0.25">
      <c r="A1642" t="s">
        <v>173</v>
      </c>
      <c r="B1642" s="1">
        <v>46129</v>
      </c>
      <c r="C1642" t="s">
        <v>1004</v>
      </c>
      <c r="D1642" t="s">
        <v>38</v>
      </c>
      <c r="E1642">
        <v>4</v>
      </c>
      <c r="F1642">
        <v>4</v>
      </c>
      <c r="G1642">
        <v>100</v>
      </c>
      <c r="H1642">
        <v>7</v>
      </c>
      <c r="I1642">
        <v>70</v>
      </c>
      <c r="J1642">
        <v>100</v>
      </c>
      <c r="K1642">
        <v>60</v>
      </c>
      <c r="L1642">
        <v>30</v>
      </c>
      <c r="M1642" t="s">
        <v>19</v>
      </c>
      <c r="N1642">
        <v>0.4</v>
      </c>
      <c r="O1642">
        <v>1</v>
      </c>
      <c r="P1642">
        <v>0.7</v>
      </c>
      <c r="Q1642">
        <v>56</v>
      </c>
      <c r="R1642">
        <v>59</v>
      </c>
      <c r="S1642">
        <v>53</v>
      </c>
      <c r="T1642" t="s">
        <v>973</v>
      </c>
      <c r="U1642" t="s">
        <v>979</v>
      </c>
      <c r="V1642" t="s">
        <v>984</v>
      </c>
      <c r="W1642">
        <v>86</v>
      </c>
      <c r="X1642" t="s">
        <v>988</v>
      </c>
      <c r="Y1642">
        <v>97</v>
      </c>
    </row>
    <row r="1643" spans="1:25" x14ac:dyDescent="0.25">
      <c r="A1643" t="s">
        <v>300</v>
      </c>
      <c r="B1643" s="1">
        <v>46177</v>
      </c>
      <c r="C1643" t="s">
        <v>999</v>
      </c>
      <c r="D1643" t="s">
        <v>36</v>
      </c>
      <c r="E1643">
        <v>4.5</v>
      </c>
      <c r="F1643">
        <v>4</v>
      </c>
      <c r="G1643">
        <v>89</v>
      </c>
      <c r="H1643">
        <v>9</v>
      </c>
      <c r="I1643">
        <v>90</v>
      </c>
      <c r="J1643">
        <v>80</v>
      </c>
      <c r="K1643">
        <v>20</v>
      </c>
      <c r="L1643">
        <v>90</v>
      </c>
      <c r="M1643" t="s">
        <v>19</v>
      </c>
      <c r="N1643">
        <v>0.8</v>
      </c>
      <c r="O1643">
        <v>0.89</v>
      </c>
      <c r="P1643">
        <v>0.9</v>
      </c>
      <c r="Q1643">
        <v>75</v>
      </c>
      <c r="R1643">
        <v>46</v>
      </c>
      <c r="S1643">
        <v>79</v>
      </c>
      <c r="T1643" t="s">
        <v>974</v>
      </c>
      <c r="U1643" t="s">
        <v>978</v>
      </c>
      <c r="V1643" t="s">
        <v>983</v>
      </c>
      <c r="W1643">
        <v>92</v>
      </c>
      <c r="X1643" t="s">
        <v>989</v>
      </c>
      <c r="Y1643">
        <v>81</v>
      </c>
    </row>
    <row r="1644" spans="1:25" x14ac:dyDescent="0.25">
      <c r="A1644" t="s">
        <v>74</v>
      </c>
      <c r="B1644" s="1">
        <v>46124</v>
      </c>
      <c r="C1644" t="s">
        <v>1001</v>
      </c>
      <c r="D1644" t="s">
        <v>18</v>
      </c>
      <c r="E1644">
        <v>8</v>
      </c>
      <c r="F1644">
        <v>7.5</v>
      </c>
      <c r="G1644">
        <v>94</v>
      </c>
      <c r="H1644">
        <v>6</v>
      </c>
      <c r="I1644">
        <v>90</v>
      </c>
      <c r="J1644">
        <v>75</v>
      </c>
      <c r="K1644">
        <v>70</v>
      </c>
      <c r="L1644">
        <v>40</v>
      </c>
      <c r="M1644" t="s">
        <v>16</v>
      </c>
      <c r="N1644">
        <v>0.3</v>
      </c>
      <c r="O1644">
        <v>0.94</v>
      </c>
      <c r="P1644">
        <v>0.9</v>
      </c>
      <c r="Q1644">
        <v>75</v>
      </c>
      <c r="R1644">
        <v>77</v>
      </c>
      <c r="S1644">
        <v>65</v>
      </c>
      <c r="T1644" t="s">
        <v>973</v>
      </c>
      <c r="U1644" t="s">
        <v>980</v>
      </c>
      <c r="V1644" t="s">
        <v>983</v>
      </c>
      <c r="W1644">
        <v>70</v>
      </c>
      <c r="X1644" t="s">
        <v>989</v>
      </c>
      <c r="Y1644">
        <v>68</v>
      </c>
    </row>
    <row r="1645" spans="1:25" x14ac:dyDescent="0.25">
      <c r="A1645" t="s">
        <v>20</v>
      </c>
      <c r="B1645" s="1">
        <v>46178</v>
      </c>
      <c r="C1645" t="s">
        <v>1004</v>
      </c>
      <c r="D1645" t="s">
        <v>13</v>
      </c>
      <c r="E1645">
        <v>8.5</v>
      </c>
      <c r="F1645">
        <v>8</v>
      </c>
      <c r="G1645">
        <v>94</v>
      </c>
      <c r="H1645">
        <v>3</v>
      </c>
      <c r="I1645">
        <v>60</v>
      </c>
      <c r="J1645">
        <v>85</v>
      </c>
      <c r="K1645">
        <v>50</v>
      </c>
      <c r="L1645">
        <v>60</v>
      </c>
      <c r="M1645" t="s">
        <v>19</v>
      </c>
      <c r="N1645">
        <v>0.5</v>
      </c>
      <c r="O1645">
        <v>0.94</v>
      </c>
      <c r="P1645">
        <v>0.6</v>
      </c>
      <c r="Q1645">
        <v>57</v>
      </c>
      <c r="R1645">
        <v>54</v>
      </c>
      <c r="S1645">
        <v>66</v>
      </c>
      <c r="T1645" t="s">
        <v>973</v>
      </c>
      <c r="U1645" t="s">
        <v>979</v>
      </c>
      <c r="V1645" t="s">
        <v>984</v>
      </c>
      <c r="W1645">
        <v>87</v>
      </c>
      <c r="X1645" t="s">
        <v>988</v>
      </c>
      <c r="Y1645">
        <v>89</v>
      </c>
    </row>
    <row r="1646" spans="1:25" x14ac:dyDescent="0.25">
      <c r="A1646" t="s">
        <v>185</v>
      </c>
      <c r="B1646" s="1">
        <v>46046</v>
      </c>
      <c r="C1646" t="s">
        <v>1000</v>
      </c>
      <c r="D1646" t="s">
        <v>23</v>
      </c>
      <c r="E1646">
        <v>6</v>
      </c>
      <c r="F1646">
        <v>4</v>
      </c>
      <c r="G1646">
        <v>67</v>
      </c>
      <c r="H1646">
        <v>5</v>
      </c>
      <c r="I1646">
        <v>90</v>
      </c>
      <c r="J1646">
        <v>90</v>
      </c>
      <c r="K1646">
        <v>70</v>
      </c>
      <c r="L1646">
        <v>10</v>
      </c>
      <c r="M1646" t="s">
        <v>19</v>
      </c>
      <c r="N1646">
        <v>0.3</v>
      </c>
      <c r="O1646">
        <v>0.67</v>
      </c>
      <c r="P1646">
        <v>0.9</v>
      </c>
      <c r="Q1646">
        <v>59</v>
      </c>
      <c r="R1646">
        <v>54</v>
      </c>
      <c r="S1646">
        <v>60</v>
      </c>
      <c r="T1646" t="s">
        <v>976</v>
      </c>
      <c r="U1646" t="s">
        <v>979</v>
      </c>
      <c r="V1646" t="s">
        <v>984</v>
      </c>
      <c r="W1646">
        <v>100</v>
      </c>
      <c r="X1646" t="s">
        <v>989</v>
      </c>
      <c r="Y1646">
        <v>92</v>
      </c>
    </row>
    <row r="1647" spans="1:25" x14ac:dyDescent="0.25">
      <c r="A1647" t="s">
        <v>259</v>
      </c>
      <c r="B1647" s="1">
        <v>46109</v>
      </c>
      <c r="C1647" t="s">
        <v>1000</v>
      </c>
      <c r="D1647" t="s">
        <v>38</v>
      </c>
      <c r="E1647">
        <v>5.5</v>
      </c>
      <c r="F1647">
        <v>5.5</v>
      </c>
      <c r="G1647">
        <v>100</v>
      </c>
      <c r="H1647">
        <v>7</v>
      </c>
      <c r="I1647">
        <v>80</v>
      </c>
      <c r="J1647">
        <v>100</v>
      </c>
      <c r="K1647">
        <v>10</v>
      </c>
      <c r="L1647">
        <v>90</v>
      </c>
      <c r="M1647" t="s">
        <v>26</v>
      </c>
      <c r="N1647">
        <v>0.9</v>
      </c>
      <c r="O1647">
        <v>1</v>
      </c>
      <c r="P1647">
        <v>0.8</v>
      </c>
      <c r="Q1647">
        <v>100</v>
      </c>
      <c r="R1647">
        <v>35</v>
      </c>
      <c r="S1647">
        <v>100</v>
      </c>
      <c r="T1647" t="s">
        <v>973</v>
      </c>
      <c r="U1647" t="s">
        <v>978</v>
      </c>
      <c r="V1647" t="s">
        <v>982</v>
      </c>
      <c r="W1647">
        <v>94</v>
      </c>
      <c r="X1647" t="s">
        <v>991</v>
      </c>
      <c r="Y1647">
        <v>97</v>
      </c>
    </row>
    <row r="1648" spans="1:25" x14ac:dyDescent="0.25">
      <c r="A1648" t="s">
        <v>116</v>
      </c>
      <c r="B1648" s="1">
        <v>46055</v>
      </c>
      <c r="C1648" t="s">
        <v>1005</v>
      </c>
      <c r="D1648" t="s">
        <v>28</v>
      </c>
      <c r="E1648">
        <v>7</v>
      </c>
      <c r="F1648">
        <v>7</v>
      </c>
      <c r="G1648">
        <v>100</v>
      </c>
      <c r="H1648">
        <v>1</v>
      </c>
      <c r="I1648">
        <v>60</v>
      </c>
      <c r="J1648">
        <v>100</v>
      </c>
      <c r="K1648">
        <v>10</v>
      </c>
      <c r="L1648">
        <v>90</v>
      </c>
      <c r="M1648" t="s">
        <v>30</v>
      </c>
      <c r="N1648">
        <v>0.9</v>
      </c>
      <c r="O1648">
        <v>1</v>
      </c>
      <c r="P1648">
        <v>0.6</v>
      </c>
      <c r="Q1648">
        <v>81</v>
      </c>
      <c r="R1648">
        <v>32</v>
      </c>
      <c r="S1648">
        <v>94</v>
      </c>
      <c r="T1648" t="s">
        <v>973</v>
      </c>
      <c r="U1648" t="s">
        <v>978</v>
      </c>
      <c r="V1648" t="s">
        <v>982</v>
      </c>
      <c r="W1648">
        <v>100</v>
      </c>
      <c r="X1648" t="s">
        <v>988</v>
      </c>
      <c r="Y1648">
        <v>106</v>
      </c>
    </row>
    <row r="1649" spans="1:25" x14ac:dyDescent="0.25">
      <c r="A1649" t="s">
        <v>154</v>
      </c>
      <c r="B1649" s="1">
        <v>46124</v>
      </c>
      <c r="C1649" t="s">
        <v>1001</v>
      </c>
      <c r="D1649" t="s">
        <v>36</v>
      </c>
      <c r="E1649">
        <v>8.5</v>
      </c>
      <c r="F1649">
        <v>4.5</v>
      </c>
      <c r="G1649">
        <v>53</v>
      </c>
      <c r="H1649">
        <v>1</v>
      </c>
      <c r="I1649">
        <v>60</v>
      </c>
      <c r="J1649">
        <v>95</v>
      </c>
      <c r="K1649">
        <v>80</v>
      </c>
      <c r="L1649">
        <v>20</v>
      </c>
      <c r="M1649" t="s">
        <v>16</v>
      </c>
      <c r="N1649">
        <v>0.2</v>
      </c>
      <c r="O1649">
        <v>0.53</v>
      </c>
      <c r="P1649">
        <v>0.6</v>
      </c>
      <c r="Q1649">
        <v>54</v>
      </c>
      <c r="R1649">
        <v>67</v>
      </c>
      <c r="S1649">
        <v>63</v>
      </c>
      <c r="T1649" t="s">
        <v>976</v>
      </c>
      <c r="U1649" t="s">
        <v>979</v>
      </c>
      <c r="V1649" t="s">
        <v>984</v>
      </c>
      <c r="W1649">
        <v>96</v>
      </c>
      <c r="X1649" t="s">
        <v>988</v>
      </c>
      <c r="Y1649">
        <v>96</v>
      </c>
    </row>
    <row r="1650" spans="1:25" x14ac:dyDescent="0.25">
      <c r="A1650" t="s">
        <v>88</v>
      </c>
      <c r="B1650" s="1">
        <v>46067</v>
      </c>
      <c r="C1650" t="s">
        <v>1000</v>
      </c>
      <c r="D1650" t="s">
        <v>18</v>
      </c>
      <c r="E1650">
        <v>10</v>
      </c>
      <c r="F1650">
        <v>5.5</v>
      </c>
      <c r="G1650">
        <v>55</v>
      </c>
      <c r="H1650">
        <v>5</v>
      </c>
      <c r="I1650">
        <v>70</v>
      </c>
      <c r="J1650">
        <v>70</v>
      </c>
      <c r="K1650">
        <v>70</v>
      </c>
      <c r="L1650">
        <v>90</v>
      </c>
      <c r="M1650" t="s">
        <v>16</v>
      </c>
      <c r="N1650">
        <v>0.3</v>
      </c>
      <c r="O1650">
        <v>0.55000000000000004</v>
      </c>
      <c r="P1650">
        <v>0.7</v>
      </c>
      <c r="Q1650">
        <v>37</v>
      </c>
      <c r="R1650">
        <v>100</v>
      </c>
      <c r="S1650">
        <v>31</v>
      </c>
      <c r="T1650" t="s">
        <v>976</v>
      </c>
      <c r="U1650" t="s">
        <v>980</v>
      </c>
      <c r="V1650" t="s">
        <v>984</v>
      </c>
      <c r="W1650">
        <v>57</v>
      </c>
      <c r="X1650" t="s">
        <v>988</v>
      </c>
      <c r="Y1650">
        <v>63</v>
      </c>
    </row>
    <row r="1651" spans="1:25" x14ac:dyDescent="0.25">
      <c r="A1651" t="s">
        <v>136</v>
      </c>
      <c r="B1651" s="1">
        <v>46169</v>
      </c>
      <c r="C1651" t="s">
        <v>1002</v>
      </c>
      <c r="D1651" t="s">
        <v>34</v>
      </c>
      <c r="E1651">
        <v>4.5</v>
      </c>
      <c r="F1651">
        <v>4.5</v>
      </c>
      <c r="G1651">
        <v>100</v>
      </c>
      <c r="H1651">
        <v>8</v>
      </c>
      <c r="I1651">
        <v>90</v>
      </c>
      <c r="J1651">
        <v>95</v>
      </c>
      <c r="K1651">
        <v>30</v>
      </c>
      <c r="L1651">
        <v>40</v>
      </c>
      <c r="M1651" t="s">
        <v>16</v>
      </c>
      <c r="N1651">
        <v>0.7</v>
      </c>
      <c r="O1651">
        <v>1</v>
      </c>
      <c r="P1651">
        <v>0.9</v>
      </c>
      <c r="Q1651">
        <v>88</v>
      </c>
      <c r="R1651">
        <v>40</v>
      </c>
      <c r="S1651">
        <v>92</v>
      </c>
      <c r="T1651" t="s">
        <v>973</v>
      </c>
      <c r="U1651" t="s">
        <v>978</v>
      </c>
      <c r="V1651" t="s">
        <v>982</v>
      </c>
      <c r="W1651">
        <v>99</v>
      </c>
      <c r="X1651" t="s">
        <v>989</v>
      </c>
      <c r="Y1651">
        <v>90</v>
      </c>
    </row>
    <row r="1652" spans="1:25" x14ac:dyDescent="0.25">
      <c r="A1652" t="s">
        <v>224</v>
      </c>
      <c r="B1652" s="1">
        <v>46033</v>
      </c>
      <c r="C1652" t="s">
        <v>1001</v>
      </c>
      <c r="D1652" t="s">
        <v>28</v>
      </c>
      <c r="E1652">
        <v>4.5</v>
      </c>
      <c r="F1652">
        <v>4</v>
      </c>
      <c r="G1652">
        <v>89</v>
      </c>
      <c r="H1652">
        <v>5</v>
      </c>
      <c r="I1652">
        <v>50</v>
      </c>
      <c r="J1652">
        <v>100</v>
      </c>
      <c r="K1652">
        <v>90</v>
      </c>
      <c r="L1652">
        <v>80</v>
      </c>
      <c r="M1652" t="s">
        <v>26</v>
      </c>
      <c r="N1652">
        <v>0.1</v>
      </c>
      <c r="O1652">
        <v>0.89</v>
      </c>
      <c r="P1652">
        <v>0.5</v>
      </c>
      <c r="Q1652">
        <v>73</v>
      </c>
      <c r="R1652">
        <v>55</v>
      </c>
      <c r="S1652">
        <v>100</v>
      </c>
      <c r="T1652" t="s">
        <v>974</v>
      </c>
      <c r="U1652" t="s">
        <v>979</v>
      </c>
      <c r="V1652" t="s">
        <v>983</v>
      </c>
      <c r="W1652">
        <v>97</v>
      </c>
      <c r="X1652" t="s">
        <v>990</v>
      </c>
      <c r="Y1652">
        <v>106</v>
      </c>
    </row>
    <row r="1653" spans="1:25" x14ac:dyDescent="0.25">
      <c r="A1653" t="s">
        <v>76</v>
      </c>
      <c r="B1653" s="1">
        <v>46083</v>
      </c>
      <c r="C1653" t="s">
        <v>1005</v>
      </c>
      <c r="D1653" t="s">
        <v>38</v>
      </c>
      <c r="E1653">
        <v>7.5</v>
      </c>
      <c r="F1653">
        <v>5</v>
      </c>
      <c r="G1653">
        <v>67</v>
      </c>
      <c r="H1653">
        <v>7</v>
      </c>
      <c r="I1653">
        <v>60</v>
      </c>
      <c r="J1653">
        <v>75</v>
      </c>
      <c r="K1653">
        <v>60</v>
      </c>
      <c r="L1653">
        <v>20</v>
      </c>
      <c r="M1653" t="s">
        <v>14</v>
      </c>
      <c r="N1653">
        <v>0.4</v>
      </c>
      <c r="O1653">
        <v>0.67</v>
      </c>
      <c r="P1653">
        <v>0.6</v>
      </c>
      <c r="Q1653">
        <v>61</v>
      </c>
      <c r="R1653">
        <v>54</v>
      </c>
      <c r="S1653">
        <v>64</v>
      </c>
      <c r="T1653" t="s">
        <v>976</v>
      </c>
      <c r="U1653" t="s">
        <v>979</v>
      </c>
      <c r="V1653" t="s">
        <v>984</v>
      </c>
      <c r="W1653">
        <v>65</v>
      </c>
      <c r="X1653" t="s">
        <v>988</v>
      </c>
      <c r="Y1653">
        <v>72</v>
      </c>
    </row>
    <row r="1654" spans="1:25" x14ac:dyDescent="0.25">
      <c r="A1654" t="s">
        <v>71</v>
      </c>
      <c r="B1654" s="1">
        <v>46117</v>
      </c>
      <c r="C1654" t="s">
        <v>1001</v>
      </c>
      <c r="D1654" t="s">
        <v>18</v>
      </c>
      <c r="E1654">
        <v>7.5</v>
      </c>
      <c r="F1654">
        <v>4</v>
      </c>
      <c r="G1654">
        <v>53</v>
      </c>
      <c r="H1654">
        <v>10</v>
      </c>
      <c r="I1654">
        <v>90</v>
      </c>
      <c r="J1654">
        <v>80</v>
      </c>
      <c r="K1654">
        <v>20</v>
      </c>
      <c r="L1654">
        <v>50</v>
      </c>
      <c r="M1654" t="s">
        <v>19</v>
      </c>
      <c r="N1654">
        <v>0.8</v>
      </c>
      <c r="O1654">
        <v>0.53</v>
      </c>
      <c r="P1654">
        <v>0.9</v>
      </c>
      <c r="Q1654">
        <v>54</v>
      </c>
      <c r="R1654">
        <v>43</v>
      </c>
      <c r="S1654">
        <v>45</v>
      </c>
      <c r="T1654" t="s">
        <v>976</v>
      </c>
      <c r="U1654" t="s">
        <v>978</v>
      </c>
      <c r="V1654" t="s">
        <v>984</v>
      </c>
      <c r="W1654">
        <v>75</v>
      </c>
      <c r="X1654" t="s">
        <v>989</v>
      </c>
      <c r="Y1654">
        <v>73</v>
      </c>
    </row>
    <row r="1655" spans="1:25" x14ac:dyDescent="0.25">
      <c r="A1655" t="s">
        <v>284</v>
      </c>
      <c r="B1655" s="1">
        <v>46138</v>
      </c>
      <c r="C1655" t="s">
        <v>1001</v>
      </c>
      <c r="D1655" t="s">
        <v>21</v>
      </c>
      <c r="E1655">
        <v>6</v>
      </c>
      <c r="F1655">
        <v>6</v>
      </c>
      <c r="G1655">
        <v>100</v>
      </c>
      <c r="H1655">
        <v>3</v>
      </c>
      <c r="I1655">
        <v>90</v>
      </c>
      <c r="J1655">
        <v>95</v>
      </c>
      <c r="K1655">
        <v>70</v>
      </c>
      <c r="L1655">
        <v>70</v>
      </c>
      <c r="M1655" t="s">
        <v>19</v>
      </c>
      <c r="N1655">
        <v>0.3</v>
      </c>
      <c r="O1655">
        <v>1</v>
      </c>
      <c r="P1655">
        <v>0.9</v>
      </c>
      <c r="Q1655">
        <v>62</v>
      </c>
      <c r="R1655">
        <v>76</v>
      </c>
      <c r="S1655">
        <v>57</v>
      </c>
      <c r="T1655" t="s">
        <v>973</v>
      </c>
      <c r="U1655" t="s">
        <v>980</v>
      </c>
      <c r="V1655" t="s">
        <v>984</v>
      </c>
      <c r="W1655">
        <v>97</v>
      </c>
      <c r="X1655" t="s">
        <v>989</v>
      </c>
      <c r="Y1655">
        <v>94</v>
      </c>
    </row>
    <row r="1656" spans="1:25" x14ac:dyDescent="0.25">
      <c r="A1656" t="s">
        <v>230</v>
      </c>
      <c r="B1656" s="1">
        <v>46156</v>
      </c>
      <c r="C1656" t="s">
        <v>999</v>
      </c>
      <c r="D1656" t="s">
        <v>28</v>
      </c>
      <c r="E1656">
        <v>6</v>
      </c>
      <c r="F1656">
        <v>4.5</v>
      </c>
      <c r="G1656">
        <v>75</v>
      </c>
      <c r="H1656">
        <v>9</v>
      </c>
      <c r="I1656">
        <v>70</v>
      </c>
      <c r="J1656">
        <v>90</v>
      </c>
      <c r="K1656">
        <v>70</v>
      </c>
      <c r="L1656">
        <v>40</v>
      </c>
      <c r="M1656" t="s">
        <v>26</v>
      </c>
      <c r="N1656">
        <v>0.3</v>
      </c>
      <c r="O1656">
        <v>0.75</v>
      </c>
      <c r="P1656">
        <v>0.7</v>
      </c>
      <c r="Q1656">
        <v>74</v>
      </c>
      <c r="R1656">
        <v>48</v>
      </c>
      <c r="S1656">
        <v>100</v>
      </c>
      <c r="T1656" t="s">
        <v>975</v>
      </c>
      <c r="U1656" t="s">
        <v>978</v>
      </c>
      <c r="V1656" t="s">
        <v>983</v>
      </c>
      <c r="W1656">
        <v>95</v>
      </c>
      <c r="X1656" t="s">
        <v>988</v>
      </c>
      <c r="Y1656">
        <v>96</v>
      </c>
    </row>
    <row r="1657" spans="1:25" x14ac:dyDescent="0.25">
      <c r="A1657" t="s">
        <v>221</v>
      </c>
      <c r="B1657" s="1">
        <v>46049</v>
      </c>
      <c r="C1657" t="s">
        <v>1003</v>
      </c>
      <c r="D1657" t="s">
        <v>38</v>
      </c>
      <c r="E1657">
        <v>6</v>
      </c>
      <c r="F1657">
        <v>4</v>
      </c>
      <c r="G1657">
        <v>67</v>
      </c>
      <c r="H1657">
        <v>9</v>
      </c>
      <c r="I1657">
        <v>90</v>
      </c>
      <c r="J1657">
        <v>90</v>
      </c>
      <c r="K1657">
        <v>40</v>
      </c>
      <c r="L1657">
        <v>30</v>
      </c>
      <c r="M1657" t="s">
        <v>26</v>
      </c>
      <c r="N1657">
        <v>0.6</v>
      </c>
      <c r="O1657">
        <v>0.67</v>
      </c>
      <c r="P1657">
        <v>0.9</v>
      </c>
      <c r="Q1657">
        <v>76</v>
      </c>
      <c r="R1657">
        <v>40</v>
      </c>
      <c r="S1657">
        <v>81</v>
      </c>
      <c r="T1657" t="s">
        <v>976</v>
      </c>
      <c r="U1657" t="s">
        <v>978</v>
      </c>
      <c r="V1657" t="s">
        <v>983</v>
      </c>
      <c r="W1657">
        <v>89</v>
      </c>
      <c r="X1657" t="s">
        <v>989</v>
      </c>
      <c r="Y1657">
        <v>87</v>
      </c>
    </row>
    <row r="1658" spans="1:25" x14ac:dyDescent="0.25">
      <c r="A1658" t="s">
        <v>410</v>
      </c>
      <c r="B1658" s="1">
        <v>46080</v>
      </c>
      <c r="C1658" t="s">
        <v>1004</v>
      </c>
      <c r="D1658" t="s">
        <v>23</v>
      </c>
      <c r="E1658">
        <v>6</v>
      </c>
      <c r="F1658">
        <v>4.5</v>
      </c>
      <c r="G1658">
        <v>75</v>
      </c>
      <c r="H1658">
        <v>7</v>
      </c>
      <c r="I1658">
        <v>90</v>
      </c>
      <c r="J1658">
        <v>90</v>
      </c>
      <c r="K1658">
        <v>10</v>
      </c>
      <c r="L1658">
        <v>70</v>
      </c>
      <c r="M1658" t="s">
        <v>16</v>
      </c>
      <c r="N1658">
        <v>0.9</v>
      </c>
      <c r="O1658">
        <v>0.75</v>
      </c>
      <c r="P1658">
        <v>0.9</v>
      </c>
      <c r="Q1658">
        <v>91</v>
      </c>
      <c r="R1658">
        <v>34</v>
      </c>
      <c r="S1658">
        <v>100</v>
      </c>
      <c r="T1658" t="s">
        <v>975</v>
      </c>
      <c r="U1658" t="s">
        <v>978</v>
      </c>
      <c r="V1658" t="s">
        <v>982</v>
      </c>
      <c r="W1658">
        <v>100</v>
      </c>
      <c r="X1658" t="s">
        <v>989</v>
      </c>
      <c r="Y1658">
        <v>92</v>
      </c>
    </row>
    <row r="1659" spans="1:25" x14ac:dyDescent="0.25">
      <c r="A1659" t="s">
        <v>408</v>
      </c>
      <c r="B1659" s="1">
        <v>46144</v>
      </c>
      <c r="C1659" t="s">
        <v>1000</v>
      </c>
      <c r="D1659" t="s">
        <v>34</v>
      </c>
      <c r="E1659">
        <v>5</v>
      </c>
      <c r="F1659">
        <v>4.5</v>
      </c>
      <c r="G1659">
        <v>90</v>
      </c>
      <c r="H1659">
        <v>2</v>
      </c>
      <c r="I1659">
        <v>80</v>
      </c>
      <c r="J1659">
        <v>70</v>
      </c>
      <c r="K1659">
        <v>80</v>
      </c>
      <c r="L1659">
        <v>30</v>
      </c>
      <c r="M1659" t="s">
        <v>26</v>
      </c>
      <c r="N1659">
        <v>0.2</v>
      </c>
      <c r="O1659">
        <v>0.9</v>
      </c>
      <c r="P1659">
        <v>0.8</v>
      </c>
      <c r="Q1659">
        <v>87</v>
      </c>
      <c r="R1659">
        <v>47</v>
      </c>
      <c r="S1659">
        <v>96</v>
      </c>
      <c r="T1659" t="s">
        <v>973</v>
      </c>
      <c r="U1659" t="s">
        <v>978</v>
      </c>
      <c r="V1659" t="s">
        <v>982</v>
      </c>
      <c r="W1659">
        <v>69</v>
      </c>
      <c r="X1659" t="s">
        <v>991</v>
      </c>
      <c r="Y1659">
        <v>65</v>
      </c>
    </row>
    <row r="1660" spans="1:25" x14ac:dyDescent="0.25">
      <c r="A1660" t="s">
        <v>162</v>
      </c>
      <c r="B1660" s="1">
        <v>46081</v>
      </c>
      <c r="C1660" t="s">
        <v>1000</v>
      </c>
      <c r="D1660" t="s">
        <v>18</v>
      </c>
      <c r="E1660">
        <v>8</v>
      </c>
      <c r="F1660">
        <v>5.5</v>
      </c>
      <c r="G1660">
        <v>69</v>
      </c>
      <c r="H1660">
        <v>6</v>
      </c>
      <c r="I1660">
        <v>100</v>
      </c>
      <c r="J1660">
        <v>75</v>
      </c>
      <c r="K1660">
        <v>60</v>
      </c>
      <c r="L1660">
        <v>40</v>
      </c>
      <c r="M1660" t="s">
        <v>16</v>
      </c>
      <c r="N1660">
        <v>0.4</v>
      </c>
      <c r="O1660">
        <v>0.69</v>
      </c>
      <c r="P1660">
        <v>1</v>
      </c>
      <c r="Q1660">
        <v>77</v>
      </c>
      <c r="R1660">
        <v>72</v>
      </c>
      <c r="S1660">
        <v>63</v>
      </c>
      <c r="T1660" t="s">
        <v>976</v>
      </c>
      <c r="U1660" t="s">
        <v>980</v>
      </c>
      <c r="V1660" t="s">
        <v>983</v>
      </c>
      <c r="W1660">
        <v>70</v>
      </c>
      <c r="X1660" t="s">
        <v>989</v>
      </c>
      <c r="Y1660">
        <v>68</v>
      </c>
    </row>
    <row r="1661" spans="1:25" x14ac:dyDescent="0.25">
      <c r="A1661" t="s">
        <v>305</v>
      </c>
      <c r="B1661" s="1">
        <v>46166</v>
      </c>
      <c r="C1661" t="s">
        <v>1001</v>
      </c>
      <c r="D1661" t="s">
        <v>13</v>
      </c>
      <c r="E1661">
        <v>10</v>
      </c>
      <c r="F1661">
        <v>4</v>
      </c>
      <c r="G1661">
        <v>40</v>
      </c>
      <c r="H1661">
        <v>5</v>
      </c>
      <c r="I1661">
        <v>70</v>
      </c>
      <c r="J1661">
        <v>85</v>
      </c>
      <c r="K1661">
        <v>20</v>
      </c>
      <c r="L1661">
        <v>30</v>
      </c>
      <c r="M1661" t="s">
        <v>16</v>
      </c>
      <c r="N1661">
        <v>0.8</v>
      </c>
      <c r="O1661">
        <v>0.4</v>
      </c>
      <c r="P1661">
        <v>0.7</v>
      </c>
      <c r="Q1661">
        <v>83</v>
      </c>
      <c r="R1661">
        <v>32</v>
      </c>
      <c r="S1661">
        <v>91</v>
      </c>
      <c r="T1661" t="s">
        <v>976</v>
      </c>
      <c r="U1661" t="s">
        <v>978</v>
      </c>
      <c r="V1661" t="s">
        <v>982</v>
      </c>
      <c r="W1661">
        <v>87</v>
      </c>
      <c r="X1661" t="s">
        <v>988</v>
      </c>
      <c r="Y1661">
        <v>89</v>
      </c>
    </row>
    <row r="1662" spans="1:25" x14ac:dyDescent="0.25">
      <c r="A1662" t="s">
        <v>90</v>
      </c>
      <c r="B1662" s="1">
        <v>46030</v>
      </c>
      <c r="C1662" t="s">
        <v>999</v>
      </c>
      <c r="D1662" t="s">
        <v>38</v>
      </c>
      <c r="E1662">
        <v>8</v>
      </c>
      <c r="F1662">
        <v>5</v>
      </c>
      <c r="G1662">
        <v>62</v>
      </c>
      <c r="H1662">
        <v>7</v>
      </c>
      <c r="I1662">
        <v>70</v>
      </c>
      <c r="J1662">
        <v>90</v>
      </c>
      <c r="K1662">
        <v>30</v>
      </c>
      <c r="L1662">
        <v>70</v>
      </c>
      <c r="M1662" t="s">
        <v>19</v>
      </c>
      <c r="N1662">
        <v>0.7</v>
      </c>
      <c r="O1662">
        <v>0.62</v>
      </c>
      <c r="P1662">
        <v>0.7</v>
      </c>
      <c r="Q1662">
        <v>57</v>
      </c>
      <c r="R1662">
        <v>58</v>
      </c>
      <c r="S1662">
        <v>47</v>
      </c>
      <c r="T1662" t="s">
        <v>976</v>
      </c>
      <c r="U1662" t="s">
        <v>979</v>
      </c>
      <c r="V1662" t="s">
        <v>984</v>
      </c>
      <c r="W1662">
        <v>78</v>
      </c>
      <c r="X1662" t="s">
        <v>988</v>
      </c>
      <c r="Y1662">
        <v>87</v>
      </c>
    </row>
    <row r="1663" spans="1:25" x14ac:dyDescent="0.25">
      <c r="A1663" t="s">
        <v>102</v>
      </c>
      <c r="B1663" s="1">
        <v>46120</v>
      </c>
      <c r="C1663" t="s">
        <v>1002</v>
      </c>
      <c r="D1663" t="s">
        <v>21</v>
      </c>
      <c r="E1663">
        <v>8.5</v>
      </c>
      <c r="F1663">
        <v>7</v>
      </c>
      <c r="G1663">
        <v>82</v>
      </c>
      <c r="H1663">
        <v>6</v>
      </c>
      <c r="I1663">
        <v>100</v>
      </c>
      <c r="J1663">
        <v>70</v>
      </c>
      <c r="K1663">
        <v>40</v>
      </c>
      <c r="L1663">
        <v>10</v>
      </c>
      <c r="M1663" t="s">
        <v>16</v>
      </c>
      <c r="N1663">
        <v>0.6</v>
      </c>
      <c r="O1663">
        <v>0.82</v>
      </c>
      <c r="P1663">
        <v>1</v>
      </c>
      <c r="Q1663">
        <v>94</v>
      </c>
      <c r="R1663">
        <v>37</v>
      </c>
      <c r="S1663">
        <v>95</v>
      </c>
      <c r="T1663" t="s">
        <v>974</v>
      </c>
      <c r="U1663" t="s">
        <v>978</v>
      </c>
      <c r="V1663" t="s">
        <v>982</v>
      </c>
      <c r="W1663">
        <v>72</v>
      </c>
      <c r="X1663" t="s">
        <v>989</v>
      </c>
      <c r="Y1663">
        <v>69</v>
      </c>
    </row>
    <row r="1664" spans="1:25" x14ac:dyDescent="0.25">
      <c r="A1664" t="s">
        <v>312</v>
      </c>
      <c r="B1664" s="1">
        <v>46048</v>
      </c>
      <c r="C1664" t="s">
        <v>1005</v>
      </c>
      <c r="D1664" t="s">
        <v>28</v>
      </c>
      <c r="E1664">
        <v>9</v>
      </c>
      <c r="F1664">
        <v>9</v>
      </c>
      <c r="G1664">
        <v>100</v>
      </c>
      <c r="H1664">
        <v>3</v>
      </c>
      <c r="I1664">
        <v>60</v>
      </c>
      <c r="J1664">
        <v>100</v>
      </c>
      <c r="K1664">
        <v>90</v>
      </c>
      <c r="L1664">
        <v>60</v>
      </c>
      <c r="M1664" t="s">
        <v>16</v>
      </c>
      <c r="N1664">
        <v>0.1</v>
      </c>
      <c r="O1664">
        <v>1</v>
      </c>
      <c r="P1664">
        <v>0.6</v>
      </c>
      <c r="Q1664">
        <v>82</v>
      </c>
      <c r="R1664">
        <v>63</v>
      </c>
      <c r="S1664">
        <v>100</v>
      </c>
      <c r="T1664" t="s">
        <v>973</v>
      </c>
      <c r="U1664" t="s">
        <v>979</v>
      </c>
      <c r="V1664" t="s">
        <v>982</v>
      </c>
      <c r="W1664">
        <v>100</v>
      </c>
      <c r="X1664" t="s">
        <v>988</v>
      </c>
      <c r="Y1664">
        <v>106</v>
      </c>
    </row>
    <row r="1665" spans="1:25" x14ac:dyDescent="0.25">
      <c r="A1665" t="s">
        <v>270</v>
      </c>
      <c r="B1665" s="1">
        <v>46053</v>
      </c>
      <c r="C1665" t="s">
        <v>1000</v>
      </c>
      <c r="D1665" t="s">
        <v>34</v>
      </c>
      <c r="E1665">
        <v>6</v>
      </c>
      <c r="F1665">
        <v>4.5</v>
      </c>
      <c r="G1665">
        <v>75</v>
      </c>
      <c r="H1665">
        <v>5</v>
      </c>
      <c r="I1665">
        <v>90</v>
      </c>
      <c r="J1665">
        <v>75</v>
      </c>
      <c r="K1665">
        <v>40</v>
      </c>
      <c r="L1665">
        <v>50</v>
      </c>
      <c r="M1665" t="s">
        <v>16</v>
      </c>
      <c r="N1665">
        <v>0.6</v>
      </c>
      <c r="O1665">
        <v>0.75</v>
      </c>
      <c r="P1665">
        <v>0.9</v>
      </c>
      <c r="Q1665">
        <v>74</v>
      </c>
      <c r="R1665">
        <v>53</v>
      </c>
      <c r="S1665">
        <v>75</v>
      </c>
      <c r="T1665" t="s">
        <v>975</v>
      </c>
      <c r="U1665" t="s">
        <v>979</v>
      </c>
      <c r="V1665" t="s">
        <v>983</v>
      </c>
      <c r="W1665">
        <v>78</v>
      </c>
      <c r="X1665" t="s">
        <v>989</v>
      </c>
      <c r="Y1665">
        <v>70</v>
      </c>
    </row>
    <row r="1666" spans="1:25" x14ac:dyDescent="0.25">
      <c r="A1666" t="s">
        <v>191</v>
      </c>
      <c r="B1666" s="1">
        <v>46033</v>
      </c>
      <c r="C1666" t="s">
        <v>1001</v>
      </c>
      <c r="D1666" t="s">
        <v>13</v>
      </c>
      <c r="E1666">
        <v>4</v>
      </c>
      <c r="F1666">
        <v>4</v>
      </c>
      <c r="G1666">
        <v>100</v>
      </c>
      <c r="H1666">
        <v>8</v>
      </c>
      <c r="I1666">
        <v>60</v>
      </c>
      <c r="J1666">
        <v>70</v>
      </c>
      <c r="K1666">
        <v>10</v>
      </c>
      <c r="L1666">
        <v>90</v>
      </c>
      <c r="M1666" t="s">
        <v>30</v>
      </c>
      <c r="N1666">
        <v>0.9</v>
      </c>
      <c r="O1666">
        <v>1</v>
      </c>
      <c r="P1666">
        <v>0.6</v>
      </c>
      <c r="Q1666">
        <v>64</v>
      </c>
      <c r="R1666">
        <v>39</v>
      </c>
      <c r="S1666">
        <v>78</v>
      </c>
      <c r="T1666" t="s">
        <v>973</v>
      </c>
      <c r="U1666" t="s">
        <v>978</v>
      </c>
      <c r="V1666" t="s">
        <v>984</v>
      </c>
      <c r="W1666">
        <v>72</v>
      </c>
      <c r="X1666" t="s">
        <v>988</v>
      </c>
      <c r="Y1666">
        <v>74</v>
      </c>
    </row>
    <row r="1667" spans="1:25" x14ac:dyDescent="0.25">
      <c r="A1667" t="s">
        <v>154</v>
      </c>
      <c r="B1667" s="1">
        <v>46039</v>
      </c>
      <c r="C1667" t="s">
        <v>1000</v>
      </c>
      <c r="D1667" t="s">
        <v>28</v>
      </c>
      <c r="E1667">
        <v>4</v>
      </c>
      <c r="F1667">
        <v>4</v>
      </c>
      <c r="G1667">
        <v>100</v>
      </c>
      <c r="H1667">
        <v>7</v>
      </c>
      <c r="I1667">
        <v>60</v>
      </c>
      <c r="J1667">
        <v>70</v>
      </c>
      <c r="K1667">
        <v>20</v>
      </c>
      <c r="L1667">
        <v>40</v>
      </c>
      <c r="M1667" t="s">
        <v>16</v>
      </c>
      <c r="N1667">
        <v>0.8</v>
      </c>
      <c r="O1667">
        <v>1</v>
      </c>
      <c r="P1667">
        <v>0.6</v>
      </c>
      <c r="Q1667">
        <v>93</v>
      </c>
      <c r="R1667">
        <v>25</v>
      </c>
      <c r="S1667">
        <v>100</v>
      </c>
      <c r="T1667" t="s">
        <v>973</v>
      </c>
      <c r="U1667" t="s">
        <v>978</v>
      </c>
      <c r="V1667" t="s">
        <v>982</v>
      </c>
      <c r="W1667">
        <v>74</v>
      </c>
      <c r="X1667" t="s">
        <v>988</v>
      </c>
      <c r="Y1667">
        <v>76</v>
      </c>
    </row>
    <row r="1668" spans="1:25" x14ac:dyDescent="0.25">
      <c r="A1668" t="s">
        <v>402</v>
      </c>
      <c r="B1668" s="1">
        <v>46035</v>
      </c>
      <c r="C1668" t="s">
        <v>1003</v>
      </c>
      <c r="D1668" t="s">
        <v>38</v>
      </c>
      <c r="E1668">
        <v>4.5</v>
      </c>
      <c r="F1668">
        <v>4.5</v>
      </c>
      <c r="G1668">
        <v>100</v>
      </c>
      <c r="H1668">
        <v>9</v>
      </c>
      <c r="I1668">
        <v>90</v>
      </c>
      <c r="J1668">
        <v>95</v>
      </c>
      <c r="K1668">
        <v>50</v>
      </c>
      <c r="L1668">
        <v>20</v>
      </c>
      <c r="M1668" t="s">
        <v>19</v>
      </c>
      <c r="N1668">
        <v>0.5</v>
      </c>
      <c r="O1668">
        <v>1</v>
      </c>
      <c r="P1668">
        <v>0.9</v>
      </c>
      <c r="Q1668">
        <v>64</v>
      </c>
      <c r="R1668">
        <v>48</v>
      </c>
      <c r="S1668">
        <v>60</v>
      </c>
      <c r="T1668" t="s">
        <v>973</v>
      </c>
      <c r="U1668" t="s">
        <v>978</v>
      </c>
      <c r="V1668" t="s">
        <v>984</v>
      </c>
      <c r="W1668">
        <v>94</v>
      </c>
      <c r="X1668" t="s">
        <v>989</v>
      </c>
      <c r="Y1668">
        <v>92</v>
      </c>
    </row>
    <row r="1669" spans="1:25" x14ac:dyDescent="0.25">
      <c r="A1669" t="s">
        <v>181</v>
      </c>
      <c r="B1669" s="1">
        <v>46105</v>
      </c>
      <c r="C1669" t="s">
        <v>1003</v>
      </c>
      <c r="D1669" t="s">
        <v>21</v>
      </c>
      <c r="E1669">
        <v>4</v>
      </c>
      <c r="F1669">
        <v>4</v>
      </c>
      <c r="G1669">
        <v>100</v>
      </c>
      <c r="H1669">
        <v>7</v>
      </c>
      <c r="I1669">
        <v>60</v>
      </c>
      <c r="J1669">
        <v>100</v>
      </c>
      <c r="K1669">
        <v>90</v>
      </c>
      <c r="L1669">
        <v>40</v>
      </c>
      <c r="M1669" t="s">
        <v>16</v>
      </c>
      <c r="N1669">
        <v>0.1</v>
      </c>
      <c r="O1669">
        <v>1</v>
      </c>
      <c r="P1669">
        <v>0.6</v>
      </c>
      <c r="Q1669">
        <v>87</v>
      </c>
      <c r="R1669">
        <v>71</v>
      </c>
      <c r="S1669">
        <v>85</v>
      </c>
      <c r="T1669" t="s">
        <v>973</v>
      </c>
      <c r="U1669" t="s">
        <v>980</v>
      </c>
      <c r="V1669" t="s">
        <v>982</v>
      </c>
      <c r="W1669">
        <v>89</v>
      </c>
      <c r="X1669" t="s">
        <v>988</v>
      </c>
      <c r="Y1669">
        <v>99</v>
      </c>
    </row>
    <row r="1670" spans="1:25" x14ac:dyDescent="0.25">
      <c r="A1670" t="s">
        <v>165</v>
      </c>
      <c r="B1670" s="1">
        <v>46128</v>
      </c>
      <c r="C1670" t="s">
        <v>999</v>
      </c>
      <c r="D1670" t="s">
        <v>21</v>
      </c>
      <c r="E1670">
        <v>9</v>
      </c>
      <c r="F1670">
        <v>5</v>
      </c>
      <c r="G1670">
        <v>56</v>
      </c>
      <c r="H1670">
        <v>1</v>
      </c>
      <c r="I1670">
        <v>70</v>
      </c>
      <c r="J1670">
        <v>75</v>
      </c>
      <c r="K1670">
        <v>50</v>
      </c>
      <c r="L1670">
        <v>50</v>
      </c>
      <c r="M1670" t="s">
        <v>14</v>
      </c>
      <c r="N1670">
        <v>0.5</v>
      </c>
      <c r="O1670">
        <v>0.56000000000000005</v>
      </c>
      <c r="P1670">
        <v>0.7</v>
      </c>
      <c r="Q1670">
        <v>63</v>
      </c>
      <c r="R1670">
        <v>58</v>
      </c>
      <c r="S1670">
        <v>66</v>
      </c>
      <c r="T1670" t="s">
        <v>976</v>
      </c>
      <c r="U1670" t="s">
        <v>979</v>
      </c>
      <c r="V1670" t="s">
        <v>984</v>
      </c>
      <c r="W1670">
        <v>67</v>
      </c>
      <c r="X1670" t="s">
        <v>988</v>
      </c>
      <c r="Y1670">
        <v>74</v>
      </c>
    </row>
    <row r="1671" spans="1:25" x14ac:dyDescent="0.25">
      <c r="A1671" t="s">
        <v>73</v>
      </c>
      <c r="B1671" s="1">
        <v>46136</v>
      </c>
      <c r="C1671" t="s">
        <v>1004</v>
      </c>
      <c r="D1671" t="s">
        <v>13</v>
      </c>
      <c r="E1671">
        <v>8.5</v>
      </c>
      <c r="F1671">
        <v>6</v>
      </c>
      <c r="G1671">
        <v>71</v>
      </c>
      <c r="H1671">
        <v>7</v>
      </c>
      <c r="I1671">
        <v>50</v>
      </c>
      <c r="J1671">
        <v>95</v>
      </c>
      <c r="K1671">
        <v>80</v>
      </c>
      <c r="L1671">
        <v>30</v>
      </c>
      <c r="M1671" t="s">
        <v>16</v>
      </c>
      <c r="N1671">
        <v>0.2</v>
      </c>
      <c r="O1671">
        <v>0.71</v>
      </c>
      <c r="P1671">
        <v>0.5</v>
      </c>
      <c r="Q1671">
        <v>64</v>
      </c>
      <c r="R1671">
        <v>55</v>
      </c>
      <c r="S1671">
        <v>78</v>
      </c>
      <c r="T1671" t="s">
        <v>975</v>
      </c>
      <c r="U1671" t="s">
        <v>979</v>
      </c>
      <c r="V1671" t="s">
        <v>984</v>
      </c>
      <c r="W1671">
        <v>89</v>
      </c>
      <c r="X1671" t="s">
        <v>990</v>
      </c>
      <c r="Y1671">
        <v>99</v>
      </c>
    </row>
    <row r="1672" spans="1:25" x14ac:dyDescent="0.25">
      <c r="A1672" t="s">
        <v>256</v>
      </c>
      <c r="B1672" s="1">
        <v>46056</v>
      </c>
      <c r="C1672" t="s">
        <v>1003</v>
      </c>
      <c r="D1672" t="s">
        <v>13</v>
      </c>
      <c r="E1672">
        <v>8.5</v>
      </c>
      <c r="F1672">
        <v>5</v>
      </c>
      <c r="G1672">
        <v>59</v>
      </c>
      <c r="H1672">
        <v>6</v>
      </c>
      <c r="I1672">
        <v>90</v>
      </c>
      <c r="J1672">
        <v>100</v>
      </c>
      <c r="K1672">
        <v>20</v>
      </c>
      <c r="L1672">
        <v>80</v>
      </c>
      <c r="M1672" t="s">
        <v>30</v>
      </c>
      <c r="N1672">
        <v>0.8</v>
      </c>
      <c r="O1672">
        <v>0.59</v>
      </c>
      <c r="P1672">
        <v>0.9</v>
      </c>
      <c r="Q1672">
        <v>84</v>
      </c>
      <c r="R1672">
        <v>38</v>
      </c>
      <c r="S1672">
        <v>81</v>
      </c>
      <c r="T1672" t="s">
        <v>976</v>
      </c>
      <c r="U1672" t="s">
        <v>978</v>
      </c>
      <c r="V1672" t="s">
        <v>982</v>
      </c>
      <c r="W1672">
        <v>100</v>
      </c>
      <c r="X1672" t="s">
        <v>989</v>
      </c>
      <c r="Y1672">
        <v>104</v>
      </c>
    </row>
    <row r="1673" spans="1:25" x14ac:dyDescent="0.25">
      <c r="A1673" t="s">
        <v>376</v>
      </c>
      <c r="B1673" s="1">
        <v>46064</v>
      </c>
      <c r="C1673" t="s">
        <v>1002</v>
      </c>
      <c r="D1673" t="s">
        <v>34</v>
      </c>
      <c r="E1673">
        <v>8.5</v>
      </c>
      <c r="F1673">
        <v>8.5</v>
      </c>
      <c r="G1673">
        <v>100</v>
      </c>
      <c r="H1673">
        <v>2</v>
      </c>
      <c r="I1673">
        <v>70</v>
      </c>
      <c r="J1673">
        <v>70</v>
      </c>
      <c r="K1673">
        <v>70</v>
      </c>
      <c r="L1673">
        <v>90</v>
      </c>
      <c r="M1673" t="s">
        <v>16</v>
      </c>
      <c r="N1673">
        <v>0.3</v>
      </c>
      <c r="O1673">
        <v>1</v>
      </c>
      <c r="P1673">
        <v>0.7</v>
      </c>
      <c r="Q1673">
        <v>61</v>
      </c>
      <c r="R1673">
        <v>92</v>
      </c>
      <c r="S1673">
        <v>62</v>
      </c>
      <c r="T1673" t="s">
        <v>973</v>
      </c>
      <c r="U1673" t="s">
        <v>980</v>
      </c>
      <c r="V1673" t="s">
        <v>984</v>
      </c>
      <c r="W1673">
        <v>64</v>
      </c>
      <c r="X1673" t="s">
        <v>988</v>
      </c>
      <c r="Y1673">
        <v>65</v>
      </c>
    </row>
    <row r="1674" spans="1:25" x14ac:dyDescent="0.25">
      <c r="A1674" t="s">
        <v>140</v>
      </c>
      <c r="B1674" s="1">
        <v>46072</v>
      </c>
      <c r="C1674" t="s">
        <v>999</v>
      </c>
      <c r="D1674" t="s">
        <v>36</v>
      </c>
      <c r="E1674">
        <v>5.5</v>
      </c>
      <c r="F1674">
        <v>4.5</v>
      </c>
      <c r="G1674">
        <v>82</v>
      </c>
      <c r="H1674">
        <v>8</v>
      </c>
      <c r="I1674">
        <v>50</v>
      </c>
      <c r="J1674">
        <v>75</v>
      </c>
      <c r="K1674">
        <v>60</v>
      </c>
      <c r="L1674">
        <v>60</v>
      </c>
      <c r="M1674" t="s">
        <v>26</v>
      </c>
      <c r="N1674">
        <v>0.4</v>
      </c>
      <c r="O1674">
        <v>0.82</v>
      </c>
      <c r="P1674">
        <v>0.5</v>
      </c>
      <c r="Q1674">
        <v>70</v>
      </c>
      <c r="R1674">
        <v>49</v>
      </c>
      <c r="S1674">
        <v>97</v>
      </c>
      <c r="T1674" t="s">
        <v>974</v>
      </c>
      <c r="U1674" t="s">
        <v>978</v>
      </c>
      <c r="V1674" t="s">
        <v>983</v>
      </c>
      <c r="W1674">
        <v>69</v>
      </c>
      <c r="X1674" t="s">
        <v>990</v>
      </c>
      <c r="Y1674">
        <v>76</v>
      </c>
    </row>
    <row r="1675" spans="1:25" x14ac:dyDescent="0.25">
      <c r="A1675" t="s">
        <v>63</v>
      </c>
      <c r="B1675" s="1">
        <v>46125</v>
      </c>
      <c r="C1675" t="s">
        <v>1005</v>
      </c>
      <c r="D1675" t="s">
        <v>38</v>
      </c>
      <c r="E1675">
        <v>4.5</v>
      </c>
      <c r="F1675">
        <v>4.5</v>
      </c>
      <c r="G1675">
        <v>100</v>
      </c>
      <c r="H1675">
        <v>9</v>
      </c>
      <c r="I1675">
        <v>80</v>
      </c>
      <c r="J1675">
        <v>70</v>
      </c>
      <c r="K1675">
        <v>40</v>
      </c>
      <c r="L1675">
        <v>30</v>
      </c>
      <c r="M1675" t="s">
        <v>19</v>
      </c>
      <c r="N1675">
        <v>0.6</v>
      </c>
      <c r="O1675">
        <v>1</v>
      </c>
      <c r="P1675">
        <v>0.8</v>
      </c>
      <c r="Q1675">
        <v>66</v>
      </c>
      <c r="R1675">
        <v>45</v>
      </c>
      <c r="S1675">
        <v>61</v>
      </c>
      <c r="T1675" t="s">
        <v>973</v>
      </c>
      <c r="U1675" t="s">
        <v>978</v>
      </c>
      <c r="V1675" t="s">
        <v>983</v>
      </c>
      <c r="W1675">
        <v>66</v>
      </c>
      <c r="X1675" t="s">
        <v>991</v>
      </c>
      <c r="Y1675">
        <v>67</v>
      </c>
    </row>
    <row r="1676" spans="1:25" x14ac:dyDescent="0.25">
      <c r="A1676" t="s">
        <v>357</v>
      </c>
      <c r="B1676" s="1">
        <v>46064</v>
      </c>
      <c r="C1676" t="s">
        <v>1002</v>
      </c>
      <c r="D1676" t="s">
        <v>21</v>
      </c>
      <c r="E1676">
        <v>4</v>
      </c>
      <c r="F1676">
        <v>4</v>
      </c>
      <c r="G1676">
        <v>100</v>
      </c>
      <c r="H1676">
        <v>2</v>
      </c>
      <c r="I1676">
        <v>80</v>
      </c>
      <c r="J1676">
        <v>75</v>
      </c>
      <c r="K1676">
        <v>90</v>
      </c>
      <c r="L1676">
        <v>60</v>
      </c>
      <c r="M1676" t="s">
        <v>26</v>
      </c>
      <c r="N1676">
        <v>0.1</v>
      </c>
      <c r="O1676">
        <v>1</v>
      </c>
      <c r="P1676">
        <v>0.8</v>
      </c>
      <c r="Q1676">
        <v>83</v>
      </c>
      <c r="R1676">
        <v>67</v>
      </c>
      <c r="S1676">
        <v>91</v>
      </c>
      <c r="T1676" t="s">
        <v>973</v>
      </c>
      <c r="U1676" t="s">
        <v>979</v>
      </c>
      <c r="V1676" t="s">
        <v>982</v>
      </c>
      <c r="W1676">
        <v>73</v>
      </c>
      <c r="X1676" t="s">
        <v>991</v>
      </c>
      <c r="Y1676">
        <v>74</v>
      </c>
    </row>
    <row r="1677" spans="1:25" x14ac:dyDescent="0.25">
      <c r="A1677" t="s">
        <v>338</v>
      </c>
      <c r="B1677" s="1">
        <v>46162</v>
      </c>
      <c r="C1677" t="s">
        <v>1002</v>
      </c>
      <c r="D1677" t="s">
        <v>34</v>
      </c>
      <c r="E1677">
        <v>8.5</v>
      </c>
      <c r="F1677">
        <v>6.5</v>
      </c>
      <c r="G1677">
        <v>76</v>
      </c>
      <c r="H1677">
        <v>7</v>
      </c>
      <c r="I1677">
        <v>60</v>
      </c>
      <c r="J1677">
        <v>75</v>
      </c>
      <c r="K1677">
        <v>80</v>
      </c>
      <c r="L1677">
        <v>20</v>
      </c>
      <c r="M1677" t="s">
        <v>16</v>
      </c>
      <c r="N1677">
        <v>0.2</v>
      </c>
      <c r="O1677">
        <v>0.76</v>
      </c>
      <c r="P1677">
        <v>0.6</v>
      </c>
      <c r="Q1677">
        <v>79</v>
      </c>
      <c r="R1677">
        <v>56</v>
      </c>
      <c r="S1677">
        <v>77</v>
      </c>
      <c r="T1677" t="s">
        <v>975</v>
      </c>
      <c r="U1677" t="s">
        <v>979</v>
      </c>
      <c r="V1677" t="s">
        <v>983</v>
      </c>
      <c r="W1677">
        <v>68</v>
      </c>
      <c r="X1677" t="s">
        <v>988</v>
      </c>
      <c r="Y1677">
        <v>70</v>
      </c>
    </row>
    <row r="1678" spans="1:25" x14ac:dyDescent="0.25">
      <c r="A1678" t="s">
        <v>315</v>
      </c>
      <c r="B1678" s="1">
        <v>46090</v>
      </c>
      <c r="C1678" t="s">
        <v>1005</v>
      </c>
      <c r="D1678" t="s">
        <v>23</v>
      </c>
      <c r="E1678">
        <v>8.5</v>
      </c>
      <c r="F1678">
        <v>4</v>
      </c>
      <c r="G1678">
        <v>47</v>
      </c>
      <c r="H1678">
        <v>3</v>
      </c>
      <c r="I1678">
        <v>70</v>
      </c>
      <c r="J1678">
        <v>70</v>
      </c>
      <c r="K1678">
        <v>30</v>
      </c>
      <c r="L1678">
        <v>70</v>
      </c>
      <c r="M1678" t="s">
        <v>19</v>
      </c>
      <c r="N1678">
        <v>0.7</v>
      </c>
      <c r="O1678">
        <v>0.47</v>
      </c>
      <c r="P1678">
        <v>0.7</v>
      </c>
      <c r="Q1678">
        <v>52</v>
      </c>
      <c r="R1678">
        <v>57</v>
      </c>
      <c r="S1678">
        <v>51</v>
      </c>
      <c r="T1678" t="s">
        <v>976</v>
      </c>
      <c r="U1678" t="s">
        <v>979</v>
      </c>
      <c r="V1678" t="s">
        <v>984</v>
      </c>
      <c r="W1678">
        <v>73</v>
      </c>
      <c r="X1678" t="s">
        <v>988</v>
      </c>
      <c r="Y1678">
        <v>72</v>
      </c>
    </row>
    <row r="1679" spans="1:25" x14ac:dyDescent="0.25">
      <c r="A1679" t="s">
        <v>391</v>
      </c>
      <c r="B1679" s="1">
        <v>46133</v>
      </c>
      <c r="C1679" t="s">
        <v>1003</v>
      </c>
      <c r="D1679" t="s">
        <v>21</v>
      </c>
      <c r="E1679">
        <v>6</v>
      </c>
      <c r="F1679">
        <v>5</v>
      </c>
      <c r="G1679">
        <v>83</v>
      </c>
      <c r="H1679">
        <v>1</v>
      </c>
      <c r="I1679">
        <v>80</v>
      </c>
      <c r="J1679">
        <v>75</v>
      </c>
      <c r="K1679">
        <v>50</v>
      </c>
      <c r="L1679">
        <v>20</v>
      </c>
      <c r="M1679" t="s">
        <v>30</v>
      </c>
      <c r="N1679">
        <v>0.5</v>
      </c>
      <c r="O1679">
        <v>0.83</v>
      </c>
      <c r="P1679">
        <v>0.8</v>
      </c>
      <c r="Q1679">
        <v>75</v>
      </c>
      <c r="R1679">
        <v>47</v>
      </c>
      <c r="S1679">
        <v>69</v>
      </c>
      <c r="T1679" t="s">
        <v>974</v>
      </c>
      <c r="U1679" t="s">
        <v>978</v>
      </c>
      <c r="V1679" t="s">
        <v>983</v>
      </c>
      <c r="W1679">
        <v>73</v>
      </c>
      <c r="X1679" t="s">
        <v>991</v>
      </c>
      <c r="Y1679">
        <v>74</v>
      </c>
    </row>
    <row r="1680" spans="1:25" x14ac:dyDescent="0.25">
      <c r="A1680" t="s">
        <v>180</v>
      </c>
      <c r="B1680" s="1">
        <v>46050</v>
      </c>
      <c r="C1680" t="s">
        <v>1002</v>
      </c>
      <c r="D1680" t="s">
        <v>18</v>
      </c>
      <c r="E1680">
        <v>5</v>
      </c>
      <c r="F1680">
        <v>4.5</v>
      </c>
      <c r="G1680">
        <v>90</v>
      </c>
      <c r="H1680">
        <v>8</v>
      </c>
      <c r="I1680">
        <v>90</v>
      </c>
      <c r="J1680">
        <v>75</v>
      </c>
      <c r="K1680">
        <v>30</v>
      </c>
      <c r="L1680">
        <v>20</v>
      </c>
      <c r="M1680" t="s">
        <v>14</v>
      </c>
      <c r="N1680">
        <v>0.7</v>
      </c>
      <c r="O1680">
        <v>0.9</v>
      </c>
      <c r="P1680">
        <v>0.9</v>
      </c>
      <c r="Q1680">
        <v>93</v>
      </c>
      <c r="R1680">
        <v>33</v>
      </c>
      <c r="S1680">
        <v>88</v>
      </c>
      <c r="T1680" t="s">
        <v>973</v>
      </c>
      <c r="U1680" t="s">
        <v>978</v>
      </c>
      <c r="V1680" t="s">
        <v>982</v>
      </c>
      <c r="W1680">
        <v>70</v>
      </c>
      <c r="X1680" t="s">
        <v>989</v>
      </c>
      <c r="Y1680">
        <v>68</v>
      </c>
    </row>
    <row r="1681" spans="1:25" x14ac:dyDescent="0.25">
      <c r="A1681" t="s">
        <v>12</v>
      </c>
      <c r="B1681" s="1">
        <v>46046</v>
      </c>
      <c r="C1681" t="s">
        <v>1000</v>
      </c>
      <c r="D1681" t="s">
        <v>28</v>
      </c>
      <c r="E1681">
        <v>7.5</v>
      </c>
      <c r="F1681">
        <v>5</v>
      </c>
      <c r="G1681">
        <v>67</v>
      </c>
      <c r="H1681">
        <v>2</v>
      </c>
      <c r="I1681">
        <v>60</v>
      </c>
      <c r="J1681">
        <v>80</v>
      </c>
      <c r="K1681">
        <v>90</v>
      </c>
      <c r="L1681">
        <v>70</v>
      </c>
      <c r="M1681" t="s">
        <v>26</v>
      </c>
      <c r="N1681">
        <v>0.1</v>
      </c>
      <c r="O1681">
        <v>0.67</v>
      </c>
      <c r="P1681">
        <v>0.6</v>
      </c>
      <c r="Q1681">
        <v>62</v>
      </c>
      <c r="R1681">
        <v>62</v>
      </c>
      <c r="S1681">
        <v>84</v>
      </c>
      <c r="T1681" t="s">
        <v>976</v>
      </c>
      <c r="U1681" t="s">
        <v>979</v>
      </c>
      <c r="V1681" t="s">
        <v>984</v>
      </c>
      <c r="W1681">
        <v>84</v>
      </c>
      <c r="X1681" t="s">
        <v>988</v>
      </c>
      <c r="Y1681">
        <v>86</v>
      </c>
    </row>
    <row r="1682" spans="1:25" x14ac:dyDescent="0.25">
      <c r="A1682" t="s">
        <v>68</v>
      </c>
      <c r="B1682" s="1">
        <v>46148</v>
      </c>
      <c r="C1682" t="s">
        <v>1002</v>
      </c>
      <c r="D1682" t="s">
        <v>36</v>
      </c>
      <c r="E1682">
        <v>10</v>
      </c>
      <c r="F1682">
        <v>9.5</v>
      </c>
      <c r="G1682">
        <v>95</v>
      </c>
      <c r="H1682">
        <v>10</v>
      </c>
      <c r="I1682">
        <v>60</v>
      </c>
      <c r="J1682">
        <v>100</v>
      </c>
      <c r="K1682">
        <v>70</v>
      </c>
      <c r="L1682">
        <v>40</v>
      </c>
      <c r="M1682" t="s">
        <v>16</v>
      </c>
      <c r="N1682">
        <v>0.3</v>
      </c>
      <c r="O1682">
        <v>0.95</v>
      </c>
      <c r="P1682">
        <v>0.6</v>
      </c>
      <c r="Q1682">
        <v>77</v>
      </c>
      <c r="R1682">
        <v>63</v>
      </c>
      <c r="S1682">
        <v>92</v>
      </c>
      <c r="T1682" t="s">
        <v>973</v>
      </c>
      <c r="U1682" t="s">
        <v>979</v>
      </c>
      <c r="V1682" t="s">
        <v>983</v>
      </c>
      <c r="W1682">
        <v>100</v>
      </c>
      <c r="X1682" t="s">
        <v>988</v>
      </c>
      <c r="Y1682">
        <v>101</v>
      </c>
    </row>
    <row r="1683" spans="1:25" x14ac:dyDescent="0.25">
      <c r="A1683" t="s">
        <v>213</v>
      </c>
      <c r="B1683" s="1">
        <v>46154</v>
      </c>
      <c r="C1683" t="s">
        <v>1003</v>
      </c>
      <c r="D1683" t="s">
        <v>21</v>
      </c>
      <c r="E1683">
        <v>5</v>
      </c>
      <c r="F1683">
        <v>5</v>
      </c>
      <c r="G1683">
        <v>100</v>
      </c>
      <c r="H1683">
        <v>6</v>
      </c>
      <c r="I1683">
        <v>50</v>
      </c>
      <c r="J1683">
        <v>80</v>
      </c>
      <c r="K1683">
        <v>40</v>
      </c>
      <c r="L1683">
        <v>80</v>
      </c>
      <c r="M1683" t="s">
        <v>14</v>
      </c>
      <c r="N1683">
        <v>0.6</v>
      </c>
      <c r="O1683">
        <v>1</v>
      </c>
      <c r="P1683">
        <v>0.5</v>
      </c>
      <c r="Q1683">
        <v>74</v>
      </c>
      <c r="R1683">
        <v>56</v>
      </c>
      <c r="S1683">
        <v>84</v>
      </c>
      <c r="T1683" t="s">
        <v>973</v>
      </c>
      <c r="U1683" t="s">
        <v>979</v>
      </c>
      <c r="V1683" t="s">
        <v>983</v>
      </c>
      <c r="W1683">
        <v>65</v>
      </c>
      <c r="X1683" t="s">
        <v>990</v>
      </c>
      <c r="Y1683">
        <v>79</v>
      </c>
    </row>
    <row r="1684" spans="1:25" x14ac:dyDescent="0.25">
      <c r="A1684" t="s">
        <v>246</v>
      </c>
      <c r="B1684" s="1">
        <v>46173</v>
      </c>
      <c r="C1684" t="s">
        <v>1001</v>
      </c>
      <c r="D1684" t="s">
        <v>21</v>
      </c>
      <c r="E1684">
        <v>8</v>
      </c>
      <c r="F1684">
        <v>7</v>
      </c>
      <c r="G1684">
        <v>88</v>
      </c>
      <c r="H1684">
        <v>7</v>
      </c>
      <c r="I1684">
        <v>50</v>
      </c>
      <c r="J1684">
        <v>85</v>
      </c>
      <c r="K1684">
        <v>80</v>
      </c>
      <c r="L1684">
        <v>10</v>
      </c>
      <c r="M1684" t="s">
        <v>19</v>
      </c>
      <c r="N1684">
        <v>0.2</v>
      </c>
      <c r="O1684">
        <v>0.88</v>
      </c>
      <c r="P1684">
        <v>0.5</v>
      </c>
      <c r="Q1684">
        <v>72</v>
      </c>
      <c r="R1684">
        <v>73</v>
      </c>
      <c r="S1684">
        <v>60</v>
      </c>
      <c r="T1684" t="s">
        <v>974</v>
      </c>
      <c r="U1684" t="s">
        <v>980</v>
      </c>
      <c r="V1684" t="s">
        <v>983</v>
      </c>
      <c r="W1684">
        <v>70</v>
      </c>
      <c r="X1684" t="s">
        <v>990</v>
      </c>
      <c r="Y1684">
        <v>84</v>
      </c>
    </row>
    <row r="1685" spans="1:25" x14ac:dyDescent="0.25">
      <c r="A1685" t="s">
        <v>183</v>
      </c>
      <c r="B1685" s="1">
        <v>46126</v>
      </c>
      <c r="C1685" t="s">
        <v>1003</v>
      </c>
      <c r="D1685" t="s">
        <v>18</v>
      </c>
      <c r="E1685">
        <v>8</v>
      </c>
      <c r="F1685">
        <v>5</v>
      </c>
      <c r="G1685">
        <v>62</v>
      </c>
      <c r="H1685">
        <v>1</v>
      </c>
      <c r="I1685">
        <v>50</v>
      </c>
      <c r="J1685">
        <v>85</v>
      </c>
      <c r="K1685">
        <v>90</v>
      </c>
      <c r="L1685">
        <v>30</v>
      </c>
      <c r="M1685" t="s">
        <v>14</v>
      </c>
      <c r="N1685">
        <v>0.1</v>
      </c>
      <c r="O1685">
        <v>0.62</v>
      </c>
      <c r="P1685">
        <v>0.5</v>
      </c>
      <c r="Q1685">
        <v>79</v>
      </c>
      <c r="R1685">
        <v>87</v>
      </c>
      <c r="S1685">
        <v>61</v>
      </c>
      <c r="T1685" t="s">
        <v>976</v>
      </c>
      <c r="U1685" t="s">
        <v>980</v>
      </c>
      <c r="V1685" t="s">
        <v>983</v>
      </c>
      <c r="W1685">
        <v>64</v>
      </c>
      <c r="X1685" t="s">
        <v>990</v>
      </c>
      <c r="Y1685">
        <v>78</v>
      </c>
    </row>
    <row r="1686" spans="1:25" x14ac:dyDescent="0.25">
      <c r="A1686" t="s">
        <v>133</v>
      </c>
      <c r="B1686" s="1">
        <v>46080</v>
      </c>
      <c r="C1686" t="s">
        <v>1004</v>
      </c>
      <c r="D1686" t="s">
        <v>23</v>
      </c>
      <c r="E1686">
        <v>9</v>
      </c>
      <c r="F1686">
        <v>6.5</v>
      </c>
      <c r="G1686">
        <v>72</v>
      </c>
      <c r="H1686">
        <v>6</v>
      </c>
      <c r="I1686">
        <v>60</v>
      </c>
      <c r="J1686">
        <v>70</v>
      </c>
      <c r="K1686">
        <v>70</v>
      </c>
      <c r="L1686">
        <v>60</v>
      </c>
      <c r="M1686" t="s">
        <v>14</v>
      </c>
      <c r="N1686">
        <v>0.3</v>
      </c>
      <c r="O1686">
        <v>0.72</v>
      </c>
      <c r="P1686">
        <v>0.6</v>
      </c>
      <c r="Q1686">
        <v>73</v>
      </c>
      <c r="R1686">
        <v>69</v>
      </c>
      <c r="S1686">
        <v>81</v>
      </c>
      <c r="T1686" t="s">
        <v>975</v>
      </c>
      <c r="U1686" t="s">
        <v>979</v>
      </c>
      <c r="V1686" t="s">
        <v>983</v>
      </c>
      <c r="W1686">
        <v>73</v>
      </c>
      <c r="X1686" t="s">
        <v>988</v>
      </c>
      <c r="Y1686">
        <v>72</v>
      </c>
    </row>
    <row r="1687" spans="1:25" x14ac:dyDescent="0.25">
      <c r="A1687" t="s">
        <v>334</v>
      </c>
      <c r="B1687" s="1">
        <v>46137</v>
      </c>
      <c r="C1687" t="s">
        <v>1000</v>
      </c>
      <c r="D1687" t="s">
        <v>38</v>
      </c>
      <c r="E1687">
        <v>4.5</v>
      </c>
      <c r="F1687">
        <v>4.5</v>
      </c>
      <c r="G1687">
        <v>100</v>
      </c>
      <c r="H1687">
        <v>7</v>
      </c>
      <c r="I1687">
        <v>60</v>
      </c>
      <c r="J1687">
        <v>95</v>
      </c>
      <c r="K1687">
        <v>20</v>
      </c>
      <c r="L1687">
        <v>90</v>
      </c>
      <c r="M1687" t="s">
        <v>26</v>
      </c>
      <c r="N1687">
        <v>0.8</v>
      </c>
      <c r="O1687">
        <v>1</v>
      </c>
      <c r="P1687">
        <v>0.6</v>
      </c>
      <c r="Q1687">
        <v>90</v>
      </c>
      <c r="R1687">
        <v>43</v>
      </c>
      <c r="S1687">
        <v>96</v>
      </c>
      <c r="T1687" t="s">
        <v>973</v>
      </c>
      <c r="U1687" t="s">
        <v>978</v>
      </c>
      <c r="V1687" t="s">
        <v>982</v>
      </c>
      <c r="W1687">
        <v>82</v>
      </c>
      <c r="X1687" t="s">
        <v>988</v>
      </c>
      <c r="Y1687">
        <v>92</v>
      </c>
    </row>
    <row r="1688" spans="1:25" x14ac:dyDescent="0.25">
      <c r="A1688" t="s">
        <v>107</v>
      </c>
      <c r="B1688" s="1">
        <v>46058</v>
      </c>
      <c r="C1688" t="s">
        <v>999</v>
      </c>
      <c r="D1688" t="s">
        <v>36</v>
      </c>
      <c r="E1688">
        <v>6.5</v>
      </c>
      <c r="F1688">
        <v>6</v>
      </c>
      <c r="G1688">
        <v>92</v>
      </c>
      <c r="H1688">
        <v>7</v>
      </c>
      <c r="I1688">
        <v>90</v>
      </c>
      <c r="J1688">
        <v>70</v>
      </c>
      <c r="K1688">
        <v>90</v>
      </c>
      <c r="L1688">
        <v>90</v>
      </c>
      <c r="M1688" t="s">
        <v>19</v>
      </c>
      <c r="N1688">
        <v>0.1</v>
      </c>
      <c r="O1688">
        <v>0.92</v>
      </c>
      <c r="P1688">
        <v>0.9</v>
      </c>
      <c r="Q1688">
        <v>66</v>
      </c>
      <c r="R1688">
        <v>83</v>
      </c>
      <c r="S1688">
        <v>64</v>
      </c>
      <c r="T1688" t="s">
        <v>973</v>
      </c>
      <c r="U1688" t="s">
        <v>980</v>
      </c>
      <c r="V1688" t="s">
        <v>983</v>
      </c>
      <c r="W1688">
        <v>81</v>
      </c>
      <c r="X1688" t="s">
        <v>989</v>
      </c>
      <c r="Y1688">
        <v>71</v>
      </c>
    </row>
    <row r="1689" spans="1:25" x14ac:dyDescent="0.25">
      <c r="A1689" t="s">
        <v>354</v>
      </c>
      <c r="B1689" s="1">
        <v>46182</v>
      </c>
      <c r="C1689" t="s">
        <v>1003</v>
      </c>
      <c r="D1689" t="s">
        <v>23</v>
      </c>
      <c r="E1689">
        <v>8.5</v>
      </c>
      <c r="F1689">
        <v>8</v>
      </c>
      <c r="G1689">
        <v>94</v>
      </c>
      <c r="H1689">
        <v>5</v>
      </c>
      <c r="I1689">
        <v>90</v>
      </c>
      <c r="J1689">
        <v>100</v>
      </c>
      <c r="K1689">
        <v>10</v>
      </c>
      <c r="L1689">
        <v>30</v>
      </c>
      <c r="M1689" t="s">
        <v>30</v>
      </c>
      <c r="N1689">
        <v>0.9</v>
      </c>
      <c r="O1689">
        <v>0.94</v>
      </c>
      <c r="P1689">
        <v>0.9</v>
      </c>
      <c r="Q1689">
        <v>88</v>
      </c>
      <c r="R1689">
        <v>25</v>
      </c>
      <c r="S1689">
        <v>93</v>
      </c>
      <c r="T1689" t="s">
        <v>973</v>
      </c>
      <c r="U1689" t="s">
        <v>978</v>
      </c>
      <c r="V1689" t="s">
        <v>982</v>
      </c>
      <c r="W1689">
        <v>100</v>
      </c>
      <c r="X1689" t="s">
        <v>989</v>
      </c>
      <c r="Y1689">
        <v>102</v>
      </c>
    </row>
    <row r="1690" spans="1:25" x14ac:dyDescent="0.25">
      <c r="A1690" t="s">
        <v>43</v>
      </c>
      <c r="B1690" s="1">
        <v>46031</v>
      </c>
      <c r="C1690" t="s">
        <v>1004</v>
      </c>
      <c r="D1690" t="s">
        <v>18</v>
      </c>
      <c r="E1690">
        <v>8.5</v>
      </c>
      <c r="F1690">
        <v>5.5</v>
      </c>
      <c r="G1690">
        <v>65</v>
      </c>
      <c r="H1690">
        <v>9</v>
      </c>
      <c r="I1690">
        <v>100</v>
      </c>
      <c r="J1690">
        <v>90</v>
      </c>
      <c r="K1690">
        <v>50</v>
      </c>
      <c r="L1690">
        <v>90</v>
      </c>
      <c r="M1690" t="s">
        <v>19</v>
      </c>
      <c r="N1690">
        <v>0.5</v>
      </c>
      <c r="O1690">
        <v>0.65</v>
      </c>
      <c r="P1690">
        <v>1</v>
      </c>
      <c r="Q1690">
        <v>37</v>
      </c>
      <c r="R1690">
        <v>83</v>
      </c>
      <c r="S1690">
        <v>31</v>
      </c>
      <c r="T1690" t="s">
        <v>976</v>
      </c>
      <c r="U1690" t="s">
        <v>980</v>
      </c>
      <c r="V1690" t="s">
        <v>984</v>
      </c>
      <c r="W1690">
        <v>84</v>
      </c>
      <c r="X1690" t="s">
        <v>989</v>
      </c>
      <c r="Y1690">
        <v>83</v>
      </c>
    </row>
    <row r="1691" spans="1:25" x14ac:dyDescent="0.25">
      <c r="A1691" t="s">
        <v>76</v>
      </c>
      <c r="B1691" s="1">
        <v>46178</v>
      </c>
      <c r="C1691" t="s">
        <v>1004</v>
      </c>
      <c r="D1691" t="s">
        <v>28</v>
      </c>
      <c r="E1691">
        <v>6.5</v>
      </c>
      <c r="F1691">
        <v>6.5</v>
      </c>
      <c r="G1691">
        <v>100</v>
      </c>
      <c r="H1691">
        <v>10</v>
      </c>
      <c r="I1691">
        <v>90</v>
      </c>
      <c r="J1691">
        <v>95</v>
      </c>
      <c r="K1691">
        <v>20</v>
      </c>
      <c r="L1691">
        <v>20</v>
      </c>
      <c r="M1691" t="s">
        <v>19</v>
      </c>
      <c r="N1691">
        <v>0.8</v>
      </c>
      <c r="O1691">
        <v>1</v>
      </c>
      <c r="P1691">
        <v>0.9</v>
      </c>
      <c r="Q1691">
        <v>80</v>
      </c>
      <c r="R1691">
        <v>23</v>
      </c>
      <c r="S1691">
        <v>93</v>
      </c>
      <c r="T1691" t="s">
        <v>973</v>
      </c>
      <c r="U1691" t="s">
        <v>978</v>
      </c>
      <c r="V1691" t="s">
        <v>982</v>
      </c>
      <c r="W1691">
        <v>100</v>
      </c>
      <c r="X1691" t="s">
        <v>989</v>
      </c>
      <c r="Y1691">
        <v>101</v>
      </c>
    </row>
    <row r="1692" spans="1:25" x14ac:dyDescent="0.25">
      <c r="A1692" t="s">
        <v>141</v>
      </c>
      <c r="B1692" s="1">
        <v>46183</v>
      </c>
      <c r="C1692" t="s">
        <v>1002</v>
      </c>
      <c r="D1692" t="s">
        <v>18</v>
      </c>
      <c r="E1692">
        <v>8</v>
      </c>
      <c r="F1692">
        <v>8</v>
      </c>
      <c r="G1692">
        <v>100</v>
      </c>
      <c r="H1692">
        <v>8</v>
      </c>
      <c r="I1692">
        <v>50</v>
      </c>
      <c r="J1692">
        <v>95</v>
      </c>
      <c r="K1692">
        <v>80</v>
      </c>
      <c r="L1692">
        <v>20</v>
      </c>
      <c r="M1692" t="s">
        <v>19</v>
      </c>
      <c r="N1692">
        <v>0.2</v>
      </c>
      <c r="O1692">
        <v>1</v>
      </c>
      <c r="P1692">
        <v>0.5</v>
      </c>
      <c r="Q1692">
        <v>65</v>
      </c>
      <c r="R1692">
        <v>86</v>
      </c>
      <c r="S1692">
        <v>49</v>
      </c>
      <c r="T1692" t="s">
        <v>973</v>
      </c>
      <c r="U1692" t="s">
        <v>980</v>
      </c>
      <c r="V1692" t="s">
        <v>983</v>
      </c>
      <c r="W1692">
        <v>71</v>
      </c>
      <c r="X1692" t="s">
        <v>990</v>
      </c>
      <c r="Y1692">
        <v>88</v>
      </c>
    </row>
    <row r="1693" spans="1:25" x14ac:dyDescent="0.25">
      <c r="A1693" t="s">
        <v>183</v>
      </c>
      <c r="B1693" s="1">
        <v>46162</v>
      </c>
      <c r="C1693" t="s">
        <v>1002</v>
      </c>
      <c r="D1693" t="s">
        <v>21</v>
      </c>
      <c r="E1693">
        <v>7</v>
      </c>
      <c r="F1693">
        <v>5.5</v>
      </c>
      <c r="G1693">
        <v>79</v>
      </c>
      <c r="H1693">
        <v>7</v>
      </c>
      <c r="I1693">
        <v>60</v>
      </c>
      <c r="J1693">
        <v>90</v>
      </c>
      <c r="K1693">
        <v>30</v>
      </c>
      <c r="L1693">
        <v>10</v>
      </c>
      <c r="M1693" t="s">
        <v>16</v>
      </c>
      <c r="N1693">
        <v>0.7</v>
      </c>
      <c r="O1693">
        <v>0.79</v>
      </c>
      <c r="P1693">
        <v>0.6</v>
      </c>
      <c r="Q1693">
        <v>88</v>
      </c>
      <c r="R1693">
        <v>34</v>
      </c>
      <c r="S1693">
        <v>91</v>
      </c>
      <c r="T1693" t="s">
        <v>975</v>
      </c>
      <c r="U1693" t="s">
        <v>978</v>
      </c>
      <c r="V1693" t="s">
        <v>982</v>
      </c>
      <c r="W1693">
        <v>80</v>
      </c>
      <c r="X1693" t="s">
        <v>988</v>
      </c>
      <c r="Y1693">
        <v>89</v>
      </c>
    </row>
    <row r="1694" spans="1:25" x14ac:dyDescent="0.25">
      <c r="A1694" t="s">
        <v>318</v>
      </c>
      <c r="B1694" s="1">
        <v>46120</v>
      </c>
      <c r="C1694" t="s">
        <v>1002</v>
      </c>
      <c r="D1694" t="s">
        <v>21</v>
      </c>
      <c r="E1694">
        <v>10</v>
      </c>
      <c r="F1694">
        <v>4.5</v>
      </c>
      <c r="G1694">
        <v>45</v>
      </c>
      <c r="H1694">
        <v>10</v>
      </c>
      <c r="I1694">
        <v>100</v>
      </c>
      <c r="J1694">
        <v>95</v>
      </c>
      <c r="K1694">
        <v>80</v>
      </c>
      <c r="L1694">
        <v>80</v>
      </c>
      <c r="M1694" t="s">
        <v>16</v>
      </c>
      <c r="N1694">
        <v>0.2</v>
      </c>
      <c r="O1694">
        <v>0.45</v>
      </c>
      <c r="P1694">
        <v>1</v>
      </c>
      <c r="Q1694">
        <v>44</v>
      </c>
      <c r="R1694">
        <v>92</v>
      </c>
      <c r="S1694">
        <v>40</v>
      </c>
      <c r="T1694" t="s">
        <v>976</v>
      </c>
      <c r="U1694" t="s">
        <v>980</v>
      </c>
      <c r="V1694" t="s">
        <v>984</v>
      </c>
      <c r="W1694">
        <v>97</v>
      </c>
      <c r="X1694" t="s">
        <v>989</v>
      </c>
      <c r="Y1694">
        <v>94</v>
      </c>
    </row>
    <row r="1695" spans="1:25" x14ac:dyDescent="0.25">
      <c r="A1695" t="s">
        <v>332</v>
      </c>
      <c r="B1695" s="1">
        <v>46161</v>
      </c>
      <c r="C1695" t="s">
        <v>1003</v>
      </c>
      <c r="D1695" t="s">
        <v>36</v>
      </c>
      <c r="E1695">
        <v>5</v>
      </c>
      <c r="F1695">
        <v>5</v>
      </c>
      <c r="G1695">
        <v>100</v>
      </c>
      <c r="H1695">
        <v>10</v>
      </c>
      <c r="I1695">
        <v>90</v>
      </c>
      <c r="J1695">
        <v>85</v>
      </c>
      <c r="K1695">
        <v>30</v>
      </c>
      <c r="L1695">
        <v>30</v>
      </c>
      <c r="M1695" t="s">
        <v>19</v>
      </c>
      <c r="N1695">
        <v>0.7</v>
      </c>
      <c r="O1695">
        <v>1</v>
      </c>
      <c r="P1695">
        <v>0.9</v>
      </c>
      <c r="Q1695">
        <v>78</v>
      </c>
      <c r="R1695">
        <v>32</v>
      </c>
      <c r="S1695">
        <v>87</v>
      </c>
      <c r="T1695" t="s">
        <v>973</v>
      </c>
      <c r="U1695" t="s">
        <v>978</v>
      </c>
      <c r="V1695" t="s">
        <v>983</v>
      </c>
      <c r="W1695">
        <v>98</v>
      </c>
      <c r="X1695" t="s">
        <v>989</v>
      </c>
      <c r="Y1695">
        <v>86</v>
      </c>
    </row>
    <row r="1696" spans="1:25" x14ac:dyDescent="0.25">
      <c r="A1696" t="s">
        <v>244</v>
      </c>
      <c r="B1696" s="1">
        <v>46032</v>
      </c>
      <c r="C1696" t="s">
        <v>1000</v>
      </c>
      <c r="D1696" t="s">
        <v>36</v>
      </c>
      <c r="E1696">
        <v>10</v>
      </c>
      <c r="F1696">
        <v>9</v>
      </c>
      <c r="G1696">
        <v>90</v>
      </c>
      <c r="H1696">
        <v>9</v>
      </c>
      <c r="I1696">
        <v>100</v>
      </c>
      <c r="J1696">
        <v>90</v>
      </c>
      <c r="K1696">
        <v>10</v>
      </c>
      <c r="L1696">
        <v>70</v>
      </c>
      <c r="M1696" t="s">
        <v>16</v>
      </c>
      <c r="N1696">
        <v>0.9</v>
      </c>
      <c r="O1696">
        <v>0.9</v>
      </c>
      <c r="P1696">
        <v>1</v>
      </c>
      <c r="Q1696">
        <v>100</v>
      </c>
      <c r="R1696">
        <v>41</v>
      </c>
      <c r="S1696">
        <v>100</v>
      </c>
      <c r="T1696" t="s">
        <v>973</v>
      </c>
      <c r="U1696" t="s">
        <v>978</v>
      </c>
      <c r="V1696" t="s">
        <v>982</v>
      </c>
      <c r="W1696">
        <v>100</v>
      </c>
      <c r="X1696" t="s">
        <v>989</v>
      </c>
      <c r="Y1696">
        <v>91</v>
      </c>
    </row>
    <row r="1697" spans="1:25" x14ac:dyDescent="0.25">
      <c r="A1697" t="s">
        <v>158</v>
      </c>
      <c r="B1697" s="1">
        <v>46036</v>
      </c>
      <c r="C1697" t="s">
        <v>1002</v>
      </c>
      <c r="D1697" t="s">
        <v>28</v>
      </c>
      <c r="E1697">
        <v>9.5</v>
      </c>
      <c r="F1697">
        <v>6</v>
      </c>
      <c r="G1697">
        <v>63</v>
      </c>
      <c r="H1697">
        <v>1</v>
      </c>
      <c r="I1697">
        <v>70</v>
      </c>
      <c r="J1697">
        <v>100</v>
      </c>
      <c r="K1697">
        <v>70</v>
      </c>
      <c r="L1697">
        <v>70</v>
      </c>
      <c r="M1697" t="s">
        <v>16</v>
      </c>
      <c r="N1697">
        <v>0.3</v>
      </c>
      <c r="O1697">
        <v>0.63</v>
      </c>
      <c r="P1697">
        <v>0.7</v>
      </c>
      <c r="Q1697">
        <v>65</v>
      </c>
      <c r="R1697">
        <v>68</v>
      </c>
      <c r="S1697">
        <v>76</v>
      </c>
      <c r="T1697" t="s">
        <v>976</v>
      </c>
      <c r="U1697" t="s">
        <v>979</v>
      </c>
      <c r="V1697" t="s">
        <v>983</v>
      </c>
      <c r="W1697">
        <v>100</v>
      </c>
      <c r="X1697" t="s">
        <v>988</v>
      </c>
      <c r="Y1697">
        <v>106</v>
      </c>
    </row>
    <row r="1698" spans="1:25" x14ac:dyDescent="0.25">
      <c r="A1698" t="s">
        <v>403</v>
      </c>
      <c r="B1698" s="1">
        <v>46139</v>
      </c>
      <c r="C1698" t="s">
        <v>1005</v>
      </c>
      <c r="D1698" t="s">
        <v>28</v>
      </c>
      <c r="E1698">
        <v>8.5</v>
      </c>
      <c r="F1698">
        <v>4</v>
      </c>
      <c r="G1698">
        <v>47</v>
      </c>
      <c r="H1698">
        <v>1</v>
      </c>
      <c r="I1698">
        <v>50</v>
      </c>
      <c r="J1698">
        <v>75</v>
      </c>
      <c r="K1698">
        <v>50</v>
      </c>
      <c r="L1698">
        <v>90</v>
      </c>
      <c r="M1698" t="s">
        <v>26</v>
      </c>
      <c r="N1698">
        <v>0.5</v>
      </c>
      <c r="O1698">
        <v>0.47</v>
      </c>
      <c r="P1698">
        <v>0.5</v>
      </c>
      <c r="Q1698">
        <v>53</v>
      </c>
      <c r="R1698">
        <v>62</v>
      </c>
      <c r="S1698">
        <v>70</v>
      </c>
      <c r="T1698" t="s">
        <v>976</v>
      </c>
      <c r="U1698" t="s">
        <v>979</v>
      </c>
      <c r="V1698" t="s">
        <v>984</v>
      </c>
      <c r="W1698">
        <v>73</v>
      </c>
      <c r="X1698" t="s">
        <v>990</v>
      </c>
      <c r="Y1698">
        <v>81</v>
      </c>
    </row>
    <row r="1699" spans="1:25" x14ac:dyDescent="0.25">
      <c r="A1699" t="s">
        <v>128</v>
      </c>
      <c r="B1699" s="1">
        <v>46091</v>
      </c>
      <c r="C1699" t="s">
        <v>1003</v>
      </c>
      <c r="D1699" t="s">
        <v>28</v>
      </c>
      <c r="E1699">
        <v>6</v>
      </c>
      <c r="F1699">
        <v>4.5</v>
      </c>
      <c r="G1699">
        <v>75</v>
      </c>
      <c r="H1699">
        <v>9</v>
      </c>
      <c r="I1699">
        <v>80</v>
      </c>
      <c r="J1699">
        <v>90</v>
      </c>
      <c r="K1699">
        <v>70</v>
      </c>
      <c r="L1699">
        <v>40</v>
      </c>
      <c r="M1699" t="s">
        <v>14</v>
      </c>
      <c r="N1699">
        <v>0.3</v>
      </c>
      <c r="O1699">
        <v>0.75</v>
      </c>
      <c r="P1699">
        <v>0.8</v>
      </c>
      <c r="Q1699">
        <v>80</v>
      </c>
      <c r="R1699">
        <v>49</v>
      </c>
      <c r="S1699">
        <v>100</v>
      </c>
      <c r="T1699" t="s">
        <v>975</v>
      </c>
      <c r="U1699" t="s">
        <v>978</v>
      </c>
      <c r="V1699" t="s">
        <v>982</v>
      </c>
      <c r="W1699">
        <v>100</v>
      </c>
      <c r="X1699" t="s">
        <v>991</v>
      </c>
      <c r="Y1699">
        <v>96</v>
      </c>
    </row>
    <row r="1700" spans="1:25" x14ac:dyDescent="0.25">
      <c r="A1700" t="s">
        <v>286</v>
      </c>
      <c r="B1700" s="1">
        <v>46098</v>
      </c>
      <c r="C1700" t="s">
        <v>1003</v>
      </c>
      <c r="D1700" t="s">
        <v>36</v>
      </c>
      <c r="E1700">
        <v>5</v>
      </c>
      <c r="F1700">
        <v>5</v>
      </c>
      <c r="G1700">
        <v>100</v>
      </c>
      <c r="H1700">
        <v>4</v>
      </c>
      <c r="I1700">
        <v>60</v>
      </c>
      <c r="J1700">
        <v>95</v>
      </c>
      <c r="K1700">
        <v>90</v>
      </c>
      <c r="L1700">
        <v>50</v>
      </c>
      <c r="M1700" t="s">
        <v>16</v>
      </c>
      <c r="N1700">
        <v>0.1</v>
      </c>
      <c r="O1700">
        <v>1</v>
      </c>
      <c r="P1700">
        <v>0.6</v>
      </c>
      <c r="Q1700">
        <v>76</v>
      </c>
      <c r="R1700">
        <v>61</v>
      </c>
      <c r="S1700">
        <v>93</v>
      </c>
      <c r="T1700" t="s">
        <v>973</v>
      </c>
      <c r="U1700" t="s">
        <v>979</v>
      </c>
      <c r="V1700" t="s">
        <v>983</v>
      </c>
      <c r="W1700">
        <v>96</v>
      </c>
      <c r="X1700" t="s">
        <v>988</v>
      </c>
      <c r="Y1700">
        <v>96</v>
      </c>
    </row>
    <row r="1701" spans="1:25" x14ac:dyDescent="0.25">
      <c r="A1701" t="s">
        <v>220</v>
      </c>
      <c r="B1701" s="1">
        <v>46162</v>
      </c>
      <c r="C1701" t="s">
        <v>1002</v>
      </c>
      <c r="D1701" t="s">
        <v>28</v>
      </c>
      <c r="E1701">
        <v>8.5</v>
      </c>
      <c r="F1701">
        <v>4.5</v>
      </c>
      <c r="G1701">
        <v>53</v>
      </c>
      <c r="H1701">
        <v>6</v>
      </c>
      <c r="I1701">
        <v>60</v>
      </c>
      <c r="J1701">
        <v>80</v>
      </c>
      <c r="K1701">
        <v>20</v>
      </c>
      <c r="L1701">
        <v>60</v>
      </c>
      <c r="M1701" t="s">
        <v>26</v>
      </c>
      <c r="N1701">
        <v>0.8</v>
      </c>
      <c r="O1701">
        <v>0.53</v>
      </c>
      <c r="P1701">
        <v>0.6</v>
      </c>
      <c r="Q1701">
        <v>65</v>
      </c>
      <c r="R1701">
        <v>43</v>
      </c>
      <c r="S1701">
        <v>89</v>
      </c>
      <c r="T1701" t="s">
        <v>976</v>
      </c>
      <c r="U1701" t="s">
        <v>978</v>
      </c>
      <c r="V1701" t="s">
        <v>983</v>
      </c>
      <c r="W1701">
        <v>84</v>
      </c>
      <c r="X1701" t="s">
        <v>988</v>
      </c>
      <c r="Y1701">
        <v>86</v>
      </c>
    </row>
    <row r="1702" spans="1:25" x14ac:dyDescent="0.25">
      <c r="A1702" t="s">
        <v>379</v>
      </c>
      <c r="B1702" s="1">
        <v>46146</v>
      </c>
      <c r="C1702" t="s">
        <v>1005</v>
      </c>
      <c r="D1702" t="s">
        <v>28</v>
      </c>
      <c r="E1702">
        <v>5</v>
      </c>
      <c r="F1702">
        <v>4.5</v>
      </c>
      <c r="G1702">
        <v>90</v>
      </c>
      <c r="H1702">
        <v>7</v>
      </c>
      <c r="I1702">
        <v>90</v>
      </c>
      <c r="J1702">
        <v>75</v>
      </c>
      <c r="K1702">
        <v>70</v>
      </c>
      <c r="L1702">
        <v>40</v>
      </c>
      <c r="M1702" t="s">
        <v>26</v>
      </c>
      <c r="N1702">
        <v>0.3</v>
      </c>
      <c r="O1702">
        <v>0.9</v>
      </c>
      <c r="P1702">
        <v>0.9</v>
      </c>
      <c r="Q1702">
        <v>89</v>
      </c>
      <c r="R1702">
        <v>42</v>
      </c>
      <c r="S1702">
        <v>100</v>
      </c>
      <c r="T1702" t="s">
        <v>973</v>
      </c>
      <c r="U1702" t="s">
        <v>978</v>
      </c>
      <c r="V1702" t="s">
        <v>982</v>
      </c>
      <c r="W1702">
        <v>91</v>
      </c>
      <c r="X1702" t="s">
        <v>989</v>
      </c>
      <c r="Y1702">
        <v>81</v>
      </c>
    </row>
    <row r="1703" spans="1:25" x14ac:dyDescent="0.25">
      <c r="A1703" t="s">
        <v>274</v>
      </c>
      <c r="B1703" s="1">
        <v>46178</v>
      </c>
      <c r="C1703" t="s">
        <v>1004</v>
      </c>
      <c r="D1703" t="s">
        <v>13</v>
      </c>
      <c r="E1703">
        <v>10</v>
      </c>
      <c r="F1703">
        <v>9</v>
      </c>
      <c r="G1703">
        <v>90</v>
      </c>
      <c r="H1703">
        <v>6</v>
      </c>
      <c r="I1703">
        <v>60</v>
      </c>
      <c r="J1703">
        <v>100</v>
      </c>
      <c r="K1703">
        <v>90</v>
      </c>
      <c r="L1703">
        <v>20</v>
      </c>
      <c r="M1703" t="s">
        <v>26</v>
      </c>
      <c r="N1703">
        <v>0.1</v>
      </c>
      <c r="O1703">
        <v>0.9</v>
      </c>
      <c r="P1703">
        <v>0.6</v>
      </c>
      <c r="Q1703">
        <v>70</v>
      </c>
      <c r="R1703">
        <v>55</v>
      </c>
      <c r="S1703">
        <v>95</v>
      </c>
      <c r="T1703" t="s">
        <v>973</v>
      </c>
      <c r="U1703" t="s">
        <v>979</v>
      </c>
      <c r="V1703" t="s">
        <v>983</v>
      </c>
      <c r="W1703">
        <v>100</v>
      </c>
      <c r="X1703" t="s">
        <v>988</v>
      </c>
      <c r="Y1703">
        <v>104</v>
      </c>
    </row>
    <row r="1704" spans="1:25" x14ac:dyDescent="0.25">
      <c r="A1704" t="s">
        <v>25</v>
      </c>
      <c r="B1704" s="1">
        <v>46116</v>
      </c>
      <c r="C1704" t="s">
        <v>1000</v>
      </c>
      <c r="D1704" t="s">
        <v>28</v>
      </c>
      <c r="E1704">
        <v>4</v>
      </c>
      <c r="F1704">
        <v>4</v>
      </c>
      <c r="G1704">
        <v>100</v>
      </c>
      <c r="H1704">
        <v>9</v>
      </c>
      <c r="I1704">
        <v>80</v>
      </c>
      <c r="J1704">
        <v>100</v>
      </c>
      <c r="K1704">
        <v>90</v>
      </c>
      <c r="L1704">
        <v>60</v>
      </c>
      <c r="M1704" t="s">
        <v>14</v>
      </c>
      <c r="N1704">
        <v>0.1</v>
      </c>
      <c r="O1704">
        <v>1</v>
      </c>
      <c r="P1704">
        <v>0.8</v>
      </c>
      <c r="Q1704">
        <v>93</v>
      </c>
      <c r="R1704">
        <v>50</v>
      </c>
      <c r="S1704">
        <v>100</v>
      </c>
      <c r="T1704" t="s">
        <v>973</v>
      </c>
      <c r="U1704" t="s">
        <v>979</v>
      </c>
      <c r="V1704" t="s">
        <v>982</v>
      </c>
      <c r="W1704">
        <v>100</v>
      </c>
      <c r="X1704" t="s">
        <v>991</v>
      </c>
      <c r="Y1704">
        <v>106</v>
      </c>
    </row>
    <row r="1705" spans="1:25" x14ac:dyDescent="0.25">
      <c r="A1705" t="s">
        <v>184</v>
      </c>
      <c r="B1705" s="1">
        <v>46147</v>
      </c>
      <c r="C1705" t="s">
        <v>1003</v>
      </c>
      <c r="D1705" t="s">
        <v>38</v>
      </c>
      <c r="E1705">
        <v>10</v>
      </c>
      <c r="F1705">
        <v>9</v>
      </c>
      <c r="G1705">
        <v>90</v>
      </c>
      <c r="H1705">
        <v>5</v>
      </c>
      <c r="I1705">
        <v>60</v>
      </c>
      <c r="J1705">
        <v>70</v>
      </c>
      <c r="K1705">
        <v>40</v>
      </c>
      <c r="L1705">
        <v>50</v>
      </c>
      <c r="M1705" t="s">
        <v>16</v>
      </c>
      <c r="N1705">
        <v>0.6</v>
      </c>
      <c r="O1705">
        <v>0.9</v>
      </c>
      <c r="P1705">
        <v>0.6</v>
      </c>
      <c r="Q1705">
        <v>75</v>
      </c>
      <c r="R1705">
        <v>61</v>
      </c>
      <c r="S1705">
        <v>72</v>
      </c>
      <c r="T1705" t="s">
        <v>973</v>
      </c>
      <c r="U1705" t="s">
        <v>979</v>
      </c>
      <c r="V1705" t="s">
        <v>983</v>
      </c>
      <c r="W1705">
        <v>60</v>
      </c>
      <c r="X1705" t="s">
        <v>988</v>
      </c>
      <c r="Y1705">
        <v>67</v>
      </c>
    </row>
    <row r="1706" spans="1:25" x14ac:dyDescent="0.25">
      <c r="A1706" t="s">
        <v>50</v>
      </c>
      <c r="B1706" s="1">
        <v>46154</v>
      </c>
      <c r="C1706" t="s">
        <v>1003</v>
      </c>
      <c r="D1706" t="s">
        <v>28</v>
      </c>
      <c r="E1706">
        <v>8.5</v>
      </c>
      <c r="F1706">
        <v>4.5</v>
      </c>
      <c r="G1706">
        <v>53</v>
      </c>
      <c r="H1706">
        <v>2</v>
      </c>
      <c r="I1706">
        <v>90</v>
      </c>
      <c r="J1706">
        <v>85</v>
      </c>
      <c r="K1706">
        <v>30</v>
      </c>
      <c r="L1706">
        <v>10</v>
      </c>
      <c r="M1706" t="s">
        <v>26</v>
      </c>
      <c r="N1706">
        <v>0.7</v>
      </c>
      <c r="O1706">
        <v>0.53</v>
      </c>
      <c r="P1706">
        <v>0.9</v>
      </c>
      <c r="Q1706">
        <v>72</v>
      </c>
      <c r="R1706">
        <v>37</v>
      </c>
      <c r="S1706">
        <v>97</v>
      </c>
      <c r="T1706" t="s">
        <v>976</v>
      </c>
      <c r="U1706" t="s">
        <v>978</v>
      </c>
      <c r="V1706" t="s">
        <v>983</v>
      </c>
      <c r="W1706">
        <v>100</v>
      </c>
      <c r="X1706" t="s">
        <v>989</v>
      </c>
      <c r="Y1706">
        <v>91</v>
      </c>
    </row>
    <row r="1707" spans="1:25" x14ac:dyDescent="0.25">
      <c r="A1707" t="s">
        <v>142</v>
      </c>
      <c r="B1707" s="1">
        <v>46083</v>
      </c>
      <c r="C1707" t="s">
        <v>1005</v>
      </c>
      <c r="D1707" t="s">
        <v>34</v>
      </c>
      <c r="E1707">
        <v>6</v>
      </c>
      <c r="F1707">
        <v>4</v>
      </c>
      <c r="G1707">
        <v>67</v>
      </c>
      <c r="H1707">
        <v>2</v>
      </c>
      <c r="I1707">
        <v>60</v>
      </c>
      <c r="J1707">
        <v>85</v>
      </c>
      <c r="K1707">
        <v>50</v>
      </c>
      <c r="L1707">
        <v>20</v>
      </c>
      <c r="M1707" t="s">
        <v>19</v>
      </c>
      <c r="N1707">
        <v>0.5</v>
      </c>
      <c r="O1707">
        <v>0.67</v>
      </c>
      <c r="P1707">
        <v>0.6</v>
      </c>
      <c r="Q1707">
        <v>60</v>
      </c>
      <c r="R1707">
        <v>44</v>
      </c>
      <c r="S1707">
        <v>56</v>
      </c>
      <c r="T1707" t="s">
        <v>976</v>
      </c>
      <c r="U1707" t="s">
        <v>978</v>
      </c>
      <c r="V1707" t="s">
        <v>984</v>
      </c>
      <c r="W1707">
        <v>78</v>
      </c>
      <c r="X1707" t="s">
        <v>988</v>
      </c>
      <c r="Y1707">
        <v>80</v>
      </c>
    </row>
    <row r="1708" spans="1:25" x14ac:dyDescent="0.25">
      <c r="A1708" t="s">
        <v>100</v>
      </c>
      <c r="B1708" s="1">
        <v>46050</v>
      </c>
      <c r="C1708" t="s">
        <v>1002</v>
      </c>
      <c r="D1708" t="s">
        <v>36</v>
      </c>
      <c r="E1708">
        <v>6.5</v>
      </c>
      <c r="F1708">
        <v>5</v>
      </c>
      <c r="G1708">
        <v>77</v>
      </c>
      <c r="H1708">
        <v>4</v>
      </c>
      <c r="I1708">
        <v>60</v>
      </c>
      <c r="J1708">
        <v>95</v>
      </c>
      <c r="K1708">
        <v>30</v>
      </c>
      <c r="L1708">
        <v>60</v>
      </c>
      <c r="M1708" t="s">
        <v>16</v>
      </c>
      <c r="N1708">
        <v>0.7</v>
      </c>
      <c r="O1708">
        <v>0.77</v>
      </c>
      <c r="P1708">
        <v>0.6</v>
      </c>
      <c r="Q1708">
        <v>75</v>
      </c>
      <c r="R1708">
        <v>44</v>
      </c>
      <c r="S1708">
        <v>92</v>
      </c>
      <c r="T1708" t="s">
        <v>975</v>
      </c>
      <c r="U1708" t="s">
        <v>978</v>
      </c>
      <c r="V1708" t="s">
        <v>983</v>
      </c>
      <c r="W1708">
        <v>96</v>
      </c>
      <c r="X1708" t="s">
        <v>988</v>
      </c>
      <c r="Y1708">
        <v>96</v>
      </c>
    </row>
    <row r="1709" spans="1:25" x14ac:dyDescent="0.25">
      <c r="A1709" t="s">
        <v>218</v>
      </c>
      <c r="B1709" s="1">
        <v>46144</v>
      </c>
      <c r="C1709" t="s">
        <v>1000</v>
      </c>
      <c r="D1709" t="s">
        <v>34</v>
      </c>
      <c r="E1709">
        <v>9.5</v>
      </c>
      <c r="F1709">
        <v>8</v>
      </c>
      <c r="G1709">
        <v>84</v>
      </c>
      <c r="H1709">
        <v>2</v>
      </c>
      <c r="I1709">
        <v>80</v>
      </c>
      <c r="J1709">
        <v>75</v>
      </c>
      <c r="K1709">
        <v>60</v>
      </c>
      <c r="L1709">
        <v>10</v>
      </c>
      <c r="M1709" t="s">
        <v>14</v>
      </c>
      <c r="N1709">
        <v>0.4</v>
      </c>
      <c r="O1709">
        <v>0.84</v>
      </c>
      <c r="P1709">
        <v>0.8</v>
      </c>
      <c r="Q1709">
        <v>98</v>
      </c>
      <c r="R1709">
        <v>39</v>
      </c>
      <c r="S1709">
        <v>99</v>
      </c>
      <c r="T1709" t="s">
        <v>974</v>
      </c>
      <c r="U1709" t="s">
        <v>978</v>
      </c>
      <c r="V1709" t="s">
        <v>982</v>
      </c>
      <c r="W1709">
        <v>74</v>
      </c>
      <c r="X1709" t="s">
        <v>991</v>
      </c>
      <c r="Y1709">
        <v>70</v>
      </c>
    </row>
    <row r="1710" spans="1:25" x14ac:dyDescent="0.25">
      <c r="A1710" t="s">
        <v>269</v>
      </c>
      <c r="B1710" s="1">
        <v>46201</v>
      </c>
      <c r="C1710" t="s">
        <v>1001</v>
      </c>
      <c r="D1710" t="s">
        <v>13</v>
      </c>
      <c r="E1710">
        <v>9</v>
      </c>
      <c r="F1710">
        <v>4.5</v>
      </c>
      <c r="G1710">
        <v>50</v>
      </c>
      <c r="H1710">
        <v>5</v>
      </c>
      <c r="I1710">
        <v>50</v>
      </c>
      <c r="J1710">
        <v>70</v>
      </c>
      <c r="K1710">
        <v>60</v>
      </c>
      <c r="L1710">
        <v>30</v>
      </c>
      <c r="M1710" t="s">
        <v>30</v>
      </c>
      <c r="N1710">
        <v>0.4</v>
      </c>
      <c r="O1710">
        <v>0.5</v>
      </c>
      <c r="P1710">
        <v>0.5</v>
      </c>
      <c r="Q1710">
        <v>50</v>
      </c>
      <c r="R1710">
        <v>55</v>
      </c>
      <c r="S1710">
        <v>54</v>
      </c>
      <c r="T1710" t="s">
        <v>976</v>
      </c>
      <c r="U1710" t="s">
        <v>979</v>
      </c>
      <c r="V1710" t="s">
        <v>984</v>
      </c>
      <c r="W1710">
        <v>66</v>
      </c>
      <c r="X1710" t="s">
        <v>990</v>
      </c>
      <c r="Y1710">
        <v>74</v>
      </c>
    </row>
    <row r="1711" spans="1:25" x14ac:dyDescent="0.25">
      <c r="A1711" t="s">
        <v>120</v>
      </c>
      <c r="B1711" s="1">
        <v>46158</v>
      </c>
      <c r="C1711" t="s">
        <v>1000</v>
      </c>
      <c r="D1711" t="s">
        <v>34</v>
      </c>
      <c r="E1711">
        <v>4.5</v>
      </c>
      <c r="F1711">
        <v>4.5</v>
      </c>
      <c r="G1711">
        <v>100</v>
      </c>
      <c r="H1711">
        <v>9</v>
      </c>
      <c r="I1711">
        <v>90</v>
      </c>
      <c r="J1711">
        <v>95</v>
      </c>
      <c r="K1711">
        <v>30</v>
      </c>
      <c r="L1711">
        <v>80</v>
      </c>
      <c r="M1711" t="s">
        <v>14</v>
      </c>
      <c r="N1711">
        <v>0.7</v>
      </c>
      <c r="O1711">
        <v>1</v>
      </c>
      <c r="P1711">
        <v>0.9</v>
      </c>
      <c r="Q1711">
        <v>75</v>
      </c>
      <c r="R1711">
        <v>56</v>
      </c>
      <c r="S1711">
        <v>83</v>
      </c>
      <c r="T1711" t="s">
        <v>973</v>
      </c>
      <c r="U1711" t="s">
        <v>979</v>
      </c>
      <c r="V1711" t="s">
        <v>983</v>
      </c>
      <c r="W1711">
        <v>99</v>
      </c>
      <c r="X1711" t="s">
        <v>989</v>
      </c>
      <c r="Y1711">
        <v>90</v>
      </c>
    </row>
    <row r="1712" spans="1:25" x14ac:dyDescent="0.25">
      <c r="A1712" t="s">
        <v>248</v>
      </c>
      <c r="B1712" s="1">
        <v>46056</v>
      </c>
      <c r="C1712" t="s">
        <v>1003</v>
      </c>
      <c r="D1712" t="s">
        <v>23</v>
      </c>
      <c r="E1712">
        <v>5.5</v>
      </c>
      <c r="F1712">
        <v>5</v>
      </c>
      <c r="G1712">
        <v>91</v>
      </c>
      <c r="H1712">
        <v>7</v>
      </c>
      <c r="I1712">
        <v>60</v>
      </c>
      <c r="J1712">
        <v>80</v>
      </c>
      <c r="K1712">
        <v>90</v>
      </c>
      <c r="L1712">
        <v>70</v>
      </c>
      <c r="M1712" t="s">
        <v>30</v>
      </c>
      <c r="N1712">
        <v>0.1</v>
      </c>
      <c r="O1712">
        <v>0.91</v>
      </c>
      <c r="P1712">
        <v>0.6</v>
      </c>
      <c r="Q1712">
        <v>65</v>
      </c>
      <c r="R1712">
        <v>76</v>
      </c>
      <c r="S1712">
        <v>65</v>
      </c>
      <c r="T1712" t="s">
        <v>973</v>
      </c>
      <c r="U1712" t="s">
        <v>980</v>
      </c>
      <c r="V1712" t="s">
        <v>983</v>
      </c>
      <c r="W1712">
        <v>83</v>
      </c>
      <c r="X1712" t="s">
        <v>988</v>
      </c>
      <c r="Y1712">
        <v>82</v>
      </c>
    </row>
    <row r="1713" spans="1:25" x14ac:dyDescent="0.25">
      <c r="A1713" t="s">
        <v>83</v>
      </c>
      <c r="B1713" s="1">
        <v>46172</v>
      </c>
      <c r="C1713" t="s">
        <v>1000</v>
      </c>
      <c r="D1713" t="s">
        <v>21</v>
      </c>
      <c r="E1713">
        <v>8</v>
      </c>
      <c r="F1713">
        <v>7</v>
      </c>
      <c r="G1713">
        <v>88</v>
      </c>
      <c r="H1713">
        <v>8</v>
      </c>
      <c r="I1713">
        <v>80</v>
      </c>
      <c r="J1713">
        <v>80</v>
      </c>
      <c r="K1713">
        <v>50</v>
      </c>
      <c r="L1713">
        <v>30</v>
      </c>
      <c r="M1713" t="s">
        <v>26</v>
      </c>
      <c r="N1713">
        <v>0.5</v>
      </c>
      <c r="O1713">
        <v>0.88</v>
      </c>
      <c r="P1713">
        <v>0.8</v>
      </c>
      <c r="Q1713">
        <v>88</v>
      </c>
      <c r="R1713">
        <v>48</v>
      </c>
      <c r="S1713">
        <v>98</v>
      </c>
      <c r="T1713" t="s">
        <v>974</v>
      </c>
      <c r="U1713" t="s">
        <v>978</v>
      </c>
      <c r="V1713" t="s">
        <v>982</v>
      </c>
      <c r="W1713">
        <v>77</v>
      </c>
      <c r="X1713" t="s">
        <v>991</v>
      </c>
      <c r="Y1713">
        <v>79</v>
      </c>
    </row>
    <row r="1714" spans="1:25" x14ac:dyDescent="0.25">
      <c r="A1714" t="s">
        <v>359</v>
      </c>
      <c r="B1714" s="1">
        <v>46109</v>
      </c>
      <c r="C1714" t="s">
        <v>1000</v>
      </c>
      <c r="D1714" t="s">
        <v>23</v>
      </c>
      <c r="E1714">
        <v>8</v>
      </c>
      <c r="F1714">
        <v>6.5</v>
      </c>
      <c r="G1714">
        <v>81</v>
      </c>
      <c r="H1714">
        <v>5</v>
      </c>
      <c r="I1714">
        <v>100</v>
      </c>
      <c r="J1714">
        <v>80</v>
      </c>
      <c r="K1714">
        <v>70</v>
      </c>
      <c r="L1714">
        <v>60</v>
      </c>
      <c r="M1714" t="s">
        <v>19</v>
      </c>
      <c r="N1714">
        <v>0.3</v>
      </c>
      <c r="O1714">
        <v>0.81</v>
      </c>
      <c r="P1714">
        <v>1</v>
      </c>
      <c r="Q1714">
        <v>60</v>
      </c>
      <c r="R1714">
        <v>77</v>
      </c>
      <c r="S1714">
        <v>58</v>
      </c>
      <c r="T1714" t="s">
        <v>974</v>
      </c>
      <c r="U1714" t="s">
        <v>980</v>
      </c>
      <c r="V1714" t="s">
        <v>984</v>
      </c>
      <c r="W1714">
        <v>95</v>
      </c>
      <c r="X1714" t="s">
        <v>989</v>
      </c>
      <c r="Y1714">
        <v>82</v>
      </c>
    </row>
    <row r="1715" spans="1:25" x14ac:dyDescent="0.25">
      <c r="A1715" t="s">
        <v>200</v>
      </c>
      <c r="B1715" s="1">
        <v>46151</v>
      </c>
      <c r="C1715" t="s">
        <v>1000</v>
      </c>
      <c r="D1715" t="s">
        <v>18</v>
      </c>
      <c r="E1715">
        <v>5</v>
      </c>
      <c r="F1715">
        <v>4.5</v>
      </c>
      <c r="G1715">
        <v>90</v>
      </c>
      <c r="H1715">
        <v>10</v>
      </c>
      <c r="I1715">
        <v>50</v>
      </c>
      <c r="J1715">
        <v>100</v>
      </c>
      <c r="K1715">
        <v>70</v>
      </c>
      <c r="L1715">
        <v>60</v>
      </c>
      <c r="M1715" t="s">
        <v>14</v>
      </c>
      <c r="N1715">
        <v>0.3</v>
      </c>
      <c r="O1715">
        <v>0.9</v>
      </c>
      <c r="P1715">
        <v>0.5</v>
      </c>
      <c r="Q1715">
        <v>62</v>
      </c>
      <c r="R1715">
        <v>66</v>
      </c>
      <c r="S1715">
        <v>62</v>
      </c>
      <c r="T1715" t="s">
        <v>973</v>
      </c>
      <c r="U1715" t="s">
        <v>979</v>
      </c>
      <c r="V1715" t="s">
        <v>984</v>
      </c>
      <c r="W1715">
        <v>75</v>
      </c>
      <c r="X1715" t="s">
        <v>990</v>
      </c>
      <c r="Y1715">
        <v>93</v>
      </c>
    </row>
    <row r="1716" spans="1:25" x14ac:dyDescent="0.25">
      <c r="A1716" t="s">
        <v>299</v>
      </c>
      <c r="B1716" s="1">
        <v>46033</v>
      </c>
      <c r="C1716" t="s">
        <v>1001</v>
      </c>
      <c r="D1716" t="s">
        <v>18</v>
      </c>
      <c r="E1716">
        <v>4</v>
      </c>
      <c r="F1716">
        <v>4</v>
      </c>
      <c r="G1716">
        <v>100</v>
      </c>
      <c r="H1716">
        <v>5</v>
      </c>
      <c r="I1716">
        <v>100</v>
      </c>
      <c r="J1716">
        <v>75</v>
      </c>
      <c r="K1716">
        <v>40</v>
      </c>
      <c r="L1716">
        <v>20</v>
      </c>
      <c r="M1716" t="s">
        <v>26</v>
      </c>
      <c r="N1716">
        <v>0.6</v>
      </c>
      <c r="O1716">
        <v>1</v>
      </c>
      <c r="P1716">
        <v>1</v>
      </c>
      <c r="Q1716">
        <v>91</v>
      </c>
      <c r="R1716">
        <v>38</v>
      </c>
      <c r="S1716">
        <v>93</v>
      </c>
      <c r="T1716" t="s">
        <v>973</v>
      </c>
      <c r="U1716" t="s">
        <v>978</v>
      </c>
      <c r="V1716" t="s">
        <v>982</v>
      </c>
      <c r="W1716">
        <v>70</v>
      </c>
      <c r="X1716" t="s">
        <v>989</v>
      </c>
      <c r="Y1716">
        <v>68</v>
      </c>
    </row>
    <row r="1717" spans="1:25" x14ac:dyDescent="0.25">
      <c r="A1717" t="s">
        <v>156</v>
      </c>
      <c r="B1717" s="1">
        <v>46052</v>
      </c>
      <c r="C1717" t="s">
        <v>1004</v>
      </c>
      <c r="D1717" t="s">
        <v>23</v>
      </c>
      <c r="E1717">
        <v>10</v>
      </c>
      <c r="F1717">
        <v>6.5</v>
      </c>
      <c r="G1717">
        <v>65</v>
      </c>
      <c r="H1717">
        <v>6</v>
      </c>
      <c r="I1717">
        <v>60</v>
      </c>
      <c r="J1717">
        <v>70</v>
      </c>
      <c r="K1717">
        <v>60</v>
      </c>
      <c r="L1717">
        <v>60</v>
      </c>
      <c r="M1717" t="s">
        <v>30</v>
      </c>
      <c r="N1717">
        <v>0.4</v>
      </c>
      <c r="O1717">
        <v>0.65</v>
      </c>
      <c r="P1717">
        <v>0.6</v>
      </c>
      <c r="Q1717">
        <v>57</v>
      </c>
      <c r="R1717">
        <v>76</v>
      </c>
      <c r="S1717">
        <v>55</v>
      </c>
      <c r="T1717" t="s">
        <v>976</v>
      </c>
      <c r="U1717" t="s">
        <v>980</v>
      </c>
      <c r="V1717" t="s">
        <v>984</v>
      </c>
      <c r="W1717">
        <v>73</v>
      </c>
      <c r="X1717" t="s">
        <v>988</v>
      </c>
      <c r="Y1717">
        <v>72</v>
      </c>
    </row>
    <row r="1718" spans="1:25" x14ac:dyDescent="0.25">
      <c r="A1718" t="s">
        <v>366</v>
      </c>
      <c r="B1718" s="1">
        <v>46075</v>
      </c>
      <c r="C1718" t="s">
        <v>1001</v>
      </c>
      <c r="D1718" t="s">
        <v>34</v>
      </c>
      <c r="E1718">
        <v>9</v>
      </c>
      <c r="F1718">
        <v>9</v>
      </c>
      <c r="G1718">
        <v>100</v>
      </c>
      <c r="H1718">
        <v>7</v>
      </c>
      <c r="I1718">
        <v>100</v>
      </c>
      <c r="J1718">
        <v>75</v>
      </c>
      <c r="K1718">
        <v>20</v>
      </c>
      <c r="L1718">
        <v>50</v>
      </c>
      <c r="M1718" t="s">
        <v>19</v>
      </c>
      <c r="N1718">
        <v>0.8</v>
      </c>
      <c r="O1718">
        <v>1</v>
      </c>
      <c r="P1718">
        <v>1</v>
      </c>
      <c r="Q1718">
        <v>68</v>
      </c>
      <c r="R1718">
        <v>51</v>
      </c>
      <c r="S1718">
        <v>64</v>
      </c>
      <c r="T1718" t="s">
        <v>973</v>
      </c>
      <c r="U1718" t="s">
        <v>979</v>
      </c>
      <c r="V1718" t="s">
        <v>983</v>
      </c>
      <c r="W1718">
        <v>78</v>
      </c>
      <c r="X1718" t="s">
        <v>989</v>
      </c>
      <c r="Y1718">
        <v>70</v>
      </c>
    </row>
    <row r="1719" spans="1:25" x14ac:dyDescent="0.25">
      <c r="A1719" t="s">
        <v>186</v>
      </c>
      <c r="B1719" s="1">
        <v>46157</v>
      </c>
      <c r="C1719" t="s">
        <v>1004</v>
      </c>
      <c r="D1719" t="s">
        <v>36</v>
      </c>
      <c r="E1719">
        <v>8.5</v>
      </c>
      <c r="F1719">
        <v>7</v>
      </c>
      <c r="G1719">
        <v>82</v>
      </c>
      <c r="H1719">
        <v>7</v>
      </c>
      <c r="I1719">
        <v>90</v>
      </c>
      <c r="J1719">
        <v>95</v>
      </c>
      <c r="K1719">
        <v>80</v>
      </c>
      <c r="L1719">
        <v>30</v>
      </c>
      <c r="M1719" t="s">
        <v>30</v>
      </c>
      <c r="N1719">
        <v>0.2</v>
      </c>
      <c r="O1719">
        <v>0.82</v>
      </c>
      <c r="P1719">
        <v>0.9</v>
      </c>
      <c r="Q1719">
        <v>68</v>
      </c>
      <c r="R1719">
        <v>67</v>
      </c>
      <c r="S1719">
        <v>70</v>
      </c>
      <c r="T1719" t="s">
        <v>974</v>
      </c>
      <c r="U1719" t="s">
        <v>979</v>
      </c>
      <c r="V1719" t="s">
        <v>983</v>
      </c>
      <c r="W1719">
        <v>100</v>
      </c>
      <c r="X1719" t="s">
        <v>989</v>
      </c>
      <c r="Y1719">
        <v>96</v>
      </c>
    </row>
    <row r="1720" spans="1:25" x14ac:dyDescent="0.25">
      <c r="A1720" t="s">
        <v>352</v>
      </c>
      <c r="B1720" s="1">
        <v>46137</v>
      </c>
      <c r="C1720" t="s">
        <v>1000</v>
      </c>
      <c r="D1720" t="s">
        <v>18</v>
      </c>
      <c r="E1720">
        <v>9</v>
      </c>
      <c r="F1720">
        <v>7.5</v>
      </c>
      <c r="G1720">
        <v>83</v>
      </c>
      <c r="H1720">
        <v>5</v>
      </c>
      <c r="I1720">
        <v>80</v>
      </c>
      <c r="J1720">
        <v>75</v>
      </c>
      <c r="K1720">
        <v>10</v>
      </c>
      <c r="L1720">
        <v>30</v>
      </c>
      <c r="M1720" t="s">
        <v>19</v>
      </c>
      <c r="N1720">
        <v>0.9</v>
      </c>
      <c r="O1720">
        <v>0.83</v>
      </c>
      <c r="P1720">
        <v>0.8</v>
      </c>
      <c r="Q1720">
        <v>62</v>
      </c>
      <c r="R1720">
        <v>29</v>
      </c>
      <c r="S1720">
        <v>57</v>
      </c>
      <c r="T1720" t="s">
        <v>974</v>
      </c>
      <c r="U1720" t="s">
        <v>978</v>
      </c>
      <c r="V1720" t="s">
        <v>984</v>
      </c>
      <c r="W1720">
        <v>66</v>
      </c>
      <c r="X1720" t="s">
        <v>991</v>
      </c>
      <c r="Y1720">
        <v>68</v>
      </c>
    </row>
    <row r="1721" spans="1:25" x14ac:dyDescent="0.25">
      <c r="A1721" t="s">
        <v>158</v>
      </c>
      <c r="B1721" s="1">
        <v>46096</v>
      </c>
      <c r="C1721" t="s">
        <v>1001</v>
      </c>
      <c r="D1721" t="s">
        <v>36</v>
      </c>
      <c r="E1721">
        <v>5.5</v>
      </c>
      <c r="F1721">
        <v>4</v>
      </c>
      <c r="G1721">
        <v>73</v>
      </c>
      <c r="H1721">
        <v>9</v>
      </c>
      <c r="I1721">
        <v>60</v>
      </c>
      <c r="J1721">
        <v>95</v>
      </c>
      <c r="K1721">
        <v>90</v>
      </c>
      <c r="L1721">
        <v>20</v>
      </c>
      <c r="M1721" t="s">
        <v>26</v>
      </c>
      <c r="N1721">
        <v>0.1</v>
      </c>
      <c r="O1721">
        <v>0.73</v>
      </c>
      <c r="P1721">
        <v>0.6</v>
      </c>
      <c r="Q1721">
        <v>63</v>
      </c>
      <c r="R1721">
        <v>53</v>
      </c>
      <c r="S1721">
        <v>87</v>
      </c>
      <c r="T1721" t="s">
        <v>975</v>
      </c>
      <c r="U1721" t="s">
        <v>979</v>
      </c>
      <c r="V1721" t="s">
        <v>984</v>
      </c>
      <c r="W1721">
        <v>96</v>
      </c>
      <c r="X1721" t="s">
        <v>988</v>
      </c>
      <c r="Y1721">
        <v>96</v>
      </c>
    </row>
    <row r="1722" spans="1:25" x14ac:dyDescent="0.25">
      <c r="A1722" t="s">
        <v>384</v>
      </c>
      <c r="B1722" s="1">
        <v>46055</v>
      </c>
      <c r="C1722" t="s">
        <v>1005</v>
      </c>
      <c r="D1722" t="s">
        <v>23</v>
      </c>
      <c r="E1722">
        <v>5.5</v>
      </c>
      <c r="F1722">
        <v>4.5</v>
      </c>
      <c r="G1722">
        <v>82</v>
      </c>
      <c r="H1722">
        <v>1</v>
      </c>
      <c r="I1722">
        <v>70</v>
      </c>
      <c r="J1722">
        <v>90</v>
      </c>
      <c r="K1722">
        <v>20</v>
      </c>
      <c r="L1722">
        <v>10</v>
      </c>
      <c r="M1722" t="s">
        <v>30</v>
      </c>
      <c r="N1722">
        <v>0.8</v>
      </c>
      <c r="O1722">
        <v>0.82</v>
      </c>
      <c r="P1722">
        <v>0.7</v>
      </c>
      <c r="Q1722">
        <v>78</v>
      </c>
      <c r="R1722">
        <v>24</v>
      </c>
      <c r="S1722">
        <v>85</v>
      </c>
      <c r="T1722" t="s">
        <v>974</v>
      </c>
      <c r="U1722" t="s">
        <v>978</v>
      </c>
      <c r="V1722" t="s">
        <v>983</v>
      </c>
      <c r="W1722">
        <v>93</v>
      </c>
      <c r="X1722" t="s">
        <v>988</v>
      </c>
      <c r="Y1722">
        <v>92</v>
      </c>
    </row>
    <row r="1723" spans="1:25" x14ac:dyDescent="0.25">
      <c r="A1723" t="s">
        <v>32</v>
      </c>
      <c r="B1723" s="1">
        <v>46156</v>
      </c>
      <c r="C1723" t="s">
        <v>999</v>
      </c>
      <c r="D1723" t="s">
        <v>23</v>
      </c>
      <c r="E1723">
        <v>5.5</v>
      </c>
      <c r="F1723">
        <v>5.5</v>
      </c>
      <c r="G1723">
        <v>100</v>
      </c>
      <c r="H1723">
        <v>5</v>
      </c>
      <c r="I1723">
        <v>60</v>
      </c>
      <c r="J1723">
        <v>75</v>
      </c>
      <c r="K1723">
        <v>90</v>
      </c>
      <c r="L1723">
        <v>80</v>
      </c>
      <c r="M1723" t="s">
        <v>19</v>
      </c>
      <c r="N1723">
        <v>0.1</v>
      </c>
      <c r="O1723">
        <v>1</v>
      </c>
      <c r="P1723">
        <v>0.6</v>
      </c>
      <c r="Q1723">
        <v>61</v>
      </c>
      <c r="R1723">
        <v>82</v>
      </c>
      <c r="S1723">
        <v>61</v>
      </c>
      <c r="T1723" t="s">
        <v>973</v>
      </c>
      <c r="U1723" t="s">
        <v>980</v>
      </c>
      <c r="V1723" t="s">
        <v>984</v>
      </c>
      <c r="W1723">
        <v>78</v>
      </c>
      <c r="X1723" t="s">
        <v>988</v>
      </c>
      <c r="Y1723">
        <v>77</v>
      </c>
    </row>
    <row r="1724" spans="1:25" x14ac:dyDescent="0.25">
      <c r="A1724" t="s">
        <v>199</v>
      </c>
      <c r="B1724" s="1">
        <v>46065</v>
      </c>
      <c r="C1724" t="s">
        <v>999</v>
      </c>
      <c r="D1724" t="s">
        <v>28</v>
      </c>
      <c r="E1724">
        <v>10</v>
      </c>
      <c r="F1724">
        <v>7.5</v>
      </c>
      <c r="G1724">
        <v>75</v>
      </c>
      <c r="H1724">
        <v>7</v>
      </c>
      <c r="I1724">
        <v>100</v>
      </c>
      <c r="J1724">
        <v>70</v>
      </c>
      <c r="K1724">
        <v>80</v>
      </c>
      <c r="L1724">
        <v>30</v>
      </c>
      <c r="M1724" t="s">
        <v>26</v>
      </c>
      <c r="N1724">
        <v>0.2</v>
      </c>
      <c r="O1724">
        <v>0.75</v>
      </c>
      <c r="P1724">
        <v>1</v>
      </c>
      <c r="Q1724">
        <v>81</v>
      </c>
      <c r="R1724">
        <v>58</v>
      </c>
      <c r="S1724">
        <v>100</v>
      </c>
      <c r="T1724" t="s">
        <v>975</v>
      </c>
      <c r="U1724" t="s">
        <v>979</v>
      </c>
      <c r="V1724" t="s">
        <v>982</v>
      </c>
      <c r="W1724">
        <v>85</v>
      </c>
      <c r="X1724" t="s">
        <v>989</v>
      </c>
      <c r="Y1724">
        <v>76</v>
      </c>
    </row>
    <row r="1725" spans="1:25" x14ac:dyDescent="0.25">
      <c r="A1725" t="s">
        <v>283</v>
      </c>
      <c r="B1725" s="1">
        <v>46141</v>
      </c>
      <c r="C1725" t="s">
        <v>1002</v>
      </c>
      <c r="D1725" t="s">
        <v>18</v>
      </c>
      <c r="E1725">
        <v>6.5</v>
      </c>
      <c r="F1725">
        <v>5</v>
      </c>
      <c r="G1725">
        <v>77</v>
      </c>
      <c r="H1725">
        <v>6</v>
      </c>
      <c r="I1725">
        <v>100</v>
      </c>
      <c r="J1725">
        <v>80</v>
      </c>
      <c r="K1725">
        <v>80</v>
      </c>
      <c r="L1725">
        <v>30</v>
      </c>
      <c r="M1725" t="s">
        <v>30</v>
      </c>
      <c r="N1725">
        <v>0.2</v>
      </c>
      <c r="O1725">
        <v>0.77</v>
      </c>
      <c r="P1725">
        <v>1</v>
      </c>
      <c r="Q1725">
        <v>72</v>
      </c>
      <c r="R1725">
        <v>79</v>
      </c>
      <c r="S1725">
        <v>51</v>
      </c>
      <c r="T1725" t="s">
        <v>975</v>
      </c>
      <c r="U1725" t="s">
        <v>980</v>
      </c>
      <c r="V1725" t="s">
        <v>983</v>
      </c>
      <c r="W1725">
        <v>75</v>
      </c>
      <c r="X1725" t="s">
        <v>989</v>
      </c>
      <c r="Y1725">
        <v>73</v>
      </c>
    </row>
    <row r="1726" spans="1:25" x14ac:dyDescent="0.25">
      <c r="A1726" t="s">
        <v>107</v>
      </c>
      <c r="B1726" s="1">
        <v>46031</v>
      </c>
      <c r="C1726" t="s">
        <v>1004</v>
      </c>
      <c r="D1726" t="s">
        <v>36</v>
      </c>
      <c r="E1726">
        <v>6.5</v>
      </c>
      <c r="F1726">
        <v>4.5</v>
      </c>
      <c r="G1726">
        <v>69</v>
      </c>
      <c r="H1726">
        <v>10</v>
      </c>
      <c r="I1726">
        <v>90</v>
      </c>
      <c r="J1726">
        <v>100</v>
      </c>
      <c r="K1726">
        <v>80</v>
      </c>
      <c r="L1726">
        <v>70</v>
      </c>
      <c r="M1726" t="s">
        <v>16</v>
      </c>
      <c r="N1726">
        <v>0.2</v>
      </c>
      <c r="O1726">
        <v>0.69</v>
      </c>
      <c r="P1726">
        <v>0.9</v>
      </c>
      <c r="Q1726">
        <v>74</v>
      </c>
      <c r="R1726">
        <v>71</v>
      </c>
      <c r="S1726">
        <v>81</v>
      </c>
      <c r="T1726" t="s">
        <v>976</v>
      </c>
      <c r="U1726" t="s">
        <v>980</v>
      </c>
      <c r="V1726" t="s">
        <v>983</v>
      </c>
      <c r="W1726">
        <v>100</v>
      </c>
      <c r="X1726" t="s">
        <v>989</v>
      </c>
      <c r="Y1726">
        <v>101</v>
      </c>
    </row>
    <row r="1727" spans="1:25" x14ac:dyDescent="0.25">
      <c r="A1727" t="s">
        <v>388</v>
      </c>
      <c r="B1727" s="1">
        <v>46049</v>
      </c>
      <c r="C1727" t="s">
        <v>1003</v>
      </c>
      <c r="D1727" t="s">
        <v>38</v>
      </c>
      <c r="E1727">
        <v>7</v>
      </c>
      <c r="F1727">
        <v>4</v>
      </c>
      <c r="G1727">
        <v>57</v>
      </c>
      <c r="H1727">
        <v>9</v>
      </c>
      <c r="I1727">
        <v>100</v>
      </c>
      <c r="J1727">
        <v>85</v>
      </c>
      <c r="K1727">
        <v>20</v>
      </c>
      <c r="L1727">
        <v>80</v>
      </c>
      <c r="M1727" t="s">
        <v>26</v>
      </c>
      <c r="N1727">
        <v>0.8</v>
      </c>
      <c r="O1727">
        <v>0.56999999999999995</v>
      </c>
      <c r="P1727">
        <v>1</v>
      </c>
      <c r="Q1727">
        <v>84</v>
      </c>
      <c r="R1727">
        <v>38</v>
      </c>
      <c r="S1727">
        <v>84</v>
      </c>
      <c r="T1727" t="s">
        <v>976</v>
      </c>
      <c r="U1727" t="s">
        <v>978</v>
      </c>
      <c r="V1727" t="s">
        <v>982</v>
      </c>
      <c r="W1727">
        <v>84</v>
      </c>
      <c r="X1727" t="s">
        <v>989</v>
      </c>
      <c r="Y1727">
        <v>82</v>
      </c>
    </row>
    <row r="1728" spans="1:25" x14ac:dyDescent="0.25">
      <c r="A1728" t="s">
        <v>355</v>
      </c>
      <c r="B1728" s="1">
        <v>46198</v>
      </c>
      <c r="C1728" t="s">
        <v>999</v>
      </c>
      <c r="D1728" t="s">
        <v>28</v>
      </c>
      <c r="E1728">
        <v>5.5</v>
      </c>
      <c r="F1728">
        <v>4.5</v>
      </c>
      <c r="G1728">
        <v>82</v>
      </c>
      <c r="H1728">
        <v>8</v>
      </c>
      <c r="I1728">
        <v>100</v>
      </c>
      <c r="J1728">
        <v>95</v>
      </c>
      <c r="K1728">
        <v>40</v>
      </c>
      <c r="L1728">
        <v>30</v>
      </c>
      <c r="M1728" t="s">
        <v>14</v>
      </c>
      <c r="N1728">
        <v>0.6</v>
      </c>
      <c r="O1728">
        <v>0.82</v>
      </c>
      <c r="P1728">
        <v>1</v>
      </c>
      <c r="Q1728">
        <v>96</v>
      </c>
      <c r="R1728">
        <v>33</v>
      </c>
      <c r="S1728">
        <v>100</v>
      </c>
      <c r="T1728" t="s">
        <v>974</v>
      </c>
      <c r="U1728" t="s">
        <v>978</v>
      </c>
      <c r="V1728" t="s">
        <v>982</v>
      </c>
      <c r="W1728">
        <v>100</v>
      </c>
      <c r="X1728" t="s">
        <v>989</v>
      </c>
      <c r="Y1728">
        <v>101</v>
      </c>
    </row>
    <row r="1729" spans="1:25" x14ac:dyDescent="0.25">
      <c r="A1729" t="s">
        <v>378</v>
      </c>
      <c r="B1729" s="1">
        <v>46067</v>
      </c>
      <c r="C1729" t="s">
        <v>1000</v>
      </c>
      <c r="D1729" t="s">
        <v>13</v>
      </c>
      <c r="E1729">
        <v>5</v>
      </c>
      <c r="F1729">
        <v>5</v>
      </c>
      <c r="G1729">
        <v>100</v>
      </c>
      <c r="H1729">
        <v>10</v>
      </c>
      <c r="I1729">
        <v>60</v>
      </c>
      <c r="J1729">
        <v>95</v>
      </c>
      <c r="K1729">
        <v>70</v>
      </c>
      <c r="L1729">
        <v>30</v>
      </c>
      <c r="M1729" t="s">
        <v>14</v>
      </c>
      <c r="N1729">
        <v>0.3</v>
      </c>
      <c r="O1729">
        <v>1</v>
      </c>
      <c r="P1729">
        <v>0.6</v>
      </c>
      <c r="Q1729">
        <v>76</v>
      </c>
      <c r="R1729">
        <v>41</v>
      </c>
      <c r="S1729">
        <v>100</v>
      </c>
      <c r="T1729" t="s">
        <v>973</v>
      </c>
      <c r="U1729" t="s">
        <v>978</v>
      </c>
      <c r="V1729" t="s">
        <v>983</v>
      </c>
      <c r="W1729">
        <v>98</v>
      </c>
      <c r="X1729" t="s">
        <v>988</v>
      </c>
      <c r="Y1729">
        <v>99</v>
      </c>
    </row>
    <row r="1730" spans="1:25" x14ac:dyDescent="0.25">
      <c r="A1730" t="s">
        <v>227</v>
      </c>
      <c r="B1730" s="1">
        <v>46191</v>
      </c>
      <c r="C1730" t="s">
        <v>999</v>
      </c>
      <c r="D1730" t="s">
        <v>28</v>
      </c>
      <c r="E1730">
        <v>8.5</v>
      </c>
      <c r="F1730">
        <v>4.5</v>
      </c>
      <c r="G1730">
        <v>53</v>
      </c>
      <c r="H1730">
        <v>5</v>
      </c>
      <c r="I1730">
        <v>90</v>
      </c>
      <c r="J1730">
        <v>90</v>
      </c>
      <c r="K1730">
        <v>30</v>
      </c>
      <c r="L1730">
        <v>40</v>
      </c>
      <c r="M1730" t="s">
        <v>26</v>
      </c>
      <c r="N1730">
        <v>0.7</v>
      </c>
      <c r="O1730">
        <v>0.53</v>
      </c>
      <c r="P1730">
        <v>0.9</v>
      </c>
      <c r="Q1730">
        <v>72</v>
      </c>
      <c r="R1730">
        <v>43</v>
      </c>
      <c r="S1730">
        <v>94</v>
      </c>
      <c r="T1730" t="s">
        <v>976</v>
      </c>
      <c r="U1730" t="s">
        <v>978</v>
      </c>
      <c r="V1730" t="s">
        <v>983</v>
      </c>
      <c r="W1730">
        <v>100</v>
      </c>
      <c r="X1730" t="s">
        <v>989</v>
      </c>
      <c r="Y1730">
        <v>96</v>
      </c>
    </row>
    <row r="1731" spans="1:25" x14ac:dyDescent="0.25">
      <c r="A1731" t="s">
        <v>309</v>
      </c>
      <c r="B1731" s="1">
        <v>46116</v>
      </c>
      <c r="C1731" t="s">
        <v>1000</v>
      </c>
      <c r="D1731" t="s">
        <v>13</v>
      </c>
      <c r="E1731">
        <v>9.5</v>
      </c>
      <c r="F1731">
        <v>5.5</v>
      </c>
      <c r="G1731">
        <v>58</v>
      </c>
      <c r="H1731">
        <v>10</v>
      </c>
      <c r="I1731">
        <v>60</v>
      </c>
      <c r="J1731">
        <v>80</v>
      </c>
      <c r="K1731">
        <v>90</v>
      </c>
      <c r="L1731">
        <v>50</v>
      </c>
      <c r="M1731" t="s">
        <v>19</v>
      </c>
      <c r="N1731">
        <v>0.1</v>
      </c>
      <c r="O1731">
        <v>0.57999999999999996</v>
      </c>
      <c r="P1731">
        <v>0.6</v>
      </c>
      <c r="Q1731">
        <v>48</v>
      </c>
      <c r="R1731">
        <v>73</v>
      </c>
      <c r="S1731">
        <v>48</v>
      </c>
      <c r="T1731" t="s">
        <v>976</v>
      </c>
      <c r="U1731" t="s">
        <v>980</v>
      </c>
      <c r="V1731" t="s">
        <v>984</v>
      </c>
      <c r="W1731">
        <v>82</v>
      </c>
      <c r="X1731" t="s">
        <v>988</v>
      </c>
      <c r="Y1731">
        <v>84</v>
      </c>
    </row>
    <row r="1732" spans="1:25" x14ac:dyDescent="0.25">
      <c r="A1732" t="s">
        <v>344</v>
      </c>
      <c r="B1732" s="1">
        <v>46148</v>
      </c>
      <c r="C1732" t="s">
        <v>1002</v>
      </c>
      <c r="D1732" t="s">
        <v>34</v>
      </c>
      <c r="E1732">
        <v>9.5</v>
      </c>
      <c r="F1732">
        <v>9</v>
      </c>
      <c r="G1732">
        <v>95</v>
      </c>
      <c r="H1732">
        <v>8</v>
      </c>
      <c r="I1732">
        <v>100</v>
      </c>
      <c r="J1732">
        <v>85</v>
      </c>
      <c r="K1732">
        <v>40</v>
      </c>
      <c r="L1732">
        <v>30</v>
      </c>
      <c r="M1732" t="s">
        <v>30</v>
      </c>
      <c r="N1732">
        <v>0.6</v>
      </c>
      <c r="O1732">
        <v>0.95</v>
      </c>
      <c r="P1732">
        <v>1</v>
      </c>
      <c r="Q1732">
        <v>79</v>
      </c>
      <c r="R1732">
        <v>46</v>
      </c>
      <c r="S1732">
        <v>72</v>
      </c>
      <c r="T1732" t="s">
        <v>973</v>
      </c>
      <c r="U1732" t="s">
        <v>978</v>
      </c>
      <c r="V1732" t="s">
        <v>983</v>
      </c>
      <c r="W1732">
        <v>89</v>
      </c>
      <c r="X1732" t="s">
        <v>989</v>
      </c>
      <c r="Y1732">
        <v>80</v>
      </c>
    </row>
    <row r="1733" spans="1:25" x14ac:dyDescent="0.25">
      <c r="A1733" t="s">
        <v>206</v>
      </c>
      <c r="B1733" s="1">
        <v>46028</v>
      </c>
      <c r="C1733" t="s">
        <v>1003</v>
      </c>
      <c r="D1733" t="s">
        <v>21</v>
      </c>
      <c r="E1733">
        <v>8.5</v>
      </c>
      <c r="F1733">
        <v>6.5</v>
      </c>
      <c r="G1733">
        <v>76</v>
      </c>
      <c r="H1733">
        <v>5</v>
      </c>
      <c r="I1733">
        <v>90</v>
      </c>
      <c r="J1733">
        <v>100</v>
      </c>
      <c r="K1733">
        <v>80</v>
      </c>
      <c r="L1733">
        <v>20</v>
      </c>
      <c r="M1733" t="s">
        <v>26</v>
      </c>
      <c r="N1733">
        <v>0.2</v>
      </c>
      <c r="O1733">
        <v>0.76</v>
      </c>
      <c r="P1733">
        <v>0.9</v>
      </c>
      <c r="Q1733">
        <v>87</v>
      </c>
      <c r="R1733">
        <v>60</v>
      </c>
      <c r="S1733">
        <v>90</v>
      </c>
      <c r="T1733" t="s">
        <v>975</v>
      </c>
      <c r="U1733" t="s">
        <v>979</v>
      </c>
      <c r="V1733" t="s">
        <v>982</v>
      </c>
      <c r="W1733">
        <v>100</v>
      </c>
      <c r="X1733" t="s">
        <v>989</v>
      </c>
      <c r="Y1733">
        <v>99</v>
      </c>
    </row>
    <row r="1734" spans="1:25" x14ac:dyDescent="0.25">
      <c r="A1734" t="s">
        <v>149</v>
      </c>
      <c r="B1734" s="1">
        <v>46172</v>
      </c>
      <c r="C1734" t="s">
        <v>1000</v>
      </c>
      <c r="D1734" t="s">
        <v>28</v>
      </c>
      <c r="E1734">
        <v>7.5</v>
      </c>
      <c r="F1734">
        <v>4</v>
      </c>
      <c r="G1734">
        <v>53</v>
      </c>
      <c r="H1734">
        <v>3</v>
      </c>
      <c r="I1734">
        <v>60</v>
      </c>
      <c r="J1734">
        <v>85</v>
      </c>
      <c r="K1734">
        <v>20</v>
      </c>
      <c r="L1734">
        <v>30</v>
      </c>
      <c r="M1734" t="s">
        <v>14</v>
      </c>
      <c r="N1734">
        <v>0.8</v>
      </c>
      <c r="O1734">
        <v>0.53</v>
      </c>
      <c r="P1734">
        <v>0.6</v>
      </c>
      <c r="Q1734">
        <v>68</v>
      </c>
      <c r="R1734">
        <v>35</v>
      </c>
      <c r="S1734">
        <v>89</v>
      </c>
      <c r="T1734" t="s">
        <v>976</v>
      </c>
      <c r="U1734" t="s">
        <v>978</v>
      </c>
      <c r="V1734" t="s">
        <v>983</v>
      </c>
      <c r="W1734">
        <v>90</v>
      </c>
      <c r="X1734" t="s">
        <v>988</v>
      </c>
      <c r="Y1734">
        <v>91</v>
      </c>
    </row>
    <row r="1735" spans="1:25" x14ac:dyDescent="0.25">
      <c r="A1735" t="s">
        <v>206</v>
      </c>
      <c r="B1735" s="1">
        <v>46193</v>
      </c>
      <c r="C1735" t="s">
        <v>1000</v>
      </c>
      <c r="D1735" t="s">
        <v>18</v>
      </c>
      <c r="E1735">
        <v>8.5</v>
      </c>
      <c r="F1735">
        <v>7.5</v>
      </c>
      <c r="G1735">
        <v>88</v>
      </c>
      <c r="H1735">
        <v>9</v>
      </c>
      <c r="I1735">
        <v>100</v>
      </c>
      <c r="J1735">
        <v>70</v>
      </c>
      <c r="K1735">
        <v>40</v>
      </c>
      <c r="L1735">
        <v>80</v>
      </c>
      <c r="M1735" t="s">
        <v>19</v>
      </c>
      <c r="N1735">
        <v>0.6</v>
      </c>
      <c r="O1735">
        <v>0.88</v>
      </c>
      <c r="P1735">
        <v>1</v>
      </c>
      <c r="Q1735">
        <v>39</v>
      </c>
      <c r="R1735">
        <v>69</v>
      </c>
      <c r="S1735">
        <v>39</v>
      </c>
      <c r="T1735" t="s">
        <v>974</v>
      </c>
      <c r="U1735" t="s">
        <v>979</v>
      </c>
      <c r="V1735" t="s">
        <v>984</v>
      </c>
      <c r="W1735">
        <v>65</v>
      </c>
      <c r="X1735" t="s">
        <v>989</v>
      </c>
      <c r="Y1735">
        <v>63</v>
      </c>
    </row>
    <row r="1736" spans="1:25" x14ac:dyDescent="0.25">
      <c r="A1736" t="s">
        <v>341</v>
      </c>
      <c r="B1736" s="1">
        <v>46165</v>
      </c>
      <c r="C1736" t="s">
        <v>1000</v>
      </c>
      <c r="D1736" t="s">
        <v>13</v>
      </c>
      <c r="E1736">
        <v>8</v>
      </c>
      <c r="F1736">
        <v>5.5</v>
      </c>
      <c r="G1736">
        <v>69</v>
      </c>
      <c r="H1736">
        <v>3</v>
      </c>
      <c r="I1736">
        <v>50</v>
      </c>
      <c r="J1736">
        <v>100</v>
      </c>
      <c r="K1736">
        <v>20</v>
      </c>
      <c r="L1736">
        <v>30</v>
      </c>
      <c r="M1736" t="s">
        <v>19</v>
      </c>
      <c r="N1736">
        <v>0.8</v>
      </c>
      <c r="O1736">
        <v>0.69</v>
      </c>
      <c r="P1736">
        <v>0.5</v>
      </c>
      <c r="Q1736">
        <v>62</v>
      </c>
      <c r="R1736">
        <v>27</v>
      </c>
      <c r="S1736">
        <v>71</v>
      </c>
      <c r="T1736" t="s">
        <v>976</v>
      </c>
      <c r="U1736" t="s">
        <v>978</v>
      </c>
      <c r="V1736" t="s">
        <v>984</v>
      </c>
      <c r="W1736">
        <v>94</v>
      </c>
      <c r="X1736" t="s">
        <v>990</v>
      </c>
      <c r="Y1736">
        <v>104</v>
      </c>
    </row>
    <row r="1737" spans="1:25" x14ac:dyDescent="0.25">
      <c r="A1737" t="s">
        <v>388</v>
      </c>
      <c r="B1737" s="1">
        <v>46036</v>
      </c>
      <c r="C1737" t="s">
        <v>1002</v>
      </c>
      <c r="D1737" t="s">
        <v>21</v>
      </c>
      <c r="E1737">
        <v>8</v>
      </c>
      <c r="F1737">
        <v>5.5</v>
      </c>
      <c r="G1737">
        <v>69</v>
      </c>
      <c r="H1737">
        <v>3</v>
      </c>
      <c r="I1737">
        <v>50</v>
      </c>
      <c r="J1737">
        <v>80</v>
      </c>
      <c r="K1737">
        <v>90</v>
      </c>
      <c r="L1737">
        <v>80</v>
      </c>
      <c r="M1737" t="s">
        <v>16</v>
      </c>
      <c r="N1737">
        <v>0.1</v>
      </c>
      <c r="O1737">
        <v>0.69</v>
      </c>
      <c r="P1737">
        <v>0.5</v>
      </c>
      <c r="Q1737">
        <v>52</v>
      </c>
      <c r="R1737">
        <v>99</v>
      </c>
      <c r="S1737">
        <v>48</v>
      </c>
      <c r="T1737" t="s">
        <v>976</v>
      </c>
      <c r="U1737" t="s">
        <v>980</v>
      </c>
      <c r="V1737" t="s">
        <v>984</v>
      </c>
      <c r="W1737">
        <v>65</v>
      </c>
      <c r="X1737" t="s">
        <v>990</v>
      </c>
      <c r="Y1737">
        <v>79</v>
      </c>
    </row>
    <row r="1738" spans="1:25" x14ac:dyDescent="0.25">
      <c r="A1738" t="s">
        <v>175</v>
      </c>
      <c r="B1738" s="1">
        <v>46151</v>
      </c>
      <c r="C1738" t="s">
        <v>1000</v>
      </c>
      <c r="D1738" t="s">
        <v>18</v>
      </c>
      <c r="E1738">
        <v>8</v>
      </c>
      <c r="F1738">
        <v>7.5</v>
      </c>
      <c r="G1738">
        <v>94</v>
      </c>
      <c r="H1738">
        <v>6</v>
      </c>
      <c r="I1738">
        <v>70</v>
      </c>
      <c r="J1738">
        <v>95</v>
      </c>
      <c r="K1738">
        <v>60</v>
      </c>
      <c r="L1738">
        <v>90</v>
      </c>
      <c r="M1738" t="s">
        <v>19</v>
      </c>
      <c r="N1738">
        <v>0.4</v>
      </c>
      <c r="O1738">
        <v>0.94</v>
      </c>
      <c r="P1738">
        <v>0.7</v>
      </c>
      <c r="Q1738">
        <v>33</v>
      </c>
      <c r="R1738">
        <v>89</v>
      </c>
      <c r="S1738">
        <v>33</v>
      </c>
      <c r="T1738" t="s">
        <v>973</v>
      </c>
      <c r="U1738" t="s">
        <v>980</v>
      </c>
      <c r="V1738" t="s">
        <v>984</v>
      </c>
      <c r="W1738">
        <v>78</v>
      </c>
      <c r="X1738" t="s">
        <v>988</v>
      </c>
      <c r="Y1738">
        <v>88</v>
      </c>
    </row>
    <row r="1739" spans="1:25" x14ac:dyDescent="0.25">
      <c r="A1739" t="s">
        <v>151</v>
      </c>
      <c r="B1739" s="1">
        <v>46186</v>
      </c>
      <c r="C1739" t="s">
        <v>1000</v>
      </c>
      <c r="D1739" t="s">
        <v>36</v>
      </c>
      <c r="E1739">
        <v>8</v>
      </c>
      <c r="F1739">
        <v>7</v>
      </c>
      <c r="G1739">
        <v>88</v>
      </c>
      <c r="H1739">
        <v>1</v>
      </c>
      <c r="I1739">
        <v>50</v>
      </c>
      <c r="J1739">
        <v>75</v>
      </c>
      <c r="K1739">
        <v>10</v>
      </c>
      <c r="L1739">
        <v>50</v>
      </c>
      <c r="M1739" t="s">
        <v>19</v>
      </c>
      <c r="N1739">
        <v>0.9</v>
      </c>
      <c r="O1739">
        <v>0.88</v>
      </c>
      <c r="P1739">
        <v>0.5</v>
      </c>
      <c r="Q1739">
        <v>63</v>
      </c>
      <c r="R1739">
        <v>35</v>
      </c>
      <c r="S1739">
        <v>75</v>
      </c>
      <c r="T1739" t="s">
        <v>974</v>
      </c>
      <c r="U1739" t="s">
        <v>978</v>
      </c>
      <c r="V1739" t="s">
        <v>984</v>
      </c>
      <c r="W1739">
        <v>69</v>
      </c>
      <c r="X1739" t="s">
        <v>990</v>
      </c>
      <c r="Y1739">
        <v>76</v>
      </c>
    </row>
    <row r="1740" spans="1:25" x14ac:dyDescent="0.25">
      <c r="A1740" t="s">
        <v>119</v>
      </c>
      <c r="B1740" s="1">
        <v>46188</v>
      </c>
      <c r="C1740" t="s">
        <v>1005</v>
      </c>
      <c r="D1740" t="s">
        <v>38</v>
      </c>
      <c r="E1740">
        <v>4.5</v>
      </c>
      <c r="F1740">
        <v>4.5</v>
      </c>
      <c r="G1740">
        <v>100</v>
      </c>
      <c r="H1740">
        <v>2</v>
      </c>
      <c r="I1740">
        <v>50</v>
      </c>
      <c r="J1740">
        <v>80</v>
      </c>
      <c r="K1740">
        <v>30</v>
      </c>
      <c r="L1740">
        <v>40</v>
      </c>
      <c r="M1740" t="s">
        <v>16</v>
      </c>
      <c r="N1740">
        <v>0.7</v>
      </c>
      <c r="O1740">
        <v>1</v>
      </c>
      <c r="P1740">
        <v>0.5</v>
      </c>
      <c r="Q1740">
        <v>82</v>
      </c>
      <c r="R1740">
        <v>43</v>
      </c>
      <c r="S1740">
        <v>83</v>
      </c>
      <c r="T1740" t="s">
        <v>973</v>
      </c>
      <c r="U1740" t="s">
        <v>978</v>
      </c>
      <c r="V1740" t="s">
        <v>982</v>
      </c>
      <c r="W1740">
        <v>63</v>
      </c>
      <c r="X1740" t="s">
        <v>990</v>
      </c>
      <c r="Y1740">
        <v>77</v>
      </c>
    </row>
    <row r="1741" spans="1:25" x14ac:dyDescent="0.25">
      <c r="A1741" t="s">
        <v>414</v>
      </c>
      <c r="B1741" s="1">
        <v>46061</v>
      </c>
      <c r="C1741" t="s">
        <v>1001</v>
      </c>
      <c r="D1741" t="s">
        <v>34</v>
      </c>
      <c r="E1741">
        <v>9</v>
      </c>
      <c r="F1741">
        <v>8.5</v>
      </c>
      <c r="G1741">
        <v>94</v>
      </c>
      <c r="H1741">
        <v>3</v>
      </c>
      <c r="I1741">
        <v>100</v>
      </c>
      <c r="J1741">
        <v>90</v>
      </c>
      <c r="K1741">
        <v>60</v>
      </c>
      <c r="L1741">
        <v>10</v>
      </c>
      <c r="M1741" t="s">
        <v>14</v>
      </c>
      <c r="N1741">
        <v>0.4</v>
      </c>
      <c r="O1741">
        <v>0.94</v>
      </c>
      <c r="P1741">
        <v>1</v>
      </c>
      <c r="Q1741">
        <v>100</v>
      </c>
      <c r="R1741">
        <v>38</v>
      </c>
      <c r="S1741">
        <v>100</v>
      </c>
      <c r="T1741" t="s">
        <v>973</v>
      </c>
      <c r="U1741" t="s">
        <v>978</v>
      </c>
      <c r="V1741" t="s">
        <v>982</v>
      </c>
      <c r="W1741">
        <v>94</v>
      </c>
      <c r="X1741" t="s">
        <v>989</v>
      </c>
      <c r="Y1741">
        <v>85</v>
      </c>
    </row>
    <row r="1742" spans="1:25" x14ac:dyDescent="0.25">
      <c r="A1742" t="s">
        <v>387</v>
      </c>
      <c r="B1742" s="1">
        <v>46145</v>
      </c>
      <c r="C1742" t="s">
        <v>1001</v>
      </c>
      <c r="D1742" t="s">
        <v>13</v>
      </c>
      <c r="E1742">
        <v>6</v>
      </c>
      <c r="F1742">
        <v>6</v>
      </c>
      <c r="G1742">
        <v>100</v>
      </c>
      <c r="H1742">
        <v>4</v>
      </c>
      <c r="I1742">
        <v>90</v>
      </c>
      <c r="J1742">
        <v>100</v>
      </c>
      <c r="K1742">
        <v>40</v>
      </c>
      <c r="L1742">
        <v>10</v>
      </c>
      <c r="M1742" t="s">
        <v>16</v>
      </c>
      <c r="N1742">
        <v>0.6</v>
      </c>
      <c r="O1742">
        <v>1</v>
      </c>
      <c r="P1742">
        <v>0.9</v>
      </c>
      <c r="Q1742">
        <v>94</v>
      </c>
      <c r="R1742">
        <v>28</v>
      </c>
      <c r="S1742">
        <v>100</v>
      </c>
      <c r="T1742" t="s">
        <v>973</v>
      </c>
      <c r="U1742" t="s">
        <v>978</v>
      </c>
      <c r="V1742" t="s">
        <v>982</v>
      </c>
      <c r="W1742">
        <v>100</v>
      </c>
      <c r="X1742" t="s">
        <v>989</v>
      </c>
      <c r="Y1742">
        <v>104</v>
      </c>
    </row>
    <row r="1743" spans="1:25" x14ac:dyDescent="0.25">
      <c r="A1743" t="s">
        <v>325</v>
      </c>
      <c r="B1743" s="1">
        <v>46044</v>
      </c>
      <c r="C1743" t="s">
        <v>999</v>
      </c>
      <c r="D1743" t="s">
        <v>18</v>
      </c>
      <c r="E1743">
        <v>5.5</v>
      </c>
      <c r="F1743">
        <v>5.5</v>
      </c>
      <c r="G1743">
        <v>100</v>
      </c>
      <c r="H1743">
        <v>2</v>
      </c>
      <c r="I1743">
        <v>50</v>
      </c>
      <c r="J1743">
        <v>75</v>
      </c>
      <c r="K1743">
        <v>70</v>
      </c>
      <c r="L1743">
        <v>10</v>
      </c>
      <c r="M1743" t="s">
        <v>26</v>
      </c>
      <c r="N1743">
        <v>0.3</v>
      </c>
      <c r="O1743">
        <v>1</v>
      </c>
      <c r="P1743">
        <v>0.5</v>
      </c>
      <c r="Q1743">
        <v>87</v>
      </c>
      <c r="R1743">
        <v>54</v>
      </c>
      <c r="S1743">
        <v>86</v>
      </c>
      <c r="T1743" t="s">
        <v>973</v>
      </c>
      <c r="U1743" t="s">
        <v>979</v>
      </c>
      <c r="V1743" t="s">
        <v>982</v>
      </c>
      <c r="W1743">
        <v>56</v>
      </c>
      <c r="X1743" t="s">
        <v>990</v>
      </c>
      <c r="Y1743">
        <v>68</v>
      </c>
    </row>
    <row r="1744" spans="1:25" x14ac:dyDescent="0.25">
      <c r="A1744" t="s">
        <v>347</v>
      </c>
      <c r="B1744" s="1">
        <v>46076</v>
      </c>
      <c r="C1744" t="s">
        <v>1005</v>
      </c>
      <c r="D1744" t="s">
        <v>38</v>
      </c>
      <c r="E1744">
        <v>5</v>
      </c>
      <c r="F1744">
        <v>4</v>
      </c>
      <c r="G1744">
        <v>80</v>
      </c>
      <c r="H1744">
        <v>8</v>
      </c>
      <c r="I1744">
        <v>80</v>
      </c>
      <c r="J1744">
        <v>100</v>
      </c>
      <c r="K1744">
        <v>30</v>
      </c>
      <c r="L1744">
        <v>10</v>
      </c>
      <c r="M1744" t="s">
        <v>14</v>
      </c>
      <c r="N1744">
        <v>0.7</v>
      </c>
      <c r="O1744">
        <v>0.8</v>
      </c>
      <c r="P1744">
        <v>0.8</v>
      </c>
      <c r="Q1744">
        <v>87</v>
      </c>
      <c r="R1744">
        <v>30</v>
      </c>
      <c r="S1744">
        <v>89</v>
      </c>
      <c r="T1744" t="s">
        <v>974</v>
      </c>
      <c r="U1744" t="s">
        <v>978</v>
      </c>
      <c r="V1744" t="s">
        <v>982</v>
      </c>
      <c r="W1744">
        <v>94</v>
      </c>
      <c r="X1744" t="s">
        <v>991</v>
      </c>
      <c r="Y1744">
        <v>97</v>
      </c>
    </row>
    <row r="1745" spans="1:25" x14ac:dyDescent="0.25">
      <c r="A1745" t="s">
        <v>347</v>
      </c>
      <c r="B1745" s="1">
        <v>46051</v>
      </c>
      <c r="C1745" t="s">
        <v>999</v>
      </c>
      <c r="D1745" t="s">
        <v>18</v>
      </c>
      <c r="E1745">
        <v>7</v>
      </c>
      <c r="F1745">
        <v>5.5</v>
      </c>
      <c r="G1745">
        <v>79</v>
      </c>
      <c r="H1745">
        <v>2</v>
      </c>
      <c r="I1745">
        <v>60</v>
      </c>
      <c r="J1745">
        <v>70</v>
      </c>
      <c r="K1745">
        <v>20</v>
      </c>
      <c r="L1745">
        <v>10</v>
      </c>
      <c r="M1745" t="s">
        <v>30</v>
      </c>
      <c r="N1745">
        <v>0.8</v>
      </c>
      <c r="O1745">
        <v>0.79</v>
      </c>
      <c r="P1745">
        <v>0.6</v>
      </c>
      <c r="Q1745">
        <v>74</v>
      </c>
      <c r="R1745">
        <v>29</v>
      </c>
      <c r="S1745">
        <v>63</v>
      </c>
      <c r="T1745" t="s">
        <v>975</v>
      </c>
      <c r="U1745" t="s">
        <v>978</v>
      </c>
      <c r="V1745" t="s">
        <v>983</v>
      </c>
      <c r="W1745">
        <v>57</v>
      </c>
      <c r="X1745" t="s">
        <v>988</v>
      </c>
      <c r="Y1745">
        <v>63</v>
      </c>
    </row>
    <row r="1746" spans="1:25" x14ac:dyDescent="0.25">
      <c r="A1746" t="s">
        <v>396</v>
      </c>
      <c r="B1746" s="1">
        <v>46110</v>
      </c>
      <c r="C1746" t="s">
        <v>1001</v>
      </c>
      <c r="D1746" t="s">
        <v>36</v>
      </c>
      <c r="E1746">
        <v>9</v>
      </c>
      <c r="F1746">
        <v>8</v>
      </c>
      <c r="G1746">
        <v>89</v>
      </c>
      <c r="H1746">
        <v>8</v>
      </c>
      <c r="I1746">
        <v>60</v>
      </c>
      <c r="J1746">
        <v>90</v>
      </c>
      <c r="K1746">
        <v>40</v>
      </c>
      <c r="L1746">
        <v>10</v>
      </c>
      <c r="M1746" t="s">
        <v>16</v>
      </c>
      <c r="N1746">
        <v>0.6</v>
      </c>
      <c r="O1746">
        <v>0.89</v>
      </c>
      <c r="P1746">
        <v>0.6</v>
      </c>
      <c r="Q1746">
        <v>80</v>
      </c>
      <c r="R1746">
        <v>36</v>
      </c>
      <c r="S1746">
        <v>100</v>
      </c>
      <c r="T1746" t="s">
        <v>974</v>
      </c>
      <c r="U1746" t="s">
        <v>978</v>
      </c>
      <c r="V1746" t="s">
        <v>982</v>
      </c>
      <c r="W1746">
        <v>91</v>
      </c>
      <c r="X1746" t="s">
        <v>988</v>
      </c>
      <c r="Y1746">
        <v>91</v>
      </c>
    </row>
    <row r="1747" spans="1:25" x14ac:dyDescent="0.25">
      <c r="A1747" t="s">
        <v>354</v>
      </c>
      <c r="B1747" s="1">
        <v>46120</v>
      </c>
      <c r="C1747" t="s">
        <v>1002</v>
      </c>
      <c r="D1747" t="s">
        <v>38</v>
      </c>
      <c r="E1747">
        <v>6.5</v>
      </c>
      <c r="F1747">
        <v>4.5</v>
      </c>
      <c r="G1747">
        <v>69</v>
      </c>
      <c r="H1747">
        <v>9</v>
      </c>
      <c r="I1747">
        <v>100</v>
      </c>
      <c r="J1747">
        <v>75</v>
      </c>
      <c r="K1747">
        <v>80</v>
      </c>
      <c r="L1747">
        <v>50</v>
      </c>
      <c r="M1747" t="s">
        <v>14</v>
      </c>
      <c r="N1747">
        <v>0.2</v>
      </c>
      <c r="O1747">
        <v>0.69</v>
      </c>
      <c r="P1747">
        <v>1</v>
      </c>
      <c r="Q1747">
        <v>62</v>
      </c>
      <c r="R1747">
        <v>67</v>
      </c>
      <c r="S1747">
        <v>61</v>
      </c>
      <c r="T1747" t="s">
        <v>976</v>
      </c>
      <c r="U1747" t="s">
        <v>979</v>
      </c>
      <c r="V1747" t="s">
        <v>984</v>
      </c>
      <c r="W1747">
        <v>74</v>
      </c>
      <c r="X1747" t="s">
        <v>989</v>
      </c>
      <c r="Y1747">
        <v>72</v>
      </c>
    </row>
    <row r="1748" spans="1:25" x14ac:dyDescent="0.25">
      <c r="A1748" t="s">
        <v>269</v>
      </c>
      <c r="B1748" s="1">
        <v>46095</v>
      </c>
      <c r="C1748" t="s">
        <v>1000</v>
      </c>
      <c r="D1748" t="s">
        <v>18</v>
      </c>
      <c r="E1748">
        <v>5</v>
      </c>
      <c r="F1748">
        <v>4</v>
      </c>
      <c r="G1748">
        <v>80</v>
      </c>
      <c r="H1748">
        <v>2</v>
      </c>
      <c r="I1748">
        <v>50</v>
      </c>
      <c r="J1748">
        <v>100</v>
      </c>
      <c r="K1748">
        <v>90</v>
      </c>
      <c r="L1748">
        <v>70</v>
      </c>
      <c r="M1748" t="s">
        <v>26</v>
      </c>
      <c r="N1748">
        <v>0.1</v>
      </c>
      <c r="O1748">
        <v>0.8</v>
      </c>
      <c r="P1748">
        <v>0.5</v>
      </c>
      <c r="Q1748">
        <v>53</v>
      </c>
      <c r="R1748">
        <v>79</v>
      </c>
      <c r="S1748">
        <v>55</v>
      </c>
      <c r="T1748" t="s">
        <v>974</v>
      </c>
      <c r="U1748" t="s">
        <v>980</v>
      </c>
      <c r="V1748" t="s">
        <v>984</v>
      </c>
      <c r="W1748">
        <v>75</v>
      </c>
      <c r="X1748" t="s">
        <v>990</v>
      </c>
      <c r="Y1748">
        <v>93</v>
      </c>
    </row>
    <row r="1749" spans="1:25" x14ac:dyDescent="0.25">
      <c r="A1749" t="s">
        <v>421</v>
      </c>
      <c r="B1749" s="1">
        <v>46025</v>
      </c>
      <c r="C1749" t="s">
        <v>1000</v>
      </c>
      <c r="D1749" t="s">
        <v>36</v>
      </c>
      <c r="E1749">
        <v>8.5</v>
      </c>
      <c r="F1749">
        <v>6.5</v>
      </c>
      <c r="G1749">
        <v>76</v>
      </c>
      <c r="H1749">
        <v>3</v>
      </c>
      <c r="I1749">
        <v>90</v>
      </c>
      <c r="J1749">
        <v>80</v>
      </c>
      <c r="K1749">
        <v>70</v>
      </c>
      <c r="L1749">
        <v>30</v>
      </c>
      <c r="M1749" t="s">
        <v>14</v>
      </c>
      <c r="N1749">
        <v>0.3</v>
      </c>
      <c r="O1749">
        <v>0.76</v>
      </c>
      <c r="P1749">
        <v>0.9</v>
      </c>
      <c r="Q1749">
        <v>84</v>
      </c>
      <c r="R1749">
        <v>56</v>
      </c>
      <c r="S1749">
        <v>98</v>
      </c>
      <c r="T1749" t="s">
        <v>975</v>
      </c>
      <c r="U1749" t="s">
        <v>979</v>
      </c>
      <c r="V1749" t="s">
        <v>982</v>
      </c>
      <c r="W1749">
        <v>92</v>
      </c>
      <c r="X1749" t="s">
        <v>989</v>
      </c>
      <c r="Y1749">
        <v>81</v>
      </c>
    </row>
    <row r="1750" spans="1:25" x14ac:dyDescent="0.25">
      <c r="A1750" t="s">
        <v>240</v>
      </c>
      <c r="B1750" s="1">
        <v>46116</v>
      </c>
      <c r="C1750" t="s">
        <v>1000</v>
      </c>
      <c r="D1750" t="s">
        <v>28</v>
      </c>
      <c r="E1750">
        <v>6.5</v>
      </c>
      <c r="F1750">
        <v>6.5</v>
      </c>
      <c r="G1750">
        <v>100</v>
      </c>
      <c r="H1750">
        <v>7</v>
      </c>
      <c r="I1750">
        <v>50</v>
      </c>
      <c r="J1750">
        <v>100</v>
      </c>
      <c r="K1750">
        <v>10</v>
      </c>
      <c r="L1750">
        <v>40</v>
      </c>
      <c r="M1750" t="s">
        <v>16</v>
      </c>
      <c r="N1750">
        <v>0.9</v>
      </c>
      <c r="O1750">
        <v>1</v>
      </c>
      <c r="P1750">
        <v>0.5</v>
      </c>
      <c r="Q1750">
        <v>92</v>
      </c>
      <c r="R1750">
        <v>22</v>
      </c>
      <c r="S1750">
        <v>100</v>
      </c>
      <c r="T1750" t="s">
        <v>973</v>
      </c>
      <c r="U1750" t="s">
        <v>978</v>
      </c>
      <c r="V1750" t="s">
        <v>982</v>
      </c>
      <c r="W1750">
        <v>97</v>
      </c>
      <c r="X1750" t="s">
        <v>990</v>
      </c>
      <c r="Y1750">
        <v>106</v>
      </c>
    </row>
    <row r="1751" spans="1:25" x14ac:dyDescent="0.25">
      <c r="A1751" t="s">
        <v>40</v>
      </c>
      <c r="B1751" s="1">
        <v>46200</v>
      </c>
      <c r="C1751" t="s">
        <v>1000</v>
      </c>
      <c r="D1751" t="s">
        <v>34</v>
      </c>
      <c r="E1751">
        <v>8.5</v>
      </c>
      <c r="F1751">
        <v>7.5</v>
      </c>
      <c r="G1751">
        <v>88</v>
      </c>
      <c r="H1751">
        <v>1</v>
      </c>
      <c r="I1751">
        <v>50</v>
      </c>
      <c r="J1751">
        <v>75</v>
      </c>
      <c r="K1751">
        <v>80</v>
      </c>
      <c r="L1751">
        <v>20</v>
      </c>
      <c r="M1751" t="s">
        <v>26</v>
      </c>
      <c r="N1751">
        <v>0.2</v>
      </c>
      <c r="O1751">
        <v>0.88</v>
      </c>
      <c r="P1751">
        <v>0.5</v>
      </c>
      <c r="Q1751">
        <v>83</v>
      </c>
      <c r="R1751">
        <v>50</v>
      </c>
      <c r="S1751">
        <v>92</v>
      </c>
      <c r="T1751" t="s">
        <v>974</v>
      </c>
      <c r="U1751" t="s">
        <v>979</v>
      </c>
      <c r="V1751" t="s">
        <v>982</v>
      </c>
      <c r="W1751">
        <v>63</v>
      </c>
      <c r="X1751" t="s">
        <v>990</v>
      </c>
      <c r="Y1751">
        <v>70</v>
      </c>
    </row>
    <row r="1752" spans="1:25" x14ac:dyDescent="0.25">
      <c r="A1752" t="s">
        <v>46</v>
      </c>
      <c r="B1752" s="1">
        <v>46131</v>
      </c>
      <c r="C1752" t="s">
        <v>1001</v>
      </c>
      <c r="D1752" t="s">
        <v>23</v>
      </c>
      <c r="E1752">
        <v>6.5</v>
      </c>
      <c r="F1752">
        <v>6</v>
      </c>
      <c r="G1752">
        <v>92</v>
      </c>
      <c r="H1752">
        <v>6</v>
      </c>
      <c r="I1752">
        <v>70</v>
      </c>
      <c r="J1752">
        <v>85</v>
      </c>
      <c r="K1752">
        <v>50</v>
      </c>
      <c r="L1752">
        <v>30</v>
      </c>
      <c r="M1752" t="s">
        <v>26</v>
      </c>
      <c r="N1752">
        <v>0.5</v>
      </c>
      <c r="O1752">
        <v>0.92</v>
      </c>
      <c r="P1752">
        <v>0.7</v>
      </c>
      <c r="Q1752">
        <v>89</v>
      </c>
      <c r="R1752">
        <v>42</v>
      </c>
      <c r="S1752">
        <v>100</v>
      </c>
      <c r="T1752" t="s">
        <v>973</v>
      </c>
      <c r="U1752" t="s">
        <v>978</v>
      </c>
      <c r="V1752" t="s">
        <v>982</v>
      </c>
      <c r="W1752">
        <v>88</v>
      </c>
      <c r="X1752" t="s">
        <v>988</v>
      </c>
      <c r="Y1752">
        <v>87</v>
      </c>
    </row>
    <row r="1753" spans="1:25" x14ac:dyDescent="0.25">
      <c r="A1753" t="s">
        <v>279</v>
      </c>
      <c r="B1753" s="1">
        <v>46042</v>
      </c>
      <c r="C1753" t="s">
        <v>1003</v>
      </c>
      <c r="D1753" t="s">
        <v>18</v>
      </c>
      <c r="E1753">
        <v>9.5</v>
      </c>
      <c r="F1753">
        <v>5</v>
      </c>
      <c r="G1753">
        <v>53</v>
      </c>
      <c r="H1753">
        <v>1</v>
      </c>
      <c r="I1753">
        <v>80</v>
      </c>
      <c r="J1753">
        <v>70</v>
      </c>
      <c r="K1753">
        <v>70</v>
      </c>
      <c r="L1753">
        <v>20</v>
      </c>
      <c r="M1753" t="s">
        <v>19</v>
      </c>
      <c r="N1753">
        <v>0.3</v>
      </c>
      <c r="O1753">
        <v>0.53</v>
      </c>
      <c r="P1753">
        <v>0.8</v>
      </c>
      <c r="Q1753">
        <v>66</v>
      </c>
      <c r="R1753">
        <v>82</v>
      </c>
      <c r="S1753">
        <v>42</v>
      </c>
      <c r="T1753" t="s">
        <v>976</v>
      </c>
      <c r="U1753" t="s">
        <v>980</v>
      </c>
      <c r="V1753" t="s">
        <v>983</v>
      </c>
      <c r="W1753">
        <v>62</v>
      </c>
      <c r="X1753" t="s">
        <v>991</v>
      </c>
      <c r="Y1753">
        <v>63</v>
      </c>
    </row>
    <row r="1754" spans="1:25" x14ac:dyDescent="0.25">
      <c r="A1754" t="s">
        <v>283</v>
      </c>
      <c r="B1754" s="1">
        <v>46082</v>
      </c>
      <c r="C1754" t="s">
        <v>1001</v>
      </c>
      <c r="D1754" t="s">
        <v>13</v>
      </c>
      <c r="E1754">
        <v>8</v>
      </c>
      <c r="F1754">
        <v>7.5</v>
      </c>
      <c r="G1754">
        <v>94</v>
      </c>
      <c r="H1754">
        <v>5</v>
      </c>
      <c r="I1754">
        <v>60</v>
      </c>
      <c r="J1754">
        <v>90</v>
      </c>
      <c r="K1754">
        <v>10</v>
      </c>
      <c r="L1754">
        <v>80</v>
      </c>
      <c r="M1754" t="s">
        <v>14</v>
      </c>
      <c r="N1754">
        <v>0.9</v>
      </c>
      <c r="O1754">
        <v>0.94</v>
      </c>
      <c r="P1754">
        <v>0.6</v>
      </c>
      <c r="Q1754">
        <v>88</v>
      </c>
      <c r="R1754">
        <v>33</v>
      </c>
      <c r="S1754">
        <v>100</v>
      </c>
      <c r="T1754" t="s">
        <v>973</v>
      </c>
      <c r="U1754" t="s">
        <v>978</v>
      </c>
      <c r="V1754" t="s">
        <v>982</v>
      </c>
      <c r="W1754">
        <v>92</v>
      </c>
      <c r="X1754" t="s">
        <v>988</v>
      </c>
      <c r="Y1754">
        <v>94</v>
      </c>
    </row>
    <row r="1755" spans="1:25" x14ac:dyDescent="0.25">
      <c r="A1755" t="s">
        <v>312</v>
      </c>
      <c r="B1755" s="1">
        <v>46174</v>
      </c>
      <c r="C1755" t="s">
        <v>1005</v>
      </c>
      <c r="D1755" t="s">
        <v>28</v>
      </c>
      <c r="E1755">
        <v>4</v>
      </c>
      <c r="F1755">
        <v>4</v>
      </c>
      <c r="G1755">
        <v>100</v>
      </c>
      <c r="H1755">
        <v>4</v>
      </c>
      <c r="I1755">
        <v>60</v>
      </c>
      <c r="J1755">
        <v>100</v>
      </c>
      <c r="K1755">
        <v>50</v>
      </c>
      <c r="L1755">
        <v>90</v>
      </c>
      <c r="M1755" t="s">
        <v>14</v>
      </c>
      <c r="N1755">
        <v>0.5</v>
      </c>
      <c r="O1755">
        <v>1</v>
      </c>
      <c r="P1755">
        <v>0.6</v>
      </c>
      <c r="Q1755">
        <v>94</v>
      </c>
      <c r="R1755">
        <v>42</v>
      </c>
      <c r="S1755">
        <v>100</v>
      </c>
      <c r="T1755" t="s">
        <v>973</v>
      </c>
      <c r="U1755" t="s">
        <v>978</v>
      </c>
      <c r="V1755" t="s">
        <v>982</v>
      </c>
      <c r="W1755">
        <v>100</v>
      </c>
      <c r="X1755" t="s">
        <v>988</v>
      </c>
      <c r="Y1755">
        <v>106</v>
      </c>
    </row>
    <row r="1756" spans="1:25" x14ac:dyDescent="0.25">
      <c r="A1756" t="s">
        <v>212</v>
      </c>
      <c r="B1756" s="1">
        <v>46089</v>
      </c>
      <c r="C1756" t="s">
        <v>1001</v>
      </c>
      <c r="D1756" t="s">
        <v>23</v>
      </c>
      <c r="E1756">
        <v>5</v>
      </c>
      <c r="F1756">
        <v>5</v>
      </c>
      <c r="G1756">
        <v>100</v>
      </c>
      <c r="H1756">
        <v>1</v>
      </c>
      <c r="I1756">
        <v>100</v>
      </c>
      <c r="J1756">
        <v>95</v>
      </c>
      <c r="K1756">
        <v>50</v>
      </c>
      <c r="L1756">
        <v>10</v>
      </c>
      <c r="M1756" t="s">
        <v>26</v>
      </c>
      <c r="N1756">
        <v>0.5</v>
      </c>
      <c r="O1756">
        <v>1</v>
      </c>
      <c r="P1756">
        <v>1</v>
      </c>
      <c r="Q1756">
        <v>97</v>
      </c>
      <c r="R1756">
        <v>34</v>
      </c>
      <c r="S1756">
        <v>100</v>
      </c>
      <c r="T1756" t="s">
        <v>973</v>
      </c>
      <c r="U1756" t="s">
        <v>978</v>
      </c>
      <c r="V1756" t="s">
        <v>982</v>
      </c>
      <c r="W1756">
        <v>100</v>
      </c>
      <c r="X1756" t="s">
        <v>989</v>
      </c>
      <c r="Y1756">
        <v>97</v>
      </c>
    </row>
    <row r="1757" spans="1:25" x14ac:dyDescent="0.25">
      <c r="A1757" t="s">
        <v>363</v>
      </c>
      <c r="B1757" s="1">
        <v>46027</v>
      </c>
      <c r="C1757" t="s">
        <v>1005</v>
      </c>
      <c r="D1757" t="s">
        <v>34</v>
      </c>
      <c r="E1757">
        <v>8.5</v>
      </c>
      <c r="F1757">
        <v>6.5</v>
      </c>
      <c r="G1757">
        <v>76</v>
      </c>
      <c r="H1757">
        <v>7</v>
      </c>
      <c r="I1757">
        <v>90</v>
      </c>
      <c r="J1757">
        <v>100</v>
      </c>
      <c r="K1757">
        <v>80</v>
      </c>
      <c r="L1757">
        <v>60</v>
      </c>
      <c r="M1757" t="s">
        <v>19</v>
      </c>
      <c r="N1757">
        <v>0.2</v>
      </c>
      <c r="O1757">
        <v>0.76</v>
      </c>
      <c r="P1757">
        <v>0.9</v>
      </c>
      <c r="Q1757">
        <v>55</v>
      </c>
      <c r="R1757">
        <v>86</v>
      </c>
      <c r="S1757">
        <v>45</v>
      </c>
      <c r="T1757" t="s">
        <v>975</v>
      </c>
      <c r="U1757" t="s">
        <v>980</v>
      </c>
      <c r="V1757" t="s">
        <v>984</v>
      </c>
      <c r="W1757">
        <v>100</v>
      </c>
      <c r="X1757" t="s">
        <v>989</v>
      </c>
      <c r="Y1757">
        <v>95</v>
      </c>
    </row>
    <row r="1758" spans="1:25" x14ac:dyDescent="0.25">
      <c r="A1758" t="s">
        <v>358</v>
      </c>
      <c r="B1758" s="1">
        <v>46039</v>
      </c>
      <c r="C1758" t="s">
        <v>1000</v>
      </c>
      <c r="D1758" t="s">
        <v>36</v>
      </c>
      <c r="E1758">
        <v>6.5</v>
      </c>
      <c r="F1758">
        <v>5.5</v>
      </c>
      <c r="G1758">
        <v>85</v>
      </c>
      <c r="H1758">
        <v>10</v>
      </c>
      <c r="I1758">
        <v>70</v>
      </c>
      <c r="J1758">
        <v>80</v>
      </c>
      <c r="K1758">
        <v>50</v>
      </c>
      <c r="L1758">
        <v>70</v>
      </c>
      <c r="M1758" t="s">
        <v>16</v>
      </c>
      <c r="N1758">
        <v>0.5</v>
      </c>
      <c r="O1758">
        <v>0.85</v>
      </c>
      <c r="P1758">
        <v>0.7</v>
      </c>
      <c r="Q1758">
        <v>80</v>
      </c>
      <c r="R1758">
        <v>55</v>
      </c>
      <c r="S1758">
        <v>94</v>
      </c>
      <c r="T1758" t="s">
        <v>974</v>
      </c>
      <c r="U1758" t="s">
        <v>979</v>
      </c>
      <c r="V1758" t="s">
        <v>982</v>
      </c>
      <c r="W1758">
        <v>81</v>
      </c>
      <c r="X1758" t="s">
        <v>988</v>
      </c>
      <c r="Y1758">
        <v>81</v>
      </c>
    </row>
    <row r="1759" spans="1:25" x14ac:dyDescent="0.25">
      <c r="A1759" t="s">
        <v>328</v>
      </c>
      <c r="B1759" s="1">
        <v>46145</v>
      </c>
      <c r="C1759" t="s">
        <v>1001</v>
      </c>
      <c r="D1759" t="s">
        <v>23</v>
      </c>
      <c r="E1759">
        <v>4.5</v>
      </c>
      <c r="F1759">
        <v>4</v>
      </c>
      <c r="G1759">
        <v>89</v>
      </c>
      <c r="H1759">
        <v>5</v>
      </c>
      <c r="I1759">
        <v>80</v>
      </c>
      <c r="J1759">
        <v>70</v>
      </c>
      <c r="K1759">
        <v>20</v>
      </c>
      <c r="L1759">
        <v>10</v>
      </c>
      <c r="M1759" t="s">
        <v>16</v>
      </c>
      <c r="N1759">
        <v>0.8</v>
      </c>
      <c r="O1759">
        <v>0.89</v>
      </c>
      <c r="P1759">
        <v>0.8</v>
      </c>
      <c r="Q1759">
        <v>85</v>
      </c>
      <c r="R1759">
        <v>27</v>
      </c>
      <c r="S1759">
        <v>100</v>
      </c>
      <c r="T1759" t="s">
        <v>974</v>
      </c>
      <c r="U1759" t="s">
        <v>978</v>
      </c>
      <c r="V1759" t="s">
        <v>982</v>
      </c>
      <c r="W1759">
        <v>79</v>
      </c>
      <c r="X1759" t="s">
        <v>991</v>
      </c>
      <c r="Y1759">
        <v>72</v>
      </c>
    </row>
    <row r="1760" spans="1:25" x14ac:dyDescent="0.25">
      <c r="A1760" t="s">
        <v>314</v>
      </c>
      <c r="B1760" s="1">
        <v>46053</v>
      </c>
      <c r="C1760" t="s">
        <v>1000</v>
      </c>
      <c r="D1760" t="s">
        <v>36</v>
      </c>
      <c r="E1760">
        <v>10</v>
      </c>
      <c r="F1760">
        <v>10</v>
      </c>
      <c r="G1760">
        <v>100</v>
      </c>
      <c r="H1760">
        <v>9</v>
      </c>
      <c r="I1760">
        <v>50</v>
      </c>
      <c r="J1760">
        <v>75</v>
      </c>
      <c r="K1760">
        <v>10</v>
      </c>
      <c r="L1760">
        <v>70</v>
      </c>
      <c r="M1760" t="s">
        <v>26</v>
      </c>
      <c r="N1760">
        <v>0.9</v>
      </c>
      <c r="O1760">
        <v>1</v>
      </c>
      <c r="P1760">
        <v>0.5</v>
      </c>
      <c r="Q1760">
        <v>88</v>
      </c>
      <c r="R1760">
        <v>36</v>
      </c>
      <c r="S1760">
        <v>100</v>
      </c>
      <c r="T1760" t="s">
        <v>973</v>
      </c>
      <c r="U1760" t="s">
        <v>978</v>
      </c>
      <c r="V1760" t="s">
        <v>982</v>
      </c>
      <c r="W1760">
        <v>69</v>
      </c>
      <c r="X1760" t="s">
        <v>990</v>
      </c>
      <c r="Y1760">
        <v>76</v>
      </c>
    </row>
    <row r="1761" spans="1:25" x14ac:dyDescent="0.25">
      <c r="A1761" t="s">
        <v>88</v>
      </c>
      <c r="B1761" s="1">
        <v>46138</v>
      </c>
      <c r="C1761" t="s">
        <v>1001</v>
      </c>
      <c r="D1761" t="s">
        <v>23</v>
      </c>
      <c r="E1761">
        <v>7</v>
      </c>
      <c r="F1761">
        <v>5</v>
      </c>
      <c r="G1761">
        <v>71</v>
      </c>
      <c r="H1761">
        <v>2</v>
      </c>
      <c r="I1761">
        <v>60</v>
      </c>
      <c r="J1761">
        <v>85</v>
      </c>
      <c r="K1761">
        <v>90</v>
      </c>
      <c r="L1761">
        <v>10</v>
      </c>
      <c r="M1761" t="s">
        <v>26</v>
      </c>
      <c r="N1761">
        <v>0.1</v>
      </c>
      <c r="O1761">
        <v>0.71</v>
      </c>
      <c r="P1761">
        <v>0.6</v>
      </c>
      <c r="Q1761">
        <v>72</v>
      </c>
      <c r="R1761">
        <v>56</v>
      </c>
      <c r="S1761">
        <v>89</v>
      </c>
      <c r="T1761" t="s">
        <v>975</v>
      </c>
      <c r="U1761" t="s">
        <v>979</v>
      </c>
      <c r="V1761" t="s">
        <v>983</v>
      </c>
      <c r="W1761">
        <v>88</v>
      </c>
      <c r="X1761" t="s">
        <v>988</v>
      </c>
      <c r="Y1761">
        <v>87</v>
      </c>
    </row>
    <row r="1762" spans="1:25" x14ac:dyDescent="0.25">
      <c r="A1762" t="s">
        <v>313</v>
      </c>
      <c r="B1762" s="1">
        <v>46047</v>
      </c>
      <c r="C1762" t="s">
        <v>1001</v>
      </c>
      <c r="D1762" t="s">
        <v>23</v>
      </c>
      <c r="E1762">
        <v>10</v>
      </c>
      <c r="F1762">
        <v>9.5</v>
      </c>
      <c r="G1762">
        <v>95</v>
      </c>
      <c r="H1762">
        <v>6</v>
      </c>
      <c r="I1762">
        <v>50</v>
      </c>
      <c r="J1762">
        <v>75</v>
      </c>
      <c r="K1762">
        <v>10</v>
      </c>
      <c r="L1762">
        <v>20</v>
      </c>
      <c r="M1762" t="s">
        <v>19</v>
      </c>
      <c r="N1762">
        <v>0.9</v>
      </c>
      <c r="O1762">
        <v>0.95</v>
      </c>
      <c r="P1762">
        <v>0.5</v>
      </c>
      <c r="Q1762">
        <v>73</v>
      </c>
      <c r="R1762">
        <v>30</v>
      </c>
      <c r="S1762">
        <v>80</v>
      </c>
      <c r="T1762" t="s">
        <v>973</v>
      </c>
      <c r="U1762" t="s">
        <v>978</v>
      </c>
      <c r="V1762" t="s">
        <v>983</v>
      </c>
      <c r="W1762">
        <v>71</v>
      </c>
      <c r="X1762" t="s">
        <v>990</v>
      </c>
      <c r="Y1762">
        <v>77</v>
      </c>
    </row>
    <row r="1763" spans="1:25" x14ac:dyDescent="0.25">
      <c r="A1763" t="s">
        <v>192</v>
      </c>
      <c r="B1763" s="1">
        <v>46044</v>
      </c>
      <c r="C1763" t="s">
        <v>999</v>
      </c>
      <c r="D1763" t="s">
        <v>28</v>
      </c>
      <c r="E1763">
        <v>5.5</v>
      </c>
      <c r="F1763">
        <v>4</v>
      </c>
      <c r="G1763">
        <v>73</v>
      </c>
      <c r="H1763">
        <v>7</v>
      </c>
      <c r="I1763">
        <v>70</v>
      </c>
      <c r="J1763">
        <v>75</v>
      </c>
      <c r="K1763">
        <v>10</v>
      </c>
      <c r="L1763">
        <v>80</v>
      </c>
      <c r="M1763" t="s">
        <v>26</v>
      </c>
      <c r="N1763">
        <v>0.9</v>
      </c>
      <c r="O1763">
        <v>0.73</v>
      </c>
      <c r="P1763">
        <v>0.7</v>
      </c>
      <c r="Q1763">
        <v>82</v>
      </c>
      <c r="R1763">
        <v>33</v>
      </c>
      <c r="S1763">
        <v>100</v>
      </c>
      <c r="T1763" t="s">
        <v>975</v>
      </c>
      <c r="U1763" t="s">
        <v>978</v>
      </c>
      <c r="V1763" t="s">
        <v>982</v>
      </c>
      <c r="W1763">
        <v>79</v>
      </c>
      <c r="X1763" t="s">
        <v>988</v>
      </c>
      <c r="Y1763">
        <v>81</v>
      </c>
    </row>
    <row r="1764" spans="1:25" x14ac:dyDescent="0.25">
      <c r="A1764" t="s">
        <v>112</v>
      </c>
      <c r="B1764" s="1">
        <v>46035</v>
      </c>
      <c r="C1764" t="s">
        <v>1003</v>
      </c>
      <c r="D1764" t="s">
        <v>38</v>
      </c>
      <c r="E1764">
        <v>6</v>
      </c>
      <c r="F1764">
        <v>5</v>
      </c>
      <c r="G1764">
        <v>83</v>
      </c>
      <c r="H1764">
        <v>9</v>
      </c>
      <c r="I1764">
        <v>80</v>
      </c>
      <c r="J1764">
        <v>80</v>
      </c>
      <c r="K1764">
        <v>40</v>
      </c>
      <c r="L1764">
        <v>70</v>
      </c>
      <c r="M1764" t="s">
        <v>16</v>
      </c>
      <c r="N1764">
        <v>0.6</v>
      </c>
      <c r="O1764">
        <v>0.83</v>
      </c>
      <c r="P1764">
        <v>0.8</v>
      </c>
      <c r="Q1764">
        <v>78</v>
      </c>
      <c r="R1764">
        <v>54</v>
      </c>
      <c r="S1764">
        <v>75</v>
      </c>
      <c r="T1764" t="s">
        <v>974</v>
      </c>
      <c r="U1764" t="s">
        <v>979</v>
      </c>
      <c r="V1764" t="s">
        <v>983</v>
      </c>
      <c r="W1764">
        <v>75</v>
      </c>
      <c r="X1764" t="s">
        <v>991</v>
      </c>
      <c r="Y1764">
        <v>77</v>
      </c>
    </row>
    <row r="1765" spans="1:25" x14ac:dyDescent="0.25">
      <c r="A1765" t="s">
        <v>265</v>
      </c>
      <c r="B1765" s="1">
        <v>46073</v>
      </c>
      <c r="C1765" t="s">
        <v>1004</v>
      </c>
      <c r="D1765" t="s">
        <v>21</v>
      </c>
      <c r="E1765">
        <v>4</v>
      </c>
      <c r="F1765">
        <v>4</v>
      </c>
      <c r="G1765">
        <v>100</v>
      </c>
      <c r="H1765">
        <v>10</v>
      </c>
      <c r="I1765">
        <v>60</v>
      </c>
      <c r="J1765">
        <v>80</v>
      </c>
      <c r="K1765">
        <v>90</v>
      </c>
      <c r="L1765">
        <v>90</v>
      </c>
      <c r="M1765" t="s">
        <v>19</v>
      </c>
      <c r="N1765">
        <v>0.1</v>
      </c>
      <c r="O1765">
        <v>1</v>
      </c>
      <c r="P1765">
        <v>0.6</v>
      </c>
      <c r="Q1765">
        <v>53</v>
      </c>
      <c r="R1765">
        <v>92</v>
      </c>
      <c r="S1765">
        <v>48</v>
      </c>
      <c r="T1765" t="s">
        <v>973</v>
      </c>
      <c r="U1765" t="s">
        <v>980</v>
      </c>
      <c r="V1765" t="s">
        <v>984</v>
      </c>
      <c r="W1765">
        <v>71</v>
      </c>
      <c r="X1765" t="s">
        <v>988</v>
      </c>
      <c r="Y1765">
        <v>79</v>
      </c>
    </row>
    <row r="1766" spans="1:25" x14ac:dyDescent="0.25">
      <c r="A1766" t="s">
        <v>312</v>
      </c>
      <c r="B1766" s="1">
        <v>46203</v>
      </c>
      <c r="C1766" t="s">
        <v>1003</v>
      </c>
      <c r="D1766" t="s">
        <v>28</v>
      </c>
      <c r="E1766">
        <v>7</v>
      </c>
      <c r="F1766">
        <v>6</v>
      </c>
      <c r="G1766">
        <v>86</v>
      </c>
      <c r="H1766">
        <v>5</v>
      </c>
      <c r="I1766">
        <v>50</v>
      </c>
      <c r="J1766">
        <v>75</v>
      </c>
      <c r="K1766">
        <v>20</v>
      </c>
      <c r="L1766">
        <v>90</v>
      </c>
      <c r="M1766" t="s">
        <v>14</v>
      </c>
      <c r="N1766">
        <v>0.8</v>
      </c>
      <c r="O1766">
        <v>0.86</v>
      </c>
      <c r="P1766">
        <v>0.5</v>
      </c>
      <c r="Q1766">
        <v>87</v>
      </c>
      <c r="R1766">
        <v>37</v>
      </c>
      <c r="S1766">
        <v>100</v>
      </c>
      <c r="T1766" t="s">
        <v>974</v>
      </c>
      <c r="U1766" t="s">
        <v>978</v>
      </c>
      <c r="V1766" t="s">
        <v>982</v>
      </c>
      <c r="W1766">
        <v>73</v>
      </c>
      <c r="X1766" t="s">
        <v>990</v>
      </c>
      <c r="Y1766">
        <v>81</v>
      </c>
    </row>
    <row r="1767" spans="1:25" x14ac:dyDescent="0.25">
      <c r="A1767" t="s">
        <v>387</v>
      </c>
      <c r="B1767" s="1">
        <v>46194</v>
      </c>
      <c r="C1767" t="s">
        <v>1001</v>
      </c>
      <c r="D1767" t="s">
        <v>13</v>
      </c>
      <c r="E1767">
        <v>10</v>
      </c>
      <c r="F1767">
        <v>10</v>
      </c>
      <c r="G1767">
        <v>100</v>
      </c>
      <c r="H1767">
        <v>4</v>
      </c>
      <c r="I1767">
        <v>80</v>
      </c>
      <c r="J1767">
        <v>75</v>
      </c>
      <c r="K1767">
        <v>80</v>
      </c>
      <c r="L1767">
        <v>50</v>
      </c>
      <c r="M1767" t="s">
        <v>30</v>
      </c>
      <c r="N1767">
        <v>0.2</v>
      </c>
      <c r="O1767">
        <v>1</v>
      </c>
      <c r="P1767">
        <v>0.8</v>
      </c>
      <c r="Q1767">
        <v>61</v>
      </c>
      <c r="R1767">
        <v>73</v>
      </c>
      <c r="S1767">
        <v>67</v>
      </c>
      <c r="T1767" t="s">
        <v>973</v>
      </c>
      <c r="U1767" t="s">
        <v>980</v>
      </c>
      <c r="V1767" t="s">
        <v>984</v>
      </c>
      <c r="W1767">
        <v>83</v>
      </c>
      <c r="X1767" t="s">
        <v>991</v>
      </c>
      <c r="Y1767">
        <v>79</v>
      </c>
    </row>
    <row r="1768" spans="1:25" x14ac:dyDescent="0.25">
      <c r="A1768" t="s">
        <v>136</v>
      </c>
      <c r="B1768" s="1">
        <v>46061</v>
      </c>
      <c r="C1768" t="s">
        <v>1001</v>
      </c>
      <c r="D1768" t="s">
        <v>23</v>
      </c>
      <c r="E1768">
        <v>4.5</v>
      </c>
      <c r="F1768">
        <v>4.5</v>
      </c>
      <c r="G1768">
        <v>100</v>
      </c>
      <c r="H1768">
        <v>10</v>
      </c>
      <c r="I1768">
        <v>90</v>
      </c>
      <c r="J1768">
        <v>75</v>
      </c>
      <c r="K1768">
        <v>30</v>
      </c>
      <c r="L1768">
        <v>80</v>
      </c>
      <c r="M1768" t="s">
        <v>14</v>
      </c>
      <c r="N1768">
        <v>0.7</v>
      </c>
      <c r="O1768">
        <v>1</v>
      </c>
      <c r="P1768">
        <v>0.9</v>
      </c>
      <c r="Q1768">
        <v>96</v>
      </c>
      <c r="R1768">
        <v>44</v>
      </c>
      <c r="S1768">
        <v>100</v>
      </c>
      <c r="T1768" t="s">
        <v>973</v>
      </c>
      <c r="U1768" t="s">
        <v>978</v>
      </c>
      <c r="V1768" t="s">
        <v>982</v>
      </c>
      <c r="W1768">
        <v>89</v>
      </c>
      <c r="X1768" t="s">
        <v>989</v>
      </c>
      <c r="Y1768">
        <v>77</v>
      </c>
    </row>
    <row r="1769" spans="1:25" x14ac:dyDescent="0.25">
      <c r="A1769" t="s">
        <v>233</v>
      </c>
      <c r="B1769" s="1">
        <v>46091</v>
      </c>
      <c r="C1769" t="s">
        <v>1003</v>
      </c>
      <c r="D1769" t="s">
        <v>23</v>
      </c>
      <c r="E1769">
        <v>7</v>
      </c>
      <c r="F1769">
        <v>5.5</v>
      </c>
      <c r="G1769">
        <v>79</v>
      </c>
      <c r="H1769">
        <v>7</v>
      </c>
      <c r="I1769">
        <v>70</v>
      </c>
      <c r="J1769">
        <v>80</v>
      </c>
      <c r="K1769">
        <v>10</v>
      </c>
      <c r="L1769">
        <v>20</v>
      </c>
      <c r="M1769" t="s">
        <v>14</v>
      </c>
      <c r="N1769">
        <v>0.9</v>
      </c>
      <c r="O1769">
        <v>0.79</v>
      </c>
      <c r="P1769">
        <v>0.7</v>
      </c>
      <c r="Q1769">
        <v>94</v>
      </c>
      <c r="R1769">
        <v>23</v>
      </c>
      <c r="S1769">
        <v>100</v>
      </c>
      <c r="T1769" t="s">
        <v>975</v>
      </c>
      <c r="U1769" t="s">
        <v>978</v>
      </c>
      <c r="V1769" t="s">
        <v>982</v>
      </c>
      <c r="W1769">
        <v>83</v>
      </c>
      <c r="X1769" t="s">
        <v>988</v>
      </c>
      <c r="Y1769">
        <v>82</v>
      </c>
    </row>
    <row r="1770" spans="1:25" x14ac:dyDescent="0.25">
      <c r="A1770" t="s">
        <v>288</v>
      </c>
      <c r="B1770" s="1">
        <v>46173</v>
      </c>
      <c r="C1770" t="s">
        <v>1001</v>
      </c>
      <c r="D1770" t="s">
        <v>38</v>
      </c>
      <c r="E1770">
        <v>7.5</v>
      </c>
      <c r="F1770">
        <v>7.5</v>
      </c>
      <c r="G1770">
        <v>100</v>
      </c>
      <c r="H1770">
        <v>2</v>
      </c>
      <c r="I1770">
        <v>50</v>
      </c>
      <c r="J1770">
        <v>70</v>
      </c>
      <c r="K1770">
        <v>50</v>
      </c>
      <c r="L1770">
        <v>40</v>
      </c>
      <c r="M1770" t="s">
        <v>16</v>
      </c>
      <c r="N1770">
        <v>0.5</v>
      </c>
      <c r="O1770">
        <v>1</v>
      </c>
      <c r="P1770">
        <v>0.5</v>
      </c>
      <c r="Q1770">
        <v>72</v>
      </c>
      <c r="R1770">
        <v>57</v>
      </c>
      <c r="S1770">
        <v>74</v>
      </c>
      <c r="T1770" t="s">
        <v>973</v>
      </c>
      <c r="U1770" t="s">
        <v>979</v>
      </c>
      <c r="V1770" t="s">
        <v>983</v>
      </c>
      <c r="W1770">
        <v>55</v>
      </c>
      <c r="X1770" t="s">
        <v>990</v>
      </c>
      <c r="Y1770">
        <v>67</v>
      </c>
    </row>
    <row r="1771" spans="1:25" x14ac:dyDescent="0.25">
      <c r="A1771" t="s">
        <v>272</v>
      </c>
      <c r="B1771" s="1">
        <v>46167</v>
      </c>
      <c r="C1771" t="s">
        <v>1005</v>
      </c>
      <c r="D1771" t="s">
        <v>18</v>
      </c>
      <c r="E1771">
        <v>10</v>
      </c>
      <c r="F1771">
        <v>9.5</v>
      </c>
      <c r="G1771">
        <v>95</v>
      </c>
      <c r="H1771">
        <v>5</v>
      </c>
      <c r="I1771">
        <v>50</v>
      </c>
      <c r="J1771">
        <v>80</v>
      </c>
      <c r="K1771">
        <v>40</v>
      </c>
      <c r="L1771">
        <v>20</v>
      </c>
      <c r="M1771" t="s">
        <v>19</v>
      </c>
      <c r="N1771">
        <v>0.6</v>
      </c>
      <c r="O1771">
        <v>0.95</v>
      </c>
      <c r="P1771">
        <v>0.5</v>
      </c>
      <c r="Q1771">
        <v>63</v>
      </c>
      <c r="R1771">
        <v>55</v>
      </c>
      <c r="S1771">
        <v>54</v>
      </c>
      <c r="T1771" t="s">
        <v>973</v>
      </c>
      <c r="U1771" t="s">
        <v>979</v>
      </c>
      <c r="V1771" t="s">
        <v>984</v>
      </c>
      <c r="W1771">
        <v>60</v>
      </c>
      <c r="X1771" t="s">
        <v>990</v>
      </c>
      <c r="Y1771">
        <v>73</v>
      </c>
    </row>
    <row r="1772" spans="1:25" x14ac:dyDescent="0.25">
      <c r="A1772" t="s">
        <v>58</v>
      </c>
      <c r="B1772" s="1">
        <v>46088</v>
      </c>
      <c r="C1772" t="s">
        <v>1000</v>
      </c>
      <c r="D1772" t="s">
        <v>21</v>
      </c>
      <c r="E1772">
        <v>8.5</v>
      </c>
      <c r="F1772">
        <v>8.5</v>
      </c>
      <c r="G1772">
        <v>100</v>
      </c>
      <c r="H1772">
        <v>9</v>
      </c>
      <c r="I1772">
        <v>90</v>
      </c>
      <c r="J1772">
        <v>80</v>
      </c>
      <c r="K1772">
        <v>80</v>
      </c>
      <c r="L1772">
        <v>70</v>
      </c>
      <c r="M1772" t="s">
        <v>16</v>
      </c>
      <c r="N1772">
        <v>0.2</v>
      </c>
      <c r="O1772">
        <v>1</v>
      </c>
      <c r="P1772">
        <v>0.9</v>
      </c>
      <c r="Q1772">
        <v>78</v>
      </c>
      <c r="R1772">
        <v>84</v>
      </c>
      <c r="S1772">
        <v>76</v>
      </c>
      <c r="T1772" t="s">
        <v>973</v>
      </c>
      <c r="U1772" t="s">
        <v>980</v>
      </c>
      <c r="V1772" t="s">
        <v>983</v>
      </c>
      <c r="W1772">
        <v>82</v>
      </c>
      <c r="X1772" t="s">
        <v>989</v>
      </c>
      <c r="Y1772">
        <v>79</v>
      </c>
    </row>
    <row r="1773" spans="1:25" x14ac:dyDescent="0.25">
      <c r="A1773" t="s">
        <v>12</v>
      </c>
      <c r="B1773" s="1">
        <v>46080</v>
      </c>
      <c r="C1773" t="s">
        <v>1004</v>
      </c>
      <c r="D1773" t="s">
        <v>34</v>
      </c>
      <c r="E1773">
        <v>9</v>
      </c>
      <c r="F1773">
        <v>4.5</v>
      </c>
      <c r="G1773">
        <v>50</v>
      </c>
      <c r="H1773">
        <v>4</v>
      </c>
      <c r="I1773">
        <v>90</v>
      </c>
      <c r="J1773">
        <v>85</v>
      </c>
      <c r="K1773">
        <v>20</v>
      </c>
      <c r="L1773">
        <v>70</v>
      </c>
      <c r="M1773" t="s">
        <v>30</v>
      </c>
      <c r="N1773">
        <v>0.8</v>
      </c>
      <c r="O1773">
        <v>0.5</v>
      </c>
      <c r="P1773">
        <v>0.9</v>
      </c>
      <c r="Q1773">
        <v>48</v>
      </c>
      <c r="R1773">
        <v>68</v>
      </c>
      <c r="S1773">
        <v>42</v>
      </c>
      <c r="T1773" t="s">
        <v>976</v>
      </c>
      <c r="U1773" t="s">
        <v>979</v>
      </c>
      <c r="V1773" t="s">
        <v>984</v>
      </c>
      <c r="W1773">
        <v>89</v>
      </c>
      <c r="X1773" t="s">
        <v>989</v>
      </c>
      <c r="Y1773">
        <v>80</v>
      </c>
    </row>
    <row r="1774" spans="1:25" x14ac:dyDescent="0.25">
      <c r="A1774" t="s">
        <v>138</v>
      </c>
      <c r="B1774" s="1">
        <v>46128</v>
      </c>
      <c r="C1774" t="s">
        <v>999</v>
      </c>
      <c r="D1774" t="s">
        <v>34</v>
      </c>
      <c r="E1774">
        <v>7</v>
      </c>
      <c r="F1774">
        <v>4</v>
      </c>
      <c r="G1774">
        <v>57</v>
      </c>
      <c r="H1774">
        <v>3</v>
      </c>
      <c r="I1774">
        <v>80</v>
      </c>
      <c r="J1774">
        <v>80</v>
      </c>
      <c r="K1774">
        <v>10</v>
      </c>
      <c r="L1774">
        <v>80</v>
      </c>
      <c r="M1774" t="s">
        <v>30</v>
      </c>
      <c r="N1774">
        <v>0.9</v>
      </c>
      <c r="O1774">
        <v>0.56999999999999995</v>
      </c>
      <c r="P1774">
        <v>0.8</v>
      </c>
      <c r="Q1774">
        <v>44</v>
      </c>
      <c r="R1774">
        <v>63</v>
      </c>
      <c r="S1774">
        <v>43</v>
      </c>
      <c r="T1774" t="s">
        <v>976</v>
      </c>
      <c r="U1774" t="s">
        <v>979</v>
      </c>
      <c r="V1774" t="s">
        <v>984</v>
      </c>
      <c r="W1774">
        <v>79</v>
      </c>
      <c r="X1774" t="s">
        <v>991</v>
      </c>
      <c r="Y1774">
        <v>75</v>
      </c>
    </row>
    <row r="1775" spans="1:25" x14ac:dyDescent="0.25">
      <c r="A1775" t="s">
        <v>293</v>
      </c>
      <c r="B1775" s="1">
        <v>46082</v>
      </c>
      <c r="C1775" t="s">
        <v>1001</v>
      </c>
      <c r="D1775" t="s">
        <v>38</v>
      </c>
      <c r="E1775">
        <v>5</v>
      </c>
      <c r="F1775">
        <v>4.5</v>
      </c>
      <c r="G1775">
        <v>90</v>
      </c>
      <c r="H1775">
        <v>7</v>
      </c>
      <c r="I1775">
        <v>60</v>
      </c>
      <c r="J1775">
        <v>95</v>
      </c>
      <c r="K1775">
        <v>90</v>
      </c>
      <c r="L1775">
        <v>50</v>
      </c>
      <c r="M1775" t="s">
        <v>16</v>
      </c>
      <c r="N1775">
        <v>0.1</v>
      </c>
      <c r="O1775">
        <v>0.9</v>
      </c>
      <c r="P1775">
        <v>0.6</v>
      </c>
      <c r="Q1775">
        <v>51</v>
      </c>
      <c r="R1775">
        <v>79</v>
      </c>
      <c r="S1775">
        <v>54</v>
      </c>
      <c r="T1775" t="s">
        <v>973</v>
      </c>
      <c r="U1775" t="s">
        <v>980</v>
      </c>
      <c r="V1775" t="s">
        <v>984</v>
      </c>
      <c r="W1775">
        <v>82</v>
      </c>
      <c r="X1775" t="s">
        <v>988</v>
      </c>
      <c r="Y1775">
        <v>92</v>
      </c>
    </row>
    <row r="1776" spans="1:25" x14ac:dyDescent="0.25">
      <c r="A1776" t="s">
        <v>148</v>
      </c>
      <c r="B1776" s="1">
        <v>46137</v>
      </c>
      <c r="C1776" t="s">
        <v>1000</v>
      </c>
      <c r="D1776" t="s">
        <v>36</v>
      </c>
      <c r="E1776">
        <v>10</v>
      </c>
      <c r="F1776">
        <v>4</v>
      </c>
      <c r="G1776">
        <v>40</v>
      </c>
      <c r="H1776">
        <v>2</v>
      </c>
      <c r="I1776">
        <v>70</v>
      </c>
      <c r="J1776">
        <v>75</v>
      </c>
      <c r="K1776">
        <v>70</v>
      </c>
      <c r="L1776">
        <v>30</v>
      </c>
      <c r="M1776" t="s">
        <v>14</v>
      </c>
      <c r="N1776">
        <v>0.3</v>
      </c>
      <c r="O1776">
        <v>0.4</v>
      </c>
      <c r="P1776">
        <v>0.7</v>
      </c>
      <c r="Q1776">
        <v>56</v>
      </c>
      <c r="R1776">
        <v>68</v>
      </c>
      <c r="S1776">
        <v>63</v>
      </c>
      <c r="T1776" t="s">
        <v>976</v>
      </c>
      <c r="U1776" t="s">
        <v>979</v>
      </c>
      <c r="V1776" t="s">
        <v>984</v>
      </c>
      <c r="W1776">
        <v>76</v>
      </c>
      <c r="X1776" t="s">
        <v>988</v>
      </c>
      <c r="Y1776">
        <v>76</v>
      </c>
    </row>
    <row r="1777" spans="1:25" x14ac:dyDescent="0.25">
      <c r="A1777" t="s">
        <v>45</v>
      </c>
      <c r="B1777" s="1">
        <v>46036</v>
      </c>
      <c r="C1777" t="s">
        <v>1002</v>
      </c>
      <c r="D1777" t="s">
        <v>23</v>
      </c>
      <c r="E1777">
        <v>8</v>
      </c>
      <c r="F1777">
        <v>7.5</v>
      </c>
      <c r="G1777">
        <v>94</v>
      </c>
      <c r="H1777">
        <v>9</v>
      </c>
      <c r="I1777">
        <v>50</v>
      </c>
      <c r="J1777">
        <v>70</v>
      </c>
      <c r="K1777">
        <v>70</v>
      </c>
      <c r="L1777">
        <v>10</v>
      </c>
      <c r="M1777" t="s">
        <v>26</v>
      </c>
      <c r="N1777">
        <v>0.3</v>
      </c>
      <c r="O1777">
        <v>0.94</v>
      </c>
      <c r="P1777">
        <v>0.5</v>
      </c>
      <c r="Q1777">
        <v>79</v>
      </c>
      <c r="R1777">
        <v>55</v>
      </c>
      <c r="S1777">
        <v>100</v>
      </c>
      <c r="T1777" t="s">
        <v>973</v>
      </c>
      <c r="U1777" t="s">
        <v>979</v>
      </c>
      <c r="V1777" t="s">
        <v>983</v>
      </c>
      <c r="W1777">
        <v>67</v>
      </c>
      <c r="X1777" t="s">
        <v>990</v>
      </c>
      <c r="Y1777">
        <v>72</v>
      </c>
    </row>
    <row r="1778" spans="1:25" x14ac:dyDescent="0.25">
      <c r="A1778" t="s">
        <v>423</v>
      </c>
      <c r="B1778" s="1">
        <v>46192</v>
      </c>
      <c r="C1778" t="s">
        <v>1004</v>
      </c>
      <c r="D1778" t="s">
        <v>21</v>
      </c>
      <c r="E1778">
        <v>9</v>
      </c>
      <c r="F1778">
        <v>6</v>
      </c>
      <c r="G1778">
        <v>67</v>
      </c>
      <c r="H1778">
        <v>2</v>
      </c>
      <c r="I1778">
        <v>50</v>
      </c>
      <c r="J1778">
        <v>75</v>
      </c>
      <c r="K1778">
        <v>60</v>
      </c>
      <c r="L1778">
        <v>90</v>
      </c>
      <c r="M1778" t="s">
        <v>19</v>
      </c>
      <c r="N1778">
        <v>0.4</v>
      </c>
      <c r="O1778">
        <v>0.67</v>
      </c>
      <c r="P1778">
        <v>0.5</v>
      </c>
      <c r="Q1778">
        <v>37</v>
      </c>
      <c r="R1778">
        <v>92</v>
      </c>
      <c r="S1778">
        <v>34</v>
      </c>
      <c r="T1778" t="s">
        <v>976</v>
      </c>
      <c r="U1778" t="s">
        <v>980</v>
      </c>
      <c r="V1778" t="s">
        <v>984</v>
      </c>
      <c r="W1778">
        <v>61</v>
      </c>
      <c r="X1778" t="s">
        <v>990</v>
      </c>
      <c r="Y1778">
        <v>74</v>
      </c>
    </row>
    <row r="1779" spans="1:25" x14ac:dyDescent="0.25">
      <c r="A1779" t="s">
        <v>343</v>
      </c>
      <c r="B1779" s="1">
        <v>46051</v>
      </c>
      <c r="C1779" t="s">
        <v>999</v>
      </c>
      <c r="D1779" t="s">
        <v>38</v>
      </c>
      <c r="E1779">
        <v>4.5</v>
      </c>
      <c r="F1779">
        <v>4.5</v>
      </c>
      <c r="G1779">
        <v>100</v>
      </c>
      <c r="H1779">
        <v>1</v>
      </c>
      <c r="I1779">
        <v>90</v>
      </c>
      <c r="J1779">
        <v>90</v>
      </c>
      <c r="K1779">
        <v>50</v>
      </c>
      <c r="L1779">
        <v>90</v>
      </c>
      <c r="M1779" t="s">
        <v>14</v>
      </c>
      <c r="N1779">
        <v>0.5</v>
      </c>
      <c r="O1779">
        <v>1</v>
      </c>
      <c r="P1779">
        <v>0.9</v>
      </c>
      <c r="Q1779">
        <v>87</v>
      </c>
      <c r="R1779">
        <v>57</v>
      </c>
      <c r="S1779">
        <v>86</v>
      </c>
      <c r="T1779" t="s">
        <v>973</v>
      </c>
      <c r="U1779" t="s">
        <v>979</v>
      </c>
      <c r="V1779" t="s">
        <v>982</v>
      </c>
      <c r="W1779">
        <v>89</v>
      </c>
      <c r="X1779" t="s">
        <v>989</v>
      </c>
      <c r="Y1779">
        <v>87</v>
      </c>
    </row>
    <row r="1780" spans="1:25" x14ac:dyDescent="0.25">
      <c r="A1780" t="s">
        <v>176</v>
      </c>
      <c r="B1780" s="1">
        <v>46125</v>
      </c>
      <c r="C1780" t="s">
        <v>1005</v>
      </c>
      <c r="D1780" t="s">
        <v>36</v>
      </c>
      <c r="E1780">
        <v>6</v>
      </c>
      <c r="F1780">
        <v>5</v>
      </c>
      <c r="G1780">
        <v>83</v>
      </c>
      <c r="H1780">
        <v>9</v>
      </c>
      <c r="I1780">
        <v>60</v>
      </c>
      <c r="J1780">
        <v>100</v>
      </c>
      <c r="K1780">
        <v>20</v>
      </c>
      <c r="L1780">
        <v>80</v>
      </c>
      <c r="M1780" t="s">
        <v>19</v>
      </c>
      <c r="N1780">
        <v>0.8</v>
      </c>
      <c r="O1780">
        <v>0.83</v>
      </c>
      <c r="P1780">
        <v>0.6</v>
      </c>
      <c r="Q1780">
        <v>63</v>
      </c>
      <c r="R1780">
        <v>47</v>
      </c>
      <c r="S1780">
        <v>70</v>
      </c>
      <c r="T1780" t="s">
        <v>974</v>
      </c>
      <c r="U1780" t="s">
        <v>978</v>
      </c>
      <c r="V1780" t="s">
        <v>984</v>
      </c>
      <c r="W1780">
        <v>100</v>
      </c>
      <c r="X1780" t="s">
        <v>988</v>
      </c>
      <c r="Y1780">
        <v>101</v>
      </c>
    </row>
    <row r="1781" spans="1:25" x14ac:dyDescent="0.25">
      <c r="A1781" t="s">
        <v>107</v>
      </c>
      <c r="B1781" s="1">
        <v>46135</v>
      </c>
      <c r="C1781" t="s">
        <v>999</v>
      </c>
      <c r="D1781" t="s">
        <v>23</v>
      </c>
      <c r="E1781">
        <v>8</v>
      </c>
      <c r="F1781">
        <v>6.5</v>
      </c>
      <c r="G1781">
        <v>81</v>
      </c>
      <c r="H1781">
        <v>8</v>
      </c>
      <c r="I1781">
        <v>90</v>
      </c>
      <c r="J1781">
        <v>75</v>
      </c>
      <c r="K1781">
        <v>10</v>
      </c>
      <c r="L1781">
        <v>10</v>
      </c>
      <c r="M1781" t="s">
        <v>16</v>
      </c>
      <c r="N1781">
        <v>0.9</v>
      </c>
      <c r="O1781">
        <v>0.81</v>
      </c>
      <c r="P1781">
        <v>0.9</v>
      </c>
      <c r="Q1781">
        <v>87</v>
      </c>
      <c r="R1781">
        <v>24</v>
      </c>
      <c r="S1781">
        <v>100</v>
      </c>
      <c r="T1781" t="s">
        <v>974</v>
      </c>
      <c r="U1781" t="s">
        <v>978</v>
      </c>
      <c r="V1781" t="s">
        <v>982</v>
      </c>
      <c r="W1781">
        <v>89</v>
      </c>
      <c r="X1781" t="s">
        <v>989</v>
      </c>
      <c r="Y1781">
        <v>77</v>
      </c>
    </row>
    <row r="1782" spans="1:25" x14ac:dyDescent="0.25">
      <c r="A1782" t="s">
        <v>218</v>
      </c>
      <c r="B1782" s="1">
        <v>46144</v>
      </c>
      <c r="C1782" t="s">
        <v>1000</v>
      </c>
      <c r="D1782" t="s">
        <v>13</v>
      </c>
      <c r="E1782">
        <v>6.5</v>
      </c>
      <c r="F1782">
        <v>5.5</v>
      </c>
      <c r="G1782">
        <v>85</v>
      </c>
      <c r="H1782">
        <v>2</v>
      </c>
      <c r="I1782">
        <v>60</v>
      </c>
      <c r="J1782">
        <v>85</v>
      </c>
      <c r="K1782">
        <v>20</v>
      </c>
      <c r="L1782">
        <v>50</v>
      </c>
      <c r="M1782" t="s">
        <v>14</v>
      </c>
      <c r="N1782">
        <v>0.8</v>
      </c>
      <c r="O1782">
        <v>0.85</v>
      </c>
      <c r="P1782">
        <v>0.6</v>
      </c>
      <c r="Q1782">
        <v>83</v>
      </c>
      <c r="R1782">
        <v>30</v>
      </c>
      <c r="S1782">
        <v>100</v>
      </c>
      <c r="T1782" t="s">
        <v>974</v>
      </c>
      <c r="U1782" t="s">
        <v>978</v>
      </c>
      <c r="V1782" t="s">
        <v>982</v>
      </c>
      <c r="W1782">
        <v>87</v>
      </c>
      <c r="X1782" t="s">
        <v>988</v>
      </c>
      <c r="Y1782">
        <v>89</v>
      </c>
    </row>
    <row r="1783" spans="1:25" x14ac:dyDescent="0.25">
      <c r="A1783" t="s">
        <v>32</v>
      </c>
      <c r="B1783" s="1">
        <v>46188</v>
      </c>
      <c r="C1783" t="s">
        <v>1005</v>
      </c>
      <c r="D1783" t="s">
        <v>13</v>
      </c>
      <c r="E1783">
        <v>9</v>
      </c>
      <c r="F1783">
        <v>4.5</v>
      </c>
      <c r="G1783">
        <v>50</v>
      </c>
      <c r="H1783">
        <v>3</v>
      </c>
      <c r="I1783">
        <v>80</v>
      </c>
      <c r="J1783">
        <v>95</v>
      </c>
      <c r="K1783">
        <v>50</v>
      </c>
      <c r="L1783">
        <v>30</v>
      </c>
      <c r="M1783" t="s">
        <v>16</v>
      </c>
      <c r="N1783">
        <v>0.5</v>
      </c>
      <c r="O1783">
        <v>0.5</v>
      </c>
      <c r="P1783">
        <v>0.8</v>
      </c>
      <c r="Q1783">
        <v>85</v>
      </c>
      <c r="R1783">
        <v>41</v>
      </c>
      <c r="S1783">
        <v>92</v>
      </c>
      <c r="T1783" t="s">
        <v>976</v>
      </c>
      <c r="U1783" t="s">
        <v>978</v>
      </c>
      <c r="V1783" t="s">
        <v>982</v>
      </c>
      <c r="W1783">
        <v>100</v>
      </c>
      <c r="X1783" t="s">
        <v>991</v>
      </c>
      <c r="Y1783">
        <v>99</v>
      </c>
    </row>
    <row r="1784" spans="1:25" x14ac:dyDescent="0.25">
      <c r="A1784" t="s">
        <v>287</v>
      </c>
      <c r="B1784" s="1">
        <v>46152</v>
      </c>
      <c r="C1784" t="s">
        <v>1001</v>
      </c>
      <c r="D1784" t="s">
        <v>23</v>
      </c>
      <c r="E1784">
        <v>5</v>
      </c>
      <c r="F1784">
        <v>4.5</v>
      </c>
      <c r="G1784">
        <v>90</v>
      </c>
      <c r="H1784">
        <v>7</v>
      </c>
      <c r="I1784">
        <v>100</v>
      </c>
      <c r="J1784">
        <v>100</v>
      </c>
      <c r="K1784">
        <v>80</v>
      </c>
      <c r="L1784">
        <v>10</v>
      </c>
      <c r="M1784" t="s">
        <v>19</v>
      </c>
      <c r="N1784">
        <v>0.2</v>
      </c>
      <c r="O1784">
        <v>0.9</v>
      </c>
      <c r="P1784">
        <v>1</v>
      </c>
      <c r="Q1784">
        <v>69</v>
      </c>
      <c r="R1784">
        <v>55</v>
      </c>
      <c r="S1784">
        <v>71</v>
      </c>
      <c r="T1784" t="s">
        <v>973</v>
      </c>
      <c r="U1784" t="s">
        <v>979</v>
      </c>
      <c r="V1784" t="s">
        <v>983</v>
      </c>
      <c r="W1784">
        <v>100</v>
      </c>
      <c r="X1784" t="s">
        <v>989</v>
      </c>
      <c r="Y1784">
        <v>102</v>
      </c>
    </row>
    <row r="1785" spans="1:25" x14ac:dyDescent="0.25">
      <c r="A1785" t="s">
        <v>261</v>
      </c>
      <c r="B1785" s="1">
        <v>46113</v>
      </c>
      <c r="C1785" t="s">
        <v>1002</v>
      </c>
      <c r="D1785" t="s">
        <v>13</v>
      </c>
      <c r="E1785">
        <v>5.5</v>
      </c>
      <c r="F1785">
        <v>4</v>
      </c>
      <c r="G1785">
        <v>73</v>
      </c>
      <c r="H1785">
        <v>5</v>
      </c>
      <c r="I1785">
        <v>50</v>
      </c>
      <c r="J1785">
        <v>100</v>
      </c>
      <c r="K1785">
        <v>70</v>
      </c>
      <c r="L1785">
        <v>20</v>
      </c>
      <c r="M1785" t="s">
        <v>19</v>
      </c>
      <c r="N1785">
        <v>0.3</v>
      </c>
      <c r="O1785">
        <v>0.73</v>
      </c>
      <c r="P1785">
        <v>0.5</v>
      </c>
      <c r="Q1785">
        <v>54</v>
      </c>
      <c r="R1785">
        <v>43</v>
      </c>
      <c r="S1785">
        <v>63</v>
      </c>
      <c r="T1785" t="s">
        <v>975</v>
      </c>
      <c r="U1785" t="s">
        <v>978</v>
      </c>
      <c r="V1785" t="s">
        <v>984</v>
      </c>
      <c r="W1785">
        <v>94</v>
      </c>
      <c r="X1785" t="s">
        <v>990</v>
      </c>
      <c r="Y1785">
        <v>104</v>
      </c>
    </row>
    <row r="1786" spans="1:25" x14ac:dyDescent="0.25">
      <c r="A1786" t="s">
        <v>56</v>
      </c>
      <c r="B1786" s="1">
        <v>46149</v>
      </c>
      <c r="C1786" t="s">
        <v>999</v>
      </c>
      <c r="D1786" t="s">
        <v>28</v>
      </c>
      <c r="E1786">
        <v>8</v>
      </c>
      <c r="F1786">
        <v>5.5</v>
      </c>
      <c r="G1786">
        <v>69</v>
      </c>
      <c r="H1786">
        <v>3</v>
      </c>
      <c r="I1786">
        <v>70</v>
      </c>
      <c r="J1786">
        <v>95</v>
      </c>
      <c r="K1786">
        <v>90</v>
      </c>
      <c r="L1786">
        <v>90</v>
      </c>
      <c r="M1786" t="s">
        <v>26</v>
      </c>
      <c r="N1786">
        <v>0.1</v>
      </c>
      <c r="O1786">
        <v>0.69</v>
      </c>
      <c r="P1786">
        <v>0.7</v>
      </c>
      <c r="Q1786">
        <v>66</v>
      </c>
      <c r="R1786">
        <v>72</v>
      </c>
      <c r="S1786">
        <v>84</v>
      </c>
      <c r="T1786" t="s">
        <v>976</v>
      </c>
      <c r="U1786" t="s">
        <v>980</v>
      </c>
      <c r="V1786" t="s">
        <v>983</v>
      </c>
      <c r="W1786">
        <v>100</v>
      </c>
      <c r="X1786" t="s">
        <v>988</v>
      </c>
      <c r="Y1786">
        <v>101</v>
      </c>
    </row>
    <row r="1787" spans="1:25" x14ac:dyDescent="0.25">
      <c r="A1787" t="s">
        <v>396</v>
      </c>
      <c r="B1787" s="1">
        <v>46119</v>
      </c>
      <c r="C1787" t="s">
        <v>1003</v>
      </c>
      <c r="D1787" t="s">
        <v>23</v>
      </c>
      <c r="E1787">
        <v>6.5</v>
      </c>
      <c r="F1787">
        <v>4</v>
      </c>
      <c r="G1787">
        <v>62</v>
      </c>
      <c r="H1787">
        <v>8</v>
      </c>
      <c r="I1787">
        <v>100</v>
      </c>
      <c r="J1787">
        <v>95</v>
      </c>
      <c r="K1787">
        <v>70</v>
      </c>
      <c r="L1787">
        <v>30</v>
      </c>
      <c r="M1787" t="s">
        <v>14</v>
      </c>
      <c r="N1787">
        <v>0.3</v>
      </c>
      <c r="O1787">
        <v>0.62</v>
      </c>
      <c r="P1787">
        <v>1</v>
      </c>
      <c r="Q1787">
        <v>81</v>
      </c>
      <c r="R1787">
        <v>51</v>
      </c>
      <c r="S1787">
        <v>90</v>
      </c>
      <c r="T1787" t="s">
        <v>976</v>
      </c>
      <c r="U1787" t="s">
        <v>979</v>
      </c>
      <c r="V1787" t="s">
        <v>982</v>
      </c>
      <c r="W1787">
        <v>100</v>
      </c>
      <c r="X1787" t="s">
        <v>989</v>
      </c>
      <c r="Y1787">
        <v>97</v>
      </c>
    </row>
    <row r="1788" spans="1:25" x14ac:dyDescent="0.25">
      <c r="A1788" t="s">
        <v>149</v>
      </c>
      <c r="B1788" s="1">
        <v>46130</v>
      </c>
      <c r="C1788" t="s">
        <v>1000</v>
      </c>
      <c r="D1788" t="s">
        <v>13</v>
      </c>
      <c r="E1788">
        <v>9.5</v>
      </c>
      <c r="F1788">
        <v>9</v>
      </c>
      <c r="G1788">
        <v>95</v>
      </c>
      <c r="H1788">
        <v>5</v>
      </c>
      <c r="I1788">
        <v>80</v>
      </c>
      <c r="J1788">
        <v>85</v>
      </c>
      <c r="K1788">
        <v>90</v>
      </c>
      <c r="L1788">
        <v>40</v>
      </c>
      <c r="M1788" t="s">
        <v>19</v>
      </c>
      <c r="N1788">
        <v>0.1</v>
      </c>
      <c r="O1788">
        <v>0.95</v>
      </c>
      <c r="P1788">
        <v>0.8</v>
      </c>
      <c r="Q1788">
        <v>58</v>
      </c>
      <c r="R1788">
        <v>69</v>
      </c>
      <c r="S1788">
        <v>63</v>
      </c>
      <c r="T1788" t="s">
        <v>973</v>
      </c>
      <c r="U1788" t="s">
        <v>979</v>
      </c>
      <c r="V1788" t="s">
        <v>984</v>
      </c>
      <c r="W1788">
        <v>95</v>
      </c>
      <c r="X1788" t="s">
        <v>991</v>
      </c>
      <c r="Y1788">
        <v>89</v>
      </c>
    </row>
    <row r="1789" spans="1:25" x14ac:dyDescent="0.25">
      <c r="A1789" t="s">
        <v>402</v>
      </c>
      <c r="B1789" s="1">
        <v>46091</v>
      </c>
      <c r="C1789" t="s">
        <v>1003</v>
      </c>
      <c r="D1789" t="s">
        <v>38</v>
      </c>
      <c r="E1789">
        <v>7.5</v>
      </c>
      <c r="F1789">
        <v>6</v>
      </c>
      <c r="G1789">
        <v>80</v>
      </c>
      <c r="H1789">
        <v>3</v>
      </c>
      <c r="I1789">
        <v>80</v>
      </c>
      <c r="J1789">
        <v>70</v>
      </c>
      <c r="K1789">
        <v>30</v>
      </c>
      <c r="L1789">
        <v>90</v>
      </c>
      <c r="M1789" t="s">
        <v>19</v>
      </c>
      <c r="N1789">
        <v>0.7</v>
      </c>
      <c r="O1789">
        <v>0.8</v>
      </c>
      <c r="P1789">
        <v>0.8</v>
      </c>
      <c r="Q1789">
        <v>64</v>
      </c>
      <c r="R1789">
        <v>57</v>
      </c>
      <c r="S1789">
        <v>54</v>
      </c>
      <c r="T1789" t="s">
        <v>974</v>
      </c>
      <c r="U1789" t="s">
        <v>979</v>
      </c>
      <c r="V1789" t="s">
        <v>984</v>
      </c>
      <c r="W1789">
        <v>66</v>
      </c>
      <c r="X1789" t="s">
        <v>991</v>
      </c>
      <c r="Y1789">
        <v>67</v>
      </c>
    </row>
    <row r="1790" spans="1:25" x14ac:dyDescent="0.25">
      <c r="A1790" t="s">
        <v>209</v>
      </c>
      <c r="B1790" s="1">
        <v>46059</v>
      </c>
      <c r="C1790" t="s">
        <v>1004</v>
      </c>
      <c r="D1790" t="s">
        <v>18</v>
      </c>
      <c r="E1790">
        <v>5</v>
      </c>
      <c r="F1790">
        <v>4.5</v>
      </c>
      <c r="G1790">
        <v>90</v>
      </c>
      <c r="H1790">
        <v>10</v>
      </c>
      <c r="I1790">
        <v>60</v>
      </c>
      <c r="J1790">
        <v>100</v>
      </c>
      <c r="K1790">
        <v>70</v>
      </c>
      <c r="L1790">
        <v>50</v>
      </c>
      <c r="M1790" t="s">
        <v>16</v>
      </c>
      <c r="N1790">
        <v>0.3</v>
      </c>
      <c r="O1790">
        <v>0.9</v>
      </c>
      <c r="P1790">
        <v>0.6</v>
      </c>
      <c r="Q1790">
        <v>67</v>
      </c>
      <c r="R1790">
        <v>69</v>
      </c>
      <c r="S1790">
        <v>62</v>
      </c>
      <c r="T1790" t="s">
        <v>973</v>
      </c>
      <c r="U1790" t="s">
        <v>979</v>
      </c>
      <c r="V1790" t="s">
        <v>983</v>
      </c>
      <c r="W1790">
        <v>82</v>
      </c>
      <c r="X1790" t="s">
        <v>988</v>
      </c>
      <c r="Y1790">
        <v>93</v>
      </c>
    </row>
    <row r="1791" spans="1:25" x14ac:dyDescent="0.25">
      <c r="A1791" t="s">
        <v>64</v>
      </c>
      <c r="B1791" s="1">
        <v>46151</v>
      </c>
      <c r="C1791" t="s">
        <v>1000</v>
      </c>
      <c r="D1791" t="s">
        <v>23</v>
      </c>
      <c r="E1791">
        <v>8.5</v>
      </c>
      <c r="F1791">
        <v>5.5</v>
      </c>
      <c r="G1791">
        <v>65</v>
      </c>
      <c r="H1791">
        <v>5</v>
      </c>
      <c r="I1791">
        <v>80</v>
      </c>
      <c r="J1791">
        <v>90</v>
      </c>
      <c r="K1791">
        <v>90</v>
      </c>
      <c r="L1791">
        <v>40</v>
      </c>
      <c r="M1791" t="s">
        <v>16</v>
      </c>
      <c r="N1791">
        <v>0.1</v>
      </c>
      <c r="O1791">
        <v>0.65</v>
      </c>
      <c r="P1791">
        <v>0.8</v>
      </c>
      <c r="Q1791">
        <v>71</v>
      </c>
      <c r="R1791">
        <v>75</v>
      </c>
      <c r="S1791">
        <v>73</v>
      </c>
      <c r="T1791" t="s">
        <v>976</v>
      </c>
      <c r="U1791" t="s">
        <v>980</v>
      </c>
      <c r="V1791" t="s">
        <v>983</v>
      </c>
      <c r="W1791">
        <v>100</v>
      </c>
      <c r="X1791" t="s">
        <v>991</v>
      </c>
      <c r="Y1791">
        <v>92</v>
      </c>
    </row>
    <row r="1792" spans="1:25" x14ac:dyDescent="0.25">
      <c r="A1792" t="s">
        <v>136</v>
      </c>
      <c r="B1792" s="1">
        <v>46058</v>
      </c>
      <c r="C1792" t="s">
        <v>999</v>
      </c>
      <c r="D1792" t="s">
        <v>38</v>
      </c>
      <c r="E1792">
        <v>6</v>
      </c>
      <c r="F1792">
        <v>5.5</v>
      </c>
      <c r="G1792">
        <v>92</v>
      </c>
      <c r="H1792">
        <v>8</v>
      </c>
      <c r="I1792">
        <v>90</v>
      </c>
      <c r="J1792">
        <v>85</v>
      </c>
      <c r="K1792">
        <v>20</v>
      </c>
      <c r="L1792">
        <v>70</v>
      </c>
      <c r="M1792" t="s">
        <v>14</v>
      </c>
      <c r="N1792">
        <v>0.8</v>
      </c>
      <c r="O1792">
        <v>0.92</v>
      </c>
      <c r="P1792">
        <v>0.9</v>
      </c>
      <c r="Q1792">
        <v>99</v>
      </c>
      <c r="R1792">
        <v>38</v>
      </c>
      <c r="S1792">
        <v>96</v>
      </c>
      <c r="T1792" t="s">
        <v>973</v>
      </c>
      <c r="U1792" t="s">
        <v>978</v>
      </c>
      <c r="V1792" t="s">
        <v>982</v>
      </c>
      <c r="W1792">
        <v>84</v>
      </c>
      <c r="X1792" t="s">
        <v>989</v>
      </c>
      <c r="Y1792">
        <v>82</v>
      </c>
    </row>
    <row r="1793" spans="1:25" x14ac:dyDescent="0.25">
      <c r="A1793" t="s">
        <v>230</v>
      </c>
      <c r="B1793" s="1">
        <v>46099</v>
      </c>
      <c r="C1793" t="s">
        <v>1002</v>
      </c>
      <c r="D1793" t="s">
        <v>13</v>
      </c>
      <c r="E1793">
        <v>4.5</v>
      </c>
      <c r="F1793">
        <v>4</v>
      </c>
      <c r="G1793">
        <v>89</v>
      </c>
      <c r="H1793">
        <v>2</v>
      </c>
      <c r="I1793">
        <v>100</v>
      </c>
      <c r="J1793">
        <v>75</v>
      </c>
      <c r="K1793">
        <v>60</v>
      </c>
      <c r="L1793">
        <v>30</v>
      </c>
      <c r="M1793" t="s">
        <v>16</v>
      </c>
      <c r="N1793">
        <v>0.4</v>
      </c>
      <c r="O1793">
        <v>0.89</v>
      </c>
      <c r="P1793">
        <v>1</v>
      </c>
      <c r="Q1793">
        <v>86</v>
      </c>
      <c r="R1793">
        <v>45</v>
      </c>
      <c r="S1793">
        <v>100</v>
      </c>
      <c r="T1793" t="s">
        <v>974</v>
      </c>
      <c r="U1793" t="s">
        <v>978</v>
      </c>
      <c r="V1793" t="s">
        <v>982</v>
      </c>
      <c r="W1793">
        <v>88</v>
      </c>
      <c r="X1793" t="s">
        <v>989</v>
      </c>
      <c r="Y1793">
        <v>79</v>
      </c>
    </row>
    <row r="1794" spans="1:25" x14ac:dyDescent="0.25">
      <c r="A1794" t="s">
        <v>172</v>
      </c>
      <c r="B1794" s="1">
        <v>46082</v>
      </c>
      <c r="C1794" t="s">
        <v>1001</v>
      </c>
      <c r="D1794" t="s">
        <v>28</v>
      </c>
      <c r="E1794">
        <v>5.5</v>
      </c>
      <c r="F1794">
        <v>5.5</v>
      </c>
      <c r="G1794">
        <v>100</v>
      </c>
      <c r="H1794">
        <v>7</v>
      </c>
      <c r="I1794">
        <v>70</v>
      </c>
      <c r="J1794">
        <v>75</v>
      </c>
      <c r="K1794">
        <v>40</v>
      </c>
      <c r="L1794">
        <v>10</v>
      </c>
      <c r="M1794" t="s">
        <v>19</v>
      </c>
      <c r="N1794">
        <v>0.6</v>
      </c>
      <c r="O1794">
        <v>1</v>
      </c>
      <c r="P1794">
        <v>0.7</v>
      </c>
      <c r="Q1794">
        <v>73</v>
      </c>
      <c r="R1794">
        <v>28</v>
      </c>
      <c r="S1794">
        <v>87</v>
      </c>
      <c r="T1794" t="s">
        <v>973</v>
      </c>
      <c r="U1794" t="s">
        <v>978</v>
      </c>
      <c r="V1794" t="s">
        <v>983</v>
      </c>
      <c r="W1794">
        <v>79</v>
      </c>
      <c r="X1794" t="s">
        <v>988</v>
      </c>
      <c r="Y1794">
        <v>81</v>
      </c>
    </row>
    <row r="1795" spans="1:25" x14ac:dyDescent="0.25">
      <c r="A1795" t="s">
        <v>129</v>
      </c>
      <c r="B1795" s="1">
        <v>46153</v>
      </c>
      <c r="C1795" t="s">
        <v>1005</v>
      </c>
      <c r="D1795" t="s">
        <v>34</v>
      </c>
      <c r="E1795">
        <v>4.5</v>
      </c>
      <c r="F1795">
        <v>4.5</v>
      </c>
      <c r="G1795">
        <v>100</v>
      </c>
      <c r="H1795">
        <v>6</v>
      </c>
      <c r="I1795">
        <v>100</v>
      </c>
      <c r="J1795">
        <v>75</v>
      </c>
      <c r="K1795">
        <v>30</v>
      </c>
      <c r="L1795">
        <v>60</v>
      </c>
      <c r="M1795" t="s">
        <v>19</v>
      </c>
      <c r="N1795">
        <v>0.7</v>
      </c>
      <c r="O1795">
        <v>1</v>
      </c>
      <c r="P1795">
        <v>1</v>
      </c>
      <c r="Q1795">
        <v>65</v>
      </c>
      <c r="R1795">
        <v>53</v>
      </c>
      <c r="S1795">
        <v>62</v>
      </c>
      <c r="T1795" t="s">
        <v>973</v>
      </c>
      <c r="U1795" t="s">
        <v>979</v>
      </c>
      <c r="V1795" t="s">
        <v>983</v>
      </c>
      <c r="W1795">
        <v>78</v>
      </c>
      <c r="X1795" t="s">
        <v>989</v>
      </c>
      <c r="Y1795">
        <v>70</v>
      </c>
    </row>
    <row r="1796" spans="1:25" x14ac:dyDescent="0.25">
      <c r="A1796" t="s">
        <v>338</v>
      </c>
      <c r="B1796" s="1">
        <v>46060</v>
      </c>
      <c r="C1796" t="s">
        <v>1000</v>
      </c>
      <c r="D1796" t="s">
        <v>34</v>
      </c>
      <c r="E1796">
        <v>6</v>
      </c>
      <c r="F1796">
        <v>4</v>
      </c>
      <c r="G1796">
        <v>67</v>
      </c>
      <c r="H1796">
        <v>10</v>
      </c>
      <c r="I1796">
        <v>80</v>
      </c>
      <c r="J1796">
        <v>80</v>
      </c>
      <c r="K1796">
        <v>10</v>
      </c>
      <c r="L1796">
        <v>40</v>
      </c>
      <c r="M1796" t="s">
        <v>19</v>
      </c>
      <c r="N1796">
        <v>0.9</v>
      </c>
      <c r="O1796">
        <v>0.67</v>
      </c>
      <c r="P1796">
        <v>0.8</v>
      </c>
      <c r="Q1796">
        <v>57</v>
      </c>
      <c r="R1796">
        <v>40</v>
      </c>
      <c r="S1796">
        <v>55</v>
      </c>
      <c r="T1796" t="s">
        <v>976</v>
      </c>
      <c r="U1796" t="s">
        <v>978</v>
      </c>
      <c r="V1796" t="s">
        <v>984</v>
      </c>
      <c r="W1796">
        <v>79</v>
      </c>
      <c r="X1796" t="s">
        <v>991</v>
      </c>
      <c r="Y1796">
        <v>75</v>
      </c>
    </row>
    <row r="1797" spans="1:25" x14ac:dyDescent="0.25">
      <c r="A1797" t="s">
        <v>77</v>
      </c>
      <c r="B1797" s="1">
        <v>46168</v>
      </c>
      <c r="C1797" t="s">
        <v>1003</v>
      </c>
      <c r="D1797" t="s">
        <v>23</v>
      </c>
      <c r="E1797">
        <v>7</v>
      </c>
      <c r="F1797">
        <v>5.5</v>
      </c>
      <c r="G1797">
        <v>79</v>
      </c>
      <c r="H1797">
        <v>2</v>
      </c>
      <c r="I1797">
        <v>100</v>
      </c>
      <c r="J1797">
        <v>85</v>
      </c>
      <c r="K1797">
        <v>20</v>
      </c>
      <c r="L1797">
        <v>90</v>
      </c>
      <c r="M1797" t="s">
        <v>26</v>
      </c>
      <c r="N1797">
        <v>0.8</v>
      </c>
      <c r="O1797">
        <v>0.79</v>
      </c>
      <c r="P1797">
        <v>1</v>
      </c>
      <c r="Q1797">
        <v>90</v>
      </c>
      <c r="R1797">
        <v>41</v>
      </c>
      <c r="S1797">
        <v>100</v>
      </c>
      <c r="T1797" t="s">
        <v>975</v>
      </c>
      <c r="U1797" t="s">
        <v>978</v>
      </c>
      <c r="V1797" t="s">
        <v>982</v>
      </c>
      <c r="W1797">
        <v>100</v>
      </c>
      <c r="X1797" t="s">
        <v>989</v>
      </c>
      <c r="Y1797">
        <v>87</v>
      </c>
    </row>
    <row r="1798" spans="1:25" x14ac:dyDescent="0.25">
      <c r="A1798" t="s">
        <v>262</v>
      </c>
      <c r="B1798" s="1">
        <v>46160</v>
      </c>
      <c r="C1798" t="s">
        <v>1005</v>
      </c>
      <c r="D1798" t="s">
        <v>18</v>
      </c>
      <c r="E1798">
        <v>8.5</v>
      </c>
      <c r="F1798">
        <v>8</v>
      </c>
      <c r="G1798">
        <v>94</v>
      </c>
      <c r="H1798">
        <v>1</v>
      </c>
      <c r="I1798">
        <v>90</v>
      </c>
      <c r="J1798">
        <v>95</v>
      </c>
      <c r="K1798">
        <v>10</v>
      </c>
      <c r="L1798">
        <v>70</v>
      </c>
      <c r="M1798" t="s">
        <v>30</v>
      </c>
      <c r="N1798">
        <v>0.9</v>
      </c>
      <c r="O1798">
        <v>0.94</v>
      </c>
      <c r="P1798">
        <v>0.9</v>
      </c>
      <c r="Q1798">
        <v>51</v>
      </c>
      <c r="R1798">
        <v>39</v>
      </c>
      <c r="S1798">
        <v>53</v>
      </c>
      <c r="T1798" t="s">
        <v>973</v>
      </c>
      <c r="U1798" t="s">
        <v>978</v>
      </c>
      <c r="V1798" t="s">
        <v>984</v>
      </c>
      <c r="W1798">
        <v>89</v>
      </c>
      <c r="X1798" t="s">
        <v>989</v>
      </c>
      <c r="Y1798">
        <v>88</v>
      </c>
    </row>
    <row r="1799" spans="1:25" x14ac:dyDescent="0.25">
      <c r="A1799" t="s">
        <v>407</v>
      </c>
      <c r="B1799" s="1">
        <v>46092</v>
      </c>
      <c r="C1799" t="s">
        <v>1002</v>
      </c>
      <c r="D1799" t="s">
        <v>18</v>
      </c>
      <c r="E1799">
        <v>4.5</v>
      </c>
      <c r="F1799">
        <v>4.5</v>
      </c>
      <c r="G1799">
        <v>100</v>
      </c>
      <c r="H1799">
        <v>5</v>
      </c>
      <c r="I1799">
        <v>90</v>
      </c>
      <c r="J1799">
        <v>100</v>
      </c>
      <c r="K1799">
        <v>20</v>
      </c>
      <c r="L1799">
        <v>40</v>
      </c>
      <c r="M1799" t="s">
        <v>16</v>
      </c>
      <c r="N1799">
        <v>0.8</v>
      </c>
      <c r="O1799">
        <v>1</v>
      </c>
      <c r="P1799">
        <v>0.9</v>
      </c>
      <c r="Q1799">
        <v>80</v>
      </c>
      <c r="R1799">
        <v>32</v>
      </c>
      <c r="S1799">
        <v>80</v>
      </c>
      <c r="T1799" t="s">
        <v>973</v>
      </c>
      <c r="U1799" t="s">
        <v>978</v>
      </c>
      <c r="V1799" t="s">
        <v>982</v>
      </c>
      <c r="W1799">
        <v>94</v>
      </c>
      <c r="X1799" t="s">
        <v>989</v>
      </c>
      <c r="Y1799">
        <v>93</v>
      </c>
    </row>
    <row r="1800" spans="1:25" x14ac:dyDescent="0.25">
      <c r="A1800" t="s">
        <v>78</v>
      </c>
      <c r="B1800" s="1">
        <v>46183</v>
      </c>
      <c r="C1800" t="s">
        <v>1002</v>
      </c>
      <c r="D1800" t="s">
        <v>13</v>
      </c>
      <c r="E1800">
        <v>7</v>
      </c>
      <c r="F1800">
        <v>5</v>
      </c>
      <c r="G1800">
        <v>71</v>
      </c>
      <c r="H1800">
        <v>9</v>
      </c>
      <c r="I1800">
        <v>90</v>
      </c>
      <c r="J1800">
        <v>95</v>
      </c>
      <c r="K1800">
        <v>90</v>
      </c>
      <c r="L1800">
        <v>40</v>
      </c>
      <c r="M1800" t="s">
        <v>16</v>
      </c>
      <c r="N1800">
        <v>0.1</v>
      </c>
      <c r="O1800">
        <v>0.71</v>
      </c>
      <c r="P1800">
        <v>0.9</v>
      </c>
      <c r="Q1800">
        <v>82</v>
      </c>
      <c r="R1800">
        <v>56</v>
      </c>
      <c r="S1800">
        <v>90</v>
      </c>
      <c r="T1800" t="s">
        <v>975</v>
      </c>
      <c r="U1800" t="s">
        <v>979</v>
      </c>
      <c r="V1800" t="s">
        <v>982</v>
      </c>
      <c r="W1800">
        <v>100</v>
      </c>
      <c r="X1800" t="s">
        <v>989</v>
      </c>
      <c r="Y1800">
        <v>99</v>
      </c>
    </row>
    <row r="1801" spans="1:25" x14ac:dyDescent="0.25">
      <c r="A1801" t="s">
        <v>390</v>
      </c>
      <c r="B1801" s="1">
        <v>46181</v>
      </c>
      <c r="C1801" t="s">
        <v>1005</v>
      </c>
      <c r="D1801" t="s">
        <v>28</v>
      </c>
      <c r="E1801">
        <v>8</v>
      </c>
      <c r="F1801">
        <v>7.5</v>
      </c>
      <c r="G1801">
        <v>94</v>
      </c>
      <c r="H1801">
        <v>5</v>
      </c>
      <c r="I1801">
        <v>80</v>
      </c>
      <c r="J1801">
        <v>90</v>
      </c>
      <c r="K1801">
        <v>50</v>
      </c>
      <c r="L1801">
        <v>20</v>
      </c>
      <c r="M1801" t="s">
        <v>19</v>
      </c>
      <c r="N1801">
        <v>0.5</v>
      </c>
      <c r="O1801">
        <v>0.94</v>
      </c>
      <c r="P1801">
        <v>0.8</v>
      </c>
      <c r="Q1801">
        <v>71</v>
      </c>
      <c r="R1801">
        <v>41</v>
      </c>
      <c r="S1801">
        <v>81</v>
      </c>
      <c r="T1801" t="s">
        <v>973</v>
      </c>
      <c r="U1801" t="s">
        <v>978</v>
      </c>
      <c r="V1801" t="s">
        <v>983</v>
      </c>
      <c r="W1801">
        <v>100</v>
      </c>
      <c r="X1801" t="s">
        <v>991</v>
      </c>
      <c r="Y1801">
        <v>96</v>
      </c>
    </row>
    <row r="1802" spans="1:25" x14ac:dyDescent="0.25">
      <c r="A1802" t="s">
        <v>261</v>
      </c>
      <c r="B1802" s="1">
        <v>46089</v>
      </c>
      <c r="C1802" t="s">
        <v>1001</v>
      </c>
      <c r="D1802" t="s">
        <v>21</v>
      </c>
      <c r="E1802">
        <v>6.5</v>
      </c>
      <c r="F1802">
        <v>6.5</v>
      </c>
      <c r="G1802">
        <v>100</v>
      </c>
      <c r="H1802">
        <v>1</v>
      </c>
      <c r="I1802">
        <v>50</v>
      </c>
      <c r="J1802">
        <v>90</v>
      </c>
      <c r="K1802">
        <v>30</v>
      </c>
      <c r="L1802">
        <v>30</v>
      </c>
      <c r="M1802" t="s">
        <v>14</v>
      </c>
      <c r="N1802">
        <v>0.7</v>
      </c>
      <c r="O1802">
        <v>1</v>
      </c>
      <c r="P1802">
        <v>0.5</v>
      </c>
      <c r="Q1802">
        <v>96</v>
      </c>
      <c r="R1802">
        <v>39</v>
      </c>
      <c r="S1802">
        <v>100</v>
      </c>
      <c r="T1802" t="s">
        <v>973</v>
      </c>
      <c r="U1802" t="s">
        <v>978</v>
      </c>
      <c r="V1802" t="s">
        <v>982</v>
      </c>
      <c r="W1802">
        <v>74</v>
      </c>
      <c r="X1802" t="s">
        <v>990</v>
      </c>
      <c r="Y1802">
        <v>89</v>
      </c>
    </row>
    <row r="1803" spans="1:25" x14ac:dyDescent="0.25">
      <c r="A1803" t="s">
        <v>248</v>
      </c>
      <c r="B1803" s="1">
        <v>46086</v>
      </c>
      <c r="C1803" t="s">
        <v>999</v>
      </c>
      <c r="D1803" t="s">
        <v>23</v>
      </c>
      <c r="E1803">
        <v>9.5</v>
      </c>
      <c r="F1803">
        <v>7</v>
      </c>
      <c r="G1803">
        <v>74</v>
      </c>
      <c r="H1803">
        <v>1</v>
      </c>
      <c r="I1803">
        <v>50</v>
      </c>
      <c r="J1803">
        <v>70</v>
      </c>
      <c r="K1803">
        <v>80</v>
      </c>
      <c r="L1803">
        <v>20</v>
      </c>
      <c r="M1803" t="s">
        <v>30</v>
      </c>
      <c r="N1803">
        <v>0.2</v>
      </c>
      <c r="O1803">
        <v>0.74</v>
      </c>
      <c r="P1803">
        <v>0.5</v>
      </c>
      <c r="Q1803">
        <v>57</v>
      </c>
      <c r="R1803">
        <v>71</v>
      </c>
      <c r="S1803">
        <v>58</v>
      </c>
      <c r="T1803" t="s">
        <v>975</v>
      </c>
      <c r="U1803" t="s">
        <v>980</v>
      </c>
      <c r="V1803" t="s">
        <v>984</v>
      </c>
      <c r="W1803">
        <v>67</v>
      </c>
      <c r="X1803" t="s">
        <v>990</v>
      </c>
      <c r="Y1803">
        <v>72</v>
      </c>
    </row>
    <row r="1804" spans="1:25" x14ac:dyDescent="0.25">
      <c r="A1804" t="s">
        <v>127</v>
      </c>
      <c r="B1804" s="1">
        <v>46175</v>
      </c>
      <c r="C1804" t="s">
        <v>1003</v>
      </c>
      <c r="D1804" t="s">
        <v>38</v>
      </c>
      <c r="E1804">
        <v>8</v>
      </c>
      <c r="F1804">
        <v>8</v>
      </c>
      <c r="G1804">
        <v>100</v>
      </c>
      <c r="H1804">
        <v>7</v>
      </c>
      <c r="I1804">
        <v>80</v>
      </c>
      <c r="J1804">
        <v>80</v>
      </c>
      <c r="K1804">
        <v>40</v>
      </c>
      <c r="L1804">
        <v>70</v>
      </c>
      <c r="M1804" t="s">
        <v>14</v>
      </c>
      <c r="N1804">
        <v>0.6</v>
      </c>
      <c r="O1804">
        <v>1</v>
      </c>
      <c r="P1804">
        <v>0.8</v>
      </c>
      <c r="Q1804">
        <v>89</v>
      </c>
      <c r="R1804">
        <v>56</v>
      </c>
      <c r="S1804">
        <v>87</v>
      </c>
      <c r="T1804" t="s">
        <v>973</v>
      </c>
      <c r="U1804" t="s">
        <v>979</v>
      </c>
      <c r="V1804" t="s">
        <v>982</v>
      </c>
      <c r="W1804">
        <v>75</v>
      </c>
      <c r="X1804" t="s">
        <v>991</v>
      </c>
      <c r="Y1804">
        <v>77</v>
      </c>
    </row>
    <row r="1805" spans="1:25" x14ac:dyDescent="0.25">
      <c r="A1805" t="s">
        <v>346</v>
      </c>
      <c r="B1805" s="1">
        <v>46171</v>
      </c>
      <c r="C1805" t="s">
        <v>1004</v>
      </c>
      <c r="D1805" t="s">
        <v>23</v>
      </c>
      <c r="E1805">
        <v>6</v>
      </c>
      <c r="F1805">
        <v>5</v>
      </c>
      <c r="G1805">
        <v>83</v>
      </c>
      <c r="H1805">
        <v>6</v>
      </c>
      <c r="I1805">
        <v>50</v>
      </c>
      <c r="J1805">
        <v>85</v>
      </c>
      <c r="K1805">
        <v>80</v>
      </c>
      <c r="L1805">
        <v>10</v>
      </c>
      <c r="M1805" t="s">
        <v>14</v>
      </c>
      <c r="N1805">
        <v>0.2</v>
      </c>
      <c r="O1805">
        <v>0.83</v>
      </c>
      <c r="P1805">
        <v>0.5</v>
      </c>
      <c r="Q1805">
        <v>83</v>
      </c>
      <c r="R1805">
        <v>53</v>
      </c>
      <c r="S1805">
        <v>97</v>
      </c>
      <c r="T1805" t="s">
        <v>974</v>
      </c>
      <c r="U1805" t="s">
        <v>979</v>
      </c>
      <c r="V1805" t="s">
        <v>982</v>
      </c>
      <c r="W1805">
        <v>81</v>
      </c>
      <c r="X1805" t="s">
        <v>990</v>
      </c>
      <c r="Y1805">
        <v>87</v>
      </c>
    </row>
    <row r="1806" spans="1:25" x14ac:dyDescent="0.25">
      <c r="A1806" t="s">
        <v>262</v>
      </c>
      <c r="B1806" s="1">
        <v>46190</v>
      </c>
      <c r="C1806" t="s">
        <v>1002</v>
      </c>
      <c r="D1806" t="s">
        <v>34</v>
      </c>
      <c r="E1806">
        <v>9</v>
      </c>
      <c r="F1806">
        <v>8.5</v>
      </c>
      <c r="G1806">
        <v>94</v>
      </c>
      <c r="H1806">
        <v>5</v>
      </c>
      <c r="I1806">
        <v>70</v>
      </c>
      <c r="J1806">
        <v>90</v>
      </c>
      <c r="K1806">
        <v>50</v>
      </c>
      <c r="L1806">
        <v>30</v>
      </c>
      <c r="M1806" t="s">
        <v>14</v>
      </c>
      <c r="N1806">
        <v>0.5</v>
      </c>
      <c r="O1806">
        <v>0.94</v>
      </c>
      <c r="P1806">
        <v>0.7</v>
      </c>
      <c r="Q1806">
        <v>90</v>
      </c>
      <c r="R1806">
        <v>45</v>
      </c>
      <c r="S1806">
        <v>94</v>
      </c>
      <c r="T1806" t="s">
        <v>973</v>
      </c>
      <c r="U1806" t="s">
        <v>978</v>
      </c>
      <c r="V1806" t="s">
        <v>982</v>
      </c>
      <c r="W1806">
        <v>82</v>
      </c>
      <c r="X1806" t="s">
        <v>988</v>
      </c>
      <c r="Y1806">
        <v>85</v>
      </c>
    </row>
    <row r="1807" spans="1:25" x14ac:dyDescent="0.25">
      <c r="A1807" t="s">
        <v>134</v>
      </c>
      <c r="B1807" s="1">
        <v>46119</v>
      </c>
      <c r="C1807" t="s">
        <v>1003</v>
      </c>
      <c r="D1807" t="s">
        <v>28</v>
      </c>
      <c r="E1807">
        <v>9</v>
      </c>
      <c r="F1807">
        <v>6</v>
      </c>
      <c r="G1807">
        <v>67</v>
      </c>
      <c r="H1807">
        <v>9</v>
      </c>
      <c r="I1807">
        <v>80</v>
      </c>
      <c r="J1807">
        <v>85</v>
      </c>
      <c r="K1807">
        <v>80</v>
      </c>
      <c r="L1807">
        <v>70</v>
      </c>
      <c r="M1807" t="s">
        <v>14</v>
      </c>
      <c r="N1807">
        <v>0.2</v>
      </c>
      <c r="O1807">
        <v>0.67</v>
      </c>
      <c r="P1807">
        <v>0.8</v>
      </c>
      <c r="Q1807">
        <v>73</v>
      </c>
      <c r="R1807">
        <v>66</v>
      </c>
      <c r="S1807">
        <v>86</v>
      </c>
      <c r="T1807" t="s">
        <v>976</v>
      </c>
      <c r="U1807" t="s">
        <v>979</v>
      </c>
      <c r="V1807" t="s">
        <v>983</v>
      </c>
      <c r="W1807">
        <v>97</v>
      </c>
      <c r="X1807" t="s">
        <v>991</v>
      </c>
      <c r="Y1807">
        <v>91</v>
      </c>
    </row>
    <row r="1808" spans="1:25" x14ac:dyDescent="0.25">
      <c r="A1808" t="s">
        <v>136</v>
      </c>
      <c r="B1808" s="1">
        <v>46090</v>
      </c>
      <c r="C1808" t="s">
        <v>1005</v>
      </c>
      <c r="D1808" t="s">
        <v>28</v>
      </c>
      <c r="E1808">
        <v>5</v>
      </c>
      <c r="F1808">
        <v>4</v>
      </c>
      <c r="G1808">
        <v>80</v>
      </c>
      <c r="H1808">
        <v>5</v>
      </c>
      <c r="I1808">
        <v>80</v>
      </c>
      <c r="J1808">
        <v>100</v>
      </c>
      <c r="K1808">
        <v>60</v>
      </c>
      <c r="L1808">
        <v>80</v>
      </c>
      <c r="M1808" t="s">
        <v>30</v>
      </c>
      <c r="N1808">
        <v>0.4</v>
      </c>
      <c r="O1808">
        <v>0.8</v>
      </c>
      <c r="P1808">
        <v>0.8</v>
      </c>
      <c r="Q1808">
        <v>68</v>
      </c>
      <c r="R1808">
        <v>54</v>
      </c>
      <c r="S1808">
        <v>75</v>
      </c>
      <c r="T1808" t="s">
        <v>974</v>
      </c>
      <c r="U1808" t="s">
        <v>979</v>
      </c>
      <c r="V1808" t="s">
        <v>983</v>
      </c>
      <c r="W1808">
        <v>100</v>
      </c>
      <c r="X1808" t="s">
        <v>991</v>
      </c>
      <c r="Y1808">
        <v>106</v>
      </c>
    </row>
    <row r="1809" spans="1:25" x14ac:dyDescent="0.25">
      <c r="A1809" t="s">
        <v>106</v>
      </c>
      <c r="B1809" s="1">
        <v>46030</v>
      </c>
      <c r="C1809" t="s">
        <v>999</v>
      </c>
      <c r="D1809" t="s">
        <v>23</v>
      </c>
      <c r="E1809">
        <v>8.5</v>
      </c>
      <c r="F1809">
        <v>7.5</v>
      </c>
      <c r="G1809">
        <v>88</v>
      </c>
      <c r="H1809">
        <v>5</v>
      </c>
      <c r="I1809">
        <v>70</v>
      </c>
      <c r="J1809">
        <v>75</v>
      </c>
      <c r="K1809">
        <v>40</v>
      </c>
      <c r="L1809">
        <v>90</v>
      </c>
      <c r="M1809" t="s">
        <v>16</v>
      </c>
      <c r="N1809">
        <v>0.6</v>
      </c>
      <c r="O1809">
        <v>0.88</v>
      </c>
      <c r="P1809">
        <v>0.7</v>
      </c>
      <c r="Q1809">
        <v>83</v>
      </c>
      <c r="R1809">
        <v>63</v>
      </c>
      <c r="S1809">
        <v>91</v>
      </c>
      <c r="T1809" t="s">
        <v>974</v>
      </c>
      <c r="U1809" t="s">
        <v>979</v>
      </c>
      <c r="V1809" t="s">
        <v>982</v>
      </c>
      <c r="W1809">
        <v>78</v>
      </c>
      <c r="X1809" t="s">
        <v>988</v>
      </c>
      <c r="Y1809">
        <v>77</v>
      </c>
    </row>
    <row r="1810" spans="1:25" x14ac:dyDescent="0.25">
      <c r="A1810" t="s">
        <v>86</v>
      </c>
      <c r="B1810" s="1">
        <v>46056</v>
      </c>
      <c r="C1810" t="s">
        <v>1003</v>
      </c>
      <c r="D1810" t="s">
        <v>28</v>
      </c>
      <c r="E1810">
        <v>5.5</v>
      </c>
      <c r="F1810">
        <v>5</v>
      </c>
      <c r="G1810">
        <v>91</v>
      </c>
      <c r="H1810">
        <v>5</v>
      </c>
      <c r="I1810">
        <v>80</v>
      </c>
      <c r="J1810">
        <v>100</v>
      </c>
      <c r="K1810">
        <v>30</v>
      </c>
      <c r="L1810">
        <v>30</v>
      </c>
      <c r="M1810" t="s">
        <v>26</v>
      </c>
      <c r="N1810">
        <v>0.7</v>
      </c>
      <c r="O1810">
        <v>0.91</v>
      </c>
      <c r="P1810">
        <v>0.8</v>
      </c>
      <c r="Q1810">
        <v>93</v>
      </c>
      <c r="R1810">
        <v>27</v>
      </c>
      <c r="S1810">
        <v>100</v>
      </c>
      <c r="T1810" t="s">
        <v>973</v>
      </c>
      <c r="U1810" t="s">
        <v>978</v>
      </c>
      <c r="V1810" t="s">
        <v>982</v>
      </c>
      <c r="W1810">
        <v>100</v>
      </c>
      <c r="X1810" t="s">
        <v>991</v>
      </c>
      <c r="Y1810">
        <v>106</v>
      </c>
    </row>
    <row r="1811" spans="1:25" x14ac:dyDescent="0.25">
      <c r="A1811" t="s">
        <v>240</v>
      </c>
      <c r="B1811" s="1">
        <v>46097</v>
      </c>
      <c r="C1811" t="s">
        <v>1005</v>
      </c>
      <c r="D1811" t="s">
        <v>23</v>
      </c>
      <c r="E1811">
        <v>4</v>
      </c>
      <c r="F1811">
        <v>4</v>
      </c>
      <c r="G1811">
        <v>100</v>
      </c>
      <c r="H1811">
        <v>7</v>
      </c>
      <c r="I1811">
        <v>70</v>
      </c>
      <c r="J1811">
        <v>90</v>
      </c>
      <c r="K1811">
        <v>60</v>
      </c>
      <c r="L1811">
        <v>40</v>
      </c>
      <c r="M1811" t="s">
        <v>14</v>
      </c>
      <c r="N1811">
        <v>0.4</v>
      </c>
      <c r="O1811">
        <v>1</v>
      </c>
      <c r="P1811">
        <v>0.7</v>
      </c>
      <c r="Q1811">
        <v>97</v>
      </c>
      <c r="R1811">
        <v>47</v>
      </c>
      <c r="S1811">
        <v>100</v>
      </c>
      <c r="T1811" t="s">
        <v>973</v>
      </c>
      <c r="U1811" t="s">
        <v>978</v>
      </c>
      <c r="V1811" t="s">
        <v>982</v>
      </c>
      <c r="W1811">
        <v>93</v>
      </c>
      <c r="X1811" t="s">
        <v>988</v>
      </c>
      <c r="Y1811">
        <v>92</v>
      </c>
    </row>
    <row r="1812" spans="1:25" x14ac:dyDescent="0.25">
      <c r="A1812" t="s">
        <v>371</v>
      </c>
      <c r="B1812" s="1">
        <v>46195</v>
      </c>
      <c r="C1812" t="s">
        <v>1005</v>
      </c>
      <c r="D1812" t="s">
        <v>13</v>
      </c>
      <c r="E1812">
        <v>7</v>
      </c>
      <c r="F1812">
        <v>4.5</v>
      </c>
      <c r="G1812">
        <v>64</v>
      </c>
      <c r="H1812">
        <v>3</v>
      </c>
      <c r="I1812">
        <v>60</v>
      </c>
      <c r="J1812">
        <v>75</v>
      </c>
      <c r="K1812">
        <v>50</v>
      </c>
      <c r="L1812">
        <v>30</v>
      </c>
      <c r="M1812" t="s">
        <v>30</v>
      </c>
      <c r="N1812">
        <v>0.5</v>
      </c>
      <c r="O1812">
        <v>0.64</v>
      </c>
      <c r="P1812">
        <v>0.6</v>
      </c>
      <c r="Q1812">
        <v>58</v>
      </c>
      <c r="R1812">
        <v>44</v>
      </c>
      <c r="S1812">
        <v>65</v>
      </c>
      <c r="T1812" t="s">
        <v>976</v>
      </c>
      <c r="U1812" t="s">
        <v>978</v>
      </c>
      <c r="V1812" t="s">
        <v>984</v>
      </c>
      <c r="W1812">
        <v>77</v>
      </c>
      <c r="X1812" t="s">
        <v>988</v>
      </c>
      <c r="Y1812">
        <v>79</v>
      </c>
    </row>
    <row r="1813" spans="1:25" x14ac:dyDescent="0.25">
      <c r="A1813" t="s">
        <v>260</v>
      </c>
      <c r="B1813" s="1">
        <v>46200</v>
      </c>
      <c r="C1813" t="s">
        <v>1000</v>
      </c>
      <c r="D1813" t="s">
        <v>23</v>
      </c>
      <c r="E1813">
        <v>9</v>
      </c>
      <c r="F1813">
        <v>7.5</v>
      </c>
      <c r="G1813">
        <v>83</v>
      </c>
      <c r="H1813">
        <v>5</v>
      </c>
      <c r="I1813">
        <v>60</v>
      </c>
      <c r="J1813">
        <v>100</v>
      </c>
      <c r="K1813">
        <v>60</v>
      </c>
      <c r="L1813">
        <v>20</v>
      </c>
      <c r="M1813" t="s">
        <v>30</v>
      </c>
      <c r="N1813">
        <v>0.4</v>
      </c>
      <c r="O1813">
        <v>0.83</v>
      </c>
      <c r="P1813">
        <v>0.6</v>
      </c>
      <c r="Q1813">
        <v>76</v>
      </c>
      <c r="R1813">
        <v>52</v>
      </c>
      <c r="S1813">
        <v>76</v>
      </c>
      <c r="T1813" t="s">
        <v>974</v>
      </c>
      <c r="U1813" t="s">
        <v>979</v>
      </c>
      <c r="V1813" t="s">
        <v>983</v>
      </c>
      <c r="W1813">
        <v>100</v>
      </c>
      <c r="X1813" t="s">
        <v>988</v>
      </c>
      <c r="Y1813">
        <v>102</v>
      </c>
    </row>
    <row r="1814" spans="1:25" x14ac:dyDescent="0.25">
      <c r="A1814" t="s">
        <v>364</v>
      </c>
      <c r="B1814" s="1">
        <v>46043</v>
      </c>
      <c r="C1814" t="s">
        <v>1002</v>
      </c>
      <c r="D1814" t="s">
        <v>13</v>
      </c>
      <c r="E1814">
        <v>5</v>
      </c>
      <c r="F1814">
        <v>4.5</v>
      </c>
      <c r="G1814">
        <v>90</v>
      </c>
      <c r="H1814">
        <v>2</v>
      </c>
      <c r="I1814">
        <v>70</v>
      </c>
      <c r="J1814">
        <v>100</v>
      </c>
      <c r="K1814">
        <v>90</v>
      </c>
      <c r="L1814">
        <v>50</v>
      </c>
      <c r="M1814" t="s">
        <v>16</v>
      </c>
      <c r="N1814">
        <v>0.1</v>
      </c>
      <c r="O1814">
        <v>0.9</v>
      </c>
      <c r="P1814">
        <v>0.7</v>
      </c>
      <c r="Q1814">
        <v>74</v>
      </c>
      <c r="R1814">
        <v>54</v>
      </c>
      <c r="S1814">
        <v>90</v>
      </c>
      <c r="T1814" t="s">
        <v>973</v>
      </c>
      <c r="U1814" t="s">
        <v>979</v>
      </c>
      <c r="V1814" t="s">
        <v>983</v>
      </c>
      <c r="W1814">
        <v>100</v>
      </c>
      <c r="X1814" t="s">
        <v>988</v>
      </c>
      <c r="Y1814">
        <v>104</v>
      </c>
    </row>
    <row r="1815" spans="1:25" x14ac:dyDescent="0.25">
      <c r="A1815" t="s">
        <v>381</v>
      </c>
      <c r="B1815" s="1">
        <v>46024</v>
      </c>
      <c r="C1815" t="s">
        <v>1004</v>
      </c>
      <c r="D1815" t="s">
        <v>21</v>
      </c>
      <c r="E1815">
        <v>10</v>
      </c>
      <c r="F1815">
        <v>8</v>
      </c>
      <c r="G1815">
        <v>80</v>
      </c>
      <c r="H1815">
        <v>1</v>
      </c>
      <c r="I1815">
        <v>80</v>
      </c>
      <c r="J1815">
        <v>90</v>
      </c>
      <c r="K1815">
        <v>90</v>
      </c>
      <c r="L1815">
        <v>70</v>
      </c>
      <c r="M1815" t="s">
        <v>30</v>
      </c>
      <c r="N1815">
        <v>0.1</v>
      </c>
      <c r="O1815">
        <v>0.8</v>
      </c>
      <c r="P1815">
        <v>0.8</v>
      </c>
      <c r="Q1815">
        <v>56</v>
      </c>
      <c r="R1815">
        <v>100</v>
      </c>
      <c r="S1815">
        <v>46</v>
      </c>
      <c r="T1815" t="s">
        <v>974</v>
      </c>
      <c r="U1815" t="s">
        <v>980</v>
      </c>
      <c r="V1815" t="s">
        <v>984</v>
      </c>
      <c r="W1815">
        <v>87</v>
      </c>
      <c r="X1815" t="s">
        <v>991</v>
      </c>
      <c r="Y1815">
        <v>89</v>
      </c>
    </row>
    <row r="1816" spans="1:25" x14ac:dyDescent="0.25">
      <c r="A1816" t="s">
        <v>287</v>
      </c>
      <c r="B1816" s="1">
        <v>46055</v>
      </c>
      <c r="C1816" t="s">
        <v>1005</v>
      </c>
      <c r="D1816" t="s">
        <v>21</v>
      </c>
      <c r="E1816">
        <v>5.5</v>
      </c>
      <c r="F1816">
        <v>4</v>
      </c>
      <c r="G1816">
        <v>73</v>
      </c>
      <c r="H1816">
        <v>3</v>
      </c>
      <c r="I1816">
        <v>90</v>
      </c>
      <c r="J1816">
        <v>80</v>
      </c>
      <c r="K1816">
        <v>80</v>
      </c>
      <c r="L1816">
        <v>10</v>
      </c>
      <c r="M1816" t="s">
        <v>19</v>
      </c>
      <c r="N1816">
        <v>0.2</v>
      </c>
      <c r="O1816">
        <v>0.73</v>
      </c>
      <c r="P1816">
        <v>0.9</v>
      </c>
      <c r="Q1816">
        <v>69</v>
      </c>
      <c r="R1816">
        <v>57</v>
      </c>
      <c r="S1816">
        <v>60</v>
      </c>
      <c r="T1816" t="s">
        <v>975</v>
      </c>
      <c r="U1816" t="s">
        <v>979</v>
      </c>
      <c r="V1816" t="s">
        <v>983</v>
      </c>
      <c r="W1816">
        <v>82</v>
      </c>
      <c r="X1816" t="s">
        <v>989</v>
      </c>
      <c r="Y1816">
        <v>79</v>
      </c>
    </row>
    <row r="1817" spans="1:25" x14ac:dyDescent="0.25">
      <c r="A1817" t="s">
        <v>210</v>
      </c>
      <c r="B1817" s="1">
        <v>46127</v>
      </c>
      <c r="C1817" t="s">
        <v>1002</v>
      </c>
      <c r="D1817" t="s">
        <v>23</v>
      </c>
      <c r="E1817">
        <v>10</v>
      </c>
      <c r="F1817">
        <v>6</v>
      </c>
      <c r="G1817">
        <v>60</v>
      </c>
      <c r="H1817">
        <v>3</v>
      </c>
      <c r="I1817">
        <v>80</v>
      </c>
      <c r="J1817">
        <v>70</v>
      </c>
      <c r="K1817">
        <v>30</v>
      </c>
      <c r="L1817">
        <v>20</v>
      </c>
      <c r="M1817" t="s">
        <v>26</v>
      </c>
      <c r="N1817">
        <v>0.7</v>
      </c>
      <c r="O1817">
        <v>0.6</v>
      </c>
      <c r="P1817">
        <v>0.8</v>
      </c>
      <c r="Q1817">
        <v>73</v>
      </c>
      <c r="R1817">
        <v>38</v>
      </c>
      <c r="S1817">
        <v>93</v>
      </c>
      <c r="T1817" t="s">
        <v>976</v>
      </c>
      <c r="U1817" t="s">
        <v>978</v>
      </c>
      <c r="V1817" t="s">
        <v>983</v>
      </c>
      <c r="W1817">
        <v>79</v>
      </c>
      <c r="X1817" t="s">
        <v>991</v>
      </c>
      <c r="Y1817">
        <v>72</v>
      </c>
    </row>
    <row r="1818" spans="1:25" x14ac:dyDescent="0.25">
      <c r="A1818" t="s">
        <v>339</v>
      </c>
      <c r="B1818" s="1">
        <v>46158</v>
      </c>
      <c r="C1818" t="s">
        <v>1000</v>
      </c>
      <c r="D1818" t="s">
        <v>23</v>
      </c>
      <c r="E1818">
        <v>6</v>
      </c>
      <c r="F1818">
        <v>4.5</v>
      </c>
      <c r="G1818">
        <v>75</v>
      </c>
      <c r="H1818">
        <v>8</v>
      </c>
      <c r="I1818">
        <v>60</v>
      </c>
      <c r="J1818">
        <v>85</v>
      </c>
      <c r="K1818">
        <v>60</v>
      </c>
      <c r="L1818">
        <v>70</v>
      </c>
      <c r="M1818" t="s">
        <v>30</v>
      </c>
      <c r="N1818">
        <v>0.4</v>
      </c>
      <c r="O1818">
        <v>0.75</v>
      </c>
      <c r="P1818">
        <v>0.6</v>
      </c>
      <c r="Q1818">
        <v>67</v>
      </c>
      <c r="R1818">
        <v>63</v>
      </c>
      <c r="S1818">
        <v>66</v>
      </c>
      <c r="T1818" t="s">
        <v>975</v>
      </c>
      <c r="U1818" t="s">
        <v>979</v>
      </c>
      <c r="V1818" t="s">
        <v>983</v>
      </c>
      <c r="W1818">
        <v>88</v>
      </c>
      <c r="X1818" t="s">
        <v>988</v>
      </c>
      <c r="Y1818">
        <v>87</v>
      </c>
    </row>
    <row r="1819" spans="1:25" x14ac:dyDescent="0.25">
      <c r="A1819" t="s">
        <v>217</v>
      </c>
      <c r="B1819" s="1">
        <v>46164</v>
      </c>
      <c r="C1819" t="s">
        <v>1004</v>
      </c>
      <c r="D1819" t="s">
        <v>38</v>
      </c>
      <c r="E1819">
        <v>6.5</v>
      </c>
      <c r="F1819">
        <v>6.5</v>
      </c>
      <c r="G1819">
        <v>100</v>
      </c>
      <c r="H1819">
        <v>3</v>
      </c>
      <c r="I1819">
        <v>70</v>
      </c>
      <c r="J1819">
        <v>90</v>
      </c>
      <c r="K1819">
        <v>30</v>
      </c>
      <c r="L1819">
        <v>50</v>
      </c>
      <c r="M1819" t="s">
        <v>26</v>
      </c>
      <c r="N1819">
        <v>0.7</v>
      </c>
      <c r="O1819">
        <v>1</v>
      </c>
      <c r="P1819">
        <v>0.7</v>
      </c>
      <c r="Q1819">
        <v>88</v>
      </c>
      <c r="R1819">
        <v>41</v>
      </c>
      <c r="S1819">
        <v>95</v>
      </c>
      <c r="T1819" t="s">
        <v>973</v>
      </c>
      <c r="U1819" t="s">
        <v>978</v>
      </c>
      <c r="V1819" t="s">
        <v>982</v>
      </c>
      <c r="W1819">
        <v>78</v>
      </c>
      <c r="X1819" t="s">
        <v>988</v>
      </c>
      <c r="Y1819">
        <v>87</v>
      </c>
    </row>
    <row r="1820" spans="1:25" x14ac:dyDescent="0.25">
      <c r="A1820" t="s">
        <v>256</v>
      </c>
      <c r="B1820" s="1">
        <v>46165</v>
      </c>
      <c r="C1820" t="s">
        <v>1000</v>
      </c>
      <c r="D1820" t="s">
        <v>13</v>
      </c>
      <c r="E1820">
        <v>9.5</v>
      </c>
      <c r="F1820">
        <v>5.5</v>
      </c>
      <c r="G1820">
        <v>58</v>
      </c>
      <c r="H1820">
        <v>9</v>
      </c>
      <c r="I1820">
        <v>70</v>
      </c>
      <c r="J1820">
        <v>80</v>
      </c>
      <c r="K1820">
        <v>50</v>
      </c>
      <c r="L1820">
        <v>10</v>
      </c>
      <c r="M1820" t="s">
        <v>14</v>
      </c>
      <c r="N1820">
        <v>0.5</v>
      </c>
      <c r="O1820">
        <v>0.57999999999999996</v>
      </c>
      <c r="P1820">
        <v>0.7</v>
      </c>
      <c r="Q1820">
        <v>80</v>
      </c>
      <c r="R1820">
        <v>39</v>
      </c>
      <c r="S1820">
        <v>94</v>
      </c>
      <c r="T1820" t="s">
        <v>976</v>
      </c>
      <c r="U1820" t="s">
        <v>978</v>
      </c>
      <c r="V1820" t="s">
        <v>982</v>
      </c>
      <c r="W1820">
        <v>82</v>
      </c>
      <c r="X1820" t="s">
        <v>988</v>
      </c>
      <c r="Y1820">
        <v>84</v>
      </c>
    </row>
    <row r="1821" spans="1:25" x14ac:dyDescent="0.25">
      <c r="A1821" t="s">
        <v>113</v>
      </c>
      <c r="B1821" s="1">
        <v>46101</v>
      </c>
      <c r="C1821" t="s">
        <v>1004</v>
      </c>
      <c r="D1821" t="s">
        <v>38</v>
      </c>
      <c r="E1821">
        <v>9</v>
      </c>
      <c r="F1821">
        <v>6.5</v>
      </c>
      <c r="G1821">
        <v>72</v>
      </c>
      <c r="H1821">
        <v>5</v>
      </c>
      <c r="I1821">
        <v>80</v>
      </c>
      <c r="J1821">
        <v>80</v>
      </c>
      <c r="K1821">
        <v>30</v>
      </c>
      <c r="L1821">
        <v>40</v>
      </c>
      <c r="M1821" t="s">
        <v>14</v>
      </c>
      <c r="N1821">
        <v>0.7</v>
      </c>
      <c r="O1821">
        <v>0.72</v>
      </c>
      <c r="P1821">
        <v>0.8</v>
      </c>
      <c r="Q1821">
        <v>84</v>
      </c>
      <c r="R1821">
        <v>42</v>
      </c>
      <c r="S1821">
        <v>82</v>
      </c>
      <c r="T1821" t="s">
        <v>975</v>
      </c>
      <c r="U1821" t="s">
        <v>978</v>
      </c>
      <c r="V1821" t="s">
        <v>982</v>
      </c>
      <c r="W1821">
        <v>75</v>
      </c>
      <c r="X1821" t="s">
        <v>991</v>
      </c>
      <c r="Y1821">
        <v>77</v>
      </c>
    </row>
    <row r="1822" spans="1:25" x14ac:dyDescent="0.25">
      <c r="A1822" t="s">
        <v>415</v>
      </c>
      <c r="B1822" s="1">
        <v>46072</v>
      </c>
      <c r="C1822" t="s">
        <v>999</v>
      </c>
      <c r="D1822" t="s">
        <v>21</v>
      </c>
      <c r="E1822">
        <v>5</v>
      </c>
      <c r="F1822">
        <v>5</v>
      </c>
      <c r="G1822">
        <v>100</v>
      </c>
      <c r="H1822">
        <v>8</v>
      </c>
      <c r="I1822">
        <v>90</v>
      </c>
      <c r="J1822">
        <v>90</v>
      </c>
      <c r="K1822">
        <v>80</v>
      </c>
      <c r="L1822">
        <v>20</v>
      </c>
      <c r="M1822" t="s">
        <v>30</v>
      </c>
      <c r="N1822">
        <v>0.2</v>
      </c>
      <c r="O1822">
        <v>1</v>
      </c>
      <c r="P1822">
        <v>0.9</v>
      </c>
      <c r="Q1822">
        <v>84</v>
      </c>
      <c r="R1822">
        <v>58</v>
      </c>
      <c r="S1822">
        <v>75</v>
      </c>
      <c r="T1822" t="s">
        <v>973</v>
      </c>
      <c r="U1822" t="s">
        <v>979</v>
      </c>
      <c r="V1822" t="s">
        <v>982</v>
      </c>
      <c r="W1822">
        <v>92</v>
      </c>
      <c r="X1822" t="s">
        <v>989</v>
      </c>
      <c r="Y1822">
        <v>89</v>
      </c>
    </row>
    <row r="1823" spans="1:25" x14ac:dyDescent="0.25">
      <c r="A1823" t="s">
        <v>290</v>
      </c>
      <c r="B1823" s="1">
        <v>46124</v>
      </c>
      <c r="C1823" t="s">
        <v>1001</v>
      </c>
      <c r="D1823" t="s">
        <v>23</v>
      </c>
      <c r="E1823">
        <v>10</v>
      </c>
      <c r="F1823">
        <v>5.5</v>
      </c>
      <c r="G1823">
        <v>55</v>
      </c>
      <c r="H1823">
        <v>4</v>
      </c>
      <c r="I1823">
        <v>70</v>
      </c>
      <c r="J1823">
        <v>95</v>
      </c>
      <c r="K1823">
        <v>30</v>
      </c>
      <c r="L1823">
        <v>80</v>
      </c>
      <c r="M1823" t="s">
        <v>26</v>
      </c>
      <c r="N1823">
        <v>0.7</v>
      </c>
      <c r="O1823">
        <v>0.55000000000000004</v>
      </c>
      <c r="P1823">
        <v>0.7</v>
      </c>
      <c r="Q1823">
        <v>83</v>
      </c>
      <c r="R1823">
        <v>49</v>
      </c>
      <c r="S1823">
        <v>96</v>
      </c>
      <c r="T1823" t="s">
        <v>976</v>
      </c>
      <c r="U1823" t="s">
        <v>978</v>
      </c>
      <c r="V1823" t="s">
        <v>982</v>
      </c>
      <c r="W1823">
        <v>98</v>
      </c>
      <c r="X1823" t="s">
        <v>988</v>
      </c>
      <c r="Y1823">
        <v>97</v>
      </c>
    </row>
    <row r="1824" spans="1:25" x14ac:dyDescent="0.25">
      <c r="A1824" t="s">
        <v>317</v>
      </c>
      <c r="B1824" s="1">
        <v>46165</v>
      </c>
      <c r="C1824" t="s">
        <v>1000</v>
      </c>
      <c r="D1824" t="s">
        <v>38</v>
      </c>
      <c r="E1824">
        <v>8</v>
      </c>
      <c r="F1824">
        <v>7</v>
      </c>
      <c r="G1824">
        <v>88</v>
      </c>
      <c r="H1824">
        <v>3</v>
      </c>
      <c r="I1824">
        <v>80</v>
      </c>
      <c r="J1824">
        <v>80</v>
      </c>
      <c r="K1824">
        <v>10</v>
      </c>
      <c r="L1824">
        <v>90</v>
      </c>
      <c r="M1824" t="s">
        <v>14</v>
      </c>
      <c r="N1824">
        <v>0.9</v>
      </c>
      <c r="O1824">
        <v>0.88</v>
      </c>
      <c r="P1824">
        <v>0.8</v>
      </c>
      <c r="Q1824">
        <v>100</v>
      </c>
      <c r="R1824">
        <v>41</v>
      </c>
      <c r="S1824">
        <v>95</v>
      </c>
      <c r="T1824" t="s">
        <v>974</v>
      </c>
      <c r="U1824" t="s">
        <v>978</v>
      </c>
      <c r="V1824" t="s">
        <v>982</v>
      </c>
      <c r="W1824">
        <v>75</v>
      </c>
      <c r="X1824" t="s">
        <v>991</v>
      </c>
      <c r="Y1824">
        <v>77</v>
      </c>
    </row>
    <row r="1825" spans="1:25" x14ac:dyDescent="0.25">
      <c r="A1825" t="s">
        <v>114</v>
      </c>
      <c r="B1825" s="1">
        <v>46122</v>
      </c>
      <c r="C1825" t="s">
        <v>1004</v>
      </c>
      <c r="D1825" t="s">
        <v>36</v>
      </c>
      <c r="E1825">
        <v>5.5</v>
      </c>
      <c r="F1825">
        <v>4</v>
      </c>
      <c r="G1825">
        <v>73</v>
      </c>
      <c r="H1825">
        <v>5</v>
      </c>
      <c r="I1825">
        <v>100</v>
      </c>
      <c r="J1825">
        <v>95</v>
      </c>
      <c r="K1825">
        <v>40</v>
      </c>
      <c r="L1825">
        <v>10</v>
      </c>
      <c r="M1825" t="s">
        <v>30</v>
      </c>
      <c r="N1825">
        <v>0.6</v>
      </c>
      <c r="O1825">
        <v>0.73</v>
      </c>
      <c r="P1825">
        <v>1</v>
      </c>
      <c r="Q1825">
        <v>74</v>
      </c>
      <c r="R1825">
        <v>36</v>
      </c>
      <c r="S1825">
        <v>80</v>
      </c>
      <c r="T1825" t="s">
        <v>975</v>
      </c>
      <c r="U1825" t="s">
        <v>978</v>
      </c>
      <c r="V1825" t="s">
        <v>983</v>
      </c>
      <c r="W1825">
        <v>100</v>
      </c>
      <c r="X1825" t="s">
        <v>989</v>
      </c>
      <c r="Y1825">
        <v>96</v>
      </c>
    </row>
    <row r="1826" spans="1:25" x14ac:dyDescent="0.25">
      <c r="A1826" t="s">
        <v>83</v>
      </c>
      <c r="B1826" s="1">
        <v>46162</v>
      </c>
      <c r="C1826" t="s">
        <v>1002</v>
      </c>
      <c r="D1826" t="s">
        <v>23</v>
      </c>
      <c r="E1826">
        <v>8</v>
      </c>
      <c r="F1826">
        <v>5</v>
      </c>
      <c r="G1826">
        <v>62</v>
      </c>
      <c r="H1826">
        <v>5</v>
      </c>
      <c r="I1826">
        <v>60</v>
      </c>
      <c r="J1826">
        <v>80</v>
      </c>
      <c r="K1826">
        <v>40</v>
      </c>
      <c r="L1826">
        <v>50</v>
      </c>
      <c r="M1826" t="s">
        <v>26</v>
      </c>
      <c r="N1826">
        <v>0.6</v>
      </c>
      <c r="O1826">
        <v>0.62</v>
      </c>
      <c r="P1826">
        <v>0.6</v>
      </c>
      <c r="Q1826">
        <v>76</v>
      </c>
      <c r="R1826">
        <v>47</v>
      </c>
      <c r="S1826">
        <v>93</v>
      </c>
      <c r="T1826" t="s">
        <v>976</v>
      </c>
      <c r="U1826" t="s">
        <v>978</v>
      </c>
      <c r="V1826" t="s">
        <v>983</v>
      </c>
      <c r="W1826">
        <v>83</v>
      </c>
      <c r="X1826" t="s">
        <v>988</v>
      </c>
      <c r="Y1826">
        <v>82</v>
      </c>
    </row>
    <row r="1827" spans="1:25" x14ac:dyDescent="0.25">
      <c r="A1827" t="s">
        <v>240</v>
      </c>
      <c r="B1827" s="1">
        <v>46185</v>
      </c>
      <c r="C1827" t="s">
        <v>1004</v>
      </c>
      <c r="D1827" t="s">
        <v>34</v>
      </c>
      <c r="E1827">
        <v>9.5</v>
      </c>
      <c r="F1827">
        <v>4.5</v>
      </c>
      <c r="G1827">
        <v>47</v>
      </c>
      <c r="H1827">
        <v>9</v>
      </c>
      <c r="I1827">
        <v>100</v>
      </c>
      <c r="J1827">
        <v>100</v>
      </c>
      <c r="K1827">
        <v>70</v>
      </c>
      <c r="L1827">
        <v>80</v>
      </c>
      <c r="M1827" t="s">
        <v>30</v>
      </c>
      <c r="N1827">
        <v>0.3</v>
      </c>
      <c r="O1827">
        <v>0.47</v>
      </c>
      <c r="P1827">
        <v>1</v>
      </c>
      <c r="Q1827">
        <v>45</v>
      </c>
      <c r="R1827">
        <v>95</v>
      </c>
      <c r="S1827">
        <v>34</v>
      </c>
      <c r="T1827" t="s">
        <v>976</v>
      </c>
      <c r="U1827" t="s">
        <v>980</v>
      </c>
      <c r="V1827" t="s">
        <v>984</v>
      </c>
      <c r="W1827">
        <v>100</v>
      </c>
      <c r="X1827" t="s">
        <v>989</v>
      </c>
      <c r="Y1827">
        <v>95</v>
      </c>
    </row>
    <row r="1828" spans="1:25" x14ac:dyDescent="0.25">
      <c r="A1828" t="s">
        <v>346</v>
      </c>
      <c r="B1828" s="1">
        <v>46040</v>
      </c>
      <c r="C1828" t="s">
        <v>1001</v>
      </c>
      <c r="D1828" t="s">
        <v>13</v>
      </c>
      <c r="E1828">
        <v>7</v>
      </c>
      <c r="F1828">
        <v>5</v>
      </c>
      <c r="G1828">
        <v>71</v>
      </c>
      <c r="H1828">
        <v>3</v>
      </c>
      <c r="I1828">
        <v>70</v>
      </c>
      <c r="J1828">
        <v>80</v>
      </c>
      <c r="K1828">
        <v>60</v>
      </c>
      <c r="L1828">
        <v>50</v>
      </c>
      <c r="M1828" t="s">
        <v>19</v>
      </c>
      <c r="N1828">
        <v>0.4</v>
      </c>
      <c r="O1828">
        <v>0.71</v>
      </c>
      <c r="P1828">
        <v>0.7</v>
      </c>
      <c r="Q1828">
        <v>57</v>
      </c>
      <c r="R1828">
        <v>53</v>
      </c>
      <c r="S1828">
        <v>61</v>
      </c>
      <c r="T1828" t="s">
        <v>975</v>
      </c>
      <c r="U1828" t="s">
        <v>979</v>
      </c>
      <c r="V1828" t="s">
        <v>984</v>
      </c>
      <c r="W1828">
        <v>82</v>
      </c>
      <c r="X1828" t="s">
        <v>988</v>
      </c>
      <c r="Y1828">
        <v>84</v>
      </c>
    </row>
    <row r="1829" spans="1:25" x14ac:dyDescent="0.25">
      <c r="A1829" t="s">
        <v>89</v>
      </c>
      <c r="B1829" s="1">
        <v>46159</v>
      </c>
      <c r="C1829" t="s">
        <v>1001</v>
      </c>
      <c r="D1829" t="s">
        <v>38</v>
      </c>
      <c r="E1829">
        <v>5.5</v>
      </c>
      <c r="F1829">
        <v>5</v>
      </c>
      <c r="G1829">
        <v>91</v>
      </c>
      <c r="H1829">
        <v>2</v>
      </c>
      <c r="I1829">
        <v>90</v>
      </c>
      <c r="J1829">
        <v>90</v>
      </c>
      <c r="K1829">
        <v>40</v>
      </c>
      <c r="L1829">
        <v>80</v>
      </c>
      <c r="M1829" t="s">
        <v>16</v>
      </c>
      <c r="N1829">
        <v>0.6</v>
      </c>
      <c r="O1829">
        <v>0.91</v>
      </c>
      <c r="P1829">
        <v>0.9</v>
      </c>
      <c r="Q1829">
        <v>83</v>
      </c>
      <c r="R1829">
        <v>52</v>
      </c>
      <c r="S1829">
        <v>80</v>
      </c>
      <c r="T1829" t="s">
        <v>973</v>
      </c>
      <c r="U1829" t="s">
        <v>979</v>
      </c>
      <c r="V1829" t="s">
        <v>982</v>
      </c>
      <c r="W1829">
        <v>89</v>
      </c>
      <c r="X1829" t="s">
        <v>989</v>
      </c>
      <c r="Y1829">
        <v>87</v>
      </c>
    </row>
    <row r="1830" spans="1:25" x14ac:dyDescent="0.25">
      <c r="A1830" t="s">
        <v>302</v>
      </c>
      <c r="B1830" s="1">
        <v>46187</v>
      </c>
      <c r="C1830" t="s">
        <v>1001</v>
      </c>
      <c r="D1830" t="s">
        <v>21</v>
      </c>
      <c r="E1830">
        <v>9</v>
      </c>
      <c r="F1830">
        <v>9</v>
      </c>
      <c r="G1830">
        <v>100</v>
      </c>
      <c r="H1830">
        <v>6</v>
      </c>
      <c r="I1830">
        <v>100</v>
      </c>
      <c r="J1830">
        <v>90</v>
      </c>
      <c r="K1830">
        <v>20</v>
      </c>
      <c r="L1830">
        <v>30</v>
      </c>
      <c r="M1830" t="s">
        <v>16</v>
      </c>
      <c r="N1830">
        <v>0.8</v>
      </c>
      <c r="O1830">
        <v>1</v>
      </c>
      <c r="P1830">
        <v>1</v>
      </c>
      <c r="Q1830">
        <v>96</v>
      </c>
      <c r="R1830">
        <v>33</v>
      </c>
      <c r="S1830">
        <v>100</v>
      </c>
      <c r="T1830" t="s">
        <v>973</v>
      </c>
      <c r="U1830" t="s">
        <v>978</v>
      </c>
      <c r="V1830" t="s">
        <v>982</v>
      </c>
      <c r="W1830">
        <v>92</v>
      </c>
      <c r="X1830" t="s">
        <v>989</v>
      </c>
      <c r="Y1830">
        <v>89</v>
      </c>
    </row>
    <row r="1831" spans="1:25" x14ac:dyDescent="0.25">
      <c r="A1831" t="s">
        <v>166</v>
      </c>
      <c r="B1831" s="1">
        <v>46154</v>
      </c>
      <c r="C1831" t="s">
        <v>1003</v>
      </c>
      <c r="D1831" t="s">
        <v>18</v>
      </c>
      <c r="E1831">
        <v>9</v>
      </c>
      <c r="F1831">
        <v>6</v>
      </c>
      <c r="G1831">
        <v>67</v>
      </c>
      <c r="H1831">
        <v>9</v>
      </c>
      <c r="I1831">
        <v>70</v>
      </c>
      <c r="J1831">
        <v>100</v>
      </c>
      <c r="K1831">
        <v>70</v>
      </c>
      <c r="L1831">
        <v>90</v>
      </c>
      <c r="M1831" t="s">
        <v>16</v>
      </c>
      <c r="N1831">
        <v>0.3</v>
      </c>
      <c r="O1831">
        <v>0.67</v>
      </c>
      <c r="P1831">
        <v>0.7</v>
      </c>
      <c r="Q1831">
        <v>43</v>
      </c>
      <c r="R1831">
        <v>93</v>
      </c>
      <c r="S1831">
        <v>38</v>
      </c>
      <c r="T1831" t="s">
        <v>976</v>
      </c>
      <c r="U1831" t="s">
        <v>980</v>
      </c>
      <c r="V1831" t="s">
        <v>984</v>
      </c>
      <c r="W1831">
        <v>82</v>
      </c>
      <c r="X1831" t="s">
        <v>988</v>
      </c>
      <c r="Y1831">
        <v>93</v>
      </c>
    </row>
    <row r="1832" spans="1:25" x14ac:dyDescent="0.25">
      <c r="A1832" t="s">
        <v>295</v>
      </c>
      <c r="B1832" s="1">
        <v>46199</v>
      </c>
      <c r="C1832" t="s">
        <v>1004</v>
      </c>
      <c r="D1832" t="s">
        <v>23</v>
      </c>
      <c r="E1832">
        <v>8.5</v>
      </c>
      <c r="F1832">
        <v>4</v>
      </c>
      <c r="G1832">
        <v>47</v>
      </c>
      <c r="H1832">
        <v>5</v>
      </c>
      <c r="I1832">
        <v>80</v>
      </c>
      <c r="J1832">
        <v>90</v>
      </c>
      <c r="K1832">
        <v>30</v>
      </c>
      <c r="L1832">
        <v>80</v>
      </c>
      <c r="M1832" t="s">
        <v>14</v>
      </c>
      <c r="N1832">
        <v>0.7</v>
      </c>
      <c r="O1832">
        <v>0.47</v>
      </c>
      <c r="P1832">
        <v>0.8</v>
      </c>
      <c r="Q1832">
        <v>80</v>
      </c>
      <c r="R1832">
        <v>48</v>
      </c>
      <c r="S1832">
        <v>87</v>
      </c>
      <c r="T1832" t="s">
        <v>976</v>
      </c>
      <c r="U1832" t="s">
        <v>978</v>
      </c>
      <c r="V1832" t="s">
        <v>982</v>
      </c>
      <c r="W1832">
        <v>100</v>
      </c>
      <c r="X1832" t="s">
        <v>991</v>
      </c>
      <c r="Y1832">
        <v>92</v>
      </c>
    </row>
    <row r="1833" spans="1:25" x14ac:dyDescent="0.25">
      <c r="A1833" t="s">
        <v>205</v>
      </c>
      <c r="B1833" s="1">
        <v>46197</v>
      </c>
      <c r="C1833" t="s">
        <v>1002</v>
      </c>
      <c r="D1833" t="s">
        <v>34</v>
      </c>
      <c r="E1833">
        <v>5</v>
      </c>
      <c r="F1833">
        <v>4.5</v>
      </c>
      <c r="G1833">
        <v>90</v>
      </c>
      <c r="H1833">
        <v>7</v>
      </c>
      <c r="I1833">
        <v>50</v>
      </c>
      <c r="J1833">
        <v>100</v>
      </c>
      <c r="K1833">
        <v>20</v>
      </c>
      <c r="L1833">
        <v>90</v>
      </c>
      <c r="M1833" t="s">
        <v>30</v>
      </c>
      <c r="N1833">
        <v>0.8</v>
      </c>
      <c r="O1833">
        <v>0.9</v>
      </c>
      <c r="P1833">
        <v>0.5</v>
      </c>
      <c r="Q1833">
        <v>44</v>
      </c>
      <c r="R1833">
        <v>65</v>
      </c>
      <c r="S1833">
        <v>49</v>
      </c>
      <c r="T1833" t="s">
        <v>973</v>
      </c>
      <c r="U1833" t="s">
        <v>979</v>
      </c>
      <c r="V1833" t="s">
        <v>984</v>
      </c>
      <c r="W1833">
        <v>84</v>
      </c>
      <c r="X1833" t="s">
        <v>990</v>
      </c>
      <c r="Y1833">
        <v>95</v>
      </c>
    </row>
    <row r="1834" spans="1:25" x14ac:dyDescent="0.25">
      <c r="A1834" t="s">
        <v>123</v>
      </c>
      <c r="B1834" s="1">
        <v>46091</v>
      </c>
      <c r="C1834" t="s">
        <v>1003</v>
      </c>
      <c r="D1834" t="s">
        <v>36</v>
      </c>
      <c r="E1834">
        <v>5</v>
      </c>
      <c r="F1834">
        <v>4</v>
      </c>
      <c r="G1834">
        <v>80</v>
      </c>
      <c r="H1834">
        <v>9</v>
      </c>
      <c r="I1834">
        <v>60</v>
      </c>
      <c r="J1834">
        <v>90</v>
      </c>
      <c r="K1834">
        <v>80</v>
      </c>
      <c r="L1834">
        <v>30</v>
      </c>
      <c r="M1834" t="s">
        <v>14</v>
      </c>
      <c r="N1834">
        <v>0.2</v>
      </c>
      <c r="O1834">
        <v>0.8</v>
      </c>
      <c r="P1834">
        <v>0.6</v>
      </c>
      <c r="Q1834">
        <v>72</v>
      </c>
      <c r="R1834">
        <v>52</v>
      </c>
      <c r="S1834">
        <v>92</v>
      </c>
      <c r="T1834" t="s">
        <v>974</v>
      </c>
      <c r="U1834" t="s">
        <v>979</v>
      </c>
      <c r="V1834" t="s">
        <v>983</v>
      </c>
      <c r="W1834">
        <v>91</v>
      </c>
      <c r="X1834" t="s">
        <v>988</v>
      </c>
      <c r="Y1834">
        <v>91</v>
      </c>
    </row>
    <row r="1835" spans="1:25" x14ac:dyDescent="0.25">
      <c r="A1835" t="s">
        <v>151</v>
      </c>
      <c r="B1835" s="1">
        <v>46168</v>
      </c>
      <c r="C1835" t="s">
        <v>1003</v>
      </c>
      <c r="D1835" t="s">
        <v>13</v>
      </c>
      <c r="E1835">
        <v>10</v>
      </c>
      <c r="F1835">
        <v>4.5</v>
      </c>
      <c r="G1835">
        <v>45</v>
      </c>
      <c r="H1835">
        <v>3</v>
      </c>
      <c r="I1835">
        <v>100</v>
      </c>
      <c r="J1835">
        <v>95</v>
      </c>
      <c r="K1835">
        <v>90</v>
      </c>
      <c r="L1835">
        <v>80</v>
      </c>
      <c r="M1835" t="s">
        <v>14</v>
      </c>
      <c r="N1835">
        <v>0.1</v>
      </c>
      <c r="O1835">
        <v>0.45</v>
      </c>
      <c r="P1835">
        <v>1</v>
      </c>
      <c r="Q1835">
        <v>92</v>
      </c>
      <c r="R1835">
        <v>71</v>
      </c>
      <c r="S1835">
        <v>89</v>
      </c>
      <c r="T1835" t="s">
        <v>976</v>
      </c>
      <c r="U1835" t="s">
        <v>980</v>
      </c>
      <c r="V1835" t="s">
        <v>982</v>
      </c>
      <c r="W1835">
        <v>100</v>
      </c>
      <c r="X1835" t="s">
        <v>989</v>
      </c>
      <c r="Y1835">
        <v>99</v>
      </c>
    </row>
    <row r="1836" spans="1:25" x14ac:dyDescent="0.25">
      <c r="A1836" t="s">
        <v>94</v>
      </c>
      <c r="B1836" s="1">
        <v>46168</v>
      </c>
      <c r="C1836" t="s">
        <v>1003</v>
      </c>
      <c r="D1836" t="s">
        <v>18</v>
      </c>
      <c r="E1836">
        <v>5.5</v>
      </c>
      <c r="F1836">
        <v>4.5</v>
      </c>
      <c r="G1836">
        <v>82</v>
      </c>
      <c r="H1836">
        <v>9</v>
      </c>
      <c r="I1836">
        <v>50</v>
      </c>
      <c r="J1836">
        <v>95</v>
      </c>
      <c r="K1836">
        <v>90</v>
      </c>
      <c r="L1836">
        <v>40</v>
      </c>
      <c r="M1836" t="s">
        <v>26</v>
      </c>
      <c r="N1836">
        <v>0.1</v>
      </c>
      <c r="O1836">
        <v>0.82</v>
      </c>
      <c r="P1836">
        <v>0.5</v>
      </c>
      <c r="Q1836">
        <v>72</v>
      </c>
      <c r="R1836">
        <v>73</v>
      </c>
      <c r="S1836">
        <v>68</v>
      </c>
      <c r="T1836" t="s">
        <v>974</v>
      </c>
      <c r="U1836" t="s">
        <v>980</v>
      </c>
      <c r="V1836" t="s">
        <v>983</v>
      </c>
      <c r="W1836">
        <v>71</v>
      </c>
      <c r="X1836" t="s">
        <v>990</v>
      </c>
      <c r="Y1836">
        <v>88</v>
      </c>
    </row>
    <row r="1837" spans="1:25" x14ac:dyDescent="0.25">
      <c r="A1837" t="s">
        <v>344</v>
      </c>
      <c r="B1837" s="1">
        <v>46034</v>
      </c>
      <c r="C1837" t="s">
        <v>1005</v>
      </c>
      <c r="D1837" t="s">
        <v>13</v>
      </c>
      <c r="E1837">
        <v>4.5</v>
      </c>
      <c r="F1837">
        <v>4</v>
      </c>
      <c r="G1837">
        <v>89</v>
      </c>
      <c r="H1837">
        <v>3</v>
      </c>
      <c r="I1837">
        <v>60</v>
      </c>
      <c r="J1837">
        <v>70</v>
      </c>
      <c r="K1837">
        <v>10</v>
      </c>
      <c r="L1837">
        <v>20</v>
      </c>
      <c r="M1837" t="s">
        <v>14</v>
      </c>
      <c r="N1837">
        <v>0.9</v>
      </c>
      <c r="O1837">
        <v>0.89</v>
      </c>
      <c r="P1837">
        <v>0.6</v>
      </c>
      <c r="Q1837">
        <v>80</v>
      </c>
      <c r="R1837">
        <v>24</v>
      </c>
      <c r="S1837">
        <v>100</v>
      </c>
      <c r="T1837" t="s">
        <v>974</v>
      </c>
      <c r="U1837" t="s">
        <v>978</v>
      </c>
      <c r="V1837" t="s">
        <v>982</v>
      </c>
      <c r="W1837">
        <v>72</v>
      </c>
      <c r="X1837" t="s">
        <v>988</v>
      </c>
      <c r="Y1837">
        <v>74</v>
      </c>
    </row>
    <row r="1838" spans="1:25" x14ac:dyDescent="0.25">
      <c r="A1838" t="s">
        <v>217</v>
      </c>
      <c r="B1838" s="1">
        <v>46134</v>
      </c>
      <c r="C1838" t="s">
        <v>1002</v>
      </c>
      <c r="D1838" t="s">
        <v>38</v>
      </c>
      <c r="E1838">
        <v>7</v>
      </c>
      <c r="F1838">
        <v>4</v>
      </c>
      <c r="G1838">
        <v>57</v>
      </c>
      <c r="H1838">
        <v>1</v>
      </c>
      <c r="I1838">
        <v>90</v>
      </c>
      <c r="J1838">
        <v>100</v>
      </c>
      <c r="K1838">
        <v>90</v>
      </c>
      <c r="L1838">
        <v>80</v>
      </c>
      <c r="M1838" t="s">
        <v>14</v>
      </c>
      <c r="N1838">
        <v>0.1</v>
      </c>
      <c r="O1838">
        <v>0.56999999999999995</v>
      </c>
      <c r="P1838">
        <v>0.9</v>
      </c>
      <c r="Q1838">
        <v>50</v>
      </c>
      <c r="R1838">
        <v>81</v>
      </c>
      <c r="S1838">
        <v>48</v>
      </c>
      <c r="T1838" t="s">
        <v>976</v>
      </c>
      <c r="U1838" t="s">
        <v>980</v>
      </c>
      <c r="V1838" t="s">
        <v>984</v>
      </c>
      <c r="W1838">
        <v>99</v>
      </c>
      <c r="X1838" t="s">
        <v>989</v>
      </c>
      <c r="Y1838">
        <v>97</v>
      </c>
    </row>
    <row r="1839" spans="1:25" x14ac:dyDescent="0.25">
      <c r="A1839" t="s">
        <v>247</v>
      </c>
      <c r="B1839" s="1">
        <v>46163</v>
      </c>
      <c r="C1839" t="s">
        <v>999</v>
      </c>
      <c r="D1839" t="s">
        <v>36</v>
      </c>
      <c r="E1839">
        <v>4.5</v>
      </c>
      <c r="F1839">
        <v>4.5</v>
      </c>
      <c r="G1839">
        <v>100</v>
      </c>
      <c r="H1839">
        <v>4</v>
      </c>
      <c r="I1839">
        <v>80</v>
      </c>
      <c r="J1839">
        <v>100</v>
      </c>
      <c r="K1839">
        <v>20</v>
      </c>
      <c r="L1839">
        <v>50</v>
      </c>
      <c r="M1839" t="s">
        <v>14</v>
      </c>
      <c r="N1839">
        <v>0.8</v>
      </c>
      <c r="O1839">
        <v>1</v>
      </c>
      <c r="P1839">
        <v>0.8</v>
      </c>
      <c r="Q1839">
        <v>100</v>
      </c>
      <c r="R1839">
        <v>29</v>
      </c>
      <c r="S1839">
        <v>100</v>
      </c>
      <c r="T1839" t="s">
        <v>973</v>
      </c>
      <c r="U1839" t="s">
        <v>978</v>
      </c>
      <c r="V1839" t="s">
        <v>982</v>
      </c>
      <c r="W1839">
        <v>100</v>
      </c>
      <c r="X1839" t="s">
        <v>991</v>
      </c>
      <c r="Y1839">
        <v>101</v>
      </c>
    </row>
    <row r="1840" spans="1:25" x14ac:dyDescent="0.25">
      <c r="A1840" t="s">
        <v>333</v>
      </c>
      <c r="B1840" s="1">
        <v>46097</v>
      </c>
      <c r="C1840" t="s">
        <v>1005</v>
      </c>
      <c r="D1840" t="s">
        <v>34</v>
      </c>
      <c r="E1840">
        <v>6.5</v>
      </c>
      <c r="F1840">
        <v>6.5</v>
      </c>
      <c r="G1840">
        <v>100</v>
      </c>
      <c r="H1840">
        <v>4</v>
      </c>
      <c r="I1840">
        <v>50</v>
      </c>
      <c r="J1840">
        <v>90</v>
      </c>
      <c r="K1840">
        <v>90</v>
      </c>
      <c r="L1840">
        <v>10</v>
      </c>
      <c r="M1840" t="s">
        <v>30</v>
      </c>
      <c r="N1840">
        <v>0.1</v>
      </c>
      <c r="O1840">
        <v>1</v>
      </c>
      <c r="P1840">
        <v>0.5</v>
      </c>
      <c r="Q1840">
        <v>77</v>
      </c>
      <c r="R1840">
        <v>48</v>
      </c>
      <c r="S1840">
        <v>72</v>
      </c>
      <c r="T1840" t="s">
        <v>973</v>
      </c>
      <c r="U1840" t="s">
        <v>978</v>
      </c>
      <c r="V1840" t="s">
        <v>983</v>
      </c>
      <c r="W1840">
        <v>75</v>
      </c>
      <c r="X1840" t="s">
        <v>990</v>
      </c>
      <c r="Y1840">
        <v>85</v>
      </c>
    </row>
    <row r="1841" spans="1:25" x14ac:dyDescent="0.25">
      <c r="A1841" t="s">
        <v>404</v>
      </c>
      <c r="B1841" s="1">
        <v>46163</v>
      </c>
      <c r="C1841" t="s">
        <v>999</v>
      </c>
      <c r="D1841" t="s">
        <v>23</v>
      </c>
      <c r="E1841">
        <v>9</v>
      </c>
      <c r="F1841">
        <v>5</v>
      </c>
      <c r="G1841">
        <v>56</v>
      </c>
      <c r="H1841">
        <v>4</v>
      </c>
      <c r="I1841">
        <v>70</v>
      </c>
      <c r="J1841">
        <v>85</v>
      </c>
      <c r="K1841">
        <v>60</v>
      </c>
      <c r="L1841">
        <v>20</v>
      </c>
      <c r="M1841" t="s">
        <v>14</v>
      </c>
      <c r="N1841">
        <v>0.4</v>
      </c>
      <c r="O1841">
        <v>0.56000000000000005</v>
      </c>
      <c r="P1841">
        <v>0.7</v>
      </c>
      <c r="Q1841">
        <v>75</v>
      </c>
      <c r="R1841">
        <v>50</v>
      </c>
      <c r="S1841">
        <v>85</v>
      </c>
      <c r="T1841" t="s">
        <v>976</v>
      </c>
      <c r="U1841" t="s">
        <v>979</v>
      </c>
      <c r="V1841" t="s">
        <v>983</v>
      </c>
      <c r="W1841">
        <v>88</v>
      </c>
      <c r="X1841" t="s">
        <v>988</v>
      </c>
      <c r="Y1841">
        <v>87</v>
      </c>
    </row>
    <row r="1842" spans="1:25" x14ac:dyDescent="0.25">
      <c r="A1842" t="s">
        <v>387</v>
      </c>
      <c r="B1842" s="1">
        <v>46027</v>
      </c>
      <c r="C1842" t="s">
        <v>1005</v>
      </c>
      <c r="D1842" t="s">
        <v>13</v>
      </c>
      <c r="E1842">
        <v>7.5</v>
      </c>
      <c r="F1842">
        <v>7</v>
      </c>
      <c r="G1842">
        <v>93</v>
      </c>
      <c r="H1842">
        <v>3</v>
      </c>
      <c r="I1842">
        <v>70</v>
      </c>
      <c r="J1842">
        <v>100</v>
      </c>
      <c r="K1842">
        <v>50</v>
      </c>
      <c r="L1842">
        <v>60</v>
      </c>
      <c r="M1842" t="s">
        <v>16</v>
      </c>
      <c r="N1842">
        <v>0.5</v>
      </c>
      <c r="O1842">
        <v>0.93</v>
      </c>
      <c r="P1842">
        <v>0.7</v>
      </c>
      <c r="Q1842">
        <v>82</v>
      </c>
      <c r="R1842">
        <v>42</v>
      </c>
      <c r="S1842">
        <v>100</v>
      </c>
      <c r="T1842" t="s">
        <v>973</v>
      </c>
      <c r="U1842" t="s">
        <v>978</v>
      </c>
      <c r="V1842" t="s">
        <v>982</v>
      </c>
      <c r="W1842">
        <v>100</v>
      </c>
      <c r="X1842" t="s">
        <v>988</v>
      </c>
      <c r="Y1842">
        <v>104</v>
      </c>
    </row>
    <row r="1843" spans="1:25" x14ac:dyDescent="0.25">
      <c r="A1843" t="s">
        <v>190</v>
      </c>
      <c r="B1843" s="1">
        <v>46042</v>
      </c>
      <c r="C1843" t="s">
        <v>1003</v>
      </c>
      <c r="D1843" t="s">
        <v>38</v>
      </c>
      <c r="E1843">
        <v>6.5</v>
      </c>
      <c r="F1843">
        <v>4</v>
      </c>
      <c r="G1843">
        <v>62</v>
      </c>
      <c r="H1843">
        <v>1</v>
      </c>
      <c r="I1843">
        <v>80</v>
      </c>
      <c r="J1843">
        <v>95</v>
      </c>
      <c r="K1843">
        <v>70</v>
      </c>
      <c r="L1843">
        <v>70</v>
      </c>
      <c r="M1843" t="s">
        <v>19</v>
      </c>
      <c r="N1843">
        <v>0.3</v>
      </c>
      <c r="O1843">
        <v>0.62</v>
      </c>
      <c r="P1843">
        <v>0.8</v>
      </c>
      <c r="Q1843">
        <v>44</v>
      </c>
      <c r="R1843">
        <v>79</v>
      </c>
      <c r="S1843">
        <v>37</v>
      </c>
      <c r="T1843" t="s">
        <v>976</v>
      </c>
      <c r="U1843" t="s">
        <v>980</v>
      </c>
      <c r="V1843" t="s">
        <v>984</v>
      </c>
      <c r="W1843">
        <v>89</v>
      </c>
      <c r="X1843" t="s">
        <v>991</v>
      </c>
      <c r="Y1843">
        <v>92</v>
      </c>
    </row>
    <row r="1844" spans="1:25" x14ac:dyDescent="0.25">
      <c r="A1844" t="s">
        <v>163</v>
      </c>
      <c r="B1844" s="1">
        <v>46026</v>
      </c>
      <c r="C1844" t="s">
        <v>1001</v>
      </c>
      <c r="D1844" t="s">
        <v>23</v>
      </c>
      <c r="E1844">
        <v>9</v>
      </c>
      <c r="F1844">
        <v>7</v>
      </c>
      <c r="G1844">
        <v>78</v>
      </c>
      <c r="H1844">
        <v>6</v>
      </c>
      <c r="I1844">
        <v>50</v>
      </c>
      <c r="J1844">
        <v>95</v>
      </c>
      <c r="K1844">
        <v>20</v>
      </c>
      <c r="L1844">
        <v>40</v>
      </c>
      <c r="M1844" t="s">
        <v>19</v>
      </c>
      <c r="N1844">
        <v>0.8</v>
      </c>
      <c r="O1844">
        <v>0.78</v>
      </c>
      <c r="P1844">
        <v>0.5</v>
      </c>
      <c r="Q1844">
        <v>73</v>
      </c>
      <c r="R1844">
        <v>36</v>
      </c>
      <c r="S1844">
        <v>75</v>
      </c>
      <c r="T1844" t="s">
        <v>975</v>
      </c>
      <c r="U1844" t="s">
        <v>978</v>
      </c>
      <c r="V1844" t="s">
        <v>983</v>
      </c>
      <c r="W1844">
        <v>90</v>
      </c>
      <c r="X1844" t="s">
        <v>990</v>
      </c>
      <c r="Y1844">
        <v>97</v>
      </c>
    </row>
    <row r="1845" spans="1:25" x14ac:dyDescent="0.25">
      <c r="A1845" t="s">
        <v>288</v>
      </c>
      <c r="B1845" s="1">
        <v>46161</v>
      </c>
      <c r="C1845" t="s">
        <v>1003</v>
      </c>
      <c r="D1845" t="s">
        <v>23</v>
      </c>
      <c r="E1845">
        <v>6.5</v>
      </c>
      <c r="F1845">
        <v>4</v>
      </c>
      <c r="G1845">
        <v>62</v>
      </c>
      <c r="H1845">
        <v>7</v>
      </c>
      <c r="I1845">
        <v>90</v>
      </c>
      <c r="J1845">
        <v>80</v>
      </c>
      <c r="K1845">
        <v>80</v>
      </c>
      <c r="L1845">
        <v>10</v>
      </c>
      <c r="M1845" t="s">
        <v>16</v>
      </c>
      <c r="N1845">
        <v>0.2</v>
      </c>
      <c r="O1845">
        <v>0.62</v>
      </c>
      <c r="P1845">
        <v>0.9</v>
      </c>
      <c r="Q1845">
        <v>67</v>
      </c>
      <c r="R1845">
        <v>58</v>
      </c>
      <c r="S1845">
        <v>75</v>
      </c>
      <c r="T1845" t="s">
        <v>976</v>
      </c>
      <c r="U1845" t="s">
        <v>979</v>
      </c>
      <c r="V1845" t="s">
        <v>983</v>
      </c>
      <c r="W1845">
        <v>95</v>
      </c>
      <c r="X1845" t="s">
        <v>989</v>
      </c>
      <c r="Y1845">
        <v>82</v>
      </c>
    </row>
    <row r="1846" spans="1:25" x14ac:dyDescent="0.25">
      <c r="A1846" t="s">
        <v>158</v>
      </c>
      <c r="B1846" s="1">
        <v>46166</v>
      </c>
      <c r="C1846" t="s">
        <v>1001</v>
      </c>
      <c r="D1846" t="s">
        <v>13</v>
      </c>
      <c r="E1846">
        <v>10</v>
      </c>
      <c r="F1846">
        <v>5.5</v>
      </c>
      <c r="G1846">
        <v>55</v>
      </c>
      <c r="H1846">
        <v>7</v>
      </c>
      <c r="I1846">
        <v>90</v>
      </c>
      <c r="J1846">
        <v>75</v>
      </c>
      <c r="K1846">
        <v>50</v>
      </c>
      <c r="L1846">
        <v>90</v>
      </c>
      <c r="M1846" t="s">
        <v>26</v>
      </c>
      <c r="N1846">
        <v>0.5</v>
      </c>
      <c r="O1846">
        <v>0.55000000000000004</v>
      </c>
      <c r="P1846">
        <v>0.9</v>
      </c>
      <c r="Q1846">
        <v>85</v>
      </c>
      <c r="R1846">
        <v>59</v>
      </c>
      <c r="S1846">
        <v>95</v>
      </c>
      <c r="T1846" t="s">
        <v>976</v>
      </c>
      <c r="U1846" t="s">
        <v>979</v>
      </c>
      <c r="V1846" t="s">
        <v>982</v>
      </c>
      <c r="W1846">
        <v>88</v>
      </c>
      <c r="X1846" t="s">
        <v>989</v>
      </c>
      <c r="Y1846">
        <v>79</v>
      </c>
    </row>
    <row r="1847" spans="1:25" x14ac:dyDescent="0.25">
      <c r="A1847" t="s">
        <v>180</v>
      </c>
      <c r="B1847" s="1">
        <v>46168</v>
      </c>
      <c r="C1847" t="s">
        <v>1003</v>
      </c>
      <c r="D1847" t="s">
        <v>36</v>
      </c>
      <c r="E1847">
        <v>8.5</v>
      </c>
      <c r="F1847">
        <v>8.5</v>
      </c>
      <c r="G1847">
        <v>100</v>
      </c>
      <c r="H1847">
        <v>7</v>
      </c>
      <c r="I1847">
        <v>80</v>
      </c>
      <c r="J1847">
        <v>90</v>
      </c>
      <c r="K1847">
        <v>80</v>
      </c>
      <c r="L1847">
        <v>10</v>
      </c>
      <c r="M1847" t="s">
        <v>16</v>
      </c>
      <c r="N1847">
        <v>0.2</v>
      </c>
      <c r="O1847">
        <v>1</v>
      </c>
      <c r="P1847">
        <v>0.8</v>
      </c>
      <c r="Q1847">
        <v>86</v>
      </c>
      <c r="R1847">
        <v>54</v>
      </c>
      <c r="S1847">
        <v>100</v>
      </c>
      <c r="T1847" t="s">
        <v>973</v>
      </c>
      <c r="U1847" t="s">
        <v>979</v>
      </c>
      <c r="V1847" t="s">
        <v>982</v>
      </c>
      <c r="W1847">
        <v>98</v>
      </c>
      <c r="X1847" t="s">
        <v>991</v>
      </c>
      <c r="Y1847">
        <v>91</v>
      </c>
    </row>
    <row r="1848" spans="1:25" x14ac:dyDescent="0.25">
      <c r="A1848" t="s">
        <v>334</v>
      </c>
      <c r="B1848" s="1">
        <v>46133</v>
      </c>
      <c r="C1848" t="s">
        <v>1003</v>
      </c>
      <c r="D1848" t="s">
        <v>38</v>
      </c>
      <c r="E1848">
        <v>8</v>
      </c>
      <c r="F1848">
        <v>8</v>
      </c>
      <c r="G1848">
        <v>100</v>
      </c>
      <c r="H1848">
        <v>9</v>
      </c>
      <c r="I1848">
        <v>90</v>
      </c>
      <c r="J1848">
        <v>70</v>
      </c>
      <c r="K1848">
        <v>80</v>
      </c>
      <c r="L1848">
        <v>90</v>
      </c>
      <c r="M1848" t="s">
        <v>30</v>
      </c>
      <c r="N1848">
        <v>0.2</v>
      </c>
      <c r="O1848">
        <v>1</v>
      </c>
      <c r="P1848">
        <v>0.9</v>
      </c>
      <c r="Q1848">
        <v>57</v>
      </c>
      <c r="R1848">
        <v>96</v>
      </c>
      <c r="S1848">
        <v>47</v>
      </c>
      <c r="T1848" t="s">
        <v>973</v>
      </c>
      <c r="U1848" t="s">
        <v>980</v>
      </c>
      <c r="V1848" t="s">
        <v>984</v>
      </c>
      <c r="W1848">
        <v>69</v>
      </c>
      <c r="X1848" t="s">
        <v>989</v>
      </c>
      <c r="Y1848">
        <v>67</v>
      </c>
    </row>
    <row r="1849" spans="1:25" x14ac:dyDescent="0.25">
      <c r="A1849" t="s">
        <v>348</v>
      </c>
      <c r="B1849" s="1">
        <v>46030</v>
      </c>
      <c r="C1849" t="s">
        <v>999</v>
      </c>
      <c r="D1849" t="s">
        <v>23</v>
      </c>
      <c r="E1849">
        <v>6.5</v>
      </c>
      <c r="F1849">
        <v>6</v>
      </c>
      <c r="G1849">
        <v>92</v>
      </c>
      <c r="H1849">
        <v>7</v>
      </c>
      <c r="I1849">
        <v>70</v>
      </c>
      <c r="J1849">
        <v>85</v>
      </c>
      <c r="K1849">
        <v>20</v>
      </c>
      <c r="L1849">
        <v>80</v>
      </c>
      <c r="M1849" t="s">
        <v>30</v>
      </c>
      <c r="N1849">
        <v>0.8</v>
      </c>
      <c r="O1849">
        <v>0.92</v>
      </c>
      <c r="P1849">
        <v>0.7</v>
      </c>
      <c r="Q1849">
        <v>80</v>
      </c>
      <c r="R1849">
        <v>44</v>
      </c>
      <c r="S1849">
        <v>83</v>
      </c>
      <c r="T1849" t="s">
        <v>973</v>
      </c>
      <c r="U1849" t="s">
        <v>978</v>
      </c>
      <c r="V1849" t="s">
        <v>982</v>
      </c>
      <c r="W1849">
        <v>88</v>
      </c>
      <c r="X1849" t="s">
        <v>988</v>
      </c>
      <c r="Y1849">
        <v>87</v>
      </c>
    </row>
    <row r="1850" spans="1:25" x14ac:dyDescent="0.25">
      <c r="A1850" t="s">
        <v>380</v>
      </c>
      <c r="B1850" s="1">
        <v>46175</v>
      </c>
      <c r="C1850" t="s">
        <v>1003</v>
      </c>
      <c r="D1850" t="s">
        <v>18</v>
      </c>
      <c r="E1850">
        <v>5.5</v>
      </c>
      <c r="F1850">
        <v>4.5</v>
      </c>
      <c r="G1850">
        <v>82</v>
      </c>
      <c r="H1850">
        <v>1</v>
      </c>
      <c r="I1850">
        <v>60</v>
      </c>
      <c r="J1850">
        <v>85</v>
      </c>
      <c r="K1850">
        <v>60</v>
      </c>
      <c r="L1850">
        <v>80</v>
      </c>
      <c r="M1850" t="s">
        <v>16</v>
      </c>
      <c r="N1850">
        <v>0.4</v>
      </c>
      <c r="O1850">
        <v>0.82</v>
      </c>
      <c r="P1850">
        <v>0.6</v>
      </c>
      <c r="Q1850">
        <v>44</v>
      </c>
      <c r="R1850">
        <v>69</v>
      </c>
      <c r="S1850">
        <v>48</v>
      </c>
      <c r="T1850" t="s">
        <v>974</v>
      </c>
      <c r="U1850" t="s">
        <v>979</v>
      </c>
      <c r="V1850" t="s">
        <v>984</v>
      </c>
      <c r="W1850">
        <v>69</v>
      </c>
      <c r="X1850" t="s">
        <v>988</v>
      </c>
      <c r="Y1850">
        <v>78</v>
      </c>
    </row>
    <row r="1851" spans="1:25" x14ac:dyDescent="0.25">
      <c r="A1851" t="s">
        <v>27</v>
      </c>
      <c r="B1851" s="1">
        <v>46026</v>
      </c>
      <c r="C1851" t="s">
        <v>1001</v>
      </c>
      <c r="D1851" t="s">
        <v>28</v>
      </c>
      <c r="E1851">
        <v>6</v>
      </c>
      <c r="F1851">
        <v>4</v>
      </c>
      <c r="G1851">
        <v>67</v>
      </c>
      <c r="H1851">
        <v>9</v>
      </c>
      <c r="I1851">
        <v>90</v>
      </c>
      <c r="J1851">
        <v>80</v>
      </c>
      <c r="K1851">
        <v>30</v>
      </c>
      <c r="L1851">
        <v>20</v>
      </c>
      <c r="M1851" t="s">
        <v>14</v>
      </c>
      <c r="N1851">
        <v>0.7</v>
      </c>
      <c r="O1851">
        <v>0.67</v>
      </c>
      <c r="P1851">
        <v>0.9</v>
      </c>
      <c r="Q1851">
        <v>85</v>
      </c>
      <c r="R1851">
        <v>33</v>
      </c>
      <c r="S1851">
        <v>100</v>
      </c>
      <c r="T1851" t="s">
        <v>976</v>
      </c>
      <c r="U1851" t="s">
        <v>978</v>
      </c>
      <c r="V1851" t="s">
        <v>982</v>
      </c>
      <c r="W1851">
        <v>97</v>
      </c>
      <c r="X1851" t="s">
        <v>989</v>
      </c>
      <c r="Y1851">
        <v>86</v>
      </c>
    </row>
    <row r="1852" spans="1:25" x14ac:dyDescent="0.25">
      <c r="A1852" t="s">
        <v>417</v>
      </c>
      <c r="B1852" s="1">
        <v>46153</v>
      </c>
      <c r="C1852" t="s">
        <v>1005</v>
      </c>
      <c r="D1852" t="s">
        <v>34</v>
      </c>
      <c r="E1852">
        <v>6.5</v>
      </c>
      <c r="F1852">
        <v>4</v>
      </c>
      <c r="G1852">
        <v>62</v>
      </c>
      <c r="H1852">
        <v>8</v>
      </c>
      <c r="I1852">
        <v>80</v>
      </c>
      <c r="J1852">
        <v>80</v>
      </c>
      <c r="K1852">
        <v>20</v>
      </c>
      <c r="L1852">
        <v>30</v>
      </c>
      <c r="M1852" t="s">
        <v>30</v>
      </c>
      <c r="N1852">
        <v>0.8</v>
      </c>
      <c r="O1852">
        <v>0.62</v>
      </c>
      <c r="P1852">
        <v>0.8</v>
      </c>
      <c r="Q1852">
        <v>64</v>
      </c>
      <c r="R1852">
        <v>38</v>
      </c>
      <c r="S1852">
        <v>60</v>
      </c>
      <c r="T1852" t="s">
        <v>976</v>
      </c>
      <c r="U1852" t="s">
        <v>978</v>
      </c>
      <c r="V1852" t="s">
        <v>984</v>
      </c>
      <c r="W1852">
        <v>79</v>
      </c>
      <c r="X1852" t="s">
        <v>991</v>
      </c>
      <c r="Y1852">
        <v>75</v>
      </c>
    </row>
    <row r="1853" spans="1:25" x14ac:dyDescent="0.25">
      <c r="A1853" t="s">
        <v>209</v>
      </c>
      <c r="B1853" s="1">
        <v>46177</v>
      </c>
      <c r="C1853" t="s">
        <v>999</v>
      </c>
      <c r="D1853" t="s">
        <v>38</v>
      </c>
      <c r="E1853">
        <v>5</v>
      </c>
      <c r="F1853">
        <v>4</v>
      </c>
      <c r="G1853">
        <v>80</v>
      </c>
      <c r="H1853">
        <v>2</v>
      </c>
      <c r="I1853">
        <v>100</v>
      </c>
      <c r="J1853">
        <v>100</v>
      </c>
      <c r="K1853">
        <v>90</v>
      </c>
      <c r="L1853">
        <v>30</v>
      </c>
      <c r="M1853" t="s">
        <v>14</v>
      </c>
      <c r="N1853">
        <v>0.1</v>
      </c>
      <c r="O1853">
        <v>0.8</v>
      </c>
      <c r="P1853">
        <v>1</v>
      </c>
      <c r="Q1853">
        <v>61</v>
      </c>
      <c r="R1853">
        <v>65</v>
      </c>
      <c r="S1853">
        <v>63</v>
      </c>
      <c r="T1853" t="s">
        <v>974</v>
      </c>
      <c r="U1853" t="s">
        <v>979</v>
      </c>
      <c r="V1853" t="s">
        <v>984</v>
      </c>
      <c r="W1853">
        <v>99</v>
      </c>
      <c r="X1853" t="s">
        <v>989</v>
      </c>
      <c r="Y1853">
        <v>97</v>
      </c>
    </row>
    <row r="1854" spans="1:25" x14ac:dyDescent="0.25">
      <c r="A1854" t="s">
        <v>132</v>
      </c>
      <c r="B1854" s="1">
        <v>46174</v>
      </c>
      <c r="C1854" t="s">
        <v>1005</v>
      </c>
      <c r="D1854" t="s">
        <v>38</v>
      </c>
      <c r="E1854">
        <v>7</v>
      </c>
      <c r="F1854">
        <v>4.5</v>
      </c>
      <c r="G1854">
        <v>64</v>
      </c>
      <c r="H1854">
        <v>7</v>
      </c>
      <c r="I1854">
        <v>60</v>
      </c>
      <c r="J1854">
        <v>75</v>
      </c>
      <c r="K1854">
        <v>30</v>
      </c>
      <c r="L1854">
        <v>80</v>
      </c>
      <c r="M1854" t="s">
        <v>19</v>
      </c>
      <c r="N1854">
        <v>0.7</v>
      </c>
      <c r="O1854">
        <v>0.64</v>
      </c>
      <c r="P1854">
        <v>0.6</v>
      </c>
      <c r="Q1854">
        <v>56</v>
      </c>
      <c r="R1854">
        <v>57</v>
      </c>
      <c r="S1854">
        <v>48</v>
      </c>
      <c r="T1854" t="s">
        <v>976</v>
      </c>
      <c r="U1854" t="s">
        <v>979</v>
      </c>
      <c r="V1854" t="s">
        <v>984</v>
      </c>
      <c r="W1854">
        <v>65</v>
      </c>
      <c r="X1854" t="s">
        <v>988</v>
      </c>
      <c r="Y1854">
        <v>72</v>
      </c>
    </row>
    <row r="1855" spans="1:25" x14ac:dyDescent="0.25">
      <c r="A1855" t="s">
        <v>205</v>
      </c>
      <c r="B1855" s="1">
        <v>46036</v>
      </c>
      <c r="C1855" t="s">
        <v>1002</v>
      </c>
      <c r="D1855" t="s">
        <v>28</v>
      </c>
      <c r="E1855">
        <v>10</v>
      </c>
      <c r="F1855">
        <v>9.5</v>
      </c>
      <c r="G1855">
        <v>95</v>
      </c>
      <c r="H1855">
        <v>5</v>
      </c>
      <c r="I1855">
        <v>100</v>
      </c>
      <c r="J1855">
        <v>80</v>
      </c>
      <c r="K1855">
        <v>50</v>
      </c>
      <c r="L1855">
        <v>30</v>
      </c>
      <c r="M1855" t="s">
        <v>14</v>
      </c>
      <c r="N1855">
        <v>0.5</v>
      </c>
      <c r="O1855">
        <v>0.95</v>
      </c>
      <c r="P1855">
        <v>1</v>
      </c>
      <c r="Q1855">
        <v>100</v>
      </c>
      <c r="R1855">
        <v>40</v>
      </c>
      <c r="S1855">
        <v>100</v>
      </c>
      <c r="T1855" t="s">
        <v>973</v>
      </c>
      <c r="U1855" t="s">
        <v>978</v>
      </c>
      <c r="V1855" t="s">
        <v>982</v>
      </c>
      <c r="W1855">
        <v>97</v>
      </c>
      <c r="X1855" t="s">
        <v>989</v>
      </c>
      <c r="Y1855">
        <v>86</v>
      </c>
    </row>
    <row r="1856" spans="1:25" x14ac:dyDescent="0.25">
      <c r="A1856" t="s">
        <v>360</v>
      </c>
      <c r="B1856" s="1">
        <v>46098</v>
      </c>
      <c r="C1856" t="s">
        <v>1003</v>
      </c>
      <c r="D1856" t="s">
        <v>18</v>
      </c>
      <c r="E1856">
        <v>6.5</v>
      </c>
      <c r="F1856">
        <v>5.5</v>
      </c>
      <c r="G1856">
        <v>85</v>
      </c>
      <c r="H1856">
        <v>1</v>
      </c>
      <c r="I1856">
        <v>80</v>
      </c>
      <c r="J1856">
        <v>100</v>
      </c>
      <c r="K1856">
        <v>90</v>
      </c>
      <c r="L1856">
        <v>30</v>
      </c>
      <c r="M1856" t="s">
        <v>14</v>
      </c>
      <c r="N1856">
        <v>0.1</v>
      </c>
      <c r="O1856">
        <v>0.85</v>
      </c>
      <c r="P1856">
        <v>0.8</v>
      </c>
      <c r="Q1856">
        <v>90</v>
      </c>
      <c r="R1856">
        <v>77</v>
      </c>
      <c r="S1856">
        <v>74</v>
      </c>
      <c r="T1856" t="s">
        <v>974</v>
      </c>
      <c r="U1856" t="s">
        <v>980</v>
      </c>
      <c r="V1856" t="s">
        <v>982</v>
      </c>
      <c r="W1856">
        <v>88</v>
      </c>
      <c r="X1856" t="s">
        <v>991</v>
      </c>
      <c r="Y1856">
        <v>93</v>
      </c>
    </row>
    <row r="1857" spans="1:25" x14ac:dyDescent="0.25">
      <c r="A1857" t="s">
        <v>235</v>
      </c>
      <c r="B1857" s="1">
        <v>46116</v>
      </c>
      <c r="C1857" t="s">
        <v>1000</v>
      </c>
      <c r="D1857" t="s">
        <v>28</v>
      </c>
      <c r="E1857">
        <v>7.5</v>
      </c>
      <c r="F1857">
        <v>4</v>
      </c>
      <c r="G1857">
        <v>53</v>
      </c>
      <c r="H1857">
        <v>10</v>
      </c>
      <c r="I1857">
        <v>100</v>
      </c>
      <c r="J1857">
        <v>70</v>
      </c>
      <c r="K1857">
        <v>20</v>
      </c>
      <c r="L1857">
        <v>70</v>
      </c>
      <c r="M1857" t="s">
        <v>26</v>
      </c>
      <c r="N1857">
        <v>0.8</v>
      </c>
      <c r="O1857">
        <v>0.53</v>
      </c>
      <c r="P1857">
        <v>1</v>
      </c>
      <c r="Q1857">
        <v>77</v>
      </c>
      <c r="R1857">
        <v>41</v>
      </c>
      <c r="S1857">
        <v>99</v>
      </c>
      <c r="T1857" t="s">
        <v>976</v>
      </c>
      <c r="U1857" t="s">
        <v>978</v>
      </c>
      <c r="V1857" t="s">
        <v>983</v>
      </c>
      <c r="W1857">
        <v>85</v>
      </c>
      <c r="X1857" t="s">
        <v>989</v>
      </c>
      <c r="Y1857">
        <v>76</v>
      </c>
    </row>
    <row r="1858" spans="1:25" x14ac:dyDescent="0.25">
      <c r="A1858" t="s">
        <v>99</v>
      </c>
      <c r="B1858" s="1">
        <v>46093</v>
      </c>
      <c r="C1858" t="s">
        <v>999</v>
      </c>
      <c r="D1858" t="s">
        <v>18</v>
      </c>
      <c r="E1858">
        <v>4</v>
      </c>
      <c r="F1858">
        <v>4</v>
      </c>
      <c r="G1858">
        <v>100</v>
      </c>
      <c r="H1858">
        <v>3</v>
      </c>
      <c r="I1858">
        <v>60</v>
      </c>
      <c r="J1858">
        <v>80</v>
      </c>
      <c r="K1858">
        <v>80</v>
      </c>
      <c r="L1858">
        <v>30</v>
      </c>
      <c r="M1858" t="s">
        <v>16</v>
      </c>
      <c r="N1858">
        <v>0.2</v>
      </c>
      <c r="O1858">
        <v>1</v>
      </c>
      <c r="P1858">
        <v>0.6</v>
      </c>
      <c r="Q1858">
        <v>76</v>
      </c>
      <c r="R1858">
        <v>70</v>
      </c>
      <c r="S1858">
        <v>69</v>
      </c>
      <c r="T1858" t="s">
        <v>973</v>
      </c>
      <c r="U1858" t="s">
        <v>980</v>
      </c>
      <c r="V1858" t="s">
        <v>983</v>
      </c>
      <c r="W1858">
        <v>65</v>
      </c>
      <c r="X1858" t="s">
        <v>988</v>
      </c>
      <c r="Y1858">
        <v>73</v>
      </c>
    </row>
    <row r="1859" spans="1:25" x14ac:dyDescent="0.25">
      <c r="A1859" t="s">
        <v>287</v>
      </c>
      <c r="B1859" s="1">
        <v>46179</v>
      </c>
      <c r="C1859" t="s">
        <v>1000</v>
      </c>
      <c r="D1859" t="s">
        <v>18</v>
      </c>
      <c r="E1859">
        <v>6.5</v>
      </c>
      <c r="F1859">
        <v>6.5</v>
      </c>
      <c r="G1859">
        <v>100</v>
      </c>
      <c r="H1859">
        <v>5</v>
      </c>
      <c r="I1859">
        <v>50</v>
      </c>
      <c r="J1859">
        <v>70</v>
      </c>
      <c r="K1859">
        <v>80</v>
      </c>
      <c r="L1859">
        <v>90</v>
      </c>
      <c r="M1859" t="s">
        <v>16</v>
      </c>
      <c r="N1859">
        <v>0.2</v>
      </c>
      <c r="O1859">
        <v>1</v>
      </c>
      <c r="P1859">
        <v>0.5</v>
      </c>
      <c r="Q1859">
        <v>32</v>
      </c>
      <c r="R1859">
        <v>89</v>
      </c>
      <c r="S1859">
        <v>40</v>
      </c>
      <c r="T1859" t="s">
        <v>973</v>
      </c>
      <c r="U1859" t="s">
        <v>980</v>
      </c>
      <c r="V1859" t="s">
        <v>984</v>
      </c>
      <c r="W1859">
        <v>52</v>
      </c>
      <c r="X1859" t="s">
        <v>990</v>
      </c>
      <c r="Y1859">
        <v>63</v>
      </c>
    </row>
    <row r="1860" spans="1:25" x14ac:dyDescent="0.25">
      <c r="A1860" t="s">
        <v>280</v>
      </c>
      <c r="B1860" s="1">
        <v>46199</v>
      </c>
      <c r="C1860" t="s">
        <v>1004</v>
      </c>
      <c r="D1860" t="s">
        <v>28</v>
      </c>
      <c r="E1860">
        <v>6</v>
      </c>
      <c r="F1860">
        <v>5.5</v>
      </c>
      <c r="G1860">
        <v>92</v>
      </c>
      <c r="H1860">
        <v>4</v>
      </c>
      <c r="I1860">
        <v>60</v>
      </c>
      <c r="J1860">
        <v>85</v>
      </c>
      <c r="K1860">
        <v>20</v>
      </c>
      <c r="L1860">
        <v>70</v>
      </c>
      <c r="M1860" t="s">
        <v>16</v>
      </c>
      <c r="N1860">
        <v>0.8</v>
      </c>
      <c r="O1860">
        <v>0.92</v>
      </c>
      <c r="P1860">
        <v>0.6</v>
      </c>
      <c r="Q1860">
        <v>88</v>
      </c>
      <c r="R1860">
        <v>34</v>
      </c>
      <c r="S1860">
        <v>100</v>
      </c>
      <c r="T1860" t="s">
        <v>973</v>
      </c>
      <c r="U1860" t="s">
        <v>978</v>
      </c>
      <c r="V1860" t="s">
        <v>982</v>
      </c>
      <c r="W1860">
        <v>90</v>
      </c>
      <c r="X1860" t="s">
        <v>988</v>
      </c>
      <c r="Y1860">
        <v>91</v>
      </c>
    </row>
    <row r="1861" spans="1:25" x14ac:dyDescent="0.25">
      <c r="A1861" t="s">
        <v>299</v>
      </c>
      <c r="B1861" s="1">
        <v>46146</v>
      </c>
      <c r="C1861" t="s">
        <v>1005</v>
      </c>
      <c r="D1861" t="s">
        <v>28</v>
      </c>
      <c r="E1861">
        <v>4.5</v>
      </c>
      <c r="F1861">
        <v>4</v>
      </c>
      <c r="G1861">
        <v>89</v>
      </c>
      <c r="H1861">
        <v>6</v>
      </c>
      <c r="I1861">
        <v>100</v>
      </c>
      <c r="J1861">
        <v>95</v>
      </c>
      <c r="K1861">
        <v>10</v>
      </c>
      <c r="L1861">
        <v>20</v>
      </c>
      <c r="M1861" t="s">
        <v>19</v>
      </c>
      <c r="N1861">
        <v>0.9</v>
      </c>
      <c r="O1861">
        <v>0.89</v>
      </c>
      <c r="P1861">
        <v>1</v>
      </c>
      <c r="Q1861">
        <v>78</v>
      </c>
      <c r="R1861">
        <v>21</v>
      </c>
      <c r="S1861">
        <v>90</v>
      </c>
      <c r="T1861" t="s">
        <v>974</v>
      </c>
      <c r="U1861" t="s">
        <v>978</v>
      </c>
      <c r="V1861" t="s">
        <v>983</v>
      </c>
      <c r="W1861">
        <v>100</v>
      </c>
      <c r="X1861" t="s">
        <v>989</v>
      </c>
      <c r="Y1861">
        <v>101</v>
      </c>
    </row>
    <row r="1862" spans="1:25" x14ac:dyDescent="0.25">
      <c r="A1862" t="s">
        <v>64</v>
      </c>
      <c r="B1862" s="1">
        <v>46179</v>
      </c>
      <c r="C1862" t="s">
        <v>1000</v>
      </c>
      <c r="D1862" t="s">
        <v>23</v>
      </c>
      <c r="E1862">
        <v>5</v>
      </c>
      <c r="F1862">
        <v>4.5</v>
      </c>
      <c r="G1862">
        <v>90</v>
      </c>
      <c r="H1862">
        <v>2</v>
      </c>
      <c r="I1862">
        <v>50</v>
      </c>
      <c r="J1862">
        <v>80</v>
      </c>
      <c r="K1862">
        <v>30</v>
      </c>
      <c r="L1862">
        <v>70</v>
      </c>
      <c r="M1862" t="s">
        <v>30</v>
      </c>
      <c r="N1862">
        <v>0.7</v>
      </c>
      <c r="O1862">
        <v>0.9</v>
      </c>
      <c r="P1862">
        <v>0.5</v>
      </c>
      <c r="Q1862">
        <v>75</v>
      </c>
      <c r="R1862">
        <v>45</v>
      </c>
      <c r="S1862">
        <v>79</v>
      </c>
      <c r="T1862" t="s">
        <v>973</v>
      </c>
      <c r="U1862" t="s">
        <v>978</v>
      </c>
      <c r="V1862" t="s">
        <v>983</v>
      </c>
      <c r="W1862">
        <v>76</v>
      </c>
      <c r="X1862" t="s">
        <v>990</v>
      </c>
      <c r="Y1862">
        <v>82</v>
      </c>
    </row>
    <row r="1863" spans="1:25" x14ac:dyDescent="0.25">
      <c r="A1863" t="s">
        <v>72</v>
      </c>
      <c r="B1863" s="1">
        <v>46115</v>
      </c>
      <c r="C1863" t="s">
        <v>1004</v>
      </c>
      <c r="D1863" t="s">
        <v>38</v>
      </c>
      <c r="E1863">
        <v>5.5</v>
      </c>
      <c r="F1863">
        <v>5.5</v>
      </c>
      <c r="G1863">
        <v>100</v>
      </c>
      <c r="H1863">
        <v>1</v>
      </c>
      <c r="I1863">
        <v>60</v>
      </c>
      <c r="J1863">
        <v>75</v>
      </c>
      <c r="K1863">
        <v>10</v>
      </c>
      <c r="L1863">
        <v>10</v>
      </c>
      <c r="M1863" t="s">
        <v>30</v>
      </c>
      <c r="N1863">
        <v>0.9</v>
      </c>
      <c r="O1863">
        <v>1</v>
      </c>
      <c r="P1863">
        <v>0.6</v>
      </c>
      <c r="Q1863">
        <v>80</v>
      </c>
      <c r="R1863">
        <v>24</v>
      </c>
      <c r="S1863">
        <v>75</v>
      </c>
      <c r="T1863" t="s">
        <v>973</v>
      </c>
      <c r="U1863" t="s">
        <v>978</v>
      </c>
      <c r="V1863" t="s">
        <v>982</v>
      </c>
      <c r="W1863">
        <v>65</v>
      </c>
      <c r="X1863" t="s">
        <v>988</v>
      </c>
      <c r="Y1863">
        <v>72</v>
      </c>
    </row>
    <row r="1864" spans="1:25" x14ac:dyDescent="0.25">
      <c r="A1864" t="s">
        <v>354</v>
      </c>
      <c r="B1864" s="1">
        <v>46174</v>
      </c>
      <c r="C1864" t="s">
        <v>1005</v>
      </c>
      <c r="D1864" t="s">
        <v>34</v>
      </c>
      <c r="E1864">
        <v>6.5</v>
      </c>
      <c r="F1864">
        <v>6.5</v>
      </c>
      <c r="G1864">
        <v>100</v>
      </c>
      <c r="H1864">
        <v>1</v>
      </c>
      <c r="I1864">
        <v>80</v>
      </c>
      <c r="J1864">
        <v>80</v>
      </c>
      <c r="K1864">
        <v>20</v>
      </c>
      <c r="L1864">
        <v>90</v>
      </c>
      <c r="M1864" t="s">
        <v>16</v>
      </c>
      <c r="N1864">
        <v>0.8</v>
      </c>
      <c r="O1864">
        <v>1</v>
      </c>
      <c r="P1864">
        <v>0.8</v>
      </c>
      <c r="Q1864">
        <v>64</v>
      </c>
      <c r="R1864">
        <v>66</v>
      </c>
      <c r="S1864">
        <v>71</v>
      </c>
      <c r="T1864" t="s">
        <v>973</v>
      </c>
      <c r="U1864" t="s">
        <v>979</v>
      </c>
      <c r="V1864" t="s">
        <v>984</v>
      </c>
      <c r="W1864">
        <v>79</v>
      </c>
      <c r="X1864" t="s">
        <v>991</v>
      </c>
      <c r="Y1864">
        <v>75</v>
      </c>
    </row>
    <row r="1865" spans="1:25" x14ac:dyDescent="0.25">
      <c r="A1865" t="s">
        <v>162</v>
      </c>
      <c r="B1865" s="1">
        <v>46106</v>
      </c>
      <c r="C1865" t="s">
        <v>1002</v>
      </c>
      <c r="D1865" t="s">
        <v>36</v>
      </c>
      <c r="E1865">
        <v>9.5</v>
      </c>
      <c r="F1865">
        <v>6</v>
      </c>
      <c r="G1865">
        <v>63</v>
      </c>
      <c r="H1865">
        <v>4</v>
      </c>
      <c r="I1865">
        <v>60</v>
      </c>
      <c r="J1865">
        <v>100</v>
      </c>
      <c r="K1865">
        <v>90</v>
      </c>
      <c r="L1865">
        <v>80</v>
      </c>
      <c r="M1865" t="s">
        <v>26</v>
      </c>
      <c r="N1865">
        <v>0.1</v>
      </c>
      <c r="O1865">
        <v>0.63</v>
      </c>
      <c r="P1865">
        <v>0.6</v>
      </c>
      <c r="Q1865">
        <v>58</v>
      </c>
      <c r="R1865">
        <v>80</v>
      </c>
      <c r="S1865">
        <v>71</v>
      </c>
      <c r="T1865" t="s">
        <v>976</v>
      </c>
      <c r="U1865" t="s">
        <v>980</v>
      </c>
      <c r="V1865" t="s">
        <v>984</v>
      </c>
      <c r="W1865">
        <v>100</v>
      </c>
      <c r="X1865" t="s">
        <v>988</v>
      </c>
      <c r="Y1865">
        <v>101</v>
      </c>
    </row>
    <row r="1866" spans="1:25" x14ac:dyDescent="0.25">
      <c r="A1866" t="s">
        <v>101</v>
      </c>
      <c r="B1866" s="1">
        <v>46111</v>
      </c>
      <c r="C1866" t="s">
        <v>1005</v>
      </c>
      <c r="D1866" t="s">
        <v>18</v>
      </c>
      <c r="E1866">
        <v>5</v>
      </c>
      <c r="F1866">
        <v>5</v>
      </c>
      <c r="G1866">
        <v>100</v>
      </c>
      <c r="H1866">
        <v>5</v>
      </c>
      <c r="I1866">
        <v>80</v>
      </c>
      <c r="J1866">
        <v>100</v>
      </c>
      <c r="K1866">
        <v>20</v>
      </c>
      <c r="L1866">
        <v>70</v>
      </c>
      <c r="M1866" t="s">
        <v>14</v>
      </c>
      <c r="N1866">
        <v>0.8</v>
      </c>
      <c r="O1866">
        <v>1</v>
      </c>
      <c r="P1866">
        <v>0.8</v>
      </c>
      <c r="Q1866">
        <v>62</v>
      </c>
      <c r="R1866">
        <v>37</v>
      </c>
      <c r="S1866">
        <v>72</v>
      </c>
      <c r="T1866" t="s">
        <v>973</v>
      </c>
      <c r="U1866" t="s">
        <v>978</v>
      </c>
      <c r="V1866" t="s">
        <v>984</v>
      </c>
      <c r="W1866">
        <v>88</v>
      </c>
      <c r="X1866" t="s">
        <v>991</v>
      </c>
      <c r="Y1866">
        <v>93</v>
      </c>
    </row>
    <row r="1867" spans="1:25" x14ac:dyDescent="0.25">
      <c r="A1867" t="s">
        <v>311</v>
      </c>
      <c r="B1867" s="1">
        <v>46074</v>
      </c>
      <c r="C1867" t="s">
        <v>1000</v>
      </c>
      <c r="D1867" t="s">
        <v>28</v>
      </c>
      <c r="E1867">
        <v>10</v>
      </c>
      <c r="F1867">
        <v>6</v>
      </c>
      <c r="G1867">
        <v>60</v>
      </c>
      <c r="H1867">
        <v>9</v>
      </c>
      <c r="I1867">
        <v>60</v>
      </c>
      <c r="J1867">
        <v>100</v>
      </c>
      <c r="K1867">
        <v>20</v>
      </c>
      <c r="L1867">
        <v>10</v>
      </c>
      <c r="M1867" t="s">
        <v>19</v>
      </c>
      <c r="N1867">
        <v>0.8</v>
      </c>
      <c r="O1867">
        <v>0.6</v>
      </c>
      <c r="P1867">
        <v>0.6</v>
      </c>
      <c r="Q1867">
        <v>54</v>
      </c>
      <c r="R1867">
        <v>38</v>
      </c>
      <c r="S1867">
        <v>64</v>
      </c>
      <c r="T1867" t="s">
        <v>976</v>
      </c>
      <c r="U1867" t="s">
        <v>978</v>
      </c>
      <c r="V1867" t="s">
        <v>984</v>
      </c>
      <c r="W1867">
        <v>100</v>
      </c>
      <c r="X1867" t="s">
        <v>988</v>
      </c>
      <c r="Y1867">
        <v>106</v>
      </c>
    </row>
    <row r="1868" spans="1:25" x14ac:dyDescent="0.25">
      <c r="A1868" t="s">
        <v>424</v>
      </c>
      <c r="B1868" s="1">
        <v>46062</v>
      </c>
      <c r="C1868" t="s">
        <v>1005</v>
      </c>
      <c r="D1868" t="s">
        <v>34</v>
      </c>
      <c r="E1868">
        <v>6.5</v>
      </c>
      <c r="F1868">
        <v>6</v>
      </c>
      <c r="G1868">
        <v>92</v>
      </c>
      <c r="H1868">
        <v>10</v>
      </c>
      <c r="I1868">
        <v>60</v>
      </c>
      <c r="J1868">
        <v>95</v>
      </c>
      <c r="K1868">
        <v>30</v>
      </c>
      <c r="L1868">
        <v>20</v>
      </c>
      <c r="M1868" t="s">
        <v>30</v>
      </c>
      <c r="N1868">
        <v>0.7</v>
      </c>
      <c r="O1868">
        <v>0.92</v>
      </c>
      <c r="P1868">
        <v>0.6</v>
      </c>
      <c r="Q1868">
        <v>73</v>
      </c>
      <c r="R1868">
        <v>33</v>
      </c>
      <c r="S1868">
        <v>72</v>
      </c>
      <c r="T1868" t="s">
        <v>973</v>
      </c>
      <c r="U1868" t="s">
        <v>978</v>
      </c>
      <c r="V1868" t="s">
        <v>983</v>
      </c>
      <c r="W1868">
        <v>87</v>
      </c>
      <c r="X1868" t="s">
        <v>988</v>
      </c>
      <c r="Y1868">
        <v>90</v>
      </c>
    </row>
    <row r="1869" spans="1:25" x14ac:dyDescent="0.25">
      <c r="A1869" t="s">
        <v>362</v>
      </c>
      <c r="B1869" s="1">
        <v>46115</v>
      </c>
      <c r="C1869" t="s">
        <v>1004</v>
      </c>
      <c r="D1869" t="s">
        <v>23</v>
      </c>
      <c r="E1869">
        <v>7.5</v>
      </c>
      <c r="F1869">
        <v>6</v>
      </c>
      <c r="G1869">
        <v>80</v>
      </c>
      <c r="H1869">
        <v>9</v>
      </c>
      <c r="I1869">
        <v>70</v>
      </c>
      <c r="J1869">
        <v>80</v>
      </c>
      <c r="K1869">
        <v>30</v>
      </c>
      <c r="L1869">
        <v>70</v>
      </c>
      <c r="M1869" t="s">
        <v>16</v>
      </c>
      <c r="N1869">
        <v>0.7</v>
      </c>
      <c r="O1869">
        <v>0.8</v>
      </c>
      <c r="P1869">
        <v>0.7</v>
      </c>
      <c r="Q1869">
        <v>84</v>
      </c>
      <c r="R1869">
        <v>46</v>
      </c>
      <c r="S1869">
        <v>95</v>
      </c>
      <c r="T1869" t="s">
        <v>974</v>
      </c>
      <c r="U1869" t="s">
        <v>978</v>
      </c>
      <c r="V1869" t="s">
        <v>982</v>
      </c>
      <c r="W1869">
        <v>83</v>
      </c>
      <c r="X1869" t="s">
        <v>988</v>
      </c>
      <c r="Y1869">
        <v>82</v>
      </c>
    </row>
    <row r="1870" spans="1:25" x14ac:dyDescent="0.25">
      <c r="A1870" t="s">
        <v>201</v>
      </c>
      <c r="B1870" s="1">
        <v>46092</v>
      </c>
      <c r="C1870" t="s">
        <v>1002</v>
      </c>
      <c r="D1870" t="s">
        <v>34</v>
      </c>
      <c r="E1870">
        <v>8</v>
      </c>
      <c r="F1870">
        <v>7</v>
      </c>
      <c r="G1870">
        <v>88</v>
      </c>
      <c r="H1870">
        <v>1</v>
      </c>
      <c r="I1870">
        <v>80</v>
      </c>
      <c r="J1870">
        <v>85</v>
      </c>
      <c r="K1870">
        <v>40</v>
      </c>
      <c r="L1870">
        <v>90</v>
      </c>
      <c r="M1870" t="s">
        <v>26</v>
      </c>
      <c r="N1870">
        <v>0.6</v>
      </c>
      <c r="O1870">
        <v>0.88</v>
      </c>
      <c r="P1870">
        <v>0.8</v>
      </c>
      <c r="Q1870">
        <v>60</v>
      </c>
      <c r="R1870">
        <v>74</v>
      </c>
      <c r="S1870">
        <v>69</v>
      </c>
      <c r="T1870" t="s">
        <v>974</v>
      </c>
      <c r="U1870" t="s">
        <v>980</v>
      </c>
      <c r="V1870" t="s">
        <v>984</v>
      </c>
      <c r="W1870">
        <v>84</v>
      </c>
      <c r="X1870" t="s">
        <v>991</v>
      </c>
      <c r="Y1870">
        <v>80</v>
      </c>
    </row>
    <row r="1871" spans="1:25" x14ac:dyDescent="0.25">
      <c r="A1871" t="s">
        <v>164</v>
      </c>
      <c r="B1871" s="1">
        <v>46161</v>
      </c>
      <c r="C1871" t="s">
        <v>1003</v>
      </c>
      <c r="D1871" t="s">
        <v>13</v>
      </c>
      <c r="E1871">
        <v>8</v>
      </c>
      <c r="F1871">
        <v>5.5</v>
      </c>
      <c r="G1871">
        <v>69</v>
      </c>
      <c r="H1871">
        <v>9</v>
      </c>
      <c r="I1871">
        <v>60</v>
      </c>
      <c r="J1871">
        <v>80</v>
      </c>
      <c r="K1871">
        <v>40</v>
      </c>
      <c r="L1871">
        <v>70</v>
      </c>
      <c r="M1871" t="s">
        <v>19</v>
      </c>
      <c r="N1871">
        <v>0.6</v>
      </c>
      <c r="O1871">
        <v>0.69</v>
      </c>
      <c r="P1871">
        <v>0.6</v>
      </c>
      <c r="Q1871">
        <v>57</v>
      </c>
      <c r="R1871">
        <v>53</v>
      </c>
      <c r="S1871">
        <v>61</v>
      </c>
      <c r="T1871" t="s">
        <v>976</v>
      </c>
      <c r="U1871" t="s">
        <v>979</v>
      </c>
      <c r="V1871" t="s">
        <v>984</v>
      </c>
      <c r="W1871">
        <v>82</v>
      </c>
      <c r="X1871" t="s">
        <v>988</v>
      </c>
      <c r="Y1871">
        <v>84</v>
      </c>
    </row>
    <row r="1872" spans="1:25" x14ac:dyDescent="0.25">
      <c r="A1872" t="s">
        <v>178</v>
      </c>
      <c r="B1872" s="1">
        <v>46161</v>
      </c>
      <c r="C1872" t="s">
        <v>1003</v>
      </c>
      <c r="D1872" t="s">
        <v>13</v>
      </c>
      <c r="E1872">
        <v>4</v>
      </c>
      <c r="F1872">
        <v>4</v>
      </c>
      <c r="G1872">
        <v>100</v>
      </c>
      <c r="H1872">
        <v>6</v>
      </c>
      <c r="I1872">
        <v>80</v>
      </c>
      <c r="J1872">
        <v>100</v>
      </c>
      <c r="K1872">
        <v>80</v>
      </c>
      <c r="L1872">
        <v>50</v>
      </c>
      <c r="M1872" t="s">
        <v>14</v>
      </c>
      <c r="N1872">
        <v>0.2</v>
      </c>
      <c r="O1872">
        <v>1</v>
      </c>
      <c r="P1872">
        <v>0.8</v>
      </c>
      <c r="Q1872">
        <v>86</v>
      </c>
      <c r="R1872">
        <v>47</v>
      </c>
      <c r="S1872">
        <v>100</v>
      </c>
      <c r="T1872" t="s">
        <v>973</v>
      </c>
      <c r="U1872" t="s">
        <v>978</v>
      </c>
      <c r="V1872" t="s">
        <v>982</v>
      </c>
      <c r="W1872">
        <v>100</v>
      </c>
      <c r="X1872" t="s">
        <v>991</v>
      </c>
      <c r="Y1872">
        <v>104</v>
      </c>
    </row>
    <row r="1873" spans="1:25" x14ac:dyDescent="0.25">
      <c r="A1873" t="s">
        <v>248</v>
      </c>
      <c r="B1873" s="1">
        <v>46137</v>
      </c>
      <c r="C1873" t="s">
        <v>1000</v>
      </c>
      <c r="D1873" t="s">
        <v>18</v>
      </c>
      <c r="E1873">
        <v>8.5</v>
      </c>
      <c r="F1873">
        <v>6.5</v>
      </c>
      <c r="G1873">
        <v>76</v>
      </c>
      <c r="H1873">
        <v>6</v>
      </c>
      <c r="I1873">
        <v>70</v>
      </c>
      <c r="J1873">
        <v>85</v>
      </c>
      <c r="K1873">
        <v>30</v>
      </c>
      <c r="L1873">
        <v>40</v>
      </c>
      <c r="M1873" t="s">
        <v>16</v>
      </c>
      <c r="N1873">
        <v>0.7</v>
      </c>
      <c r="O1873">
        <v>0.76</v>
      </c>
      <c r="P1873">
        <v>0.7</v>
      </c>
      <c r="Q1873">
        <v>72</v>
      </c>
      <c r="R1873">
        <v>47</v>
      </c>
      <c r="S1873">
        <v>67</v>
      </c>
      <c r="T1873" t="s">
        <v>975</v>
      </c>
      <c r="U1873" t="s">
        <v>978</v>
      </c>
      <c r="V1873" t="s">
        <v>983</v>
      </c>
      <c r="W1873">
        <v>69</v>
      </c>
      <c r="X1873" t="s">
        <v>988</v>
      </c>
      <c r="Y1873">
        <v>78</v>
      </c>
    </row>
    <row r="1874" spans="1:25" x14ac:dyDescent="0.25">
      <c r="A1874" t="s">
        <v>388</v>
      </c>
      <c r="B1874" s="1">
        <v>46025</v>
      </c>
      <c r="C1874" t="s">
        <v>1000</v>
      </c>
      <c r="D1874" t="s">
        <v>23</v>
      </c>
      <c r="E1874">
        <v>8.5</v>
      </c>
      <c r="F1874">
        <v>4</v>
      </c>
      <c r="G1874">
        <v>47</v>
      </c>
      <c r="H1874">
        <v>9</v>
      </c>
      <c r="I1874">
        <v>70</v>
      </c>
      <c r="J1874">
        <v>70</v>
      </c>
      <c r="K1874">
        <v>10</v>
      </c>
      <c r="L1874">
        <v>80</v>
      </c>
      <c r="M1874" t="s">
        <v>19</v>
      </c>
      <c r="N1874">
        <v>0.9</v>
      </c>
      <c r="O1874">
        <v>0.47</v>
      </c>
      <c r="P1874">
        <v>0.7</v>
      </c>
      <c r="Q1874">
        <v>55</v>
      </c>
      <c r="R1874">
        <v>47</v>
      </c>
      <c r="S1874">
        <v>56</v>
      </c>
      <c r="T1874" t="s">
        <v>976</v>
      </c>
      <c r="U1874" t="s">
        <v>978</v>
      </c>
      <c r="V1874" t="s">
        <v>984</v>
      </c>
      <c r="W1874">
        <v>73</v>
      </c>
      <c r="X1874" t="s">
        <v>988</v>
      </c>
      <c r="Y1874">
        <v>72</v>
      </c>
    </row>
    <row r="1875" spans="1:25" x14ac:dyDescent="0.25">
      <c r="A1875" t="s">
        <v>71</v>
      </c>
      <c r="B1875" s="1">
        <v>46176</v>
      </c>
      <c r="C1875" t="s">
        <v>1002</v>
      </c>
      <c r="D1875" t="s">
        <v>23</v>
      </c>
      <c r="E1875">
        <v>4.5</v>
      </c>
      <c r="F1875">
        <v>4</v>
      </c>
      <c r="G1875">
        <v>89</v>
      </c>
      <c r="H1875">
        <v>2</v>
      </c>
      <c r="I1875">
        <v>70</v>
      </c>
      <c r="J1875">
        <v>85</v>
      </c>
      <c r="K1875">
        <v>90</v>
      </c>
      <c r="L1875">
        <v>70</v>
      </c>
      <c r="M1875" t="s">
        <v>14</v>
      </c>
      <c r="N1875">
        <v>0.1</v>
      </c>
      <c r="O1875">
        <v>0.89</v>
      </c>
      <c r="P1875">
        <v>0.7</v>
      </c>
      <c r="Q1875">
        <v>83</v>
      </c>
      <c r="R1875">
        <v>67</v>
      </c>
      <c r="S1875">
        <v>94</v>
      </c>
      <c r="T1875" t="s">
        <v>974</v>
      </c>
      <c r="U1875" t="s">
        <v>979</v>
      </c>
      <c r="V1875" t="s">
        <v>982</v>
      </c>
      <c r="W1875">
        <v>88</v>
      </c>
      <c r="X1875" t="s">
        <v>988</v>
      </c>
      <c r="Y1875">
        <v>87</v>
      </c>
    </row>
    <row r="1876" spans="1:25" x14ac:dyDescent="0.25">
      <c r="A1876" t="s">
        <v>170</v>
      </c>
      <c r="B1876" s="1">
        <v>46107</v>
      </c>
      <c r="C1876" t="s">
        <v>999</v>
      </c>
      <c r="D1876" t="s">
        <v>13</v>
      </c>
      <c r="E1876">
        <v>10</v>
      </c>
      <c r="F1876">
        <v>6</v>
      </c>
      <c r="G1876">
        <v>60</v>
      </c>
      <c r="H1876">
        <v>8</v>
      </c>
      <c r="I1876">
        <v>80</v>
      </c>
      <c r="J1876">
        <v>70</v>
      </c>
      <c r="K1876">
        <v>30</v>
      </c>
      <c r="L1876">
        <v>30</v>
      </c>
      <c r="M1876" t="s">
        <v>14</v>
      </c>
      <c r="N1876">
        <v>0.7</v>
      </c>
      <c r="O1876">
        <v>0.6</v>
      </c>
      <c r="P1876">
        <v>0.8</v>
      </c>
      <c r="Q1876">
        <v>86</v>
      </c>
      <c r="R1876">
        <v>39</v>
      </c>
      <c r="S1876">
        <v>99</v>
      </c>
      <c r="T1876" t="s">
        <v>976</v>
      </c>
      <c r="U1876" t="s">
        <v>978</v>
      </c>
      <c r="V1876" t="s">
        <v>982</v>
      </c>
      <c r="W1876">
        <v>78</v>
      </c>
      <c r="X1876" t="s">
        <v>991</v>
      </c>
      <c r="Y1876">
        <v>74</v>
      </c>
    </row>
    <row r="1877" spans="1:25" x14ac:dyDescent="0.25">
      <c r="A1877" t="s">
        <v>55</v>
      </c>
      <c r="B1877" s="1">
        <v>46181</v>
      </c>
      <c r="C1877" t="s">
        <v>1005</v>
      </c>
      <c r="D1877" t="s">
        <v>18</v>
      </c>
      <c r="E1877">
        <v>6.5</v>
      </c>
      <c r="F1877">
        <v>4.5</v>
      </c>
      <c r="G1877">
        <v>69</v>
      </c>
      <c r="H1877">
        <v>6</v>
      </c>
      <c r="I1877">
        <v>100</v>
      </c>
      <c r="J1877">
        <v>70</v>
      </c>
      <c r="K1877">
        <v>30</v>
      </c>
      <c r="L1877">
        <v>10</v>
      </c>
      <c r="M1877" t="s">
        <v>14</v>
      </c>
      <c r="N1877">
        <v>0.7</v>
      </c>
      <c r="O1877">
        <v>0.69</v>
      </c>
      <c r="P1877">
        <v>1</v>
      </c>
      <c r="Q1877">
        <v>100</v>
      </c>
      <c r="R1877">
        <v>34</v>
      </c>
      <c r="S1877">
        <v>88</v>
      </c>
      <c r="T1877" t="s">
        <v>976</v>
      </c>
      <c r="U1877" t="s">
        <v>978</v>
      </c>
      <c r="V1877" t="s">
        <v>982</v>
      </c>
      <c r="W1877">
        <v>65</v>
      </c>
      <c r="X1877" t="s">
        <v>989</v>
      </c>
      <c r="Y1877">
        <v>63</v>
      </c>
    </row>
    <row r="1878" spans="1:25" x14ac:dyDescent="0.25">
      <c r="A1878" t="s">
        <v>378</v>
      </c>
      <c r="B1878" s="1">
        <v>46135</v>
      </c>
      <c r="C1878" t="s">
        <v>999</v>
      </c>
      <c r="D1878" t="s">
        <v>28</v>
      </c>
      <c r="E1878">
        <v>6.5</v>
      </c>
      <c r="F1878">
        <v>6</v>
      </c>
      <c r="G1878">
        <v>92</v>
      </c>
      <c r="H1878">
        <v>6</v>
      </c>
      <c r="I1878">
        <v>50</v>
      </c>
      <c r="J1878">
        <v>75</v>
      </c>
      <c r="K1878">
        <v>70</v>
      </c>
      <c r="L1878">
        <v>10</v>
      </c>
      <c r="M1878" t="s">
        <v>14</v>
      </c>
      <c r="N1878">
        <v>0.3</v>
      </c>
      <c r="O1878">
        <v>0.92</v>
      </c>
      <c r="P1878">
        <v>0.5</v>
      </c>
      <c r="Q1878">
        <v>82</v>
      </c>
      <c r="R1878">
        <v>39</v>
      </c>
      <c r="S1878">
        <v>100</v>
      </c>
      <c r="T1878" t="s">
        <v>973</v>
      </c>
      <c r="U1878" t="s">
        <v>978</v>
      </c>
      <c r="V1878" t="s">
        <v>982</v>
      </c>
      <c r="W1878">
        <v>73</v>
      </c>
      <c r="X1878" t="s">
        <v>990</v>
      </c>
      <c r="Y1878">
        <v>81</v>
      </c>
    </row>
    <row r="1879" spans="1:25" x14ac:dyDescent="0.25">
      <c r="A1879" t="s">
        <v>321</v>
      </c>
      <c r="B1879" s="1">
        <v>46109</v>
      </c>
      <c r="C1879" t="s">
        <v>1000</v>
      </c>
      <c r="D1879" t="s">
        <v>28</v>
      </c>
      <c r="E1879">
        <v>5.5</v>
      </c>
      <c r="F1879">
        <v>4.5</v>
      </c>
      <c r="G1879">
        <v>82</v>
      </c>
      <c r="H1879">
        <v>6</v>
      </c>
      <c r="I1879">
        <v>100</v>
      </c>
      <c r="J1879">
        <v>95</v>
      </c>
      <c r="K1879">
        <v>50</v>
      </c>
      <c r="L1879">
        <v>80</v>
      </c>
      <c r="M1879" t="s">
        <v>16</v>
      </c>
      <c r="N1879">
        <v>0.5</v>
      </c>
      <c r="O1879">
        <v>0.82</v>
      </c>
      <c r="P1879">
        <v>1</v>
      </c>
      <c r="Q1879">
        <v>89</v>
      </c>
      <c r="R1879">
        <v>47</v>
      </c>
      <c r="S1879">
        <v>100</v>
      </c>
      <c r="T1879" t="s">
        <v>974</v>
      </c>
      <c r="U1879" t="s">
        <v>978</v>
      </c>
      <c r="V1879" t="s">
        <v>982</v>
      </c>
      <c r="W1879">
        <v>100</v>
      </c>
      <c r="X1879" t="s">
        <v>989</v>
      </c>
      <c r="Y1879">
        <v>101</v>
      </c>
    </row>
    <row r="1880" spans="1:25" x14ac:dyDescent="0.25">
      <c r="A1880" t="s">
        <v>15</v>
      </c>
      <c r="B1880" s="1">
        <v>46135</v>
      </c>
      <c r="C1880" t="s">
        <v>999</v>
      </c>
      <c r="D1880" t="s">
        <v>23</v>
      </c>
      <c r="E1880">
        <v>6</v>
      </c>
      <c r="F1880">
        <v>4</v>
      </c>
      <c r="G1880">
        <v>67</v>
      </c>
      <c r="H1880">
        <v>8</v>
      </c>
      <c r="I1880">
        <v>80</v>
      </c>
      <c r="J1880">
        <v>95</v>
      </c>
      <c r="K1880">
        <v>40</v>
      </c>
      <c r="L1880">
        <v>30</v>
      </c>
      <c r="M1880" t="s">
        <v>30</v>
      </c>
      <c r="N1880">
        <v>0.6</v>
      </c>
      <c r="O1880">
        <v>0.67</v>
      </c>
      <c r="P1880">
        <v>0.8</v>
      </c>
      <c r="Q1880">
        <v>71</v>
      </c>
      <c r="R1880">
        <v>40</v>
      </c>
      <c r="S1880">
        <v>73</v>
      </c>
      <c r="T1880" t="s">
        <v>976</v>
      </c>
      <c r="U1880" t="s">
        <v>978</v>
      </c>
      <c r="V1880" t="s">
        <v>983</v>
      </c>
      <c r="W1880">
        <v>100</v>
      </c>
      <c r="X1880" t="s">
        <v>991</v>
      </c>
      <c r="Y1880">
        <v>97</v>
      </c>
    </row>
    <row r="1881" spans="1:25" x14ac:dyDescent="0.25">
      <c r="A1881" t="s">
        <v>368</v>
      </c>
      <c r="B1881" s="1">
        <v>46174</v>
      </c>
      <c r="C1881" t="s">
        <v>1005</v>
      </c>
      <c r="D1881" t="s">
        <v>13</v>
      </c>
      <c r="E1881">
        <v>9</v>
      </c>
      <c r="F1881">
        <v>6.5</v>
      </c>
      <c r="G1881">
        <v>72</v>
      </c>
      <c r="H1881">
        <v>1</v>
      </c>
      <c r="I1881">
        <v>100</v>
      </c>
      <c r="J1881">
        <v>100</v>
      </c>
      <c r="K1881">
        <v>20</v>
      </c>
      <c r="L1881">
        <v>10</v>
      </c>
      <c r="M1881" t="s">
        <v>14</v>
      </c>
      <c r="N1881">
        <v>0.8</v>
      </c>
      <c r="O1881">
        <v>0.72</v>
      </c>
      <c r="P1881">
        <v>1</v>
      </c>
      <c r="Q1881">
        <v>100</v>
      </c>
      <c r="R1881">
        <v>21</v>
      </c>
      <c r="S1881">
        <v>100</v>
      </c>
      <c r="T1881" t="s">
        <v>975</v>
      </c>
      <c r="U1881" t="s">
        <v>978</v>
      </c>
      <c r="V1881" t="s">
        <v>982</v>
      </c>
      <c r="W1881">
        <v>100</v>
      </c>
      <c r="X1881" t="s">
        <v>989</v>
      </c>
      <c r="Y1881">
        <v>104</v>
      </c>
    </row>
    <row r="1882" spans="1:25" x14ac:dyDescent="0.25">
      <c r="A1882" t="s">
        <v>130</v>
      </c>
      <c r="B1882" s="1">
        <v>46196</v>
      </c>
      <c r="C1882" t="s">
        <v>1003</v>
      </c>
      <c r="D1882" t="s">
        <v>34</v>
      </c>
      <c r="E1882">
        <v>8.5</v>
      </c>
      <c r="F1882">
        <v>5.5</v>
      </c>
      <c r="G1882">
        <v>65</v>
      </c>
      <c r="H1882">
        <v>5</v>
      </c>
      <c r="I1882">
        <v>100</v>
      </c>
      <c r="J1882">
        <v>70</v>
      </c>
      <c r="K1882">
        <v>40</v>
      </c>
      <c r="L1882">
        <v>20</v>
      </c>
      <c r="M1882" t="s">
        <v>16</v>
      </c>
      <c r="N1882">
        <v>0.6</v>
      </c>
      <c r="O1882">
        <v>0.65</v>
      </c>
      <c r="P1882">
        <v>1</v>
      </c>
      <c r="Q1882">
        <v>86</v>
      </c>
      <c r="R1882">
        <v>41</v>
      </c>
      <c r="S1882">
        <v>83</v>
      </c>
      <c r="T1882" t="s">
        <v>976</v>
      </c>
      <c r="U1882" t="s">
        <v>978</v>
      </c>
      <c r="V1882" t="s">
        <v>982</v>
      </c>
      <c r="W1882">
        <v>73</v>
      </c>
      <c r="X1882" t="s">
        <v>989</v>
      </c>
      <c r="Y1882">
        <v>65</v>
      </c>
    </row>
    <row r="1883" spans="1:25" x14ac:dyDescent="0.25">
      <c r="A1883" t="s">
        <v>215</v>
      </c>
      <c r="B1883" s="1">
        <v>46055</v>
      </c>
      <c r="C1883" t="s">
        <v>1005</v>
      </c>
      <c r="D1883" t="s">
        <v>34</v>
      </c>
      <c r="E1883">
        <v>4</v>
      </c>
      <c r="F1883">
        <v>4</v>
      </c>
      <c r="G1883">
        <v>100</v>
      </c>
      <c r="H1883">
        <v>7</v>
      </c>
      <c r="I1883">
        <v>90</v>
      </c>
      <c r="J1883">
        <v>90</v>
      </c>
      <c r="K1883">
        <v>50</v>
      </c>
      <c r="L1883">
        <v>20</v>
      </c>
      <c r="M1883" t="s">
        <v>14</v>
      </c>
      <c r="N1883">
        <v>0.5</v>
      </c>
      <c r="O1883">
        <v>1</v>
      </c>
      <c r="P1883">
        <v>0.9</v>
      </c>
      <c r="Q1883">
        <v>100</v>
      </c>
      <c r="R1883">
        <v>34</v>
      </c>
      <c r="S1883">
        <v>100</v>
      </c>
      <c r="T1883" t="s">
        <v>973</v>
      </c>
      <c r="U1883" t="s">
        <v>978</v>
      </c>
      <c r="V1883" t="s">
        <v>982</v>
      </c>
      <c r="W1883">
        <v>94</v>
      </c>
      <c r="X1883" t="s">
        <v>989</v>
      </c>
      <c r="Y1883">
        <v>85</v>
      </c>
    </row>
    <row r="1884" spans="1:25" x14ac:dyDescent="0.25">
      <c r="A1884" t="s">
        <v>191</v>
      </c>
      <c r="B1884" s="1">
        <v>46180</v>
      </c>
      <c r="C1884" t="s">
        <v>1001</v>
      </c>
      <c r="D1884" t="s">
        <v>36</v>
      </c>
      <c r="E1884">
        <v>4.5</v>
      </c>
      <c r="F1884">
        <v>4</v>
      </c>
      <c r="G1884">
        <v>89</v>
      </c>
      <c r="H1884">
        <v>6</v>
      </c>
      <c r="I1884">
        <v>90</v>
      </c>
      <c r="J1884">
        <v>75</v>
      </c>
      <c r="K1884">
        <v>90</v>
      </c>
      <c r="L1884">
        <v>60</v>
      </c>
      <c r="M1884" t="s">
        <v>19</v>
      </c>
      <c r="N1884">
        <v>0.1</v>
      </c>
      <c r="O1884">
        <v>0.89</v>
      </c>
      <c r="P1884">
        <v>0.9</v>
      </c>
      <c r="Q1884">
        <v>65</v>
      </c>
      <c r="R1884">
        <v>70</v>
      </c>
      <c r="S1884">
        <v>66</v>
      </c>
      <c r="T1884" t="s">
        <v>974</v>
      </c>
      <c r="U1884" t="s">
        <v>980</v>
      </c>
      <c r="V1884" t="s">
        <v>983</v>
      </c>
      <c r="W1884">
        <v>87</v>
      </c>
      <c r="X1884" t="s">
        <v>989</v>
      </c>
      <c r="Y1884">
        <v>76</v>
      </c>
    </row>
    <row r="1885" spans="1:25" x14ac:dyDescent="0.25">
      <c r="A1885" t="s">
        <v>128</v>
      </c>
      <c r="B1885" s="1">
        <v>46198</v>
      </c>
      <c r="C1885" t="s">
        <v>999</v>
      </c>
      <c r="D1885" t="s">
        <v>13</v>
      </c>
      <c r="E1885">
        <v>8.5</v>
      </c>
      <c r="F1885">
        <v>6.5</v>
      </c>
      <c r="G1885">
        <v>76</v>
      </c>
      <c r="H1885">
        <v>3</v>
      </c>
      <c r="I1885">
        <v>70</v>
      </c>
      <c r="J1885">
        <v>85</v>
      </c>
      <c r="K1885">
        <v>20</v>
      </c>
      <c r="L1885">
        <v>10</v>
      </c>
      <c r="M1885" t="s">
        <v>26</v>
      </c>
      <c r="N1885">
        <v>0.8</v>
      </c>
      <c r="O1885">
        <v>0.76</v>
      </c>
      <c r="P1885">
        <v>0.7</v>
      </c>
      <c r="Q1885">
        <v>85</v>
      </c>
      <c r="R1885">
        <v>24</v>
      </c>
      <c r="S1885">
        <v>100</v>
      </c>
      <c r="T1885" t="s">
        <v>975</v>
      </c>
      <c r="U1885" t="s">
        <v>978</v>
      </c>
      <c r="V1885" t="s">
        <v>982</v>
      </c>
      <c r="W1885">
        <v>87</v>
      </c>
      <c r="X1885" t="s">
        <v>988</v>
      </c>
      <c r="Y1885">
        <v>89</v>
      </c>
    </row>
    <row r="1886" spans="1:25" x14ac:dyDescent="0.25">
      <c r="A1886" t="s">
        <v>267</v>
      </c>
      <c r="B1886" s="1">
        <v>46168</v>
      </c>
      <c r="C1886" t="s">
        <v>1003</v>
      </c>
      <c r="D1886" t="s">
        <v>13</v>
      </c>
      <c r="E1886">
        <v>8.5</v>
      </c>
      <c r="F1886">
        <v>4</v>
      </c>
      <c r="G1886">
        <v>47</v>
      </c>
      <c r="H1886">
        <v>1</v>
      </c>
      <c r="I1886">
        <v>90</v>
      </c>
      <c r="J1886">
        <v>85</v>
      </c>
      <c r="K1886">
        <v>90</v>
      </c>
      <c r="L1886">
        <v>10</v>
      </c>
      <c r="M1886" t="s">
        <v>14</v>
      </c>
      <c r="N1886">
        <v>0.1</v>
      </c>
      <c r="O1886">
        <v>0.47</v>
      </c>
      <c r="P1886">
        <v>0.9</v>
      </c>
      <c r="Q1886">
        <v>83</v>
      </c>
      <c r="R1886">
        <v>54</v>
      </c>
      <c r="S1886">
        <v>89</v>
      </c>
      <c r="T1886" t="s">
        <v>976</v>
      </c>
      <c r="U1886" t="s">
        <v>979</v>
      </c>
      <c r="V1886" t="s">
        <v>982</v>
      </c>
      <c r="W1886">
        <v>100</v>
      </c>
      <c r="X1886" t="s">
        <v>989</v>
      </c>
      <c r="Y1886">
        <v>89</v>
      </c>
    </row>
    <row r="1887" spans="1:25" x14ac:dyDescent="0.25">
      <c r="A1887" t="s">
        <v>55</v>
      </c>
      <c r="B1887" s="1">
        <v>46135</v>
      </c>
      <c r="C1887" t="s">
        <v>999</v>
      </c>
      <c r="D1887" t="s">
        <v>18</v>
      </c>
      <c r="E1887">
        <v>7.5</v>
      </c>
      <c r="F1887">
        <v>6</v>
      </c>
      <c r="G1887">
        <v>80</v>
      </c>
      <c r="H1887">
        <v>1</v>
      </c>
      <c r="I1887">
        <v>100</v>
      </c>
      <c r="J1887">
        <v>75</v>
      </c>
      <c r="K1887">
        <v>80</v>
      </c>
      <c r="L1887">
        <v>90</v>
      </c>
      <c r="M1887" t="s">
        <v>19</v>
      </c>
      <c r="N1887">
        <v>0.2</v>
      </c>
      <c r="O1887">
        <v>0.8</v>
      </c>
      <c r="P1887">
        <v>1</v>
      </c>
      <c r="Q1887">
        <v>35</v>
      </c>
      <c r="R1887">
        <v>97</v>
      </c>
      <c r="S1887">
        <v>30</v>
      </c>
      <c r="T1887" t="s">
        <v>974</v>
      </c>
      <c r="U1887" t="s">
        <v>980</v>
      </c>
      <c r="V1887" t="s">
        <v>984</v>
      </c>
      <c r="W1887">
        <v>70</v>
      </c>
      <c r="X1887" t="s">
        <v>989</v>
      </c>
      <c r="Y1887">
        <v>68</v>
      </c>
    </row>
    <row r="1888" spans="1:25" x14ac:dyDescent="0.25">
      <c r="A1888" t="s">
        <v>272</v>
      </c>
      <c r="B1888" s="1">
        <v>46078</v>
      </c>
      <c r="C1888" t="s">
        <v>1002</v>
      </c>
      <c r="D1888" t="s">
        <v>23</v>
      </c>
      <c r="E1888">
        <v>9</v>
      </c>
      <c r="F1888">
        <v>5.5</v>
      </c>
      <c r="G1888">
        <v>61</v>
      </c>
      <c r="H1888">
        <v>10</v>
      </c>
      <c r="I1888">
        <v>70</v>
      </c>
      <c r="J1888">
        <v>90</v>
      </c>
      <c r="K1888">
        <v>60</v>
      </c>
      <c r="L1888">
        <v>40</v>
      </c>
      <c r="M1888" t="s">
        <v>14</v>
      </c>
      <c r="N1888">
        <v>0.4</v>
      </c>
      <c r="O1888">
        <v>0.61</v>
      </c>
      <c r="P1888">
        <v>0.7</v>
      </c>
      <c r="Q1888">
        <v>80</v>
      </c>
      <c r="R1888">
        <v>54</v>
      </c>
      <c r="S1888">
        <v>88</v>
      </c>
      <c r="T1888" t="s">
        <v>976</v>
      </c>
      <c r="U1888" t="s">
        <v>979</v>
      </c>
      <c r="V1888" t="s">
        <v>982</v>
      </c>
      <c r="W1888">
        <v>93</v>
      </c>
      <c r="X1888" t="s">
        <v>988</v>
      </c>
      <c r="Y1888">
        <v>92</v>
      </c>
    </row>
    <row r="1889" spans="1:25" x14ac:dyDescent="0.25">
      <c r="A1889" t="s">
        <v>78</v>
      </c>
      <c r="B1889" s="1">
        <v>46148</v>
      </c>
      <c r="C1889" t="s">
        <v>1002</v>
      </c>
      <c r="D1889" t="s">
        <v>23</v>
      </c>
      <c r="E1889">
        <v>7.5</v>
      </c>
      <c r="F1889">
        <v>7</v>
      </c>
      <c r="G1889">
        <v>93</v>
      </c>
      <c r="H1889">
        <v>3</v>
      </c>
      <c r="I1889">
        <v>70</v>
      </c>
      <c r="J1889">
        <v>70</v>
      </c>
      <c r="K1889">
        <v>40</v>
      </c>
      <c r="L1889">
        <v>30</v>
      </c>
      <c r="M1889" t="s">
        <v>30</v>
      </c>
      <c r="N1889">
        <v>0.6</v>
      </c>
      <c r="O1889">
        <v>0.93</v>
      </c>
      <c r="P1889">
        <v>0.7</v>
      </c>
      <c r="Q1889">
        <v>71</v>
      </c>
      <c r="R1889">
        <v>45</v>
      </c>
      <c r="S1889">
        <v>77</v>
      </c>
      <c r="T1889" t="s">
        <v>973</v>
      </c>
      <c r="U1889" t="s">
        <v>978</v>
      </c>
      <c r="V1889" t="s">
        <v>983</v>
      </c>
      <c r="W1889">
        <v>73</v>
      </c>
      <c r="X1889" t="s">
        <v>988</v>
      </c>
      <c r="Y1889">
        <v>72</v>
      </c>
    </row>
    <row r="1890" spans="1:25" x14ac:dyDescent="0.25">
      <c r="A1890" t="s">
        <v>163</v>
      </c>
      <c r="B1890" s="1">
        <v>46149</v>
      </c>
      <c r="C1890" t="s">
        <v>999</v>
      </c>
      <c r="D1890" t="s">
        <v>21</v>
      </c>
      <c r="E1890">
        <v>5.5</v>
      </c>
      <c r="F1890">
        <v>5.5</v>
      </c>
      <c r="G1890">
        <v>100</v>
      </c>
      <c r="H1890">
        <v>6</v>
      </c>
      <c r="I1890">
        <v>60</v>
      </c>
      <c r="J1890">
        <v>85</v>
      </c>
      <c r="K1890">
        <v>30</v>
      </c>
      <c r="L1890">
        <v>50</v>
      </c>
      <c r="M1890" t="s">
        <v>14</v>
      </c>
      <c r="N1890">
        <v>0.7</v>
      </c>
      <c r="O1890">
        <v>1</v>
      </c>
      <c r="P1890">
        <v>0.6</v>
      </c>
      <c r="Q1890">
        <v>89</v>
      </c>
      <c r="R1890">
        <v>42</v>
      </c>
      <c r="S1890">
        <v>98</v>
      </c>
      <c r="T1890" t="s">
        <v>973</v>
      </c>
      <c r="U1890" t="s">
        <v>978</v>
      </c>
      <c r="V1890" t="s">
        <v>982</v>
      </c>
      <c r="W1890">
        <v>76</v>
      </c>
      <c r="X1890" t="s">
        <v>988</v>
      </c>
      <c r="Y1890">
        <v>84</v>
      </c>
    </row>
    <row r="1891" spans="1:25" x14ac:dyDescent="0.25">
      <c r="A1891" t="s">
        <v>106</v>
      </c>
      <c r="B1891" s="1">
        <v>46088</v>
      </c>
      <c r="C1891" t="s">
        <v>1000</v>
      </c>
      <c r="D1891" t="s">
        <v>34</v>
      </c>
      <c r="E1891">
        <v>5</v>
      </c>
      <c r="F1891">
        <v>5</v>
      </c>
      <c r="G1891">
        <v>100</v>
      </c>
      <c r="H1891">
        <v>1</v>
      </c>
      <c r="I1891">
        <v>60</v>
      </c>
      <c r="J1891">
        <v>95</v>
      </c>
      <c r="K1891">
        <v>30</v>
      </c>
      <c r="L1891">
        <v>40</v>
      </c>
      <c r="M1891" t="s">
        <v>26</v>
      </c>
      <c r="N1891">
        <v>0.7</v>
      </c>
      <c r="O1891">
        <v>1</v>
      </c>
      <c r="P1891">
        <v>0.6</v>
      </c>
      <c r="Q1891">
        <v>81</v>
      </c>
      <c r="R1891">
        <v>37</v>
      </c>
      <c r="S1891">
        <v>97</v>
      </c>
      <c r="T1891" t="s">
        <v>973</v>
      </c>
      <c r="U1891" t="s">
        <v>978</v>
      </c>
      <c r="V1891" t="s">
        <v>982</v>
      </c>
      <c r="W1891">
        <v>87</v>
      </c>
      <c r="X1891" t="s">
        <v>988</v>
      </c>
      <c r="Y1891">
        <v>90</v>
      </c>
    </row>
    <row r="1892" spans="1:25" x14ac:dyDescent="0.25">
      <c r="A1892" t="s">
        <v>43</v>
      </c>
      <c r="B1892" s="1">
        <v>46047</v>
      </c>
      <c r="C1892" t="s">
        <v>1001</v>
      </c>
      <c r="D1892" t="s">
        <v>36</v>
      </c>
      <c r="E1892">
        <v>4.5</v>
      </c>
      <c r="F1892">
        <v>4</v>
      </c>
      <c r="G1892">
        <v>89</v>
      </c>
      <c r="H1892">
        <v>1</v>
      </c>
      <c r="I1892">
        <v>50</v>
      </c>
      <c r="J1892">
        <v>95</v>
      </c>
      <c r="K1892">
        <v>70</v>
      </c>
      <c r="L1892">
        <v>10</v>
      </c>
      <c r="M1892" t="s">
        <v>19</v>
      </c>
      <c r="N1892">
        <v>0.3</v>
      </c>
      <c r="O1892">
        <v>0.89</v>
      </c>
      <c r="P1892">
        <v>0.5</v>
      </c>
      <c r="Q1892">
        <v>55</v>
      </c>
      <c r="R1892">
        <v>47</v>
      </c>
      <c r="S1892">
        <v>67</v>
      </c>
      <c r="T1892" t="s">
        <v>974</v>
      </c>
      <c r="U1892" t="s">
        <v>978</v>
      </c>
      <c r="V1892" t="s">
        <v>984</v>
      </c>
      <c r="W1892">
        <v>88</v>
      </c>
      <c r="X1892" t="s">
        <v>990</v>
      </c>
      <c r="Y1892">
        <v>96</v>
      </c>
    </row>
    <row r="1893" spans="1:25" x14ac:dyDescent="0.25">
      <c r="A1893" t="s">
        <v>285</v>
      </c>
      <c r="B1893" s="1">
        <v>46186</v>
      </c>
      <c r="C1893" t="s">
        <v>1000</v>
      </c>
      <c r="D1893" t="s">
        <v>38</v>
      </c>
      <c r="E1893">
        <v>10</v>
      </c>
      <c r="F1893">
        <v>8</v>
      </c>
      <c r="G1893">
        <v>80</v>
      </c>
      <c r="H1893">
        <v>9</v>
      </c>
      <c r="I1893">
        <v>90</v>
      </c>
      <c r="J1893">
        <v>80</v>
      </c>
      <c r="K1893">
        <v>40</v>
      </c>
      <c r="L1893">
        <v>10</v>
      </c>
      <c r="M1893" t="s">
        <v>14</v>
      </c>
      <c r="N1893">
        <v>0.6</v>
      </c>
      <c r="O1893">
        <v>0.8</v>
      </c>
      <c r="P1893">
        <v>0.9</v>
      </c>
      <c r="Q1893">
        <v>84</v>
      </c>
      <c r="R1893">
        <v>42</v>
      </c>
      <c r="S1893">
        <v>83</v>
      </c>
      <c r="T1893" t="s">
        <v>974</v>
      </c>
      <c r="U1893" t="s">
        <v>978</v>
      </c>
      <c r="V1893" t="s">
        <v>982</v>
      </c>
      <c r="W1893">
        <v>79</v>
      </c>
      <c r="X1893" t="s">
        <v>989</v>
      </c>
      <c r="Y1893">
        <v>77</v>
      </c>
    </row>
    <row r="1894" spans="1:25" x14ac:dyDescent="0.25">
      <c r="A1894" t="s">
        <v>230</v>
      </c>
      <c r="B1894" s="1">
        <v>46121</v>
      </c>
      <c r="C1894" t="s">
        <v>999</v>
      </c>
      <c r="D1894" t="s">
        <v>21</v>
      </c>
      <c r="E1894">
        <v>7</v>
      </c>
      <c r="F1894">
        <v>5.5</v>
      </c>
      <c r="G1894">
        <v>79</v>
      </c>
      <c r="H1894">
        <v>4</v>
      </c>
      <c r="I1894">
        <v>60</v>
      </c>
      <c r="J1894">
        <v>90</v>
      </c>
      <c r="K1894">
        <v>10</v>
      </c>
      <c r="L1894">
        <v>50</v>
      </c>
      <c r="M1894" t="s">
        <v>19</v>
      </c>
      <c r="N1894">
        <v>0.9</v>
      </c>
      <c r="O1894">
        <v>0.79</v>
      </c>
      <c r="P1894">
        <v>0.6</v>
      </c>
      <c r="Q1894">
        <v>56</v>
      </c>
      <c r="R1894">
        <v>39</v>
      </c>
      <c r="S1894">
        <v>58</v>
      </c>
      <c r="T1894" t="s">
        <v>975</v>
      </c>
      <c r="U1894" t="s">
        <v>978</v>
      </c>
      <c r="V1894" t="s">
        <v>984</v>
      </c>
      <c r="W1894">
        <v>80</v>
      </c>
      <c r="X1894" t="s">
        <v>988</v>
      </c>
      <c r="Y1894">
        <v>89</v>
      </c>
    </row>
    <row r="1895" spans="1:25" x14ac:dyDescent="0.25">
      <c r="A1895" t="s">
        <v>417</v>
      </c>
      <c r="B1895" s="1">
        <v>46167</v>
      </c>
      <c r="C1895" t="s">
        <v>1005</v>
      </c>
      <c r="D1895" t="s">
        <v>13</v>
      </c>
      <c r="E1895">
        <v>8</v>
      </c>
      <c r="F1895">
        <v>8</v>
      </c>
      <c r="G1895">
        <v>100</v>
      </c>
      <c r="H1895">
        <v>8</v>
      </c>
      <c r="I1895">
        <v>90</v>
      </c>
      <c r="J1895">
        <v>100</v>
      </c>
      <c r="K1895">
        <v>30</v>
      </c>
      <c r="L1895">
        <v>20</v>
      </c>
      <c r="M1895" t="s">
        <v>26</v>
      </c>
      <c r="N1895">
        <v>0.7</v>
      </c>
      <c r="O1895">
        <v>1</v>
      </c>
      <c r="P1895">
        <v>0.9</v>
      </c>
      <c r="Q1895">
        <v>98</v>
      </c>
      <c r="R1895">
        <v>26</v>
      </c>
      <c r="S1895">
        <v>100</v>
      </c>
      <c r="T1895" t="s">
        <v>973</v>
      </c>
      <c r="U1895" t="s">
        <v>978</v>
      </c>
      <c r="V1895" t="s">
        <v>982</v>
      </c>
      <c r="W1895">
        <v>100</v>
      </c>
      <c r="X1895" t="s">
        <v>989</v>
      </c>
      <c r="Y1895">
        <v>104</v>
      </c>
    </row>
    <row r="1896" spans="1:25" x14ac:dyDescent="0.25">
      <c r="A1896" t="s">
        <v>300</v>
      </c>
      <c r="B1896" s="1">
        <v>46065</v>
      </c>
      <c r="C1896" t="s">
        <v>999</v>
      </c>
      <c r="D1896" t="s">
        <v>21</v>
      </c>
      <c r="E1896">
        <v>7</v>
      </c>
      <c r="F1896">
        <v>4</v>
      </c>
      <c r="G1896">
        <v>57</v>
      </c>
      <c r="H1896">
        <v>4</v>
      </c>
      <c r="I1896">
        <v>80</v>
      </c>
      <c r="J1896">
        <v>95</v>
      </c>
      <c r="K1896">
        <v>30</v>
      </c>
      <c r="L1896">
        <v>10</v>
      </c>
      <c r="M1896" t="s">
        <v>26</v>
      </c>
      <c r="N1896">
        <v>0.7</v>
      </c>
      <c r="O1896">
        <v>0.56999999999999995</v>
      </c>
      <c r="P1896">
        <v>0.8</v>
      </c>
      <c r="Q1896">
        <v>79</v>
      </c>
      <c r="R1896">
        <v>29</v>
      </c>
      <c r="S1896">
        <v>90</v>
      </c>
      <c r="T1896" t="s">
        <v>976</v>
      </c>
      <c r="U1896" t="s">
        <v>978</v>
      </c>
      <c r="V1896" t="s">
        <v>983</v>
      </c>
      <c r="W1896">
        <v>92</v>
      </c>
      <c r="X1896" t="s">
        <v>991</v>
      </c>
      <c r="Y1896">
        <v>94</v>
      </c>
    </row>
    <row r="1897" spans="1:25" x14ac:dyDescent="0.25">
      <c r="A1897" t="s">
        <v>25</v>
      </c>
      <c r="B1897" s="1">
        <v>46113</v>
      </c>
      <c r="C1897" t="s">
        <v>1002</v>
      </c>
      <c r="D1897" t="s">
        <v>21</v>
      </c>
      <c r="E1897">
        <v>8</v>
      </c>
      <c r="F1897">
        <v>5</v>
      </c>
      <c r="G1897">
        <v>62</v>
      </c>
      <c r="H1897">
        <v>2</v>
      </c>
      <c r="I1897">
        <v>80</v>
      </c>
      <c r="J1897">
        <v>85</v>
      </c>
      <c r="K1897">
        <v>10</v>
      </c>
      <c r="L1897">
        <v>30</v>
      </c>
      <c r="M1897" t="s">
        <v>19</v>
      </c>
      <c r="N1897">
        <v>0.9</v>
      </c>
      <c r="O1897">
        <v>0.62</v>
      </c>
      <c r="P1897">
        <v>0.8</v>
      </c>
      <c r="Q1897">
        <v>57</v>
      </c>
      <c r="R1897">
        <v>31</v>
      </c>
      <c r="S1897">
        <v>58</v>
      </c>
      <c r="T1897" t="s">
        <v>976</v>
      </c>
      <c r="U1897" t="s">
        <v>978</v>
      </c>
      <c r="V1897" t="s">
        <v>984</v>
      </c>
      <c r="W1897">
        <v>82</v>
      </c>
      <c r="X1897" t="s">
        <v>991</v>
      </c>
      <c r="Y1897">
        <v>84</v>
      </c>
    </row>
    <row r="1898" spans="1:25" x14ac:dyDescent="0.25">
      <c r="A1898" t="s">
        <v>213</v>
      </c>
      <c r="B1898" s="1">
        <v>46046</v>
      </c>
      <c r="C1898" t="s">
        <v>1000</v>
      </c>
      <c r="D1898" t="s">
        <v>36</v>
      </c>
      <c r="E1898">
        <v>10</v>
      </c>
      <c r="F1898">
        <v>6.5</v>
      </c>
      <c r="G1898">
        <v>65</v>
      </c>
      <c r="H1898">
        <v>3</v>
      </c>
      <c r="I1898">
        <v>100</v>
      </c>
      <c r="J1898">
        <v>100</v>
      </c>
      <c r="K1898">
        <v>90</v>
      </c>
      <c r="L1898">
        <v>10</v>
      </c>
      <c r="M1898" t="s">
        <v>26</v>
      </c>
      <c r="N1898">
        <v>0.1</v>
      </c>
      <c r="O1898">
        <v>0.65</v>
      </c>
      <c r="P1898">
        <v>1</v>
      </c>
      <c r="Q1898">
        <v>75</v>
      </c>
      <c r="R1898">
        <v>65</v>
      </c>
      <c r="S1898">
        <v>90</v>
      </c>
      <c r="T1898" t="s">
        <v>976</v>
      </c>
      <c r="U1898" t="s">
        <v>979</v>
      </c>
      <c r="V1898" t="s">
        <v>983</v>
      </c>
      <c r="W1898">
        <v>100</v>
      </c>
      <c r="X1898" t="s">
        <v>989</v>
      </c>
      <c r="Y1898">
        <v>101</v>
      </c>
    </row>
    <row r="1899" spans="1:25" x14ac:dyDescent="0.25">
      <c r="A1899" t="s">
        <v>354</v>
      </c>
      <c r="B1899" s="1">
        <v>46202</v>
      </c>
      <c r="C1899" t="s">
        <v>1005</v>
      </c>
      <c r="D1899" t="s">
        <v>38</v>
      </c>
      <c r="E1899">
        <v>5</v>
      </c>
      <c r="F1899">
        <v>4</v>
      </c>
      <c r="G1899">
        <v>80</v>
      </c>
      <c r="H1899">
        <v>10</v>
      </c>
      <c r="I1899">
        <v>100</v>
      </c>
      <c r="J1899">
        <v>75</v>
      </c>
      <c r="K1899">
        <v>20</v>
      </c>
      <c r="L1899">
        <v>60</v>
      </c>
      <c r="M1899" t="s">
        <v>16</v>
      </c>
      <c r="N1899">
        <v>0.8</v>
      </c>
      <c r="O1899">
        <v>0.8</v>
      </c>
      <c r="P1899">
        <v>1</v>
      </c>
      <c r="Q1899">
        <v>91</v>
      </c>
      <c r="R1899">
        <v>35</v>
      </c>
      <c r="S1899">
        <v>86</v>
      </c>
      <c r="T1899" t="s">
        <v>974</v>
      </c>
      <c r="U1899" t="s">
        <v>978</v>
      </c>
      <c r="V1899" t="s">
        <v>982</v>
      </c>
      <c r="W1899">
        <v>74</v>
      </c>
      <c r="X1899" t="s">
        <v>989</v>
      </c>
      <c r="Y1899">
        <v>72</v>
      </c>
    </row>
    <row r="1900" spans="1:25" x14ac:dyDescent="0.25">
      <c r="A1900" t="s">
        <v>366</v>
      </c>
      <c r="B1900" s="1">
        <v>46169</v>
      </c>
      <c r="C1900" t="s">
        <v>1002</v>
      </c>
      <c r="D1900" t="s">
        <v>13</v>
      </c>
      <c r="E1900">
        <v>7.5</v>
      </c>
      <c r="F1900">
        <v>4</v>
      </c>
      <c r="G1900">
        <v>53</v>
      </c>
      <c r="H1900">
        <v>6</v>
      </c>
      <c r="I1900">
        <v>50</v>
      </c>
      <c r="J1900">
        <v>85</v>
      </c>
      <c r="K1900">
        <v>20</v>
      </c>
      <c r="L1900">
        <v>20</v>
      </c>
      <c r="M1900" t="s">
        <v>16</v>
      </c>
      <c r="N1900">
        <v>0.8</v>
      </c>
      <c r="O1900">
        <v>0.53</v>
      </c>
      <c r="P1900">
        <v>0.5</v>
      </c>
      <c r="Q1900">
        <v>73</v>
      </c>
      <c r="R1900">
        <v>26</v>
      </c>
      <c r="S1900">
        <v>89</v>
      </c>
      <c r="T1900" t="s">
        <v>976</v>
      </c>
      <c r="U1900" t="s">
        <v>978</v>
      </c>
      <c r="V1900" t="s">
        <v>983</v>
      </c>
      <c r="W1900">
        <v>80</v>
      </c>
      <c r="X1900" t="s">
        <v>990</v>
      </c>
      <c r="Y1900">
        <v>89</v>
      </c>
    </row>
    <row r="1901" spans="1:25" x14ac:dyDescent="0.25">
      <c r="A1901" t="s">
        <v>392</v>
      </c>
      <c r="B1901" s="1">
        <v>46160</v>
      </c>
      <c r="C1901" t="s">
        <v>1005</v>
      </c>
      <c r="D1901" t="s">
        <v>18</v>
      </c>
      <c r="E1901">
        <v>6.5</v>
      </c>
      <c r="F1901">
        <v>5</v>
      </c>
      <c r="G1901">
        <v>77</v>
      </c>
      <c r="H1901">
        <v>9</v>
      </c>
      <c r="I1901">
        <v>70</v>
      </c>
      <c r="J1901">
        <v>95</v>
      </c>
      <c r="K1901">
        <v>60</v>
      </c>
      <c r="L1901">
        <v>80</v>
      </c>
      <c r="M1901" t="s">
        <v>30</v>
      </c>
      <c r="N1901">
        <v>0.4</v>
      </c>
      <c r="O1901">
        <v>0.77</v>
      </c>
      <c r="P1901">
        <v>0.7</v>
      </c>
      <c r="Q1901">
        <v>41</v>
      </c>
      <c r="R1901">
        <v>77</v>
      </c>
      <c r="S1901">
        <v>37</v>
      </c>
      <c r="T1901" t="s">
        <v>975</v>
      </c>
      <c r="U1901" t="s">
        <v>980</v>
      </c>
      <c r="V1901" t="s">
        <v>984</v>
      </c>
      <c r="W1901">
        <v>78</v>
      </c>
      <c r="X1901" t="s">
        <v>988</v>
      </c>
      <c r="Y1901">
        <v>88</v>
      </c>
    </row>
    <row r="1902" spans="1:25" x14ac:dyDescent="0.25">
      <c r="A1902" t="s">
        <v>265</v>
      </c>
      <c r="B1902" s="1">
        <v>46199</v>
      </c>
      <c r="C1902" t="s">
        <v>1004</v>
      </c>
      <c r="D1902" t="s">
        <v>21</v>
      </c>
      <c r="E1902">
        <v>4.5</v>
      </c>
      <c r="F1902">
        <v>4.5</v>
      </c>
      <c r="G1902">
        <v>100</v>
      </c>
      <c r="H1902">
        <v>9</v>
      </c>
      <c r="I1902">
        <v>50</v>
      </c>
      <c r="J1902">
        <v>95</v>
      </c>
      <c r="K1902">
        <v>10</v>
      </c>
      <c r="L1902">
        <v>60</v>
      </c>
      <c r="M1902" t="s">
        <v>14</v>
      </c>
      <c r="N1902">
        <v>0.9</v>
      </c>
      <c r="O1902">
        <v>1</v>
      </c>
      <c r="P1902">
        <v>0.5</v>
      </c>
      <c r="Q1902">
        <v>83</v>
      </c>
      <c r="R1902">
        <v>37</v>
      </c>
      <c r="S1902">
        <v>96</v>
      </c>
      <c r="T1902" t="s">
        <v>973</v>
      </c>
      <c r="U1902" t="s">
        <v>978</v>
      </c>
      <c r="V1902" t="s">
        <v>982</v>
      </c>
      <c r="W1902">
        <v>78</v>
      </c>
      <c r="X1902" t="s">
        <v>990</v>
      </c>
      <c r="Y1902">
        <v>94</v>
      </c>
    </row>
    <row r="1903" spans="1:25" x14ac:dyDescent="0.25">
      <c r="A1903" t="s">
        <v>180</v>
      </c>
      <c r="B1903" s="1">
        <v>46202</v>
      </c>
      <c r="C1903" t="s">
        <v>1005</v>
      </c>
      <c r="D1903" t="s">
        <v>21</v>
      </c>
      <c r="E1903">
        <v>8.5</v>
      </c>
      <c r="F1903">
        <v>5.5</v>
      </c>
      <c r="G1903">
        <v>65</v>
      </c>
      <c r="H1903">
        <v>2</v>
      </c>
      <c r="I1903">
        <v>80</v>
      </c>
      <c r="J1903">
        <v>75</v>
      </c>
      <c r="K1903">
        <v>30</v>
      </c>
      <c r="L1903">
        <v>90</v>
      </c>
      <c r="M1903" t="s">
        <v>16</v>
      </c>
      <c r="N1903">
        <v>0.7</v>
      </c>
      <c r="O1903">
        <v>0.65</v>
      </c>
      <c r="P1903">
        <v>0.8</v>
      </c>
      <c r="Q1903">
        <v>49</v>
      </c>
      <c r="R1903">
        <v>63</v>
      </c>
      <c r="S1903">
        <v>56</v>
      </c>
      <c r="T1903" t="s">
        <v>976</v>
      </c>
      <c r="U1903" t="s">
        <v>979</v>
      </c>
      <c r="V1903" t="s">
        <v>984</v>
      </c>
      <c r="W1903">
        <v>73</v>
      </c>
      <c r="X1903" t="s">
        <v>991</v>
      </c>
      <c r="Y1903">
        <v>74</v>
      </c>
    </row>
    <row r="1904" spans="1:25" x14ac:dyDescent="0.25">
      <c r="A1904" t="s">
        <v>397</v>
      </c>
      <c r="B1904" s="1">
        <v>46153</v>
      </c>
      <c r="C1904" t="s">
        <v>1005</v>
      </c>
      <c r="D1904" t="s">
        <v>21</v>
      </c>
      <c r="E1904">
        <v>6</v>
      </c>
      <c r="F1904">
        <v>5</v>
      </c>
      <c r="G1904">
        <v>83</v>
      </c>
      <c r="H1904">
        <v>5</v>
      </c>
      <c r="I1904">
        <v>100</v>
      </c>
      <c r="J1904">
        <v>70</v>
      </c>
      <c r="K1904">
        <v>90</v>
      </c>
      <c r="L1904">
        <v>30</v>
      </c>
      <c r="M1904" t="s">
        <v>19</v>
      </c>
      <c r="N1904">
        <v>0.1</v>
      </c>
      <c r="O1904">
        <v>0.83</v>
      </c>
      <c r="P1904">
        <v>1</v>
      </c>
      <c r="Q1904">
        <v>68</v>
      </c>
      <c r="R1904">
        <v>71</v>
      </c>
      <c r="S1904">
        <v>58</v>
      </c>
      <c r="T1904" t="s">
        <v>974</v>
      </c>
      <c r="U1904" t="s">
        <v>980</v>
      </c>
      <c r="V1904" t="s">
        <v>983</v>
      </c>
      <c r="W1904">
        <v>72</v>
      </c>
      <c r="X1904" t="s">
        <v>989</v>
      </c>
      <c r="Y1904">
        <v>69</v>
      </c>
    </row>
    <row r="1905" spans="1:25" x14ac:dyDescent="0.25">
      <c r="A1905" t="s">
        <v>204</v>
      </c>
      <c r="B1905" s="1">
        <v>46023</v>
      </c>
      <c r="C1905" t="s">
        <v>999</v>
      </c>
      <c r="D1905" t="s">
        <v>18</v>
      </c>
      <c r="E1905">
        <v>4</v>
      </c>
      <c r="F1905">
        <v>4</v>
      </c>
      <c r="G1905">
        <v>100</v>
      </c>
      <c r="H1905">
        <v>9</v>
      </c>
      <c r="I1905">
        <v>90</v>
      </c>
      <c r="J1905">
        <v>80</v>
      </c>
      <c r="K1905">
        <v>90</v>
      </c>
      <c r="L1905">
        <v>30</v>
      </c>
      <c r="M1905" t="s">
        <v>26</v>
      </c>
      <c r="N1905">
        <v>0.1</v>
      </c>
      <c r="O1905">
        <v>1</v>
      </c>
      <c r="P1905">
        <v>0.9</v>
      </c>
      <c r="Q1905">
        <v>84</v>
      </c>
      <c r="R1905">
        <v>70</v>
      </c>
      <c r="S1905">
        <v>80</v>
      </c>
      <c r="T1905" t="s">
        <v>973</v>
      </c>
      <c r="U1905" t="s">
        <v>980</v>
      </c>
      <c r="V1905" t="s">
        <v>982</v>
      </c>
      <c r="W1905">
        <v>75</v>
      </c>
      <c r="X1905" t="s">
        <v>989</v>
      </c>
      <c r="Y1905">
        <v>73</v>
      </c>
    </row>
    <row r="1906" spans="1:25" x14ac:dyDescent="0.25">
      <c r="A1906" t="s">
        <v>54</v>
      </c>
      <c r="B1906" s="1">
        <v>46062</v>
      </c>
      <c r="C1906" t="s">
        <v>1005</v>
      </c>
      <c r="D1906" t="s">
        <v>38</v>
      </c>
      <c r="E1906">
        <v>4</v>
      </c>
      <c r="F1906">
        <v>4</v>
      </c>
      <c r="G1906">
        <v>100</v>
      </c>
      <c r="H1906">
        <v>2</v>
      </c>
      <c r="I1906">
        <v>70</v>
      </c>
      <c r="J1906">
        <v>85</v>
      </c>
      <c r="K1906">
        <v>50</v>
      </c>
      <c r="L1906">
        <v>40</v>
      </c>
      <c r="M1906" t="s">
        <v>26</v>
      </c>
      <c r="N1906">
        <v>0.5</v>
      </c>
      <c r="O1906">
        <v>1</v>
      </c>
      <c r="P1906">
        <v>0.7</v>
      </c>
      <c r="Q1906">
        <v>78</v>
      </c>
      <c r="R1906">
        <v>47</v>
      </c>
      <c r="S1906">
        <v>87</v>
      </c>
      <c r="T1906" t="s">
        <v>973</v>
      </c>
      <c r="U1906" t="s">
        <v>978</v>
      </c>
      <c r="V1906" t="s">
        <v>983</v>
      </c>
      <c r="W1906">
        <v>73</v>
      </c>
      <c r="X1906" t="s">
        <v>988</v>
      </c>
      <c r="Y1906">
        <v>82</v>
      </c>
    </row>
    <row r="1907" spans="1:25" x14ac:dyDescent="0.25">
      <c r="A1907" t="s">
        <v>125</v>
      </c>
      <c r="B1907" s="1">
        <v>46130</v>
      </c>
      <c r="C1907" t="s">
        <v>1000</v>
      </c>
      <c r="D1907" t="s">
        <v>18</v>
      </c>
      <c r="E1907">
        <v>6.5</v>
      </c>
      <c r="F1907">
        <v>6</v>
      </c>
      <c r="G1907">
        <v>92</v>
      </c>
      <c r="H1907">
        <v>10</v>
      </c>
      <c r="I1907">
        <v>60</v>
      </c>
      <c r="J1907">
        <v>95</v>
      </c>
      <c r="K1907">
        <v>10</v>
      </c>
      <c r="L1907">
        <v>30</v>
      </c>
      <c r="M1907" t="s">
        <v>14</v>
      </c>
      <c r="N1907">
        <v>0.9</v>
      </c>
      <c r="O1907">
        <v>0.92</v>
      </c>
      <c r="P1907">
        <v>0.6</v>
      </c>
      <c r="Q1907">
        <v>84</v>
      </c>
      <c r="R1907">
        <v>24</v>
      </c>
      <c r="S1907">
        <v>86</v>
      </c>
      <c r="T1907" t="s">
        <v>973</v>
      </c>
      <c r="U1907" t="s">
        <v>978</v>
      </c>
      <c r="V1907" t="s">
        <v>982</v>
      </c>
      <c r="W1907">
        <v>78</v>
      </c>
      <c r="X1907" t="s">
        <v>988</v>
      </c>
      <c r="Y1907">
        <v>88</v>
      </c>
    </row>
    <row r="1908" spans="1:25" x14ac:dyDescent="0.25">
      <c r="A1908" t="s">
        <v>108</v>
      </c>
      <c r="B1908" s="1">
        <v>46185</v>
      </c>
      <c r="C1908" t="s">
        <v>1004</v>
      </c>
      <c r="D1908" t="s">
        <v>21</v>
      </c>
      <c r="E1908">
        <v>5.5</v>
      </c>
      <c r="F1908">
        <v>4</v>
      </c>
      <c r="G1908">
        <v>73</v>
      </c>
      <c r="H1908">
        <v>5</v>
      </c>
      <c r="I1908">
        <v>100</v>
      </c>
      <c r="J1908">
        <v>75</v>
      </c>
      <c r="K1908">
        <v>40</v>
      </c>
      <c r="L1908">
        <v>30</v>
      </c>
      <c r="M1908" t="s">
        <v>26</v>
      </c>
      <c r="N1908">
        <v>0.6</v>
      </c>
      <c r="O1908">
        <v>0.73</v>
      </c>
      <c r="P1908">
        <v>1</v>
      </c>
      <c r="Q1908">
        <v>82</v>
      </c>
      <c r="R1908">
        <v>35</v>
      </c>
      <c r="S1908">
        <v>94</v>
      </c>
      <c r="T1908" t="s">
        <v>975</v>
      </c>
      <c r="U1908" t="s">
        <v>978</v>
      </c>
      <c r="V1908" t="s">
        <v>982</v>
      </c>
      <c r="W1908">
        <v>77</v>
      </c>
      <c r="X1908" t="s">
        <v>989</v>
      </c>
      <c r="Y1908">
        <v>74</v>
      </c>
    </row>
    <row r="1909" spans="1:25" x14ac:dyDescent="0.25">
      <c r="A1909" t="s">
        <v>236</v>
      </c>
      <c r="B1909" s="1">
        <v>46114</v>
      </c>
      <c r="C1909" t="s">
        <v>999</v>
      </c>
      <c r="D1909" t="s">
        <v>38</v>
      </c>
      <c r="E1909">
        <v>5</v>
      </c>
      <c r="F1909">
        <v>5</v>
      </c>
      <c r="G1909">
        <v>100</v>
      </c>
      <c r="H1909">
        <v>2</v>
      </c>
      <c r="I1909">
        <v>70</v>
      </c>
      <c r="J1909">
        <v>95</v>
      </c>
      <c r="K1909">
        <v>40</v>
      </c>
      <c r="L1909">
        <v>10</v>
      </c>
      <c r="M1909" t="s">
        <v>16</v>
      </c>
      <c r="N1909">
        <v>0.6</v>
      </c>
      <c r="O1909">
        <v>1</v>
      </c>
      <c r="P1909">
        <v>0.7</v>
      </c>
      <c r="Q1909">
        <v>81</v>
      </c>
      <c r="R1909">
        <v>39</v>
      </c>
      <c r="S1909">
        <v>84</v>
      </c>
      <c r="T1909" t="s">
        <v>973</v>
      </c>
      <c r="U1909" t="s">
        <v>978</v>
      </c>
      <c r="V1909" t="s">
        <v>982</v>
      </c>
      <c r="W1909">
        <v>82</v>
      </c>
      <c r="X1909" t="s">
        <v>988</v>
      </c>
      <c r="Y1909">
        <v>92</v>
      </c>
    </row>
    <row r="1910" spans="1:25" x14ac:dyDescent="0.25">
      <c r="A1910" t="s">
        <v>238</v>
      </c>
      <c r="B1910" s="1">
        <v>46108</v>
      </c>
      <c r="C1910" t="s">
        <v>1004</v>
      </c>
      <c r="D1910" t="s">
        <v>36</v>
      </c>
      <c r="E1910">
        <v>4</v>
      </c>
      <c r="F1910">
        <v>4</v>
      </c>
      <c r="G1910">
        <v>100</v>
      </c>
      <c r="H1910">
        <v>5</v>
      </c>
      <c r="I1910">
        <v>60</v>
      </c>
      <c r="J1910">
        <v>70</v>
      </c>
      <c r="K1910">
        <v>10</v>
      </c>
      <c r="L1910">
        <v>60</v>
      </c>
      <c r="M1910" t="s">
        <v>14</v>
      </c>
      <c r="N1910">
        <v>0.9</v>
      </c>
      <c r="O1910">
        <v>1</v>
      </c>
      <c r="P1910">
        <v>0.6</v>
      </c>
      <c r="Q1910">
        <v>96</v>
      </c>
      <c r="R1910">
        <v>28</v>
      </c>
      <c r="S1910">
        <v>100</v>
      </c>
      <c r="T1910" t="s">
        <v>973</v>
      </c>
      <c r="U1910" t="s">
        <v>978</v>
      </c>
      <c r="V1910" t="s">
        <v>982</v>
      </c>
      <c r="W1910">
        <v>71</v>
      </c>
      <c r="X1910" t="s">
        <v>988</v>
      </c>
      <c r="Y1910">
        <v>71</v>
      </c>
    </row>
    <row r="1911" spans="1:25" x14ac:dyDescent="0.25">
      <c r="A1911" t="s">
        <v>73</v>
      </c>
      <c r="B1911" s="1">
        <v>46139</v>
      </c>
      <c r="C1911" t="s">
        <v>1005</v>
      </c>
      <c r="D1911" t="s">
        <v>38</v>
      </c>
      <c r="E1911">
        <v>7.5</v>
      </c>
      <c r="F1911">
        <v>6.5</v>
      </c>
      <c r="G1911">
        <v>87</v>
      </c>
      <c r="H1911">
        <v>7</v>
      </c>
      <c r="I1911">
        <v>50</v>
      </c>
      <c r="J1911">
        <v>90</v>
      </c>
      <c r="K1911">
        <v>90</v>
      </c>
      <c r="L1911">
        <v>40</v>
      </c>
      <c r="M1911" t="s">
        <v>26</v>
      </c>
      <c r="N1911">
        <v>0.1</v>
      </c>
      <c r="O1911">
        <v>0.87</v>
      </c>
      <c r="P1911">
        <v>0.5</v>
      </c>
      <c r="Q1911">
        <v>49</v>
      </c>
      <c r="R1911">
        <v>75</v>
      </c>
      <c r="S1911">
        <v>58</v>
      </c>
      <c r="T1911" t="s">
        <v>974</v>
      </c>
      <c r="U1911" t="s">
        <v>980</v>
      </c>
      <c r="V1911" t="s">
        <v>984</v>
      </c>
      <c r="W1911">
        <v>71</v>
      </c>
      <c r="X1911" t="s">
        <v>990</v>
      </c>
      <c r="Y1911">
        <v>87</v>
      </c>
    </row>
    <row r="1912" spans="1:25" x14ac:dyDescent="0.25">
      <c r="A1912" t="s">
        <v>203</v>
      </c>
      <c r="B1912" s="1">
        <v>46028</v>
      </c>
      <c r="C1912" t="s">
        <v>1003</v>
      </c>
      <c r="D1912" t="s">
        <v>13</v>
      </c>
      <c r="E1912">
        <v>9</v>
      </c>
      <c r="F1912">
        <v>5</v>
      </c>
      <c r="G1912">
        <v>56</v>
      </c>
      <c r="H1912">
        <v>10</v>
      </c>
      <c r="I1912">
        <v>80</v>
      </c>
      <c r="J1912">
        <v>95</v>
      </c>
      <c r="K1912">
        <v>20</v>
      </c>
      <c r="L1912">
        <v>80</v>
      </c>
      <c r="M1912" t="s">
        <v>16</v>
      </c>
      <c r="N1912">
        <v>0.8</v>
      </c>
      <c r="O1912">
        <v>0.56000000000000005</v>
      </c>
      <c r="P1912">
        <v>0.8</v>
      </c>
      <c r="Q1912">
        <v>92</v>
      </c>
      <c r="R1912">
        <v>38</v>
      </c>
      <c r="S1912">
        <v>99</v>
      </c>
      <c r="T1912" t="s">
        <v>976</v>
      </c>
      <c r="U1912" t="s">
        <v>978</v>
      </c>
      <c r="V1912" t="s">
        <v>982</v>
      </c>
      <c r="W1912">
        <v>100</v>
      </c>
      <c r="X1912" t="s">
        <v>991</v>
      </c>
      <c r="Y1912">
        <v>99</v>
      </c>
    </row>
    <row r="1913" spans="1:25" x14ac:dyDescent="0.25">
      <c r="A1913" t="s">
        <v>132</v>
      </c>
      <c r="B1913" s="1">
        <v>46033</v>
      </c>
      <c r="C1913" t="s">
        <v>1001</v>
      </c>
      <c r="D1913" t="s">
        <v>34</v>
      </c>
      <c r="E1913">
        <v>5</v>
      </c>
      <c r="F1913">
        <v>5</v>
      </c>
      <c r="G1913">
        <v>100</v>
      </c>
      <c r="H1913">
        <v>9</v>
      </c>
      <c r="I1913">
        <v>50</v>
      </c>
      <c r="J1913">
        <v>100</v>
      </c>
      <c r="K1913">
        <v>10</v>
      </c>
      <c r="L1913">
        <v>50</v>
      </c>
      <c r="M1913" t="s">
        <v>19</v>
      </c>
      <c r="N1913">
        <v>0.9</v>
      </c>
      <c r="O1913">
        <v>1</v>
      </c>
      <c r="P1913">
        <v>0.5</v>
      </c>
      <c r="Q1913">
        <v>57</v>
      </c>
      <c r="R1913">
        <v>41</v>
      </c>
      <c r="S1913">
        <v>61</v>
      </c>
      <c r="T1913" t="s">
        <v>973</v>
      </c>
      <c r="U1913" t="s">
        <v>978</v>
      </c>
      <c r="V1913" t="s">
        <v>984</v>
      </c>
      <c r="W1913">
        <v>84</v>
      </c>
      <c r="X1913" t="s">
        <v>990</v>
      </c>
      <c r="Y1913">
        <v>95</v>
      </c>
    </row>
    <row r="1914" spans="1:25" x14ac:dyDescent="0.25">
      <c r="A1914" t="s">
        <v>140</v>
      </c>
      <c r="B1914" s="1">
        <v>46181</v>
      </c>
      <c r="C1914" t="s">
        <v>1005</v>
      </c>
      <c r="D1914" t="s">
        <v>21</v>
      </c>
      <c r="E1914">
        <v>7</v>
      </c>
      <c r="F1914">
        <v>5.5</v>
      </c>
      <c r="G1914">
        <v>79</v>
      </c>
      <c r="H1914">
        <v>3</v>
      </c>
      <c r="I1914">
        <v>90</v>
      </c>
      <c r="J1914">
        <v>70</v>
      </c>
      <c r="K1914">
        <v>40</v>
      </c>
      <c r="L1914">
        <v>20</v>
      </c>
      <c r="M1914" t="s">
        <v>30</v>
      </c>
      <c r="N1914">
        <v>0.6</v>
      </c>
      <c r="O1914">
        <v>0.79</v>
      </c>
      <c r="P1914">
        <v>0.9</v>
      </c>
      <c r="Q1914">
        <v>74</v>
      </c>
      <c r="R1914">
        <v>40</v>
      </c>
      <c r="S1914">
        <v>70</v>
      </c>
      <c r="T1914" t="s">
        <v>975</v>
      </c>
      <c r="U1914" t="s">
        <v>978</v>
      </c>
      <c r="V1914" t="s">
        <v>983</v>
      </c>
      <c r="W1914">
        <v>72</v>
      </c>
      <c r="X1914" t="s">
        <v>989</v>
      </c>
      <c r="Y1914">
        <v>69</v>
      </c>
    </row>
    <row r="1915" spans="1:25" x14ac:dyDescent="0.25">
      <c r="A1915" t="s">
        <v>302</v>
      </c>
      <c r="B1915" s="1">
        <v>46151</v>
      </c>
      <c r="C1915" t="s">
        <v>1000</v>
      </c>
      <c r="D1915" t="s">
        <v>23</v>
      </c>
      <c r="E1915">
        <v>4</v>
      </c>
      <c r="F1915">
        <v>4</v>
      </c>
      <c r="G1915">
        <v>100</v>
      </c>
      <c r="H1915">
        <v>7</v>
      </c>
      <c r="I1915">
        <v>70</v>
      </c>
      <c r="J1915">
        <v>100</v>
      </c>
      <c r="K1915">
        <v>70</v>
      </c>
      <c r="L1915">
        <v>70</v>
      </c>
      <c r="M1915" t="s">
        <v>30</v>
      </c>
      <c r="N1915">
        <v>0.3</v>
      </c>
      <c r="O1915">
        <v>1</v>
      </c>
      <c r="P1915">
        <v>0.7</v>
      </c>
      <c r="Q1915">
        <v>80</v>
      </c>
      <c r="R1915">
        <v>62</v>
      </c>
      <c r="S1915">
        <v>80</v>
      </c>
      <c r="T1915" t="s">
        <v>973</v>
      </c>
      <c r="U1915" t="s">
        <v>979</v>
      </c>
      <c r="V1915" t="s">
        <v>982</v>
      </c>
      <c r="W1915">
        <v>100</v>
      </c>
      <c r="X1915" t="s">
        <v>988</v>
      </c>
      <c r="Y1915">
        <v>102</v>
      </c>
    </row>
    <row r="1916" spans="1:25" x14ac:dyDescent="0.25">
      <c r="A1916" t="s">
        <v>332</v>
      </c>
      <c r="B1916" s="1">
        <v>46082</v>
      </c>
      <c r="C1916" t="s">
        <v>1001</v>
      </c>
      <c r="D1916" t="s">
        <v>23</v>
      </c>
      <c r="E1916">
        <v>9.5</v>
      </c>
      <c r="F1916">
        <v>7</v>
      </c>
      <c r="G1916">
        <v>74</v>
      </c>
      <c r="H1916">
        <v>3</v>
      </c>
      <c r="I1916">
        <v>90</v>
      </c>
      <c r="J1916">
        <v>90</v>
      </c>
      <c r="K1916">
        <v>70</v>
      </c>
      <c r="L1916">
        <v>60</v>
      </c>
      <c r="M1916" t="s">
        <v>19</v>
      </c>
      <c r="N1916">
        <v>0.3</v>
      </c>
      <c r="O1916">
        <v>0.74</v>
      </c>
      <c r="P1916">
        <v>0.9</v>
      </c>
      <c r="Q1916">
        <v>62</v>
      </c>
      <c r="R1916">
        <v>74</v>
      </c>
      <c r="S1916">
        <v>58</v>
      </c>
      <c r="T1916" t="s">
        <v>975</v>
      </c>
      <c r="U1916" t="s">
        <v>980</v>
      </c>
      <c r="V1916" t="s">
        <v>984</v>
      </c>
      <c r="W1916">
        <v>100</v>
      </c>
      <c r="X1916" t="s">
        <v>989</v>
      </c>
      <c r="Y1916">
        <v>92</v>
      </c>
    </row>
    <row r="1917" spans="1:25" x14ac:dyDescent="0.25">
      <c r="A1917" t="s">
        <v>342</v>
      </c>
      <c r="B1917" s="1">
        <v>46171</v>
      </c>
      <c r="C1917" t="s">
        <v>1004</v>
      </c>
      <c r="D1917" t="s">
        <v>34</v>
      </c>
      <c r="E1917">
        <v>6</v>
      </c>
      <c r="F1917">
        <v>5</v>
      </c>
      <c r="G1917">
        <v>83</v>
      </c>
      <c r="H1917">
        <v>5</v>
      </c>
      <c r="I1917">
        <v>50</v>
      </c>
      <c r="J1917">
        <v>85</v>
      </c>
      <c r="K1917">
        <v>70</v>
      </c>
      <c r="L1917">
        <v>70</v>
      </c>
      <c r="M1917" t="s">
        <v>26</v>
      </c>
      <c r="N1917">
        <v>0.3</v>
      </c>
      <c r="O1917">
        <v>0.83</v>
      </c>
      <c r="P1917">
        <v>0.5</v>
      </c>
      <c r="Q1917">
        <v>59</v>
      </c>
      <c r="R1917">
        <v>67</v>
      </c>
      <c r="S1917">
        <v>69</v>
      </c>
      <c r="T1917" t="s">
        <v>974</v>
      </c>
      <c r="U1917" t="s">
        <v>979</v>
      </c>
      <c r="V1917" t="s">
        <v>984</v>
      </c>
      <c r="W1917">
        <v>71</v>
      </c>
      <c r="X1917" t="s">
        <v>990</v>
      </c>
      <c r="Y1917">
        <v>80</v>
      </c>
    </row>
    <row r="1918" spans="1:25" x14ac:dyDescent="0.25">
      <c r="A1918" t="s">
        <v>149</v>
      </c>
      <c r="B1918" s="1">
        <v>46071</v>
      </c>
      <c r="C1918" t="s">
        <v>1002</v>
      </c>
      <c r="D1918" t="s">
        <v>21</v>
      </c>
      <c r="E1918">
        <v>9.5</v>
      </c>
      <c r="F1918">
        <v>5.5</v>
      </c>
      <c r="G1918">
        <v>58</v>
      </c>
      <c r="H1918">
        <v>10</v>
      </c>
      <c r="I1918">
        <v>70</v>
      </c>
      <c r="J1918">
        <v>70</v>
      </c>
      <c r="K1918">
        <v>50</v>
      </c>
      <c r="L1918">
        <v>70</v>
      </c>
      <c r="M1918" t="s">
        <v>26</v>
      </c>
      <c r="N1918">
        <v>0.5</v>
      </c>
      <c r="O1918">
        <v>0.57999999999999996</v>
      </c>
      <c r="P1918">
        <v>0.7</v>
      </c>
      <c r="Q1918">
        <v>53</v>
      </c>
      <c r="R1918">
        <v>63</v>
      </c>
      <c r="S1918">
        <v>62</v>
      </c>
      <c r="T1918" t="s">
        <v>976</v>
      </c>
      <c r="U1918" t="s">
        <v>979</v>
      </c>
      <c r="V1918" t="s">
        <v>984</v>
      </c>
      <c r="W1918">
        <v>62</v>
      </c>
      <c r="X1918" t="s">
        <v>988</v>
      </c>
      <c r="Y1918">
        <v>69</v>
      </c>
    </row>
    <row r="1919" spans="1:25" x14ac:dyDescent="0.25">
      <c r="A1919" t="s">
        <v>46</v>
      </c>
      <c r="B1919" s="1">
        <v>46056</v>
      </c>
      <c r="C1919" t="s">
        <v>1003</v>
      </c>
      <c r="D1919" t="s">
        <v>36</v>
      </c>
      <c r="E1919">
        <v>5</v>
      </c>
      <c r="F1919">
        <v>4.5</v>
      </c>
      <c r="G1919">
        <v>90</v>
      </c>
      <c r="H1919">
        <v>3</v>
      </c>
      <c r="I1919">
        <v>50</v>
      </c>
      <c r="J1919">
        <v>70</v>
      </c>
      <c r="K1919">
        <v>50</v>
      </c>
      <c r="L1919">
        <v>30</v>
      </c>
      <c r="M1919" t="s">
        <v>19</v>
      </c>
      <c r="N1919">
        <v>0.5</v>
      </c>
      <c r="O1919">
        <v>0.9</v>
      </c>
      <c r="P1919">
        <v>0.5</v>
      </c>
      <c r="Q1919">
        <v>58</v>
      </c>
      <c r="R1919">
        <v>43</v>
      </c>
      <c r="S1919">
        <v>70</v>
      </c>
      <c r="T1919" t="s">
        <v>973</v>
      </c>
      <c r="U1919" t="s">
        <v>978</v>
      </c>
      <c r="V1919" t="s">
        <v>984</v>
      </c>
      <c r="W1919">
        <v>65</v>
      </c>
      <c r="X1919" t="s">
        <v>990</v>
      </c>
      <c r="Y1919">
        <v>71</v>
      </c>
    </row>
    <row r="1920" spans="1:25" x14ac:dyDescent="0.25">
      <c r="A1920" t="s">
        <v>322</v>
      </c>
      <c r="B1920" s="1">
        <v>46193</v>
      </c>
      <c r="C1920" t="s">
        <v>1000</v>
      </c>
      <c r="D1920" t="s">
        <v>38</v>
      </c>
      <c r="E1920">
        <v>5</v>
      </c>
      <c r="F1920">
        <v>5</v>
      </c>
      <c r="G1920">
        <v>100</v>
      </c>
      <c r="H1920">
        <v>6</v>
      </c>
      <c r="I1920">
        <v>90</v>
      </c>
      <c r="J1920">
        <v>95</v>
      </c>
      <c r="K1920">
        <v>60</v>
      </c>
      <c r="L1920">
        <v>50</v>
      </c>
      <c r="M1920" t="s">
        <v>26</v>
      </c>
      <c r="N1920">
        <v>0.4</v>
      </c>
      <c r="O1920">
        <v>1</v>
      </c>
      <c r="P1920">
        <v>0.9</v>
      </c>
      <c r="Q1920">
        <v>78</v>
      </c>
      <c r="R1920">
        <v>52</v>
      </c>
      <c r="S1920">
        <v>86</v>
      </c>
      <c r="T1920" t="s">
        <v>973</v>
      </c>
      <c r="U1920" t="s">
        <v>979</v>
      </c>
      <c r="V1920" t="s">
        <v>983</v>
      </c>
      <c r="W1920">
        <v>94</v>
      </c>
      <c r="X1920" t="s">
        <v>989</v>
      </c>
      <c r="Y1920">
        <v>92</v>
      </c>
    </row>
    <row r="1921" spans="1:25" x14ac:dyDescent="0.25">
      <c r="A1921" t="s">
        <v>62</v>
      </c>
      <c r="B1921" s="1">
        <v>46154</v>
      </c>
      <c r="C1921" t="s">
        <v>1003</v>
      </c>
      <c r="D1921" t="s">
        <v>36</v>
      </c>
      <c r="E1921">
        <v>8</v>
      </c>
      <c r="F1921">
        <v>4</v>
      </c>
      <c r="G1921">
        <v>50</v>
      </c>
      <c r="H1921">
        <v>9</v>
      </c>
      <c r="I1921">
        <v>80</v>
      </c>
      <c r="J1921">
        <v>90</v>
      </c>
      <c r="K1921">
        <v>20</v>
      </c>
      <c r="L1921">
        <v>70</v>
      </c>
      <c r="M1921" t="s">
        <v>30</v>
      </c>
      <c r="N1921">
        <v>0.8</v>
      </c>
      <c r="O1921">
        <v>0.5</v>
      </c>
      <c r="P1921">
        <v>0.8</v>
      </c>
      <c r="Q1921">
        <v>61</v>
      </c>
      <c r="R1921">
        <v>54</v>
      </c>
      <c r="S1921">
        <v>62</v>
      </c>
      <c r="T1921" t="s">
        <v>976</v>
      </c>
      <c r="U1921" t="s">
        <v>979</v>
      </c>
      <c r="V1921" t="s">
        <v>984</v>
      </c>
      <c r="W1921">
        <v>98</v>
      </c>
      <c r="X1921" t="s">
        <v>991</v>
      </c>
      <c r="Y1921">
        <v>91</v>
      </c>
    </row>
    <row r="1922" spans="1:25" x14ac:dyDescent="0.25">
      <c r="A1922" t="s">
        <v>396</v>
      </c>
      <c r="B1922" s="1">
        <v>46102</v>
      </c>
      <c r="C1922" t="s">
        <v>1000</v>
      </c>
      <c r="D1922" t="s">
        <v>28</v>
      </c>
      <c r="E1922">
        <v>9.5</v>
      </c>
      <c r="F1922">
        <v>4.5</v>
      </c>
      <c r="G1922">
        <v>47</v>
      </c>
      <c r="H1922">
        <v>10</v>
      </c>
      <c r="I1922">
        <v>100</v>
      </c>
      <c r="J1922">
        <v>85</v>
      </c>
      <c r="K1922">
        <v>50</v>
      </c>
      <c r="L1922">
        <v>40</v>
      </c>
      <c r="M1922" t="s">
        <v>26</v>
      </c>
      <c r="N1922">
        <v>0.5</v>
      </c>
      <c r="O1922">
        <v>0.47</v>
      </c>
      <c r="P1922">
        <v>1</v>
      </c>
      <c r="Q1922">
        <v>68</v>
      </c>
      <c r="R1922">
        <v>52</v>
      </c>
      <c r="S1922">
        <v>86</v>
      </c>
      <c r="T1922" t="s">
        <v>976</v>
      </c>
      <c r="U1922" t="s">
        <v>979</v>
      </c>
      <c r="V1922" t="s">
        <v>983</v>
      </c>
      <c r="W1922">
        <v>100</v>
      </c>
      <c r="X1922" t="s">
        <v>989</v>
      </c>
      <c r="Y1922">
        <v>91</v>
      </c>
    </row>
    <row r="1923" spans="1:25" x14ac:dyDescent="0.25">
      <c r="A1923" t="s">
        <v>374</v>
      </c>
      <c r="B1923" s="1">
        <v>46057</v>
      </c>
      <c r="C1923" t="s">
        <v>1002</v>
      </c>
      <c r="D1923" t="s">
        <v>36</v>
      </c>
      <c r="E1923">
        <v>9.5</v>
      </c>
      <c r="F1923">
        <v>6</v>
      </c>
      <c r="G1923">
        <v>63</v>
      </c>
      <c r="H1923">
        <v>8</v>
      </c>
      <c r="I1923">
        <v>70</v>
      </c>
      <c r="J1923">
        <v>95</v>
      </c>
      <c r="K1923">
        <v>10</v>
      </c>
      <c r="L1923">
        <v>60</v>
      </c>
      <c r="M1923" t="s">
        <v>16</v>
      </c>
      <c r="N1923">
        <v>0.9</v>
      </c>
      <c r="O1923">
        <v>0.63</v>
      </c>
      <c r="P1923">
        <v>0.7</v>
      </c>
      <c r="Q1923">
        <v>76</v>
      </c>
      <c r="R1923">
        <v>41</v>
      </c>
      <c r="S1923">
        <v>90</v>
      </c>
      <c r="T1923" t="s">
        <v>976</v>
      </c>
      <c r="U1923" t="s">
        <v>978</v>
      </c>
      <c r="V1923" t="s">
        <v>983</v>
      </c>
      <c r="W1923">
        <v>96</v>
      </c>
      <c r="X1923" t="s">
        <v>988</v>
      </c>
      <c r="Y1923">
        <v>96</v>
      </c>
    </row>
    <row r="1924" spans="1:25" x14ac:dyDescent="0.25">
      <c r="A1924" t="s">
        <v>69</v>
      </c>
      <c r="B1924" s="1">
        <v>46085</v>
      </c>
      <c r="C1924" t="s">
        <v>1002</v>
      </c>
      <c r="D1924" t="s">
        <v>21</v>
      </c>
      <c r="E1924">
        <v>6</v>
      </c>
      <c r="F1924">
        <v>4.5</v>
      </c>
      <c r="G1924">
        <v>75</v>
      </c>
      <c r="H1924">
        <v>1</v>
      </c>
      <c r="I1924">
        <v>60</v>
      </c>
      <c r="J1924">
        <v>70</v>
      </c>
      <c r="K1924">
        <v>20</v>
      </c>
      <c r="L1924">
        <v>60</v>
      </c>
      <c r="M1924" t="s">
        <v>14</v>
      </c>
      <c r="N1924">
        <v>0.8</v>
      </c>
      <c r="O1924">
        <v>0.75</v>
      </c>
      <c r="P1924">
        <v>0.6</v>
      </c>
      <c r="Q1924">
        <v>69</v>
      </c>
      <c r="R1924">
        <v>42</v>
      </c>
      <c r="S1924">
        <v>79</v>
      </c>
      <c r="T1924" t="s">
        <v>975</v>
      </c>
      <c r="U1924" t="s">
        <v>978</v>
      </c>
      <c r="V1924" t="s">
        <v>983</v>
      </c>
      <c r="W1924">
        <v>62</v>
      </c>
      <c r="X1924" t="s">
        <v>988</v>
      </c>
      <c r="Y1924">
        <v>69</v>
      </c>
    </row>
    <row r="1925" spans="1:25" x14ac:dyDescent="0.25">
      <c r="A1925" t="s">
        <v>201</v>
      </c>
      <c r="B1925" s="1">
        <v>46030</v>
      </c>
      <c r="C1925" t="s">
        <v>999</v>
      </c>
      <c r="D1925" t="s">
        <v>28</v>
      </c>
      <c r="E1925">
        <v>6.5</v>
      </c>
      <c r="F1925">
        <v>6.5</v>
      </c>
      <c r="G1925">
        <v>100</v>
      </c>
      <c r="H1925">
        <v>5</v>
      </c>
      <c r="I1925">
        <v>80</v>
      </c>
      <c r="J1925">
        <v>100</v>
      </c>
      <c r="K1925">
        <v>70</v>
      </c>
      <c r="L1925">
        <v>50</v>
      </c>
      <c r="M1925" t="s">
        <v>19</v>
      </c>
      <c r="N1925">
        <v>0.3</v>
      </c>
      <c r="O1925">
        <v>1</v>
      </c>
      <c r="P1925">
        <v>0.8</v>
      </c>
      <c r="Q1925">
        <v>71</v>
      </c>
      <c r="R1925">
        <v>50</v>
      </c>
      <c r="S1925">
        <v>80</v>
      </c>
      <c r="T1925" t="s">
        <v>973</v>
      </c>
      <c r="U1925" t="s">
        <v>979</v>
      </c>
      <c r="V1925" t="s">
        <v>983</v>
      </c>
      <c r="W1925">
        <v>100</v>
      </c>
      <c r="X1925" t="s">
        <v>991</v>
      </c>
      <c r="Y1925">
        <v>106</v>
      </c>
    </row>
    <row r="1926" spans="1:25" x14ac:dyDescent="0.25">
      <c r="A1926" t="s">
        <v>100</v>
      </c>
      <c r="B1926" s="1">
        <v>46125</v>
      </c>
      <c r="C1926" t="s">
        <v>1005</v>
      </c>
      <c r="D1926" t="s">
        <v>21</v>
      </c>
      <c r="E1926">
        <v>8.5</v>
      </c>
      <c r="F1926">
        <v>6</v>
      </c>
      <c r="G1926">
        <v>71</v>
      </c>
      <c r="H1926">
        <v>6</v>
      </c>
      <c r="I1926">
        <v>70</v>
      </c>
      <c r="J1926">
        <v>75</v>
      </c>
      <c r="K1926">
        <v>70</v>
      </c>
      <c r="L1926">
        <v>60</v>
      </c>
      <c r="M1926" t="s">
        <v>16</v>
      </c>
      <c r="N1926">
        <v>0.3</v>
      </c>
      <c r="O1926">
        <v>0.71</v>
      </c>
      <c r="P1926">
        <v>0.7</v>
      </c>
      <c r="Q1926">
        <v>64</v>
      </c>
      <c r="R1926">
        <v>77</v>
      </c>
      <c r="S1926">
        <v>62</v>
      </c>
      <c r="T1926" t="s">
        <v>975</v>
      </c>
      <c r="U1926" t="s">
        <v>980</v>
      </c>
      <c r="V1926" t="s">
        <v>984</v>
      </c>
      <c r="W1926">
        <v>67</v>
      </c>
      <c r="X1926" t="s">
        <v>988</v>
      </c>
      <c r="Y1926">
        <v>74</v>
      </c>
    </row>
    <row r="1927" spans="1:25" x14ac:dyDescent="0.25">
      <c r="A1927" t="s">
        <v>298</v>
      </c>
      <c r="B1927" s="1">
        <v>46123</v>
      </c>
      <c r="C1927" t="s">
        <v>1000</v>
      </c>
      <c r="D1927" t="s">
        <v>34</v>
      </c>
      <c r="E1927">
        <v>7</v>
      </c>
      <c r="F1927">
        <v>6.5</v>
      </c>
      <c r="G1927">
        <v>93</v>
      </c>
      <c r="H1927">
        <v>10</v>
      </c>
      <c r="I1927">
        <v>90</v>
      </c>
      <c r="J1927">
        <v>85</v>
      </c>
      <c r="K1927">
        <v>20</v>
      </c>
      <c r="L1927">
        <v>70</v>
      </c>
      <c r="M1927" t="s">
        <v>26</v>
      </c>
      <c r="N1927">
        <v>0.8</v>
      </c>
      <c r="O1927">
        <v>0.93</v>
      </c>
      <c r="P1927">
        <v>0.9</v>
      </c>
      <c r="Q1927">
        <v>74</v>
      </c>
      <c r="R1927">
        <v>51</v>
      </c>
      <c r="S1927">
        <v>87</v>
      </c>
      <c r="T1927" t="s">
        <v>973</v>
      </c>
      <c r="U1927" t="s">
        <v>979</v>
      </c>
      <c r="V1927" t="s">
        <v>983</v>
      </c>
      <c r="W1927">
        <v>89</v>
      </c>
      <c r="X1927" t="s">
        <v>989</v>
      </c>
      <c r="Y1927">
        <v>80</v>
      </c>
    </row>
    <row r="1928" spans="1:25" x14ac:dyDescent="0.25">
      <c r="A1928" t="s">
        <v>235</v>
      </c>
      <c r="B1928" s="1">
        <v>46043</v>
      </c>
      <c r="C1928" t="s">
        <v>1002</v>
      </c>
      <c r="D1928" t="s">
        <v>34</v>
      </c>
      <c r="E1928">
        <v>5</v>
      </c>
      <c r="F1928">
        <v>4.5</v>
      </c>
      <c r="G1928">
        <v>90</v>
      </c>
      <c r="H1928">
        <v>5</v>
      </c>
      <c r="I1928">
        <v>50</v>
      </c>
      <c r="J1928">
        <v>90</v>
      </c>
      <c r="K1928">
        <v>10</v>
      </c>
      <c r="L1928">
        <v>60</v>
      </c>
      <c r="M1928" t="s">
        <v>16</v>
      </c>
      <c r="N1928">
        <v>0.9</v>
      </c>
      <c r="O1928">
        <v>0.9</v>
      </c>
      <c r="P1928">
        <v>0.5</v>
      </c>
      <c r="Q1928">
        <v>65</v>
      </c>
      <c r="R1928">
        <v>44</v>
      </c>
      <c r="S1928">
        <v>75</v>
      </c>
      <c r="T1928" t="s">
        <v>973</v>
      </c>
      <c r="U1928" t="s">
        <v>978</v>
      </c>
      <c r="V1928" t="s">
        <v>983</v>
      </c>
      <c r="W1928">
        <v>75</v>
      </c>
      <c r="X1928" t="s">
        <v>990</v>
      </c>
      <c r="Y1928">
        <v>85</v>
      </c>
    </row>
    <row r="1929" spans="1:25" x14ac:dyDescent="0.25">
      <c r="A1929" t="s">
        <v>271</v>
      </c>
      <c r="B1929" s="1">
        <v>46045</v>
      </c>
      <c r="C1929" t="s">
        <v>1004</v>
      </c>
      <c r="D1929" t="s">
        <v>34</v>
      </c>
      <c r="E1929">
        <v>6.5</v>
      </c>
      <c r="F1929">
        <v>4.5</v>
      </c>
      <c r="G1929">
        <v>69</v>
      </c>
      <c r="H1929">
        <v>7</v>
      </c>
      <c r="I1929">
        <v>60</v>
      </c>
      <c r="J1929">
        <v>80</v>
      </c>
      <c r="K1929">
        <v>60</v>
      </c>
      <c r="L1929">
        <v>70</v>
      </c>
      <c r="M1929" t="s">
        <v>30</v>
      </c>
      <c r="N1929">
        <v>0.4</v>
      </c>
      <c r="O1929">
        <v>0.69</v>
      </c>
      <c r="P1929">
        <v>0.6</v>
      </c>
      <c r="Q1929">
        <v>47</v>
      </c>
      <c r="R1929">
        <v>74</v>
      </c>
      <c r="S1929">
        <v>44</v>
      </c>
      <c r="T1929" t="s">
        <v>976</v>
      </c>
      <c r="U1929" t="s">
        <v>980</v>
      </c>
      <c r="V1929" t="s">
        <v>984</v>
      </c>
      <c r="W1929">
        <v>73</v>
      </c>
      <c r="X1929" t="s">
        <v>988</v>
      </c>
      <c r="Y1929">
        <v>75</v>
      </c>
    </row>
    <row r="1930" spans="1:25" x14ac:dyDescent="0.25">
      <c r="A1930" t="s">
        <v>288</v>
      </c>
      <c r="B1930" s="1">
        <v>46069</v>
      </c>
      <c r="C1930" t="s">
        <v>1005</v>
      </c>
      <c r="D1930" t="s">
        <v>38</v>
      </c>
      <c r="E1930">
        <v>4.5</v>
      </c>
      <c r="F1930">
        <v>4</v>
      </c>
      <c r="G1930">
        <v>89</v>
      </c>
      <c r="H1930">
        <v>1</v>
      </c>
      <c r="I1930">
        <v>70</v>
      </c>
      <c r="J1930">
        <v>75</v>
      </c>
      <c r="K1930">
        <v>40</v>
      </c>
      <c r="L1930">
        <v>60</v>
      </c>
      <c r="M1930" t="s">
        <v>16</v>
      </c>
      <c r="N1930">
        <v>0.6</v>
      </c>
      <c r="O1930">
        <v>0.89</v>
      </c>
      <c r="P1930">
        <v>0.7</v>
      </c>
      <c r="Q1930">
        <v>78</v>
      </c>
      <c r="R1930">
        <v>50</v>
      </c>
      <c r="S1930">
        <v>77</v>
      </c>
      <c r="T1930" t="s">
        <v>974</v>
      </c>
      <c r="U1930" t="s">
        <v>979</v>
      </c>
      <c r="V1930" t="s">
        <v>983</v>
      </c>
      <c r="W1930">
        <v>65</v>
      </c>
      <c r="X1930" t="s">
        <v>988</v>
      </c>
      <c r="Y1930">
        <v>72</v>
      </c>
    </row>
    <row r="1931" spans="1:25" x14ac:dyDescent="0.25">
      <c r="A1931" t="s">
        <v>96</v>
      </c>
      <c r="B1931" s="1">
        <v>46069</v>
      </c>
      <c r="C1931" t="s">
        <v>1005</v>
      </c>
      <c r="D1931" t="s">
        <v>18</v>
      </c>
      <c r="E1931">
        <v>7</v>
      </c>
      <c r="F1931">
        <v>4</v>
      </c>
      <c r="G1931">
        <v>57</v>
      </c>
      <c r="H1931">
        <v>5</v>
      </c>
      <c r="I1931">
        <v>100</v>
      </c>
      <c r="J1931">
        <v>80</v>
      </c>
      <c r="K1931">
        <v>90</v>
      </c>
      <c r="L1931">
        <v>40</v>
      </c>
      <c r="M1931" t="s">
        <v>26</v>
      </c>
      <c r="N1931">
        <v>0.1</v>
      </c>
      <c r="O1931">
        <v>0.56999999999999995</v>
      </c>
      <c r="P1931">
        <v>1</v>
      </c>
      <c r="Q1931">
        <v>79</v>
      </c>
      <c r="R1931">
        <v>79</v>
      </c>
      <c r="S1931">
        <v>65</v>
      </c>
      <c r="T1931" t="s">
        <v>976</v>
      </c>
      <c r="U1931" t="s">
        <v>980</v>
      </c>
      <c r="V1931" t="s">
        <v>983</v>
      </c>
      <c r="W1931">
        <v>75</v>
      </c>
      <c r="X1931" t="s">
        <v>989</v>
      </c>
      <c r="Y1931">
        <v>73</v>
      </c>
    </row>
    <row r="1932" spans="1:25" x14ac:dyDescent="0.25">
      <c r="A1932" t="s">
        <v>104</v>
      </c>
      <c r="B1932" s="1">
        <v>46052</v>
      </c>
      <c r="C1932" t="s">
        <v>1004</v>
      </c>
      <c r="D1932" t="s">
        <v>13</v>
      </c>
      <c r="E1932">
        <v>6</v>
      </c>
      <c r="F1932">
        <v>5</v>
      </c>
      <c r="G1932">
        <v>83</v>
      </c>
      <c r="H1932">
        <v>5</v>
      </c>
      <c r="I1932">
        <v>100</v>
      </c>
      <c r="J1932">
        <v>100</v>
      </c>
      <c r="K1932">
        <v>10</v>
      </c>
      <c r="L1932">
        <v>80</v>
      </c>
      <c r="M1932" t="s">
        <v>26</v>
      </c>
      <c r="N1932">
        <v>0.9</v>
      </c>
      <c r="O1932">
        <v>0.83</v>
      </c>
      <c r="P1932">
        <v>1</v>
      </c>
      <c r="Q1932">
        <v>100</v>
      </c>
      <c r="R1932">
        <v>28</v>
      </c>
      <c r="S1932">
        <v>100</v>
      </c>
      <c r="T1932" t="s">
        <v>974</v>
      </c>
      <c r="U1932" t="s">
        <v>978</v>
      </c>
      <c r="V1932" t="s">
        <v>982</v>
      </c>
      <c r="W1932">
        <v>100</v>
      </c>
      <c r="X1932" t="s">
        <v>989</v>
      </c>
      <c r="Y1932">
        <v>104</v>
      </c>
    </row>
    <row r="1933" spans="1:25" x14ac:dyDescent="0.25">
      <c r="A1933" t="s">
        <v>17</v>
      </c>
      <c r="B1933" s="1">
        <v>46191</v>
      </c>
      <c r="C1933" t="s">
        <v>999</v>
      </c>
      <c r="D1933" t="s">
        <v>21</v>
      </c>
      <c r="E1933">
        <v>10</v>
      </c>
      <c r="F1933">
        <v>7.5</v>
      </c>
      <c r="G1933">
        <v>75</v>
      </c>
      <c r="H1933">
        <v>4</v>
      </c>
      <c r="I1933">
        <v>100</v>
      </c>
      <c r="J1933">
        <v>70</v>
      </c>
      <c r="K1933">
        <v>10</v>
      </c>
      <c r="L1933">
        <v>90</v>
      </c>
      <c r="M1933" t="s">
        <v>14</v>
      </c>
      <c r="N1933">
        <v>0.9</v>
      </c>
      <c r="O1933">
        <v>0.75</v>
      </c>
      <c r="P1933">
        <v>1</v>
      </c>
      <c r="Q1933">
        <v>61</v>
      </c>
      <c r="R1933">
        <v>49</v>
      </c>
      <c r="S1933">
        <v>72</v>
      </c>
      <c r="T1933" t="s">
        <v>975</v>
      </c>
      <c r="U1933" t="s">
        <v>978</v>
      </c>
      <c r="V1933" t="s">
        <v>984</v>
      </c>
      <c r="W1933">
        <v>72</v>
      </c>
      <c r="X1933" t="s">
        <v>989</v>
      </c>
      <c r="Y1933">
        <v>69</v>
      </c>
    </row>
    <row r="1934" spans="1:25" x14ac:dyDescent="0.25">
      <c r="A1934" t="s">
        <v>274</v>
      </c>
      <c r="B1934" s="1">
        <v>46114</v>
      </c>
      <c r="C1934" t="s">
        <v>999</v>
      </c>
      <c r="D1934" t="s">
        <v>34</v>
      </c>
      <c r="E1934">
        <v>5</v>
      </c>
      <c r="F1934">
        <v>4</v>
      </c>
      <c r="G1934">
        <v>80</v>
      </c>
      <c r="H1934">
        <v>2</v>
      </c>
      <c r="I1934">
        <v>70</v>
      </c>
      <c r="J1934">
        <v>95</v>
      </c>
      <c r="K1934">
        <v>90</v>
      </c>
      <c r="L1934">
        <v>80</v>
      </c>
      <c r="M1934" t="s">
        <v>14</v>
      </c>
      <c r="N1934">
        <v>0.1</v>
      </c>
      <c r="O1934">
        <v>0.8</v>
      </c>
      <c r="P1934">
        <v>0.7</v>
      </c>
      <c r="Q1934">
        <v>62</v>
      </c>
      <c r="R1934">
        <v>76</v>
      </c>
      <c r="S1934">
        <v>64</v>
      </c>
      <c r="T1934" t="s">
        <v>974</v>
      </c>
      <c r="U1934" t="s">
        <v>980</v>
      </c>
      <c r="V1934" t="s">
        <v>984</v>
      </c>
      <c r="W1934">
        <v>87</v>
      </c>
      <c r="X1934" t="s">
        <v>988</v>
      </c>
      <c r="Y1934">
        <v>90</v>
      </c>
    </row>
    <row r="1935" spans="1:25" x14ac:dyDescent="0.25">
      <c r="A1935" t="s">
        <v>110</v>
      </c>
      <c r="B1935" s="1">
        <v>46063</v>
      </c>
      <c r="C1935" t="s">
        <v>1003</v>
      </c>
      <c r="D1935" t="s">
        <v>34</v>
      </c>
      <c r="E1935">
        <v>5.5</v>
      </c>
      <c r="F1935">
        <v>5</v>
      </c>
      <c r="G1935">
        <v>91</v>
      </c>
      <c r="H1935">
        <v>5</v>
      </c>
      <c r="I1935">
        <v>60</v>
      </c>
      <c r="J1935">
        <v>85</v>
      </c>
      <c r="K1935">
        <v>90</v>
      </c>
      <c r="L1935">
        <v>80</v>
      </c>
      <c r="M1935" t="s">
        <v>14</v>
      </c>
      <c r="N1935">
        <v>0.1</v>
      </c>
      <c r="O1935">
        <v>0.91</v>
      </c>
      <c r="P1935">
        <v>0.6</v>
      </c>
      <c r="Q1935">
        <v>63</v>
      </c>
      <c r="R1935">
        <v>75</v>
      </c>
      <c r="S1935">
        <v>68</v>
      </c>
      <c r="T1935" t="s">
        <v>973</v>
      </c>
      <c r="U1935" t="s">
        <v>980</v>
      </c>
      <c r="V1935" t="s">
        <v>984</v>
      </c>
      <c r="W1935">
        <v>78</v>
      </c>
      <c r="X1935" t="s">
        <v>988</v>
      </c>
      <c r="Y1935">
        <v>80</v>
      </c>
    </row>
    <row r="1936" spans="1:25" x14ac:dyDescent="0.25">
      <c r="A1936" t="s">
        <v>360</v>
      </c>
      <c r="B1936" s="1">
        <v>46189</v>
      </c>
      <c r="C1936" t="s">
        <v>1003</v>
      </c>
      <c r="D1936" t="s">
        <v>13</v>
      </c>
      <c r="E1936">
        <v>9</v>
      </c>
      <c r="F1936">
        <v>7.5</v>
      </c>
      <c r="G1936">
        <v>83</v>
      </c>
      <c r="H1936">
        <v>1</v>
      </c>
      <c r="I1936">
        <v>80</v>
      </c>
      <c r="J1936">
        <v>75</v>
      </c>
      <c r="K1936">
        <v>30</v>
      </c>
      <c r="L1936">
        <v>10</v>
      </c>
      <c r="M1936" t="s">
        <v>16</v>
      </c>
      <c r="N1936">
        <v>0.7</v>
      </c>
      <c r="O1936">
        <v>0.83</v>
      </c>
      <c r="P1936">
        <v>0.8</v>
      </c>
      <c r="Q1936">
        <v>82</v>
      </c>
      <c r="R1936">
        <v>33</v>
      </c>
      <c r="S1936">
        <v>100</v>
      </c>
      <c r="T1936" t="s">
        <v>974</v>
      </c>
      <c r="U1936" t="s">
        <v>978</v>
      </c>
      <c r="V1936" t="s">
        <v>982</v>
      </c>
      <c r="W1936">
        <v>83</v>
      </c>
      <c r="X1936" t="s">
        <v>991</v>
      </c>
      <c r="Y1936">
        <v>79</v>
      </c>
    </row>
    <row r="1937" spans="1:25" x14ac:dyDescent="0.25">
      <c r="A1937" t="s">
        <v>90</v>
      </c>
      <c r="B1937" s="1">
        <v>46060</v>
      </c>
      <c r="C1937" t="s">
        <v>1000</v>
      </c>
      <c r="D1937" t="s">
        <v>13</v>
      </c>
      <c r="E1937">
        <v>5.5</v>
      </c>
      <c r="F1937">
        <v>5.5</v>
      </c>
      <c r="G1937">
        <v>100</v>
      </c>
      <c r="H1937">
        <v>8</v>
      </c>
      <c r="I1937">
        <v>60</v>
      </c>
      <c r="J1937">
        <v>90</v>
      </c>
      <c r="K1937">
        <v>70</v>
      </c>
      <c r="L1937">
        <v>70</v>
      </c>
      <c r="M1937" t="s">
        <v>19</v>
      </c>
      <c r="N1937">
        <v>0.3</v>
      </c>
      <c r="O1937">
        <v>1</v>
      </c>
      <c r="P1937">
        <v>0.6</v>
      </c>
      <c r="Q1937">
        <v>55</v>
      </c>
      <c r="R1937">
        <v>56</v>
      </c>
      <c r="S1937">
        <v>65</v>
      </c>
      <c r="T1937" t="s">
        <v>973</v>
      </c>
      <c r="U1937" t="s">
        <v>979</v>
      </c>
      <c r="V1937" t="s">
        <v>984</v>
      </c>
      <c r="W1937">
        <v>92</v>
      </c>
      <c r="X1937" t="s">
        <v>988</v>
      </c>
      <c r="Y1937">
        <v>94</v>
      </c>
    </row>
    <row r="1938" spans="1:25" x14ac:dyDescent="0.25">
      <c r="A1938" t="s">
        <v>255</v>
      </c>
      <c r="B1938" s="1">
        <v>46072</v>
      </c>
      <c r="C1938" t="s">
        <v>999</v>
      </c>
      <c r="D1938" t="s">
        <v>21</v>
      </c>
      <c r="E1938">
        <v>7.5</v>
      </c>
      <c r="F1938">
        <v>4</v>
      </c>
      <c r="G1938">
        <v>53</v>
      </c>
      <c r="H1938">
        <v>2</v>
      </c>
      <c r="I1938">
        <v>50</v>
      </c>
      <c r="J1938">
        <v>95</v>
      </c>
      <c r="K1938">
        <v>10</v>
      </c>
      <c r="L1938">
        <v>60</v>
      </c>
      <c r="M1938" t="s">
        <v>26</v>
      </c>
      <c r="N1938">
        <v>0.9</v>
      </c>
      <c r="O1938">
        <v>0.53</v>
      </c>
      <c r="P1938">
        <v>0.5</v>
      </c>
      <c r="Q1938">
        <v>53</v>
      </c>
      <c r="R1938">
        <v>38</v>
      </c>
      <c r="S1938">
        <v>68</v>
      </c>
      <c r="T1938" t="s">
        <v>976</v>
      </c>
      <c r="U1938" t="s">
        <v>978</v>
      </c>
      <c r="V1938" t="s">
        <v>984</v>
      </c>
      <c r="W1938">
        <v>78</v>
      </c>
      <c r="X1938" t="s">
        <v>990</v>
      </c>
      <c r="Y1938">
        <v>94</v>
      </c>
    </row>
    <row r="1939" spans="1:25" x14ac:dyDescent="0.25">
      <c r="A1939" t="s">
        <v>22</v>
      </c>
      <c r="B1939" s="1">
        <v>46039</v>
      </c>
      <c r="C1939" t="s">
        <v>1000</v>
      </c>
      <c r="D1939" t="s">
        <v>18</v>
      </c>
      <c r="E1939">
        <v>4</v>
      </c>
      <c r="F1939">
        <v>4</v>
      </c>
      <c r="G1939">
        <v>100</v>
      </c>
      <c r="H1939">
        <v>6</v>
      </c>
      <c r="I1939">
        <v>90</v>
      </c>
      <c r="J1939">
        <v>95</v>
      </c>
      <c r="K1939">
        <v>10</v>
      </c>
      <c r="L1939">
        <v>10</v>
      </c>
      <c r="M1939" t="s">
        <v>16</v>
      </c>
      <c r="N1939">
        <v>0.9</v>
      </c>
      <c r="O1939">
        <v>1</v>
      </c>
      <c r="P1939">
        <v>0.9</v>
      </c>
      <c r="Q1939">
        <v>98</v>
      </c>
      <c r="R1939">
        <v>19</v>
      </c>
      <c r="S1939">
        <v>93</v>
      </c>
      <c r="T1939" t="s">
        <v>973</v>
      </c>
      <c r="U1939" t="s">
        <v>978</v>
      </c>
      <c r="V1939" t="s">
        <v>982</v>
      </c>
      <c r="W1939">
        <v>89</v>
      </c>
      <c r="X1939" t="s">
        <v>989</v>
      </c>
      <c r="Y1939">
        <v>88</v>
      </c>
    </row>
    <row r="1940" spans="1:25" x14ac:dyDescent="0.25">
      <c r="A1940" t="s">
        <v>168</v>
      </c>
      <c r="B1940" s="1">
        <v>46197</v>
      </c>
      <c r="C1940" t="s">
        <v>1002</v>
      </c>
      <c r="D1940" t="s">
        <v>38</v>
      </c>
      <c r="E1940">
        <v>5</v>
      </c>
      <c r="F1940">
        <v>5</v>
      </c>
      <c r="G1940">
        <v>100</v>
      </c>
      <c r="H1940">
        <v>3</v>
      </c>
      <c r="I1940">
        <v>70</v>
      </c>
      <c r="J1940">
        <v>75</v>
      </c>
      <c r="K1940">
        <v>60</v>
      </c>
      <c r="L1940">
        <v>80</v>
      </c>
      <c r="M1940" t="s">
        <v>26</v>
      </c>
      <c r="N1940">
        <v>0.4</v>
      </c>
      <c r="O1940">
        <v>1</v>
      </c>
      <c r="P1940">
        <v>0.7</v>
      </c>
      <c r="Q1940">
        <v>73</v>
      </c>
      <c r="R1940">
        <v>60</v>
      </c>
      <c r="S1940">
        <v>80</v>
      </c>
      <c r="T1940" t="s">
        <v>973</v>
      </c>
      <c r="U1940" t="s">
        <v>979</v>
      </c>
      <c r="V1940" t="s">
        <v>983</v>
      </c>
      <c r="W1940">
        <v>65</v>
      </c>
      <c r="X1940" t="s">
        <v>988</v>
      </c>
      <c r="Y1940">
        <v>72</v>
      </c>
    </row>
    <row r="1941" spans="1:25" x14ac:dyDescent="0.25">
      <c r="A1941" t="s">
        <v>86</v>
      </c>
      <c r="B1941" s="1">
        <v>46029</v>
      </c>
      <c r="C1941" t="s">
        <v>1002</v>
      </c>
      <c r="D1941" t="s">
        <v>38</v>
      </c>
      <c r="E1941">
        <v>8.5</v>
      </c>
      <c r="F1941">
        <v>6</v>
      </c>
      <c r="G1941">
        <v>71</v>
      </c>
      <c r="H1941">
        <v>4</v>
      </c>
      <c r="I1941">
        <v>100</v>
      </c>
      <c r="J1941">
        <v>100</v>
      </c>
      <c r="K1941">
        <v>20</v>
      </c>
      <c r="L1941">
        <v>40</v>
      </c>
      <c r="M1941" t="s">
        <v>16</v>
      </c>
      <c r="N1941">
        <v>0.8</v>
      </c>
      <c r="O1941">
        <v>0.71</v>
      </c>
      <c r="P1941">
        <v>1</v>
      </c>
      <c r="Q1941">
        <v>88</v>
      </c>
      <c r="R1941">
        <v>35</v>
      </c>
      <c r="S1941">
        <v>83</v>
      </c>
      <c r="T1941" t="s">
        <v>975</v>
      </c>
      <c r="U1941" t="s">
        <v>978</v>
      </c>
      <c r="V1941" t="s">
        <v>982</v>
      </c>
      <c r="W1941">
        <v>99</v>
      </c>
      <c r="X1941" t="s">
        <v>989</v>
      </c>
      <c r="Y1941">
        <v>97</v>
      </c>
    </row>
    <row r="1942" spans="1:25" x14ac:dyDescent="0.25">
      <c r="A1942" t="s">
        <v>338</v>
      </c>
      <c r="B1942" s="1">
        <v>46065</v>
      </c>
      <c r="C1942" t="s">
        <v>999</v>
      </c>
      <c r="D1942" t="s">
        <v>13</v>
      </c>
      <c r="E1942">
        <v>4</v>
      </c>
      <c r="F1942">
        <v>4</v>
      </c>
      <c r="G1942">
        <v>100</v>
      </c>
      <c r="H1942">
        <v>2</v>
      </c>
      <c r="I1942">
        <v>80</v>
      </c>
      <c r="J1942">
        <v>90</v>
      </c>
      <c r="K1942">
        <v>60</v>
      </c>
      <c r="L1942">
        <v>60</v>
      </c>
      <c r="M1942" t="s">
        <v>26</v>
      </c>
      <c r="N1942">
        <v>0.4</v>
      </c>
      <c r="O1942">
        <v>1</v>
      </c>
      <c r="P1942">
        <v>0.8</v>
      </c>
      <c r="Q1942">
        <v>83</v>
      </c>
      <c r="R1942">
        <v>42</v>
      </c>
      <c r="S1942">
        <v>100</v>
      </c>
      <c r="T1942" t="s">
        <v>973</v>
      </c>
      <c r="U1942" t="s">
        <v>978</v>
      </c>
      <c r="V1942" t="s">
        <v>982</v>
      </c>
      <c r="W1942">
        <v>100</v>
      </c>
      <c r="X1942" t="s">
        <v>991</v>
      </c>
      <c r="Y1942">
        <v>94</v>
      </c>
    </row>
    <row r="1943" spans="1:25" x14ac:dyDescent="0.25">
      <c r="A1943" t="s">
        <v>70</v>
      </c>
      <c r="B1943" s="1">
        <v>46029</v>
      </c>
      <c r="C1943" t="s">
        <v>1002</v>
      </c>
      <c r="D1943" t="s">
        <v>18</v>
      </c>
      <c r="E1943">
        <v>8.5</v>
      </c>
      <c r="F1943">
        <v>5</v>
      </c>
      <c r="G1943">
        <v>59</v>
      </c>
      <c r="H1943">
        <v>10</v>
      </c>
      <c r="I1943">
        <v>100</v>
      </c>
      <c r="J1943">
        <v>100</v>
      </c>
      <c r="K1943">
        <v>80</v>
      </c>
      <c r="L1943">
        <v>40</v>
      </c>
      <c r="M1943" t="s">
        <v>19</v>
      </c>
      <c r="N1943">
        <v>0.2</v>
      </c>
      <c r="O1943">
        <v>0.59</v>
      </c>
      <c r="P1943">
        <v>1</v>
      </c>
      <c r="Q1943">
        <v>65</v>
      </c>
      <c r="R1943">
        <v>96</v>
      </c>
      <c r="S1943">
        <v>40</v>
      </c>
      <c r="T1943" t="s">
        <v>976</v>
      </c>
      <c r="U1943" t="s">
        <v>980</v>
      </c>
      <c r="V1943" t="s">
        <v>983</v>
      </c>
      <c r="W1943">
        <v>94</v>
      </c>
      <c r="X1943" t="s">
        <v>989</v>
      </c>
      <c r="Y1943">
        <v>93</v>
      </c>
    </row>
    <row r="1944" spans="1:25" x14ac:dyDescent="0.25">
      <c r="A1944" t="s">
        <v>369</v>
      </c>
      <c r="B1944" s="1">
        <v>46118</v>
      </c>
      <c r="C1944" t="s">
        <v>1005</v>
      </c>
      <c r="D1944" t="s">
        <v>36</v>
      </c>
      <c r="E1944">
        <v>8.5</v>
      </c>
      <c r="F1944">
        <v>6.5</v>
      </c>
      <c r="G1944">
        <v>76</v>
      </c>
      <c r="H1944">
        <v>4</v>
      </c>
      <c r="I1944">
        <v>60</v>
      </c>
      <c r="J1944">
        <v>75</v>
      </c>
      <c r="K1944">
        <v>30</v>
      </c>
      <c r="L1944">
        <v>80</v>
      </c>
      <c r="M1944" t="s">
        <v>26</v>
      </c>
      <c r="N1944">
        <v>0.7</v>
      </c>
      <c r="O1944">
        <v>0.76</v>
      </c>
      <c r="P1944">
        <v>0.6</v>
      </c>
      <c r="Q1944">
        <v>76</v>
      </c>
      <c r="R1944">
        <v>50</v>
      </c>
      <c r="S1944">
        <v>99</v>
      </c>
      <c r="T1944" t="s">
        <v>975</v>
      </c>
      <c r="U1944" t="s">
        <v>979</v>
      </c>
      <c r="V1944" t="s">
        <v>983</v>
      </c>
      <c r="W1944">
        <v>76</v>
      </c>
      <c r="X1944" t="s">
        <v>988</v>
      </c>
      <c r="Y1944">
        <v>76</v>
      </c>
    </row>
    <row r="1945" spans="1:25" x14ac:dyDescent="0.25">
      <c r="A1945" t="s">
        <v>366</v>
      </c>
      <c r="B1945" s="1">
        <v>46177</v>
      </c>
      <c r="C1945" t="s">
        <v>999</v>
      </c>
      <c r="D1945" t="s">
        <v>36</v>
      </c>
      <c r="E1945">
        <v>8.5</v>
      </c>
      <c r="F1945">
        <v>5</v>
      </c>
      <c r="G1945">
        <v>59</v>
      </c>
      <c r="H1945">
        <v>1</v>
      </c>
      <c r="I1945">
        <v>70</v>
      </c>
      <c r="J1945">
        <v>100</v>
      </c>
      <c r="K1945">
        <v>80</v>
      </c>
      <c r="L1945">
        <v>40</v>
      </c>
      <c r="M1945" t="s">
        <v>19</v>
      </c>
      <c r="N1945">
        <v>0.2</v>
      </c>
      <c r="O1945">
        <v>0.59</v>
      </c>
      <c r="P1945">
        <v>0.7</v>
      </c>
      <c r="Q1945">
        <v>48</v>
      </c>
      <c r="R1945">
        <v>77</v>
      </c>
      <c r="S1945">
        <v>48</v>
      </c>
      <c r="T1945" t="s">
        <v>976</v>
      </c>
      <c r="U1945" t="s">
        <v>980</v>
      </c>
      <c r="V1945" t="s">
        <v>984</v>
      </c>
      <c r="W1945">
        <v>100</v>
      </c>
      <c r="X1945" t="s">
        <v>988</v>
      </c>
      <c r="Y1945">
        <v>101</v>
      </c>
    </row>
    <row r="1946" spans="1:25" x14ac:dyDescent="0.25">
      <c r="A1946" t="s">
        <v>418</v>
      </c>
      <c r="B1946" s="1">
        <v>46081</v>
      </c>
      <c r="C1946" t="s">
        <v>1000</v>
      </c>
      <c r="D1946" t="s">
        <v>23</v>
      </c>
      <c r="E1946">
        <v>7</v>
      </c>
      <c r="F1946">
        <v>5.5</v>
      </c>
      <c r="G1946">
        <v>79</v>
      </c>
      <c r="H1946">
        <v>2</v>
      </c>
      <c r="I1946">
        <v>70</v>
      </c>
      <c r="J1946">
        <v>70</v>
      </c>
      <c r="K1946">
        <v>80</v>
      </c>
      <c r="L1946">
        <v>70</v>
      </c>
      <c r="M1946" t="s">
        <v>14</v>
      </c>
      <c r="N1946">
        <v>0.2</v>
      </c>
      <c r="O1946">
        <v>0.79</v>
      </c>
      <c r="P1946">
        <v>0.7</v>
      </c>
      <c r="Q1946">
        <v>74</v>
      </c>
      <c r="R1946">
        <v>69</v>
      </c>
      <c r="S1946">
        <v>84</v>
      </c>
      <c r="T1946" t="s">
        <v>975</v>
      </c>
      <c r="U1946" t="s">
        <v>979</v>
      </c>
      <c r="V1946" t="s">
        <v>983</v>
      </c>
      <c r="W1946">
        <v>73</v>
      </c>
      <c r="X1946" t="s">
        <v>988</v>
      </c>
      <c r="Y1946">
        <v>72</v>
      </c>
    </row>
    <row r="1947" spans="1:25" x14ac:dyDescent="0.25">
      <c r="A1947" t="s">
        <v>103</v>
      </c>
      <c r="B1947" s="1">
        <v>46140</v>
      </c>
      <c r="C1947" t="s">
        <v>1003</v>
      </c>
      <c r="D1947" t="s">
        <v>36</v>
      </c>
      <c r="E1947">
        <v>4</v>
      </c>
      <c r="F1947">
        <v>4</v>
      </c>
      <c r="G1947">
        <v>100</v>
      </c>
      <c r="H1947">
        <v>7</v>
      </c>
      <c r="I1947">
        <v>80</v>
      </c>
      <c r="J1947">
        <v>100</v>
      </c>
      <c r="K1947">
        <v>20</v>
      </c>
      <c r="L1947">
        <v>90</v>
      </c>
      <c r="M1947" t="s">
        <v>26</v>
      </c>
      <c r="N1947">
        <v>0.8</v>
      </c>
      <c r="O1947">
        <v>1</v>
      </c>
      <c r="P1947">
        <v>0.8</v>
      </c>
      <c r="Q1947">
        <v>98</v>
      </c>
      <c r="R1947">
        <v>38</v>
      </c>
      <c r="S1947">
        <v>100</v>
      </c>
      <c r="T1947" t="s">
        <v>973</v>
      </c>
      <c r="U1947" t="s">
        <v>978</v>
      </c>
      <c r="V1947" t="s">
        <v>982</v>
      </c>
      <c r="W1947">
        <v>100</v>
      </c>
      <c r="X1947" t="s">
        <v>991</v>
      </c>
      <c r="Y1947">
        <v>101</v>
      </c>
    </row>
    <row r="1948" spans="1:25" x14ac:dyDescent="0.25">
      <c r="A1948" t="s">
        <v>243</v>
      </c>
      <c r="B1948" s="1">
        <v>46032</v>
      </c>
      <c r="C1948" t="s">
        <v>1000</v>
      </c>
      <c r="D1948" t="s">
        <v>36</v>
      </c>
      <c r="E1948">
        <v>4.5</v>
      </c>
      <c r="F1948">
        <v>4</v>
      </c>
      <c r="G1948">
        <v>89</v>
      </c>
      <c r="H1948">
        <v>8</v>
      </c>
      <c r="I1948">
        <v>60</v>
      </c>
      <c r="J1948">
        <v>85</v>
      </c>
      <c r="K1948">
        <v>20</v>
      </c>
      <c r="L1948">
        <v>60</v>
      </c>
      <c r="M1948" t="s">
        <v>16</v>
      </c>
      <c r="N1948">
        <v>0.8</v>
      </c>
      <c r="O1948">
        <v>0.89</v>
      </c>
      <c r="P1948">
        <v>0.6</v>
      </c>
      <c r="Q1948">
        <v>83</v>
      </c>
      <c r="R1948">
        <v>36</v>
      </c>
      <c r="S1948">
        <v>100</v>
      </c>
      <c r="T1948" t="s">
        <v>974</v>
      </c>
      <c r="U1948" t="s">
        <v>978</v>
      </c>
      <c r="V1948" t="s">
        <v>982</v>
      </c>
      <c r="W1948">
        <v>86</v>
      </c>
      <c r="X1948" t="s">
        <v>988</v>
      </c>
      <c r="Y1948">
        <v>86</v>
      </c>
    </row>
    <row r="1949" spans="1:25" x14ac:dyDescent="0.25">
      <c r="A1949" t="s">
        <v>408</v>
      </c>
      <c r="B1949" s="1">
        <v>46196</v>
      </c>
      <c r="C1949" t="s">
        <v>1003</v>
      </c>
      <c r="D1949" t="s">
        <v>34</v>
      </c>
      <c r="E1949">
        <v>8</v>
      </c>
      <c r="F1949">
        <v>5</v>
      </c>
      <c r="G1949">
        <v>62</v>
      </c>
      <c r="H1949">
        <v>2</v>
      </c>
      <c r="I1949">
        <v>100</v>
      </c>
      <c r="J1949">
        <v>100</v>
      </c>
      <c r="K1949">
        <v>70</v>
      </c>
      <c r="L1949">
        <v>50</v>
      </c>
      <c r="M1949" t="s">
        <v>16</v>
      </c>
      <c r="N1949">
        <v>0.3</v>
      </c>
      <c r="O1949">
        <v>0.62</v>
      </c>
      <c r="P1949">
        <v>1</v>
      </c>
      <c r="Q1949">
        <v>72</v>
      </c>
      <c r="R1949">
        <v>71</v>
      </c>
      <c r="S1949">
        <v>66</v>
      </c>
      <c r="T1949" t="s">
        <v>976</v>
      </c>
      <c r="U1949" t="s">
        <v>980</v>
      </c>
      <c r="V1949" t="s">
        <v>983</v>
      </c>
      <c r="W1949">
        <v>100</v>
      </c>
      <c r="X1949" t="s">
        <v>989</v>
      </c>
      <c r="Y1949">
        <v>95</v>
      </c>
    </row>
    <row r="1950" spans="1:25" x14ac:dyDescent="0.25">
      <c r="A1950" t="s">
        <v>242</v>
      </c>
      <c r="B1950" s="1">
        <v>46126</v>
      </c>
      <c r="C1950" t="s">
        <v>1003</v>
      </c>
      <c r="D1950" t="s">
        <v>18</v>
      </c>
      <c r="E1950">
        <v>7.5</v>
      </c>
      <c r="F1950">
        <v>5.5</v>
      </c>
      <c r="G1950">
        <v>73</v>
      </c>
      <c r="H1950">
        <v>6</v>
      </c>
      <c r="I1950">
        <v>70</v>
      </c>
      <c r="J1950">
        <v>75</v>
      </c>
      <c r="K1950">
        <v>30</v>
      </c>
      <c r="L1950">
        <v>40</v>
      </c>
      <c r="M1950" t="s">
        <v>26</v>
      </c>
      <c r="N1950">
        <v>0.7</v>
      </c>
      <c r="O1950">
        <v>0.73</v>
      </c>
      <c r="P1950">
        <v>0.7</v>
      </c>
      <c r="Q1950">
        <v>72</v>
      </c>
      <c r="R1950">
        <v>40</v>
      </c>
      <c r="S1950">
        <v>75</v>
      </c>
      <c r="T1950" t="s">
        <v>975</v>
      </c>
      <c r="U1950" t="s">
        <v>978</v>
      </c>
      <c r="V1950" t="s">
        <v>983</v>
      </c>
      <c r="W1950">
        <v>61</v>
      </c>
      <c r="X1950" t="s">
        <v>988</v>
      </c>
      <c r="Y1950">
        <v>68</v>
      </c>
    </row>
    <row r="1951" spans="1:25" x14ac:dyDescent="0.25">
      <c r="A1951" t="s">
        <v>170</v>
      </c>
      <c r="B1951" s="1">
        <v>46064</v>
      </c>
      <c r="C1951" t="s">
        <v>1002</v>
      </c>
      <c r="D1951" t="s">
        <v>28</v>
      </c>
      <c r="E1951">
        <v>9.5</v>
      </c>
      <c r="F1951">
        <v>8</v>
      </c>
      <c r="G1951">
        <v>84</v>
      </c>
      <c r="H1951">
        <v>1</v>
      </c>
      <c r="I1951">
        <v>50</v>
      </c>
      <c r="J1951">
        <v>100</v>
      </c>
      <c r="K1951">
        <v>50</v>
      </c>
      <c r="L1951">
        <v>50</v>
      </c>
      <c r="M1951" t="s">
        <v>26</v>
      </c>
      <c r="N1951">
        <v>0.5</v>
      </c>
      <c r="O1951">
        <v>0.84</v>
      </c>
      <c r="P1951">
        <v>0.5</v>
      </c>
      <c r="Q1951">
        <v>77</v>
      </c>
      <c r="R1951">
        <v>44</v>
      </c>
      <c r="S1951">
        <v>100</v>
      </c>
      <c r="T1951" t="s">
        <v>974</v>
      </c>
      <c r="U1951" t="s">
        <v>978</v>
      </c>
      <c r="V1951" t="s">
        <v>983</v>
      </c>
      <c r="W1951">
        <v>97</v>
      </c>
      <c r="X1951" t="s">
        <v>990</v>
      </c>
      <c r="Y1951">
        <v>106</v>
      </c>
    </row>
    <row r="1952" spans="1:25" x14ac:dyDescent="0.25">
      <c r="A1952" t="s">
        <v>287</v>
      </c>
      <c r="B1952" s="1">
        <v>46194</v>
      </c>
      <c r="C1952" t="s">
        <v>1001</v>
      </c>
      <c r="D1952" t="s">
        <v>13</v>
      </c>
      <c r="E1952">
        <v>9.5</v>
      </c>
      <c r="F1952">
        <v>8.5</v>
      </c>
      <c r="G1952">
        <v>89</v>
      </c>
      <c r="H1952">
        <v>3</v>
      </c>
      <c r="I1952">
        <v>100</v>
      </c>
      <c r="J1952">
        <v>95</v>
      </c>
      <c r="K1952">
        <v>30</v>
      </c>
      <c r="L1952">
        <v>30</v>
      </c>
      <c r="M1952" t="s">
        <v>19</v>
      </c>
      <c r="N1952">
        <v>0.7</v>
      </c>
      <c r="O1952">
        <v>0.89</v>
      </c>
      <c r="P1952">
        <v>1</v>
      </c>
      <c r="Q1952">
        <v>78</v>
      </c>
      <c r="R1952">
        <v>34</v>
      </c>
      <c r="S1952">
        <v>83</v>
      </c>
      <c r="T1952" t="s">
        <v>974</v>
      </c>
      <c r="U1952" t="s">
        <v>978</v>
      </c>
      <c r="V1952" t="s">
        <v>983</v>
      </c>
      <c r="W1952">
        <v>100</v>
      </c>
      <c r="X1952" t="s">
        <v>989</v>
      </c>
      <c r="Y1952">
        <v>99</v>
      </c>
    </row>
    <row r="1953" spans="1:25" x14ac:dyDescent="0.25">
      <c r="A1953" t="s">
        <v>233</v>
      </c>
      <c r="B1953" s="1">
        <v>46119</v>
      </c>
      <c r="C1953" t="s">
        <v>1003</v>
      </c>
      <c r="D1953" t="s">
        <v>21</v>
      </c>
      <c r="E1953">
        <v>5</v>
      </c>
      <c r="F1953">
        <v>5</v>
      </c>
      <c r="G1953">
        <v>100</v>
      </c>
      <c r="H1953">
        <v>6</v>
      </c>
      <c r="I1953">
        <v>70</v>
      </c>
      <c r="J1953">
        <v>95</v>
      </c>
      <c r="K1953">
        <v>10</v>
      </c>
      <c r="L1953">
        <v>70</v>
      </c>
      <c r="M1953" t="s">
        <v>26</v>
      </c>
      <c r="N1953">
        <v>0.9</v>
      </c>
      <c r="O1953">
        <v>1</v>
      </c>
      <c r="P1953">
        <v>0.7</v>
      </c>
      <c r="Q1953">
        <v>77</v>
      </c>
      <c r="R1953">
        <v>37</v>
      </c>
      <c r="S1953">
        <v>97</v>
      </c>
      <c r="T1953" t="s">
        <v>973</v>
      </c>
      <c r="U1953" t="s">
        <v>978</v>
      </c>
      <c r="V1953" t="s">
        <v>983</v>
      </c>
      <c r="W1953">
        <v>85</v>
      </c>
      <c r="X1953" t="s">
        <v>988</v>
      </c>
      <c r="Y1953">
        <v>94</v>
      </c>
    </row>
    <row r="1954" spans="1:25" x14ac:dyDescent="0.25">
      <c r="A1954" t="s">
        <v>324</v>
      </c>
      <c r="B1954" s="1">
        <v>46040</v>
      </c>
      <c r="C1954" t="s">
        <v>1001</v>
      </c>
      <c r="D1954" t="s">
        <v>36</v>
      </c>
      <c r="E1954">
        <v>9</v>
      </c>
      <c r="F1954">
        <v>4.5</v>
      </c>
      <c r="G1954">
        <v>50</v>
      </c>
      <c r="H1954">
        <v>9</v>
      </c>
      <c r="I1954">
        <v>70</v>
      </c>
      <c r="J1954">
        <v>85</v>
      </c>
      <c r="K1954">
        <v>80</v>
      </c>
      <c r="L1954">
        <v>50</v>
      </c>
      <c r="M1954" t="s">
        <v>14</v>
      </c>
      <c r="N1954">
        <v>0.2</v>
      </c>
      <c r="O1954">
        <v>0.5</v>
      </c>
      <c r="P1954">
        <v>0.7</v>
      </c>
      <c r="Q1954">
        <v>60</v>
      </c>
      <c r="R1954">
        <v>72</v>
      </c>
      <c r="S1954">
        <v>68</v>
      </c>
      <c r="T1954" t="s">
        <v>976</v>
      </c>
      <c r="U1954" t="s">
        <v>980</v>
      </c>
      <c r="V1954" t="s">
        <v>984</v>
      </c>
      <c r="W1954">
        <v>86</v>
      </c>
      <c r="X1954" t="s">
        <v>988</v>
      </c>
      <c r="Y1954">
        <v>86</v>
      </c>
    </row>
    <row r="1955" spans="1:25" x14ac:dyDescent="0.25">
      <c r="A1955" t="s">
        <v>299</v>
      </c>
      <c r="B1955" s="1">
        <v>46147</v>
      </c>
      <c r="C1955" t="s">
        <v>1003</v>
      </c>
      <c r="D1955" t="s">
        <v>18</v>
      </c>
      <c r="E1955">
        <v>9</v>
      </c>
      <c r="F1955">
        <v>6.5</v>
      </c>
      <c r="G1955">
        <v>72</v>
      </c>
      <c r="H1955">
        <v>4</v>
      </c>
      <c r="I1955">
        <v>70</v>
      </c>
      <c r="J1955">
        <v>100</v>
      </c>
      <c r="K1955">
        <v>20</v>
      </c>
      <c r="L1955">
        <v>90</v>
      </c>
      <c r="M1955" t="s">
        <v>19</v>
      </c>
      <c r="N1955">
        <v>0.8</v>
      </c>
      <c r="O1955">
        <v>0.72</v>
      </c>
      <c r="P1955">
        <v>0.7</v>
      </c>
      <c r="Q1955">
        <v>34</v>
      </c>
      <c r="R1955">
        <v>57</v>
      </c>
      <c r="S1955">
        <v>36</v>
      </c>
      <c r="T1955" t="s">
        <v>975</v>
      </c>
      <c r="U1955" t="s">
        <v>979</v>
      </c>
      <c r="V1955" t="s">
        <v>984</v>
      </c>
      <c r="W1955">
        <v>82</v>
      </c>
      <c r="X1955" t="s">
        <v>988</v>
      </c>
      <c r="Y1955">
        <v>93</v>
      </c>
    </row>
    <row r="1956" spans="1:25" x14ac:dyDescent="0.25">
      <c r="A1956" t="s">
        <v>234</v>
      </c>
      <c r="B1956" s="1">
        <v>46191</v>
      </c>
      <c r="C1956" t="s">
        <v>999</v>
      </c>
      <c r="D1956" t="s">
        <v>13</v>
      </c>
      <c r="E1956">
        <v>4.5</v>
      </c>
      <c r="F1956">
        <v>4</v>
      </c>
      <c r="G1956">
        <v>89</v>
      </c>
      <c r="H1956">
        <v>7</v>
      </c>
      <c r="I1956">
        <v>80</v>
      </c>
      <c r="J1956">
        <v>75</v>
      </c>
      <c r="K1956">
        <v>10</v>
      </c>
      <c r="L1956">
        <v>90</v>
      </c>
      <c r="M1956" t="s">
        <v>19</v>
      </c>
      <c r="N1956">
        <v>0.9</v>
      </c>
      <c r="O1956">
        <v>0.89</v>
      </c>
      <c r="P1956">
        <v>0.8</v>
      </c>
      <c r="Q1956">
        <v>68</v>
      </c>
      <c r="R1956">
        <v>39</v>
      </c>
      <c r="S1956">
        <v>75</v>
      </c>
      <c r="T1956" t="s">
        <v>974</v>
      </c>
      <c r="U1956" t="s">
        <v>978</v>
      </c>
      <c r="V1956" t="s">
        <v>983</v>
      </c>
      <c r="W1956">
        <v>83</v>
      </c>
      <c r="X1956" t="s">
        <v>991</v>
      </c>
      <c r="Y1956">
        <v>79</v>
      </c>
    </row>
    <row r="1957" spans="1:25" x14ac:dyDescent="0.25">
      <c r="A1957" t="s">
        <v>294</v>
      </c>
      <c r="B1957" s="1">
        <v>46169</v>
      </c>
      <c r="C1957" t="s">
        <v>1002</v>
      </c>
      <c r="D1957" t="s">
        <v>28</v>
      </c>
      <c r="E1957">
        <v>9.5</v>
      </c>
      <c r="F1957">
        <v>7.5</v>
      </c>
      <c r="G1957">
        <v>79</v>
      </c>
      <c r="H1957">
        <v>6</v>
      </c>
      <c r="I1957">
        <v>50</v>
      </c>
      <c r="J1957">
        <v>80</v>
      </c>
      <c r="K1957">
        <v>50</v>
      </c>
      <c r="L1957">
        <v>80</v>
      </c>
      <c r="M1957" t="s">
        <v>14</v>
      </c>
      <c r="N1957">
        <v>0.5</v>
      </c>
      <c r="O1957">
        <v>0.79</v>
      </c>
      <c r="P1957">
        <v>0.5</v>
      </c>
      <c r="Q1957">
        <v>77</v>
      </c>
      <c r="R1957">
        <v>52</v>
      </c>
      <c r="S1957">
        <v>98</v>
      </c>
      <c r="T1957" t="s">
        <v>975</v>
      </c>
      <c r="U1957" t="s">
        <v>979</v>
      </c>
      <c r="V1957" t="s">
        <v>983</v>
      </c>
      <c r="W1957">
        <v>77</v>
      </c>
      <c r="X1957" t="s">
        <v>990</v>
      </c>
      <c r="Y1957">
        <v>86</v>
      </c>
    </row>
    <row r="1958" spans="1:25" x14ac:dyDescent="0.25">
      <c r="A1958" t="s">
        <v>212</v>
      </c>
      <c r="B1958" s="1">
        <v>46087</v>
      </c>
      <c r="C1958" t="s">
        <v>1004</v>
      </c>
      <c r="D1958" t="s">
        <v>34</v>
      </c>
      <c r="E1958">
        <v>8.5</v>
      </c>
      <c r="F1958">
        <v>4.5</v>
      </c>
      <c r="G1958">
        <v>53</v>
      </c>
      <c r="H1958">
        <v>3</v>
      </c>
      <c r="I1958">
        <v>100</v>
      </c>
      <c r="J1958">
        <v>70</v>
      </c>
      <c r="K1958">
        <v>60</v>
      </c>
      <c r="L1958">
        <v>20</v>
      </c>
      <c r="M1958" t="s">
        <v>30</v>
      </c>
      <c r="N1958">
        <v>0.4</v>
      </c>
      <c r="O1958">
        <v>0.53</v>
      </c>
      <c r="P1958">
        <v>1</v>
      </c>
      <c r="Q1958">
        <v>70</v>
      </c>
      <c r="R1958">
        <v>52</v>
      </c>
      <c r="S1958">
        <v>58</v>
      </c>
      <c r="T1958" t="s">
        <v>976</v>
      </c>
      <c r="U1958" t="s">
        <v>979</v>
      </c>
      <c r="V1958" t="s">
        <v>983</v>
      </c>
      <c r="W1958">
        <v>73</v>
      </c>
      <c r="X1958" t="s">
        <v>989</v>
      </c>
      <c r="Y1958">
        <v>65</v>
      </c>
    </row>
    <row r="1959" spans="1:25" x14ac:dyDescent="0.25">
      <c r="A1959" t="s">
        <v>95</v>
      </c>
      <c r="B1959" s="1">
        <v>46042</v>
      </c>
      <c r="C1959" t="s">
        <v>1003</v>
      </c>
      <c r="D1959" t="s">
        <v>36</v>
      </c>
      <c r="E1959">
        <v>8.5</v>
      </c>
      <c r="F1959">
        <v>6.5</v>
      </c>
      <c r="G1959">
        <v>76</v>
      </c>
      <c r="H1959">
        <v>6</v>
      </c>
      <c r="I1959">
        <v>70</v>
      </c>
      <c r="J1959">
        <v>70</v>
      </c>
      <c r="K1959">
        <v>20</v>
      </c>
      <c r="L1959">
        <v>70</v>
      </c>
      <c r="M1959" t="s">
        <v>16</v>
      </c>
      <c r="N1959">
        <v>0.8</v>
      </c>
      <c r="O1959">
        <v>0.76</v>
      </c>
      <c r="P1959">
        <v>0.7</v>
      </c>
      <c r="Q1959">
        <v>80</v>
      </c>
      <c r="R1959">
        <v>47</v>
      </c>
      <c r="S1959">
        <v>95</v>
      </c>
      <c r="T1959" t="s">
        <v>975</v>
      </c>
      <c r="U1959" t="s">
        <v>978</v>
      </c>
      <c r="V1959" t="s">
        <v>982</v>
      </c>
      <c r="W1959">
        <v>71</v>
      </c>
      <c r="X1959" t="s">
        <v>988</v>
      </c>
      <c r="Y1959">
        <v>71</v>
      </c>
    </row>
    <row r="1960" spans="1:25" x14ac:dyDescent="0.25">
      <c r="A1960" t="s">
        <v>266</v>
      </c>
      <c r="B1960" s="1">
        <v>46105</v>
      </c>
      <c r="C1960" t="s">
        <v>1003</v>
      </c>
      <c r="D1960" t="s">
        <v>34</v>
      </c>
      <c r="E1960">
        <v>7.5</v>
      </c>
      <c r="F1960">
        <v>7.5</v>
      </c>
      <c r="G1960">
        <v>100</v>
      </c>
      <c r="H1960">
        <v>6</v>
      </c>
      <c r="I1960">
        <v>50</v>
      </c>
      <c r="J1960">
        <v>85</v>
      </c>
      <c r="K1960">
        <v>10</v>
      </c>
      <c r="L1960">
        <v>30</v>
      </c>
      <c r="M1960" t="s">
        <v>14</v>
      </c>
      <c r="N1960">
        <v>0.9</v>
      </c>
      <c r="O1960">
        <v>1</v>
      </c>
      <c r="P1960">
        <v>0.5</v>
      </c>
      <c r="Q1960">
        <v>87</v>
      </c>
      <c r="R1960">
        <v>28</v>
      </c>
      <c r="S1960">
        <v>99</v>
      </c>
      <c r="T1960" t="s">
        <v>973</v>
      </c>
      <c r="U1960" t="s">
        <v>978</v>
      </c>
      <c r="V1960" t="s">
        <v>982</v>
      </c>
      <c r="W1960">
        <v>71</v>
      </c>
      <c r="X1960" t="s">
        <v>990</v>
      </c>
      <c r="Y1960">
        <v>80</v>
      </c>
    </row>
    <row r="1961" spans="1:25" x14ac:dyDescent="0.25">
      <c r="A1961" t="s">
        <v>422</v>
      </c>
      <c r="B1961" s="1">
        <v>46134</v>
      </c>
      <c r="C1961" t="s">
        <v>1002</v>
      </c>
      <c r="D1961" t="s">
        <v>38</v>
      </c>
      <c r="E1961">
        <v>5</v>
      </c>
      <c r="F1961">
        <v>5</v>
      </c>
      <c r="G1961">
        <v>100</v>
      </c>
      <c r="H1961">
        <v>1</v>
      </c>
      <c r="I1961">
        <v>90</v>
      </c>
      <c r="J1961">
        <v>100</v>
      </c>
      <c r="K1961">
        <v>80</v>
      </c>
      <c r="L1961">
        <v>20</v>
      </c>
      <c r="M1961" t="s">
        <v>26</v>
      </c>
      <c r="N1961">
        <v>0.2</v>
      </c>
      <c r="O1961">
        <v>1</v>
      </c>
      <c r="P1961">
        <v>0.9</v>
      </c>
      <c r="Q1961">
        <v>68</v>
      </c>
      <c r="R1961">
        <v>57</v>
      </c>
      <c r="S1961">
        <v>78</v>
      </c>
      <c r="T1961" t="s">
        <v>973</v>
      </c>
      <c r="U1961" t="s">
        <v>979</v>
      </c>
      <c r="V1961" t="s">
        <v>983</v>
      </c>
      <c r="W1961">
        <v>99</v>
      </c>
      <c r="X1961" t="s">
        <v>989</v>
      </c>
      <c r="Y1961">
        <v>97</v>
      </c>
    </row>
    <row r="1962" spans="1:25" x14ac:dyDescent="0.25">
      <c r="A1962" t="s">
        <v>269</v>
      </c>
      <c r="B1962" s="1">
        <v>46101</v>
      </c>
      <c r="C1962" t="s">
        <v>1004</v>
      </c>
      <c r="D1962" t="s">
        <v>21</v>
      </c>
      <c r="E1962">
        <v>14</v>
      </c>
      <c r="F1962">
        <v>4</v>
      </c>
      <c r="G1962">
        <v>29</v>
      </c>
      <c r="H1962">
        <v>0</v>
      </c>
      <c r="I1962">
        <v>100</v>
      </c>
      <c r="J1962">
        <v>85</v>
      </c>
      <c r="K1962">
        <v>70</v>
      </c>
      <c r="L1962">
        <v>80</v>
      </c>
      <c r="M1962" t="s">
        <v>16</v>
      </c>
      <c r="N1962">
        <v>0.3</v>
      </c>
      <c r="O1962">
        <v>0.28999999999999998</v>
      </c>
      <c r="P1962">
        <v>1</v>
      </c>
      <c r="Q1962">
        <v>35</v>
      </c>
      <c r="R1962">
        <v>86</v>
      </c>
      <c r="S1962">
        <v>32</v>
      </c>
      <c r="T1962" t="s">
        <v>976</v>
      </c>
      <c r="U1962" t="s">
        <v>980</v>
      </c>
      <c r="V1962" t="s">
        <v>984</v>
      </c>
      <c r="W1962">
        <v>87</v>
      </c>
      <c r="X1962" t="s">
        <v>989</v>
      </c>
      <c r="Y1962">
        <v>84</v>
      </c>
    </row>
    <row r="1963" spans="1:25" x14ac:dyDescent="0.25">
      <c r="A1963" t="s">
        <v>201</v>
      </c>
      <c r="B1963" s="1">
        <v>46032</v>
      </c>
      <c r="C1963" t="s">
        <v>1000</v>
      </c>
      <c r="D1963" t="s">
        <v>36</v>
      </c>
      <c r="E1963">
        <v>8.5</v>
      </c>
      <c r="F1963">
        <v>8</v>
      </c>
      <c r="G1963">
        <v>94</v>
      </c>
      <c r="H1963">
        <v>8</v>
      </c>
      <c r="I1963">
        <v>50</v>
      </c>
      <c r="J1963">
        <v>75</v>
      </c>
      <c r="K1963">
        <v>70</v>
      </c>
      <c r="L1963">
        <v>80</v>
      </c>
      <c r="M1963" t="s">
        <v>30</v>
      </c>
      <c r="N1963">
        <v>0.3</v>
      </c>
      <c r="O1963">
        <v>0.94</v>
      </c>
      <c r="P1963">
        <v>0.5</v>
      </c>
      <c r="Q1963">
        <v>62</v>
      </c>
      <c r="R1963">
        <v>74</v>
      </c>
      <c r="S1963">
        <v>67</v>
      </c>
      <c r="T1963" t="s">
        <v>973</v>
      </c>
      <c r="U1963" t="s">
        <v>980</v>
      </c>
      <c r="V1963" t="s">
        <v>984</v>
      </c>
      <c r="W1963">
        <v>69</v>
      </c>
      <c r="X1963" t="s">
        <v>990</v>
      </c>
      <c r="Y1963">
        <v>76</v>
      </c>
    </row>
    <row r="1964" spans="1:25" x14ac:dyDescent="0.25">
      <c r="A1964" t="s">
        <v>112</v>
      </c>
      <c r="B1964" s="1">
        <v>46177</v>
      </c>
      <c r="C1964" t="s">
        <v>999</v>
      </c>
      <c r="D1964" t="s">
        <v>21</v>
      </c>
      <c r="E1964">
        <v>10</v>
      </c>
      <c r="F1964">
        <v>5</v>
      </c>
      <c r="G1964">
        <v>50</v>
      </c>
      <c r="H1964">
        <v>3</v>
      </c>
      <c r="I1964">
        <v>100</v>
      </c>
      <c r="J1964">
        <v>85</v>
      </c>
      <c r="K1964">
        <v>10</v>
      </c>
      <c r="L1964">
        <v>80</v>
      </c>
      <c r="M1964" t="s">
        <v>16</v>
      </c>
      <c r="N1964">
        <v>0.9</v>
      </c>
      <c r="O1964">
        <v>0.5</v>
      </c>
      <c r="P1964">
        <v>1</v>
      </c>
      <c r="Q1964">
        <v>47</v>
      </c>
      <c r="R1964">
        <v>48</v>
      </c>
      <c r="S1964">
        <v>55</v>
      </c>
      <c r="T1964" t="s">
        <v>976</v>
      </c>
      <c r="U1964" t="s">
        <v>978</v>
      </c>
      <c r="V1964" t="s">
        <v>984</v>
      </c>
      <c r="W1964">
        <v>87</v>
      </c>
      <c r="X1964" t="s">
        <v>989</v>
      </c>
      <c r="Y1964">
        <v>84</v>
      </c>
    </row>
    <row r="1965" spans="1:25" x14ac:dyDescent="0.25">
      <c r="A1965" t="s">
        <v>118</v>
      </c>
      <c r="B1965" s="1">
        <v>46162</v>
      </c>
      <c r="C1965" t="s">
        <v>1002</v>
      </c>
      <c r="D1965" t="s">
        <v>38</v>
      </c>
      <c r="E1965">
        <v>7</v>
      </c>
      <c r="F1965">
        <v>5</v>
      </c>
      <c r="G1965">
        <v>71</v>
      </c>
      <c r="H1965">
        <v>4</v>
      </c>
      <c r="I1965">
        <v>60</v>
      </c>
      <c r="J1965">
        <v>95</v>
      </c>
      <c r="K1965">
        <v>50</v>
      </c>
      <c r="L1965">
        <v>40</v>
      </c>
      <c r="M1965" t="s">
        <v>14</v>
      </c>
      <c r="N1965">
        <v>0.5</v>
      </c>
      <c r="O1965">
        <v>0.71</v>
      </c>
      <c r="P1965">
        <v>0.6</v>
      </c>
      <c r="Q1965">
        <v>68</v>
      </c>
      <c r="R1965">
        <v>52</v>
      </c>
      <c r="S1965">
        <v>69</v>
      </c>
      <c r="T1965" t="s">
        <v>975</v>
      </c>
      <c r="U1965" t="s">
        <v>979</v>
      </c>
      <c r="V1965" t="s">
        <v>983</v>
      </c>
      <c r="W1965">
        <v>82</v>
      </c>
      <c r="X1965" t="s">
        <v>988</v>
      </c>
      <c r="Y1965">
        <v>92</v>
      </c>
    </row>
    <row r="1966" spans="1:25" x14ac:dyDescent="0.25">
      <c r="A1966" t="s">
        <v>423</v>
      </c>
      <c r="B1966" s="1">
        <v>46120</v>
      </c>
      <c r="C1966" t="s">
        <v>1002</v>
      </c>
      <c r="D1966" t="s">
        <v>38</v>
      </c>
      <c r="E1966">
        <v>6.5</v>
      </c>
      <c r="F1966">
        <v>5</v>
      </c>
      <c r="G1966">
        <v>77</v>
      </c>
      <c r="H1966">
        <v>4</v>
      </c>
      <c r="I1966">
        <v>90</v>
      </c>
      <c r="J1966">
        <v>95</v>
      </c>
      <c r="K1966">
        <v>60</v>
      </c>
      <c r="L1966">
        <v>30</v>
      </c>
      <c r="M1966" t="s">
        <v>26</v>
      </c>
      <c r="N1966">
        <v>0.4</v>
      </c>
      <c r="O1966">
        <v>0.77</v>
      </c>
      <c r="P1966">
        <v>0.9</v>
      </c>
      <c r="Q1966">
        <v>70</v>
      </c>
      <c r="R1966">
        <v>51</v>
      </c>
      <c r="S1966">
        <v>76</v>
      </c>
      <c r="T1966" t="s">
        <v>975</v>
      </c>
      <c r="U1966" t="s">
        <v>979</v>
      </c>
      <c r="V1966" t="s">
        <v>983</v>
      </c>
      <c r="W1966">
        <v>94</v>
      </c>
      <c r="X1966" t="s">
        <v>989</v>
      </c>
      <c r="Y1966">
        <v>92</v>
      </c>
    </row>
    <row r="1967" spans="1:25" x14ac:dyDescent="0.25">
      <c r="A1967" t="s">
        <v>225</v>
      </c>
      <c r="B1967" s="1">
        <v>46034</v>
      </c>
      <c r="C1967" t="s">
        <v>1005</v>
      </c>
      <c r="D1967" t="s">
        <v>13</v>
      </c>
      <c r="E1967">
        <v>5</v>
      </c>
      <c r="F1967">
        <v>4</v>
      </c>
      <c r="G1967">
        <v>80</v>
      </c>
      <c r="H1967">
        <v>10</v>
      </c>
      <c r="I1967">
        <v>70</v>
      </c>
      <c r="J1967">
        <v>100</v>
      </c>
      <c r="K1967">
        <v>10</v>
      </c>
      <c r="L1967">
        <v>60</v>
      </c>
      <c r="M1967" t="s">
        <v>30</v>
      </c>
      <c r="N1967">
        <v>0.9</v>
      </c>
      <c r="O1967">
        <v>0.8</v>
      </c>
      <c r="P1967">
        <v>0.7</v>
      </c>
      <c r="Q1967">
        <v>77</v>
      </c>
      <c r="R1967">
        <v>25</v>
      </c>
      <c r="S1967">
        <v>85</v>
      </c>
      <c r="T1967" t="s">
        <v>974</v>
      </c>
      <c r="U1967" t="s">
        <v>978</v>
      </c>
      <c r="V1967" t="s">
        <v>983</v>
      </c>
      <c r="W1967">
        <v>100</v>
      </c>
      <c r="X1967" t="s">
        <v>988</v>
      </c>
      <c r="Y1967">
        <v>104</v>
      </c>
    </row>
    <row r="1968" spans="1:25" x14ac:dyDescent="0.25">
      <c r="A1968" t="s">
        <v>351</v>
      </c>
      <c r="B1968" s="1">
        <v>46095</v>
      </c>
      <c r="C1968" t="s">
        <v>1000</v>
      </c>
      <c r="D1968" t="s">
        <v>13</v>
      </c>
      <c r="E1968">
        <v>8.5</v>
      </c>
      <c r="F1968">
        <v>7.5</v>
      </c>
      <c r="G1968">
        <v>88</v>
      </c>
      <c r="H1968">
        <v>5</v>
      </c>
      <c r="I1968">
        <v>50</v>
      </c>
      <c r="J1968">
        <v>95</v>
      </c>
      <c r="K1968">
        <v>10</v>
      </c>
      <c r="L1968">
        <v>10</v>
      </c>
      <c r="M1968" t="s">
        <v>26</v>
      </c>
      <c r="N1968">
        <v>0.9</v>
      </c>
      <c r="O1968">
        <v>0.88</v>
      </c>
      <c r="P1968">
        <v>0.5</v>
      </c>
      <c r="Q1968">
        <v>81</v>
      </c>
      <c r="R1968">
        <v>17</v>
      </c>
      <c r="S1968">
        <v>100</v>
      </c>
      <c r="T1968" t="s">
        <v>974</v>
      </c>
      <c r="U1968" t="s">
        <v>978</v>
      </c>
      <c r="V1968" t="s">
        <v>982</v>
      </c>
      <c r="W1968">
        <v>89</v>
      </c>
      <c r="X1968" t="s">
        <v>990</v>
      </c>
      <c r="Y1968">
        <v>99</v>
      </c>
    </row>
    <row r="1969" spans="1:25" x14ac:dyDescent="0.25">
      <c r="A1969" t="s">
        <v>162</v>
      </c>
      <c r="B1969" s="1">
        <v>46141</v>
      </c>
      <c r="C1969" t="s">
        <v>1002</v>
      </c>
      <c r="D1969" t="s">
        <v>34</v>
      </c>
      <c r="E1969">
        <v>7</v>
      </c>
      <c r="F1969">
        <v>5</v>
      </c>
      <c r="G1969">
        <v>71</v>
      </c>
      <c r="H1969">
        <v>5</v>
      </c>
      <c r="I1969">
        <v>100</v>
      </c>
      <c r="J1969">
        <v>100</v>
      </c>
      <c r="K1969">
        <v>70</v>
      </c>
      <c r="L1969">
        <v>80</v>
      </c>
      <c r="M1969" t="s">
        <v>30</v>
      </c>
      <c r="N1969">
        <v>0.3</v>
      </c>
      <c r="O1969">
        <v>0.71</v>
      </c>
      <c r="P1969">
        <v>1</v>
      </c>
      <c r="Q1969">
        <v>53</v>
      </c>
      <c r="R1969">
        <v>83</v>
      </c>
      <c r="S1969">
        <v>45</v>
      </c>
      <c r="T1969" t="s">
        <v>975</v>
      </c>
      <c r="U1969" t="s">
        <v>980</v>
      </c>
      <c r="V1969" t="s">
        <v>984</v>
      </c>
      <c r="W1969">
        <v>100</v>
      </c>
      <c r="X1969" t="s">
        <v>989</v>
      </c>
      <c r="Y1969">
        <v>95</v>
      </c>
    </row>
    <row r="1970" spans="1:25" x14ac:dyDescent="0.25">
      <c r="A1970" t="s">
        <v>237</v>
      </c>
      <c r="B1970" s="1">
        <v>46137</v>
      </c>
      <c r="C1970" t="s">
        <v>1000</v>
      </c>
      <c r="D1970" t="s">
        <v>13</v>
      </c>
      <c r="E1970">
        <v>8.5</v>
      </c>
      <c r="F1970">
        <v>7.5</v>
      </c>
      <c r="G1970">
        <v>88</v>
      </c>
      <c r="H1970">
        <v>5</v>
      </c>
      <c r="I1970">
        <v>80</v>
      </c>
      <c r="J1970">
        <v>100</v>
      </c>
      <c r="K1970">
        <v>40</v>
      </c>
      <c r="L1970">
        <v>70</v>
      </c>
      <c r="M1970" t="s">
        <v>19</v>
      </c>
      <c r="N1970">
        <v>0.6</v>
      </c>
      <c r="O1970">
        <v>0.88</v>
      </c>
      <c r="P1970">
        <v>0.8</v>
      </c>
      <c r="Q1970">
        <v>70</v>
      </c>
      <c r="R1970">
        <v>47</v>
      </c>
      <c r="S1970">
        <v>74</v>
      </c>
      <c r="T1970" t="s">
        <v>974</v>
      </c>
      <c r="U1970" t="s">
        <v>978</v>
      </c>
      <c r="V1970" t="s">
        <v>983</v>
      </c>
      <c r="W1970">
        <v>100</v>
      </c>
      <c r="X1970" t="s">
        <v>991</v>
      </c>
      <c r="Y1970">
        <v>104</v>
      </c>
    </row>
    <row r="1971" spans="1:25" x14ac:dyDescent="0.25">
      <c r="A1971" t="s">
        <v>323</v>
      </c>
      <c r="B1971" s="1">
        <v>46031</v>
      </c>
      <c r="C1971" t="s">
        <v>1004</v>
      </c>
      <c r="D1971" t="s">
        <v>21</v>
      </c>
      <c r="E1971">
        <v>6</v>
      </c>
      <c r="F1971">
        <v>5</v>
      </c>
      <c r="G1971">
        <v>83</v>
      </c>
      <c r="H1971">
        <v>1</v>
      </c>
      <c r="I1971">
        <v>80</v>
      </c>
      <c r="J1971">
        <v>75</v>
      </c>
      <c r="K1971">
        <v>60</v>
      </c>
      <c r="L1971">
        <v>60</v>
      </c>
      <c r="M1971" t="s">
        <v>26</v>
      </c>
      <c r="N1971">
        <v>0.4</v>
      </c>
      <c r="O1971">
        <v>0.83</v>
      </c>
      <c r="P1971">
        <v>0.8</v>
      </c>
      <c r="Q1971">
        <v>73</v>
      </c>
      <c r="R1971">
        <v>58</v>
      </c>
      <c r="S1971">
        <v>83</v>
      </c>
      <c r="T1971" t="s">
        <v>974</v>
      </c>
      <c r="U1971" t="s">
        <v>979</v>
      </c>
      <c r="V1971" t="s">
        <v>983</v>
      </c>
      <c r="W1971">
        <v>73</v>
      </c>
      <c r="X1971" t="s">
        <v>991</v>
      </c>
      <c r="Y1971">
        <v>74</v>
      </c>
    </row>
    <row r="1972" spans="1:25" x14ac:dyDescent="0.25">
      <c r="A1972" t="s">
        <v>387</v>
      </c>
      <c r="B1972" s="1">
        <v>46032</v>
      </c>
      <c r="C1972" t="s">
        <v>1000</v>
      </c>
      <c r="D1972" t="s">
        <v>38</v>
      </c>
      <c r="E1972">
        <v>8.5</v>
      </c>
      <c r="F1972">
        <v>7</v>
      </c>
      <c r="G1972">
        <v>82</v>
      </c>
      <c r="H1972">
        <v>5</v>
      </c>
      <c r="I1972">
        <v>70</v>
      </c>
      <c r="J1972">
        <v>90</v>
      </c>
      <c r="K1972">
        <v>30</v>
      </c>
      <c r="L1972">
        <v>80</v>
      </c>
      <c r="M1972" t="s">
        <v>30</v>
      </c>
      <c r="N1972">
        <v>0.7</v>
      </c>
      <c r="O1972">
        <v>0.82</v>
      </c>
      <c r="P1972">
        <v>0.7</v>
      </c>
      <c r="Q1972">
        <v>68</v>
      </c>
      <c r="R1972">
        <v>59</v>
      </c>
      <c r="S1972">
        <v>58</v>
      </c>
      <c r="T1972" t="s">
        <v>974</v>
      </c>
      <c r="U1972" t="s">
        <v>979</v>
      </c>
      <c r="V1972" t="s">
        <v>983</v>
      </c>
      <c r="W1972">
        <v>78</v>
      </c>
      <c r="X1972" t="s">
        <v>988</v>
      </c>
      <c r="Y1972">
        <v>87</v>
      </c>
    </row>
    <row r="1973" spans="1:25" x14ac:dyDescent="0.25">
      <c r="A1973" t="s">
        <v>321</v>
      </c>
      <c r="B1973" s="1">
        <v>46185</v>
      </c>
      <c r="C1973" t="s">
        <v>1004</v>
      </c>
      <c r="D1973" t="s">
        <v>23</v>
      </c>
      <c r="E1973">
        <v>8.5</v>
      </c>
      <c r="F1973">
        <v>6.5</v>
      </c>
      <c r="G1973">
        <v>76</v>
      </c>
      <c r="H1973">
        <v>3</v>
      </c>
      <c r="I1973">
        <v>100</v>
      </c>
      <c r="J1973">
        <v>85</v>
      </c>
      <c r="K1973">
        <v>40</v>
      </c>
      <c r="L1973">
        <v>60</v>
      </c>
      <c r="M1973" t="s">
        <v>26</v>
      </c>
      <c r="N1973">
        <v>0.6</v>
      </c>
      <c r="O1973">
        <v>0.76</v>
      </c>
      <c r="P1973">
        <v>1</v>
      </c>
      <c r="Q1973">
        <v>85</v>
      </c>
      <c r="R1973">
        <v>48</v>
      </c>
      <c r="S1973">
        <v>100</v>
      </c>
      <c r="T1973" t="s">
        <v>975</v>
      </c>
      <c r="U1973" t="s">
        <v>978</v>
      </c>
      <c r="V1973" t="s">
        <v>982</v>
      </c>
      <c r="W1973">
        <v>100</v>
      </c>
      <c r="X1973" t="s">
        <v>989</v>
      </c>
      <c r="Y1973">
        <v>87</v>
      </c>
    </row>
    <row r="1974" spans="1:25" x14ac:dyDescent="0.25">
      <c r="A1974" t="s">
        <v>371</v>
      </c>
      <c r="B1974" s="1">
        <v>46117</v>
      </c>
      <c r="C1974" t="s">
        <v>1001</v>
      </c>
      <c r="D1974" t="s">
        <v>18</v>
      </c>
      <c r="E1974">
        <v>8.5</v>
      </c>
      <c r="F1974">
        <v>7.5</v>
      </c>
      <c r="G1974">
        <v>88</v>
      </c>
      <c r="H1974">
        <v>1</v>
      </c>
      <c r="I1974">
        <v>70</v>
      </c>
      <c r="J1974">
        <v>80</v>
      </c>
      <c r="K1974">
        <v>20</v>
      </c>
      <c r="L1974">
        <v>30</v>
      </c>
      <c r="M1974" t="s">
        <v>16</v>
      </c>
      <c r="N1974">
        <v>0.8</v>
      </c>
      <c r="O1974">
        <v>0.88</v>
      </c>
      <c r="P1974">
        <v>0.7</v>
      </c>
      <c r="Q1974">
        <v>78</v>
      </c>
      <c r="R1974">
        <v>35</v>
      </c>
      <c r="S1974">
        <v>76</v>
      </c>
      <c r="T1974" t="s">
        <v>974</v>
      </c>
      <c r="U1974" t="s">
        <v>978</v>
      </c>
      <c r="V1974" t="s">
        <v>983</v>
      </c>
      <c r="W1974">
        <v>65</v>
      </c>
      <c r="X1974" t="s">
        <v>988</v>
      </c>
      <c r="Y1974">
        <v>73</v>
      </c>
    </row>
    <row r="1975" spans="1:25" x14ac:dyDescent="0.25">
      <c r="A1975" t="s">
        <v>217</v>
      </c>
      <c r="B1975" s="1">
        <v>46128</v>
      </c>
      <c r="C1975" t="s">
        <v>999</v>
      </c>
      <c r="D1975" t="s">
        <v>28</v>
      </c>
      <c r="E1975">
        <v>9</v>
      </c>
      <c r="F1975">
        <v>5.5</v>
      </c>
      <c r="G1975">
        <v>61</v>
      </c>
      <c r="H1975">
        <v>7</v>
      </c>
      <c r="I1975">
        <v>60</v>
      </c>
      <c r="J1975">
        <v>70</v>
      </c>
      <c r="K1975">
        <v>60</v>
      </c>
      <c r="L1975">
        <v>50</v>
      </c>
      <c r="M1975" t="s">
        <v>19</v>
      </c>
      <c r="N1975">
        <v>0.4</v>
      </c>
      <c r="O1975">
        <v>0.61</v>
      </c>
      <c r="P1975">
        <v>0.6</v>
      </c>
      <c r="Q1975">
        <v>49</v>
      </c>
      <c r="R1975">
        <v>64</v>
      </c>
      <c r="S1975">
        <v>54</v>
      </c>
      <c r="T1975" t="s">
        <v>976</v>
      </c>
      <c r="U1975" t="s">
        <v>979</v>
      </c>
      <c r="V1975" t="s">
        <v>984</v>
      </c>
      <c r="W1975">
        <v>74</v>
      </c>
      <c r="X1975" t="s">
        <v>988</v>
      </c>
      <c r="Y1975">
        <v>76</v>
      </c>
    </row>
    <row r="1976" spans="1:25" x14ac:dyDescent="0.25">
      <c r="A1976" t="s">
        <v>286</v>
      </c>
      <c r="B1976" s="1">
        <v>46123</v>
      </c>
      <c r="C1976" t="s">
        <v>1000</v>
      </c>
      <c r="D1976" t="s">
        <v>23</v>
      </c>
      <c r="E1976">
        <v>6.5</v>
      </c>
      <c r="F1976">
        <v>5</v>
      </c>
      <c r="G1976">
        <v>77</v>
      </c>
      <c r="H1976">
        <v>7</v>
      </c>
      <c r="I1976">
        <v>80</v>
      </c>
      <c r="J1976">
        <v>75</v>
      </c>
      <c r="K1976">
        <v>50</v>
      </c>
      <c r="L1976">
        <v>60</v>
      </c>
      <c r="M1976" t="s">
        <v>19</v>
      </c>
      <c r="N1976">
        <v>0.5</v>
      </c>
      <c r="O1976">
        <v>0.77</v>
      </c>
      <c r="P1976">
        <v>0.8</v>
      </c>
      <c r="Q1976">
        <v>60</v>
      </c>
      <c r="R1976">
        <v>59</v>
      </c>
      <c r="S1976">
        <v>62</v>
      </c>
      <c r="T1976" t="s">
        <v>975</v>
      </c>
      <c r="U1976" t="s">
        <v>979</v>
      </c>
      <c r="V1976" t="s">
        <v>984</v>
      </c>
      <c r="W1976">
        <v>84</v>
      </c>
      <c r="X1976" t="s">
        <v>991</v>
      </c>
      <c r="Y1976">
        <v>77</v>
      </c>
    </row>
    <row r="1977" spans="1:25" x14ac:dyDescent="0.25">
      <c r="A1977" t="s">
        <v>258</v>
      </c>
      <c r="B1977" s="1">
        <v>46079</v>
      </c>
      <c r="C1977" t="s">
        <v>999</v>
      </c>
      <c r="D1977" t="s">
        <v>36</v>
      </c>
      <c r="E1977">
        <v>6</v>
      </c>
      <c r="F1977">
        <v>5</v>
      </c>
      <c r="G1977">
        <v>83</v>
      </c>
      <c r="H1977">
        <v>2</v>
      </c>
      <c r="I1977">
        <v>70</v>
      </c>
      <c r="J1977">
        <v>90</v>
      </c>
      <c r="K1977">
        <v>20</v>
      </c>
      <c r="L1977">
        <v>70</v>
      </c>
      <c r="M1977" t="s">
        <v>19</v>
      </c>
      <c r="N1977">
        <v>0.8</v>
      </c>
      <c r="O1977">
        <v>0.83</v>
      </c>
      <c r="P1977">
        <v>0.7</v>
      </c>
      <c r="Q1977">
        <v>66</v>
      </c>
      <c r="R1977">
        <v>44</v>
      </c>
      <c r="S1977">
        <v>73</v>
      </c>
      <c r="T1977" t="s">
        <v>974</v>
      </c>
      <c r="U1977" t="s">
        <v>978</v>
      </c>
      <c r="V1977" t="s">
        <v>983</v>
      </c>
      <c r="W1977">
        <v>91</v>
      </c>
      <c r="X1977" t="s">
        <v>988</v>
      </c>
      <c r="Y1977">
        <v>91</v>
      </c>
    </row>
    <row r="1978" spans="1:25" x14ac:dyDescent="0.25">
      <c r="A1978" t="s">
        <v>278</v>
      </c>
      <c r="B1978" s="1">
        <v>46178</v>
      </c>
      <c r="C1978" t="s">
        <v>1004</v>
      </c>
      <c r="D1978" t="s">
        <v>23</v>
      </c>
      <c r="E1978">
        <v>5.5</v>
      </c>
      <c r="F1978">
        <v>5</v>
      </c>
      <c r="G1978">
        <v>91</v>
      </c>
      <c r="H1978">
        <v>5</v>
      </c>
      <c r="I1978">
        <v>80</v>
      </c>
      <c r="J1978">
        <v>80</v>
      </c>
      <c r="K1978">
        <v>40</v>
      </c>
      <c r="L1978">
        <v>50</v>
      </c>
      <c r="M1978" t="s">
        <v>30</v>
      </c>
      <c r="N1978">
        <v>0.6</v>
      </c>
      <c r="O1978">
        <v>0.91</v>
      </c>
      <c r="P1978">
        <v>0.8</v>
      </c>
      <c r="Q1978">
        <v>74</v>
      </c>
      <c r="R1978">
        <v>46</v>
      </c>
      <c r="S1978">
        <v>79</v>
      </c>
      <c r="T1978" t="s">
        <v>973</v>
      </c>
      <c r="U1978" t="s">
        <v>978</v>
      </c>
      <c r="V1978" t="s">
        <v>983</v>
      </c>
      <c r="W1978">
        <v>90</v>
      </c>
      <c r="X1978" t="s">
        <v>991</v>
      </c>
      <c r="Y1978">
        <v>82</v>
      </c>
    </row>
    <row r="1979" spans="1:25" x14ac:dyDescent="0.25">
      <c r="A1979" t="s">
        <v>284</v>
      </c>
      <c r="B1979" s="1">
        <v>46157</v>
      </c>
      <c r="C1979" t="s">
        <v>1004</v>
      </c>
      <c r="D1979" t="s">
        <v>13</v>
      </c>
      <c r="E1979">
        <v>10</v>
      </c>
      <c r="F1979">
        <v>9</v>
      </c>
      <c r="G1979">
        <v>90</v>
      </c>
      <c r="H1979">
        <v>9</v>
      </c>
      <c r="I1979">
        <v>60</v>
      </c>
      <c r="J1979">
        <v>75</v>
      </c>
      <c r="K1979">
        <v>10</v>
      </c>
      <c r="L1979">
        <v>60</v>
      </c>
      <c r="M1979" t="s">
        <v>16</v>
      </c>
      <c r="N1979">
        <v>0.9</v>
      </c>
      <c r="O1979">
        <v>0.9</v>
      </c>
      <c r="P1979">
        <v>0.6</v>
      </c>
      <c r="Q1979">
        <v>77</v>
      </c>
      <c r="R1979">
        <v>37</v>
      </c>
      <c r="S1979">
        <v>98</v>
      </c>
      <c r="T1979" t="s">
        <v>973</v>
      </c>
      <c r="U1979" t="s">
        <v>978</v>
      </c>
      <c r="V1979" t="s">
        <v>983</v>
      </c>
      <c r="W1979">
        <v>77</v>
      </c>
      <c r="X1979" t="s">
        <v>988</v>
      </c>
      <c r="Y1979">
        <v>79</v>
      </c>
    </row>
    <row r="1980" spans="1:25" x14ac:dyDescent="0.25">
      <c r="A1980" t="s">
        <v>40</v>
      </c>
      <c r="B1980" s="1">
        <v>46177</v>
      </c>
      <c r="C1980" t="s">
        <v>999</v>
      </c>
      <c r="D1980" t="s">
        <v>34</v>
      </c>
      <c r="E1980">
        <v>9.5</v>
      </c>
      <c r="F1980">
        <v>7.5</v>
      </c>
      <c r="G1980">
        <v>79</v>
      </c>
      <c r="H1980">
        <v>4</v>
      </c>
      <c r="I1980">
        <v>100</v>
      </c>
      <c r="J1980">
        <v>100</v>
      </c>
      <c r="K1980">
        <v>90</v>
      </c>
      <c r="L1980">
        <v>90</v>
      </c>
      <c r="M1980" t="s">
        <v>16</v>
      </c>
      <c r="N1980">
        <v>0.1</v>
      </c>
      <c r="O1980">
        <v>0.79</v>
      </c>
      <c r="P1980">
        <v>1</v>
      </c>
      <c r="Q1980">
        <v>61</v>
      </c>
      <c r="R1980">
        <v>100</v>
      </c>
      <c r="S1980">
        <v>55</v>
      </c>
      <c r="T1980" t="s">
        <v>975</v>
      </c>
      <c r="U1980" t="s">
        <v>980</v>
      </c>
      <c r="V1980" t="s">
        <v>984</v>
      </c>
      <c r="W1980">
        <v>100</v>
      </c>
      <c r="X1980" t="s">
        <v>989</v>
      </c>
      <c r="Y1980">
        <v>95</v>
      </c>
    </row>
    <row r="1981" spans="1:25" x14ac:dyDescent="0.25">
      <c r="A1981" t="s">
        <v>88</v>
      </c>
      <c r="B1981" s="1">
        <v>46086</v>
      </c>
      <c r="C1981" t="s">
        <v>999</v>
      </c>
      <c r="D1981" t="s">
        <v>38</v>
      </c>
      <c r="E1981">
        <v>5</v>
      </c>
      <c r="F1981">
        <v>4</v>
      </c>
      <c r="G1981">
        <v>80</v>
      </c>
      <c r="H1981">
        <v>1</v>
      </c>
      <c r="I1981">
        <v>90</v>
      </c>
      <c r="J1981">
        <v>85</v>
      </c>
      <c r="K1981">
        <v>30</v>
      </c>
      <c r="L1981">
        <v>10</v>
      </c>
      <c r="M1981" t="s">
        <v>26</v>
      </c>
      <c r="N1981">
        <v>0.7</v>
      </c>
      <c r="O1981">
        <v>0.8</v>
      </c>
      <c r="P1981">
        <v>0.9</v>
      </c>
      <c r="Q1981">
        <v>85</v>
      </c>
      <c r="R1981">
        <v>29</v>
      </c>
      <c r="S1981">
        <v>92</v>
      </c>
      <c r="T1981" t="s">
        <v>974</v>
      </c>
      <c r="U1981" t="s">
        <v>978</v>
      </c>
      <c r="V1981" t="s">
        <v>982</v>
      </c>
      <c r="W1981">
        <v>84</v>
      </c>
      <c r="X1981" t="s">
        <v>989</v>
      </c>
      <c r="Y1981">
        <v>82</v>
      </c>
    </row>
    <row r="1982" spans="1:25" x14ac:dyDescent="0.25">
      <c r="A1982" t="s">
        <v>283</v>
      </c>
      <c r="B1982" s="1">
        <v>46034</v>
      </c>
      <c r="C1982" t="s">
        <v>1005</v>
      </c>
      <c r="D1982" t="s">
        <v>28</v>
      </c>
      <c r="E1982">
        <v>7.5</v>
      </c>
      <c r="F1982">
        <v>6.5</v>
      </c>
      <c r="G1982">
        <v>87</v>
      </c>
      <c r="H1982">
        <v>5</v>
      </c>
      <c r="I1982">
        <v>70</v>
      </c>
      <c r="J1982">
        <v>75</v>
      </c>
      <c r="K1982">
        <v>50</v>
      </c>
      <c r="L1982">
        <v>70</v>
      </c>
      <c r="M1982" t="s">
        <v>19</v>
      </c>
      <c r="N1982">
        <v>0.5</v>
      </c>
      <c r="O1982">
        <v>0.87</v>
      </c>
      <c r="P1982">
        <v>0.7</v>
      </c>
      <c r="Q1982">
        <v>65</v>
      </c>
      <c r="R1982">
        <v>50</v>
      </c>
      <c r="S1982">
        <v>73</v>
      </c>
      <c r="T1982" t="s">
        <v>974</v>
      </c>
      <c r="U1982" t="s">
        <v>979</v>
      </c>
      <c r="V1982" t="s">
        <v>983</v>
      </c>
      <c r="W1982">
        <v>79</v>
      </c>
      <c r="X1982" t="s">
        <v>988</v>
      </c>
      <c r="Y1982">
        <v>81</v>
      </c>
    </row>
    <row r="1983" spans="1:25" x14ac:dyDescent="0.25">
      <c r="A1983" t="s">
        <v>188</v>
      </c>
      <c r="B1983" s="1">
        <v>46172</v>
      </c>
      <c r="C1983" t="s">
        <v>1000</v>
      </c>
      <c r="D1983" t="s">
        <v>13</v>
      </c>
      <c r="E1983">
        <v>5</v>
      </c>
      <c r="F1983">
        <v>4</v>
      </c>
      <c r="G1983">
        <v>80</v>
      </c>
      <c r="H1983">
        <v>1</v>
      </c>
      <c r="I1983">
        <v>50</v>
      </c>
      <c r="J1983">
        <v>70</v>
      </c>
      <c r="K1983">
        <v>50</v>
      </c>
      <c r="L1983">
        <v>50</v>
      </c>
      <c r="M1983" t="s">
        <v>16</v>
      </c>
      <c r="N1983">
        <v>0.5</v>
      </c>
      <c r="O1983">
        <v>0.8</v>
      </c>
      <c r="P1983">
        <v>0.5</v>
      </c>
      <c r="Q1983">
        <v>61</v>
      </c>
      <c r="R1983">
        <v>46</v>
      </c>
      <c r="S1983">
        <v>81</v>
      </c>
      <c r="T1983" t="s">
        <v>974</v>
      </c>
      <c r="U1983" t="s">
        <v>978</v>
      </c>
      <c r="V1983" t="s">
        <v>984</v>
      </c>
      <c r="W1983">
        <v>66</v>
      </c>
      <c r="X1983" t="s">
        <v>990</v>
      </c>
      <c r="Y1983">
        <v>74</v>
      </c>
    </row>
    <row r="1984" spans="1:25" x14ac:dyDescent="0.25">
      <c r="A1984" t="s">
        <v>342</v>
      </c>
      <c r="B1984" s="1">
        <v>46120</v>
      </c>
      <c r="C1984" t="s">
        <v>1002</v>
      </c>
      <c r="D1984" t="s">
        <v>38</v>
      </c>
      <c r="E1984">
        <v>4.5</v>
      </c>
      <c r="F1984">
        <v>4</v>
      </c>
      <c r="G1984">
        <v>89</v>
      </c>
      <c r="H1984">
        <v>10</v>
      </c>
      <c r="I1984">
        <v>90</v>
      </c>
      <c r="J1984">
        <v>70</v>
      </c>
      <c r="K1984">
        <v>10</v>
      </c>
      <c r="L1984">
        <v>30</v>
      </c>
      <c r="M1984" t="s">
        <v>19</v>
      </c>
      <c r="N1984">
        <v>0.9</v>
      </c>
      <c r="O1984">
        <v>0.89</v>
      </c>
      <c r="P1984">
        <v>0.9</v>
      </c>
      <c r="Q1984">
        <v>76</v>
      </c>
      <c r="R1984">
        <v>25</v>
      </c>
      <c r="S1984">
        <v>69</v>
      </c>
      <c r="T1984" t="s">
        <v>974</v>
      </c>
      <c r="U1984" t="s">
        <v>978</v>
      </c>
      <c r="V1984" t="s">
        <v>983</v>
      </c>
      <c r="W1984">
        <v>69</v>
      </c>
      <c r="X1984" t="s">
        <v>989</v>
      </c>
      <c r="Y1984">
        <v>67</v>
      </c>
    </row>
    <row r="1985" spans="1:25" x14ac:dyDescent="0.25">
      <c r="A1985" t="s">
        <v>210</v>
      </c>
      <c r="B1985" s="1">
        <v>46052</v>
      </c>
      <c r="C1985" t="s">
        <v>1004</v>
      </c>
      <c r="D1985" t="s">
        <v>28</v>
      </c>
      <c r="E1985">
        <v>5.5</v>
      </c>
      <c r="F1985">
        <v>5.5</v>
      </c>
      <c r="G1985">
        <v>100</v>
      </c>
      <c r="H1985">
        <v>6</v>
      </c>
      <c r="I1985">
        <v>70</v>
      </c>
      <c r="J1985">
        <v>90</v>
      </c>
      <c r="K1985">
        <v>70</v>
      </c>
      <c r="L1985">
        <v>40</v>
      </c>
      <c r="M1985" t="s">
        <v>14</v>
      </c>
      <c r="N1985">
        <v>0.3</v>
      </c>
      <c r="O1985">
        <v>1</v>
      </c>
      <c r="P1985">
        <v>0.7</v>
      </c>
      <c r="Q1985">
        <v>94</v>
      </c>
      <c r="R1985">
        <v>40</v>
      </c>
      <c r="S1985">
        <v>100</v>
      </c>
      <c r="T1985" t="s">
        <v>973</v>
      </c>
      <c r="U1985" t="s">
        <v>978</v>
      </c>
      <c r="V1985" t="s">
        <v>982</v>
      </c>
      <c r="W1985">
        <v>95</v>
      </c>
      <c r="X1985" t="s">
        <v>988</v>
      </c>
      <c r="Y1985">
        <v>96</v>
      </c>
    </row>
    <row r="1986" spans="1:25" x14ac:dyDescent="0.25">
      <c r="A1986" t="s">
        <v>115</v>
      </c>
      <c r="B1986" s="1">
        <v>46196</v>
      </c>
      <c r="C1986" t="s">
        <v>1003</v>
      </c>
      <c r="D1986" t="s">
        <v>28</v>
      </c>
      <c r="E1986">
        <v>7.5</v>
      </c>
      <c r="F1986">
        <v>4</v>
      </c>
      <c r="G1986">
        <v>53</v>
      </c>
      <c r="H1986">
        <v>9</v>
      </c>
      <c r="I1986">
        <v>50</v>
      </c>
      <c r="J1986">
        <v>90</v>
      </c>
      <c r="K1986">
        <v>40</v>
      </c>
      <c r="L1986">
        <v>20</v>
      </c>
      <c r="M1986" t="s">
        <v>19</v>
      </c>
      <c r="N1986">
        <v>0.6</v>
      </c>
      <c r="O1986">
        <v>0.53</v>
      </c>
      <c r="P1986">
        <v>0.5</v>
      </c>
      <c r="Q1986">
        <v>45</v>
      </c>
      <c r="R1986">
        <v>46</v>
      </c>
      <c r="S1986">
        <v>55</v>
      </c>
      <c r="T1986" t="s">
        <v>976</v>
      </c>
      <c r="U1986" t="s">
        <v>978</v>
      </c>
      <c r="V1986" t="s">
        <v>984</v>
      </c>
      <c r="W1986">
        <v>87</v>
      </c>
      <c r="X1986" t="s">
        <v>990</v>
      </c>
      <c r="Y1986">
        <v>96</v>
      </c>
    </row>
    <row r="1987" spans="1:25" x14ac:dyDescent="0.25">
      <c r="A1987" t="s">
        <v>103</v>
      </c>
      <c r="B1987" s="1">
        <v>46099</v>
      </c>
      <c r="C1987" t="s">
        <v>1002</v>
      </c>
      <c r="D1987" t="s">
        <v>28</v>
      </c>
      <c r="E1987">
        <v>5.5</v>
      </c>
      <c r="F1987">
        <v>5</v>
      </c>
      <c r="G1987">
        <v>91</v>
      </c>
      <c r="H1987">
        <v>6</v>
      </c>
      <c r="I1987">
        <v>80</v>
      </c>
      <c r="J1987">
        <v>75</v>
      </c>
      <c r="K1987">
        <v>20</v>
      </c>
      <c r="L1987">
        <v>20</v>
      </c>
      <c r="M1987" t="s">
        <v>26</v>
      </c>
      <c r="N1987">
        <v>0.8</v>
      </c>
      <c r="O1987">
        <v>0.91</v>
      </c>
      <c r="P1987">
        <v>0.8</v>
      </c>
      <c r="Q1987">
        <v>95</v>
      </c>
      <c r="R1987">
        <v>22</v>
      </c>
      <c r="S1987">
        <v>100</v>
      </c>
      <c r="T1987" t="s">
        <v>973</v>
      </c>
      <c r="U1987" t="s">
        <v>978</v>
      </c>
      <c r="V1987" t="s">
        <v>982</v>
      </c>
      <c r="W1987">
        <v>86</v>
      </c>
      <c r="X1987" t="s">
        <v>991</v>
      </c>
      <c r="Y1987">
        <v>81</v>
      </c>
    </row>
    <row r="1988" spans="1:25" x14ac:dyDescent="0.25">
      <c r="A1988" t="s">
        <v>376</v>
      </c>
      <c r="B1988" s="1">
        <v>46075</v>
      </c>
      <c r="C1988" t="s">
        <v>1001</v>
      </c>
      <c r="D1988" t="s">
        <v>36</v>
      </c>
      <c r="E1988">
        <v>6</v>
      </c>
      <c r="F1988">
        <v>4.5</v>
      </c>
      <c r="G1988">
        <v>75</v>
      </c>
      <c r="H1988">
        <v>4</v>
      </c>
      <c r="I1988">
        <v>60</v>
      </c>
      <c r="J1988">
        <v>95</v>
      </c>
      <c r="K1988">
        <v>30</v>
      </c>
      <c r="L1988">
        <v>10</v>
      </c>
      <c r="M1988" t="s">
        <v>26</v>
      </c>
      <c r="N1988">
        <v>0.7</v>
      </c>
      <c r="O1988">
        <v>0.75</v>
      </c>
      <c r="P1988">
        <v>0.6</v>
      </c>
      <c r="Q1988">
        <v>76</v>
      </c>
      <c r="R1988">
        <v>29</v>
      </c>
      <c r="S1988">
        <v>100</v>
      </c>
      <c r="T1988" t="s">
        <v>975</v>
      </c>
      <c r="U1988" t="s">
        <v>978</v>
      </c>
      <c r="V1988" t="s">
        <v>983</v>
      </c>
      <c r="W1988">
        <v>96</v>
      </c>
      <c r="X1988" t="s">
        <v>988</v>
      </c>
      <c r="Y1988">
        <v>96</v>
      </c>
    </row>
    <row r="1989" spans="1:25" x14ac:dyDescent="0.25">
      <c r="A1989" t="s">
        <v>146</v>
      </c>
      <c r="B1989" s="1">
        <v>46140</v>
      </c>
      <c r="C1989" t="s">
        <v>1003</v>
      </c>
      <c r="D1989" t="s">
        <v>36</v>
      </c>
      <c r="E1989">
        <v>6</v>
      </c>
      <c r="F1989">
        <v>4.5</v>
      </c>
      <c r="G1989">
        <v>75</v>
      </c>
      <c r="H1989">
        <v>5</v>
      </c>
      <c r="I1989">
        <v>60</v>
      </c>
      <c r="J1989">
        <v>95</v>
      </c>
      <c r="K1989">
        <v>20</v>
      </c>
      <c r="L1989">
        <v>10</v>
      </c>
      <c r="M1989" t="s">
        <v>19</v>
      </c>
      <c r="N1989">
        <v>0.8</v>
      </c>
      <c r="O1989">
        <v>0.75</v>
      </c>
      <c r="P1989">
        <v>0.6</v>
      </c>
      <c r="Q1989">
        <v>60</v>
      </c>
      <c r="R1989">
        <v>28</v>
      </c>
      <c r="S1989">
        <v>72</v>
      </c>
      <c r="T1989" t="s">
        <v>975</v>
      </c>
      <c r="U1989" t="s">
        <v>978</v>
      </c>
      <c r="V1989" t="s">
        <v>984</v>
      </c>
      <c r="W1989">
        <v>96</v>
      </c>
      <c r="X1989" t="s">
        <v>988</v>
      </c>
      <c r="Y1989">
        <v>96</v>
      </c>
    </row>
    <row r="1990" spans="1:25" x14ac:dyDescent="0.25">
      <c r="A1990" t="s">
        <v>54</v>
      </c>
      <c r="B1990" s="1">
        <v>46138</v>
      </c>
      <c r="C1990" t="s">
        <v>1001</v>
      </c>
      <c r="D1990" t="s">
        <v>23</v>
      </c>
      <c r="E1990">
        <v>9.5</v>
      </c>
      <c r="F1990">
        <v>8.5</v>
      </c>
      <c r="G1990">
        <v>89</v>
      </c>
      <c r="H1990">
        <v>7</v>
      </c>
      <c r="I1990">
        <v>100</v>
      </c>
      <c r="J1990">
        <v>95</v>
      </c>
      <c r="K1990">
        <v>70</v>
      </c>
      <c r="L1990">
        <v>90</v>
      </c>
      <c r="M1990" t="s">
        <v>14</v>
      </c>
      <c r="N1990">
        <v>0.3</v>
      </c>
      <c r="O1990">
        <v>0.89</v>
      </c>
      <c r="P1990">
        <v>1</v>
      </c>
      <c r="Q1990">
        <v>92</v>
      </c>
      <c r="R1990">
        <v>71</v>
      </c>
      <c r="S1990">
        <v>99</v>
      </c>
      <c r="T1990" t="s">
        <v>974</v>
      </c>
      <c r="U1990" t="s">
        <v>980</v>
      </c>
      <c r="V1990" t="s">
        <v>982</v>
      </c>
      <c r="W1990">
        <v>100</v>
      </c>
      <c r="X1990" t="s">
        <v>989</v>
      </c>
      <c r="Y1990">
        <v>97</v>
      </c>
    </row>
    <row r="1991" spans="1:25" x14ac:dyDescent="0.25">
      <c r="A1991" t="s">
        <v>103</v>
      </c>
      <c r="B1991" s="1">
        <v>46189</v>
      </c>
      <c r="C1991" t="s">
        <v>1003</v>
      </c>
      <c r="D1991" t="s">
        <v>21</v>
      </c>
      <c r="E1991">
        <v>6.5</v>
      </c>
      <c r="F1991">
        <v>6.5</v>
      </c>
      <c r="G1991">
        <v>100</v>
      </c>
      <c r="H1991">
        <v>3</v>
      </c>
      <c r="I1991">
        <v>70</v>
      </c>
      <c r="J1991">
        <v>85</v>
      </c>
      <c r="K1991">
        <v>10</v>
      </c>
      <c r="L1991">
        <v>30</v>
      </c>
      <c r="M1991" t="s">
        <v>14</v>
      </c>
      <c r="N1991">
        <v>0.9</v>
      </c>
      <c r="O1991">
        <v>1</v>
      </c>
      <c r="P1991">
        <v>0.7</v>
      </c>
      <c r="Q1991">
        <v>98</v>
      </c>
      <c r="R1991">
        <v>27</v>
      </c>
      <c r="S1991">
        <v>100</v>
      </c>
      <c r="T1991" t="s">
        <v>973</v>
      </c>
      <c r="U1991" t="s">
        <v>978</v>
      </c>
      <c r="V1991" t="s">
        <v>982</v>
      </c>
      <c r="W1991">
        <v>76</v>
      </c>
      <c r="X1991" t="s">
        <v>988</v>
      </c>
      <c r="Y1991">
        <v>84</v>
      </c>
    </row>
    <row r="1992" spans="1:25" x14ac:dyDescent="0.25">
      <c r="A1992" t="s">
        <v>190</v>
      </c>
      <c r="B1992" s="1">
        <v>46096</v>
      </c>
      <c r="C1992" t="s">
        <v>1001</v>
      </c>
      <c r="D1992" t="s">
        <v>18</v>
      </c>
      <c r="E1992">
        <v>4.5</v>
      </c>
      <c r="F1992">
        <v>4.5</v>
      </c>
      <c r="G1992">
        <v>100</v>
      </c>
      <c r="H1992">
        <v>5</v>
      </c>
      <c r="I1992">
        <v>50</v>
      </c>
      <c r="J1992">
        <v>80</v>
      </c>
      <c r="K1992">
        <v>40</v>
      </c>
      <c r="L1992">
        <v>60</v>
      </c>
      <c r="M1992" t="s">
        <v>14</v>
      </c>
      <c r="N1992">
        <v>0.6</v>
      </c>
      <c r="O1992">
        <v>1</v>
      </c>
      <c r="P1992">
        <v>0.5</v>
      </c>
      <c r="Q1992">
        <v>58</v>
      </c>
      <c r="R1992">
        <v>47</v>
      </c>
      <c r="S1992">
        <v>67</v>
      </c>
      <c r="T1992" t="s">
        <v>973</v>
      </c>
      <c r="U1992" t="s">
        <v>978</v>
      </c>
      <c r="V1992" t="s">
        <v>984</v>
      </c>
      <c r="W1992">
        <v>60</v>
      </c>
      <c r="X1992" t="s">
        <v>990</v>
      </c>
      <c r="Y1992">
        <v>73</v>
      </c>
    </row>
    <row r="1993" spans="1:25" x14ac:dyDescent="0.25">
      <c r="A1993" t="s">
        <v>127</v>
      </c>
      <c r="B1993" s="1">
        <v>46160</v>
      </c>
      <c r="C1993" t="s">
        <v>1005</v>
      </c>
      <c r="D1993" t="s">
        <v>13</v>
      </c>
      <c r="E1993">
        <v>10</v>
      </c>
      <c r="F1993">
        <v>10</v>
      </c>
      <c r="G1993">
        <v>100</v>
      </c>
      <c r="H1993">
        <v>6</v>
      </c>
      <c r="I1993">
        <v>60</v>
      </c>
      <c r="J1993">
        <v>75</v>
      </c>
      <c r="K1993">
        <v>90</v>
      </c>
      <c r="L1993">
        <v>50</v>
      </c>
      <c r="M1993" t="s">
        <v>30</v>
      </c>
      <c r="N1993">
        <v>0.1</v>
      </c>
      <c r="O1993">
        <v>1</v>
      </c>
      <c r="P1993">
        <v>0.6</v>
      </c>
      <c r="Q1993">
        <v>51</v>
      </c>
      <c r="R1993">
        <v>78</v>
      </c>
      <c r="S1993">
        <v>59</v>
      </c>
      <c r="T1993" t="s">
        <v>973</v>
      </c>
      <c r="U1993" t="s">
        <v>980</v>
      </c>
      <c r="V1993" t="s">
        <v>984</v>
      </c>
      <c r="W1993">
        <v>77</v>
      </c>
      <c r="X1993" t="s">
        <v>988</v>
      </c>
      <c r="Y1993">
        <v>79</v>
      </c>
    </row>
    <row r="1994" spans="1:25" x14ac:dyDescent="0.25">
      <c r="A1994" t="s">
        <v>420</v>
      </c>
      <c r="B1994" s="1">
        <v>46069</v>
      </c>
      <c r="C1994" t="s">
        <v>1005</v>
      </c>
      <c r="D1994" t="s">
        <v>36</v>
      </c>
      <c r="E1994">
        <v>7.5</v>
      </c>
      <c r="F1994">
        <v>6.5</v>
      </c>
      <c r="G1994">
        <v>87</v>
      </c>
      <c r="H1994">
        <v>3</v>
      </c>
      <c r="I1994">
        <v>60</v>
      </c>
      <c r="J1994">
        <v>75</v>
      </c>
      <c r="K1994">
        <v>90</v>
      </c>
      <c r="L1994">
        <v>30</v>
      </c>
      <c r="M1994" t="s">
        <v>16</v>
      </c>
      <c r="N1994">
        <v>0.1</v>
      </c>
      <c r="O1994">
        <v>0.87</v>
      </c>
      <c r="P1994">
        <v>0.6</v>
      </c>
      <c r="Q1994">
        <v>69</v>
      </c>
      <c r="R1994">
        <v>62</v>
      </c>
      <c r="S1994">
        <v>85</v>
      </c>
      <c r="T1994" t="s">
        <v>974</v>
      </c>
      <c r="U1994" t="s">
        <v>979</v>
      </c>
      <c r="V1994" t="s">
        <v>983</v>
      </c>
      <c r="W1994">
        <v>76</v>
      </c>
      <c r="X1994" t="s">
        <v>988</v>
      </c>
      <c r="Y1994">
        <v>76</v>
      </c>
    </row>
    <row r="1995" spans="1:25" x14ac:dyDescent="0.25">
      <c r="A1995" t="s">
        <v>52</v>
      </c>
      <c r="B1995" s="1">
        <v>46057</v>
      </c>
      <c r="C1995" t="s">
        <v>1002</v>
      </c>
      <c r="D1995" t="s">
        <v>36</v>
      </c>
      <c r="E1995">
        <v>4</v>
      </c>
      <c r="F1995">
        <v>4</v>
      </c>
      <c r="G1995">
        <v>100</v>
      </c>
      <c r="H1995">
        <v>6</v>
      </c>
      <c r="I1995">
        <v>90</v>
      </c>
      <c r="J1995">
        <v>70</v>
      </c>
      <c r="K1995">
        <v>40</v>
      </c>
      <c r="L1995">
        <v>40</v>
      </c>
      <c r="M1995" t="s">
        <v>14</v>
      </c>
      <c r="N1995">
        <v>0.6</v>
      </c>
      <c r="O1995">
        <v>1</v>
      </c>
      <c r="P1995">
        <v>0.9</v>
      </c>
      <c r="Q1995">
        <v>100</v>
      </c>
      <c r="R1995">
        <v>35</v>
      </c>
      <c r="S1995">
        <v>100</v>
      </c>
      <c r="T1995" t="s">
        <v>973</v>
      </c>
      <c r="U1995" t="s">
        <v>978</v>
      </c>
      <c r="V1995" t="s">
        <v>982</v>
      </c>
      <c r="W1995">
        <v>81</v>
      </c>
      <c r="X1995" t="s">
        <v>989</v>
      </c>
      <c r="Y1995">
        <v>71</v>
      </c>
    </row>
    <row r="1996" spans="1:25" x14ac:dyDescent="0.25">
      <c r="A1996" t="s">
        <v>414</v>
      </c>
      <c r="B1996" s="1">
        <v>46079</v>
      </c>
      <c r="C1996" t="s">
        <v>999</v>
      </c>
      <c r="D1996" t="s">
        <v>28</v>
      </c>
      <c r="E1996">
        <v>5.5</v>
      </c>
      <c r="F1996">
        <v>5</v>
      </c>
      <c r="G1996">
        <v>91</v>
      </c>
      <c r="H1996">
        <v>7</v>
      </c>
      <c r="I1996">
        <v>80</v>
      </c>
      <c r="J1996">
        <v>70</v>
      </c>
      <c r="K1996">
        <v>20</v>
      </c>
      <c r="L1996">
        <v>70</v>
      </c>
      <c r="M1996" t="s">
        <v>30</v>
      </c>
      <c r="N1996">
        <v>0.8</v>
      </c>
      <c r="O1996">
        <v>0.91</v>
      </c>
      <c r="P1996">
        <v>0.8</v>
      </c>
      <c r="Q1996">
        <v>79</v>
      </c>
      <c r="R1996">
        <v>33</v>
      </c>
      <c r="S1996">
        <v>91</v>
      </c>
      <c r="T1996" t="s">
        <v>973</v>
      </c>
      <c r="U1996" t="s">
        <v>978</v>
      </c>
      <c r="V1996" t="s">
        <v>983</v>
      </c>
      <c r="W1996">
        <v>80</v>
      </c>
      <c r="X1996" t="s">
        <v>991</v>
      </c>
      <c r="Y1996">
        <v>76</v>
      </c>
    </row>
    <row r="1997" spans="1:25" x14ac:dyDescent="0.25">
      <c r="A1997" t="s">
        <v>247</v>
      </c>
      <c r="B1997" s="1">
        <v>46135</v>
      </c>
      <c r="C1997" t="s">
        <v>999</v>
      </c>
      <c r="D1997" t="s">
        <v>18</v>
      </c>
      <c r="E1997">
        <v>7</v>
      </c>
      <c r="F1997">
        <v>4.5</v>
      </c>
      <c r="G1997">
        <v>64</v>
      </c>
      <c r="H1997">
        <v>8</v>
      </c>
      <c r="I1997">
        <v>90</v>
      </c>
      <c r="J1997">
        <v>80</v>
      </c>
      <c r="K1997">
        <v>60</v>
      </c>
      <c r="L1997">
        <v>40</v>
      </c>
      <c r="M1997" t="s">
        <v>26</v>
      </c>
      <c r="N1997">
        <v>0.4</v>
      </c>
      <c r="O1997">
        <v>0.64</v>
      </c>
      <c r="P1997">
        <v>0.9</v>
      </c>
      <c r="Q1997">
        <v>77</v>
      </c>
      <c r="R1997">
        <v>60</v>
      </c>
      <c r="S1997">
        <v>71</v>
      </c>
      <c r="T1997" t="s">
        <v>976</v>
      </c>
      <c r="U1997" t="s">
        <v>979</v>
      </c>
      <c r="V1997" t="s">
        <v>983</v>
      </c>
      <c r="W1997">
        <v>75</v>
      </c>
      <c r="X1997" t="s">
        <v>989</v>
      </c>
      <c r="Y1997">
        <v>73</v>
      </c>
    </row>
    <row r="1998" spans="1:25" x14ac:dyDescent="0.25">
      <c r="A1998" t="s">
        <v>326</v>
      </c>
      <c r="B1998" s="1">
        <v>46187</v>
      </c>
      <c r="C1998" t="s">
        <v>1001</v>
      </c>
      <c r="D1998" t="s">
        <v>18</v>
      </c>
      <c r="E1998">
        <v>6.5</v>
      </c>
      <c r="F1998">
        <v>4.5</v>
      </c>
      <c r="G1998">
        <v>69</v>
      </c>
      <c r="H1998">
        <v>1</v>
      </c>
      <c r="I1998">
        <v>60</v>
      </c>
      <c r="J1998">
        <v>75</v>
      </c>
      <c r="K1998">
        <v>90</v>
      </c>
      <c r="L1998">
        <v>50</v>
      </c>
      <c r="M1998" t="s">
        <v>30</v>
      </c>
      <c r="N1998">
        <v>0.1</v>
      </c>
      <c r="O1998">
        <v>0.69</v>
      </c>
      <c r="P1998">
        <v>0.6</v>
      </c>
      <c r="Q1998">
        <v>52</v>
      </c>
      <c r="R1998">
        <v>93</v>
      </c>
      <c r="S1998">
        <v>38</v>
      </c>
      <c r="T1998" t="s">
        <v>976</v>
      </c>
      <c r="U1998" t="s">
        <v>980</v>
      </c>
      <c r="V1998" t="s">
        <v>984</v>
      </c>
      <c r="W1998">
        <v>61</v>
      </c>
      <c r="X1998" t="s">
        <v>988</v>
      </c>
      <c r="Y1998">
        <v>68</v>
      </c>
    </row>
    <row r="1999" spans="1:25" x14ac:dyDescent="0.25">
      <c r="A1999" t="s">
        <v>183</v>
      </c>
      <c r="B1999" s="1">
        <v>46030</v>
      </c>
      <c r="C1999" t="s">
        <v>999</v>
      </c>
      <c r="D1999" t="s">
        <v>23</v>
      </c>
      <c r="E1999">
        <v>5.5</v>
      </c>
      <c r="F1999">
        <v>5</v>
      </c>
      <c r="G1999">
        <v>91</v>
      </c>
      <c r="H1999">
        <v>3</v>
      </c>
      <c r="I1999">
        <v>60</v>
      </c>
      <c r="J1999">
        <v>90</v>
      </c>
      <c r="K1999">
        <v>50</v>
      </c>
      <c r="L1999">
        <v>80</v>
      </c>
      <c r="M1999" t="s">
        <v>14</v>
      </c>
      <c r="N1999">
        <v>0.5</v>
      </c>
      <c r="O1999">
        <v>0.91</v>
      </c>
      <c r="P1999">
        <v>0.6</v>
      </c>
      <c r="Q1999">
        <v>95</v>
      </c>
      <c r="R1999">
        <v>50</v>
      </c>
      <c r="S1999">
        <v>100</v>
      </c>
      <c r="T1999" t="s">
        <v>973</v>
      </c>
      <c r="U1999" t="s">
        <v>979</v>
      </c>
      <c r="V1999" t="s">
        <v>982</v>
      </c>
      <c r="W1999">
        <v>93</v>
      </c>
      <c r="X1999" t="s">
        <v>988</v>
      </c>
      <c r="Y1999">
        <v>92</v>
      </c>
    </row>
    <row r="2000" spans="1:25" x14ac:dyDescent="0.25">
      <c r="A2000" t="s">
        <v>32</v>
      </c>
      <c r="B2000" s="1">
        <v>46139</v>
      </c>
      <c r="C2000" t="s">
        <v>1005</v>
      </c>
      <c r="D2000" t="s">
        <v>21</v>
      </c>
      <c r="E2000">
        <v>9.5</v>
      </c>
      <c r="F2000">
        <v>5</v>
      </c>
      <c r="G2000">
        <v>53</v>
      </c>
      <c r="H2000">
        <v>3</v>
      </c>
      <c r="I2000">
        <v>60</v>
      </c>
      <c r="J2000">
        <v>80</v>
      </c>
      <c r="K2000">
        <v>10</v>
      </c>
      <c r="L2000">
        <v>60</v>
      </c>
      <c r="M2000" t="s">
        <v>14</v>
      </c>
      <c r="N2000">
        <v>0.9</v>
      </c>
      <c r="O2000">
        <v>0.53</v>
      </c>
      <c r="P2000">
        <v>0.6</v>
      </c>
      <c r="Q2000">
        <v>56</v>
      </c>
      <c r="R2000">
        <v>41</v>
      </c>
      <c r="S2000">
        <v>66</v>
      </c>
      <c r="T2000" t="s">
        <v>976</v>
      </c>
      <c r="U2000" t="s">
        <v>978</v>
      </c>
      <c r="V2000" t="s">
        <v>984</v>
      </c>
      <c r="W2000">
        <v>71</v>
      </c>
      <c r="X2000" t="s">
        <v>988</v>
      </c>
      <c r="Y2000">
        <v>79</v>
      </c>
    </row>
    <row r="2001" spans="1:25" x14ac:dyDescent="0.25">
      <c r="A2001" t="s">
        <v>379</v>
      </c>
      <c r="B2001" s="1">
        <v>46128</v>
      </c>
      <c r="C2001" t="s">
        <v>999</v>
      </c>
      <c r="D2001" t="s">
        <v>34</v>
      </c>
      <c r="E2001">
        <v>6</v>
      </c>
      <c r="F2001">
        <v>6</v>
      </c>
      <c r="G2001">
        <v>100</v>
      </c>
      <c r="H2001">
        <v>8</v>
      </c>
      <c r="I2001">
        <v>50</v>
      </c>
      <c r="J2001">
        <v>100</v>
      </c>
      <c r="K2001">
        <v>80</v>
      </c>
      <c r="L2001">
        <v>80</v>
      </c>
      <c r="M2001" t="s">
        <v>19</v>
      </c>
      <c r="N2001">
        <v>0.2</v>
      </c>
      <c r="O2001">
        <v>1</v>
      </c>
      <c r="P2001">
        <v>0.5</v>
      </c>
      <c r="Q2001">
        <v>47</v>
      </c>
      <c r="R2001">
        <v>87</v>
      </c>
      <c r="S2001">
        <v>45</v>
      </c>
      <c r="T2001" t="s">
        <v>973</v>
      </c>
      <c r="U2001" t="s">
        <v>980</v>
      </c>
      <c r="V2001" t="s">
        <v>984</v>
      </c>
      <c r="W2001">
        <v>84</v>
      </c>
      <c r="X2001" t="s">
        <v>990</v>
      </c>
      <c r="Y2001">
        <v>95</v>
      </c>
    </row>
    <row r="2002" spans="1:25" x14ac:dyDescent="0.25">
      <c r="A2002" t="s">
        <v>101</v>
      </c>
      <c r="B2002" s="1">
        <v>46050</v>
      </c>
      <c r="C2002" t="s">
        <v>1002</v>
      </c>
      <c r="D2002" t="s">
        <v>21</v>
      </c>
      <c r="E2002">
        <v>8.5</v>
      </c>
      <c r="F2002">
        <v>8.5</v>
      </c>
      <c r="G2002">
        <v>100</v>
      </c>
      <c r="H2002">
        <v>3</v>
      </c>
      <c r="I2002">
        <v>50</v>
      </c>
      <c r="J2002">
        <v>85</v>
      </c>
      <c r="K2002">
        <v>60</v>
      </c>
      <c r="L2002">
        <v>90</v>
      </c>
      <c r="M2002" t="s">
        <v>14</v>
      </c>
      <c r="N2002">
        <v>0.4</v>
      </c>
      <c r="O2002">
        <v>1</v>
      </c>
      <c r="P2002">
        <v>0.5</v>
      </c>
      <c r="Q2002">
        <v>70</v>
      </c>
      <c r="R2002">
        <v>79</v>
      </c>
      <c r="S2002">
        <v>75</v>
      </c>
      <c r="T2002" t="s">
        <v>973</v>
      </c>
      <c r="U2002" t="s">
        <v>980</v>
      </c>
      <c r="V2002" t="s">
        <v>983</v>
      </c>
      <c r="W2002">
        <v>70</v>
      </c>
      <c r="X2002" t="s">
        <v>990</v>
      </c>
      <c r="Y2002">
        <v>84</v>
      </c>
    </row>
    <row r="2003" spans="1:25" x14ac:dyDescent="0.25">
      <c r="A2003" t="s">
        <v>37</v>
      </c>
      <c r="B2003" s="1">
        <v>46196</v>
      </c>
      <c r="C2003" t="s">
        <v>1003</v>
      </c>
      <c r="D2003" t="s">
        <v>23</v>
      </c>
      <c r="E2003">
        <v>7.5</v>
      </c>
      <c r="F2003">
        <v>5</v>
      </c>
      <c r="G2003">
        <v>67</v>
      </c>
      <c r="H2003">
        <v>6</v>
      </c>
      <c r="I2003">
        <v>50</v>
      </c>
      <c r="J2003">
        <v>75</v>
      </c>
      <c r="K2003">
        <v>30</v>
      </c>
      <c r="L2003">
        <v>60</v>
      </c>
      <c r="M2003" t="s">
        <v>16</v>
      </c>
      <c r="N2003">
        <v>0.7</v>
      </c>
      <c r="O2003">
        <v>0.67</v>
      </c>
      <c r="P2003">
        <v>0.5</v>
      </c>
      <c r="Q2003">
        <v>77</v>
      </c>
      <c r="R2003">
        <v>45</v>
      </c>
      <c r="S2003">
        <v>88</v>
      </c>
      <c r="T2003" t="s">
        <v>976</v>
      </c>
      <c r="U2003" t="s">
        <v>978</v>
      </c>
      <c r="V2003" t="s">
        <v>983</v>
      </c>
      <c r="W2003">
        <v>71</v>
      </c>
      <c r="X2003" t="s">
        <v>990</v>
      </c>
      <c r="Y2003">
        <v>77</v>
      </c>
    </row>
    <row r="2004" spans="1:25" x14ac:dyDescent="0.25">
      <c r="A2004" t="s">
        <v>49</v>
      </c>
      <c r="B2004" s="1">
        <v>46199</v>
      </c>
      <c r="C2004" t="s">
        <v>1004</v>
      </c>
      <c r="D2004" t="s">
        <v>36</v>
      </c>
      <c r="E2004">
        <v>6.5</v>
      </c>
      <c r="F2004">
        <v>5.5</v>
      </c>
      <c r="G2004">
        <v>85</v>
      </c>
      <c r="H2004">
        <v>7</v>
      </c>
      <c r="I2004">
        <v>90</v>
      </c>
      <c r="J2004">
        <v>80</v>
      </c>
      <c r="K2004">
        <v>50</v>
      </c>
      <c r="L2004">
        <v>90</v>
      </c>
      <c r="M2004" t="s">
        <v>26</v>
      </c>
      <c r="N2004">
        <v>0.5</v>
      </c>
      <c r="O2004">
        <v>0.85</v>
      </c>
      <c r="P2004">
        <v>0.9</v>
      </c>
      <c r="Q2004">
        <v>89</v>
      </c>
      <c r="R2004">
        <v>55</v>
      </c>
      <c r="S2004">
        <v>100</v>
      </c>
      <c r="T2004" t="s">
        <v>974</v>
      </c>
      <c r="U2004" t="s">
        <v>979</v>
      </c>
      <c r="V2004" t="s">
        <v>982</v>
      </c>
      <c r="W2004">
        <v>92</v>
      </c>
      <c r="X2004" t="s">
        <v>989</v>
      </c>
      <c r="Y2004">
        <v>81</v>
      </c>
    </row>
    <row r="2005" spans="1:25" x14ac:dyDescent="0.25">
      <c r="A2005" t="s">
        <v>356</v>
      </c>
      <c r="B2005" s="1">
        <v>46086</v>
      </c>
      <c r="C2005" t="s">
        <v>999</v>
      </c>
      <c r="D2005" t="s">
        <v>38</v>
      </c>
      <c r="E2005">
        <v>9</v>
      </c>
      <c r="F2005">
        <v>5.5</v>
      </c>
      <c r="G2005">
        <v>61</v>
      </c>
      <c r="H2005">
        <v>8</v>
      </c>
      <c r="I2005">
        <v>50</v>
      </c>
      <c r="J2005">
        <v>100</v>
      </c>
      <c r="K2005">
        <v>30</v>
      </c>
      <c r="L2005">
        <v>20</v>
      </c>
      <c r="M2005" t="s">
        <v>26</v>
      </c>
      <c r="N2005">
        <v>0.7</v>
      </c>
      <c r="O2005">
        <v>0.61</v>
      </c>
      <c r="P2005">
        <v>0.5</v>
      </c>
      <c r="Q2005">
        <v>69</v>
      </c>
      <c r="R2005">
        <v>40</v>
      </c>
      <c r="S2005">
        <v>75</v>
      </c>
      <c r="T2005" t="s">
        <v>976</v>
      </c>
      <c r="U2005" t="s">
        <v>978</v>
      </c>
      <c r="V2005" t="s">
        <v>983</v>
      </c>
      <c r="W2005">
        <v>79</v>
      </c>
      <c r="X2005" t="s">
        <v>990</v>
      </c>
      <c r="Y2005">
        <v>97</v>
      </c>
    </row>
    <row r="2006" spans="1:25" x14ac:dyDescent="0.25">
      <c r="A2006" t="s">
        <v>182</v>
      </c>
      <c r="B2006" s="1">
        <v>46035</v>
      </c>
      <c r="C2006" t="s">
        <v>1003</v>
      </c>
      <c r="D2006" t="s">
        <v>23</v>
      </c>
      <c r="E2006">
        <v>14</v>
      </c>
      <c r="F2006">
        <v>4.5</v>
      </c>
      <c r="G2006">
        <v>32</v>
      </c>
      <c r="H2006">
        <v>0</v>
      </c>
      <c r="I2006">
        <v>60</v>
      </c>
      <c r="J2006">
        <v>95</v>
      </c>
      <c r="K2006">
        <v>60</v>
      </c>
      <c r="L2006">
        <v>90</v>
      </c>
      <c r="M2006" t="s">
        <v>30</v>
      </c>
      <c r="N2006">
        <v>0.4</v>
      </c>
      <c r="O2006">
        <v>0.32</v>
      </c>
      <c r="P2006">
        <v>0.6</v>
      </c>
      <c r="Q2006">
        <v>56</v>
      </c>
      <c r="R2006">
        <v>78</v>
      </c>
      <c r="S2006">
        <v>46</v>
      </c>
      <c r="T2006" t="s">
        <v>976</v>
      </c>
      <c r="U2006" t="s">
        <v>980</v>
      </c>
      <c r="V2006" t="s">
        <v>984</v>
      </c>
      <c r="W2006">
        <v>98</v>
      </c>
      <c r="X2006" t="s">
        <v>988</v>
      </c>
      <c r="Y2006">
        <v>97</v>
      </c>
    </row>
    <row r="2007" spans="1:25" x14ac:dyDescent="0.25">
      <c r="A2007" t="s">
        <v>268</v>
      </c>
      <c r="B2007" s="1">
        <v>46041</v>
      </c>
      <c r="C2007" t="s">
        <v>1005</v>
      </c>
      <c r="D2007" t="s">
        <v>38</v>
      </c>
      <c r="E2007">
        <v>7.5</v>
      </c>
      <c r="F2007">
        <v>4</v>
      </c>
      <c r="G2007">
        <v>53</v>
      </c>
      <c r="H2007">
        <v>8</v>
      </c>
      <c r="I2007">
        <v>100</v>
      </c>
      <c r="J2007">
        <v>75</v>
      </c>
      <c r="K2007">
        <v>40</v>
      </c>
      <c r="L2007">
        <v>30</v>
      </c>
      <c r="M2007" t="s">
        <v>19</v>
      </c>
      <c r="N2007">
        <v>0.6</v>
      </c>
      <c r="O2007">
        <v>0.53</v>
      </c>
      <c r="P2007">
        <v>1</v>
      </c>
      <c r="Q2007">
        <v>57</v>
      </c>
      <c r="R2007">
        <v>45</v>
      </c>
      <c r="S2007">
        <v>49</v>
      </c>
      <c r="T2007" t="s">
        <v>976</v>
      </c>
      <c r="U2007" t="s">
        <v>978</v>
      </c>
      <c r="V2007" t="s">
        <v>984</v>
      </c>
      <c r="W2007">
        <v>74</v>
      </c>
      <c r="X2007" t="s">
        <v>989</v>
      </c>
      <c r="Y2007">
        <v>72</v>
      </c>
    </row>
    <row r="2008" spans="1:25" x14ac:dyDescent="0.25">
      <c r="A2008" t="s">
        <v>245</v>
      </c>
      <c r="B2008" s="1">
        <v>46181</v>
      </c>
      <c r="C2008" t="s">
        <v>1005</v>
      </c>
      <c r="D2008" t="s">
        <v>18</v>
      </c>
      <c r="E2008">
        <v>8.5</v>
      </c>
      <c r="F2008">
        <v>6</v>
      </c>
      <c r="G2008">
        <v>71</v>
      </c>
      <c r="H2008">
        <v>6</v>
      </c>
      <c r="I2008">
        <v>90</v>
      </c>
      <c r="J2008">
        <v>80</v>
      </c>
      <c r="K2008">
        <v>20</v>
      </c>
      <c r="L2008">
        <v>80</v>
      </c>
      <c r="M2008" t="s">
        <v>14</v>
      </c>
      <c r="N2008">
        <v>0.8</v>
      </c>
      <c r="O2008">
        <v>0.71</v>
      </c>
      <c r="P2008">
        <v>0.9</v>
      </c>
      <c r="Q2008">
        <v>53</v>
      </c>
      <c r="R2008">
        <v>47</v>
      </c>
      <c r="S2008">
        <v>58</v>
      </c>
      <c r="T2008" t="s">
        <v>975</v>
      </c>
      <c r="U2008" t="s">
        <v>978</v>
      </c>
      <c r="V2008" t="s">
        <v>984</v>
      </c>
      <c r="W2008">
        <v>75</v>
      </c>
      <c r="X2008" t="s">
        <v>989</v>
      </c>
      <c r="Y2008">
        <v>73</v>
      </c>
    </row>
    <row r="2009" spans="1:25" x14ac:dyDescent="0.25">
      <c r="A2009" t="s">
        <v>123</v>
      </c>
      <c r="B2009" s="1">
        <v>46059</v>
      </c>
      <c r="C2009" t="s">
        <v>1004</v>
      </c>
      <c r="D2009" t="s">
        <v>23</v>
      </c>
      <c r="E2009">
        <v>7.5</v>
      </c>
      <c r="F2009">
        <v>7</v>
      </c>
      <c r="G2009">
        <v>93</v>
      </c>
      <c r="H2009">
        <v>5</v>
      </c>
      <c r="I2009">
        <v>60</v>
      </c>
      <c r="J2009">
        <v>90</v>
      </c>
      <c r="K2009">
        <v>80</v>
      </c>
      <c r="L2009">
        <v>30</v>
      </c>
      <c r="M2009" t="s">
        <v>26</v>
      </c>
      <c r="N2009">
        <v>0.2</v>
      </c>
      <c r="O2009">
        <v>0.93</v>
      </c>
      <c r="P2009">
        <v>0.6</v>
      </c>
      <c r="Q2009">
        <v>86</v>
      </c>
      <c r="R2009">
        <v>55</v>
      </c>
      <c r="S2009">
        <v>100</v>
      </c>
      <c r="T2009" t="s">
        <v>973</v>
      </c>
      <c r="U2009" t="s">
        <v>979</v>
      </c>
      <c r="V2009" t="s">
        <v>982</v>
      </c>
      <c r="W2009">
        <v>93</v>
      </c>
      <c r="X2009" t="s">
        <v>988</v>
      </c>
      <c r="Y2009">
        <v>92</v>
      </c>
    </row>
    <row r="2010" spans="1:25" x14ac:dyDescent="0.25">
      <c r="A2010" t="s">
        <v>248</v>
      </c>
      <c r="B2010" s="1">
        <v>46097</v>
      </c>
      <c r="C2010" t="s">
        <v>1005</v>
      </c>
      <c r="D2010" t="s">
        <v>13</v>
      </c>
      <c r="E2010">
        <v>5</v>
      </c>
      <c r="F2010">
        <v>4</v>
      </c>
      <c r="G2010">
        <v>80</v>
      </c>
      <c r="H2010">
        <v>2</v>
      </c>
      <c r="I2010">
        <v>60</v>
      </c>
      <c r="J2010">
        <v>85</v>
      </c>
      <c r="K2010">
        <v>60</v>
      </c>
      <c r="L2010">
        <v>50</v>
      </c>
      <c r="M2010" t="s">
        <v>16</v>
      </c>
      <c r="N2010">
        <v>0.4</v>
      </c>
      <c r="O2010">
        <v>0.8</v>
      </c>
      <c r="P2010">
        <v>0.6</v>
      </c>
      <c r="Q2010">
        <v>70</v>
      </c>
      <c r="R2010">
        <v>46</v>
      </c>
      <c r="S2010">
        <v>87</v>
      </c>
      <c r="T2010" t="s">
        <v>974</v>
      </c>
      <c r="U2010" t="s">
        <v>978</v>
      </c>
      <c r="V2010" t="s">
        <v>983</v>
      </c>
      <c r="W2010">
        <v>87</v>
      </c>
      <c r="X2010" t="s">
        <v>988</v>
      </c>
      <c r="Y2010">
        <v>89</v>
      </c>
    </row>
    <row r="2011" spans="1:25" x14ac:dyDescent="0.25">
      <c r="A2011" t="s">
        <v>317</v>
      </c>
      <c r="B2011" s="1">
        <v>46072</v>
      </c>
      <c r="C2011" t="s">
        <v>999</v>
      </c>
      <c r="D2011" t="s">
        <v>34</v>
      </c>
      <c r="E2011">
        <v>9.5</v>
      </c>
      <c r="F2011">
        <v>9.5</v>
      </c>
      <c r="G2011">
        <v>100</v>
      </c>
      <c r="H2011">
        <v>1</v>
      </c>
      <c r="I2011">
        <v>90</v>
      </c>
      <c r="J2011">
        <v>100</v>
      </c>
      <c r="K2011">
        <v>40</v>
      </c>
      <c r="L2011">
        <v>40</v>
      </c>
      <c r="M2011" t="s">
        <v>14</v>
      </c>
      <c r="N2011">
        <v>0.6</v>
      </c>
      <c r="O2011">
        <v>1</v>
      </c>
      <c r="P2011">
        <v>0.9</v>
      </c>
      <c r="Q2011">
        <v>94</v>
      </c>
      <c r="R2011">
        <v>47</v>
      </c>
      <c r="S2011">
        <v>98</v>
      </c>
      <c r="T2011" t="s">
        <v>973</v>
      </c>
      <c r="U2011" t="s">
        <v>978</v>
      </c>
      <c r="V2011" t="s">
        <v>982</v>
      </c>
      <c r="W2011">
        <v>100</v>
      </c>
      <c r="X2011" t="s">
        <v>989</v>
      </c>
      <c r="Y2011">
        <v>95</v>
      </c>
    </row>
    <row r="2012" spans="1:25" x14ac:dyDescent="0.25">
      <c r="A2012" t="s">
        <v>361</v>
      </c>
      <c r="B2012" s="1">
        <v>46136</v>
      </c>
      <c r="C2012" t="s">
        <v>1004</v>
      </c>
      <c r="D2012" t="s">
        <v>21</v>
      </c>
      <c r="E2012">
        <v>4</v>
      </c>
      <c r="F2012">
        <v>4</v>
      </c>
      <c r="G2012">
        <v>100</v>
      </c>
      <c r="H2012">
        <v>9</v>
      </c>
      <c r="I2012">
        <v>80</v>
      </c>
      <c r="J2012">
        <v>75</v>
      </c>
      <c r="K2012">
        <v>60</v>
      </c>
      <c r="L2012">
        <v>10</v>
      </c>
      <c r="M2012" t="s">
        <v>19</v>
      </c>
      <c r="N2012">
        <v>0.4</v>
      </c>
      <c r="O2012">
        <v>1</v>
      </c>
      <c r="P2012">
        <v>0.8</v>
      </c>
      <c r="Q2012">
        <v>80</v>
      </c>
      <c r="R2012">
        <v>48</v>
      </c>
      <c r="S2012">
        <v>73</v>
      </c>
      <c r="T2012" t="s">
        <v>973</v>
      </c>
      <c r="U2012" t="s">
        <v>978</v>
      </c>
      <c r="V2012" t="s">
        <v>982</v>
      </c>
      <c r="W2012">
        <v>73</v>
      </c>
      <c r="X2012" t="s">
        <v>991</v>
      </c>
      <c r="Y2012">
        <v>74</v>
      </c>
    </row>
    <row r="2013" spans="1:25" x14ac:dyDescent="0.25">
      <c r="A2013" t="s">
        <v>42</v>
      </c>
      <c r="B2013" s="1">
        <v>46065</v>
      </c>
      <c r="C2013" t="s">
        <v>999</v>
      </c>
      <c r="D2013" t="s">
        <v>28</v>
      </c>
      <c r="E2013">
        <v>4</v>
      </c>
      <c r="F2013">
        <v>4</v>
      </c>
      <c r="G2013">
        <v>100</v>
      </c>
      <c r="H2013">
        <v>10</v>
      </c>
      <c r="I2013">
        <v>80</v>
      </c>
      <c r="J2013">
        <v>100</v>
      </c>
      <c r="K2013">
        <v>90</v>
      </c>
      <c r="L2013">
        <v>60</v>
      </c>
      <c r="M2013" t="s">
        <v>14</v>
      </c>
      <c r="N2013">
        <v>0.1</v>
      </c>
      <c r="O2013">
        <v>1</v>
      </c>
      <c r="P2013">
        <v>0.8</v>
      </c>
      <c r="Q2013">
        <v>93</v>
      </c>
      <c r="R2013">
        <v>50</v>
      </c>
      <c r="S2013">
        <v>100</v>
      </c>
      <c r="T2013" t="s">
        <v>973</v>
      </c>
      <c r="U2013" t="s">
        <v>979</v>
      </c>
      <c r="V2013" t="s">
        <v>982</v>
      </c>
      <c r="W2013">
        <v>100</v>
      </c>
      <c r="X2013" t="s">
        <v>991</v>
      </c>
      <c r="Y2013">
        <v>106</v>
      </c>
    </row>
    <row r="2014" spans="1:25" x14ac:dyDescent="0.25">
      <c r="A2014" t="s">
        <v>46</v>
      </c>
      <c r="B2014" s="1">
        <v>46197</v>
      </c>
      <c r="C2014" t="s">
        <v>1002</v>
      </c>
      <c r="D2014" t="s">
        <v>18</v>
      </c>
      <c r="E2014">
        <v>7.5</v>
      </c>
      <c r="F2014">
        <v>7.5</v>
      </c>
      <c r="G2014">
        <v>100</v>
      </c>
      <c r="H2014">
        <v>5</v>
      </c>
      <c r="I2014">
        <v>100</v>
      </c>
      <c r="J2014">
        <v>75</v>
      </c>
      <c r="K2014">
        <v>70</v>
      </c>
      <c r="L2014">
        <v>70</v>
      </c>
      <c r="M2014" t="s">
        <v>19</v>
      </c>
      <c r="N2014">
        <v>0.3</v>
      </c>
      <c r="O2014">
        <v>1</v>
      </c>
      <c r="P2014">
        <v>1</v>
      </c>
      <c r="Q2014">
        <v>45</v>
      </c>
      <c r="R2014">
        <v>82</v>
      </c>
      <c r="S2014">
        <v>41</v>
      </c>
      <c r="T2014" t="s">
        <v>973</v>
      </c>
      <c r="U2014" t="s">
        <v>980</v>
      </c>
      <c r="V2014" t="s">
        <v>984</v>
      </c>
      <c r="W2014">
        <v>70</v>
      </c>
      <c r="X2014" t="s">
        <v>989</v>
      </c>
      <c r="Y2014">
        <v>68</v>
      </c>
    </row>
    <row r="2015" spans="1:25" x14ac:dyDescent="0.25">
      <c r="A2015" t="s">
        <v>291</v>
      </c>
      <c r="B2015" s="1">
        <v>46104</v>
      </c>
      <c r="C2015" t="s">
        <v>1005</v>
      </c>
      <c r="D2015" t="s">
        <v>18</v>
      </c>
      <c r="E2015">
        <v>7</v>
      </c>
      <c r="F2015">
        <v>4.5</v>
      </c>
      <c r="G2015">
        <v>64</v>
      </c>
      <c r="H2015">
        <v>5</v>
      </c>
      <c r="I2015">
        <v>80</v>
      </c>
      <c r="J2015">
        <v>85</v>
      </c>
      <c r="K2015">
        <v>80</v>
      </c>
      <c r="L2015">
        <v>60</v>
      </c>
      <c r="M2015" t="s">
        <v>26</v>
      </c>
      <c r="N2015">
        <v>0.2</v>
      </c>
      <c r="O2015">
        <v>0.64</v>
      </c>
      <c r="P2015">
        <v>0.8</v>
      </c>
      <c r="Q2015">
        <v>63</v>
      </c>
      <c r="R2015">
        <v>77</v>
      </c>
      <c r="S2015">
        <v>58</v>
      </c>
      <c r="T2015" t="s">
        <v>976</v>
      </c>
      <c r="U2015" t="s">
        <v>980</v>
      </c>
      <c r="V2015" t="s">
        <v>984</v>
      </c>
      <c r="W2015">
        <v>75</v>
      </c>
      <c r="X2015" t="s">
        <v>991</v>
      </c>
      <c r="Y2015">
        <v>78</v>
      </c>
    </row>
    <row r="2016" spans="1:25" x14ac:dyDescent="0.25">
      <c r="A2016" t="s">
        <v>282</v>
      </c>
      <c r="B2016" s="1">
        <v>46168</v>
      </c>
      <c r="C2016" t="s">
        <v>1003</v>
      </c>
      <c r="D2016" t="s">
        <v>18</v>
      </c>
      <c r="E2016">
        <v>5</v>
      </c>
      <c r="F2016">
        <v>4</v>
      </c>
      <c r="G2016">
        <v>80</v>
      </c>
      <c r="H2016">
        <v>7</v>
      </c>
      <c r="I2016">
        <v>80</v>
      </c>
      <c r="J2016">
        <v>80</v>
      </c>
      <c r="K2016">
        <v>90</v>
      </c>
      <c r="L2016">
        <v>20</v>
      </c>
      <c r="M2016" t="s">
        <v>26</v>
      </c>
      <c r="N2016">
        <v>0.1</v>
      </c>
      <c r="O2016">
        <v>0.8</v>
      </c>
      <c r="P2016">
        <v>0.8</v>
      </c>
      <c r="Q2016">
        <v>88</v>
      </c>
      <c r="R2016">
        <v>69</v>
      </c>
      <c r="S2016">
        <v>78</v>
      </c>
      <c r="T2016" t="s">
        <v>974</v>
      </c>
      <c r="U2016" t="s">
        <v>979</v>
      </c>
      <c r="V2016" t="s">
        <v>982</v>
      </c>
      <c r="W2016">
        <v>71</v>
      </c>
      <c r="X2016" t="s">
        <v>991</v>
      </c>
      <c r="Y2016">
        <v>73</v>
      </c>
    </row>
    <row r="2017" spans="1:25" x14ac:dyDescent="0.25">
      <c r="A2017" t="s">
        <v>77</v>
      </c>
      <c r="B2017" s="1">
        <v>46190</v>
      </c>
      <c r="C2017" t="s">
        <v>1002</v>
      </c>
      <c r="D2017" t="s">
        <v>23</v>
      </c>
      <c r="E2017">
        <v>6.5</v>
      </c>
      <c r="F2017">
        <v>6</v>
      </c>
      <c r="G2017">
        <v>92</v>
      </c>
      <c r="H2017">
        <v>3</v>
      </c>
      <c r="I2017">
        <v>90</v>
      </c>
      <c r="J2017">
        <v>80</v>
      </c>
      <c r="K2017">
        <v>20</v>
      </c>
      <c r="L2017">
        <v>20</v>
      </c>
      <c r="M2017" t="s">
        <v>19</v>
      </c>
      <c r="N2017">
        <v>0.8</v>
      </c>
      <c r="O2017">
        <v>0.92</v>
      </c>
      <c r="P2017">
        <v>0.9</v>
      </c>
      <c r="Q2017">
        <v>72</v>
      </c>
      <c r="R2017">
        <v>31</v>
      </c>
      <c r="S2017">
        <v>79</v>
      </c>
      <c r="T2017" t="s">
        <v>973</v>
      </c>
      <c r="U2017" t="s">
        <v>978</v>
      </c>
      <c r="V2017" t="s">
        <v>983</v>
      </c>
      <c r="W2017">
        <v>95</v>
      </c>
      <c r="X2017" t="s">
        <v>989</v>
      </c>
      <c r="Y2017">
        <v>82</v>
      </c>
    </row>
    <row r="2018" spans="1:25" x14ac:dyDescent="0.25">
      <c r="A2018" t="s">
        <v>198</v>
      </c>
      <c r="B2018" s="1">
        <v>46033</v>
      </c>
      <c r="C2018" t="s">
        <v>1001</v>
      </c>
      <c r="D2018" t="s">
        <v>36</v>
      </c>
      <c r="E2018">
        <v>5</v>
      </c>
      <c r="F2018">
        <v>5</v>
      </c>
      <c r="G2018">
        <v>100</v>
      </c>
      <c r="H2018">
        <v>6</v>
      </c>
      <c r="I2018">
        <v>100</v>
      </c>
      <c r="J2018">
        <v>95</v>
      </c>
      <c r="K2018">
        <v>70</v>
      </c>
      <c r="L2018">
        <v>40</v>
      </c>
      <c r="M2018" t="s">
        <v>30</v>
      </c>
      <c r="N2018">
        <v>0.3</v>
      </c>
      <c r="O2018">
        <v>1</v>
      </c>
      <c r="P2018">
        <v>1</v>
      </c>
      <c r="Q2018">
        <v>81</v>
      </c>
      <c r="R2018">
        <v>52</v>
      </c>
      <c r="S2018">
        <v>86</v>
      </c>
      <c r="T2018" t="s">
        <v>973</v>
      </c>
      <c r="U2018" t="s">
        <v>979</v>
      </c>
      <c r="V2018" t="s">
        <v>982</v>
      </c>
      <c r="W2018">
        <v>100</v>
      </c>
      <c r="X2018" t="s">
        <v>989</v>
      </c>
      <c r="Y2018">
        <v>96</v>
      </c>
    </row>
    <row r="2019" spans="1:25" x14ac:dyDescent="0.25">
      <c r="A2019" t="s">
        <v>192</v>
      </c>
      <c r="B2019" s="1">
        <v>46194</v>
      </c>
      <c r="C2019" t="s">
        <v>1001</v>
      </c>
      <c r="D2019" t="s">
        <v>13</v>
      </c>
      <c r="E2019">
        <v>9.5</v>
      </c>
      <c r="F2019">
        <v>5</v>
      </c>
      <c r="G2019">
        <v>53</v>
      </c>
      <c r="H2019">
        <v>7</v>
      </c>
      <c r="I2019">
        <v>90</v>
      </c>
      <c r="J2019">
        <v>95</v>
      </c>
      <c r="K2019">
        <v>50</v>
      </c>
      <c r="L2019">
        <v>30</v>
      </c>
      <c r="M2019" t="s">
        <v>14</v>
      </c>
      <c r="N2019">
        <v>0.5</v>
      </c>
      <c r="O2019">
        <v>0.53</v>
      </c>
      <c r="P2019">
        <v>0.9</v>
      </c>
      <c r="Q2019">
        <v>96</v>
      </c>
      <c r="R2019">
        <v>39</v>
      </c>
      <c r="S2019">
        <v>100</v>
      </c>
      <c r="T2019" t="s">
        <v>976</v>
      </c>
      <c r="U2019" t="s">
        <v>978</v>
      </c>
      <c r="V2019" t="s">
        <v>982</v>
      </c>
      <c r="W2019">
        <v>100</v>
      </c>
      <c r="X2019" t="s">
        <v>989</v>
      </c>
      <c r="Y2019">
        <v>99</v>
      </c>
    </row>
    <row r="2020" spans="1:25" x14ac:dyDescent="0.25">
      <c r="A2020" t="s">
        <v>189</v>
      </c>
      <c r="B2020" s="1">
        <v>46042</v>
      </c>
      <c r="C2020" t="s">
        <v>1003</v>
      </c>
      <c r="D2020" t="s">
        <v>36</v>
      </c>
      <c r="E2020">
        <v>6.5</v>
      </c>
      <c r="F2020">
        <v>6.5</v>
      </c>
      <c r="G2020">
        <v>100</v>
      </c>
      <c r="H2020">
        <v>5</v>
      </c>
      <c r="I2020">
        <v>90</v>
      </c>
      <c r="J2020">
        <v>70</v>
      </c>
      <c r="K2020">
        <v>90</v>
      </c>
      <c r="L2020">
        <v>60</v>
      </c>
      <c r="M2020" t="s">
        <v>14</v>
      </c>
      <c r="N2020">
        <v>0.1</v>
      </c>
      <c r="O2020">
        <v>1</v>
      </c>
      <c r="P2020">
        <v>0.9</v>
      </c>
      <c r="Q2020">
        <v>93</v>
      </c>
      <c r="R2020">
        <v>63</v>
      </c>
      <c r="S2020">
        <v>100</v>
      </c>
      <c r="T2020" t="s">
        <v>973</v>
      </c>
      <c r="U2020" t="s">
        <v>979</v>
      </c>
      <c r="V2020" t="s">
        <v>982</v>
      </c>
      <c r="W2020">
        <v>81</v>
      </c>
      <c r="X2020" t="s">
        <v>989</v>
      </c>
      <c r="Y2020">
        <v>71</v>
      </c>
    </row>
    <row r="2021" spans="1:25" x14ac:dyDescent="0.25">
      <c r="A2021" t="s">
        <v>339</v>
      </c>
      <c r="B2021" s="1">
        <v>46050</v>
      </c>
      <c r="C2021" t="s">
        <v>1002</v>
      </c>
      <c r="D2021" t="s">
        <v>38</v>
      </c>
      <c r="E2021">
        <v>5.5</v>
      </c>
      <c r="F2021">
        <v>4</v>
      </c>
      <c r="G2021">
        <v>73</v>
      </c>
      <c r="H2021">
        <v>1</v>
      </c>
      <c r="I2021">
        <v>90</v>
      </c>
      <c r="J2021">
        <v>90</v>
      </c>
      <c r="K2021">
        <v>40</v>
      </c>
      <c r="L2021">
        <v>30</v>
      </c>
      <c r="M2021" t="s">
        <v>26</v>
      </c>
      <c r="N2021">
        <v>0.6</v>
      </c>
      <c r="O2021">
        <v>0.73</v>
      </c>
      <c r="P2021">
        <v>0.9</v>
      </c>
      <c r="Q2021">
        <v>78</v>
      </c>
      <c r="R2021">
        <v>38</v>
      </c>
      <c r="S2021">
        <v>84</v>
      </c>
      <c r="T2021" t="s">
        <v>975</v>
      </c>
      <c r="U2021" t="s">
        <v>978</v>
      </c>
      <c r="V2021" t="s">
        <v>983</v>
      </c>
      <c r="W2021">
        <v>89</v>
      </c>
      <c r="X2021" t="s">
        <v>989</v>
      </c>
      <c r="Y2021">
        <v>87</v>
      </c>
    </row>
    <row r="2022" spans="1:25" x14ac:dyDescent="0.25">
      <c r="A2022" t="s">
        <v>70</v>
      </c>
      <c r="B2022" s="1">
        <v>46061</v>
      </c>
      <c r="C2022" t="s">
        <v>1001</v>
      </c>
      <c r="D2022" t="s">
        <v>18</v>
      </c>
      <c r="E2022">
        <v>4.5</v>
      </c>
      <c r="F2022">
        <v>4</v>
      </c>
      <c r="G2022">
        <v>89</v>
      </c>
      <c r="H2022">
        <v>2</v>
      </c>
      <c r="I2022">
        <v>100</v>
      </c>
      <c r="J2022">
        <v>80</v>
      </c>
      <c r="K2022">
        <v>90</v>
      </c>
      <c r="L2022">
        <v>20</v>
      </c>
      <c r="M2022" t="s">
        <v>16</v>
      </c>
      <c r="N2022">
        <v>0.1</v>
      </c>
      <c r="O2022">
        <v>0.89</v>
      </c>
      <c r="P2022">
        <v>1</v>
      </c>
      <c r="Q2022">
        <v>91</v>
      </c>
      <c r="R2022">
        <v>75</v>
      </c>
      <c r="S2022">
        <v>73</v>
      </c>
      <c r="T2022" t="s">
        <v>974</v>
      </c>
      <c r="U2022" t="s">
        <v>980</v>
      </c>
      <c r="V2022" t="s">
        <v>982</v>
      </c>
      <c r="W2022">
        <v>75</v>
      </c>
      <c r="X2022" t="s">
        <v>989</v>
      </c>
      <c r="Y2022">
        <v>73</v>
      </c>
    </row>
    <row r="2023" spans="1:25" x14ac:dyDescent="0.25">
      <c r="A2023" t="s">
        <v>35</v>
      </c>
      <c r="B2023" s="1">
        <v>46162</v>
      </c>
      <c r="C2023" t="s">
        <v>1002</v>
      </c>
      <c r="D2023" t="s">
        <v>28</v>
      </c>
      <c r="E2023">
        <v>7</v>
      </c>
      <c r="F2023">
        <v>6</v>
      </c>
      <c r="G2023">
        <v>86</v>
      </c>
      <c r="H2023">
        <v>8</v>
      </c>
      <c r="I2023">
        <v>70</v>
      </c>
      <c r="J2023">
        <v>70</v>
      </c>
      <c r="K2023">
        <v>20</v>
      </c>
      <c r="L2023">
        <v>20</v>
      </c>
      <c r="M2023" t="s">
        <v>16</v>
      </c>
      <c r="N2023">
        <v>0.8</v>
      </c>
      <c r="O2023">
        <v>0.86</v>
      </c>
      <c r="P2023">
        <v>0.7</v>
      </c>
      <c r="Q2023">
        <v>87</v>
      </c>
      <c r="R2023">
        <v>26</v>
      </c>
      <c r="S2023">
        <v>100</v>
      </c>
      <c r="T2023" t="s">
        <v>974</v>
      </c>
      <c r="U2023" t="s">
        <v>978</v>
      </c>
      <c r="V2023" t="s">
        <v>982</v>
      </c>
      <c r="W2023">
        <v>74</v>
      </c>
      <c r="X2023" t="s">
        <v>988</v>
      </c>
      <c r="Y2023">
        <v>76</v>
      </c>
    </row>
    <row r="2024" spans="1:25" x14ac:dyDescent="0.25">
      <c r="A2024" t="s">
        <v>222</v>
      </c>
      <c r="B2024" s="1">
        <v>46165</v>
      </c>
      <c r="C2024" t="s">
        <v>1000</v>
      </c>
      <c r="D2024" t="s">
        <v>13</v>
      </c>
      <c r="E2024">
        <v>8</v>
      </c>
      <c r="F2024">
        <v>4</v>
      </c>
      <c r="G2024">
        <v>50</v>
      </c>
      <c r="H2024">
        <v>7</v>
      </c>
      <c r="I2024">
        <v>70</v>
      </c>
      <c r="J2024">
        <v>100</v>
      </c>
      <c r="K2024">
        <v>30</v>
      </c>
      <c r="L2024">
        <v>10</v>
      </c>
      <c r="M2024" t="s">
        <v>14</v>
      </c>
      <c r="N2024">
        <v>0.7</v>
      </c>
      <c r="O2024">
        <v>0.5</v>
      </c>
      <c r="P2024">
        <v>0.7</v>
      </c>
      <c r="Q2024">
        <v>92</v>
      </c>
      <c r="R2024">
        <v>25</v>
      </c>
      <c r="S2024">
        <v>100</v>
      </c>
      <c r="T2024" t="s">
        <v>976</v>
      </c>
      <c r="U2024" t="s">
        <v>978</v>
      </c>
      <c r="V2024" t="s">
        <v>982</v>
      </c>
      <c r="W2024">
        <v>100</v>
      </c>
      <c r="X2024" t="s">
        <v>988</v>
      </c>
      <c r="Y2024">
        <v>104</v>
      </c>
    </row>
    <row r="2025" spans="1:25" x14ac:dyDescent="0.25">
      <c r="A2025" t="s">
        <v>70</v>
      </c>
      <c r="B2025" s="1">
        <v>46168</v>
      </c>
      <c r="C2025" t="s">
        <v>1003</v>
      </c>
      <c r="D2025" t="s">
        <v>28</v>
      </c>
      <c r="E2025">
        <v>8</v>
      </c>
      <c r="F2025">
        <v>7.5</v>
      </c>
      <c r="G2025">
        <v>94</v>
      </c>
      <c r="H2025">
        <v>8</v>
      </c>
      <c r="I2025">
        <v>90</v>
      </c>
      <c r="J2025">
        <v>85</v>
      </c>
      <c r="K2025">
        <v>40</v>
      </c>
      <c r="L2025">
        <v>60</v>
      </c>
      <c r="M2025" t="s">
        <v>16</v>
      </c>
      <c r="N2025">
        <v>0.6</v>
      </c>
      <c r="O2025">
        <v>0.94</v>
      </c>
      <c r="P2025">
        <v>0.9</v>
      </c>
      <c r="Q2025">
        <v>95</v>
      </c>
      <c r="R2025">
        <v>43</v>
      </c>
      <c r="S2025">
        <v>100</v>
      </c>
      <c r="T2025" t="s">
        <v>973</v>
      </c>
      <c r="U2025" t="s">
        <v>978</v>
      </c>
      <c r="V2025" t="s">
        <v>982</v>
      </c>
      <c r="W2025">
        <v>100</v>
      </c>
      <c r="X2025" t="s">
        <v>989</v>
      </c>
      <c r="Y2025">
        <v>91</v>
      </c>
    </row>
    <row r="2026" spans="1:25" x14ac:dyDescent="0.25">
      <c r="A2026" t="s">
        <v>92</v>
      </c>
      <c r="B2026" s="1">
        <v>46122</v>
      </c>
      <c r="C2026" t="s">
        <v>1004</v>
      </c>
      <c r="D2026" t="s">
        <v>36</v>
      </c>
      <c r="E2026">
        <v>9</v>
      </c>
      <c r="F2026">
        <v>7</v>
      </c>
      <c r="G2026">
        <v>78</v>
      </c>
      <c r="H2026">
        <v>5</v>
      </c>
      <c r="I2026">
        <v>100</v>
      </c>
      <c r="J2026">
        <v>80</v>
      </c>
      <c r="K2026">
        <v>20</v>
      </c>
      <c r="L2026">
        <v>70</v>
      </c>
      <c r="M2026" t="s">
        <v>26</v>
      </c>
      <c r="N2026">
        <v>0.8</v>
      </c>
      <c r="O2026">
        <v>0.78</v>
      </c>
      <c r="P2026">
        <v>1</v>
      </c>
      <c r="Q2026">
        <v>95</v>
      </c>
      <c r="R2026">
        <v>42</v>
      </c>
      <c r="S2026">
        <v>100</v>
      </c>
      <c r="T2026" t="s">
        <v>975</v>
      </c>
      <c r="U2026" t="s">
        <v>978</v>
      </c>
      <c r="V2026" t="s">
        <v>982</v>
      </c>
      <c r="W2026">
        <v>92</v>
      </c>
      <c r="X2026" t="s">
        <v>989</v>
      </c>
      <c r="Y2026">
        <v>81</v>
      </c>
    </row>
    <row r="2027" spans="1:25" x14ac:dyDescent="0.25">
      <c r="A2027" t="s">
        <v>147</v>
      </c>
      <c r="B2027" s="1">
        <v>46191</v>
      </c>
      <c r="C2027" t="s">
        <v>999</v>
      </c>
      <c r="D2027" t="s">
        <v>36</v>
      </c>
      <c r="E2027">
        <v>5</v>
      </c>
      <c r="F2027">
        <v>4</v>
      </c>
      <c r="G2027">
        <v>80</v>
      </c>
      <c r="H2027">
        <v>10</v>
      </c>
      <c r="I2027">
        <v>100</v>
      </c>
      <c r="J2027">
        <v>85</v>
      </c>
      <c r="K2027">
        <v>30</v>
      </c>
      <c r="L2027">
        <v>30</v>
      </c>
      <c r="M2027" t="s">
        <v>14</v>
      </c>
      <c r="N2027">
        <v>0.7</v>
      </c>
      <c r="O2027">
        <v>0.8</v>
      </c>
      <c r="P2027">
        <v>1</v>
      </c>
      <c r="Q2027">
        <v>98</v>
      </c>
      <c r="R2027">
        <v>32</v>
      </c>
      <c r="S2027">
        <v>100</v>
      </c>
      <c r="T2027" t="s">
        <v>974</v>
      </c>
      <c r="U2027" t="s">
        <v>978</v>
      </c>
      <c r="V2027" t="s">
        <v>982</v>
      </c>
      <c r="W2027">
        <v>98</v>
      </c>
      <c r="X2027" t="s">
        <v>989</v>
      </c>
      <c r="Y2027">
        <v>86</v>
      </c>
    </row>
    <row r="2028" spans="1:25" x14ac:dyDescent="0.25">
      <c r="A2028" t="s">
        <v>378</v>
      </c>
      <c r="B2028" s="1">
        <v>46027</v>
      </c>
      <c r="C2028" t="s">
        <v>1005</v>
      </c>
      <c r="D2028" t="s">
        <v>38</v>
      </c>
      <c r="E2028">
        <v>6</v>
      </c>
      <c r="F2028">
        <v>4</v>
      </c>
      <c r="G2028">
        <v>67</v>
      </c>
      <c r="H2028">
        <v>1</v>
      </c>
      <c r="I2028">
        <v>60</v>
      </c>
      <c r="J2028">
        <v>90</v>
      </c>
      <c r="K2028">
        <v>50</v>
      </c>
      <c r="L2028">
        <v>90</v>
      </c>
      <c r="M2028" t="s">
        <v>26</v>
      </c>
      <c r="N2028">
        <v>0.5</v>
      </c>
      <c r="O2028">
        <v>0.67</v>
      </c>
      <c r="P2028">
        <v>0.6</v>
      </c>
      <c r="Q2028">
        <v>64</v>
      </c>
      <c r="R2028">
        <v>62</v>
      </c>
      <c r="S2028">
        <v>67</v>
      </c>
      <c r="T2028" t="s">
        <v>976</v>
      </c>
      <c r="U2028" t="s">
        <v>979</v>
      </c>
      <c r="V2028" t="s">
        <v>984</v>
      </c>
      <c r="W2028">
        <v>78</v>
      </c>
      <c r="X2028" t="s">
        <v>988</v>
      </c>
      <c r="Y2028">
        <v>87</v>
      </c>
    </row>
    <row r="2029" spans="1:25" x14ac:dyDescent="0.25">
      <c r="A2029" t="s">
        <v>264</v>
      </c>
      <c r="B2029" s="1">
        <v>46147</v>
      </c>
      <c r="C2029" t="s">
        <v>1003</v>
      </c>
      <c r="D2029" t="s">
        <v>34</v>
      </c>
      <c r="E2029">
        <v>8</v>
      </c>
      <c r="F2029">
        <v>4.5</v>
      </c>
      <c r="G2029">
        <v>56</v>
      </c>
      <c r="H2029">
        <v>2</v>
      </c>
      <c r="I2029">
        <v>90</v>
      </c>
      <c r="J2029">
        <v>85</v>
      </c>
      <c r="K2029">
        <v>30</v>
      </c>
      <c r="L2029">
        <v>70</v>
      </c>
      <c r="M2029" t="s">
        <v>16</v>
      </c>
      <c r="N2029">
        <v>0.7</v>
      </c>
      <c r="O2029">
        <v>0.56000000000000005</v>
      </c>
      <c r="P2029">
        <v>0.9</v>
      </c>
      <c r="Q2029">
        <v>58</v>
      </c>
      <c r="R2029">
        <v>68</v>
      </c>
      <c r="S2029">
        <v>57</v>
      </c>
      <c r="T2029" t="s">
        <v>976</v>
      </c>
      <c r="U2029" t="s">
        <v>979</v>
      </c>
      <c r="V2029" t="s">
        <v>984</v>
      </c>
      <c r="W2029">
        <v>89</v>
      </c>
      <c r="X2029" t="s">
        <v>989</v>
      </c>
      <c r="Y2029">
        <v>80</v>
      </c>
    </row>
    <row r="2030" spans="1:25" x14ac:dyDescent="0.25">
      <c r="A2030" t="s">
        <v>331</v>
      </c>
      <c r="B2030" s="1">
        <v>46199</v>
      </c>
      <c r="C2030" t="s">
        <v>1004</v>
      </c>
      <c r="D2030" t="s">
        <v>23</v>
      </c>
      <c r="E2030">
        <v>8</v>
      </c>
      <c r="F2030">
        <v>4.5</v>
      </c>
      <c r="G2030">
        <v>56</v>
      </c>
      <c r="H2030">
        <v>3</v>
      </c>
      <c r="I2030">
        <v>100</v>
      </c>
      <c r="J2030">
        <v>75</v>
      </c>
      <c r="K2030">
        <v>20</v>
      </c>
      <c r="L2030">
        <v>90</v>
      </c>
      <c r="M2030" t="s">
        <v>14</v>
      </c>
      <c r="N2030">
        <v>0.8</v>
      </c>
      <c r="O2030">
        <v>0.56000000000000005</v>
      </c>
      <c r="P2030">
        <v>1</v>
      </c>
      <c r="Q2030">
        <v>79</v>
      </c>
      <c r="R2030">
        <v>48</v>
      </c>
      <c r="S2030">
        <v>88</v>
      </c>
      <c r="T2030" t="s">
        <v>976</v>
      </c>
      <c r="U2030" t="s">
        <v>978</v>
      </c>
      <c r="V2030" t="s">
        <v>983</v>
      </c>
      <c r="W2030">
        <v>89</v>
      </c>
      <c r="X2030" t="s">
        <v>989</v>
      </c>
      <c r="Y2030">
        <v>77</v>
      </c>
    </row>
    <row r="2031" spans="1:25" x14ac:dyDescent="0.25">
      <c r="A2031" t="s">
        <v>17</v>
      </c>
      <c r="B2031" s="1">
        <v>46133</v>
      </c>
      <c r="C2031" t="s">
        <v>1003</v>
      </c>
      <c r="D2031" t="s">
        <v>23</v>
      </c>
      <c r="E2031">
        <v>7</v>
      </c>
      <c r="F2031">
        <v>5.5</v>
      </c>
      <c r="G2031">
        <v>79</v>
      </c>
      <c r="H2031">
        <v>1</v>
      </c>
      <c r="I2031">
        <v>100</v>
      </c>
      <c r="J2031">
        <v>95</v>
      </c>
      <c r="K2031">
        <v>30</v>
      </c>
      <c r="L2031">
        <v>10</v>
      </c>
      <c r="M2031" t="s">
        <v>14</v>
      </c>
      <c r="N2031">
        <v>0.7</v>
      </c>
      <c r="O2031">
        <v>0.79</v>
      </c>
      <c r="P2031">
        <v>1</v>
      </c>
      <c r="Q2031">
        <v>97</v>
      </c>
      <c r="R2031">
        <v>27</v>
      </c>
      <c r="S2031">
        <v>100</v>
      </c>
      <c r="T2031" t="s">
        <v>975</v>
      </c>
      <c r="U2031" t="s">
        <v>978</v>
      </c>
      <c r="V2031" t="s">
        <v>982</v>
      </c>
      <c r="W2031">
        <v>100</v>
      </c>
      <c r="X2031" t="s">
        <v>989</v>
      </c>
      <c r="Y2031">
        <v>97</v>
      </c>
    </row>
    <row r="2032" spans="1:25" x14ac:dyDescent="0.25">
      <c r="A2032" t="s">
        <v>215</v>
      </c>
      <c r="B2032" s="1">
        <v>46073</v>
      </c>
      <c r="C2032" t="s">
        <v>1004</v>
      </c>
      <c r="D2032" t="s">
        <v>23</v>
      </c>
      <c r="E2032">
        <v>9.5</v>
      </c>
      <c r="F2032">
        <v>5</v>
      </c>
      <c r="G2032">
        <v>53</v>
      </c>
      <c r="H2032">
        <v>9</v>
      </c>
      <c r="I2032">
        <v>60</v>
      </c>
      <c r="J2032">
        <v>90</v>
      </c>
      <c r="K2032">
        <v>70</v>
      </c>
      <c r="L2032">
        <v>40</v>
      </c>
      <c r="M2032" t="s">
        <v>14</v>
      </c>
      <c r="N2032">
        <v>0.3</v>
      </c>
      <c r="O2032">
        <v>0.53</v>
      </c>
      <c r="P2032">
        <v>0.6</v>
      </c>
      <c r="Q2032">
        <v>74</v>
      </c>
      <c r="R2032">
        <v>60</v>
      </c>
      <c r="S2032">
        <v>80</v>
      </c>
      <c r="T2032" t="s">
        <v>976</v>
      </c>
      <c r="U2032" t="s">
        <v>979</v>
      </c>
      <c r="V2032" t="s">
        <v>983</v>
      </c>
      <c r="W2032">
        <v>93</v>
      </c>
      <c r="X2032" t="s">
        <v>988</v>
      </c>
      <c r="Y2032">
        <v>92</v>
      </c>
    </row>
    <row r="2033" spans="1:25" x14ac:dyDescent="0.25">
      <c r="A2033" t="s">
        <v>412</v>
      </c>
      <c r="B2033" s="1">
        <v>46184</v>
      </c>
      <c r="C2033" t="s">
        <v>999</v>
      </c>
      <c r="D2033" t="s">
        <v>28</v>
      </c>
      <c r="E2033">
        <v>4</v>
      </c>
      <c r="F2033">
        <v>4</v>
      </c>
      <c r="G2033">
        <v>100</v>
      </c>
      <c r="H2033">
        <v>3</v>
      </c>
      <c r="I2033">
        <v>60</v>
      </c>
      <c r="J2033">
        <v>90</v>
      </c>
      <c r="K2033">
        <v>40</v>
      </c>
      <c r="L2033">
        <v>90</v>
      </c>
      <c r="M2033" t="s">
        <v>14</v>
      </c>
      <c r="N2033">
        <v>0.6</v>
      </c>
      <c r="O2033">
        <v>1</v>
      </c>
      <c r="P2033">
        <v>0.6</v>
      </c>
      <c r="Q2033">
        <v>96</v>
      </c>
      <c r="R2033">
        <v>38</v>
      </c>
      <c r="S2033">
        <v>100</v>
      </c>
      <c r="T2033" t="s">
        <v>973</v>
      </c>
      <c r="U2033" t="s">
        <v>978</v>
      </c>
      <c r="V2033" t="s">
        <v>982</v>
      </c>
      <c r="W2033">
        <v>95</v>
      </c>
      <c r="X2033" t="s">
        <v>988</v>
      </c>
      <c r="Y2033">
        <v>96</v>
      </c>
    </row>
    <row r="2034" spans="1:25" x14ac:dyDescent="0.25">
      <c r="A2034" t="s">
        <v>333</v>
      </c>
      <c r="B2034" s="1">
        <v>46199</v>
      </c>
      <c r="C2034" t="s">
        <v>1004</v>
      </c>
      <c r="D2034" t="s">
        <v>13</v>
      </c>
      <c r="E2034">
        <v>5</v>
      </c>
      <c r="F2034">
        <v>4.5</v>
      </c>
      <c r="G2034">
        <v>90</v>
      </c>
      <c r="H2034">
        <v>10</v>
      </c>
      <c r="I2034">
        <v>100</v>
      </c>
      <c r="J2034">
        <v>100</v>
      </c>
      <c r="K2034">
        <v>10</v>
      </c>
      <c r="L2034">
        <v>10</v>
      </c>
      <c r="M2034" t="s">
        <v>14</v>
      </c>
      <c r="N2034">
        <v>0.9</v>
      </c>
      <c r="O2034">
        <v>0.9</v>
      </c>
      <c r="P2034">
        <v>1</v>
      </c>
      <c r="Q2034">
        <v>100</v>
      </c>
      <c r="R2034">
        <v>15</v>
      </c>
      <c r="S2034">
        <v>100</v>
      </c>
      <c r="T2034" t="s">
        <v>973</v>
      </c>
      <c r="U2034" t="s">
        <v>978</v>
      </c>
      <c r="V2034" t="s">
        <v>982</v>
      </c>
      <c r="W2034">
        <v>100</v>
      </c>
      <c r="X2034" t="s">
        <v>989</v>
      </c>
      <c r="Y2034">
        <v>104</v>
      </c>
    </row>
    <row r="2035" spans="1:25" x14ac:dyDescent="0.25">
      <c r="A2035" t="s">
        <v>180</v>
      </c>
      <c r="B2035" s="1">
        <v>46201</v>
      </c>
      <c r="C2035" t="s">
        <v>1001</v>
      </c>
      <c r="D2035" t="s">
        <v>36</v>
      </c>
      <c r="E2035">
        <v>7</v>
      </c>
      <c r="F2035">
        <v>4.5</v>
      </c>
      <c r="G2035">
        <v>64</v>
      </c>
      <c r="H2035">
        <v>8</v>
      </c>
      <c r="I2035">
        <v>80</v>
      </c>
      <c r="J2035">
        <v>75</v>
      </c>
      <c r="K2035">
        <v>40</v>
      </c>
      <c r="L2035">
        <v>30</v>
      </c>
      <c r="M2035" t="s">
        <v>16</v>
      </c>
      <c r="N2035">
        <v>0.6</v>
      </c>
      <c r="O2035">
        <v>0.64</v>
      </c>
      <c r="P2035">
        <v>0.8</v>
      </c>
      <c r="Q2035">
        <v>75</v>
      </c>
      <c r="R2035">
        <v>43</v>
      </c>
      <c r="S2035">
        <v>89</v>
      </c>
      <c r="T2035" t="s">
        <v>976</v>
      </c>
      <c r="U2035" t="s">
        <v>978</v>
      </c>
      <c r="V2035" t="s">
        <v>983</v>
      </c>
      <c r="W2035">
        <v>82</v>
      </c>
      <c r="X2035" t="s">
        <v>991</v>
      </c>
      <c r="Y2035">
        <v>76</v>
      </c>
    </row>
    <row r="2036" spans="1:25" x14ac:dyDescent="0.25">
      <c r="A2036" t="s">
        <v>143</v>
      </c>
      <c r="B2036" s="1">
        <v>46179</v>
      </c>
      <c r="C2036" t="s">
        <v>1000</v>
      </c>
      <c r="D2036" t="s">
        <v>38</v>
      </c>
      <c r="E2036">
        <v>2</v>
      </c>
      <c r="F2036">
        <v>2</v>
      </c>
      <c r="G2036">
        <v>100</v>
      </c>
      <c r="H2036">
        <v>10</v>
      </c>
      <c r="I2036">
        <v>80</v>
      </c>
      <c r="J2036">
        <v>85</v>
      </c>
      <c r="K2036">
        <v>20</v>
      </c>
      <c r="L2036">
        <v>90</v>
      </c>
      <c r="M2036" t="s">
        <v>19</v>
      </c>
      <c r="N2036">
        <v>0.8</v>
      </c>
      <c r="O2036">
        <v>1</v>
      </c>
      <c r="P2036">
        <v>0.8</v>
      </c>
      <c r="Q2036">
        <v>74</v>
      </c>
      <c r="R2036">
        <v>47</v>
      </c>
      <c r="S2036">
        <v>65</v>
      </c>
      <c r="T2036" t="s">
        <v>973</v>
      </c>
      <c r="U2036" t="s">
        <v>978</v>
      </c>
      <c r="V2036" t="s">
        <v>983</v>
      </c>
      <c r="W2036">
        <v>80</v>
      </c>
      <c r="X2036" t="s">
        <v>991</v>
      </c>
      <c r="Y2036">
        <v>82</v>
      </c>
    </row>
    <row r="2037" spans="1:25" x14ac:dyDescent="0.25">
      <c r="A2037" t="s">
        <v>145</v>
      </c>
      <c r="B2037" s="1">
        <v>46161</v>
      </c>
      <c r="C2037" t="s">
        <v>1003</v>
      </c>
      <c r="D2037" t="s">
        <v>34</v>
      </c>
      <c r="E2037">
        <v>10</v>
      </c>
      <c r="F2037">
        <v>10</v>
      </c>
      <c r="G2037">
        <v>100</v>
      </c>
      <c r="H2037">
        <v>7</v>
      </c>
      <c r="I2037">
        <v>80</v>
      </c>
      <c r="J2037">
        <v>85</v>
      </c>
      <c r="K2037">
        <v>20</v>
      </c>
      <c r="L2037">
        <v>40</v>
      </c>
      <c r="M2037" t="s">
        <v>30</v>
      </c>
      <c r="N2037">
        <v>0.8</v>
      </c>
      <c r="O2037">
        <v>1</v>
      </c>
      <c r="P2037">
        <v>0.8</v>
      </c>
      <c r="Q2037">
        <v>73</v>
      </c>
      <c r="R2037">
        <v>46</v>
      </c>
      <c r="S2037">
        <v>70</v>
      </c>
      <c r="T2037" t="s">
        <v>973</v>
      </c>
      <c r="U2037" t="s">
        <v>978</v>
      </c>
      <c r="V2037" t="s">
        <v>983</v>
      </c>
      <c r="W2037">
        <v>84</v>
      </c>
      <c r="X2037" t="s">
        <v>991</v>
      </c>
      <c r="Y2037">
        <v>80</v>
      </c>
    </row>
    <row r="2038" spans="1:25" x14ac:dyDescent="0.25">
      <c r="A2038" t="s">
        <v>92</v>
      </c>
      <c r="B2038" s="1">
        <v>46050</v>
      </c>
      <c r="C2038" t="s">
        <v>1002</v>
      </c>
      <c r="D2038" t="s">
        <v>18</v>
      </c>
      <c r="E2038">
        <v>4</v>
      </c>
      <c r="F2038">
        <v>4</v>
      </c>
      <c r="G2038">
        <v>100</v>
      </c>
      <c r="H2038">
        <v>4</v>
      </c>
      <c r="I2038">
        <v>100</v>
      </c>
      <c r="J2038">
        <v>90</v>
      </c>
      <c r="K2038">
        <v>30</v>
      </c>
      <c r="L2038">
        <v>40</v>
      </c>
      <c r="M2038" t="s">
        <v>26</v>
      </c>
      <c r="N2038">
        <v>0.7</v>
      </c>
      <c r="O2038">
        <v>1</v>
      </c>
      <c r="P2038">
        <v>1</v>
      </c>
      <c r="Q2038">
        <v>81</v>
      </c>
      <c r="R2038">
        <v>36</v>
      </c>
      <c r="S2038">
        <v>87</v>
      </c>
      <c r="T2038" t="s">
        <v>973</v>
      </c>
      <c r="U2038" t="s">
        <v>978</v>
      </c>
      <c r="V2038" t="s">
        <v>982</v>
      </c>
      <c r="W2038">
        <v>84</v>
      </c>
      <c r="X2038" t="s">
        <v>989</v>
      </c>
      <c r="Y2038">
        <v>83</v>
      </c>
    </row>
    <row r="2039" spans="1:25" x14ac:dyDescent="0.25">
      <c r="A2039" t="s">
        <v>150</v>
      </c>
      <c r="B2039" s="1">
        <v>46195</v>
      </c>
      <c r="C2039" t="s">
        <v>1005</v>
      </c>
      <c r="D2039" t="s">
        <v>28</v>
      </c>
      <c r="E2039">
        <v>8</v>
      </c>
      <c r="F2039">
        <v>8</v>
      </c>
      <c r="G2039">
        <v>100</v>
      </c>
      <c r="H2039">
        <v>4</v>
      </c>
      <c r="I2039">
        <v>60</v>
      </c>
      <c r="J2039">
        <v>85</v>
      </c>
      <c r="K2039">
        <v>20</v>
      </c>
      <c r="L2039">
        <v>90</v>
      </c>
      <c r="M2039" t="s">
        <v>30</v>
      </c>
      <c r="N2039">
        <v>0.8</v>
      </c>
      <c r="O2039">
        <v>1</v>
      </c>
      <c r="P2039">
        <v>0.6</v>
      </c>
      <c r="Q2039">
        <v>79</v>
      </c>
      <c r="R2039">
        <v>40</v>
      </c>
      <c r="S2039">
        <v>91</v>
      </c>
      <c r="T2039" t="s">
        <v>973</v>
      </c>
      <c r="U2039" t="s">
        <v>978</v>
      </c>
      <c r="V2039" t="s">
        <v>983</v>
      </c>
      <c r="W2039">
        <v>90</v>
      </c>
      <c r="X2039" t="s">
        <v>988</v>
      </c>
      <c r="Y2039">
        <v>91</v>
      </c>
    </row>
    <row r="2040" spans="1:25" x14ac:dyDescent="0.25">
      <c r="A2040" t="s">
        <v>144</v>
      </c>
      <c r="B2040" s="1">
        <v>46202</v>
      </c>
      <c r="C2040" t="s">
        <v>1005</v>
      </c>
      <c r="D2040" t="s">
        <v>18</v>
      </c>
      <c r="E2040">
        <v>4</v>
      </c>
      <c r="F2040">
        <v>4</v>
      </c>
      <c r="G2040">
        <v>100</v>
      </c>
      <c r="H2040">
        <v>8</v>
      </c>
      <c r="I2040">
        <v>80</v>
      </c>
      <c r="J2040">
        <v>70</v>
      </c>
      <c r="K2040">
        <v>10</v>
      </c>
      <c r="L2040">
        <v>70</v>
      </c>
      <c r="M2040" t="s">
        <v>19</v>
      </c>
      <c r="N2040">
        <v>0.9</v>
      </c>
      <c r="O2040">
        <v>1</v>
      </c>
      <c r="P2040">
        <v>0.8</v>
      </c>
      <c r="Q2040">
        <v>41</v>
      </c>
      <c r="R2040">
        <v>34</v>
      </c>
      <c r="S2040">
        <v>49</v>
      </c>
      <c r="T2040" t="s">
        <v>973</v>
      </c>
      <c r="U2040" t="s">
        <v>978</v>
      </c>
      <c r="V2040" t="s">
        <v>984</v>
      </c>
      <c r="W2040">
        <v>62</v>
      </c>
      <c r="X2040" t="s">
        <v>991</v>
      </c>
      <c r="Y2040">
        <v>63</v>
      </c>
    </row>
    <row r="2041" spans="1:25" x14ac:dyDescent="0.25">
      <c r="A2041" t="s">
        <v>299</v>
      </c>
      <c r="B2041" s="1">
        <v>46185</v>
      </c>
      <c r="C2041" t="s">
        <v>1004</v>
      </c>
      <c r="D2041" t="s">
        <v>21</v>
      </c>
      <c r="E2041">
        <v>8</v>
      </c>
      <c r="F2041">
        <v>8</v>
      </c>
      <c r="G2041">
        <v>100</v>
      </c>
      <c r="H2041">
        <v>2</v>
      </c>
      <c r="I2041">
        <v>70</v>
      </c>
      <c r="J2041">
        <v>75</v>
      </c>
      <c r="K2041">
        <v>20</v>
      </c>
      <c r="L2041">
        <v>30</v>
      </c>
      <c r="M2041" t="s">
        <v>30</v>
      </c>
      <c r="N2041">
        <v>0.8</v>
      </c>
      <c r="O2041">
        <v>1</v>
      </c>
      <c r="P2041">
        <v>0.7</v>
      </c>
      <c r="Q2041">
        <v>79</v>
      </c>
      <c r="R2041">
        <v>38</v>
      </c>
      <c r="S2041">
        <v>77</v>
      </c>
      <c r="T2041" t="s">
        <v>973</v>
      </c>
      <c r="U2041" t="s">
        <v>978</v>
      </c>
      <c r="V2041" t="s">
        <v>983</v>
      </c>
      <c r="W2041">
        <v>67</v>
      </c>
      <c r="X2041" t="s">
        <v>988</v>
      </c>
      <c r="Y2041">
        <v>74</v>
      </c>
    </row>
    <row r="2042" spans="1:25" x14ac:dyDescent="0.25">
      <c r="A2042" t="s">
        <v>99</v>
      </c>
      <c r="B2042" s="1">
        <v>46052</v>
      </c>
      <c r="C2042" t="s">
        <v>1004</v>
      </c>
      <c r="D2042" t="s">
        <v>34</v>
      </c>
      <c r="E2042">
        <v>7.5</v>
      </c>
      <c r="F2042">
        <v>4.5</v>
      </c>
      <c r="G2042">
        <v>60</v>
      </c>
      <c r="H2042">
        <v>6</v>
      </c>
      <c r="I2042">
        <v>80</v>
      </c>
      <c r="J2042">
        <v>90</v>
      </c>
      <c r="K2042">
        <v>90</v>
      </c>
      <c r="L2042">
        <v>40</v>
      </c>
      <c r="M2042" t="s">
        <v>16</v>
      </c>
      <c r="N2042">
        <v>0.1</v>
      </c>
      <c r="O2042">
        <v>0.6</v>
      </c>
      <c r="P2042">
        <v>0.8</v>
      </c>
      <c r="Q2042">
        <v>70</v>
      </c>
      <c r="R2042">
        <v>66</v>
      </c>
      <c r="S2042">
        <v>65</v>
      </c>
      <c r="T2042" t="s">
        <v>976</v>
      </c>
      <c r="U2042" t="s">
        <v>979</v>
      </c>
      <c r="V2042" t="s">
        <v>983</v>
      </c>
      <c r="W2042">
        <v>89</v>
      </c>
      <c r="X2042" t="s">
        <v>991</v>
      </c>
      <c r="Y2042">
        <v>85</v>
      </c>
    </row>
    <row r="2043" spans="1:25" x14ac:dyDescent="0.25">
      <c r="A2043" t="s">
        <v>131</v>
      </c>
      <c r="B2043" s="1">
        <v>46192</v>
      </c>
      <c r="C2043" t="s">
        <v>1004</v>
      </c>
      <c r="D2043" t="s">
        <v>13</v>
      </c>
      <c r="E2043">
        <v>7.5</v>
      </c>
      <c r="F2043">
        <v>5</v>
      </c>
      <c r="G2043">
        <v>67</v>
      </c>
      <c r="H2043">
        <v>1</v>
      </c>
      <c r="I2043">
        <v>100</v>
      </c>
      <c r="J2043">
        <v>75</v>
      </c>
      <c r="K2043">
        <v>70</v>
      </c>
      <c r="L2043">
        <v>70</v>
      </c>
      <c r="M2043" t="s">
        <v>19</v>
      </c>
      <c r="N2043">
        <v>0.3</v>
      </c>
      <c r="O2043">
        <v>0.67</v>
      </c>
      <c r="P2043">
        <v>1</v>
      </c>
      <c r="Q2043">
        <v>66</v>
      </c>
      <c r="R2043">
        <v>63</v>
      </c>
      <c r="S2043">
        <v>63</v>
      </c>
      <c r="T2043" t="s">
        <v>976</v>
      </c>
      <c r="U2043" t="s">
        <v>979</v>
      </c>
      <c r="V2043" t="s">
        <v>983</v>
      </c>
      <c r="W2043">
        <v>88</v>
      </c>
      <c r="X2043" t="s">
        <v>989</v>
      </c>
      <c r="Y2043">
        <v>79</v>
      </c>
    </row>
    <row r="2044" spans="1:25" x14ac:dyDescent="0.25">
      <c r="A2044" t="s">
        <v>180</v>
      </c>
      <c r="B2044" s="1">
        <v>46121</v>
      </c>
      <c r="C2044" t="s">
        <v>999</v>
      </c>
      <c r="D2044" t="s">
        <v>21</v>
      </c>
      <c r="E2044">
        <v>10</v>
      </c>
      <c r="F2044">
        <v>5</v>
      </c>
      <c r="G2044">
        <v>50</v>
      </c>
      <c r="H2044">
        <v>10</v>
      </c>
      <c r="I2044">
        <v>90</v>
      </c>
      <c r="J2044">
        <v>100</v>
      </c>
      <c r="K2044">
        <v>20</v>
      </c>
      <c r="L2044">
        <v>30</v>
      </c>
      <c r="M2044" t="s">
        <v>19</v>
      </c>
      <c r="N2044">
        <v>0.8</v>
      </c>
      <c r="O2044">
        <v>0.5</v>
      </c>
      <c r="P2044">
        <v>0.9</v>
      </c>
      <c r="Q2044">
        <v>52</v>
      </c>
      <c r="R2044">
        <v>38</v>
      </c>
      <c r="S2044">
        <v>51</v>
      </c>
      <c r="T2044" t="s">
        <v>976</v>
      </c>
      <c r="U2044" t="s">
        <v>978</v>
      </c>
      <c r="V2044" t="s">
        <v>984</v>
      </c>
      <c r="W2044">
        <v>100</v>
      </c>
      <c r="X2044" t="s">
        <v>989</v>
      </c>
      <c r="Y2044">
        <v>99</v>
      </c>
    </row>
    <row r="2045" spans="1:25" x14ac:dyDescent="0.25">
      <c r="A2045" t="s">
        <v>339</v>
      </c>
      <c r="B2045" s="1">
        <v>46101</v>
      </c>
      <c r="C2045" t="s">
        <v>1004</v>
      </c>
      <c r="D2045" t="s">
        <v>34</v>
      </c>
      <c r="E2045">
        <v>8.5</v>
      </c>
      <c r="F2045">
        <v>8</v>
      </c>
      <c r="G2045">
        <v>94</v>
      </c>
      <c r="H2045">
        <v>10</v>
      </c>
      <c r="I2045">
        <v>60</v>
      </c>
      <c r="J2045">
        <v>80</v>
      </c>
      <c r="K2045">
        <v>60</v>
      </c>
      <c r="L2045">
        <v>40</v>
      </c>
      <c r="M2045" t="s">
        <v>16</v>
      </c>
      <c r="N2045">
        <v>0.4</v>
      </c>
      <c r="O2045">
        <v>0.94</v>
      </c>
      <c r="P2045">
        <v>0.6</v>
      </c>
      <c r="Q2045">
        <v>78</v>
      </c>
      <c r="R2045">
        <v>58</v>
      </c>
      <c r="S2045">
        <v>80</v>
      </c>
      <c r="T2045" t="s">
        <v>973</v>
      </c>
      <c r="U2045" t="s">
        <v>979</v>
      </c>
      <c r="V2045" t="s">
        <v>983</v>
      </c>
      <c r="W2045">
        <v>73</v>
      </c>
      <c r="X2045" t="s">
        <v>988</v>
      </c>
      <c r="Y2045">
        <v>75</v>
      </c>
    </row>
    <row r="2046" spans="1:25" x14ac:dyDescent="0.25">
      <c r="A2046" t="s">
        <v>256</v>
      </c>
      <c r="B2046" s="1">
        <v>46134</v>
      </c>
      <c r="C2046" t="s">
        <v>1002</v>
      </c>
      <c r="D2046" t="s">
        <v>23</v>
      </c>
      <c r="E2046">
        <v>9</v>
      </c>
      <c r="F2046">
        <v>9</v>
      </c>
      <c r="G2046">
        <v>100</v>
      </c>
      <c r="H2046">
        <v>1</v>
      </c>
      <c r="I2046">
        <v>80</v>
      </c>
      <c r="J2046">
        <v>95</v>
      </c>
      <c r="K2046">
        <v>50</v>
      </c>
      <c r="L2046">
        <v>30</v>
      </c>
      <c r="M2046" t="s">
        <v>19</v>
      </c>
      <c r="N2046">
        <v>0.5</v>
      </c>
      <c r="O2046">
        <v>1</v>
      </c>
      <c r="P2046">
        <v>0.8</v>
      </c>
      <c r="Q2046">
        <v>75</v>
      </c>
      <c r="R2046">
        <v>52</v>
      </c>
      <c r="S2046">
        <v>77</v>
      </c>
      <c r="T2046" t="s">
        <v>973</v>
      </c>
      <c r="U2046" t="s">
        <v>979</v>
      </c>
      <c r="V2046" t="s">
        <v>983</v>
      </c>
      <c r="W2046">
        <v>100</v>
      </c>
      <c r="X2046" t="s">
        <v>991</v>
      </c>
      <c r="Y2046">
        <v>97</v>
      </c>
    </row>
    <row r="2047" spans="1:25" x14ac:dyDescent="0.25">
      <c r="A2047" t="s">
        <v>340</v>
      </c>
      <c r="B2047" s="1">
        <v>46091</v>
      </c>
      <c r="C2047" t="s">
        <v>1003</v>
      </c>
      <c r="D2047" t="s">
        <v>21</v>
      </c>
      <c r="E2047">
        <v>9</v>
      </c>
      <c r="F2047">
        <v>7.5</v>
      </c>
      <c r="G2047">
        <v>83</v>
      </c>
      <c r="H2047">
        <v>3</v>
      </c>
      <c r="I2047">
        <v>90</v>
      </c>
      <c r="J2047">
        <v>85</v>
      </c>
      <c r="K2047">
        <v>70</v>
      </c>
      <c r="L2047">
        <v>50</v>
      </c>
      <c r="M2047" t="s">
        <v>14</v>
      </c>
      <c r="N2047">
        <v>0.3</v>
      </c>
      <c r="O2047">
        <v>0.83</v>
      </c>
      <c r="P2047">
        <v>0.9</v>
      </c>
      <c r="Q2047">
        <v>82</v>
      </c>
      <c r="R2047">
        <v>66</v>
      </c>
      <c r="S2047">
        <v>82</v>
      </c>
      <c r="T2047" t="s">
        <v>974</v>
      </c>
      <c r="U2047" t="s">
        <v>979</v>
      </c>
      <c r="V2047" t="s">
        <v>982</v>
      </c>
      <c r="W2047">
        <v>87</v>
      </c>
      <c r="X2047" t="s">
        <v>989</v>
      </c>
      <c r="Y2047">
        <v>84</v>
      </c>
    </row>
    <row r="2048" spans="1:25" x14ac:dyDescent="0.25">
      <c r="A2048" t="s">
        <v>237</v>
      </c>
      <c r="B2048" s="1">
        <v>46181</v>
      </c>
      <c r="C2048" t="s">
        <v>1005</v>
      </c>
      <c r="D2048" t="s">
        <v>23</v>
      </c>
      <c r="E2048">
        <v>7</v>
      </c>
      <c r="F2048">
        <v>5.5</v>
      </c>
      <c r="G2048">
        <v>79</v>
      </c>
      <c r="H2048">
        <v>1</v>
      </c>
      <c r="I2048">
        <v>50</v>
      </c>
      <c r="J2048">
        <v>90</v>
      </c>
      <c r="K2048">
        <v>80</v>
      </c>
      <c r="L2048">
        <v>50</v>
      </c>
      <c r="M2048" t="s">
        <v>30</v>
      </c>
      <c r="N2048">
        <v>0.2</v>
      </c>
      <c r="O2048">
        <v>0.79</v>
      </c>
      <c r="P2048">
        <v>0.5</v>
      </c>
      <c r="Q2048">
        <v>67</v>
      </c>
      <c r="R2048">
        <v>68</v>
      </c>
      <c r="S2048">
        <v>66</v>
      </c>
      <c r="T2048" t="s">
        <v>975</v>
      </c>
      <c r="U2048" t="s">
        <v>979</v>
      </c>
      <c r="V2048" t="s">
        <v>983</v>
      </c>
      <c r="W2048">
        <v>86</v>
      </c>
      <c r="X2048" t="s">
        <v>990</v>
      </c>
      <c r="Y2048">
        <v>92</v>
      </c>
    </row>
    <row r="2049" spans="1:25" x14ac:dyDescent="0.25">
      <c r="A2049" t="s">
        <v>287</v>
      </c>
      <c r="B2049" s="1">
        <v>46113</v>
      </c>
      <c r="C2049" t="s">
        <v>1002</v>
      </c>
      <c r="D2049" t="s">
        <v>34</v>
      </c>
      <c r="E2049">
        <v>9</v>
      </c>
      <c r="F2049">
        <v>8.5</v>
      </c>
      <c r="G2049">
        <v>94</v>
      </c>
      <c r="H2049">
        <v>10</v>
      </c>
      <c r="I2049">
        <v>80</v>
      </c>
      <c r="J2049">
        <v>80</v>
      </c>
      <c r="K2049">
        <v>20</v>
      </c>
      <c r="L2049">
        <v>90</v>
      </c>
      <c r="M2049" t="s">
        <v>19</v>
      </c>
      <c r="N2049">
        <v>0.8</v>
      </c>
      <c r="O2049">
        <v>0.94</v>
      </c>
      <c r="P2049">
        <v>0.8</v>
      </c>
      <c r="Q2049">
        <v>48</v>
      </c>
      <c r="R2049">
        <v>79</v>
      </c>
      <c r="S2049">
        <v>47</v>
      </c>
      <c r="T2049" t="s">
        <v>973</v>
      </c>
      <c r="U2049" t="s">
        <v>980</v>
      </c>
      <c r="V2049" t="s">
        <v>984</v>
      </c>
      <c r="W2049">
        <v>79</v>
      </c>
      <c r="X2049" t="s">
        <v>991</v>
      </c>
      <c r="Y2049">
        <v>75</v>
      </c>
    </row>
    <row r="2050" spans="1:25" x14ac:dyDescent="0.25">
      <c r="A2050" t="s">
        <v>57</v>
      </c>
      <c r="B2050" s="1">
        <v>46128</v>
      </c>
      <c r="C2050" t="s">
        <v>999</v>
      </c>
      <c r="D2050" t="s">
        <v>38</v>
      </c>
      <c r="E2050">
        <v>7.5</v>
      </c>
      <c r="F2050">
        <v>5.5</v>
      </c>
      <c r="G2050">
        <v>73</v>
      </c>
      <c r="H2050">
        <v>5</v>
      </c>
      <c r="I2050">
        <v>90</v>
      </c>
      <c r="J2050">
        <v>95</v>
      </c>
      <c r="K2050">
        <v>60</v>
      </c>
      <c r="L2050">
        <v>40</v>
      </c>
      <c r="M2050" t="s">
        <v>19</v>
      </c>
      <c r="N2050">
        <v>0.4</v>
      </c>
      <c r="O2050">
        <v>0.73</v>
      </c>
      <c r="P2050">
        <v>0.9</v>
      </c>
      <c r="Q2050">
        <v>53</v>
      </c>
      <c r="R2050">
        <v>63</v>
      </c>
      <c r="S2050">
        <v>46</v>
      </c>
      <c r="T2050" t="s">
        <v>975</v>
      </c>
      <c r="U2050" t="s">
        <v>979</v>
      </c>
      <c r="V2050" t="s">
        <v>984</v>
      </c>
      <c r="W2050">
        <v>94</v>
      </c>
      <c r="X2050" t="s">
        <v>989</v>
      </c>
      <c r="Y2050">
        <v>92</v>
      </c>
    </row>
    <row r="2051" spans="1:25" x14ac:dyDescent="0.25">
      <c r="A2051" t="s">
        <v>27</v>
      </c>
      <c r="B2051" s="1">
        <v>46097</v>
      </c>
      <c r="C2051" t="s">
        <v>1005</v>
      </c>
      <c r="D2051" t="s">
        <v>18</v>
      </c>
      <c r="E2051">
        <v>10</v>
      </c>
      <c r="F2051">
        <v>8.5</v>
      </c>
      <c r="G2051">
        <v>85</v>
      </c>
      <c r="H2051">
        <v>9</v>
      </c>
      <c r="I2051">
        <v>70</v>
      </c>
      <c r="J2051">
        <v>80</v>
      </c>
      <c r="K2051">
        <v>60</v>
      </c>
      <c r="L2051">
        <v>10</v>
      </c>
      <c r="M2051" t="s">
        <v>30</v>
      </c>
      <c r="N2051">
        <v>0.4</v>
      </c>
      <c r="O2051">
        <v>0.85</v>
      </c>
      <c r="P2051">
        <v>0.7</v>
      </c>
      <c r="Q2051">
        <v>77</v>
      </c>
      <c r="R2051">
        <v>69</v>
      </c>
      <c r="S2051">
        <v>57</v>
      </c>
      <c r="T2051" t="s">
        <v>974</v>
      </c>
      <c r="U2051" t="s">
        <v>979</v>
      </c>
      <c r="V2051" t="s">
        <v>983</v>
      </c>
      <c r="W2051">
        <v>65</v>
      </c>
      <c r="X2051" t="s">
        <v>988</v>
      </c>
      <c r="Y2051">
        <v>73</v>
      </c>
    </row>
    <row r="2052" spans="1:25" x14ac:dyDescent="0.25">
      <c r="A2052" t="s">
        <v>54</v>
      </c>
      <c r="B2052" s="1">
        <v>46186</v>
      </c>
      <c r="C2052" t="s">
        <v>1000</v>
      </c>
      <c r="D2052" t="s">
        <v>18</v>
      </c>
      <c r="E2052">
        <v>8</v>
      </c>
      <c r="F2052">
        <v>7</v>
      </c>
      <c r="G2052">
        <v>88</v>
      </c>
      <c r="H2052">
        <v>1</v>
      </c>
      <c r="I2052">
        <v>60</v>
      </c>
      <c r="J2052">
        <v>70</v>
      </c>
      <c r="K2052">
        <v>10</v>
      </c>
      <c r="L2052">
        <v>30</v>
      </c>
      <c r="M2052" t="s">
        <v>30</v>
      </c>
      <c r="N2052">
        <v>0.9</v>
      </c>
      <c r="O2052">
        <v>0.88</v>
      </c>
      <c r="P2052">
        <v>0.6</v>
      </c>
      <c r="Q2052">
        <v>63</v>
      </c>
      <c r="R2052">
        <v>28</v>
      </c>
      <c r="S2052">
        <v>60</v>
      </c>
      <c r="T2052" t="s">
        <v>974</v>
      </c>
      <c r="U2052" t="s">
        <v>978</v>
      </c>
      <c r="V2052" t="s">
        <v>984</v>
      </c>
      <c r="W2052">
        <v>57</v>
      </c>
      <c r="X2052" t="s">
        <v>988</v>
      </c>
      <c r="Y2052">
        <v>63</v>
      </c>
    </row>
    <row r="2053" spans="1:25" x14ac:dyDescent="0.25">
      <c r="A2053" t="s">
        <v>355</v>
      </c>
      <c r="B2053" s="1">
        <v>46033</v>
      </c>
      <c r="C2053" t="s">
        <v>1001</v>
      </c>
      <c r="D2053" t="s">
        <v>34</v>
      </c>
      <c r="E2053">
        <v>7</v>
      </c>
      <c r="F2053">
        <v>5.5</v>
      </c>
      <c r="G2053">
        <v>79</v>
      </c>
      <c r="H2053">
        <v>5</v>
      </c>
      <c r="I2053">
        <v>90</v>
      </c>
      <c r="J2053">
        <v>70</v>
      </c>
      <c r="K2053">
        <v>10</v>
      </c>
      <c r="L2053">
        <v>90</v>
      </c>
      <c r="M2053" t="s">
        <v>26</v>
      </c>
      <c r="N2053">
        <v>0.9</v>
      </c>
      <c r="O2053">
        <v>0.79</v>
      </c>
      <c r="P2053">
        <v>0.9</v>
      </c>
      <c r="Q2053">
        <v>60</v>
      </c>
      <c r="R2053">
        <v>58</v>
      </c>
      <c r="S2053">
        <v>72</v>
      </c>
      <c r="T2053" t="s">
        <v>975</v>
      </c>
      <c r="U2053" t="s">
        <v>979</v>
      </c>
      <c r="V2053" t="s">
        <v>984</v>
      </c>
      <c r="W2053">
        <v>73</v>
      </c>
      <c r="X2053" t="s">
        <v>989</v>
      </c>
      <c r="Y2053">
        <v>65</v>
      </c>
    </row>
    <row r="2054" spans="1:25" x14ac:dyDescent="0.25">
      <c r="A2054" t="s">
        <v>180</v>
      </c>
      <c r="B2054" s="1">
        <v>46087</v>
      </c>
      <c r="C2054" t="s">
        <v>1004</v>
      </c>
      <c r="D2054" t="s">
        <v>36</v>
      </c>
      <c r="E2054">
        <v>6.5</v>
      </c>
      <c r="F2054">
        <v>6</v>
      </c>
      <c r="G2054">
        <v>92</v>
      </c>
      <c r="H2054">
        <v>2</v>
      </c>
      <c r="I2054">
        <v>60</v>
      </c>
      <c r="J2054">
        <v>70</v>
      </c>
      <c r="K2054">
        <v>90</v>
      </c>
      <c r="L2054">
        <v>90</v>
      </c>
      <c r="M2054" t="s">
        <v>16</v>
      </c>
      <c r="N2054">
        <v>0.1</v>
      </c>
      <c r="O2054">
        <v>0.92</v>
      </c>
      <c r="P2054">
        <v>0.6</v>
      </c>
      <c r="Q2054">
        <v>72</v>
      </c>
      <c r="R2054">
        <v>77</v>
      </c>
      <c r="S2054">
        <v>83</v>
      </c>
      <c r="T2054" t="s">
        <v>973</v>
      </c>
      <c r="U2054" t="s">
        <v>980</v>
      </c>
      <c r="V2054" t="s">
        <v>983</v>
      </c>
      <c r="W2054">
        <v>71</v>
      </c>
      <c r="X2054" t="s">
        <v>988</v>
      </c>
      <c r="Y2054">
        <v>71</v>
      </c>
    </row>
    <row r="2055" spans="1:25" x14ac:dyDescent="0.25">
      <c r="A2055" t="s">
        <v>66</v>
      </c>
      <c r="B2055" s="1">
        <v>46033</v>
      </c>
      <c r="C2055" t="s">
        <v>1001</v>
      </c>
      <c r="D2055" t="s">
        <v>38</v>
      </c>
      <c r="E2055">
        <v>6.5</v>
      </c>
      <c r="F2055">
        <v>5.5</v>
      </c>
      <c r="G2055">
        <v>85</v>
      </c>
      <c r="H2055">
        <v>5</v>
      </c>
      <c r="I2055">
        <v>90</v>
      </c>
      <c r="J2055">
        <v>90</v>
      </c>
      <c r="K2055">
        <v>40</v>
      </c>
      <c r="L2055">
        <v>80</v>
      </c>
      <c r="M2055" t="s">
        <v>19</v>
      </c>
      <c r="N2055">
        <v>0.6</v>
      </c>
      <c r="O2055">
        <v>0.85</v>
      </c>
      <c r="P2055">
        <v>0.9</v>
      </c>
      <c r="Q2055">
        <v>64</v>
      </c>
      <c r="R2055">
        <v>59</v>
      </c>
      <c r="S2055">
        <v>55</v>
      </c>
      <c r="T2055" t="s">
        <v>974</v>
      </c>
      <c r="U2055" t="s">
        <v>979</v>
      </c>
      <c r="V2055" t="s">
        <v>984</v>
      </c>
      <c r="W2055">
        <v>89</v>
      </c>
      <c r="X2055" t="s">
        <v>989</v>
      </c>
      <c r="Y2055">
        <v>87</v>
      </c>
    </row>
    <row r="2056" spans="1:25" x14ac:dyDescent="0.25">
      <c r="A2056" t="s">
        <v>333</v>
      </c>
      <c r="B2056" s="1">
        <v>46111</v>
      </c>
      <c r="C2056" t="s">
        <v>1005</v>
      </c>
      <c r="D2056" t="s">
        <v>23</v>
      </c>
      <c r="E2056">
        <v>7</v>
      </c>
      <c r="F2056">
        <v>7</v>
      </c>
      <c r="G2056">
        <v>100</v>
      </c>
      <c r="H2056">
        <v>4</v>
      </c>
      <c r="I2056">
        <v>60</v>
      </c>
      <c r="J2056">
        <v>85</v>
      </c>
      <c r="K2056">
        <v>60</v>
      </c>
      <c r="L2056">
        <v>10</v>
      </c>
      <c r="M2056" t="s">
        <v>14</v>
      </c>
      <c r="N2056">
        <v>0.4</v>
      </c>
      <c r="O2056">
        <v>1</v>
      </c>
      <c r="P2056">
        <v>0.6</v>
      </c>
      <c r="Q2056">
        <v>94</v>
      </c>
      <c r="R2056">
        <v>44</v>
      </c>
      <c r="S2056">
        <v>100</v>
      </c>
      <c r="T2056" t="s">
        <v>973</v>
      </c>
      <c r="U2056" t="s">
        <v>978</v>
      </c>
      <c r="V2056" t="s">
        <v>982</v>
      </c>
      <c r="W2056">
        <v>88</v>
      </c>
      <c r="X2056" t="s">
        <v>988</v>
      </c>
      <c r="Y2056">
        <v>87</v>
      </c>
    </row>
    <row r="2057" spans="1:25" x14ac:dyDescent="0.25">
      <c r="A2057" t="s">
        <v>392</v>
      </c>
      <c r="B2057" s="1">
        <v>46034</v>
      </c>
      <c r="C2057" t="s">
        <v>1005</v>
      </c>
      <c r="D2057" t="s">
        <v>23</v>
      </c>
      <c r="E2057">
        <v>9</v>
      </c>
      <c r="F2057">
        <v>6.5</v>
      </c>
      <c r="G2057">
        <v>72</v>
      </c>
      <c r="H2057">
        <v>7</v>
      </c>
      <c r="I2057">
        <v>100</v>
      </c>
      <c r="J2057">
        <v>85</v>
      </c>
      <c r="K2057">
        <v>20</v>
      </c>
      <c r="L2057">
        <v>60</v>
      </c>
      <c r="M2057" t="s">
        <v>26</v>
      </c>
      <c r="N2057">
        <v>0.8</v>
      </c>
      <c r="O2057">
        <v>0.72</v>
      </c>
      <c r="P2057">
        <v>1</v>
      </c>
      <c r="Q2057">
        <v>87</v>
      </c>
      <c r="R2057">
        <v>38</v>
      </c>
      <c r="S2057">
        <v>100</v>
      </c>
      <c r="T2057" t="s">
        <v>975</v>
      </c>
      <c r="U2057" t="s">
        <v>978</v>
      </c>
      <c r="V2057" t="s">
        <v>982</v>
      </c>
      <c r="W2057">
        <v>100</v>
      </c>
      <c r="X2057" t="s">
        <v>989</v>
      </c>
      <c r="Y2057">
        <v>87</v>
      </c>
    </row>
    <row r="2058" spans="1:25" x14ac:dyDescent="0.25">
      <c r="A2058" t="s">
        <v>282</v>
      </c>
      <c r="B2058" s="1">
        <v>46122</v>
      </c>
      <c r="C2058" t="s">
        <v>1004</v>
      </c>
      <c r="D2058" t="s">
        <v>13</v>
      </c>
      <c r="E2058">
        <v>6</v>
      </c>
      <c r="F2058">
        <v>4</v>
      </c>
      <c r="G2058">
        <v>67</v>
      </c>
      <c r="H2058">
        <v>9</v>
      </c>
      <c r="I2058">
        <v>90</v>
      </c>
      <c r="J2058">
        <v>75</v>
      </c>
      <c r="K2058">
        <v>80</v>
      </c>
      <c r="L2058">
        <v>90</v>
      </c>
      <c r="M2058" t="s">
        <v>19</v>
      </c>
      <c r="N2058">
        <v>0.2</v>
      </c>
      <c r="O2058">
        <v>0.67</v>
      </c>
      <c r="P2058">
        <v>0.9</v>
      </c>
      <c r="Q2058">
        <v>60</v>
      </c>
      <c r="R2058">
        <v>72</v>
      </c>
      <c r="S2058">
        <v>57</v>
      </c>
      <c r="T2058" t="s">
        <v>976</v>
      </c>
      <c r="U2058" t="s">
        <v>980</v>
      </c>
      <c r="V2058" t="s">
        <v>984</v>
      </c>
      <c r="W2058">
        <v>88</v>
      </c>
      <c r="X2058" t="s">
        <v>989</v>
      </c>
      <c r="Y2058">
        <v>79</v>
      </c>
    </row>
    <row r="2059" spans="1:25" x14ac:dyDescent="0.25">
      <c r="A2059" t="s">
        <v>208</v>
      </c>
      <c r="B2059" s="1">
        <v>46168</v>
      </c>
      <c r="C2059" t="s">
        <v>1003</v>
      </c>
      <c r="D2059" t="s">
        <v>23</v>
      </c>
      <c r="E2059">
        <v>4</v>
      </c>
      <c r="F2059">
        <v>4</v>
      </c>
      <c r="G2059">
        <v>100</v>
      </c>
      <c r="H2059">
        <v>1</v>
      </c>
      <c r="I2059">
        <v>50</v>
      </c>
      <c r="J2059">
        <v>90</v>
      </c>
      <c r="K2059">
        <v>80</v>
      </c>
      <c r="L2059">
        <v>30</v>
      </c>
      <c r="M2059" t="s">
        <v>30</v>
      </c>
      <c r="N2059">
        <v>0.2</v>
      </c>
      <c r="O2059">
        <v>1</v>
      </c>
      <c r="P2059">
        <v>0.5</v>
      </c>
      <c r="Q2059">
        <v>74</v>
      </c>
      <c r="R2059">
        <v>60</v>
      </c>
      <c r="S2059">
        <v>77</v>
      </c>
      <c r="T2059" t="s">
        <v>973</v>
      </c>
      <c r="U2059" t="s">
        <v>979</v>
      </c>
      <c r="V2059" t="s">
        <v>983</v>
      </c>
      <c r="W2059">
        <v>86</v>
      </c>
      <c r="X2059" t="s">
        <v>990</v>
      </c>
      <c r="Y2059">
        <v>92</v>
      </c>
    </row>
    <row r="2060" spans="1:25" x14ac:dyDescent="0.25">
      <c r="A2060" t="s">
        <v>161</v>
      </c>
      <c r="B2060" s="1">
        <v>46051</v>
      </c>
      <c r="C2060" t="s">
        <v>999</v>
      </c>
      <c r="D2060" t="s">
        <v>34</v>
      </c>
      <c r="E2060">
        <v>9</v>
      </c>
      <c r="F2060">
        <v>5.5</v>
      </c>
      <c r="G2060">
        <v>61</v>
      </c>
      <c r="H2060">
        <v>7</v>
      </c>
      <c r="I2060">
        <v>100</v>
      </c>
      <c r="J2060">
        <v>70</v>
      </c>
      <c r="K2060">
        <v>10</v>
      </c>
      <c r="L2060">
        <v>40</v>
      </c>
      <c r="M2060" t="s">
        <v>14</v>
      </c>
      <c r="N2060">
        <v>0.9</v>
      </c>
      <c r="O2060">
        <v>0.61</v>
      </c>
      <c r="P2060">
        <v>1</v>
      </c>
      <c r="Q2060">
        <v>81</v>
      </c>
      <c r="R2060">
        <v>40</v>
      </c>
      <c r="S2060">
        <v>82</v>
      </c>
      <c r="T2060" t="s">
        <v>976</v>
      </c>
      <c r="U2060" t="s">
        <v>978</v>
      </c>
      <c r="V2060" t="s">
        <v>982</v>
      </c>
      <c r="W2060">
        <v>73</v>
      </c>
      <c r="X2060" t="s">
        <v>989</v>
      </c>
      <c r="Y2060">
        <v>65</v>
      </c>
    </row>
    <row r="2061" spans="1:25" x14ac:dyDescent="0.25">
      <c r="A2061" t="s">
        <v>342</v>
      </c>
      <c r="B2061" s="1">
        <v>46087</v>
      </c>
      <c r="C2061" t="s">
        <v>1004</v>
      </c>
      <c r="D2061" t="s">
        <v>13</v>
      </c>
      <c r="E2061">
        <v>5</v>
      </c>
      <c r="F2061">
        <v>5</v>
      </c>
      <c r="G2061">
        <v>100</v>
      </c>
      <c r="H2061">
        <v>10</v>
      </c>
      <c r="I2061">
        <v>80</v>
      </c>
      <c r="J2061">
        <v>85</v>
      </c>
      <c r="K2061">
        <v>50</v>
      </c>
      <c r="L2061">
        <v>60</v>
      </c>
      <c r="M2061" t="s">
        <v>30</v>
      </c>
      <c r="N2061">
        <v>0.5</v>
      </c>
      <c r="O2061">
        <v>1</v>
      </c>
      <c r="P2061">
        <v>0.8</v>
      </c>
      <c r="Q2061">
        <v>70</v>
      </c>
      <c r="R2061">
        <v>45</v>
      </c>
      <c r="S2061">
        <v>80</v>
      </c>
      <c r="T2061" t="s">
        <v>973</v>
      </c>
      <c r="U2061" t="s">
        <v>978</v>
      </c>
      <c r="V2061" t="s">
        <v>983</v>
      </c>
      <c r="W2061">
        <v>95</v>
      </c>
      <c r="X2061" t="s">
        <v>991</v>
      </c>
      <c r="Y2061">
        <v>89</v>
      </c>
    </row>
    <row r="2062" spans="1:25" x14ac:dyDescent="0.25">
      <c r="A2062" t="s">
        <v>128</v>
      </c>
      <c r="B2062" s="1">
        <v>46065</v>
      </c>
      <c r="C2062" t="s">
        <v>999</v>
      </c>
      <c r="D2062" t="s">
        <v>13</v>
      </c>
      <c r="E2062">
        <v>6</v>
      </c>
      <c r="F2062">
        <v>4</v>
      </c>
      <c r="G2062">
        <v>67</v>
      </c>
      <c r="H2062">
        <v>7</v>
      </c>
      <c r="I2062">
        <v>60</v>
      </c>
      <c r="J2062">
        <v>70</v>
      </c>
      <c r="K2062">
        <v>60</v>
      </c>
      <c r="L2062">
        <v>60</v>
      </c>
      <c r="M2062" t="s">
        <v>16</v>
      </c>
      <c r="N2062">
        <v>0.4</v>
      </c>
      <c r="O2062">
        <v>0.67</v>
      </c>
      <c r="P2062">
        <v>0.6</v>
      </c>
      <c r="Q2062">
        <v>64</v>
      </c>
      <c r="R2062">
        <v>54</v>
      </c>
      <c r="S2062">
        <v>77</v>
      </c>
      <c r="T2062" t="s">
        <v>976</v>
      </c>
      <c r="U2062" t="s">
        <v>979</v>
      </c>
      <c r="V2062" t="s">
        <v>984</v>
      </c>
      <c r="W2062">
        <v>72</v>
      </c>
      <c r="X2062" t="s">
        <v>988</v>
      </c>
      <c r="Y2062">
        <v>74</v>
      </c>
    </row>
    <row r="2063" spans="1:25" x14ac:dyDescent="0.25">
      <c r="A2063" t="s">
        <v>260</v>
      </c>
      <c r="B2063" s="1">
        <v>46058</v>
      </c>
      <c r="C2063" t="s">
        <v>999</v>
      </c>
      <c r="D2063" t="s">
        <v>36</v>
      </c>
      <c r="E2063">
        <v>6.5</v>
      </c>
      <c r="F2063">
        <v>5.5</v>
      </c>
      <c r="G2063">
        <v>85</v>
      </c>
      <c r="H2063">
        <v>3</v>
      </c>
      <c r="I2063">
        <v>60</v>
      </c>
      <c r="J2063">
        <v>70</v>
      </c>
      <c r="K2063">
        <v>10</v>
      </c>
      <c r="L2063">
        <v>60</v>
      </c>
      <c r="M2063" t="s">
        <v>26</v>
      </c>
      <c r="N2063">
        <v>0.9</v>
      </c>
      <c r="O2063">
        <v>0.85</v>
      </c>
      <c r="P2063">
        <v>0.6</v>
      </c>
      <c r="Q2063">
        <v>85</v>
      </c>
      <c r="R2063">
        <v>31</v>
      </c>
      <c r="S2063">
        <v>100</v>
      </c>
      <c r="T2063" t="s">
        <v>974</v>
      </c>
      <c r="U2063" t="s">
        <v>978</v>
      </c>
      <c r="V2063" t="s">
        <v>982</v>
      </c>
      <c r="W2063">
        <v>71</v>
      </c>
      <c r="X2063" t="s">
        <v>988</v>
      </c>
      <c r="Y2063">
        <v>71</v>
      </c>
    </row>
    <row r="2064" spans="1:25" x14ac:dyDescent="0.25">
      <c r="A2064" t="s">
        <v>375</v>
      </c>
      <c r="B2064" s="1">
        <v>46188</v>
      </c>
      <c r="C2064" t="s">
        <v>1005</v>
      </c>
      <c r="D2064" t="s">
        <v>13</v>
      </c>
      <c r="E2064">
        <v>9</v>
      </c>
      <c r="F2064">
        <v>6</v>
      </c>
      <c r="G2064">
        <v>67</v>
      </c>
      <c r="H2064">
        <v>8</v>
      </c>
      <c r="I2064">
        <v>50</v>
      </c>
      <c r="J2064">
        <v>80</v>
      </c>
      <c r="K2064">
        <v>80</v>
      </c>
      <c r="L2064">
        <v>50</v>
      </c>
      <c r="M2064" t="s">
        <v>14</v>
      </c>
      <c r="N2064">
        <v>0.2</v>
      </c>
      <c r="O2064">
        <v>0.67</v>
      </c>
      <c r="P2064">
        <v>0.5</v>
      </c>
      <c r="Q2064">
        <v>62</v>
      </c>
      <c r="R2064">
        <v>60</v>
      </c>
      <c r="S2064">
        <v>77</v>
      </c>
      <c r="T2064" t="s">
        <v>976</v>
      </c>
      <c r="U2064" t="s">
        <v>979</v>
      </c>
      <c r="V2064" t="s">
        <v>984</v>
      </c>
      <c r="W2064">
        <v>75</v>
      </c>
      <c r="X2064" t="s">
        <v>990</v>
      </c>
      <c r="Y2064">
        <v>84</v>
      </c>
    </row>
    <row r="2065" spans="1:25" x14ac:dyDescent="0.25">
      <c r="A2065" t="s">
        <v>342</v>
      </c>
      <c r="B2065" s="1">
        <v>46161</v>
      </c>
      <c r="C2065" t="s">
        <v>1003</v>
      </c>
      <c r="D2065" t="s">
        <v>38</v>
      </c>
      <c r="E2065">
        <v>6</v>
      </c>
      <c r="F2065">
        <v>5</v>
      </c>
      <c r="G2065">
        <v>83</v>
      </c>
      <c r="H2065">
        <v>6</v>
      </c>
      <c r="I2065">
        <v>60</v>
      </c>
      <c r="J2065">
        <v>90</v>
      </c>
      <c r="K2065">
        <v>70</v>
      </c>
      <c r="L2065">
        <v>60</v>
      </c>
      <c r="M2065" t="s">
        <v>26</v>
      </c>
      <c r="N2065">
        <v>0.3</v>
      </c>
      <c r="O2065">
        <v>0.83</v>
      </c>
      <c r="P2065">
        <v>0.6</v>
      </c>
      <c r="Q2065">
        <v>59</v>
      </c>
      <c r="R2065">
        <v>67</v>
      </c>
      <c r="S2065">
        <v>66</v>
      </c>
      <c r="T2065" t="s">
        <v>974</v>
      </c>
      <c r="U2065" t="s">
        <v>979</v>
      </c>
      <c r="V2065" t="s">
        <v>984</v>
      </c>
      <c r="W2065">
        <v>78</v>
      </c>
      <c r="X2065" t="s">
        <v>988</v>
      </c>
      <c r="Y2065">
        <v>87</v>
      </c>
    </row>
    <row r="2066" spans="1:25" x14ac:dyDescent="0.25">
      <c r="A2066" t="s">
        <v>74</v>
      </c>
      <c r="B2066" s="1">
        <v>46159</v>
      </c>
      <c r="C2066" t="s">
        <v>1001</v>
      </c>
      <c r="D2066" t="s">
        <v>36</v>
      </c>
      <c r="E2066">
        <v>5.5</v>
      </c>
      <c r="F2066">
        <v>5</v>
      </c>
      <c r="G2066">
        <v>91</v>
      </c>
      <c r="H2066">
        <v>1</v>
      </c>
      <c r="I2066">
        <v>50</v>
      </c>
      <c r="J2066">
        <v>75</v>
      </c>
      <c r="K2066">
        <v>50</v>
      </c>
      <c r="L2066">
        <v>60</v>
      </c>
      <c r="M2066" t="s">
        <v>19</v>
      </c>
      <c r="N2066">
        <v>0.5</v>
      </c>
      <c r="O2066">
        <v>0.91</v>
      </c>
      <c r="P2066">
        <v>0.5</v>
      </c>
      <c r="Q2066">
        <v>59</v>
      </c>
      <c r="R2066">
        <v>51</v>
      </c>
      <c r="S2066">
        <v>68</v>
      </c>
      <c r="T2066" t="s">
        <v>973</v>
      </c>
      <c r="U2066" t="s">
        <v>979</v>
      </c>
      <c r="V2066" t="s">
        <v>984</v>
      </c>
      <c r="W2066">
        <v>69</v>
      </c>
      <c r="X2066" t="s">
        <v>990</v>
      </c>
      <c r="Y2066">
        <v>76</v>
      </c>
    </row>
    <row r="2067" spans="1:25" x14ac:dyDescent="0.25">
      <c r="A2067" t="s">
        <v>138</v>
      </c>
      <c r="B2067" s="1">
        <v>46065</v>
      </c>
      <c r="C2067" t="s">
        <v>999</v>
      </c>
      <c r="D2067" t="s">
        <v>38</v>
      </c>
      <c r="E2067">
        <v>9.5</v>
      </c>
      <c r="F2067">
        <v>8.5</v>
      </c>
      <c r="G2067">
        <v>89</v>
      </c>
      <c r="H2067">
        <v>1</v>
      </c>
      <c r="I2067">
        <v>100</v>
      </c>
      <c r="J2067">
        <v>75</v>
      </c>
      <c r="K2067">
        <v>70</v>
      </c>
      <c r="L2067">
        <v>30</v>
      </c>
      <c r="M2067" t="s">
        <v>26</v>
      </c>
      <c r="N2067">
        <v>0.3</v>
      </c>
      <c r="O2067">
        <v>0.89</v>
      </c>
      <c r="P2067">
        <v>1</v>
      </c>
      <c r="Q2067">
        <v>71</v>
      </c>
      <c r="R2067">
        <v>61</v>
      </c>
      <c r="S2067">
        <v>76</v>
      </c>
      <c r="T2067" t="s">
        <v>974</v>
      </c>
      <c r="U2067" t="s">
        <v>979</v>
      </c>
      <c r="V2067" t="s">
        <v>983</v>
      </c>
      <c r="W2067">
        <v>74</v>
      </c>
      <c r="X2067" t="s">
        <v>989</v>
      </c>
      <c r="Y2067">
        <v>72</v>
      </c>
    </row>
    <row r="2068" spans="1:25" x14ac:dyDescent="0.25">
      <c r="A2068" t="s">
        <v>140</v>
      </c>
      <c r="B2068" s="1">
        <v>46143</v>
      </c>
      <c r="C2068" t="s">
        <v>1004</v>
      </c>
      <c r="D2068" t="s">
        <v>36</v>
      </c>
      <c r="E2068">
        <v>5.5</v>
      </c>
      <c r="F2068">
        <v>4.5</v>
      </c>
      <c r="G2068">
        <v>82</v>
      </c>
      <c r="H2068">
        <v>8</v>
      </c>
      <c r="I2068">
        <v>60</v>
      </c>
      <c r="J2068">
        <v>85</v>
      </c>
      <c r="K2068">
        <v>50</v>
      </c>
      <c r="L2068">
        <v>90</v>
      </c>
      <c r="M2068" t="s">
        <v>16</v>
      </c>
      <c r="N2068">
        <v>0.5</v>
      </c>
      <c r="O2068">
        <v>0.82</v>
      </c>
      <c r="P2068">
        <v>0.6</v>
      </c>
      <c r="Q2068">
        <v>74</v>
      </c>
      <c r="R2068">
        <v>57</v>
      </c>
      <c r="S2068">
        <v>89</v>
      </c>
      <c r="T2068" t="s">
        <v>974</v>
      </c>
      <c r="U2068" t="s">
        <v>979</v>
      </c>
      <c r="V2068" t="s">
        <v>983</v>
      </c>
      <c r="W2068">
        <v>86</v>
      </c>
      <c r="X2068" t="s">
        <v>988</v>
      </c>
      <c r="Y2068">
        <v>86</v>
      </c>
    </row>
    <row r="2069" spans="1:25" x14ac:dyDescent="0.25">
      <c r="A2069" t="s">
        <v>386</v>
      </c>
      <c r="B2069" s="1">
        <v>46111</v>
      </c>
      <c r="C2069" t="s">
        <v>1005</v>
      </c>
      <c r="D2069" t="s">
        <v>28</v>
      </c>
      <c r="E2069">
        <v>8</v>
      </c>
      <c r="F2069">
        <v>6.5</v>
      </c>
      <c r="G2069">
        <v>81</v>
      </c>
      <c r="H2069">
        <v>6</v>
      </c>
      <c r="I2069">
        <v>70</v>
      </c>
      <c r="J2069">
        <v>75</v>
      </c>
      <c r="K2069">
        <v>30</v>
      </c>
      <c r="L2069">
        <v>50</v>
      </c>
      <c r="M2069" t="s">
        <v>26</v>
      </c>
      <c r="N2069">
        <v>0.7</v>
      </c>
      <c r="O2069">
        <v>0.81</v>
      </c>
      <c r="P2069">
        <v>0.7</v>
      </c>
      <c r="Q2069">
        <v>84</v>
      </c>
      <c r="R2069">
        <v>37</v>
      </c>
      <c r="S2069">
        <v>100</v>
      </c>
      <c r="T2069" t="s">
        <v>974</v>
      </c>
      <c r="U2069" t="s">
        <v>978</v>
      </c>
      <c r="V2069" t="s">
        <v>982</v>
      </c>
      <c r="W2069">
        <v>79</v>
      </c>
      <c r="X2069" t="s">
        <v>988</v>
      </c>
      <c r="Y2069">
        <v>81</v>
      </c>
    </row>
    <row r="2070" spans="1:25" x14ac:dyDescent="0.25">
      <c r="A2070" t="s">
        <v>415</v>
      </c>
      <c r="B2070" s="1">
        <v>46103</v>
      </c>
      <c r="C2070" t="s">
        <v>1001</v>
      </c>
      <c r="D2070" t="s">
        <v>38</v>
      </c>
      <c r="E2070">
        <v>4.5</v>
      </c>
      <c r="F2070">
        <v>4.5</v>
      </c>
      <c r="G2070">
        <v>100</v>
      </c>
      <c r="H2070">
        <v>2</v>
      </c>
      <c r="I2070">
        <v>70</v>
      </c>
      <c r="J2070">
        <v>85</v>
      </c>
      <c r="K2070">
        <v>60</v>
      </c>
      <c r="L2070">
        <v>20</v>
      </c>
      <c r="M2070" t="s">
        <v>30</v>
      </c>
      <c r="N2070">
        <v>0.4</v>
      </c>
      <c r="O2070">
        <v>1</v>
      </c>
      <c r="P2070">
        <v>0.7</v>
      </c>
      <c r="Q2070">
        <v>61</v>
      </c>
      <c r="R2070">
        <v>55</v>
      </c>
      <c r="S2070">
        <v>59</v>
      </c>
      <c r="T2070" t="s">
        <v>973</v>
      </c>
      <c r="U2070" t="s">
        <v>979</v>
      </c>
      <c r="V2070" t="s">
        <v>984</v>
      </c>
      <c r="W2070">
        <v>73</v>
      </c>
      <c r="X2070" t="s">
        <v>988</v>
      </c>
      <c r="Y2070">
        <v>82</v>
      </c>
    </row>
    <row r="2071" spans="1:25" x14ac:dyDescent="0.25">
      <c r="A2071" t="s">
        <v>111</v>
      </c>
      <c r="B2071" s="1">
        <v>46109</v>
      </c>
      <c r="C2071" t="s">
        <v>1000</v>
      </c>
      <c r="D2071" t="s">
        <v>34</v>
      </c>
      <c r="E2071">
        <v>4</v>
      </c>
      <c r="F2071">
        <v>4</v>
      </c>
      <c r="G2071">
        <v>100</v>
      </c>
      <c r="H2071">
        <v>6</v>
      </c>
      <c r="I2071">
        <v>90</v>
      </c>
      <c r="J2071">
        <v>70</v>
      </c>
      <c r="K2071">
        <v>50</v>
      </c>
      <c r="L2071">
        <v>80</v>
      </c>
      <c r="M2071" t="s">
        <v>30</v>
      </c>
      <c r="N2071">
        <v>0.5</v>
      </c>
      <c r="O2071">
        <v>1</v>
      </c>
      <c r="P2071">
        <v>0.9</v>
      </c>
      <c r="Q2071">
        <v>60</v>
      </c>
      <c r="R2071">
        <v>69</v>
      </c>
      <c r="S2071">
        <v>58</v>
      </c>
      <c r="T2071" t="s">
        <v>973</v>
      </c>
      <c r="U2071" t="s">
        <v>979</v>
      </c>
      <c r="V2071" t="s">
        <v>984</v>
      </c>
      <c r="W2071">
        <v>73</v>
      </c>
      <c r="X2071" t="s">
        <v>989</v>
      </c>
      <c r="Y2071">
        <v>65</v>
      </c>
    </row>
    <row r="2072" spans="1:25" x14ac:dyDescent="0.25">
      <c r="A2072" t="s">
        <v>253</v>
      </c>
      <c r="B2072" s="1">
        <v>46143</v>
      </c>
      <c r="C2072" t="s">
        <v>1004</v>
      </c>
      <c r="D2072" t="s">
        <v>38</v>
      </c>
      <c r="E2072">
        <v>5.5</v>
      </c>
      <c r="F2072">
        <v>5</v>
      </c>
      <c r="G2072">
        <v>91</v>
      </c>
      <c r="H2072">
        <v>4</v>
      </c>
      <c r="I2072">
        <v>60</v>
      </c>
      <c r="J2072">
        <v>80</v>
      </c>
      <c r="K2072">
        <v>80</v>
      </c>
      <c r="L2072">
        <v>90</v>
      </c>
      <c r="M2072" t="s">
        <v>19</v>
      </c>
      <c r="N2072">
        <v>0.2</v>
      </c>
      <c r="O2072">
        <v>0.91</v>
      </c>
      <c r="P2072">
        <v>0.6</v>
      </c>
      <c r="Q2072">
        <v>44</v>
      </c>
      <c r="R2072">
        <v>88</v>
      </c>
      <c r="S2072">
        <v>40</v>
      </c>
      <c r="T2072" t="s">
        <v>973</v>
      </c>
      <c r="U2072" t="s">
        <v>980</v>
      </c>
      <c r="V2072" t="s">
        <v>984</v>
      </c>
      <c r="W2072">
        <v>69</v>
      </c>
      <c r="X2072" t="s">
        <v>988</v>
      </c>
      <c r="Y2072">
        <v>77</v>
      </c>
    </row>
    <row r="2073" spans="1:25" x14ac:dyDescent="0.25">
      <c r="A2073" t="s">
        <v>217</v>
      </c>
      <c r="B2073" s="1">
        <v>46053</v>
      </c>
      <c r="C2073" t="s">
        <v>1000</v>
      </c>
      <c r="D2073" t="s">
        <v>36</v>
      </c>
      <c r="E2073">
        <v>6.5</v>
      </c>
      <c r="F2073">
        <v>6</v>
      </c>
      <c r="G2073">
        <v>92</v>
      </c>
      <c r="H2073">
        <v>5</v>
      </c>
      <c r="I2073">
        <v>90</v>
      </c>
      <c r="J2073">
        <v>85</v>
      </c>
      <c r="K2073">
        <v>40</v>
      </c>
      <c r="L2073">
        <v>50</v>
      </c>
      <c r="M2073" t="s">
        <v>19</v>
      </c>
      <c r="N2073">
        <v>0.6</v>
      </c>
      <c r="O2073">
        <v>0.92</v>
      </c>
      <c r="P2073">
        <v>0.9</v>
      </c>
      <c r="Q2073">
        <v>73</v>
      </c>
      <c r="R2073">
        <v>46</v>
      </c>
      <c r="S2073">
        <v>78</v>
      </c>
      <c r="T2073" t="s">
        <v>973</v>
      </c>
      <c r="U2073" t="s">
        <v>978</v>
      </c>
      <c r="V2073" t="s">
        <v>983</v>
      </c>
      <c r="W2073">
        <v>98</v>
      </c>
      <c r="X2073" t="s">
        <v>989</v>
      </c>
      <c r="Y2073">
        <v>86</v>
      </c>
    </row>
    <row r="2074" spans="1:25" x14ac:dyDescent="0.25">
      <c r="A2074" t="s">
        <v>108</v>
      </c>
      <c r="B2074" s="1">
        <v>46108</v>
      </c>
      <c r="C2074" t="s">
        <v>1004</v>
      </c>
      <c r="D2074" t="s">
        <v>36</v>
      </c>
      <c r="E2074">
        <v>5.5</v>
      </c>
      <c r="F2074">
        <v>5.5</v>
      </c>
      <c r="G2074">
        <v>100</v>
      </c>
      <c r="H2074">
        <v>9</v>
      </c>
      <c r="I2074">
        <v>50</v>
      </c>
      <c r="J2074">
        <v>75</v>
      </c>
      <c r="K2074">
        <v>40</v>
      </c>
      <c r="L2074">
        <v>20</v>
      </c>
      <c r="M2074" t="s">
        <v>16</v>
      </c>
      <c r="N2074">
        <v>0.6</v>
      </c>
      <c r="O2074">
        <v>1</v>
      </c>
      <c r="P2074">
        <v>0.5</v>
      </c>
      <c r="Q2074">
        <v>81</v>
      </c>
      <c r="R2074">
        <v>32</v>
      </c>
      <c r="S2074">
        <v>100</v>
      </c>
      <c r="T2074" t="s">
        <v>973</v>
      </c>
      <c r="U2074" t="s">
        <v>978</v>
      </c>
      <c r="V2074" t="s">
        <v>982</v>
      </c>
      <c r="W2074">
        <v>69</v>
      </c>
      <c r="X2074" t="s">
        <v>990</v>
      </c>
      <c r="Y2074">
        <v>76</v>
      </c>
    </row>
    <row r="2075" spans="1:25" x14ac:dyDescent="0.25">
      <c r="A2075" t="s">
        <v>404</v>
      </c>
      <c r="B2075" s="1">
        <v>46044</v>
      </c>
      <c r="C2075" t="s">
        <v>999</v>
      </c>
      <c r="D2075" t="s">
        <v>21</v>
      </c>
      <c r="E2075">
        <v>10</v>
      </c>
      <c r="F2075">
        <v>4.5</v>
      </c>
      <c r="G2075">
        <v>45</v>
      </c>
      <c r="H2075">
        <v>4</v>
      </c>
      <c r="I2075">
        <v>100</v>
      </c>
      <c r="J2075">
        <v>90</v>
      </c>
      <c r="K2075">
        <v>30</v>
      </c>
      <c r="L2075">
        <v>70</v>
      </c>
      <c r="M2075" t="s">
        <v>14</v>
      </c>
      <c r="N2075">
        <v>0.7</v>
      </c>
      <c r="O2075">
        <v>0.45</v>
      </c>
      <c r="P2075">
        <v>1</v>
      </c>
      <c r="Q2075">
        <v>52</v>
      </c>
      <c r="R2075">
        <v>53</v>
      </c>
      <c r="S2075">
        <v>58</v>
      </c>
      <c r="T2075" t="s">
        <v>976</v>
      </c>
      <c r="U2075" t="s">
        <v>979</v>
      </c>
      <c r="V2075" t="s">
        <v>984</v>
      </c>
      <c r="W2075">
        <v>92</v>
      </c>
      <c r="X2075" t="s">
        <v>989</v>
      </c>
      <c r="Y2075">
        <v>89</v>
      </c>
    </row>
    <row r="2076" spans="1:25" x14ac:dyDescent="0.25">
      <c r="A2076" t="s">
        <v>65</v>
      </c>
      <c r="B2076" s="1">
        <v>46159</v>
      </c>
      <c r="C2076" t="s">
        <v>1001</v>
      </c>
      <c r="D2076" t="s">
        <v>23</v>
      </c>
      <c r="E2076">
        <v>5</v>
      </c>
      <c r="F2076">
        <v>5</v>
      </c>
      <c r="G2076">
        <v>100</v>
      </c>
      <c r="H2076">
        <v>2</v>
      </c>
      <c r="I2076">
        <v>60</v>
      </c>
      <c r="J2076">
        <v>85</v>
      </c>
      <c r="K2076">
        <v>90</v>
      </c>
      <c r="L2076">
        <v>80</v>
      </c>
      <c r="M2076" t="s">
        <v>26</v>
      </c>
      <c r="N2076">
        <v>0.1</v>
      </c>
      <c r="O2076">
        <v>1</v>
      </c>
      <c r="P2076">
        <v>0.6</v>
      </c>
      <c r="Q2076">
        <v>84</v>
      </c>
      <c r="R2076">
        <v>67</v>
      </c>
      <c r="S2076">
        <v>100</v>
      </c>
      <c r="T2076" t="s">
        <v>973</v>
      </c>
      <c r="U2076" t="s">
        <v>979</v>
      </c>
      <c r="V2076" t="s">
        <v>982</v>
      </c>
      <c r="W2076">
        <v>88</v>
      </c>
      <c r="X2076" t="s">
        <v>988</v>
      </c>
      <c r="Y2076">
        <v>87</v>
      </c>
    </row>
    <row r="2077" spans="1:25" x14ac:dyDescent="0.25">
      <c r="A2077" t="s">
        <v>249</v>
      </c>
      <c r="B2077" s="1">
        <v>46165</v>
      </c>
      <c r="C2077" t="s">
        <v>1000</v>
      </c>
      <c r="D2077" t="s">
        <v>34</v>
      </c>
      <c r="E2077">
        <v>7</v>
      </c>
      <c r="F2077">
        <v>4.5</v>
      </c>
      <c r="G2077">
        <v>64</v>
      </c>
      <c r="H2077">
        <v>6</v>
      </c>
      <c r="I2077">
        <v>50</v>
      </c>
      <c r="J2077">
        <v>80</v>
      </c>
      <c r="K2077">
        <v>30</v>
      </c>
      <c r="L2077">
        <v>20</v>
      </c>
      <c r="M2077" t="s">
        <v>19</v>
      </c>
      <c r="N2077">
        <v>0.7</v>
      </c>
      <c r="O2077">
        <v>0.64</v>
      </c>
      <c r="P2077">
        <v>0.5</v>
      </c>
      <c r="Q2077">
        <v>57</v>
      </c>
      <c r="R2077">
        <v>36</v>
      </c>
      <c r="S2077">
        <v>56</v>
      </c>
      <c r="T2077" t="s">
        <v>976</v>
      </c>
      <c r="U2077" t="s">
        <v>978</v>
      </c>
      <c r="V2077" t="s">
        <v>984</v>
      </c>
      <c r="W2077">
        <v>67</v>
      </c>
      <c r="X2077" t="s">
        <v>990</v>
      </c>
      <c r="Y2077">
        <v>75</v>
      </c>
    </row>
    <row r="2078" spans="1:25" x14ac:dyDescent="0.25">
      <c r="A2078" t="s">
        <v>99</v>
      </c>
      <c r="B2078" s="1">
        <v>46106</v>
      </c>
      <c r="C2078" t="s">
        <v>1002</v>
      </c>
      <c r="D2078" t="s">
        <v>38</v>
      </c>
      <c r="E2078">
        <v>9</v>
      </c>
      <c r="F2078">
        <v>5.5</v>
      </c>
      <c r="G2078">
        <v>61</v>
      </c>
      <c r="H2078">
        <v>6</v>
      </c>
      <c r="I2078">
        <v>60</v>
      </c>
      <c r="J2078">
        <v>85</v>
      </c>
      <c r="K2078">
        <v>90</v>
      </c>
      <c r="L2078">
        <v>10</v>
      </c>
      <c r="M2078" t="s">
        <v>14</v>
      </c>
      <c r="N2078">
        <v>0.1</v>
      </c>
      <c r="O2078">
        <v>0.61</v>
      </c>
      <c r="P2078">
        <v>0.6</v>
      </c>
      <c r="Q2078">
        <v>44</v>
      </c>
      <c r="R2078">
        <v>76</v>
      </c>
      <c r="S2078">
        <v>46</v>
      </c>
      <c r="T2078" t="s">
        <v>976</v>
      </c>
      <c r="U2078" t="s">
        <v>980</v>
      </c>
      <c r="V2078" t="s">
        <v>984</v>
      </c>
      <c r="W2078">
        <v>73</v>
      </c>
      <c r="X2078" t="s">
        <v>988</v>
      </c>
      <c r="Y2078">
        <v>82</v>
      </c>
    </row>
    <row r="2079" spans="1:25" x14ac:dyDescent="0.25">
      <c r="A2079" t="s">
        <v>303</v>
      </c>
      <c r="B2079" s="1">
        <v>46131</v>
      </c>
      <c r="C2079" t="s">
        <v>1001</v>
      </c>
      <c r="D2079" t="s">
        <v>21</v>
      </c>
      <c r="E2079">
        <v>9</v>
      </c>
      <c r="F2079">
        <v>7.5</v>
      </c>
      <c r="G2079">
        <v>83</v>
      </c>
      <c r="H2079">
        <v>4</v>
      </c>
      <c r="I2079">
        <v>70</v>
      </c>
      <c r="J2079">
        <v>100</v>
      </c>
      <c r="K2079">
        <v>70</v>
      </c>
      <c r="L2079">
        <v>80</v>
      </c>
      <c r="M2079" t="s">
        <v>30</v>
      </c>
      <c r="N2079">
        <v>0.3</v>
      </c>
      <c r="O2079">
        <v>0.83</v>
      </c>
      <c r="P2079">
        <v>0.7</v>
      </c>
      <c r="Q2079">
        <v>53</v>
      </c>
      <c r="R2079">
        <v>88</v>
      </c>
      <c r="S2079">
        <v>47</v>
      </c>
      <c r="T2079" t="s">
        <v>974</v>
      </c>
      <c r="U2079" t="s">
        <v>980</v>
      </c>
      <c r="V2079" t="s">
        <v>984</v>
      </c>
      <c r="W2079">
        <v>89</v>
      </c>
      <c r="X2079" t="s">
        <v>988</v>
      </c>
      <c r="Y2079">
        <v>99</v>
      </c>
    </row>
    <row r="2080" spans="1:25" x14ac:dyDescent="0.25">
      <c r="A2080" t="s">
        <v>373</v>
      </c>
      <c r="B2080" s="1">
        <v>46119</v>
      </c>
      <c r="C2080" t="s">
        <v>1003</v>
      </c>
      <c r="D2080" t="s">
        <v>18</v>
      </c>
      <c r="E2080">
        <v>5</v>
      </c>
      <c r="F2080">
        <v>5</v>
      </c>
      <c r="G2080">
        <v>100</v>
      </c>
      <c r="H2080">
        <v>7</v>
      </c>
      <c r="I2080">
        <v>50</v>
      </c>
      <c r="J2080">
        <v>80</v>
      </c>
      <c r="K2080">
        <v>40</v>
      </c>
      <c r="L2080">
        <v>40</v>
      </c>
      <c r="M2080" t="s">
        <v>30</v>
      </c>
      <c r="N2080">
        <v>0.6</v>
      </c>
      <c r="O2080">
        <v>1</v>
      </c>
      <c r="P2080">
        <v>0.5</v>
      </c>
      <c r="Q2080">
        <v>57</v>
      </c>
      <c r="R2080">
        <v>47</v>
      </c>
      <c r="S2080">
        <v>55</v>
      </c>
      <c r="T2080" t="s">
        <v>973</v>
      </c>
      <c r="U2080" t="s">
        <v>978</v>
      </c>
      <c r="V2080" t="s">
        <v>984</v>
      </c>
      <c r="W2080">
        <v>60</v>
      </c>
      <c r="X2080" t="s">
        <v>990</v>
      </c>
      <c r="Y2080">
        <v>73</v>
      </c>
    </row>
    <row r="2081" spans="1:25" x14ac:dyDescent="0.25">
      <c r="A2081" t="s">
        <v>245</v>
      </c>
      <c r="B2081" s="1">
        <v>46177</v>
      </c>
      <c r="C2081" t="s">
        <v>999</v>
      </c>
      <c r="D2081" t="s">
        <v>23</v>
      </c>
      <c r="E2081">
        <v>8.5</v>
      </c>
      <c r="F2081">
        <v>6</v>
      </c>
      <c r="G2081">
        <v>71</v>
      </c>
      <c r="H2081">
        <v>7</v>
      </c>
      <c r="I2081">
        <v>80</v>
      </c>
      <c r="J2081">
        <v>80</v>
      </c>
      <c r="K2081">
        <v>60</v>
      </c>
      <c r="L2081">
        <v>10</v>
      </c>
      <c r="M2081" t="s">
        <v>19</v>
      </c>
      <c r="N2081">
        <v>0.4</v>
      </c>
      <c r="O2081">
        <v>0.71</v>
      </c>
      <c r="P2081">
        <v>0.8</v>
      </c>
      <c r="Q2081">
        <v>59</v>
      </c>
      <c r="R2081">
        <v>56</v>
      </c>
      <c r="S2081">
        <v>61</v>
      </c>
      <c r="T2081" t="s">
        <v>975</v>
      </c>
      <c r="U2081" t="s">
        <v>979</v>
      </c>
      <c r="V2081" t="s">
        <v>984</v>
      </c>
      <c r="W2081">
        <v>90</v>
      </c>
      <c r="X2081" t="s">
        <v>991</v>
      </c>
      <c r="Y2081">
        <v>82</v>
      </c>
    </row>
    <row r="2082" spans="1:25" x14ac:dyDescent="0.25">
      <c r="A2082" t="s">
        <v>323</v>
      </c>
      <c r="B2082" s="1">
        <v>46032</v>
      </c>
      <c r="C2082" t="s">
        <v>1000</v>
      </c>
      <c r="D2082" t="s">
        <v>23</v>
      </c>
      <c r="E2082">
        <v>4.5</v>
      </c>
      <c r="F2082">
        <v>4</v>
      </c>
      <c r="G2082">
        <v>89</v>
      </c>
      <c r="H2082">
        <v>9</v>
      </c>
      <c r="I2082">
        <v>90</v>
      </c>
      <c r="J2082">
        <v>80</v>
      </c>
      <c r="K2082">
        <v>80</v>
      </c>
      <c r="L2082">
        <v>40</v>
      </c>
      <c r="M2082" t="s">
        <v>16</v>
      </c>
      <c r="N2082">
        <v>0.2</v>
      </c>
      <c r="O2082">
        <v>0.89</v>
      </c>
      <c r="P2082">
        <v>0.9</v>
      </c>
      <c r="Q2082">
        <v>78</v>
      </c>
      <c r="R2082">
        <v>61</v>
      </c>
      <c r="S2082">
        <v>89</v>
      </c>
      <c r="T2082" t="s">
        <v>974</v>
      </c>
      <c r="U2082" t="s">
        <v>979</v>
      </c>
      <c r="V2082" t="s">
        <v>983</v>
      </c>
      <c r="W2082">
        <v>95</v>
      </c>
      <c r="X2082" t="s">
        <v>989</v>
      </c>
      <c r="Y2082">
        <v>82</v>
      </c>
    </row>
    <row r="2083" spans="1:25" x14ac:dyDescent="0.25">
      <c r="A2083" t="s">
        <v>199</v>
      </c>
      <c r="B2083" s="1">
        <v>46082</v>
      </c>
      <c r="C2083" t="s">
        <v>1001</v>
      </c>
      <c r="D2083" t="s">
        <v>34</v>
      </c>
      <c r="E2083">
        <v>9</v>
      </c>
      <c r="F2083">
        <v>6.5</v>
      </c>
      <c r="G2083">
        <v>72</v>
      </c>
      <c r="H2083">
        <v>3</v>
      </c>
      <c r="I2083">
        <v>100</v>
      </c>
      <c r="J2083">
        <v>70</v>
      </c>
      <c r="K2083">
        <v>90</v>
      </c>
      <c r="L2083">
        <v>70</v>
      </c>
      <c r="M2083" t="s">
        <v>16</v>
      </c>
      <c r="N2083">
        <v>0.1</v>
      </c>
      <c r="O2083">
        <v>0.72</v>
      </c>
      <c r="P2083">
        <v>1</v>
      </c>
      <c r="Q2083">
        <v>67</v>
      </c>
      <c r="R2083">
        <v>90</v>
      </c>
      <c r="S2083">
        <v>60</v>
      </c>
      <c r="T2083" t="s">
        <v>975</v>
      </c>
      <c r="U2083" t="s">
        <v>980</v>
      </c>
      <c r="V2083" t="s">
        <v>983</v>
      </c>
      <c r="W2083">
        <v>73</v>
      </c>
      <c r="X2083" t="s">
        <v>989</v>
      </c>
      <c r="Y2083">
        <v>65</v>
      </c>
    </row>
    <row r="2084" spans="1:25" x14ac:dyDescent="0.25">
      <c r="A2084" t="s">
        <v>130</v>
      </c>
      <c r="B2084" s="1">
        <v>46066</v>
      </c>
      <c r="C2084" t="s">
        <v>1004</v>
      </c>
      <c r="D2084" t="s">
        <v>21</v>
      </c>
      <c r="E2084">
        <v>9</v>
      </c>
      <c r="F2084">
        <v>6</v>
      </c>
      <c r="G2084">
        <v>67</v>
      </c>
      <c r="H2084">
        <v>7</v>
      </c>
      <c r="I2084">
        <v>100</v>
      </c>
      <c r="J2084">
        <v>90</v>
      </c>
      <c r="K2084">
        <v>90</v>
      </c>
      <c r="L2084">
        <v>50</v>
      </c>
      <c r="M2084" t="s">
        <v>16</v>
      </c>
      <c r="N2084">
        <v>0.1</v>
      </c>
      <c r="O2084">
        <v>0.67</v>
      </c>
      <c r="P2084">
        <v>1</v>
      </c>
      <c r="Q2084">
        <v>69</v>
      </c>
      <c r="R2084">
        <v>81</v>
      </c>
      <c r="S2084">
        <v>63</v>
      </c>
      <c r="T2084" t="s">
        <v>976</v>
      </c>
      <c r="U2084" t="s">
        <v>980</v>
      </c>
      <c r="V2084" t="s">
        <v>983</v>
      </c>
      <c r="W2084">
        <v>92</v>
      </c>
      <c r="X2084" t="s">
        <v>989</v>
      </c>
      <c r="Y2084">
        <v>89</v>
      </c>
    </row>
    <row r="2085" spans="1:25" x14ac:dyDescent="0.25">
      <c r="A2085" t="s">
        <v>308</v>
      </c>
      <c r="B2085" s="1">
        <v>46117</v>
      </c>
      <c r="C2085" t="s">
        <v>1001</v>
      </c>
      <c r="D2085" t="s">
        <v>38</v>
      </c>
      <c r="E2085">
        <v>7.5</v>
      </c>
      <c r="F2085">
        <v>5</v>
      </c>
      <c r="G2085">
        <v>67</v>
      </c>
      <c r="H2085">
        <v>9</v>
      </c>
      <c r="I2085">
        <v>80</v>
      </c>
      <c r="J2085">
        <v>80</v>
      </c>
      <c r="K2085">
        <v>60</v>
      </c>
      <c r="L2085">
        <v>90</v>
      </c>
      <c r="M2085" t="s">
        <v>26</v>
      </c>
      <c r="N2085">
        <v>0.4</v>
      </c>
      <c r="O2085">
        <v>0.67</v>
      </c>
      <c r="P2085">
        <v>0.8</v>
      </c>
      <c r="Q2085">
        <v>63</v>
      </c>
      <c r="R2085">
        <v>65</v>
      </c>
      <c r="S2085">
        <v>65</v>
      </c>
      <c r="T2085" t="s">
        <v>976</v>
      </c>
      <c r="U2085" t="s">
        <v>979</v>
      </c>
      <c r="V2085" t="s">
        <v>984</v>
      </c>
      <c r="W2085">
        <v>75</v>
      </c>
      <c r="X2085" t="s">
        <v>991</v>
      </c>
      <c r="Y2085">
        <v>77</v>
      </c>
    </row>
    <row r="2086" spans="1:25" x14ac:dyDescent="0.25">
      <c r="A2086" t="s">
        <v>167</v>
      </c>
      <c r="B2086" s="1">
        <v>46036</v>
      </c>
      <c r="C2086" t="s">
        <v>1002</v>
      </c>
      <c r="D2086" t="s">
        <v>38</v>
      </c>
      <c r="E2086">
        <v>5</v>
      </c>
      <c r="F2086">
        <v>4</v>
      </c>
      <c r="G2086">
        <v>80</v>
      </c>
      <c r="H2086">
        <v>2</v>
      </c>
      <c r="I2086">
        <v>100</v>
      </c>
      <c r="J2086">
        <v>90</v>
      </c>
      <c r="K2086">
        <v>80</v>
      </c>
      <c r="L2086">
        <v>90</v>
      </c>
      <c r="M2086" t="s">
        <v>16</v>
      </c>
      <c r="N2086">
        <v>0.2</v>
      </c>
      <c r="O2086">
        <v>0.8</v>
      </c>
      <c r="P2086">
        <v>1</v>
      </c>
      <c r="Q2086">
        <v>62</v>
      </c>
      <c r="R2086">
        <v>77</v>
      </c>
      <c r="S2086">
        <v>59</v>
      </c>
      <c r="T2086" t="s">
        <v>974</v>
      </c>
      <c r="U2086" t="s">
        <v>980</v>
      </c>
      <c r="V2086" t="s">
        <v>984</v>
      </c>
      <c r="W2086">
        <v>89</v>
      </c>
      <c r="X2086" t="s">
        <v>989</v>
      </c>
      <c r="Y2086">
        <v>87</v>
      </c>
    </row>
    <row r="2087" spans="1:25" x14ac:dyDescent="0.25">
      <c r="A2087" t="s">
        <v>178</v>
      </c>
      <c r="B2087" s="1">
        <v>46099</v>
      </c>
      <c r="C2087" t="s">
        <v>1002</v>
      </c>
      <c r="D2087" t="s">
        <v>23</v>
      </c>
      <c r="E2087">
        <v>8</v>
      </c>
      <c r="F2087">
        <v>8</v>
      </c>
      <c r="G2087">
        <v>100</v>
      </c>
      <c r="H2087">
        <v>4</v>
      </c>
      <c r="I2087">
        <v>90</v>
      </c>
      <c r="J2087">
        <v>100</v>
      </c>
      <c r="K2087">
        <v>80</v>
      </c>
      <c r="L2087">
        <v>20</v>
      </c>
      <c r="M2087" t="s">
        <v>30</v>
      </c>
      <c r="N2087">
        <v>0.2</v>
      </c>
      <c r="O2087">
        <v>1</v>
      </c>
      <c r="P2087">
        <v>0.9</v>
      </c>
      <c r="Q2087">
        <v>78</v>
      </c>
      <c r="R2087">
        <v>65</v>
      </c>
      <c r="S2087">
        <v>78</v>
      </c>
      <c r="T2087" t="s">
        <v>973</v>
      </c>
      <c r="U2087" t="s">
        <v>979</v>
      </c>
      <c r="V2087" t="s">
        <v>983</v>
      </c>
      <c r="W2087">
        <v>100</v>
      </c>
      <c r="X2087" t="s">
        <v>989</v>
      </c>
      <c r="Y2087">
        <v>102</v>
      </c>
    </row>
    <row r="2088" spans="1:25" x14ac:dyDescent="0.25">
      <c r="A2088" t="s">
        <v>195</v>
      </c>
      <c r="B2088" s="1">
        <v>46171</v>
      </c>
      <c r="C2088" t="s">
        <v>1004</v>
      </c>
      <c r="D2088" t="s">
        <v>21</v>
      </c>
      <c r="E2088">
        <v>8</v>
      </c>
      <c r="F2088">
        <v>6</v>
      </c>
      <c r="G2088">
        <v>75</v>
      </c>
      <c r="H2088">
        <v>5</v>
      </c>
      <c r="I2088">
        <v>50</v>
      </c>
      <c r="J2088">
        <v>100</v>
      </c>
      <c r="K2088">
        <v>50</v>
      </c>
      <c r="L2088">
        <v>40</v>
      </c>
      <c r="M2088" t="s">
        <v>14</v>
      </c>
      <c r="N2088">
        <v>0.5</v>
      </c>
      <c r="O2088">
        <v>0.75</v>
      </c>
      <c r="P2088">
        <v>0.5</v>
      </c>
      <c r="Q2088">
        <v>77</v>
      </c>
      <c r="R2088">
        <v>57</v>
      </c>
      <c r="S2088">
        <v>80</v>
      </c>
      <c r="T2088" t="s">
        <v>975</v>
      </c>
      <c r="U2088" t="s">
        <v>979</v>
      </c>
      <c r="V2088" t="s">
        <v>983</v>
      </c>
      <c r="W2088">
        <v>82</v>
      </c>
      <c r="X2088" t="s">
        <v>990</v>
      </c>
      <c r="Y2088">
        <v>99</v>
      </c>
    </row>
    <row r="2089" spans="1:25" x14ac:dyDescent="0.25">
      <c r="A2089" t="s">
        <v>169</v>
      </c>
      <c r="B2089" s="1">
        <v>46297</v>
      </c>
      <c r="C2089" t="s">
        <v>1004</v>
      </c>
      <c r="D2089" t="s">
        <v>28</v>
      </c>
      <c r="E2089">
        <v>8</v>
      </c>
      <c r="F2089">
        <v>7</v>
      </c>
      <c r="G2089">
        <v>88</v>
      </c>
      <c r="H2089">
        <v>9</v>
      </c>
      <c r="I2089">
        <v>50</v>
      </c>
      <c r="J2089">
        <v>75</v>
      </c>
      <c r="K2089">
        <v>40</v>
      </c>
      <c r="L2089">
        <v>10</v>
      </c>
      <c r="M2089" t="s">
        <v>26</v>
      </c>
      <c r="N2089">
        <v>0.6</v>
      </c>
      <c r="O2089">
        <v>0.88</v>
      </c>
      <c r="P2089">
        <v>0.5</v>
      </c>
      <c r="Q2089">
        <v>81</v>
      </c>
      <c r="R2089">
        <v>31</v>
      </c>
      <c r="S2089">
        <v>100</v>
      </c>
      <c r="T2089" t="s">
        <v>974</v>
      </c>
      <c r="U2089" t="s">
        <v>978</v>
      </c>
      <c r="V2089" t="s">
        <v>982</v>
      </c>
      <c r="W2089">
        <v>73</v>
      </c>
      <c r="X2089" t="s">
        <v>990</v>
      </c>
      <c r="Y2089">
        <v>81</v>
      </c>
    </row>
    <row r="2090" spans="1:25" x14ac:dyDescent="0.25">
      <c r="A2090" t="s">
        <v>278</v>
      </c>
      <c r="B2090" s="1">
        <v>46134</v>
      </c>
      <c r="C2090" t="s">
        <v>1002</v>
      </c>
      <c r="D2090" t="s">
        <v>34</v>
      </c>
      <c r="E2090">
        <v>8</v>
      </c>
      <c r="F2090">
        <v>4.5</v>
      </c>
      <c r="G2090">
        <v>56</v>
      </c>
      <c r="H2090">
        <v>2</v>
      </c>
      <c r="I2090">
        <v>60</v>
      </c>
      <c r="J2090">
        <v>90</v>
      </c>
      <c r="K2090">
        <v>80</v>
      </c>
      <c r="L2090">
        <v>90</v>
      </c>
      <c r="M2090" t="s">
        <v>19</v>
      </c>
      <c r="N2090">
        <v>0.2</v>
      </c>
      <c r="O2090">
        <v>0.56000000000000005</v>
      </c>
      <c r="P2090">
        <v>0.6</v>
      </c>
      <c r="Q2090">
        <v>33</v>
      </c>
      <c r="R2090">
        <v>100</v>
      </c>
      <c r="S2090">
        <v>27</v>
      </c>
      <c r="T2090" t="s">
        <v>976</v>
      </c>
      <c r="U2090" t="s">
        <v>980</v>
      </c>
      <c r="V2090" t="s">
        <v>984</v>
      </c>
      <c r="W2090">
        <v>82</v>
      </c>
      <c r="X2090" t="s">
        <v>988</v>
      </c>
      <c r="Y2090">
        <v>85</v>
      </c>
    </row>
    <row r="2091" spans="1:25" x14ac:dyDescent="0.25">
      <c r="A2091" t="s">
        <v>421</v>
      </c>
      <c r="B2091" s="1">
        <v>46170</v>
      </c>
      <c r="C2091" t="s">
        <v>999</v>
      </c>
      <c r="D2091" t="s">
        <v>21</v>
      </c>
      <c r="E2091">
        <v>4</v>
      </c>
      <c r="F2091">
        <v>4</v>
      </c>
      <c r="G2091">
        <v>100</v>
      </c>
      <c r="H2091">
        <v>10</v>
      </c>
      <c r="I2091">
        <v>100</v>
      </c>
      <c r="J2091">
        <v>90</v>
      </c>
      <c r="K2091">
        <v>30</v>
      </c>
      <c r="L2091">
        <v>20</v>
      </c>
      <c r="M2091" t="s">
        <v>30</v>
      </c>
      <c r="N2091">
        <v>0.7</v>
      </c>
      <c r="O2091">
        <v>1</v>
      </c>
      <c r="P2091">
        <v>1</v>
      </c>
      <c r="Q2091">
        <v>85</v>
      </c>
      <c r="R2091">
        <v>32</v>
      </c>
      <c r="S2091">
        <v>82</v>
      </c>
      <c r="T2091" t="s">
        <v>973</v>
      </c>
      <c r="U2091" t="s">
        <v>978</v>
      </c>
      <c r="V2091" t="s">
        <v>982</v>
      </c>
      <c r="W2091">
        <v>92</v>
      </c>
      <c r="X2091" t="s">
        <v>989</v>
      </c>
      <c r="Y2091">
        <v>89</v>
      </c>
    </row>
    <row r="2092" spans="1:25" x14ac:dyDescent="0.25">
      <c r="A2092" t="s">
        <v>297</v>
      </c>
      <c r="B2092" s="1">
        <v>46035</v>
      </c>
      <c r="C2092" t="s">
        <v>1003</v>
      </c>
      <c r="D2092" t="s">
        <v>38</v>
      </c>
      <c r="E2092">
        <v>6.5</v>
      </c>
      <c r="F2092">
        <v>5</v>
      </c>
      <c r="G2092">
        <v>77</v>
      </c>
      <c r="H2092">
        <v>3</v>
      </c>
      <c r="I2092">
        <v>80</v>
      </c>
      <c r="J2092">
        <v>85</v>
      </c>
      <c r="K2092">
        <v>40</v>
      </c>
      <c r="L2092">
        <v>40</v>
      </c>
      <c r="M2092" t="s">
        <v>19</v>
      </c>
      <c r="N2092">
        <v>0.6</v>
      </c>
      <c r="O2092">
        <v>0.77</v>
      </c>
      <c r="P2092">
        <v>0.8</v>
      </c>
      <c r="Q2092">
        <v>60</v>
      </c>
      <c r="R2092">
        <v>50</v>
      </c>
      <c r="S2092">
        <v>53</v>
      </c>
      <c r="T2092" t="s">
        <v>975</v>
      </c>
      <c r="U2092" t="s">
        <v>979</v>
      </c>
      <c r="V2092" t="s">
        <v>984</v>
      </c>
      <c r="W2092">
        <v>80</v>
      </c>
      <c r="X2092" t="s">
        <v>991</v>
      </c>
      <c r="Y2092">
        <v>82</v>
      </c>
    </row>
    <row r="2093" spans="1:25" x14ac:dyDescent="0.25">
      <c r="A2093" t="s">
        <v>115</v>
      </c>
      <c r="B2093" s="1">
        <v>46191</v>
      </c>
      <c r="C2093" t="s">
        <v>999</v>
      </c>
      <c r="D2093" t="s">
        <v>36</v>
      </c>
      <c r="E2093">
        <v>6.5</v>
      </c>
      <c r="F2093">
        <v>6.5</v>
      </c>
      <c r="G2093">
        <v>100</v>
      </c>
      <c r="H2093">
        <v>9</v>
      </c>
      <c r="I2093">
        <v>50</v>
      </c>
      <c r="J2093">
        <v>100</v>
      </c>
      <c r="K2093">
        <v>80</v>
      </c>
      <c r="L2093">
        <v>10</v>
      </c>
      <c r="M2093" t="s">
        <v>19</v>
      </c>
      <c r="N2093">
        <v>0.2</v>
      </c>
      <c r="O2093">
        <v>1</v>
      </c>
      <c r="P2093">
        <v>0.5</v>
      </c>
      <c r="Q2093">
        <v>58</v>
      </c>
      <c r="R2093">
        <v>52</v>
      </c>
      <c r="S2093">
        <v>70</v>
      </c>
      <c r="T2093" t="s">
        <v>973</v>
      </c>
      <c r="U2093" t="s">
        <v>979</v>
      </c>
      <c r="V2093" t="s">
        <v>984</v>
      </c>
      <c r="W2093">
        <v>92</v>
      </c>
      <c r="X2093" t="s">
        <v>990</v>
      </c>
      <c r="Y2093">
        <v>101</v>
      </c>
    </row>
    <row r="2094" spans="1:25" x14ac:dyDescent="0.25">
      <c r="A2094" t="s">
        <v>235</v>
      </c>
      <c r="B2094" s="1">
        <v>46195</v>
      </c>
      <c r="C2094" t="s">
        <v>1005</v>
      </c>
      <c r="D2094" t="s">
        <v>18</v>
      </c>
      <c r="E2094">
        <v>7</v>
      </c>
      <c r="F2094">
        <v>4</v>
      </c>
      <c r="G2094">
        <v>57</v>
      </c>
      <c r="H2094">
        <v>2</v>
      </c>
      <c r="I2094">
        <v>90</v>
      </c>
      <c r="J2094">
        <v>75</v>
      </c>
      <c r="K2094">
        <v>20</v>
      </c>
      <c r="L2094">
        <v>10</v>
      </c>
      <c r="M2094" t="s">
        <v>16</v>
      </c>
      <c r="N2094">
        <v>0.8</v>
      </c>
      <c r="O2094">
        <v>0.56999999999999995</v>
      </c>
      <c r="P2094">
        <v>0.9</v>
      </c>
      <c r="Q2094">
        <v>94</v>
      </c>
      <c r="R2094">
        <v>30</v>
      </c>
      <c r="S2094">
        <v>80</v>
      </c>
      <c r="T2094" t="s">
        <v>976</v>
      </c>
      <c r="U2094" t="s">
        <v>978</v>
      </c>
      <c r="V2094" t="s">
        <v>982</v>
      </c>
      <c r="W2094">
        <v>70</v>
      </c>
      <c r="X2094" t="s">
        <v>989</v>
      </c>
      <c r="Y2094">
        <v>68</v>
      </c>
    </row>
    <row r="2095" spans="1:25" x14ac:dyDescent="0.25">
      <c r="A2095" t="s">
        <v>237</v>
      </c>
      <c r="B2095" s="1">
        <v>46144</v>
      </c>
      <c r="C2095" t="s">
        <v>1000</v>
      </c>
      <c r="D2095" t="s">
        <v>23</v>
      </c>
      <c r="E2095">
        <v>6</v>
      </c>
      <c r="F2095">
        <v>4.5</v>
      </c>
      <c r="G2095">
        <v>75</v>
      </c>
      <c r="H2095">
        <v>6</v>
      </c>
      <c r="I2095">
        <v>50</v>
      </c>
      <c r="J2095">
        <v>75</v>
      </c>
      <c r="K2095">
        <v>70</v>
      </c>
      <c r="L2095">
        <v>10</v>
      </c>
      <c r="M2095" t="s">
        <v>26</v>
      </c>
      <c r="N2095">
        <v>0.3</v>
      </c>
      <c r="O2095">
        <v>0.75</v>
      </c>
      <c r="P2095">
        <v>0.5</v>
      </c>
      <c r="Q2095">
        <v>73</v>
      </c>
      <c r="R2095">
        <v>49</v>
      </c>
      <c r="S2095">
        <v>93</v>
      </c>
      <c r="T2095" t="s">
        <v>975</v>
      </c>
      <c r="U2095" t="s">
        <v>978</v>
      </c>
      <c r="V2095" t="s">
        <v>983</v>
      </c>
      <c r="W2095">
        <v>71</v>
      </c>
      <c r="X2095" t="s">
        <v>990</v>
      </c>
      <c r="Y2095">
        <v>77</v>
      </c>
    </row>
    <row r="2096" spans="1:25" x14ac:dyDescent="0.25">
      <c r="A2096" t="s">
        <v>323</v>
      </c>
      <c r="B2096" s="1">
        <v>46158</v>
      </c>
      <c r="C2096" t="s">
        <v>1000</v>
      </c>
      <c r="D2096" t="s">
        <v>23</v>
      </c>
      <c r="E2096">
        <v>6.5</v>
      </c>
      <c r="F2096">
        <v>6</v>
      </c>
      <c r="G2096">
        <v>92</v>
      </c>
      <c r="H2096">
        <v>2</v>
      </c>
      <c r="I2096">
        <v>100</v>
      </c>
      <c r="J2096">
        <v>70</v>
      </c>
      <c r="K2096">
        <v>10</v>
      </c>
      <c r="L2096">
        <v>50</v>
      </c>
      <c r="M2096" t="s">
        <v>19</v>
      </c>
      <c r="N2096">
        <v>0.9</v>
      </c>
      <c r="O2096">
        <v>0.92</v>
      </c>
      <c r="P2096">
        <v>1</v>
      </c>
      <c r="Q2096">
        <v>70</v>
      </c>
      <c r="R2096">
        <v>35</v>
      </c>
      <c r="S2096">
        <v>77</v>
      </c>
      <c r="T2096" t="s">
        <v>973</v>
      </c>
      <c r="U2096" t="s">
        <v>978</v>
      </c>
      <c r="V2096" t="s">
        <v>983</v>
      </c>
      <c r="W2096">
        <v>83</v>
      </c>
      <c r="X2096" t="s">
        <v>989</v>
      </c>
      <c r="Y2096">
        <v>72</v>
      </c>
    </row>
    <row r="2097" spans="1:25" x14ac:dyDescent="0.25">
      <c r="A2097" t="s">
        <v>210</v>
      </c>
      <c r="B2097" s="1">
        <v>46099</v>
      </c>
      <c r="C2097" t="s">
        <v>1002</v>
      </c>
      <c r="D2097" t="s">
        <v>13</v>
      </c>
      <c r="E2097">
        <v>5.5</v>
      </c>
      <c r="F2097">
        <v>5.5</v>
      </c>
      <c r="G2097">
        <v>100</v>
      </c>
      <c r="H2097">
        <v>4</v>
      </c>
      <c r="I2097">
        <v>50</v>
      </c>
      <c r="J2097">
        <v>80</v>
      </c>
      <c r="K2097">
        <v>90</v>
      </c>
      <c r="L2097">
        <v>80</v>
      </c>
      <c r="M2097" t="s">
        <v>14</v>
      </c>
      <c r="N2097">
        <v>0.1</v>
      </c>
      <c r="O2097">
        <v>1</v>
      </c>
      <c r="P2097">
        <v>0.5</v>
      </c>
      <c r="Q2097">
        <v>60</v>
      </c>
      <c r="R2097">
        <v>60</v>
      </c>
      <c r="S2097">
        <v>84</v>
      </c>
      <c r="T2097" t="s">
        <v>973</v>
      </c>
      <c r="U2097" t="s">
        <v>979</v>
      </c>
      <c r="V2097" t="s">
        <v>984</v>
      </c>
      <c r="W2097">
        <v>75</v>
      </c>
      <c r="X2097" t="s">
        <v>990</v>
      </c>
      <c r="Y2097">
        <v>84</v>
      </c>
    </row>
    <row r="2098" spans="1:25" x14ac:dyDescent="0.25">
      <c r="A2098" t="s">
        <v>184</v>
      </c>
      <c r="B2098" s="1">
        <v>46125</v>
      </c>
      <c r="C2098" t="s">
        <v>1005</v>
      </c>
      <c r="D2098" t="s">
        <v>36</v>
      </c>
      <c r="E2098">
        <v>5</v>
      </c>
      <c r="F2098">
        <v>4.5</v>
      </c>
      <c r="G2098">
        <v>90</v>
      </c>
      <c r="H2098">
        <v>2</v>
      </c>
      <c r="I2098">
        <v>100</v>
      </c>
      <c r="J2098">
        <v>80</v>
      </c>
      <c r="K2098">
        <v>90</v>
      </c>
      <c r="L2098">
        <v>70</v>
      </c>
      <c r="M2098" t="s">
        <v>16</v>
      </c>
      <c r="N2098">
        <v>0.1</v>
      </c>
      <c r="O2098">
        <v>0.9</v>
      </c>
      <c r="P2098">
        <v>1</v>
      </c>
      <c r="Q2098">
        <v>86</v>
      </c>
      <c r="R2098">
        <v>68</v>
      </c>
      <c r="S2098">
        <v>96</v>
      </c>
      <c r="T2098" t="s">
        <v>973</v>
      </c>
      <c r="U2098" t="s">
        <v>979</v>
      </c>
      <c r="V2098" t="s">
        <v>982</v>
      </c>
      <c r="W2098">
        <v>92</v>
      </c>
      <c r="X2098" t="s">
        <v>989</v>
      </c>
      <c r="Y2098">
        <v>81</v>
      </c>
    </row>
    <row r="2099" spans="1:25" x14ac:dyDescent="0.25">
      <c r="A2099" t="s">
        <v>67</v>
      </c>
      <c r="B2099" s="1">
        <v>46113</v>
      </c>
      <c r="C2099" t="s">
        <v>1002</v>
      </c>
      <c r="D2099" t="s">
        <v>28</v>
      </c>
      <c r="E2099">
        <v>5.5</v>
      </c>
      <c r="F2099">
        <v>4</v>
      </c>
      <c r="G2099">
        <v>73</v>
      </c>
      <c r="H2099">
        <v>1</v>
      </c>
      <c r="I2099">
        <v>70</v>
      </c>
      <c r="J2099">
        <v>90</v>
      </c>
      <c r="K2099">
        <v>60</v>
      </c>
      <c r="L2099">
        <v>70</v>
      </c>
      <c r="M2099" t="s">
        <v>19</v>
      </c>
      <c r="N2099">
        <v>0.4</v>
      </c>
      <c r="O2099">
        <v>0.73</v>
      </c>
      <c r="P2099">
        <v>0.7</v>
      </c>
      <c r="Q2099">
        <v>57</v>
      </c>
      <c r="R2099">
        <v>55</v>
      </c>
      <c r="S2099">
        <v>64</v>
      </c>
      <c r="T2099" t="s">
        <v>975</v>
      </c>
      <c r="U2099" t="s">
        <v>979</v>
      </c>
      <c r="V2099" t="s">
        <v>984</v>
      </c>
      <c r="W2099">
        <v>95</v>
      </c>
      <c r="X2099" t="s">
        <v>988</v>
      </c>
      <c r="Y2099">
        <v>96</v>
      </c>
    </row>
    <row r="2100" spans="1:25" x14ac:dyDescent="0.25">
      <c r="A2100" t="s">
        <v>273</v>
      </c>
      <c r="B2100" s="1">
        <v>46097</v>
      </c>
      <c r="C2100" t="s">
        <v>1005</v>
      </c>
      <c r="D2100" t="s">
        <v>21</v>
      </c>
      <c r="E2100">
        <v>7.5</v>
      </c>
      <c r="F2100">
        <v>5.5</v>
      </c>
      <c r="G2100">
        <v>73</v>
      </c>
      <c r="H2100">
        <v>2</v>
      </c>
      <c r="I2100">
        <v>70</v>
      </c>
      <c r="J2100">
        <v>100</v>
      </c>
      <c r="K2100">
        <v>70</v>
      </c>
      <c r="L2100">
        <v>70</v>
      </c>
      <c r="M2100" t="s">
        <v>26</v>
      </c>
      <c r="N2100">
        <v>0.3</v>
      </c>
      <c r="O2100">
        <v>0.73</v>
      </c>
      <c r="P2100">
        <v>0.7</v>
      </c>
      <c r="Q2100">
        <v>62</v>
      </c>
      <c r="R2100">
        <v>66</v>
      </c>
      <c r="S2100">
        <v>71</v>
      </c>
      <c r="T2100" t="s">
        <v>975</v>
      </c>
      <c r="U2100" t="s">
        <v>979</v>
      </c>
      <c r="V2100" t="s">
        <v>984</v>
      </c>
      <c r="W2100">
        <v>89</v>
      </c>
      <c r="X2100" t="s">
        <v>988</v>
      </c>
      <c r="Y2100">
        <v>99</v>
      </c>
    </row>
    <row r="2101" spans="1:25" x14ac:dyDescent="0.25">
      <c r="A2101" t="s">
        <v>350</v>
      </c>
      <c r="B2101" s="1">
        <v>46070</v>
      </c>
      <c r="C2101" t="s">
        <v>1003</v>
      </c>
      <c r="D2101" t="s">
        <v>23</v>
      </c>
      <c r="E2101">
        <v>6.5</v>
      </c>
      <c r="F2101">
        <v>5</v>
      </c>
      <c r="G2101">
        <v>77</v>
      </c>
      <c r="H2101">
        <v>2</v>
      </c>
      <c r="I2101">
        <v>80</v>
      </c>
      <c r="J2101">
        <v>80</v>
      </c>
      <c r="K2101">
        <v>40</v>
      </c>
      <c r="L2101">
        <v>70</v>
      </c>
      <c r="M2101" t="s">
        <v>16</v>
      </c>
      <c r="N2101">
        <v>0.6</v>
      </c>
      <c r="O2101">
        <v>0.77</v>
      </c>
      <c r="P2101">
        <v>0.8</v>
      </c>
      <c r="Q2101">
        <v>81</v>
      </c>
      <c r="R2101">
        <v>51</v>
      </c>
      <c r="S2101">
        <v>91</v>
      </c>
      <c r="T2101" t="s">
        <v>975</v>
      </c>
      <c r="U2101" t="s">
        <v>979</v>
      </c>
      <c r="V2101" t="s">
        <v>982</v>
      </c>
      <c r="W2101">
        <v>90</v>
      </c>
      <c r="X2101" t="s">
        <v>991</v>
      </c>
      <c r="Y2101">
        <v>82</v>
      </c>
    </row>
    <row r="2102" spans="1:25" x14ac:dyDescent="0.25">
      <c r="A2102" t="s">
        <v>327</v>
      </c>
      <c r="B2102" s="1">
        <v>46057</v>
      </c>
      <c r="C2102" t="s">
        <v>1002</v>
      </c>
      <c r="D2102" t="s">
        <v>13</v>
      </c>
      <c r="E2102">
        <v>8</v>
      </c>
      <c r="F2102">
        <v>5.5</v>
      </c>
      <c r="G2102">
        <v>69</v>
      </c>
      <c r="H2102">
        <v>8</v>
      </c>
      <c r="I2102">
        <v>60</v>
      </c>
      <c r="J2102">
        <v>85</v>
      </c>
      <c r="K2102">
        <v>10</v>
      </c>
      <c r="L2102">
        <v>30</v>
      </c>
      <c r="M2102" t="s">
        <v>16</v>
      </c>
      <c r="N2102">
        <v>0.9</v>
      </c>
      <c r="O2102">
        <v>0.69</v>
      </c>
      <c r="P2102">
        <v>0.6</v>
      </c>
      <c r="Q2102">
        <v>80</v>
      </c>
      <c r="R2102">
        <v>26</v>
      </c>
      <c r="S2102">
        <v>98</v>
      </c>
      <c r="T2102" t="s">
        <v>976</v>
      </c>
      <c r="U2102" t="s">
        <v>978</v>
      </c>
      <c r="V2102" t="s">
        <v>982</v>
      </c>
      <c r="W2102">
        <v>87</v>
      </c>
      <c r="X2102" t="s">
        <v>988</v>
      </c>
      <c r="Y2102">
        <v>89</v>
      </c>
    </row>
    <row r="2103" spans="1:25" x14ac:dyDescent="0.25">
      <c r="A2103" t="s">
        <v>401</v>
      </c>
      <c r="B2103" s="1">
        <v>46189</v>
      </c>
      <c r="C2103" t="s">
        <v>1003</v>
      </c>
      <c r="D2103" t="s">
        <v>13</v>
      </c>
      <c r="E2103">
        <v>7</v>
      </c>
      <c r="F2103">
        <v>5.5</v>
      </c>
      <c r="G2103">
        <v>79</v>
      </c>
      <c r="H2103">
        <v>1</v>
      </c>
      <c r="I2103">
        <v>60</v>
      </c>
      <c r="J2103">
        <v>80</v>
      </c>
      <c r="K2103">
        <v>30</v>
      </c>
      <c r="L2103">
        <v>90</v>
      </c>
      <c r="M2103" t="s">
        <v>14</v>
      </c>
      <c r="N2103">
        <v>0.7</v>
      </c>
      <c r="O2103">
        <v>0.79</v>
      </c>
      <c r="P2103">
        <v>0.6</v>
      </c>
      <c r="Q2103">
        <v>79</v>
      </c>
      <c r="R2103">
        <v>42</v>
      </c>
      <c r="S2103">
        <v>98</v>
      </c>
      <c r="T2103" t="s">
        <v>975</v>
      </c>
      <c r="U2103" t="s">
        <v>978</v>
      </c>
      <c r="V2103" t="s">
        <v>983</v>
      </c>
      <c r="W2103">
        <v>82</v>
      </c>
      <c r="X2103" t="s">
        <v>988</v>
      </c>
      <c r="Y2103">
        <v>84</v>
      </c>
    </row>
    <row r="2104" spans="1:25" x14ac:dyDescent="0.25">
      <c r="A2104" t="s">
        <v>113</v>
      </c>
      <c r="B2104" s="1">
        <v>46088</v>
      </c>
      <c r="C2104" t="s">
        <v>1000</v>
      </c>
      <c r="D2104" t="s">
        <v>28</v>
      </c>
      <c r="E2104">
        <v>4.5</v>
      </c>
      <c r="F2104">
        <v>4.5</v>
      </c>
      <c r="G2104">
        <v>100</v>
      </c>
      <c r="H2104">
        <v>2</v>
      </c>
      <c r="I2104">
        <v>50</v>
      </c>
      <c r="J2104">
        <v>90</v>
      </c>
      <c r="K2104">
        <v>80</v>
      </c>
      <c r="L2104">
        <v>60</v>
      </c>
      <c r="M2104" t="s">
        <v>26</v>
      </c>
      <c r="N2104">
        <v>0.2</v>
      </c>
      <c r="O2104">
        <v>1</v>
      </c>
      <c r="P2104">
        <v>0.5</v>
      </c>
      <c r="Q2104">
        <v>82</v>
      </c>
      <c r="R2104">
        <v>46</v>
      </c>
      <c r="S2104">
        <v>100</v>
      </c>
      <c r="T2104" t="s">
        <v>973</v>
      </c>
      <c r="U2104" t="s">
        <v>978</v>
      </c>
      <c r="V2104" t="s">
        <v>982</v>
      </c>
      <c r="W2104">
        <v>87</v>
      </c>
      <c r="X2104" t="s">
        <v>990</v>
      </c>
      <c r="Y2104">
        <v>96</v>
      </c>
    </row>
    <row r="2105" spans="1:25" x14ac:dyDescent="0.25">
      <c r="A2105" t="s">
        <v>22</v>
      </c>
      <c r="B2105" s="1">
        <v>46185</v>
      </c>
      <c r="C2105" t="s">
        <v>1004</v>
      </c>
      <c r="D2105" t="s">
        <v>23</v>
      </c>
      <c r="E2105">
        <v>6</v>
      </c>
      <c r="F2105">
        <v>5.5</v>
      </c>
      <c r="G2105">
        <v>92</v>
      </c>
      <c r="H2105">
        <v>5</v>
      </c>
      <c r="I2105">
        <v>70</v>
      </c>
      <c r="J2105">
        <v>70</v>
      </c>
      <c r="K2105">
        <v>10</v>
      </c>
      <c r="L2105">
        <v>40</v>
      </c>
      <c r="M2105" t="s">
        <v>16</v>
      </c>
      <c r="N2105">
        <v>0.9</v>
      </c>
      <c r="O2105">
        <v>0.92</v>
      </c>
      <c r="P2105">
        <v>0.7</v>
      </c>
      <c r="Q2105">
        <v>89</v>
      </c>
      <c r="R2105">
        <v>31</v>
      </c>
      <c r="S2105">
        <v>100</v>
      </c>
      <c r="T2105" t="s">
        <v>973</v>
      </c>
      <c r="U2105" t="s">
        <v>978</v>
      </c>
      <c r="V2105" t="s">
        <v>982</v>
      </c>
      <c r="W2105">
        <v>73</v>
      </c>
      <c r="X2105" t="s">
        <v>988</v>
      </c>
      <c r="Y2105">
        <v>72</v>
      </c>
    </row>
    <row r="2106" spans="1:25" x14ac:dyDescent="0.25">
      <c r="A2106" t="s">
        <v>210</v>
      </c>
      <c r="B2106" s="1">
        <v>46148</v>
      </c>
      <c r="C2106" t="s">
        <v>1002</v>
      </c>
      <c r="D2106" t="s">
        <v>38</v>
      </c>
      <c r="E2106">
        <v>5.5</v>
      </c>
      <c r="F2106">
        <v>4</v>
      </c>
      <c r="G2106">
        <v>73</v>
      </c>
      <c r="H2106">
        <v>5</v>
      </c>
      <c r="I2106">
        <v>80</v>
      </c>
      <c r="J2106">
        <v>85</v>
      </c>
      <c r="K2106">
        <v>40</v>
      </c>
      <c r="L2106">
        <v>70</v>
      </c>
      <c r="M2106" t="s">
        <v>26</v>
      </c>
      <c r="N2106">
        <v>0.6</v>
      </c>
      <c r="O2106">
        <v>0.73</v>
      </c>
      <c r="P2106">
        <v>0.8</v>
      </c>
      <c r="Q2106">
        <v>76</v>
      </c>
      <c r="R2106">
        <v>47</v>
      </c>
      <c r="S2106">
        <v>80</v>
      </c>
      <c r="T2106" t="s">
        <v>975</v>
      </c>
      <c r="U2106" t="s">
        <v>978</v>
      </c>
      <c r="V2106" t="s">
        <v>983</v>
      </c>
      <c r="W2106">
        <v>80</v>
      </c>
      <c r="X2106" t="s">
        <v>991</v>
      </c>
      <c r="Y2106">
        <v>82</v>
      </c>
    </row>
    <row r="2107" spans="1:25" x14ac:dyDescent="0.25">
      <c r="A2107" t="s">
        <v>222</v>
      </c>
      <c r="B2107" s="1">
        <v>46185</v>
      </c>
      <c r="C2107" t="s">
        <v>1004</v>
      </c>
      <c r="D2107" t="s">
        <v>23</v>
      </c>
      <c r="E2107">
        <v>6</v>
      </c>
      <c r="F2107">
        <v>5</v>
      </c>
      <c r="G2107">
        <v>83</v>
      </c>
      <c r="H2107">
        <v>8</v>
      </c>
      <c r="I2107">
        <v>90</v>
      </c>
      <c r="J2107">
        <v>100</v>
      </c>
      <c r="K2107">
        <v>40</v>
      </c>
      <c r="L2107">
        <v>60</v>
      </c>
      <c r="M2107" t="s">
        <v>26</v>
      </c>
      <c r="N2107">
        <v>0.6</v>
      </c>
      <c r="O2107">
        <v>0.83</v>
      </c>
      <c r="P2107">
        <v>0.9</v>
      </c>
      <c r="Q2107">
        <v>95</v>
      </c>
      <c r="R2107">
        <v>41</v>
      </c>
      <c r="S2107">
        <v>100</v>
      </c>
      <c r="T2107" t="s">
        <v>974</v>
      </c>
      <c r="U2107" t="s">
        <v>978</v>
      </c>
      <c r="V2107" t="s">
        <v>982</v>
      </c>
      <c r="W2107">
        <v>100</v>
      </c>
      <c r="X2107" t="s">
        <v>989</v>
      </c>
      <c r="Y2107">
        <v>102</v>
      </c>
    </row>
    <row r="2108" spans="1:25" x14ac:dyDescent="0.25">
      <c r="A2108" t="s">
        <v>331</v>
      </c>
      <c r="B2108" s="1">
        <v>46128</v>
      </c>
      <c r="C2108" t="s">
        <v>999</v>
      </c>
      <c r="D2108" t="s">
        <v>34</v>
      </c>
      <c r="E2108">
        <v>8.5</v>
      </c>
      <c r="F2108">
        <v>4</v>
      </c>
      <c r="G2108">
        <v>47</v>
      </c>
      <c r="H2108">
        <v>7</v>
      </c>
      <c r="I2108">
        <v>80</v>
      </c>
      <c r="J2108">
        <v>80</v>
      </c>
      <c r="K2108">
        <v>10</v>
      </c>
      <c r="L2108">
        <v>30</v>
      </c>
      <c r="M2108" t="s">
        <v>26</v>
      </c>
      <c r="N2108">
        <v>0.9</v>
      </c>
      <c r="O2108">
        <v>0.47</v>
      </c>
      <c r="P2108">
        <v>0.8</v>
      </c>
      <c r="Q2108">
        <v>71</v>
      </c>
      <c r="R2108">
        <v>34</v>
      </c>
      <c r="S2108">
        <v>79</v>
      </c>
      <c r="T2108" t="s">
        <v>976</v>
      </c>
      <c r="U2108" t="s">
        <v>978</v>
      </c>
      <c r="V2108" t="s">
        <v>983</v>
      </c>
      <c r="W2108">
        <v>79</v>
      </c>
      <c r="X2108" t="s">
        <v>991</v>
      </c>
      <c r="Y2108">
        <v>75</v>
      </c>
    </row>
    <row r="2109" spans="1:25" x14ac:dyDescent="0.25">
      <c r="A2109" t="s">
        <v>330</v>
      </c>
      <c r="B2109" s="1">
        <v>46153</v>
      </c>
      <c r="C2109" t="s">
        <v>1005</v>
      </c>
      <c r="D2109" t="s">
        <v>21</v>
      </c>
      <c r="E2109">
        <v>7.5</v>
      </c>
      <c r="F2109">
        <v>6</v>
      </c>
      <c r="G2109">
        <v>80</v>
      </c>
      <c r="H2109">
        <v>6</v>
      </c>
      <c r="I2109">
        <v>70</v>
      </c>
      <c r="J2109">
        <v>70</v>
      </c>
      <c r="K2109">
        <v>40</v>
      </c>
      <c r="L2109">
        <v>60</v>
      </c>
      <c r="M2109" t="s">
        <v>16</v>
      </c>
      <c r="N2109">
        <v>0.6</v>
      </c>
      <c r="O2109">
        <v>0.8</v>
      </c>
      <c r="P2109">
        <v>0.7</v>
      </c>
      <c r="Q2109">
        <v>69</v>
      </c>
      <c r="R2109">
        <v>54</v>
      </c>
      <c r="S2109">
        <v>74</v>
      </c>
      <c r="T2109" t="s">
        <v>974</v>
      </c>
      <c r="U2109" t="s">
        <v>979</v>
      </c>
      <c r="V2109" t="s">
        <v>983</v>
      </c>
      <c r="W2109">
        <v>62</v>
      </c>
      <c r="X2109" t="s">
        <v>988</v>
      </c>
      <c r="Y2109">
        <v>69</v>
      </c>
    </row>
    <row r="2110" spans="1:25" x14ac:dyDescent="0.25">
      <c r="A2110" t="s">
        <v>210</v>
      </c>
      <c r="B2110" s="1">
        <v>46148</v>
      </c>
      <c r="C2110" t="s">
        <v>1002</v>
      </c>
      <c r="D2110" t="s">
        <v>38</v>
      </c>
      <c r="E2110">
        <v>4.5</v>
      </c>
      <c r="F2110">
        <v>4.5</v>
      </c>
      <c r="G2110">
        <v>100</v>
      </c>
      <c r="H2110">
        <v>5</v>
      </c>
      <c r="I2110">
        <v>50</v>
      </c>
      <c r="J2110">
        <v>95</v>
      </c>
      <c r="K2110">
        <v>70</v>
      </c>
      <c r="L2110">
        <v>90</v>
      </c>
      <c r="M2110" t="s">
        <v>16</v>
      </c>
      <c r="N2110">
        <v>0.3</v>
      </c>
      <c r="O2110">
        <v>1</v>
      </c>
      <c r="P2110">
        <v>0.5</v>
      </c>
      <c r="Q2110">
        <v>62</v>
      </c>
      <c r="R2110">
        <v>77</v>
      </c>
      <c r="S2110">
        <v>63</v>
      </c>
      <c r="T2110" t="s">
        <v>973</v>
      </c>
      <c r="U2110" t="s">
        <v>980</v>
      </c>
      <c r="V2110" t="s">
        <v>984</v>
      </c>
      <c r="W2110">
        <v>75</v>
      </c>
      <c r="X2110" t="s">
        <v>990</v>
      </c>
      <c r="Y2110">
        <v>92</v>
      </c>
    </row>
    <row r="2111" spans="1:25" x14ac:dyDescent="0.25">
      <c r="A2111" t="s">
        <v>207</v>
      </c>
      <c r="B2111" s="1">
        <v>46121</v>
      </c>
      <c r="C2111" t="s">
        <v>999</v>
      </c>
      <c r="D2111" t="s">
        <v>21</v>
      </c>
      <c r="E2111">
        <v>6</v>
      </c>
      <c r="F2111">
        <v>4</v>
      </c>
      <c r="G2111">
        <v>67</v>
      </c>
      <c r="H2111">
        <v>4</v>
      </c>
      <c r="I2111">
        <v>60</v>
      </c>
      <c r="J2111">
        <v>75</v>
      </c>
      <c r="K2111">
        <v>90</v>
      </c>
      <c r="L2111">
        <v>90</v>
      </c>
      <c r="M2111" t="s">
        <v>14</v>
      </c>
      <c r="N2111">
        <v>0.1</v>
      </c>
      <c r="O2111">
        <v>0.67</v>
      </c>
      <c r="P2111">
        <v>0.6</v>
      </c>
      <c r="Q2111">
        <v>51</v>
      </c>
      <c r="R2111">
        <v>85</v>
      </c>
      <c r="S2111">
        <v>53</v>
      </c>
      <c r="T2111" t="s">
        <v>976</v>
      </c>
      <c r="U2111" t="s">
        <v>980</v>
      </c>
      <c r="V2111" t="s">
        <v>984</v>
      </c>
      <c r="W2111">
        <v>67</v>
      </c>
      <c r="X2111" t="s">
        <v>988</v>
      </c>
      <c r="Y2111">
        <v>74</v>
      </c>
    </row>
    <row r="2112" spans="1:25" x14ac:dyDescent="0.25">
      <c r="A2112" t="s">
        <v>223</v>
      </c>
      <c r="B2112" s="1">
        <v>46163</v>
      </c>
      <c r="C2112" t="s">
        <v>999</v>
      </c>
      <c r="D2112" t="s">
        <v>34</v>
      </c>
      <c r="E2112">
        <v>7.5</v>
      </c>
      <c r="F2112">
        <v>7.5</v>
      </c>
      <c r="G2112">
        <v>100</v>
      </c>
      <c r="H2112">
        <v>6</v>
      </c>
      <c r="I2112">
        <v>60</v>
      </c>
      <c r="J2112">
        <v>95</v>
      </c>
      <c r="K2112">
        <v>40</v>
      </c>
      <c r="L2112">
        <v>40</v>
      </c>
      <c r="M2112" t="s">
        <v>30</v>
      </c>
      <c r="N2112">
        <v>0.6</v>
      </c>
      <c r="O2112">
        <v>1</v>
      </c>
      <c r="P2112">
        <v>0.6</v>
      </c>
      <c r="Q2112">
        <v>68</v>
      </c>
      <c r="R2112">
        <v>47</v>
      </c>
      <c r="S2112">
        <v>67</v>
      </c>
      <c r="T2112" t="s">
        <v>973</v>
      </c>
      <c r="U2112" t="s">
        <v>978</v>
      </c>
      <c r="V2112" t="s">
        <v>983</v>
      </c>
      <c r="W2112">
        <v>87</v>
      </c>
      <c r="X2112" t="s">
        <v>988</v>
      </c>
      <c r="Y2112">
        <v>90</v>
      </c>
    </row>
    <row r="2113" spans="1:25" x14ac:dyDescent="0.25">
      <c r="A2113" t="s">
        <v>169</v>
      </c>
      <c r="B2113" s="1">
        <v>46144</v>
      </c>
      <c r="C2113" t="s">
        <v>1000</v>
      </c>
      <c r="D2113" t="s">
        <v>38</v>
      </c>
      <c r="E2113">
        <v>7.5</v>
      </c>
      <c r="F2113">
        <v>4</v>
      </c>
      <c r="G2113">
        <v>53</v>
      </c>
      <c r="H2113">
        <v>5</v>
      </c>
      <c r="I2113">
        <v>60</v>
      </c>
      <c r="J2113">
        <v>95</v>
      </c>
      <c r="K2113">
        <v>10</v>
      </c>
      <c r="L2113">
        <v>10</v>
      </c>
      <c r="M2113" t="s">
        <v>26</v>
      </c>
      <c r="N2113">
        <v>0.9</v>
      </c>
      <c r="O2113">
        <v>0.53</v>
      </c>
      <c r="P2113">
        <v>0.6</v>
      </c>
      <c r="Q2113">
        <v>78</v>
      </c>
      <c r="R2113">
        <v>22</v>
      </c>
      <c r="S2113">
        <v>84</v>
      </c>
      <c r="T2113" t="s">
        <v>976</v>
      </c>
      <c r="U2113" t="s">
        <v>978</v>
      </c>
      <c r="V2113" t="s">
        <v>983</v>
      </c>
      <c r="W2113">
        <v>82</v>
      </c>
      <c r="X2113" t="s">
        <v>988</v>
      </c>
      <c r="Y2113">
        <v>92</v>
      </c>
    </row>
    <row r="2114" spans="1:25" x14ac:dyDescent="0.25">
      <c r="A2114" t="s">
        <v>215</v>
      </c>
      <c r="B2114" s="1">
        <v>46072</v>
      </c>
      <c r="C2114" t="s">
        <v>999</v>
      </c>
      <c r="D2114" t="s">
        <v>34</v>
      </c>
      <c r="E2114">
        <v>8</v>
      </c>
      <c r="F2114">
        <v>7</v>
      </c>
      <c r="G2114">
        <v>88</v>
      </c>
      <c r="H2114">
        <v>1</v>
      </c>
      <c r="I2114">
        <v>90</v>
      </c>
      <c r="J2114">
        <v>75</v>
      </c>
      <c r="K2114">
        <v>70</v>
      </c>
      <c r="L2114">
        <v>30</v>
      </c>
      <c r="M2114" t="s">
        <v>19</v>
      </c>
      <c r="N2114">
        <v>0.3</v>
      </c>
      <c r="O2114">
        <v>0.88</v>
      </c>
      <c r="P2114">
        <v>0.9</v>
      </c>
      <c r="Q2114">
        <v>69</v>
      </c>
      <c r="R2114">
        <v>61</v>
      </c>
      <c r="S2114">
        <v>60</v>
      </c>
      <c r="T2114" t="s">
        <v>974</v>
      </c>
      <c r="U2114" t="s">
        <v>979</v>
      </c>
      <c r="V2114" t="s">
        <v>983</v>
      </c>
      <c r="W2114">
        <v>78</v>
      </c>
      <c r="X2114" t="s">
        <v>989</v>
      </c>
      <c r="Y2114">
        <v>70</v>
      </c>
    </row>
    <row r="2115" spans="1:25" x14ac:dyDescent="0.25">
      <c r="A2115" t="s">
        <v>80</v>
      </c>
      <c r="B2115" s="1">
        <v>46033</v>
      </c>
      <c r="C2115" t="s">
        <v>1001</v>
      </c>
      <c r="D2115" t="s">
        <v>21</v>
      </c>
      <c r="E2115">
        <v>6</v>
      </c>
      <c r="F2115">
        <v>4</v>
      </c>
      <c r="G2115">
        <v>67</v>
      </c>
      <c r="H2115">
        <v>3</v>
      </c>
      <c r="I2115">
        <v>50</v>
      </c>
      <c r="J2115">
        <v>90</v>
      </c>
      <c r="K2115">
        <v>10</v>
      </c>
      <c r="L2115">
        <v>60</v>
      </c>
      <c r="M2115" t="s">
        <v>30</v>
      </c>
      <c r="N2115">
        <v>0.9</v>
      </c>
      <c r="O2115">
        <v>0.67</v>
      </c>
      <c r="P2115">
        <v>0.5</v>
      </c>
      <c r="Q2115">
        <v>51</v>
      </c>
      <c r="R2115">
        <v>43</v>
      </c>
      <c r="S2115">
        <v>54</v>
      </c>
      <c r="T2115" t="s">
        <v>976</v>
      </c>
      <c r="U2115" t="s">
        <v>978</v>
      </c>
      <c r="V2115" t="s">
        <v>984</v>
      </c>
      <c r="W2115">
        <v>74</v>
      </c>
      <c r="X2115" t="s">
        <v>990</v>
      </c>
      <c r="Y2115">
        <v>89</v>
      </c>
    </row>
    <row r="2116" spans="1:25" x14ac:dyDescent="0.25">
      <c r="A2116" t="s">
        <v>296</v>
      </c>
      <c r="B2116" s="1">
        <v>46024</v>
      </c>
      <c r="C2116" t="s">
        <v>1004</v>
      </c>
      <c r="D2116" t="s">
        <v>36</v>
      </c>
      <c r="E2116">
        <v>6</v>
      </c>
      <c r="F2116">
        <v>5</v>
      </c>
      <c r="G2116">
        <v>83</v>
      </c>
      <c r="H2116">
        <v>2</v>
      </c>
      <c r="I2116">
        <v>50</v>
      </c>
      <c r="J2116">
        <v>95</v>
      </c>
      <c r="K2116">
        <v>80</v>
      </c>
      <c r="L2116">
        <v>50</v>
      </c>
      <c r="M2116" t="s">
        <v>14</v>
      </c>
      <c r="N2116">
        <v>0.2</v>
      </c>
      <c r="O2116">
        <v>0.83</v>
      </c>
      <c r="P2116">
        <v>0.5</v>
      </c>
      <c r="Q2116">
        <v>69</v>
      </c>
      <c r="R2116">
        <v>59</v>
      </c>
      <c r="S2116">
        <v>88</v>
      </c>
      <c r="T2116" t="s">
        <v>974</v>
      </c>
      <c r="U2116" t="s">
        <v>979</v>
      </c>
      <c r="V2116" t="s">
        <v>983</v>
      </c>
      <c r="W2116">
        <v>88</v>
      </c>
      <c r="X2116" t="s">
        <v>990</v>
      </c>
      <c r="Y2116">
        <v>96</v>
      </c>
    </row>
    <row r="2117" spans="1:25" x14ac:dyDescent="0.25">
      <c r="A2117" t="s">
        <v>60</v>
      </c>
      <c r="B2117" s="1">
        <v>46092</v>
      </c>
      <c r="C2117" t="s">
        <v>1002</v>
      </c>
      <c r="D2117" t="s">
        <v>18</v>
      </c>
      <c r="E2117">
        <v>6.5</v>
      </c>
      <c r="F2117">
        <v>4.5</v>
      </c>
      <c r="G2117">
        <v>69</v>
      </c>
      <c r="H2117">
        <v>9</v>
      </c>
      <c r="I2117">
        <v>50</v>
      </c>
      <c r="J2117">
        <v>70</v>
      </c>
      <c r="K2117">
        <v>80</v>
      </c>
      <c r="L2117">
        <v>50</v>
      </c>
      <c r="M2117" t="s">
        <v>14</v>
      </c>
      <c r="N2117">
        <v>0.2</v>
      </c>
      <c r="O2117">
        <v>0.69</v>
      </c>
      <c r="P2117">
        <v>0.5</v>
      </c>
      <c r="Q2117">
        <v>62</v>
      </c>
      <c r="R2117">
        <v>76</v>
      </c>
      <c r="S2117">
        <v>55</v>
      </c>
      <c r="T2117" t="s">
        <v>976</v>
      </c>
      <c r="U2117" t="s">
        <v>980</v>
      </c>
      <c r="V2117" t="s">
        <v>984</v>
      </c>
      <c r="W2117">
        <v>52</v>
      </c>
      <c r="X2117" t="s">
        <v>990</v>
      </c>
      <c r="Y2117">
        <v>63</v>
      </c>
    </row>
    <row r="2118" spans="1:25" x14ac:dyDescent="0.25">
      <c r="A2118" t="s">
        <v>319</v>
      </c>
      <c r="B2118" s="1">
        <v>46093</v>
      </c>
      <c r="C2118" t="s">
        <v>999</v>
      </c>
      <c r="D2118" t="s">
        <v>13</v>
      </c>
      <c r="E2118">
        <v>8</v>
      </c>
      <c r="F2118">
        <v>7.5</v>
      </c>
      <c r="G2118">
        <v>94</v>
      </c>
      <c r="H2118">
        <v>1</v>
      </c>
      <c r="I2118">
        <v>100</v>
      </c>
      <c r="J2118">
        <v>95</v>
      </c>
      <c r="K2118">
        <v>90</v>
      </c>
      <c r="L2118">
        <v>80</v>
      </c>
      <c r="M2118" t="s">
        <v>26</v>
      </c>
      <c r="N2118">
        <v>0.1</v>
      </c>
      <c r="O2118">
        <v>0.94</v>
      </c>
      <c r="P2118">
        <v>1</v>
      </c>
      <c r="Q2118">
        <v>88</v>
      </c>
      <c r="R2118">
        <v>64</v>
      </c>
      <c r="S2118">
        <v>100</v>
      </c>
      <c r="T2118" t="s">
        <v>973</v>
      </c>
      <c r="U2118" t="s">
        <v>979</v>
      </c>
      <c r="V2118" t="s">
        <v>982</v>
      </c>
      <c r="W2118">
        <v>100</v>
      </c>
      <c r="X2118" t="s">
        <v>989</v>
      </c>
      <c r="Y2118">
        <v>99</v>
      </c>
    </row>
    <row r="2119" spans="1:25" x14ac:dyDescent="0.25">
      <c r="A2119" t="s">
        <v>113</v>
      </c>
      <c r="B2119" s="1">
        <v>46170</v>
      </c>
      <c r="C2119" t="s">
        <v>999</v>
      </c>
      <c r="D2119" t="s">
        <v>18</v>
      </c>
      <c r="E2119">
        <v>7</v>
      </c>
      <c r="F2119">
        <v>4.5</v>
      </c>
      <c r="G2119">
        <v>64</v>
      </c>
      <c r="H2119">
        <v>3</v>
      </c>
      <c r="I2119">
        <v>70</v>
      </c>
      <c r="J2119">
        <v>70</v>
      </c>
      <c r="K2119">
        <v>80</v>
      </c>
      <c r="L2119">
        <v>50</v>
      </c>
      <c r="M2119" t="s">
        <v>26</v>
      </c>
      <c r="N2119">
        <v>0.2</v>
      </c>
      <c r="O2119">
        <v>0.64</v>
      </c>
      <c r="P2119">
        <v>0.7</v>
      </c>
      <c r="Q2119">
        <v>64</v>
      </c>
      <c r="R2119">
        <v>74</v>
      </c>
      <c r="S2119">
        <v>59</v>
      </c>
      <c r="T2119" t="s">
        <v>976</v>
      </c>
      <c r="U2119" t="s">
        <v>980</v>
      </c>
      <c r="V2119" t="s">
        <v>984</v>
      </c>
      <c r="W2119">
        <v>57</v>
      </c>
      <c r="X2119" t="s">
        <v>988</v>
      </c>
      <c r="Y2119">
        <v>63</v>
      </c>
    </row>
    <row r="2120" spans="1:25" x14ac:dyDescent="0.25">
      <c r="A2120" t="s">
        <v>224</v>
      </c>
      <c r="B2120" s="1">
        <v>46026</v>
      </c>
      <c r="C2120" t="s">
        <v>1001</v>
      </c>
      <c r="D2120" t="s">
        <v>36</v>
      </c>
      <c r="E2120">
        <v>6</v>
      </c>
      <c r="F2120">
        <v>4.5</v>
      </c>
      <c r="G2120">
        <v>75</v>
      </c>
      <c r="H2120">
        <v>3</v>
      </c>
      <c r="I2120">
        <v>50</v>
      </c>
      <c r="J2120">
        <v>70</v>
      </c>
      <c r="K2120">
        <v>90</v>
      </c>
      <c r="L2120">
        <v>10</v>
      </c>
      <c r="M2120" t="s">
        <v>14</v>
      </c>
      <c r="N2120">
        <v>0.1</v>
      </c>
      <c r="O2120">
        <v>0.75</v>
      </c>
      <c r="P2120">
        <v>0.5</v>
      </c>
      <c r="Q2120">
        <v>63</v>
      </c>
      <c r="R2120">
        <v>55</v>
      </c>
      <c r="S2120">
        <v>83</v>
      </c>
      <c r="T2120" t="s">
        <v>975</v>
      </c>
      <c r="U2120" t="s">
        <v>979</v>
      </c>
      <c r="V2120" t="s">
        <v>984</v>
      </c>
      <c r="W2120">
        <v>65</v>
      </c>
      <c r="X2120" t="s">
        <v>990</v>
      </c>
      <c r="Y2120">
        <v>71</v>
      </c>
    </row>
    <row r="2121" spans="1:25" x14ac:dyDescent="0.25">
      <c r="A2121" t="s">
        <v>385</v>
      </c>
      <c r="B2121" s="1">
        <v>46120</v>
      </c>
      <c r="C2121" t="s">
        <v>1002</v>
      </c>
      <c r="D2121" t="s">
        <v>18</v>
      </c>
      <c r="E2121">
        <v>8</v>
      </c>
      <c r="F2121">
        <v>7</v>
      </c>
      <c r="G2121">
        <v>88</v>
      </c>
      <c r="H2121">
        <v>2</v>
      </c>
      <c r="I2121">
        <v>80</v>
      </c>
      <c r="J2121">
        <v>75</v>
      </c>
      <c r="K2121">
        <v>10</v>
      </c>
      <c r="L2121">
        <v>80</v>
      </c>
      <c r="M2121" t="s">
        <v>14</v>
      </c>
      <c r="N2121">
        <v>0.9</v>
      </c>
      <c r="O2121">
        <v>0.88</v>
      </c>
      <c r="P2121">
        <v>0.8</v>
      </c>
      <c r="Q2121">
        <v>49</v>
      </c>
      <c r="R2121">
        <v>38</v>
      </c>
      <c r="S2121">
        <v>62</v>
      </c>
      <c r="T2121" t="s">
        <v>974</v>
      </c>
      <c r="U2121" t="s">
        <v>978</v>
      </c>
      <c r="V2121" t="s">
        <v>984</v>
      </c>
      <c r="W2121">
        <v>66</v>
      </c>
      <c r="X2121" t="s">
        <v>991</v>
      </c>
      <c r="Y2121">
        <v>68</v>
      </c>
    </row>
    <row r="2122" spans="1:25" x14ac:dyDescent="0.25">
      <c r="A2122" t="s">
        <v>176</v>
      </c>
      <c r="B2122" s="1">
        <v>46125</v>
      </c>
      <c r="C2122" t="s">
        <v>1005</v>
      </c>
      <c r="D2122" t="s">
        <v>13</v>
      </c>
      <c r="E2122">
        <v>7.5</v>
      </c>
      <c r="F2122">
        <v>5</v>
      </c>
      <c r="G2122">
        <v>67</v>
      </c>
      <c r="H2122">
        <v>1</v>
      </c>
      <c r="I2122">
        <v>50</v>
      </c>
      <c r="J2122">
        <v>70</v>
      </c>
      <c r="K2122">
        <v>60</v>
      </c>
      <c r="L2122">
        <v>40</v>
      </c>
      <c r="M2122" t="s">
        <v>30</v>
      </c>
      <c r="N2122">
        <v>0.4</v>
      </c>
      <c r="O2122">
        <v>0.67</v>
      </c>
      <c r="P2122">
        <v>0.5</v>
      </c>
      <c r="Q2122">
        <v>50</v>
      </c>
      <c r="R2122">
        <v>52</v>
      </c>
      <c r="S2122">
        <v>58</v>
      </c>
      <c r="T2122" t="s">
        <v>976</v>
      </c>
      <c r="U2122" t="s">
        <v>979</v>
      </c>
      <c r="V2122" t="s">
        <v>984</v>
      </c>
      <c r="W2122">
        <v>66</v>
      </c>
      <c r="X2122" t="s">
        <v>990</v>
      </c>
      <c r="Y2122">
        <v>74</v>
      </c>
    </row>
    <row r="2123" spans="1:25" x14ac:dyDescent="0.25">
      <c r="A2123" t="s">
        <v>379</v>
      </c>
      <c r="B2123" s="1">
        <v>46057</v>
      </c>
      <c r="C2123" t="s">
        <v>1002</v>
      </c>
      <c r="D2123" t="s">
        <v>21</v>
      </c>
      <c r="E2123">
        <v>4.5</v>
      </c>
      <c r="F2123">
        <v>4.5</v>
      </c>
      <c r="G2123">
        <v>100</v>
      </c>
      <c r="H2123">
        <v>4</v>
      </c>
      <c r="I2123">
        <v>90</v>
      </c>
      <c r="J2123">
        <v>90</v>
      </c>
      <c r="K2123">
        <v>10</v>
      </c>
      <c r="L2123">
        <v>10</v>
      </c>
      <c r="M2123" t="s">
        <v>19</v>
      </c>
      <c r="N2123">
        <v>0.9</v>
      </c>
      <c r="O2123">
        <v>1</v>
      </c>
      <c r="P2123">
        <v>0.9</v>
      </c>
      <c r="Q2123">
        <v>81</v>
      </c>
      <c r="R2123">
        <v>20</v>
      </c>
      <c r="S2123">
        <v>80</v>
      </c>
      <c r="T2123" t="s">
        <v>973</v>
      </c>
      <c r="U2123" t="s">
        <v>978</v>
      </c>
      <c r="V2123" t="s">
        <v>982</v>
      </c>
      <c r="W2123">
        <v>92</v>
      </c>
      <c r="X2123" t="s">
        <v>989</v>
      </c>
      <c r="Y2123">
        <v>89</v>
      </c>
    </row>
    <row r="2124" spans="1:25" x14ac:dyDescent="0.25">
      <c r="A2124" t="s">
        <v>349</v>
      </c>
      <c r="B2124" s="1">
        <v>46177</v>
      </c>
      <c r="C2124" t="s">
        <v>999</v>
      </c>
      <c r="D2124" t="s">
        <v>23</v>
      </c>
      <c r="E2124">
        <v>6.5</v>
      </c>
      <c r="F2124">
        <v>4</v>
      </c>
      <c r="G2124">
        <v>62</v>
      </c>
      <c r="H2124">
        <v>1</v>
      </c>
      <c r="I2124">
        <v>80</v>
      </c>
      <c r="J2124">
        <v>75</v>
      </c>
      <c r="K2124">
        <v>30</v>
      </c>
      <c r="L2124">
        <v>60</v>
      </c>
      <c r="M2124" t="s">
        <v>16</v>
      </c>
      <c r="N2124">
        <v>0.7</v>
      </c>
      <c r="O2124">
        <v>0.62</v>
      </c>
      <c r="P2124">
        <v>0.8</v>
      </c>
      <c r="Q2124">
        <v>75</v>
      </c>
      <c r="R2124">
        <v>45</v>
      </c>
      <c r="S2124">
        <v>85</v>
      </c>
      <c r="T2124" t="s">
        <v>976</v>
      </c>
      <c r="U2124" t="s">
        <v>978</v>
      </c>
      <c r="V2124" t="s">
        <v>983</v>
      </c>
      <c r="W2124">
        <v>84</v>
      </c>
      <c r="X2124" t="s">
        <v>991</v>
      </c>
      <c r="Y2124">
        <v>77</v>
      </c>
    </row>
    <row r="2125" spans="1:25" x14ac:dyDescent="0.25">
      <c r="A2125" t="s">
        <v>402</v>
      </c>
      <c r="B2125" s="1">
        <v>46141</v>
      </c>
      <c r="C2125" t="s">
        <v>1002</v>
      </c>
      <c r="D2125" t="s">
        <v>38</v>
      </c>
      <c r="E2125">
        <v>5.5</v>
      </c>
      <c r="F2125">
        <v>5.5</v>
      </c>
      <c r="G2125">
        <v>100</v>
      </c>
      <c r="H2125">
        <v>2</v>
      </c>
      <c r="I2125">
        <v>50</v>
      </c>
      <c r="J2125">
        <v>95</v>
      </c>
      <c r="K2125">
        <v>80</v>
      </c>
      <c r="L2125">
        <v>30</v>
      </c>
      <c r="M2125" t="s">
        <v>26</v>
      </c>
      <c r="N2125">
        <v>0.2</v>
      </c>
      <c r="O2125">
        <v>1</v>
      </c>
      <c r="P2125">
        <v>0.5</v>
      </c>
      <c r="Q2125">
        <v>58</v>
      </c>
      <c r="R2125">
        <v>63</v>
      </c>
      <c r="S2125">
        <v>70</v>
      </c>
      <c r="T2125" t="s">
        <v>973</v>
      </c>
      <c r="U2125" t="s">
        <v>979</v>
      </c>
      <c r="V2125" t="s">
        <v>984</v>
      </c>
      <c r="W2125">
        <v>75</v>
      </c>
      <c r="X2125" t="s">
        <v>990</v>
      </c>
      <c r="Y2125">
        <v>92</v>
      </c>
    </row>
    <row r="2126" spans="1:25" x14ac:dyDescent="0.25">
      <c r="A2126" t="s">
        <v>172</v>
      </c>
      <c r="B2126" s="1">
        <v>46075</v>
      </c>
      <c r="C2126" t="s">
        <v>1001</v>
      </c>
      <c r="D2126" t="s">
        <v>21</v>
      </c>
      <c r="E2126">
        <v>8</v>
      </c>
      <c r="F2126">
        <v>7</v>
      </c>
      <c r="G2126">
        <v>88</v>
      </c>
      <c r="H2126">
        <v>10</v>
      </c>
      <c r="I2126">
        <v>100</v>
      </c>
      <c r="J2126">
        <v>90</v>
      </c>
      <c r="K2126">
        <v>80</v>
      </c>
      <c r="L2126">
        <v>20</v>
      </c>
      <c r="M2126" t="s">
        <v>30</v>
      </c>
      <c r="N2126">
        <v>0.2</v>
      </c>
      <c r="O2126">
        <v>0.88</v>
      </c>
      <c r="P2126">
        <v>1</v>
      </c>
      <c r="Q2126">
        <v>79</v>
      </c>
      <c r="R2126">
        <v>67</v>
      </c>
      <c r="S2126">
        <v>68</v>
      </c>
      <c r="T2126" t="s">
        <v>974</v>
      </c>
      <c r="U2126" t="s">
        <v>979</v>
      </c>
      <c r="V2126" t="s">
        <v>983</v>
      </c>
      <c r="W2126">
        <v>92</v>
      </c>
      <c r="X2126" t="s">
        <v>989</v>
      </c>
      <c r="Y2126">
        <v>89</v>
      </c>
    </row>
    <row r="2127" spans="1:25" x14ac:dyDescent="0.25">
      <c r="A2127" t="s">
        <v>170</v>
      </c>
      <c r="B2127" s="1">
        <v>46070</v>
      </c>
      <c r="C2127" t="s">
        <v>1003</v>
      </c>
      <c r="D2127" t="s">
        <v>21</v>
      </c>
      <c r="E2127">
        <v>4.5</v>
      </c>
      <c r="F2127">
        <v>4</v>
      </c>
      <c r="G2127">
        <v>89</v>
      </c>
      <c r="H2127">
        <v>5</v>
      </c>
      <c r="I2127">
        <v>100</v>
      </c>
      <c r="J2127">
        <v>100</v>
      </c>
      <c r="K2127">
        <v>50</v>
      </c>
      <c r="L2127">
        <v>70</v>
      </c>
      <c r="M2127" t="s">
        <v>14</v>
      </c>
      <c r="N2127">
        <v>0.5</v>
      </c>
      <c r="O2127">
        <v>0.89</v>
      </c>
      <c r="P2127">
        <v>1</v>
      </c>
      <c r="Q2127">
        <v>78</v>
      </c>
      <c r="R2127">
        <v>52</v>
      </c>
      <c r="S2127">
        <v>85</v>
      </c>
      <c r="T2127" t="s">
        <v>974</v>
      </c>
      <c r="U2127" t="s">
        <v>979</v>
      </c>
      <c r="V2127" t="s">
        <v>983</v>
      </c>
      <c r="W2127">
        <v>100</v>
      </c>
      <c r="X2127" t="s">
        <v>989</v>
      </c>
      <c r="Y2127">
        <v>99</v>
      </c>
    </row>
    <row r="2128" spans="1:25" x14ac:dyDescent="0.25">
      <c r="A2128" t="s">
        <v>321</v>
      </c>
      <c r="B2128" s="1">
        <v>46168</v>
      </c>
      <c r="C2128" t="s">
        <v>1003</v>
      </c>
      <c r="D2128" t="s">
        <v>13</v>
      </c>
      <c r="E2128">
        <v>5</v>
      </c>
      <c r="F2128">
        <v>5</v>
      </c>
      <c r="G2128">
        <v>100</v>
      </c>
      <c r="H2128">
        <v>2</v>
      </c>
      <c r="I2128">
        <v>50</v>
      </c>
      <c r="J2128">
        <v>85</v>
      </c>
      <c r="K2128">
        <v>50</v>
      </c>
      <c r="L2128">
        <v>50</v>
      </c>
      <c r="M2128" t="s">
        <v>19</v>
      </c>
      <c r="N2128">
        <v>0.5</v>
      </c>
      <c r="O2128">
        <v>1</v>
      </c>
      <c r="P2128">
        <v>0.5</v>
      </c>
      <c r="Q2128">
        <v>53</v>
      </c>
      <c r="R2128">
        <v>45</v>
      </c>
      <c r="S2128">
        <v>67</v>
      </c>
      <c r="T2128" t="s">
        <v>973</v>
      </c>
      <c r="U2128" t="s">
        <v>978</v>
      </c>
      <c r="V2128" t="s">
        <v>984</v>
      </c>
      <c r="W2128">
        <v>80</v>
      </c>
      <c r="X2128" t="s">
        <v>990</v>
      </c>
      <c r="Y2128">
        <v>89</v>
      </c>
    </row>
    <row r="2129" spans="1:25" x14ac:dyDescent="0.25">
      <c r="A2129" t="s">
        <v>89</v>
      </c>
      <c r="B2129" s="1">
        <v>46060</v>
      </c>
      <c r="C2129" t="s">
        <v>1000</v>
      </c>
      <c r="D2129" t="s">
        <v>13</v>
      </c>
      <c r="E2129">
        <v>5.5</v>
      </c>
      <c r="F2129">
        <v>5</v>
      </c>
      <c r="G2129">
        <v>91</v>
      </c>
      <c r="H2129">
        <v>5</v>
      </c>
      <c r="I2129">
        <v>60</v>
      </c>
      <c r="J2129">
        <v>75</v>
      </c>
      <c r="K2129">
        <v>60</v>
      </c>
      <c r="L2129">
        <v>30</v>
      </c>
      <c r="M2129" t="s">
        <v>14</v>
      </c>
      <c r="N2129">
        <v>0.4</v>
      </c>
      <c r="O2129">
        <v>0.91</v>
      </c>
      <c r="P2129">
        <v>0.6</v>
      </c>
      <c r="Q2129">
        <v>70</v>
      </c>
      <c r="R2129">
        <v>42</v>
      </c>
      <c r="S2129">
        <v>95</v>
      </c>
      <c r="T2129" t="s">
        <v>973</v>
      </c>
      <c r="U2129" t="s">
        <v>978</v>
      </c>
      <c r="V2129" t="s">
        <v>983</v>
      </c>
      <c r="W2129">
        <v>77</v>
      </c>
      <c r="X2129" t="s">
        <v>988</v>
      </c>
      <c r="Y2129">
        <v>79</v>
      </c>
    </row>
    <row r="2130" spans="1:25" x14ac:dyDescent="0.25">
      <c r="A2130" t="s">
        <v>302</v>
      </c>
      <c r="B2130" s="1">
        <v>46059</v>
      </c>
      <c r="C2130" t="s">
        <v>1004</v>
      </c>
      <c r="D2130" t="s">
        <v>34</v>
      </c>
      <c r="E2130">
        <v>6.5</v>
      </c>
      <c r="F2130">
        <v>4.5</v>
      </c>
      <c r="G2130">
        <v>69</v>
      </c>
      <c r="H2130">
        <v>4</v>
      </c>
      <c r="I2130">
        <v>70</v>
      </c>
      <c r="J2130">
        <v>100</v>
      </c>
      <c r="K2130">
        <v>20</v>
      </c>
      <c r="L2130">
        <v>30</v>
      </c>
      <c r="M2130" t="s">
        <v>26</v>
      </c>
      <c r="N2130">
        <v>0.8</v>
      </c>
      <c r="O2130">
        <v>0.69</v>
      </c>
      <c r="P2130">
        <v>0.7</v>
      </c>
      <c r="Q2130">
        <v>77</v>
      </c>
      <c r="R2130">
        <v>33</v>
      </c>
      <c r="S2130">
        <v>88</v>
      </c>
      <c r="T2130" t="s">
        <v>976</v>
      </c>
      <c r="U2130" t="s">
        <v>978</v>
      </c>
      <c r="V2130" t="s">
        <v>983</v>
      </c>
      <c r="W2130">
        <v>91</v>
      </c>
      <c r="X2130" t="s">
        <v>988</v>
      </c>
      <c r="Y2130">
        <v>95</v>
      </c>
    </row>
    <row r="2131" spans="1:25" x14ac:dyDescent="0.25">
      <c r="A2131" t="s">
        <v>385</v>
      </c>
      <c r="B2131" s="1">
        <v>46137</v>
      </c>
      <c r="C2131" t="s">
        <v>1000</v>
      </c>
      <c r="D2131" t="s">
        <v>28</v>
      </c>
      <c r="E2131">
        <v>10</v>
      </c>
      <c r="F2131">
        <v>7.5</v>
      </c>
      <c r="G2131">
        <v>75</v>
      </c>
      <c r="H2131">
        <v>3</v>
      </c>
      <c r="I2131">
        <v>90</v>
      </c>
      <c r="J2131">
        <v>70</v>
      </c>
      <c r="K2131">
        <v>40</v>
      </c>
      <c r="L2131">
        <v>30</v>
      </c>
      <c r="M2131" t="s">
        <v>30</v>
      </c>
      <c r="N2131">
        <v>0.6</v>
      </c>
      <c r="O2131">
        <v>0.75</v>
      </c>
      <c r="P2131">
        <v>0.9</v>
      </c>
      <c r="Q2131">
        <v>71</v>
      </c>
      <c r="R2131">
        <v>46</v>
      </c>
      <c r="S2131">
        <v>78</v>
      </c>
      <c r="T2131" t="s">
        <v>975</v>
      </c>
      <c r="U2131" t="s">
        <v>978</v>
      </c>
      <c r="V2131" t="s">
        <v>983</v>
      </c>
      <c r="W2131">
        <v>85</v>
      </c>
      <c r="X2131" t="s">
        <v>989</v>
      </c>
      <c r="Y2131">
        <v>76</v>
      </c>
    </row>
    <row r="2132" spans="1:25" x14ac:dyDescent="0.25">
      <c r="A2132" t="s">
        <v>382</v>
      </c>
      <c r="B2132" s="1">
        <v>46047</v>
      </c>
      <c r="C2132" t="s">
        <v>1001</v>
      </c>
      <c r="D2132" t="s">
        <v>23</v>
      </c>
      <c r="E2132">
        <v>5.5</v>
      </c>
      <c r="F2132">
        <v>4.5</v>
      </c>
      <c r="G2132">
        <v>82</v>
      </c>
      <c r="H2132">
        <v>8</v>
      </c>
      <c r="I2132">
        <v>50</v>
      </c>
      <c r="J2132">
        <v>95</v>
      </c>
      <c r="K2132">
        <v>80</v>
      </c>
      <c r="L2132">
        <v>50</v>
      </c>
      <c r="M2132" t="s">
        <v>16</v>
      </c>
      <c r="N2132">
        <v>0.2</v>
      </c>
      <c r="O2132">
        <v>0.82</v>
      </c>
      <c r="P2132">
        <v>0.5</v>
      </c>
      <c r="Q2132">
        <v>82</v>
      </c>
      <c r="R2132">
        <v>61</v>
      </c>
      <c r="S2132">
        <v>90</v>
      </c>
      <c r="T2132" t="s">
        <v>974</v>
      </c>
      <c r="U2132" t="s">
        <v>979</v>
      </c>
      <c r="V2132" t="s">
        <v>982</v>
      </c>
      <c r="W2132">
        <v>90</v>
      </c>
      <c r="X2132" t="s">
        <v>990</v>
      </c>
      <c r="Y2132">
        <v>97</v>
      </c>
    </row>
    <row r="2133" spans="1:25" x14ac:dyDescent="0.25">
      <c r="A2133" t="s">
        <v>370</v>
      </c>
      <c r="B2133" s="1">
        <v>46057</v>
      </c>
      <c r="C2133" t="s">
        <v>1002</v>
      </c>
      <c r="D2133" t="s">
        <v>18</v>
      </c>
      <c r="E2133">
        <v>6</v>
      </c>
      <c r="F2133">
        <v>5</v>
      </c>
      <c r="G2133">
        <v>83</v>
      </c>
      <c r="H2133">
        <v>6</v>
      </c>
      <c r="I2133">
        <v>90</v>
      </c>
      <c r="J2133">
        <v>80</v>
      </c>
      <c r="K2133">
        <v>20</v>
      </c>
      <c r="L2133">
        <v>70</v>
      </c>
      <c r="M2133" t="s">
        <v>14</v>
      </c>
      <c r="N2133">
        <v>0.8</v>
      </c>
      <c r="O2133">
        <v>0.83</v>
      </c>
      <c r="P2133">
        <v>0.9</v>
      </c>
      <c r="Q2133">
        <v>60</v>
      </c>
      <c r="R2133">
        <v>40</v>
      </c>
      <c r="S2133">
        <v>66</v>
      </c>
      <c r="T2133" t="s">
        <v>974</v>
      </c>
      <c r="U2133" t="s">
        <v>978</v>
      </c>
      <c r="V2133" t="s">
        <v>984</v>
      </c>
      <c r="W2133">
        <v>75</v>
      </c>
      <c r="X2133" t="s">
        <v>989</v>
      </c>
      <c r="Y2133">
        <v>73</v>
      </c>
    </row>
    <row r="2134" spans="1:25" x14ac:dyDescent="0.25">
      <c r="A2134" t="s">
        <v>207</v>
      </c>
      <c r="B2134" s="1">
        <v>46050</v>
      </c>
      <c r="C2134" t="s">
        <v>1002</v>
      </c>
      <c r="D2134" t="s">
        <v>13</v>
      </c>
      <c r="E2134">
        <v>8.5</v>
      </c>
      <c r="F2134">
        <v>4.5</v>
      </c>
      <c r="G2134">
        <v>53</v>
      </c>
      <c r="H2134">
        <v>6</v>
      </c>
      <c r="I2134">
        <v>90</v>
      </c>
      <c r="J2134">
        <v>100</v>
      </c>
      <c r="K2134">
        <v>20</v>
      </c>
      <c r="L2134">
        <v>30</v>
      </c>
      <c r="M2134" t="s">
        <v>30</v>
      </c>
      <c r="N2134">
        <v>0.8</v>
      </c>
      <c r="O2134">
        <v>0.53</v>
      </c>
      <c r="P2134">
        <v>0.9</v>
      </c>
      <c r="Q2134">
        <v>84</v>
      </c>
      <c r="R2134">
        <v>27</v>
      </c>
      <c r="S2134">
        <v>83</v>
      </c>
      <c r="T2134" t="s">
        <v>976</v>
      </c>
      <c r="U2134" t="s">
        <v>978</v>
      </c>
      <c r="V2134" t="s">
        <v>982</v>
      </c>
      <c r="W2134">
        <v>100</v>
      </c>
      <c r="X2134" t="s">
        <v>989</v>
      </c>
      <c r="Y2134">
        <v>104</v>
      </c>
    </row>
    <row r="2135" spans="1:25" x14ac:dyDescent="0.25">
      <c r="A2135" t="s">
        <v>184</v>
      </c>
      <c r="B2135" s="1">
        <v>46202</v>
      </c>
      <c r="C2135" t="s">
        <v>1005</v>
      </c>
      <c r="D2135" t="s">
        <v>13</v>
      </c>
      <c r="E2135">
        <v>6</v>
      </c>
      <c r="F2135">
        <v>6</v>
      </c>
      <c r="G2135">
        <v>100</v>
      </c>
      <c r="H2135">
        <v>9</v>
      </c>
      <c r="I2135">
        <v>70</v>
      </c>
      <c r="J2135">
        <v>85</v>
      </c>
      <c r="K2135">
        <v>90</v>
      </c>
      <c r="L2135">
        <v>70</v>
      </c>
      <c r="M2135" t="s">
        <v>16</v>
      </c>
      <c r="N2135">
        <v>0.1</v>
      </c>
      <c r="O2135">
        <v>1</v>
      </c>
      <c r="P2135">
        <v>0.7</v>
      </c>
      <c r="Q2135">
        <v>68</v>
      </c>
      <c r="R2135">
        <v>65</v>
      </c>
      <c r="S2135">
        <v>85</v>
      </c>
      <c r="T2135" t="s">
        <v>973</v>
      </c>
      <c r="U2135" t="s">
        <v>979</v>
      </c>
      <c r="V2135" t="s">
        <v>983</v>
      </c>
      <c r="W2135">
        <v>87</v>
      </c>
      <c r="X2135" t="s">
        <v>988</v>
      </c>
      <c r="Y2135">
        <v>89</v>
      </c>
    </row>
    <row r="2136" spans="1:25" x14ac:dyDescent="0.25">
      <c r="A2136" t="s">
        <v>235</v>
      </c>
      <c r="B2136" s="1">
        <v>46077</v>
      </c>
      <c r="C2136" t="s">
        <v>1003</v>
      </c>
      <c r="D2136" t="s">
        <v>34</v>
      </c>
      <c r="E2136">
        <v>7.5</v>
      </c>
      <c r="F2136">
        <v>7</v>
      </c>
      <c r="G2136">
        <v>93</v>
      </c>
      <c r="H2136">
        <v>1</v>
      </c>
      <c r="I2136">
        <v>90</v>
      </c>
      <c r="J2136">
        <v>90</v>
      </c>
      <c r="K2136">
        <v>50</v>
      </c>
      <c r="L2136">
        <v>50</v>
      </c>
      <c r="M2136" t="s">
        <v>30</v>
      </c>
      <c r="N2136">
        <v>0.5</v>
      </c>
      <c r="O2136">
        <v>0.93</v>
      </c>
      <c r="P2136">
        <v>0.9</v>
      </c>
      <c r="Q2136">
        <v>69</v>
      </c>
      <c r="R2136">
        <v>57</v>
      </c>
      <c r="S2136">
        <v>64</v>
      </c>
      <c r="T2136" t="s">
        <v>973</v>
      </c>
      <c r="U2136" t="s">
        <v>979</v>
      </c>
      <c r="V2136" t="s">
        <v>983</v>
      </c>
      <c r="W2136">
        <v>94</v>
      </c>
      <c r="X2136" t="s">
        <v>989</v>
      </c>
      <c r="Y2136">
        <v>85</v>
      </c>
    </row>
    <row r="2137" spans="1:25" x14ac:dyDescent="0.25">
      <c r="A2137" t="s">
        <v>393</v>
      </c>
      <c r="B2137" s="1">
        <v>46153</v>
      </c>
      <c r="C2137" t="s">
        <v>1005</v>
      </c>
      <c r="D2137" t="s">
        <v>34</v>
      </c>
      <c r="E2137">
        <v>9.5</v>
      </c>
      <c r="F2137">
        <v>5.5</v>
      </c>
      <c r="G2137">
        <v>58</v>
      </c>
      <c r="H2137">
        <v>8</v>
      </c>
      <c r="I2137">
        <v>90</v>
      </c>
      <c r="J2137">
        <v>70</v>
      </c>
      <c r="K2137">
        <v>20</v>
      </c>
      <c r="L2137">
        <v>10</v>
      </c>
      <c r="M2137" t="s">
        <v>30</v>
      </c>
      <c r="N2137">
        <v>0.8</v>
      </c>
      <c r="O2137">
        <v>0.57999999999999996</v>
      </c>
      <c r="P2137">
        <v>0.9</v>
      </c>
      <c r="Q2137">
        <v>72</v>
      </c>
      <c r="R2137">
        <v>29</v>
      </c>
      <c r="S2137">
        <v>66</v>
      </c>
      <c r="T2137" t="s">
        <v>976</v>
      </c>
      <c r="U2137" t="s">
        <v>978</v>
      </c>
      <c r="V2137" t="s">
        <v>983</v>
      </c>
      <c r="W2137">
        <v>73</v>
      </c>
      <c r="X2137" t="s">
        <v>989</v>
      </c>
      <c r="Y2137">
        <v>65</v>
      </c>
    </row>
    <row r="2138" spans="1:25" x14ac:dyDescent="0.25">
      <c r="A2138" t="s">
        <v>59</v>
      </c>
      <c r="B2138" s="1">
        <v>46168</v>
      </c>
      <c r="C2138" t="s">
        <v>1003</v>
      </c>
      <c r="D2138" t="s">
        <v>13</v>
      </c>
      <c r="E2138">
        <v>5</v>
      </c>
      <c r="F2138">
        <v>4</v>
      </c>
      <c r="G2138">
        <v>80</v>
      </c>
      <c r="H2138">
        <v>7</v>
      </c>
      <c r="I2138">
        <v>50</v>
      </c>
      <c r="J2138">
        <v>70</v>
      </c>
      <c r="K2138">
        <v>70</v>
      </c>
      <c r="L2138">
        <v>90</v>
      </c>
      <c r="M2138" t="s">
        <v>26</v>
      </c>
      <c r="N2138">
        <v>0.3</v>
      </c>
      <c r="O2138">
        <v>0.8</v>
      </c>
      <c r="P2138">
        <v>0.5</v>
      </c>
      <c r="Q2138">
        <v>58</v>
      </c>
      <c r="R2138">
        <v>55</v>
      </c>
      <c r="S2138">
        <v>83</v>
      </c>
      <c r="T2138" t="s">
        <v>974</v>
      </c>
      <c r="U2138" t="s">
        <v>979</v>
      </c>
      <c r="V2138" t="s">
        <v>984</v>
      </c>
      <c r="W2138">
        <v>66</v>
      </c>
      <c r="X2138" t="s">
        <v>990</v>
      </c>
      <c r="Y2138">
        <v>74</v>
      </c>
    </row>
    <row r="2139" spans="1:25" x14ac:dyDescent="0.25">
      <c r="A2139" t="s">
        <v>132</v>
      </c>
      <c r="B2139" s="1">
        <v>46183</v>
      </c>
      <c r="C2139" t="s">
        <v>1002</v>
      </c>
      <c r="D2139" t="s">
        <v>34</v>
      </c>
      <c r="E2139">
        <v>5</v>
      </c>
      <c r="F2139">
        <v>4</v>
      </c>
      <c r="G2139">
        <v>80</v>
      </c>
      <c r="H2139">
        <v>6</v>
      </c>
      <c r="I2139">
        <v>70</v>
      </c>
      <c r="J2139">
        <v>90</v>
      </c>
      <c r="K2139">
        <v>50</v>
      </c>
      <c r="L2139">
        <v>90</v>
      </c>
      <c r="M2139" t="s">
        <v>30</v>
      </c>
      <c r="N2139">
        <v>0.5</v>
      </c>
      <c r="O2139">
        <v>0.8</v>
      </c>
      <c r="P2139">
        <v>0.7</v>
      </c>
      <c r="Q2139">
        <v>46</v>
      </c>
      <c r="R2139">
        <v>76</v>
      </c>
      <c r="S2139">
        <v>45</v>
      </c>
      <c r="T2139" t="s">
        <v>974</v>
      </c>
      <c r="U2139" t="s">
        <v>980</v>
      </c>
      <c r="V2139" t="s">
        <v>984</v>
      </c>
      <c r="W2139">
        <v>82</v>
      </c>
      <c r="X2139" t="s">
        <v>988</v>
      </c>
      <c r="Y2139">
        <v>85</v>
      </c>
    </row>
    <row r="2140" spans="1:25" x14ac:dyDescent="0.25">
      <c r="A2140" t="s">
        <v>208</v>
      </c>
      <c r="B2140" s="1">
        <v>46033</v>
      </c>
      <c r="C2140" t="s">
        <v>1001</v>
      </c>
      <c r="D2140" t="s">
        <v>13</v>
      </c>
      <c r="E2140">
        <v>8</v>
      </c>
      <c r="F2140">
        <v>5</v>
      </c>
      <c r="G2140">
        <v>62</v>
      </c>
      <c r="H2140">
        <v>2</v>
      </c>
      <c r="I2140">
        <v>90</v>
      </c>
      <c r="J2140">
        <v>90</v>
      </c>
      <c r="K2140">
        <v>70</v>
      </c>
      <c r="L2140">
        <v>60</v>
      </c>
      <c r="M2140" t="s">
        <v>19</v>
      </c>
      <c r="N2140">
        <v>0.3</v>
      </c>
      <c r="O2140">
        <v>0.62</v>
      </c>
      <c r="P2140">
        <v>0.9</v>
      </c>
      <c r="Q2140">
        <v>66</v>
      </c>
      <c r="R2140">
        <v>63</v>
      </c>
      <c r="S2140">
        <v>62</v>
      </c>
      <c r="T2140" t="s">
        <v>976</v>
      </c>
      <c r="U2140" t="s">
        <v>979</v>
      </c>
      <c r="V2140" t="s">
        <v>983</v>
      </c>
      <c r="W2140">
        <v>100</v>
      </c>
      <c r="X2140" t="s">
        <v>989</v>
      </c>
      <c r="Y2140">
        <v>94</v>
      </c>
    </row>
    <row r="2141" spans="1:25" x14ac:dyDescent="0.25">
      <c r="A2141" t="s">
        <v>153</v>
      </c>
      <c r="B2141" s="1">
        <v>46060</v>
      </c>
      <c r="C2141" t="s">
        <v>1000</v>
      </c>
      <c r="D2141" t="s">
        <v>28</v>
      </c>
      <c r="E2141">
        <v>9.5</v>
      </c>
      <c r="F2141">
        <v>4</v>
      </c>
      <c r="G2141">
        <v>42</v>
      </c>
      <c r="H2141">
        <v>3</v>
      </c>
      <c r="I2141">
        <v>60</v>
      </c>
      <c r="J2141">
        <v>75</v>
      </c>
      <c r="K2141">
        <v>80</v>
      </c>
      <c r="L2141">
        <v>30</v>
      </c>
      <c r="M2141" t="s">
        <v>19</v>
      </c>
      <c r="N2141">
        <v>0.2</v>
      </c>
      <c r="O2141">
        <v>0.42</v>
      </c>
      <c r="P2141">
        <v>0.6</v>
      </c>
      <c r="Q2141">
        <v>37</v>
      </c>
      <c r="R2141">
        <v>75</v>
      </c>
      <c r="S2141">
        <v>39</v>
      </c>
      <c r="T2141" t="s">
        <v>976</v>
      </c>
      <c r="U2141" t="s">
        <v>980</v>
      </c>
      <c r="V2141" t="s">
        <v>984</v>
      </c>
      <c r="W2141">
        <v>79</v>
      </c>
      <c r="X2141" t="s">
        <v>988</v>
      </c>
      <c r="Y2141">
        <v>81</v>
      </c>
    </row>
    <row r="2142" spans="1:25" x14ac:dyDescent="0.25">
      <c r="A2142" t="s">
        <v>195</v>
      </c>
      <c r="B2142" s="1">
        <v>46023</v>
      </c>
      <c r="C2142" t="s">
        <v>999</v>
      </c>
      <c r="D2142" t="s">
        <v>36</v>
      </c>
      <c r="E2142">
        <v>5.5</v>
      </c>
      <c r="F2142">
        <v>4.5</v>
      </c>
      <c r="G2142">
        <v>82</v>
      </c>
      <c r="H2142">
        <v>1</v>
      </c>
      <c r="I2142">
        <v>50</v>
      </c>
      <c r="J2142">
        <v>70</v>
      </c>
      <c r="K2142">
        <v>90</v>
      </c>
      <c r="L2142">
        <v>90</v>
      </c>
      <c r="M2142" t="s">
        <v>30</v>
      </c>
      <c r="N2142">
        <v>0.1</v>
      </c>
      <c r="O2142">
        <v>0.82</v>
      </c>
      <c r="P2142">
        <v>0.5</v>
      </c>
      <c r="Q2142">
        <v>54</v>
      </c>
      <c r="R2142">
        <v>77</v>
      </c>
      <c r="S2142">
        <v>58</v>
      </c>
      <c r="T2142" t="s">
        <v>974</v>
      </c>
      <c r="U2142" t="s">
        <v>980</v>
      </c>
      <c r="V2142" t="s">
        <v>984</v>
      </c>
      <c r="W2142">
        <v>65</v>
      </c>
      <c r="X2142" t="s">
        <v>990</v>
      </c>
      <c r="Y2142">
        <v>71</v>
      </c>
    </row>
    <row r="2143" spans="1:25" x14ac:dyDescent="0.25">
      <c r="A2143" t="s">
        <v>239</v>
      </c>
      <c r="B2143" s="1">
        <v>46126</v>
      </c>
      <c r="C2143" t="s">
        <v>1003</v>
      </c>
      <c r="D2143" t="s">
        <v>38</v>
      </c>
      <c r="E2143">
        <v>7.5</v>
      </c>
      <c r="F2143">
        <v>5.5</v>
      </c>
      <c r="G2143">
        <v>73</v>
      </c>
      <c r="H2143">
        <v>10</v>
      </c>
      <c r="I2143">
        <v>90</v>
      </c>
      <c r="J2143">
        <v>75</v>
      </c>
      <c r="K2143">
        <v>10</v>
      </c>
      <c r="L2143">
        <v>90</v>
      </c>
      <c r="M2143" t="s">
        <v>16</v>
      </c>
      <c r="N2143">
        <v>0.9</v>
      </c>
      <c r="O2143">
        <v>0.73</v>
      </c>
      <c r="P2143">
        <v>0.9</v>
      </c>
      <c r="Q2143">
        <v>91</v>
      </c>
      <c r="R2143">
        <v>39</v>
      </c>
      <c r="S2143">
        <v>84</v>
      </c>
      <c r="T2143" t="s">
        <v>975</v>
      </c>
      <c r="U2143" t="s">
        <v>978</v>
      </c>
      <c r="V2143" t="s">
        <v>982</v>
      </c>
      <c r="W2143">
        <v>74</v>
      </c>
      <c r="X2143" t="s">
        <v>989</v>
      </c>
      <c r="Y2143">
        <v>72</v>
      </c>
    </row>
    <row r="2144" spans="1:25" x14ac:dyDescent="0.25">
      <c r="A2144" t="s">
        <v>344</v>
      </c>
      <c r="B2144" s="1">
        <v>46087</v>
      </c>
      <c r="C2144" t="s">
        <v>1004</v>
      </c>
      <c r="D2144" t="s">
        <v>18</v>
      </c>
      <c r="E2144">
        <v>4.5</v>
      </c>
      <c r="F2144">
        <v>4.5</v>
      </c>
      <c r="G2144">
        <v>100</v>
      </c>
      <c r="H2144">
        <v>1</v>
      </c>
      <c r="I2144">
        <v>90</v>
      </c>
      <c r="J2144">
        <v>100</v>
      </c>
      <c r="K2144">
        <v>20</v>
      </c>
      <c r="L2144">
        <v>70</v>
      </c>
      <c r="M2144" t="s">
        <v>16</v>
      </c>
      <c r="N2144">
        <v>0.8</v>
      </c>
      <c r="O2144">
        <v>1</v>
      </c>
      <c r="P2144">
        <v>0.9</v>
      </c>
      <c r="Q2144">
        <v>60</v>
      </c>
      <c r="R2144">
        <v>39</v>
      </c>
      <c r="S2144">
        <v>68</v>
      </c>
      <c r="T2144" t="s">
        <v>973</v>
      </c>
      <c r="U2144" t="s">
        <v>978</v>
      </c>
      <c r="V2144" t="s">
        <v>984</v>
      </c>
      <c r="W2144">
        <v>94</v>
      </c>
      <c r="X2144" t="s">
        <v>989</v>
      </c>
      <c r="Y2144">
        <v>93</v>
      </c>
    </row>
    <row r="2145" spans="1:25" x14ac:dyDescent="0.25">
      <c r="A2145" t="s">
        <v>183</v>
      </c>
      <c r="B2145" s="1">
        <v>46058</v>
      </c>
      <c r="C2145" t="s">
        <v>999</v>
      </c>
      <c r="D2145" t="s">
        <v>23</v>
      </c>
      <c r="E2145">
        <v>9</v>
      </c>
      <c r="F2145">
        <v>7.5</v>
      </c>
      <c r="G2145">
        <v>83</v>
      </c>
      <c r="H2145">
        <v>4</v>
      </c>
      <c r="I2145">
        <v>100</v>
      </c>
      <c r="J2145">
        <v>75</v>
      </c>
      <c r="K2145">
        <v>90</v>
      </c>
      <c r="L2145">
        <v>80</v>
      </c>
      <c r="M2145" t="s">
        <v>16</v>
      </c>
      <c r="N2145">
        <v>0.1</v>
      </c>
      <c r="O2145">
        <v>0.83</v>
      </c>
      <c r="P2145">
        <v>1</v>
      </c>
      <c r="Q2145">
        <v>71</v>
      </c>
      <c r="R2145">
        <v>89</v>
      </c>
      <c r="S2145">
        <v>74</v>
      </c>
      <c r="T2145" t="s">
        <v>974</v>
      </c>
      <c r="U2145" t="s">
        <v>980</v>
      </c>
      <c r="V2145" t="s">
        <v>983</v>
      </c>
      <c r="W2145">
        <v>89</v>
      </c>
      <c r="X2145" t="s">
        <v>989</v>
      </c>
      <c r="Y2145">
        <v>77</v>
      </c>
    </row>
    <row r="2146" spans="1:25" x14ac:dyDescent="0.25">
      <c r="A2146" t="s">
        <v>119</v>
      </c>
      <c r="B2146" s="1">
        <v>46025</v>
      </c>
      <c r="C2146" t="s">
        <v>1000</v>
      </c>
      <c r="D2146" t="s">
        <v>34</v>
      </c>
      <c r="E2146">
        <v>8</v>
      </c>
      <c r="F2146">
        <v>6.5</v>
      </c>
      <c r="G2146">
        <v>81</v>
      </c>
      <c r="H2146">
        <v>5</v>
      </c>
      <c r="I2146">
        <v>50</v>
      </c>
      <c r="J2146">
        <v>100</v>
      </c>
      <c r="K2146">
        <v>90</v>
      </c>
      <c r="L2146">
        <v>70</v>
      </c>
      <c r="M2146" t="s">
        <v>30</v>
      </c>
      <c r="N2146">
        <v>0.1</v>
      </c>
      <c r="O2146">
        <v>0.81</v>
      </c>
      <c r="P2146">
        <v>0.5</v>
      </c>
      <c r="Q2146">
        <v>49</v>
      </c>
      <c r="R2146">
        <v>93</v>
      </c>
      <c r="S2146">
        <v>43</v>
      </c>
      <c r="T2146" t="s">
        <v>974</v>
      </c>
      <c r="U2146" t="s">
        <v>980</v>
      </c>
      <c r="V2146" t="s">
        <v>984</v>
      </c>
      <c r="W2146">
        <v>84</v>
      </c>
      <c r="X2146" t="s">
        <v>990</v>
      </c>
      <c r="Y2146">
        <v>95</v>
      </c>
    </row>
    <row r="2147" spans="1:25" x14ac:dyDescent="0.25">
      <c r="A2147" t="s">
        <v>119</v>
      </c>
      <c r="B2147" s="1">
        <v>46085</v>
      </c>
      <c r="C2147" t="s">
        <v>1002</v>
      </c>
      <c r="D2147" t="s">
        <v>13</v>
      </c>
      <c r="E2147">
        <v>4</v>
      </c>
      <c r="F2147">
        <v>4</v>
      </c>
      <c r="G2147">
        <v>100</v>
      </c>
      <c r="H2147">
        <v>1</v>
      </c>
      <c r="I2147">
        <v>90</v>
      </c>
      <c r="J2147">
        <v>90</v>
      </c>
      <c r="K2147">
        <v>50</v>
      </c>
      <c r="L2147">
        <v>40</v>
      </c>
      <c r="M2147" t="s">
        <v>26</v>
      </c>
      <c r="N2147">
        <v>0.5</v>
      </c>
      <c r="O2147">
        <v>1</v>
      </c>
      <c r="P2147">
        <v>0.9</v>
      </c>
      <c r="Q2147">
        <v>90</v>
      </c>
      <c r="R2147">
        <v>36</v>
      </c>
      <c r="S2147">
        <v>100</v>
      </c>
      <c r="T2147" t="s">
        <v>973</v>
      </c>
      <c r="U2147" t="s">
        <v>978</v>
      </c>
      <c r="V2147" t="s">
        <v>982</v>
      </c>
      <c r="W2147">
        <v>100</v>
      </c>
      <c r="X2147" t="s">
        <v>989</v>
      </c>
      <c r="Y2147">
        <v>94</v>
      </c>
    </row>
    <row r="2148" spans="1:25" x14ac:dyDescent="0.25">
      <c r="A2148" t="s">
        <v>400</v>
      </c>
      <c r="B2148" s="1">
        <v>46047</v>
      </c>
      <c r="C2148" t="s">
        <v>1001</v>
      </c>
      <c r="D2148" t="s">
        <v>28</v>
      </c>
      <c r="E2148">
        <v>9.5</v>
      </c>
      <c r="F2148">
        <v>5.5</v>
      </c>
      <c r="G2148">
        <v>58</v>
      </c>
      <c r="H2148">
        <v>8</v>
      </c>
      <c r="I2148">
        <v>50</v>
      </c>
      <c r="J2148">
        <v>90</v>
      </c>
      <c r="K2148">
        <v>20</v>
      </c>
      <c r="L2148">
        <v>60</v>
      </c>
      <c r="M2148" t="s">
        <v>14</v>
      </c>
      <c r="N2148">
        <v>0.8</v>
      </c>
      <c r="O2148">
        <v>0.57999999999999996</v>
      </c>
      <c r="P2148">
        <v>0.5</v>
      </c>
      <c r="Q2148">
        <v>68</v>
      </c>
      <c r="R2148">
        <v>42</v>
      </c>
      <c r="S2148">
        <v>88</v>
      </c>
      <c r="T2148" t="s">
        <v>976</v>
      </c>
      <c r="U2148" t="s">
        <v>978</v>
      </c>
      <c r="V2148" t="s">
        <v>983</v>
      </c>
      <c r="W2148">
        <v>87</v>
      </c>
      <c r="X2148" t="s">
        <v>990</v>
      </c>
      <c r="Y2148">
        <v>96</v>
      </c>
    </row>
    <row r="2149" spans="1:25" x14ac:dyDescent="0.25">
      <c r="A2149" t="s">
        <v>371</v>
      </c>
      <c r="B2149" s="1">
        <v>46089</v>
      </c>
      <c r="C2149" t="s">
        <v>1001</v>
      </c>
      <c r="D2149" t="s">
        <v>36</v>
      </c>
      <c r="E2149">
        <v>6.5</v>
      </c>
      <c r="F2149">
        <v>6</v>
      </c>
      <c r="G2149">
        <v>92</v>
      </c>
      <c r="H2149">
        <v>3</v>
      </c>
      <c r="I2149">
        <v>90</v>
      </c>
      <c r="J2149">
        <v>100</v>
      </c>
      <c r="K2149">
        <v>50</v>
      </c>
      <c r="L2149">
        <v>30</v>
      </c>
      <c r="M2149" t="s">
        <v>14</v>
      </c>
      <c r="N2149">
        <v>0.5</v>
      </c>
      <c r="O2149">
        <v>0.92</v>
      </c>
      <c r="P2149">
        <v>0.9</v>
      </c>
      <c r="Q2149">
        <v>97</v>
      </c>
      <c r="R2149">
        <v>40</v>
      </c>
      <c r="S2149">
        <v>100</v>
      </c>
      <c r="T2149" t="s">
        <v>973</v>
      </c>
      <c r="U2149" t="s">
        <v>978</v>
      </c>
      <c r="V2149" t="s">
        <v>982</v>
      </c>
      <c r="W2149">
        <v>100</v>
      </c>
      <c r="X2149" t="s">
        <v>989</v>
      </c>
      <c r="Y2149">
        <v>101</v>
      </c>
    </row>
    <row r="2150" spans="1:25" x14ac:dyDescent="0.25">
      <c r="A2150" t="s">
        <v>375</v>
      </c>
      <c r="B2150" s="1">
        <v>46089</v>
      </c>
      <c r="C2150" t="s">
        <v>1001</v>
      </c>
      <c r="D2150" t="s">
        <v>13</v>
      </c>
      <c r="E2150">
        <v>10</v>
      </c>
      <c r="F2150">
        <v>9</v>
      </c>
      <c r="G2150">
        <v>90</v>
      </c>
      <c r="H2150">
        <v>1</v>
      </c>
      <c r="I2150">
        <v>70</v>
      </c>
      <c r="J2150">
        <v>75</v>
      </c>
      <c r="K2150">
        <v>60</v>
      </c>
      <c r="L2150">
        <v>40</v>
      </c>
      <c r="M2150" t="s">
        <v>19</v>
      </c>
      <c r="N2150">
        <v>0.4</v>
      </c>
      <c r="O2150">
        <v>0.9</v>
      </c>
      <c r="P2150">
        <v>0.7</v>
      </c>
      <c r="Q2150">
        <v>56</v>
      </c>
      <c r="R2150">
        <v>62</v>
      </c>
      <c r="S2150">
        <v>62</v>
      </c>
      <c r="T2150" t="s">
        <v>973</v>
      </c>
      <c r="U2150" t="s">
        <v>979</v>
      </c>
      <c r="V2150" t="s">
        <v>984</v>
      </c>
      <c r="W2150">
        <v>77</v>
      </c>
      <c r="X2150" t="s">
        <v>988</v>
      </c>
      <c r="Y2150">
        <v>79</v>
      </c>
    </row>
    <row r="2151" spans="1:25" x14ac:dyDescent="0.25">
      <c r="A2151" t="s">
        <v>322</v>
      </c>
      <c r="B2151" s="1">
        <v>46030</v>
      </c>
      <c r="C2151" t="s">
        <v>999</v>
      </c>
      <c r="D2151" t="s">
        <v>34</v>
      </c>
      <c r="E2151">
        <v>7.5</v>
      </c>
      <c r="F2151">
        <v>6.5</v>
      </c>
      <c r="G2151">
        <v>87</v>
      </c>
      <c r="H2151">
        <v>7</v>
      </c>
      <c r="I2151">
        <v>90</v>
      </c>
      <c r="J2151">
        <v>90</v>
      </c>
      <c r="K2151">
        <v>50</v>
      </c>
      <c r="L2151">
        <v>50</v>
      </c>
      <c r="M2151" t="s">
        <v>16</v>
      </c>
      <c r="N2151">
        <v>0.5</v>
      </c>
      <c r="O2151">
        <v>0.87</v>
      </c>
      <c r="P2151">
        <v>0.9</v>
      </c>
      <c r="Q2151">
        <v>79</v>
      </c>
      <c r="R2151">
        <v>55</v>
      </c>
      <c r="S2151">
        <v>80</v>
      </c>
      <c r="T2151" t="s">
        <v>974</v>
      </c>
      <c r="U2151" t="s">
        <v>979</v>
      </c>
      <c r="V2151" t="s">
        <v>983</v>
      </c>
      <c r="W2151">
        <v>94</v>
      </c>
      <c r="X2151" t="s">
        <v>989</v>
      </c>
      <c r="Y2151">
        <v>85</v>
      </c>
    </row>
    <row r="2152" spans="1:25" x14ac:dyDescent="0.25">
      <c r="A2152" t="s">
        <v>201</v>
      </c>
      <c r="B2152" s="1">
        <v>46133</v>
      </c>
      <c r="C2152" t="s">
        <v>1003</v>
      </c>
      <c r="D2152" t="s">
        <v>18</v>
      </c>
      <c r="E2152">
        <v>7.5</v>
      </c>
      <c r="F2152">
        <v>5</v>
      </c>
      <c r="G2152">
        <v>67</v>
      </c>
      <c r="H2152">
        <v>1</v>
      </c>
      <c r="I2152">
        <v>50</v>
      </c>
      <c r="J2152">
        <v>90</v>
      </c>
      <c r="K2152">
        <v>30</v>
      </c>
      <c r="L2152">
        <v>50</v>
      </c>
      <c r="M2152" t="s">
        <v>14</v>
      </c>
      <c r="N2152">
        <v>0.7</v>
      </c>
      <c r="O2152">
        <v>0.67</v>
      </c>
      <c r="P2152">
        <v>0.5</v>
      </c>
      <c r="Q2152">
        <v>67</v>
      </c>
      <c r="R2152">
        <v>43</v>
      </c>
      <c r="S2152">
        <v>66</v>
      </c>
      <c r="T2152" t="s">
        <v>976</v>
      </c>
      <c r="U2152" t="s">
        <v>978</v>
      </c>
      <c r="V2152" t="s">
        <v>983</v>
      </c>
      <c r="W2152">
        <v>67</v>
      </c>
      <c r="X2152" t="s">
        <v>990</v>
      </c>
      <c r="Y2152">
        <v>83</v>
      </c>
    </row>
    <row r="2153" spans="1:25" x14ac:dyDescent="0.25">
      <c r="A2153" t="s">
        <v>359</v>
      </c>
      <c r="B2153" s="1">
        <v>46161</v>
      </c>
      <c r="C2153" t="s">
        <v>1003</v>
      </c>
      <c r="D2153" t="s">
        <v>18</v>
      </c>
      <c r="E2153">
        <v>4.5</v>
      </c>
      <c r="F2153">
        <v>4</v>
      </c>
      <c r="G2153">
        <v>89</v>
      </c>
      <c r="H2153">
        <v>3</v>
      </c>
      <c r="I2153">
        <v>60</v>
      </c>
      <c r="J2153">
        <v>90</v>
      </c>
      <c r="K2153">
        <v>80</v>
      </c>
      <c r="L2153">
        <v>50</v>
      </c>
      <c r="M2153" t="s">
        <v>14</v>
      </c>
      <c r="N2153">
        <v>0.2</v>
      </c>
      <c r="O2153">
        <v>0.89</v>
      </c>
      <c r="P2153">
        <v>0.6</v>
      </c>
      <c r="Q2153">
        <v>69</v>
      </c>
      <c r="R2153">
        <v>70</v>
      </c>
      <c r="S2153">
        <v>65</v>
      </c>
      <c r="T2153" t="s">
        <v>974</v>
      </c>
      <c r="U2153" t="s">
        <v>980</v>
      </c>
      <c r="V2153" t="s">
        <v>983</v>
      </c>
      <c r="W2153">
        <v>73</v>
      </c>
      <c r="X2153" t="s">
        <v>988</v>
      </c>
      <c r="Y2153">
        <v>83</v>
      </c>
    </row>
    <row r="2154" spans="1:25" x14ac:dyDescent="0.25">
      <c r="A2154" t="s">
        <v>214</v>
      </c>
      <c r="B2154" s="1">
        <v>46059</v>
      </c>
      <c r="C2154" t="s">
        <v>1004</v>
      </c>
      <c r="D2154" t="s">
        <v>36</v>
      </c>
      <c r="E2154">
        <v>4</v>
      </c>
      <c r="F2154">
        <v>4</v>
      </c>
      <c r="G2154">
        <v>100</v>
      </c>
      <c r="H2154">
        <v>9</v>
      </c>
      <c r="I2154">
        <v>80</v>
      </c>
      <c r="J2154">
        <v>80</v>
      </c>
      <c r="K2154">
        <v>60</v>
      </c>
      <c r="L2154">
        <v>30</v>
      </c>
      <c r="M2154" t="s">
        <v>30</v>
      </c>
      <c r="N2154">
        <v>0.4</v>
      </c>
      <c r="O2154">
        <v>1</v>
      </c>
      <c r="P2154">
        <v>0.8</v>
      </c>
      <c r="Q2154">
        <v>76</v>
      </c>
      <c r="R2154">
        <v>45</v>
      </c>
      <c r="S2154">
        <v>85</v>
      </c>
      <c r="T2154" t="s">
        <v>973</v>
      </c>
      <c r="U2154" t="s">
        <v>978</v>
      </c>
      <c r="V2154" t="s">
        <v>983</v>
      </c>
      <c r="W2154">
        <v>87</v>
      </c>
      <c r="X2154" t="s">
        <v>991</v>
      </c>
      <c r="Y2154">
        <v>81</v>
      </c>
    </row>
    <row r="2155" spans="1:25" x14ac:dyDescent="0.25">
      <c r="A2155" t="s">
        <v>282</v>
      </c>
      <c r="B2155" s="1">
        <v>46186</v>
      </c>
      <c r="C2155" t="s">
        <v>1000</v>
      </c>
      <c r="D2155" t="s">
        <v>34</v>
      </c>
      <c r="E2155">
        <v>5.5</v>
      </c>
      <c r="F2155">
        <v>5.5</v>
      </c>
      <c r="G2155">
        <v>100</v>
      </c>
      <c r="H2155">
        <v>5</v>
      </c>
      <c r="I2155">
        <v>60</v>
      </c>
      <c r="J2155">
        <v>80</v>
      </c>
      <c r="K2155">
        <v>80</v>
      </c>
      <c r="L2155">
        <v>10</v>
      </c>
      <c r="M2155" t="s">
        <v>14</v>
      </c>
      <c r="N2155">
        <v>0.2</v>
      </c>
      <c r="O2155">
        <v>1</v>
      </c>
      <c r="P2155">
        <v>0.6</v>
      </c>
      <c r="Q2155">
        <v>99</v>
      </c>
      <c r="R2155">
        <v>38</v>
      </c>
      <c r="S2155">
        <v>100</v>
      </c>
      <c r="T2155" t="s">
        <v>973</v>
      </c>
      <c r="U2155" t="s">
        <v>978</v>
      </c>
      <c r="V2155" t="s">
        <v>982</v>
      </c>
      <c r="W2155">
        <v>73</v>
      </c>
      <c r="X2155" t="s">
        <v>988</v>
      </c>
      <c r="Y2155">
        <v>75</v>
      </c>
    </row>
    <row r="2156" spans="1:25" x14ac:dyDescent="0.25">
      <c r="A2156" t="s">
        <v>182</v>
      </c>
      <c r="B2156" s="1">
        <v>46063</v>
      </c>
      <c r="C2156" t="s">
        <v>1003</v>
      </c>
      <c r="D2156" t="s">
        <v>38</v>
      </c>
      <c r="E2156">
        <v>8.5</v>
      </c>
      <c r="F2156">
        <v>4.5</v>
      </c>
      <c r="G2156">
        <v>53</v>
      </c>
      <c r="H2156">
        <v>9</v>
      </c>
      <c r="I2156">
        <v>90</v>
      </c>
      <c r="J2156">
        <v>95</v>
      </c>
      <c r="K2156">
        <v>60</v>
      </c>
      <c r="L2156">
        <v>20</v>
      </c>
      <c r="M2156" t="s">
        <v>16</v>
      </c>
      <c r="N2156">
        <v>0.4</v>
      </c>
      <c r="O2156">
        <v>0.53</v>
      </c>
      <c r="P2156">
        <v>0.9</v>
      </c>
      <c r="Q2156">
        <v>60</v>
      </c>
      <c r="R2156">
        <v>59</v>
      </c>
      <c r="S2156">
        <v>57</v>
      </c>
      <c r="T2156" t="s">
        <v>976</v>
      </c>
      <c r="U2156" t="s">
        <v>979</v>
      </c>
      <c r="V2156" t="s">
        <v>984</v>
      </c>
      <c r="W2156">
        <v>94</v>
      </c>
      <c r="X2156" t="s">
        <v>989</v>
      </c>
      <c r="Y2156">
        <v>92</v>
      </c>
    </row>
    <row r="2157" spans="1:25" x14ac:dyDescent="0.25">
      <c r="A2157" t="s">
        <v>403</v>
      </c>
      <c r="B2157" s="1">
        <v>46130</v>
      </c>
      <c r="C2157" t="s">
        <v>1000</v>
      </c>
      <c r="D2157" t="s">
        <v>23</v>
      </c>
      <c r="E2157">
        <v>4.5</v>
      </c>
      <c r="F2157">
        <v>4</v>
      </c>
      <c r="G2157">
        <v>89</v>
      </c>
      <c r="H2157">
        <v>6</v>
      </c>
      <c r="I2157">
        <v>70</v>
      </c>
      <c r="J2157">
        <v>70</v>
      </c>
      <c r="K2157">
        <v>50</v>
      </c>
      <c r="L2157">
        <v>70</v>
      </c>
      <c r="M2157" t="s">
        <v>14</v>
      </c>
      <c r="N2157">
        <v>0.5</v>
      </c>
      <c r="O2157">
        <v>0.89</v>
      </c>
      <c r="P2157">
        <v>0.7</v>
      </c>
      <c r="Q2157">
        <v>84</v>
      </c>
      <c r="R2157">
        <v>52</v>
      </c>
      <c r="S2157">
        <v>99</v>
      </c>
      <c r="T2157" t="s">
        <v>974</v>
      </c>
      <c r="U2157" t="s">
        <v>979</v>
      </c>
      <c r="V2157" t="s">
        <v>982</v>
      </c>
      <c r="W2157">
        <v>73</v>
      </c>
      <c r="X2157" t="s">
        <v>988</v>
      </c>
      <c r="Y2157">
        <v>72</v>
      </c>
    </row>
    <row r="2158" spans="1:25" x14ac:dyDescent="0.25">
      <c r="A2158" t="s">
        <v>75</v>
      </c>
      <c r="B2158" s="1">
        <v>46141</v>
      </c>
      <c r="C2158" t="s">
        <v>1002</v>
      </c>
      <c r="D2158" t="s">
        <v>38</v>
      </c>
      <c r="E2158">
        <v>8.5</v>
      </c>
      <c r="F2158">
        <v>5</v>
      </c>
      <c r="G2158">
        <v>59</v>
      </c>
      <c r="H2158">
        <v>4</v>
      </c>
      <c r="I2158">
        <v>70</v>
      </c>
      <c r="J2158">
        <v>85</v>
      </c>
      <c r="K2158">
        <v>70</v>
      </c>
      <c r="L2158">
        <v>10</v>
      </c>
      <c r="M2158" t="s">
        <v>14</v>
      </c>
      <c r="N2158">
        <v>0.3</v>
      </c>
      <c r="O2158">
        <v>0.59</v>
      </c>
      <c r="P2158">
        <v>0.7</v>
      </c>
      <c r="Q2158">
        <v>56</v>
      </c>
      <c r="R2158">
        <v>62</v>
      </c>
      <c r="S2158">
        <v>57</v>
      </c>
      <c r="T2158" t="s">
        <v>976</v>
      </c>
      <c r="U2158" t="s">
        <v>979</v>
      </c>
      <c r="V2158" t="s">
        <v>984</v>
      </c>
      <c r="W2158">
        <v>73</v>
      </c>
      <c r="X2158" t="s">
        <v>988</v>
      </c>
      <c r="Y2158">
        <v>82</v>
      </c>
    </row>
    <row r="2159" spans="1:25" x14ac:dyDescent="0.25">
      <c r="A2159" t="s">
        <v>40</v>
      </c>
      <c r="B2159" s="1">
        <v>46166</v>
      </c>
      <c r="C2159" t="s">
        <v>1001</v>
      </c>
      <c r="D2159" t="s">
        <v>13</v>
      </c>
      <c r="E2159">
        <v>5.5</v>
      </c>
      <c r="F2159">
        <v>4.5</v>
      </c>
      <c r="G2159">
        <v>82</v>
      </c>
      <c r="H2159">
        <v>8</v>
      </c>
      <c r="I2159">
        <v>50</v>
      </c>
      <c r="J2159">
        <v>70</v>
      </c>
      <c r="K2159">
        <v>30</v>
      </c>
      <c r="L2159">
        <v>40</v>
      </c>
      <c r="M2159" t="s">
        <v>26</v>
      </c>
      <c r="N2159">
        <v>0.7</v>
      </c>
      <c r="O2159">
        <v>0.82</v>
      </c>
      <c r="P2159">
        <v>0.5</v>
      </c>
      <c r="Q2159">
        <v>67</v>
      </c>
      <c r="R2159">
        <v>33</v>
      </c>
      <c r="S2159">
        <v>98</v>
      </c>
      <c r="T2159" t="s">
        <v>974</v>
      </c>
      <c r="U2159" t="s">
        <v>978</v>
      </c>
      <c r="V2159" t="s">
        <v>983</v>
      </c>
      <c r="W2159">
        <v>66</v>
      </c>
      <c r="X2159" t="s">
        <v>990</v>
      </c>
      <c r="Y2159">
        <v>74</v>
      </c>
    </row>
    <row r="2160" spans="1:25" x14ac:dyDescent="0.25">
      <c r="A2160" t="s">
        <v>53</v>
      </c>
      <c r="B2160" s="1">
        <v>46112</v>
      </c>
      <c r="C2160" t="s">
        <v>1003</v>
      </c>
      <c r="D2160" t="s">
        <v>13</v>
      </c>
      <c r="E2160">
        <v>4.5</v>
      </c>
      <c r="F2160">
        <v>4</v>
      </c>
      <c r="G2160">
        <v>89</v>
      </c>
      <c r="H2160">
        <v>1</v>
      </c>
      <c r="I2160">
        <v>70</v>
      </c>
      <c r="J2160">
        <v>90</v>
      </c>
      <c r="K2160">
        <v>60</v>
      </c>
      <c r="L2160">
        <v>10</v>
      </c>
      <c r="M2160" t="s">
        <v>30</v>
      </c>
      <c r="N2160">
        <v>0.4</v>
      </c>
      <c r="O2160">
        <v>0.89</v>
      </c>
      <c r="P2160">
        <v>0.7</v>
      </c>
      <c r="Q2160">
        <v>65</v>
      </c>
      <c r="R2160">
        <v>39</v>
      </c>
      <c r="S2160">
        <v>76</v>
      </c>
      <c r="T2160" t="s">
        <v>974</v>
      </c>
      <c r="U2160" t="s">
        <v>978</v>
      </c>
      <c r="V2160" t="s">
        <v>983</v>
      </c>
      <c r="W2160">
        <v>92</v>
      </c>
      <c r="X2160" t="s">
        <v>988</v>
      </c>
      <c r="Y2160">
        <v>94</v>
      </c>
    </row>
    <row r="2161" spans="1:25" x14ac:dyDescent="0.25">
      <c r="A2161" t="s">
        <v>35</v>
      </c>
      <c r="B2161" s="1">
        <v>46106</v>
      </c>
      <c r="C2161" t="s">
        <v>1002</v>
      </c>
      <c r="D2161" t="s">
        <v>21</v>
      </c>
      <c r="E2161">
        <v>5.5</v>
      </c>
      <c r="F2161">
        <v>5</v>
      </c>
      <c r="G2161">
        <v>91</v>
      </c>
      <c r="H2161">
        <v>5</v>
      </c>
      <c r="I2161">
        <v>100</v>
      </c>
      <c r="J2161">
        <v>70</v>
      </c>
      <c r="K2161">
        <v>50</v>
      </c>
      <c r="L2161">
        <v>30</v>
      </c>
      <c r="M2161" t="s">
        <v>19</v>
      </c>
      <c r="N2161">
        <v>0.5</v>
      </c>
      <c r="O2161">
        <v>0.91</v>
      </c>
      <c r="P2161">
        <v>1</v>
      </c>
      <c r="Q2161">
        <v>71</v>
      </c>
      <c r="R2161">
        <v>46</v>
      </c>
      <c r="S2161">
        <v>67</v>
      </c>
      <c r="T2161" t="s">
        <v>973</v>
      </c>
      <c r="U2161" t="s">
        <v>978</v>
      </c>
      <c r="V2161" t="s">
        <v>983</v>
      </c>
      <c r="W2161">
        <v>72</v>
      </c>
      <c r="X2161" t="s">
        <v>989</v>
      </c>
      <c r="Y2161">
        <v>69</v>
      </c>
    </row>
    <row r="2162" spans="1:25" x14ac:dyDescent="0.25">
      <c r="A2162" t="s">
        <v>218</v>
      </c>
      <c r="B2162" s="1">
        <v>46079</v>
      </c>
      <c r="C2162" t="s">
        <v>999</v>
      </c>
      <c r="D2162" t="s">
        <v>23</v>
      </c>
      <c r="E2162">
        <v>9</v>
      </c>
      <c r="F2162">
        <v>6</v>
      </c>
      <c r="G2162">
        <v>67</v>
      </c>
      <c r="H2162">
        <v>7</v>
      </c>
      <c r="I2162">
        <v>50</v>
      </c>
      <c r="J2162">
        <v>90</v>
      </c>
      <c r="K2162">
        <v>20</v>
      </c>
      <c r="L2162">
        <v>60</v>
      </c>
      <c r="M2162" t="s">
        <v>26</v>
      </c>
      <c r="N2162">
        <v>0.8</v>
      </c>
      <c r="O2162">
        <v>0.67</v>
      </c>
      <c r="P2162">
        <v>0.5</v>
      </c>
      <c r="Q2162">
        <v>87</v>
      </c>
      <c r="R2162">
        <v>37</v>
      </c>
      <c r="S2162">
        <v>100</v>
      </c>
      <c r="T2162" t="s">
        <v>976</v>
      </c>
      <c r="U2162" t="s">
        <v>978</v>
      </c>
      <c r="V2162" t="s">
        <v>982</v>
      </c>
      <c r="W2162">
        <v>86</v>
      </c>
      <c r="X2162" t="s">
        <v>990</v>
      </c>
      <c r="Y2162">
        <v>92</v>
      </c>
    </row>
    <row r="2163" spans="1:25" x14ac:dyDescent="0.25">
      <c r="A2163" t="s">
        <v>231</v>
      </c>
      <c r="B2163" s="1">
        <v>46150</v>
      </c>
      <c r="C2163" t="s">
        <v>1004</v>
      </c>
      <c r="D2163" t="s">
        <v>28</v>
      </c>
      <c r="E2163">
        <v>9.5</v>
      </c>
      <c r="F2163">
        <v>9.5</v>
      </c>
      <c r="G2163">
        <v>100</v>
      </c>
      <c r="H2163">
        <v>4</v>
      </c>
      <c r="I2163">
        <v>70</v>
      </c>
      <c r="J2163">
        <v>85</v>
      </c>
      <c r="K2163">
        <v>30</v>
      </c>
      <c r="L2163">
        <v>50</v>
      </c>
      <c r="M2163" t="s">
        <v>26</v>
      </c>
      <c r="N2163">
        <v>0.7</v>
      </c>
      <c r="O2163">
        <v>1</v>
      </c>
      <c r="P2163">
        <v>0.7</v>
      </c>
      <c r="Q2163">
        <v>96</v>
      </c>
      <c r="R2163">
        <v>31</v>
      </c>
      <c r="S2163">
        <v>100</v>
      </c>
      <c r="T2163" t="s">
        <v>973</v>
      </c>
      <c r="U2163" t="s">
        <v>978</v>
      </c>
      <c r="V2163" t="s">
        <v>982</v>
      </c>
      <c r="W2163">
        <v>90</v>
      </c>
      <c r="X2163" t="s">
        <v>988</v>
      </c>
      <c r="Y2163">
        <v>91</v>
      </c>
    </row>
    <row r="2164" spans="1:25" x14ac:dyDescent="0.25">
      <c r="A2164" t="s">
        <v>408</v>
      </c>
      <c r="B2164" s="1">
        <v>46130</v>
      </c>
      <c r="C2164" t="s">
        <v>1000</v>
      </c>
      <c r="D2164" t="s">
        <v>21</v>
      </c>
      <c r="E2164">
        <v>4.5</v>
      </c>
      <c r="F2164">
        <v>4.5</v>
      </c>
      <c r="G2164">
        <v>100</v>
      </c>
      <c r="H2164">
        <v>7</v>
      </c>
      <c r="I2164">
        <v>60</v>
      </c>
      <c r="J2164">
        <v>75</v>
      </c>
      <c r="K2164">
        <v>60</v>
      </c>
      <c r="L2164">
        <v>20</v>
      </c>
      <c r="M2164" t="s">
        <v>26</v>
      </c>
      <c r="N2164">
        <v>0.4</v>
      </c>
      <c r="O2164">
        <v>1</v>
      </c>
      <c r="P2164">
        <v>0.6</v>
      </c>
      <c r="Q2164">
        <v>97</v>
      </c>
      <c r="R2164">
        <v>46</v>
      </c>
      <c r="S2164">
        <v>100</v>
      </c>
      <c r="T2164" t="s">
        <v>973</v>
      </c>
      <c r="U2164" t="s">
        <v>978</v>
      </c>
      <c r="V2164" t="s">
        <v>982</v>
      </c>
      <c r="W2164">
        <v>67</v>
      </c>
      <c r="X2164" t="s">
        <v>988</v>
      </c>
      <c r="Y2164">
        <v>74</v>
      </c>
    </row>
    <row r="2165" spans="1:25" x14ac:dyDescent="0.25">
      <c r="A2165" t="s">
        <v>268</v>
      </c>
      <c r="B2165" s="1">
        <v>46069</v>
      </c>
      <c r="C2165" t="s">
        <v>1005</v>
      </c>
      <c r="D2165" t="s">
        <v>13</v>
      </c>
      <c r="E2165">
        <v>7</v>
      </c>
      <c r="F2165">
        <v>5.5</v>
      </c>
      <c r="G2165">
        <v>79</v>
      </c>
      <c r="H2165">
        <v>1</v>
      </c>
      <c r="I2165">
        <v>80</v>
      </c>
      <c r="J2165">
        <v>100</v>
      </c>
      <c r="K2165">
        <v>70</v>
      </c>
      <c r="L2165">
        <v>70</v>
      </c>
      <c r="M2165" t="s">
        <v>14</v>
      </c>
      <c r="N2165">
        <v>0.3</v>
      </c>
      <c r="O2165">
        <v>0.79</v>
      </c>
      <c r="P2165">
        <v>0.8</v>
      </c>
      <c r="Q2165">
        <v>88</v>
      </c>
      <c r="R2165">
        <v>49</v>
      </c>
      <c r="S2165">
        <v>100</v>
      </c>
      <c r="T2165" t="s">
        <v>975</v>
      </c>
      <c r="U2165" t="s">
        <v>978</v>
      </c>
      <c r="V2165" t="s">
        <v>982</v>
      </c>
      <c r="W2165">
        <v>100</v>
      </c>
      <c r="X2165" t="s">
        <v>991</v>
      </c>
      <c r="Y2165">
        <v>104</v>
      </c>
    </row>
    <row r="2166" spans="1:25" x14ac:dyDescent="0.25">
      <c r="A2166" t="s">
        <v>37</v>
      </c>
      <c r="B2166" s="1">
        <v>46056</v>
      </c>
      <c r="C2166" t="s">
        <v>1003</v>
      </c>
      <c r="D2166" t="s">
        <v>34</v>
      </c>
      <c r="E2166">
        <v>6</v>
      </c>
      <c r="F2166">
        <v>4</v>
      </c>
      <c r="G2166">
        <v>67</v>
      </c>
      <c r="H2166">
        <v>10</v>
      </c>
      <c r="I2166">
        <v>80</v>
      </c>
      <c r="J2166">
        <v>100</v>
      </c>
      <c r="K2166">
        <v>90</v>
      </c>
      <c r="L2166">
        <v>80</v>
      </c>
      <c r="M2166" t="s">
        <v>19</v>
      </c>
      <c r="N2166">
        <v>0.1</v>
      </c>
      <c r="O2166">
        <v>0.67</v>
      </c>
      <c r="P2166">
        <v>0.8</v>
      </c>
      <c r="Q2166">
        <v>44</v>
      </c>
      <c r="R2166">
        <v>94</v>
      </c>
      <c r="S2166">
        <v>36</v>
      </c>
      <c r="T2166" t="s">
        <v>976</v>
      </c>
      <c r="U2166" t="s">
        <v>980</v>
      </c>
      <c r="V2166" t="s">
        <v>984</v>
      </c>
      <c r="W2166">
        <v>99</v>
      </c>
      <c r="X2166" t="s">
        <v>991</v>
      </c>
      <c r="Y2166">
        <v>95</v>
      </c>
    </row>
    <row r="2167" spans="1:25" x14ac:dyDescent="0.25">
      <c r="A2167" t="s">
        <v>389</v>
      </c>
      <c r="B2167" s="1">
        <v>46098</v>
      </c>
      <c r="C2167" t="s">
        <v>1003</v>
      </c>
      <c r="D2167" t="s">
        <v>23</v>
      </c>
      <c r="E2167">
        <v>7.5</v>
      </c>
      <c r="F2167">
        <v>7.5</v>
      </c>
      <c r="G2167">
        <v>100</v>
      </c>
      <c r="H2167">
        <v>2</v>
      </c>
      <c r="I2167">
        <v>60</v>
      </c>
      <c r="J2167">
        <v>90</v>
      </c>
      <c r="K2167">
        <v>10</v>
      </c>
      <c r="L2167">
        <v>40</v>
      </c>
      <c r="M2167" t="s">
        <v>19</v>
      </c>
      <c r="N2167">
        <v>0.9</v>
      </c>
      <c r="O2167">
        <v>1</v>
      </c>
      <c r="P2167">
        <v>0.6</v>
      </c>
      <c r="Q2167">
        <v>80</v>
      </c>
      <c r="R2167">
        <v>28</v>
      </c>
      <c r="S2167">
        <v>86</v>
      </c>
      <c r="T2167" t="s">
        <v>973</v>
      </c>
      <c r="U2167" t="s">
        <v>978</v>
      </c>
      <c r="V2167" t="s">
        <v>982</v>
      </c>
      <c r="W2167">
        <v>93</v>
      </c>
      <c r="X2167" t="s">
        <v>988</v>
      </c>
      <c r="Y2167">
        <v>92</v>
      </c>
    </row>
    <row r="2168" spans="1:25" x14ac:dyDescent="0.25">
      <c r="A2168" t="s">
        <v>108</v>
      </c>
      <c r="B2168" s="1">
        <v>46128</v>
      </c>
      <c r="C2168" t="s">
        <v>999</v>
      </c>
      <c r="D2168" t="s">
        <v>28</v>
      </c>
      <c r="E2168">
        <v>4.5</v>
      </c>
      <c r="F2168">
        <v>4.5</v>
      </c>
      <c r="G2168">
        <v>100</v>
      </c>
      <c r="H2168">
        <v>9</v>
      </c>
      <c r="I2168">
        <v>80</v>
      </c>
      <c r="J2168">
        <v>80</v>
      </c>
      <c r="K2168">
        <v>30</v>
      </c>
      <c r="L2168">
        <v>30</v>
      </c>
      <c r="M2168" t="s">
        <v>16</v>
      </c>
      <c r="N2168">
        <v>0.7</v>
      </c>
      <c r="O2168">
        <v>1</v>
      </c>
      <c r="P2168">
        <v>0.8</v>
      </c>
      <c r="Q2168">
        <v>97</v>
      </c>
      <c r="R2168">
        <v>26</v>
      </c>
      <c r="S2168">
        <v>100</v>
      </c>
      <c r="T2168" t="s">
        <v>973</v>
      </c>
      <c r="U2168" t="s">
        <v>978</v>
      </c>
      <c r="V2168" t="s">
        <v>982</v>
      </c>
      <c r="W2168">
        <v>92</v>
      </c>
      <c r="X2168" t="s">
        <v>991</v>
      </c>
      <c r="Y2168">
        <v>86</v>
      </c>
    </row>
    <row r="2169" spans="1:25" x14ac:dyDescent="0.25">
      <c r="A2169" t="s">
        <v>351</v>
      </c>
      <c r="B2169" s="1">
        <v>46076</v>
      </c>
      <c r="C2169" t="s">
        <v>1005</v>
      </c>
      <c r="D2169" t="s">
        <v>38</v>
      </c>
      <c r="E2169">
        <v>6</v>
      </c>
      <c r="F2169">
        <v>4</v>
      </c>
      <c r="G2169">
        <v>67</v>
      </c>
      <c r="H2169">
        <v>5</v>
      </c>
      <c r="I2169">
        <v>80</v>
      </c>
      <c r="J2169">
        <v>95</v>
      </c>
      <c r="K2169">
        <v>70</v>
      </c>
      <c r="L2169">
        <v>90</v>
      </c>
      <c r="M2169" t="s">
        <v>19</v>
      </c>
      <c r="N2169">
        <v>0.3</v>
      </c>
      <c r="O2169">
        <v>0.67</v>
      </c>
      <c r="P2169">
        <v>0.8</v>
      </c>
      <c r="Q2169">
        <v>45</v>
      </c>
      <c r="R2169">
        <v>84</v>
      </c>
      <c r="S2169">
        <v>37</v>
      </c>
      <c r="T2169" t="s">
        <v>976</v>
      </c>
      <c r="U2169" t="s">
        <v>980</v>
      </c>
      <c r="V2169" t="s">
        <v>984</v>
      </c>
      <c r="W2169">
        <v>89</v>
      </c>
      <c r="X2169" t="s">
        <v>991</v>
      </c>
      <c r="Y2169">
        <v>92</v>
      </c>
    </row>
    <row r="2170" spans="1:25" x14ac:dyDescent="0.25">
      <c r="A2170" t="s">
        <v>91</v>
      </c>
      <c r="B2170" s="1">
        <v>46045</v>
      </c>
      <c r="C2170" t="s">
        <v>1004</v>
      </c>
      <c r="D2170" t="s">
        <v>34</v>
      </c>
      <c r="E2170">
        <v>6.5</v>
      </c>
      <c r="F2170">
        <v>6.5</v>
      </c>
      <c r="G2170">
        <v>100</v>
      </c>
      <c r="H2170">
        <v>7</v>
      </c>
      <c r="I2170">
        <v>90</v>
      </c>
      <c r="J2170">
        <v>95</v>
      </c>
      <c r="K2170">
        <v>60</v>
      </c>
      <c r="L2170">
        <v>30</v>
      </c>
      <c r="M2170" t="s">
        <v>19</v>
      </c>
      <c r="N2170">
        <v>0.4</v>
      </c>
      <c r="O2170">
        <v>1</v>
      </c>
      <c r="P2170">
        <v>0.9</v>
      </c>
      <c r="Q2170">
        <v>73</v>
      </c>
      <c r="R2170">
        <v>50</v>
      </c>
      <c r="S2170">
        <v>67</v>
      </c>
      <c r="T2170" t="s">
        <v>973</v>
      </c>
      <c r="U2170" t="s">
        <v>979</v>
      </c>
      <c r="V2170" t="s">
        <v>983</v>
      </c>
      <c r="W2170">
        <v>99</v>
      </c>
      <c r="X2170" t="s">
        <v>989</v>
      </c>
      <c r="Y2170">
        <v>90</v>
      </c>
    </row>
    <row r="2171" spans="1:25" x14ac:dyDescent="0.25">
      <c r="A2171" t="s">
        <v>331</v>
      </c>
      <c r="B2171" s="1">
        <v>46067</v>
      </c>
      <c r="C2171" t="s">
        <v>1000</v>
      </c>
      <c r="D2171" t="s">
        <v>21</v>
      </c>
      <c r="E2171">
        <v>4</v>
      </c>
      <c r="F2171">
        <v>4</v>
      </c>
      <c r="G2171">
        <v>100</v>
      </c>
      <c r="H2171">
        <v>5</v>
      </c>
      <c r="I2171">
        <v>100</v>
      </c>
      <c r="J2171">
        <v>100</v>
      </c>
      <c r="K2171">
        <v>20</v>
      </c>
      <c r="L2171">
        <v>20</v>
      </c>
      <c r="M2171" t="s">
        <v>14</v>
      </c>
      <c r="N2171">
        <v>0.8</v>
      </c>
      <c r="O2171">
        <v>1</v>
      </c>
      <c r="P2171">
        <v>1</v>
      </c>
      <c r="Q2171">
        <v>100</v>
      </c>
      <c r="R2171">
        <v>25</v>
      </c>
      <c r="S2171">
        <v>100</v>
      </c>
      <c r="T2171" t="s">
        <v>973</v>
      </c>
      <c r="U2171" t="s">
        <v>978</v>
      </c>
      <c r="V2171" t="s">
        <v>982</v>
      </c>
      <c r="W2171">
        <v>100</v>
      </c>
      <c r="X2171" t="s">
        <v>989</v>
      </c>
      <c r="Y2171">
        <v>99</v>
      </c>
    </row>
    <row r="2172" spans="1:25" x14ac:dyDescent="0.25">
      <c r="A2172" t="s">
        <v>290</v>
      </c>
      <c r="B2172" s="1">
        <v>46073</v>
      </c>
      <c r="C2172" t="s">
        <v>1004</v>
      </c>
      <c r="D2172" t="s">
        <v>36</v>
      </c>
      <c r="E2172">
        <v>8</v>
      </c>
      <c r="F2172">
        <v>8</v>
      </c>
      <c r="G2172">
        <v>100</v>
      </c>
      <c r="H2172">
        <v>2</v>
      </c>
      <c r="I2172">
        <v>60</v>
      </c>
      <c r="J2172">
        <v>85</v>
      </c>
      <c r="K2172">
        <v>40</v>
      </c>
      <c r="L2172">
        <v>10</v>
      </c>
      <c r="M2172" t="s">
        <v>30</v>
      </c>
      <c r="N2172">
        <v>0.6</v>
      </c>
      <c r="O2172">
        <v>1</v>
      </c>
      <c r="P2172">
        <v>0.6</v>
      </c>
      <c r="Q2172">
        <v>72</v>
      </c>
      <c r="R2172">
        <v>35</v>
      </c>
      <c r="S2172">
        <v>85</v>
      </c>
      <c r="T2172" t="s">
        <v>973</v>
      </c>
      <c r="U2172" t="s">
        <v>978</v>
      </c>
      <c r="V2172" t="s">
        <v>983</v>
      </c>
      <c r="W2172">
        <v>86</v>
      </c>
      <c r="X2172" t="s">
        <v>988</v>
      </c>
      <c r="Y2172">
        <v>86</v>
      </c>
    </row>
    <row r="2173" spans="1:25" x14ac:dyDescent="0.25">
      <c r="A2173" t="s">
        <v>315</v>
      </c>
      <c r="B2173" s="1">
        <v>46080</v>
      </c>
      <c r="C2173" t="s">
        <v>1004</v>
      </c>
      <c r="D2173" t="s">
        <v>34</v>
      </c>
      <c r="E2173">
        <v>6.5</v>
      </c>
      <c r="F2173">
        <v>6.5</v>
      </c>
      <c r="G2173">
        <v>100</v>
      </c>
      <c r="H2173">
        <v>10</v>
      </c>
      <c r="I2173">
        <v>70</v>
      </c>
      <c r="J2173">
        <v>90</v>
      </c>
      <c r="K2173">
        <v>90</v>
      </c>
      <c r="L2173">
        <v>30</v>
      </c>
      <c r="M2173" t="s">
        <v>19</v>
      </c>
      <c r="N2173">
        <v>0.1</v>
      </c>
      <c r="O2173">
        <v>1</v>
      </c>
      <c r="P2173">
        <v>0.7</v>
      </c>
      <c r="Q2173">
        <v>68</v>
      </c>
      <c r="R2173">
        <v>62</v>
      </c>
      <c r="S2173">
        <v>62</v>
      </c>
      <c r="T2173" t="s">
        <v>973</v>
      </c>
      <c r="U2173" t="s">
        <v>979</v>
      </c>
      <c r="V2173" t="s">
        <v>983</v>
      </c>
      <c r="W2173">
        <v>82</v>
      </c>
      <c r="X2173" t="s">
        <v>988</v>
      </c>
      <c r="Y2173">
        <v>85</v>
      </c>
    </row>
    <row r="2174" spans="1:25" x14ac:dyDescent="0.25">
      <c r="A2174" t="s">
        <v>245</v>
      </c>
      <c r="B2174" s="1">
        <v>46130</v>
      </c>
      <c r="C2174" t="s">
        <v>1000</v>
      </c>
      <c r="D2174" t="s">
        <v>38</v>
      </c>
      <c r="E2174">
        <v>8</v>
      </c>
      <c r="F2174">
        <v>4</v>
      </c>
      <c r="G2174">
        <v>50</v>
      </c>
      <c r="H2174">
        <v>7</v>
      </c>
      <c r="I2174">
        <v>70</v>
      </c>
      <c r="J2174">
        <v>100</v>
      </c>
      <c r="K2174">
        <v>10</v>
      </c>
      <c r="L2174">
        <v>60</v>
      </c>
      <c r="M2174" t="s">
        <v>19</v>
      </c>
      <c r="N2174">
        <v>0.9</v>
      </c>
      <c r="O2174">
        <v>0.5</v>
      </c>
      <c r="P2174">
        <v>0.7</v>
      </c>
      <c r="Q2174">
        <v>62</v>
      </c>
      <c r="R2174">
        <v>40</v>
      </c>
      <c r="S2174">
        <v>52</v>
      </c>
      <c r="T2174" t="s">
        <v>976</v>
      </c>
      <c r="U2174" t="s">
        <v>978</v>
      </c>
      <c r="V2174" t="s">
        <v>984</v>
      </c>
      <c r="W2174">
        <v>86</v>
      </c>
      <c r="X2174" t="s">
        <v>988</v>
      </c>
      <c r="Y2174">
        <v>97</v>
      </c>
    </row>
    <row r="2175" spans="1:25" x14ac:dyDescent="0.25">
      <c r="A2175" t="s">
        <v>56</v>
      </c>
      <c r="B2175" s="1">
        <v>46069</v>
      </c>
      <c r="C2175" t="s">
        <v>1005</v>
      </c>
      <c r="D2175" t="s">
        <v>36</v>
      </c>
      <c r="E2175">
        <v>4.5</v>
      </c>
      <c r="F2175">
        <v>4</v>
      </c>
      <c r="G2175">
        <v>89</v>
      </c>
      <c r="H2175">
        <v>6</v>
      </c>
      <c r="I2175">
        <v>60</v>
      </c>
      <c r="J2175">
        <v>95</v>
      </c>
      <c r="K2175">
        <v>50</v>
      </c>
      <c r="L2175">
        <v>20</v>
      </c>
      <c r="M2175" t="s">
        <v>26</v>
      </c>
      <c r="N2175">
        <v>0.5</v>
      </c>
      <c r="O2175">
        <v>0.89</v>
      </c>
      <c r="P2175">
        <v>0.6</v>
      </c>
      <c r="Q2175">
        <v>79</v>
      </c>
      <c r="R2175">
        <v>35</v>
      </c>
      <c r="S2175">
        <v>100</v>
      </c>
      <c r="T2175" t="s">
        <v>974</v>
      </c>
      <c r="U2175" t="s">
        <v>978</v>
      </c>
      <c r="V2175" t="s">
        <v>983</v>
      </c>
      <c r="W2175">
        <v>96</v>
      </c>
      <c r="X2175" t="s">
        <v>988</v>
      </c>
      <c r="Y2175">
        <v>96</v>
      </c>
    </row>
    <row r="2176" spans="1:25" x14ac:dyDescent="0.25">
      <c r="A2176" t="s">
        <v>161</v>
      </c>
      <c r="B2176" s="1">
        <v>46053</v>
      </c>
      <c r="C2176" t="s">
        <v>1000</v>
      </c>
      <c r="D2176" t="s">
        <v>36</v>
      </c>
      <c r="E2176">
        <v>9.5</v>
      </c>
      <c r="F2176">
        <v>7</v>
      </c>
      <c r="G2176">
        <v>74</v>
      </c>
      <c r="H2176">
        <v>1</v>
      </c>
      <c r="I2176">
        <v>90</v>
      </c>
      <c r="J2176">
        <v>95</v>
      </c>
      <c r="K2176">
        <v>90</v>
      </c>
      <c r="L2176">
        <v>70</v>
      </c>
      <c r="M2176" t="s">
        <v>16</v>
      </c>
      <c r="N2176">
        <v>0.1</v>
      </c>
      <c r="O2176">
        <v>0.74</v>
      </c>
      <c r="P2176">
        <v>0.9</v>
      </c>
      <c r="Q2176">
        <v>74</v>
      </c>
      <c r="R2176">
        <v>83</v>
      </c>
      <c r="S2176">
        <v>78</v>
      </c>
      <c r="T2176" t="s">
        <v>975</v>
      </c>
      <c r="U2176" t="s">
        <v>980</v>
      </c>
      <c r="V2176" t="s">
        <v>983</v>
      </c>
      <c r="W2176">
        <v>100</v>
      </c>
      <c r="X2176" t="s">
        <v>989</v>
      </c>
      <c r="Y2176">
        <v>96</v>
      </c>
    </row>
    <row r="2177" spans="1:25" x14ac:dyDescent="0.25">
      <c r="A2177" t="s">
        <v>236</v>
      </c>
      <c r="B2177" s="1">
        <v>46059</v>
      </c>
      <c r="C2177" t="s">
        <v>1004</v>
      </c>
      <c r="D2177" t="s">
        <v>21</v>
      </c>
      <c r="E2177">
        <v>4.5</v>
      </c>
      <c r="F2177">
        <v>4.5</v>
      </c>
      <c r="G2177">
        <v>100</v>
      </c>
      <c r="H2177">
        <v>1</v>
      </c>
      <c r="I2177">
        <v>60</v>
      </c>
      <c r="J2177">
        <v>75</v>
      </c>
      <c r="K2177">
        <v>10</v>
      </c>
      <c r="L2177">
        <v>40</v>
      </c>
      <c r="M2177" t="s">
        <v>26</v>
      </c>
      <c r="N2177">
        <v>0.9</v>
      </c>
      <c r="O2177">
        <v>1</v>
      </c>
      <c r="P2177">
        <v>0.6</v>
      </c>
      <c r="Q2177">
        <v>89</v>
      </c>
      <c r="R2177">
        <v>29</v>
      </c>
      <c r="S2177">
        <v>100</v>
      </c>
      <c r="T2177" t="s">
        <v>973</v>
      </c>
      <c r="U2177" t="s">
        <v>978</v>
      </c>
      <c r="V2177" t="s">
        <v>982</v>
      </c>
      <c r="W2177">
        <v>67</v>
      </c>
      <c r="X2177" t="s">
        <v>988</v>
      </c>
      <c r="Y2177">
        <v>74</v>
      </c>
    </row>
    <row r="2178" spans="1:25" x14ac:dyDescent="0.25">
      <c r="A2178" t="s">
        <v>102</v>
      </c>
      <c r="B2178" s="1">
        <v>46174</v>
      </c>
      <c r="C2178" t="s">
        <v>1005</v>
      </c>
      <c r="D2178" t="s">
        <v>36</v>
      </c>
      <c r="E2178">
        <v>8.5</v>
      </c>
      <c r="F2178">
        <v>8.5</v>
      </c>
      <c r="G2178">
        <v>100</v>
      </c>
      <c r="H2178">
        <v>1</v>
      </c>
      <c r="I2178">
        <v>50</v>
      </c>
      <c r="J2178">
        <v>100</v>
      </c>
      <c r="K2178">
        <v>50</v>
      </c>
      <c r="L2178">
        <v>10</v>
      </c>
      <c r="M2178" t="s">
        <v>14</v>
      </c>
      <c r="N2178">
        <v>0.5</v>
      </c>
      <c r="O2178">
        <v>1</v>
      </c>
      <c r="P2178">
        <v>0.5</v>
      </c>
      <c r="Q2178">
        <v>85</v>
      </c>
      <c r="R2178">
        <v>36</v>
      </c>
      <c r="S2178">
        <v>100</v>
      </c>
      <c r="T2178" t="s">
        <v>973</v>
      </c>
      <c r="U2178" t="s">
        <v>978</v>
      </c>
      <c r="V2178" t="s">
        <v>982</v>
      </c>
      <c r="W2178">
        <v>92</v>
      </c>
      <c r="X2178" t="s">
        <v>990</v>
      </c>
      <c r="Y2178">
        <v>101</v>
      </c>
    </row>
    <row r="2179" spans="1:25" x14ac:dyDescent="0.25">
      <c r="A2179" t="s">
        <v>76</v>
      </c>
      <c r="B2179" s="1">
        <v>46144</v>
      </c>
      <c r="C2179" t="s">
        <v>1000</v>
      </c>
      <c r="D2179" t="s">
        <v>13</v>
      </c>
      <c r="E2179">
        <v>4.5</v>
      </c>
      <c r="F2179">
        <v>4</v>
      </c>
      <c r="G2179">
        <v>89</v>
      </c>
      <c r="H2179">
        <v>2</v>
      </c>
      <c r="I2179">
        <v>100</v>
      </c>
      <c r="J2179">
        <v>85</v>
      </c>
      <c r="K2179">
        <v>20</v>
      </c>
      <c r="L2179">
        <v>80</v>
      </c>
      <c r="M2179" t="s">
        <v>16</v>
      </c>
      <c r="N2179">
        <v>0.8</v>
      </c>
      <c r="O2179">
        <v>0.89</v>
      </c>
      <c r="P2179">
        <v>1</v>
      </c>
      <c r="Q2179">
        <v>98</v>
      </c>
      <c r="R2179">
        <v>36</v>
      </c>
      <c r="S2179">
        <v>100</v>
      </c>
      <c r="T2179" t="s">
        <v>974</v>
      </c>
      <c r="U2179" t="s">
        <v>978</v>
      </c>
      <c r="V2179" t="s">
        <v>982</v>
      </c>
      <c r="W2179">
        <v>100</v>
      </c>
      <c r="X2179" t="s">
        <v>989</v>
      </c>
      <c r="Y2179">
        <v>89</v>
      </c>
    </row>
    <row r="2180" spans="1:25" x14ac:dyDescent="0.25">
      <c r="A2180" t="s">
        <v>424</v>
      </c>
      <c r="B2180" s="1">
        <v>46049</v>
      </c>
      <c r="C2180" t="s">
        <v>1003</v>
      </c>
      <c r="D2180" t="s">
        <v>38</v>
      </c>
      <c r="E2180">
        <v>9</v>
      </c>
      <c r="F2180">
        <v>7</v>
      </c>
      <c r="G2180">
        <v>78</v>
      </c>
      <c r="H2180">
        <v>3</v>
      </c>
      <c r="I2180">
        <v>70</v>
      </c>
      <c r="J2180">
        <v>95</v>
      </c>
      <c r="K2180">
        <v>10</v>
      </c>
      <c r="L2180">
        <v>90</v>
      </c>
      <c r="M2180" t="s">
        <v>19</v>
      </c>
      <c r="N2180">
        <v>0.9</v>
      </c>
      <c r="O2180">
        <v>0.78</v>
      </c>
      <c r="P2180">
        <v>0.7</v>
      </c>
      <c r="Q2180">
        <v>69</v>
      </c>
      <c r="R2180">
        <v>49</v>
      </c>
      <c r="S2180">
        <v>58</v>
      </c>
      <c r="T2180" t="s">
        <v>975</v>
      </c>
      <c r="U2180" t="s">
        <v>978</v>
      </c>
      <c r="V2180" t="s">
        <v>983</v>
      </c>
      <c r="W2180">
        <v>82</v>
      </c>
      <c r="X2180" t="s">
        <v>988</v>
      </c>
      <c r="Y2180">
        <v>92</v>
      </c>
    </row>
    <row r="2181" spans="1:25" x14ac:dyDescent="0.25">
      <c r="A2181" t="s">
        <v>142</v>
      </c>
      <c r="B2181" s="1">
        <v>46188</v>
      </c>
      <c r="C2181" t="s">
        <v>1005</v>
      </c>
      <c r="D2181" t="s">
        <v>21</v>
      </c>
      <c r="E2181">
        <v>6</v>
      </c>
      <c r="F2181">
        <v>5.5</v>
      </c>
      <c r="G2181">
        <v>92</v>
      </c>
      <c r="H2181">
        <v>9</v>
      </c>
      <c r="I2181">
        <v>70</v>
      </c>
      <c r="J2181">
        <v>70</v>
      </c>
      <c r="K2181">
        <v>20</v>
      </c>
      <c r="L2181">
        <v>20</v>
      </c>
      <c r="M2181" t="s">
        <v>26</v>
      </c>
      <c r="N2181">
        <v>0.8</v>
      </c>
      <c r="O2181">
        <v>0.92</v>
      </c>
      <c r="P2181">
        <v>0.7</v>
      </c>
      <c r="Q2181">
        <v>94</v>
      </c>
      <c r="R2181">
        <v>29</v>
      </c>
      <c r="S2181">
        <v>100</v>
      </c>
      <c r="T2181" t="s">
        <v>973</v>
      </c>
      <c r="U2181" t="s">
        <v>978</v>
      </c>
      <c r="V2181" t="s">
        <v>982</v>
      </c>
      <c r="W2181">
        <v>62</v>
      </c>
      <c r="X2181" t="s">
        <v>988</v>
      </c>
      <c r="Y2181">
        <v>69</v>
      </c>
    </row>
    <row r="2182" spans="1:25" x14ac:dyDescent="0.25">
      <c r="A2182" t="s">
        <v>90</v>
      </c>
      <c r="B2182" s="1">
        <v>46080</v>
      </c>
      <c r="C2182" t="s">
        <v>1004</v>
      </c>
      <c r="D2182" t="s">
        <v>21</v>
      </c>
      <c r="E2182">
        <v>6.5</v>
      </c>
      <c r="F2182">
        <v>6</v>
      </c>
      <c r="G2182">
        <v>92</v>
      </c>
      <c r="H2182">
        <v>3</v>
      </c>
      <c r="I2182">
        <v>50</v>
      </c>
      <c r="J2182">
        <v>70</v>
      </c>
      <c r="K2182">
        <v>80</v>
      </c>
      <c r="L2182">
        <v>30</v>
      </c>
      <c r="M2182" t="s">
        <v>16</v>
      </c>
      <c r="N2182">
        <v>0.2</v>
      </c>
      <c r="O2182">
        <v>0.92</v>
      </c>
      <c r="P2182">
        <v>0.5</v>
      </c>
      <c r="Q2182">
        <v>86</v>
      </c>
      <c r="R2182">
        <v>68</v>
      </c>
      <c r="S2182">
        <v>83</v>
      </c>
      <c r="T2182" t="s">
        <v>973</v>
      </c>
      <c r="U2182" t="s">
        <v>979</v>
      </c>
      <c r="V2182" t="s">
        <v>982</v>
      </c>
      <c r="W2182">
        <v>57</v>
      </c>
      <c r="X2182" t="s">
        <v>990</v>
      </c>
      <c r="Y2182">
        <v>69</v>
      </c>
    </row>
    <row r="2183" spans="1:25" x14ac:dyDescent="0.25">
      <c r="A2183" t="s">
        <v>366</v>
      </c>
      <c r="B2183" s="1">
        <v>46023</v>
      </c>
      <c r="C2183" t="s">
        <v>999</v>
      </c>
      <c r="D2183" t="s">
        <v>13</v>
      </c>
      <c r="E2183">
        <v>7.5</v>
      </c>
      <c r="F2183">
        <v>5</v>
      </c>
      <c r="G2183">
        <v>67</v>
      </c>
      <c r="H2183">
        <v>8</v>
      </c>
      <c r="I2183">
        <v>50</v>
      </c>
      <c r="J2183">
        <v>95</v>
      </c>
      <c r="K2183">
        <v>40</v>
      </c>
      <c r="L2183">
        <v>80</v>
      </c>
      <c r="M2183" t="s">
        <v>14</v>
      </c>
      <c r="N2183">
        <v>0.6</v>
      </c>
      <c r="O2183">
        <v>0.67</v>
      </c>
      <c r="P2183">
        <v>0.5</v>
      </c>
      <c r="Q2183">
        <v>77</v>
      </c>
      <c r="R2183">
        <v>41</v>
      </c>
      <c r="S2183">
        <v>94</v>
      </c>
      <c r="T2183" t="s">
        <v>976</v>
      </c>
      <c r="U2183" t="s">
        <v>978</v>
      </c>
      <c r="V2183" t="s">
        <v>983</v>
      </c>
      <c r="W2183">
        <v>89</v>
      </c>
      <c r="X2183" t="s">
        <v>990</v>
      </c>
      <c r="Y2183">
        <v>99</v>
      </c>
    </row>
    <row r="2184" spans="1:25" x14ac:dyDescent="0.25">
      <c r="A2184" t="s">
        <v>207</v>
      </c>
      <c r="B2184" s="1">
        <v>46132</v>
      </c>
      <c r="C2184" t="s">
        <v>1005</v>
      </c>
      <c r="D2184" t="s">
        <v>21</v>
      </c>
      <c r="E2184">
        <v>4</v>
      </c>
      <c r="F2184">
        <v>4</v>
      </c>
      <c r="G2184">
        <v>100</v>
      </c>
      <c r="H2184">
        <v>10</v>
      </c>
      <c r="I2184">
        <v>60</v>
      </c>
      <c r="J2184">
        <v>75</v>
      </c>
      <c r="K2184">
        <v>40</v>
      </c>
      <c r="L2184">
        <v>70</v>
      </c>
      <c r="M2184" t="s">
        <v>19</v>
      </c>
      <c r="N2184">
        <v>0.6</v>
      </c>
      <c r="O2184">
        <v>1</v>
      </c>
      <c r="P2184">
        <v>0.6</v>
      </c>
      <c r="Q2184">
        <v>59</v>
      </c>
      <c r="R2184">
        <v>59</v>
      </c>
      <c r="S2184">
        <v>59</v>
      </c>
      <c r="T2184" t="s">
        <v>973</v>
      </c>
      <c r="U2184" t="s">
        <v>979</v>
      </c>
      <c r="V2184" t="s">
        <v>984</v>
      </c>
      <c r="W2184">
        <v>67</v>
      </c>
      <c r="X2184" t="s">
        <v>988</v>
      </c>
      <c r="Y2184">
        <v>74</v>
      </c>
    </row>
    <row r="2185" spans="1:25" x14ac:dyDescent="0.25">
      <c r="A2185" t="s">
        <v>329</v>
      </c>
      <c r="B2185" s="1">
        <v>46053</v>
      </c>
      <c r="C2185" t="s">
        <v>1000</v>
      </c>
      <c r="D2185" t="s">
        <v>38</v>
      </c>
      <c r="E2185">
        <v>8</v>
      </c>
      <c r="F2185">
        <v>5.5</v>
      </c>
      <c r="G2185">
        <v>69</v>
      </c>
      <c r="H2185">
        <v>8</v>
      </c>
      <c r="I2185">
        <v>60</v>
      </c>
      <c r="J2185">
        <v>70</v>
      </c>
      <c r="K2185">
        <v>80</v>
      </c>
      <c r="L2185">
        <v>70</v>
      </c>
      <c r="M2185" t="s">
        <v>16</v>
      </c>
      <c r="N2185">
        <v>0.2</v>
      </c>
      <c r="O2185">
        <v>0.69</v>
      </c>
      <c r="P2185">
        <v>0.6</v>
      </c>
      <c r="Q2185">
        <v>49</v>
      </c>
      <c r="R2185">
        <v>91</v>
      </c>
      <c r="S2185">
        <v>45</v>
      </c>
      <c r="T2185" t="s">
        <v>976</v>
      </c>
      <c r="U2185" t="s">
        <v>980</v>
      </c>
      <c r="V2185" t="s">
        <v>984</v>
      </c>
      <c r="W2185">
        <v>60</v>
      </c>
      <c r="X2185" t="s">
        <v>988</v>
      </c>
      <c r="Y2185">
        <v>67</v>
      </c>
    </row>
    <row r="2186" spans="1:25" x14ac:dyDescent="0.25">
      <c r="A2186" t="s">
        <v>299</v>
      </c>
      <c r="B2186" s="1">
        <v>46069</v>
      </c>
      <c r="C2186" t="s">
        <v>1005</v>
      </c>
      <c r="D2186" t="s">
        <v>21</v>
      </c>
      <c r="E2186">
        <v>10</v>
      </c>
      <c r="F2186">
        <v>6</v>
      </c>
      <c r="G2186">
        <v>60</v>
      </c>
      <c r="H2186">
        <v>9</v>
      </c>
      <c r="I2186">
        <v>100</v>
      </c>
      <c r="J2186">
        <v>95</v>
      </c>
      <c r="K2186">
        <v>90</v>
      </c>
      <c r="L2186">
        <v>60</v>
      </c>
      <c r="M2186" t="s">
        <v>19</v>
      </c>
      <c r="N2186">
        <v>0.1</v>
      </c>
      <c r="O2186">
        <v>0.6</v>
      </c>
      <c r="P2186">
        <v>1</v>
      </c>
      <c r="Q2186">
        <v>48</v>
      </c>
      <c r="R2186">
        <v>98</v>
      </c>
      <c r="S2186">
        <v>37</v>
      </c>
      <c r="T2186" t="s">
        <v>976</v>
      </c>
      <c r="U2186" t="s">
        <v>980</v>
      </c>
      <c r="V2186" t="s">
        <v>984</v>
      </c>
      <c r="W2186">
        <v>97</v>
      </c>
      <c r="X2186" t="s">
        <v>989</v>
      </c>
      <c r="Y2186">
        <v>94</v>
      </c>
    </row>
    <row r="2187" spans="1:25" x14ac:dyDescent="0.25">
      <c r="A2187" t="s">
        <v>143</v>
      </c>
      <c r="B2187" s="1">
        <v>46031</v>
      </c>
      <c r="C2187" t="s">
        <v>1004</v>
      </c>
      <c r="D2187" t="s">
        <v>18</v>
      </c>
      <c r="E2187">
        <v>4</v>
      </c>
      <c r="F2187">
        <v>4</v>
      </c>
      <c r="G2187">
        <v>100</v>
      </c>
      <c r="H2187">
        <v>5</v>
      </c>
      <c r="I2187">
        <v>70</v>
      </c>
      <c r="J2187">
        <v>75</v>
      </c>
      <c r="K2187">
        <v>30</v>
      </c>
      <c r="L2187">
        <v>40</v>
      </c>
      <c r="M2187" t="s">
        <v>30</v>
      </c>
      <c r="N2187">
        <v>0.7</v>
      </c>
      <c r="O2187">
        <v>1</v>
      </c>
      <c r="P2187">
        <v>0.7</v>
      </c>
      <c r="Q2187">
        <v>60</v>
      </c>
      <c r="R2187">
        <v>40</v>
      </c>
      <c r="S2187">
        <v>58</v>
      </c>
      <c r="T2187" t="s">
        <v>973</v>
      </c>
      <c r="U2187" t="s">
        <v>978</v>
      </c>
      <c r="V2187" t="s">
        <v>984</v>
      </c>
      <c r="W2187">
        <v>61</v>
      </c>
      <c r="X2187" t="s">
        <v>988</v>
      </c>
      <c r="Y2187">
        <v>68</v>
      </c>
    </row>
    <row r="2188" spans="1:25" x14ac:dyDescent="0.25">
      <c r="A2188" t="s">
        <v>204</v>
      </c>
      <c r="B2188" s="1">
        <v>46054</v>
      </c>
      <c r="C2188" t="s">
        <v>1001</v>
      </c>
      <c r="D2188" t="s">
        <v>21</v>
      </c>
      <c r="E2188">
        <v>7</v>
      </c>
      <c r="F2188">
        <v>6</v>
      </c>
      <c r="G2188">
        <v>86</v>
      </c>
      <c r="H2188">
        <v>1</v>
      </c>
      <c r="I2188">
        <v>80</v>
      </c>
      <c r="J2188">
        <v>75</v>
      </c>
      <c r="K2188">
        <v>70</v>
      </c>
      <c r="L2188">
        <v>90</v>
      </c>
      <c r="M2188" t="s">
        <v>26</v>
      </c>
      <c r="N2188">
        <v>0.3</v>
      </c>
      <c r="O2188">
        <v>0.86</v>
      </c>
      <c r="P2188">
        <v>0.8</v>
      </c>
      <c r="Q2188">
        <v>62</v>
      </c>
      <c r="R2188">
        <v>71</v>
      </c>
      <c r="S2188">
        <v>72</v>
      </c>
      <c r="T2188" t="s">
        <v>974</v>
      </c>
      <c r="U2188" t="s">
        <v>980</v>
      </c>
      <c r="V2188" t="s">
        <v>984</v>
      </c>
      <c r="W2188">
        <v>73</v>
      </c>
      <c r="X2188" t="s">
        <v>991</v>
      </c>
      <c r="Y2188">
        <v>74</v>
      </c>
    </row>
    <row r="2189" spans="1:25" x14ac:dyDescent="0.25">
      <c r="A2189" t="s">
        <v>279</v>
      </c>
      <c r="B2189" s="1">
        <v>46124</v>
      </c>
      <c r="C2189" t="s">
        <v>1001</v>
      </c>
      <c r="D2189" t="s">
        <v>38</v>
      </c>
      <c r="E2189">
        <v>9</v>
      </c>
      <c r="F2189">
        <v>7.5</v>
      </c>
      <c r="G2189">
        <v>83</v>
      </c>
      <c r="H2189">
        <v>1</v>
      </c>
      <c r="I2189">
        <v>80</v>
      </c>
      <c r="J2189">
        <v>95</v>
      </c>
      <c r="K2189">
        <v>60</v>
      </c>
      <c r="L2189">
        <v>20</v>
      </c>
      <c r="M2189" t="s">
        <v>30</v>
      </c>
      <c r="N2189">
        <v>0.4</v>
      </c>
      <c r="O2189">
        <v>0.83</v>
      </c>
      <c r="P2189">
        <v>0.8</v>
      </c>
      <c r="Q2189">
        <v>58</v>
      </c>
      <c r="R2189">
        <v>63</v>
      </c>
      <c r="S2189">
        <v>52</v>
      </c>
      <c r="T2189" t="s">
        <v>974</v>
      </c>
      <c r="U2189" t="s">
        <v>979</v>
      </c>
      <c r="V2189" t="s">
        <v>984</v>
      </c>
      <c r="W2189">
        <v>89</v>
      </c>
      <c r="X2189" t="s">
        <v>991</v>
      </c>
      <c r="Y2189">
        <v>92</v>
      </c>
    </row>
    <row r="2190" spans="1:25" x14ac:dyDescent="0.25">
      <c r="A2190" t="s">
        <v>324</v>
      </c>
      <c r="B2190" s="1">
        <v>46170</v>
      </c>
      <c r="C2190" t="s">
        <v>999</v>
      </c>
      <c r="D2190" t="s">
        <v>18</v>
      </c>
      <c r="E2190">
        <v>6.5</v>
      </c>
      <c r="F2190">
        <v>6.5</v>
      </c>
      <c r="G2190">
        <v>100</v>
      </c>
      <c r="H2190">
        <v>3</v>
      </c>
      <c r="I2190">
        <v>70</v>
      </c>
      <c r="J2190">
        <v>70</v>
      </c>
      <c r="K2190">
        <v>20</v>
      </c>
      <c r="L2190">
        <v>70</v>
      </c>
      <c r="M2190" t="s">
        <v>19</v>
      </c>
      <c r="N2190">
        <v>0.8</v>
      </c>
      <c r="O2190">
        <v>1</v>
      </c>
      <c r="P2190">
        <v>0.7</v>
      </c>
      <c r="Q2190">
        <v>39</v>
      </c>
      <c r="R2190">
        <v>44</v>
      </c>
      <c r="S2190">
        <v>46</v>
      </c>
      <c r="T2190" t="s">
        <v>973</v>
      </c>
      <c r="U2190" t="s">
        <v>978</v>
      </c>
      <c r="V2190" t="s">
        <v>984</v>
      </c>
      <c r="W2190">
        <v>57</v>
      </c>
      <c r="X2190" t="s">
        <v>988</v>
      </c>
      <c r="Y2190">
        <v>63</v>
      </c>
    </row>
    <row r="2191" spans="1:25" x14ac:dyDescent="0.25">
      <c r="A2191" t="s">
        <v>119</v>
      </c>
      <c r="B2191" s="1">
        <v>46041</v>
      </c>
      <c r="C2191" t="s">
        <v>1005</v>
      </c>
      <c r="D2191" t="s">
        <v>18</v>
      </c>
      <c r="E2191">
        <v>4</v>
      </c>
      <c r="F2191">
        <v>4</v>
      </c>
      <c r="G2191">
        <v>100</v>
      </c>
      <c r="H2191">
        <v>1</v>
      </c>
      <c r="I2191">
        <v>60</v>
      </c>
      <c r="J2191">
        <v>80</v>
      </c>
      <c r="K2191">
        <v>10</v>
      </c>
      <c r="L2191">
        <v>90</v>
      </c>
      <c r="M2191" t="s">
        <v>19</v>
      </c>
      <c r="N2191">
        <v>0.9</v>
      </c>
      <c r="O2191">
        <v>1</v>
      </c>
      <c r="P2191">
        <v>0.6</v>
      </c>
      <c r="Q2191">
        <v>29</v>
      </c>
      <c r="R2191">
        <v>39</v>
      </c>
      <c r="S2191">
        <v>42</v>
      </c>
      <c r="T2191" t="s">
        <v>973</v>
      </c>
      <c r="U2191" t="s">
        <v>978</v>
      </c>
      <c r="V2191" t="s">
        <v>984</v>
      </c>
      <c r="W2191">
        <v>65</v>
      </c>
      <c r="X2191" t="s">
        <v>988</v>
      </c>
      <c r="Y2191">
        <v>73</v>
      </c>
    </row>
    <row r="2192" spans="1:25" x14ac:dyDescent="0.25">
      <c r="A2192" t="s">
        <v>264</v>
      </c>
      <c r="B2192" s="1">
        <v>46077</v>
      </c>
      <c r="C2192" t="s">
        <v>1003</v>
      </c>
      <c r="D2192" t="s">
        <v>34</v>
      </c>
      <c r="E2192">
        <v>9.5</v>
      </c>
      <c r="F2192">
        <v>9.5</v>
      </c>
      <c r="G2192">
        <v>100</v>
      </c>
      <c r="H2192">
        <v>2</v>
      </c>
      <c r="I2192">
        <v>90</v>
      </c>
      <c r="J2192">
        <v>100</v>
      </c>
      <c r="K2192">
        <v>40</v>
      </c>
      <c r="L2192">
        <v>30</v>
      </c>
      <c r="M2192" t="s">
        <v>19</v>
      </c>
      <c r="N2192">
        <v>0.6</v>
      </c>
      <c r="O2192">
        <v>1</v>
      </c>
      <c r="P2192">
        <v>0.9</v>
      </c>
      <c r="Q2192">
        <v>73</v>
      </c>
      <c r="R2192">
        <v>47</v>
      </c>
      <c r="S2192">
        <v>68</v>
      </c>
      <c r="T2192" t="s">
        <v>973</v>
      </c>
      <c r="U2192" t="s">
        <v>978</v>
      </c>
      <c r="V2192" t="s">
        <v>983</v>
      </c>
      <c r="W2192">
        <v>100</v>
      </c>
      <c r="X2192" t="s">
        <v>989</v>
      </c>
      <c r="Y2192">
        <v>95</v>
      </c>
    </row>
    <row r="2193" spans="1:25" x14ac:dyDescent="0.25">
      <c r="A2193" t="s">
        <v>166</v>
      </c>
      <c r="B2193" s="1">
        <v>46039</v>
      </c>
      <c r="C2193" t="s">
        <v>1000</v>
      </c>
      <c r="D2193" t="s">
        <v>28</v>
      </c>
      <c r="E2193">
        <v>5.5</v>
      </c>
      <c r="F2193">
        <v>4</v>
      </c>
      <c r="G2193">
        <v>73</v>
      </c>
      <c r="H2193">
        <v>1</v>
      </c>
      <c r="I2193">
        <v>50</v>
      </c>
      <c r="J2193">
        <v>95</v>
      </c>
      <c r="K2193">
        <v>70</v>
      </c>
      <c r="L2193">
        <v>20</v>
      </c>
      <c r="M2193" t="s">
        <v>26</v>
      </c>
      <c r="N2193">
        <v>0.3</v>
      </c>
      <c r="O2193">
        <v>0.73</v>
      </c>
      <c r="P2193">
        <v>0.5</v>
      </c>
      <c r="Q2193">
        <v>66</v>
      </c>
      <c r="R2193">
        <v>42</v>
      </c>
      <c r="S2193">
        <v>96</v>
      </c>
      <c r="T2193" t="s">
        <v>975</v>
      </c>
      <c r="U2193" t="s">
        <v>978</v>
      </c>
      <c r="V2193" t="s">
        <v>983</v>
      </c>
      <c r="W2193">
        <v>92</v>
      </c>
      <c r="X2193" t="s">
        <v>990</v>
      </c>
      <c r="Y2193">
        <v>101</v>
      </c>
    </row>
    <row r="2194" spans="1:25" x14ac:dyDescent="0.25">
      <c r="A2194" t="s">
        <v>294</v>
      </c>
      <c r="B2194" s="1">
        <v>46034</v>
      </c>
      <c r="C2194" t="s">
        <v>1005</v>
      </c>
      <c r="D2194" t="s">
        <v>34</v>
      </c>
      <c r="E2194">
        <v>5</v>
      </c>
      <c r="F2194">
        <v>4</v>
      </c>
      <c r="G2194">
        <v>80</v>
      </c>
      <c r="H2194">
        <v>6</v>
      </c>
      <c r="I2194">
        <v>80</v>
      </c>
      <c r="J2194">
        <v>85</v>
      </c>
      <c r="K2194">
        <v>60</v>
      </c>
      <c r="L2194">
        <v>90</v>
      </c>
      <c r="M2194" t="s">
        <v>30</v>
      </c>
      <c r="N2194">
        <v>0.4</v>
      </c>
      <c r="O2194">
        <v>0.8</v>
      </c>
      <c r="P2194">
        <v>0.8</v>
      </c>
      <c r="Q2194">
        <v>48</v>
      </c>
      <c r="R2194">
        <v>80</v>
      </c>
      <c r="S2194">
        <v>45</v>
      </c>
      <c r="T2194" t="s">
        <v>974</v>
      </c>
      <c r="U2194" t="s">
        <v>980</v>
      </c>
      <c r="V2194" t="s">
        <v>984</v>
      </c>
      <c r="W2194">
        <v>84</v>
      </c>
      <c r="X2194" t="s">
        <v>991</v>
      </c>
      <c r="Y2194">
        <v>80</v>
      </c>
    </row>
    <row r="2195" spans="1:25" x14ac:dyDescent="0.25">
      <c r="A2195" t="s">
        <v>250</v>
      </c>
      <c r="B2195" s="1">
        <v>46085</v>
      </c>
      <c r="C2195" t="s">
        <v>1002</v>
      </c>
      <c r="D2195" t="s">
        <v>23</v>
      </c>
      <c r="E2195">
        <v>5.5</v>
      </c>
      <c r="F2195">
        <v>5</v>
      </c>
      <c r="G2195">
        <v>91</v>
      </c>
      <c r="H2195">
        <v>4</v>
      </c>
      <c r="I2195">
        <v>90</v>
      </c>
      <c r="J2195">
        <v>70</v>
      </c>
      <c r="K2195">
        <v>20</v>
      </c>
      <c r="L2195">
        <v>10</v>
      </c>
      <c r="M2195" t="s">
        <v>19</v>
      </c>
      <c r="N2195">
        <v>0.8</v>
      </c>
      <c r="O2195">
        <v>0.91</v>
      </c>
      <c r="P2195">
        <v>0.9</v>
      </c>
      <c r="Q2195">
        <v>68</v>
      </c>
      <c r="R2195">
        <v>29</v>
      </c>
      <c r="S2195">
        <v>77</v>
      </c>
      <c r="T2195" t="s">
        <v>973</v>
      </c>
      <c r="U2195" t="s">
        <v>978</v>
      </c>
      <c r="V2195" t="s">
        <v>983</v>
      </c>
      <c r="W2195">
        <v>83</v>
      </c>
      <c r="X2195" t="s">
        <v>989</v>
      </c>
      <c r="Y2195">
        <v>72</v>
      </c>
    </row>
    <row r="2196" spans="1:25" x14ac:dyDescent="0.25">
      <c r="A2196" t="s">
        <v>400</v>
      </c>
      <c r="B2196" s="1">
        <v>46093</v>
      </c>
      <c r="C2196" t="s">
        <v>999</v>
      </c>
      <c r="D2196" t="s">
        <v>28</v>
      </c>
      <c r="E2196">
        <v>7.5</v>
      </c>
      <c r="F2196">
        <v>7</v>
      </c>
      <c r="G2196">
        <v>93</v>
      </c>
      <c r="H2196">
        <v>5</v>
      </c>
      <c r="I2196">
        <v>60</v>
      </c>
      <c r="J2196">
        <v>85</v>
      </c>
      <c r="K2196">
        <v>90</v>
      </c>
      <c r="L2196">
        <v>70</v>
      </c>
      <c r="M2196" t="s">
        <v>16</v>
      </c>
      <c r="N2196">
        <v>0.1</v>
      </c>
      <c r="O2196">
        <v>0.93</v>
      </c>
      <c r="P2196">
        <v>0.6</v>
      </c>
      <c r="Q2196">
        <v>77</v>
      </c>
      <c r="R2196">
        <v>61</v>
      </c>
      <c r="S2196">
        <v>95</v>
      </c>
      <c r="T2196" t="s">
        <v>973</v>
      </c>
      <c r="U2196" t="s">
        <v>979</v>
      </c>
      <c r="V2196" t="s">
        <v>983</v>
      </c>
      <c r="W2196">
        <v>90</v>
      </c>
      <c r="X2196" t="s">
        <v>988</v>
      </c>
      <c r="Y2196">
        <v>91</v>
      </c>
    </row>
    <row r="2197" spans="1:25" x14ac:dyDescent="0.25">
      <c r="A2197" t="s">
        <v>188</v>
      </c>
      <c r="B2197" s="1">
        <v>46086</v>
      </c>
      <c r="C2197" t="s">
        <v>999</v>
      </c>
      <c r="D2197" t="s">
        <v>21</v>
      </c>
      <c r="E2197">
        <v>8</v>
      </c>
      <c r="F2197">
        <v>6.5</v>
      </c>
      <c r="G2197">
        <v>81</v>
      </c>
      <c r="H2197">
        <v>6</v>
      </c>
      <c r="I2197">
        <v>50</v>
      </c>
      <c r="J2197">
        <v>75</v>
      </c>
      <c r="K2197">
        <v>90</v>
      </c>
      <c r="L2197">
        <v>20</v>
      </c>
      <c r="M2197" t="s">
        <v>30</v>
      </c>
      <c r="N2197">
        <v>0.1</v>
      </c>
      <c r="O2197">
        <v>0.81</v>
      </c>
      <c r="P2197">
        <v>0.5</v>
      </c>
      <c r="Q2197">
        <v>71</v>
      </c>
      <c r="R2197">
        <v>80</v>
      </c>
      <c r="S2197">
        <v>59</v>
      </c>
      <c r="T2197" t="s">
        <v>974</v>
      </c>
      <c r="U2197" t="s">
        <v>980</v>
      </c>
      <c r="V2197" t="s">
        <v>983</v>
      </c>
      <c r="W2197">
        <v>61</v>
      </c>
      <c r="X2197" t="s">
        <v>990</v>
      </c>
      <c r="Y2197">
        <v>74</v>
      </c>
    </row>
    <row r="2198" spans="1:25" x14ac:dyDescent="0.25">
      <c r="A2198" t="s">
        <v>195</v>
      </c>
      <c r="B2198" s="1">
        <v>46048</v>
      </c>
      <c r="C2198" t="s">
        <v>1005</v>
      </c>
      <c r="D2198" t="s">
        <v>28</v>
      </c>
      <c r="E2198">
        <v>5</v>
      </c>
      <c r="F2198">
        <v>4</v>
      </c>
      <c r="G2198">
        <v>80</v>
      </c>
      <c r="H2198">
        <v>10</v>
      </c>
      <c r="I2198">
        <v>90</v>
      </c>
      <c r="J2198">
        <v>85</v>
      </c>
      <c r="K2198">
        <v>90</v>
      </c>
      <c r="L2198">
        <v>20</v>
      </c>
      <c r="M2198" t="s">
        <v>19</v>
      </c>
      <c r="N2198">
        <v>0.1</v>
      </c>
      <c r="O2198">
        <v>0.8</v>
      </c>
      <c r="P2198">
        <v>0.9</v>
      </c>
      <c r="Q2198">
        <v>61</v>
      </c>
      <c r="R2198">
        <v>55</v>
      </c>
      <c r="S2198">
        <v>68</v>
      </c>
      <c r="T2198" t="s">
        <v>974</v>
      </c>
      <c r="U2198" t="s">
        <v>979</v>
      </c>
      <c r="V2198" t="s">
        <v>984</v>
      </c>
      <c r="W2198">
        <v>100</v>
      </c>
      <c r="X2198" t="s">
        <v>989</v>
      </c>
      <c r="Y2198">
        <v>91</v>
      </c>
    </row>
    <row r="2199" spans="1:25" x14ac:dyDescent="0.25">
      <c r="A2199" t="s">
        <v>279</v>
      </c>
      <c r="B2199" s="1">
        <v>46062</v>
      </c>
      <c r="C2199" t="s">
        <v>1005</v>
      </c>
      <c r="D2199" t="s">
        <v>13</v>
      </c>
      <c r="E2199">
        <v>7</v>
      </c>
      <c r="F2199">
        <v>7</v>
      </c>
      <c r="G2199">
        <v>100</v>
      </c>
      <c r="H2199">
        <v>1</v>
      </c>
      <c r="I2199">
        <v>100</v>
      </c>
      <c r="J2199">
        <v>100</v>
      </c>
      <c r="K2199">
        <v>80</v>
      </c>
      <c r="L2199">
        <v>30</v>
      </c>
      <c r="M2199" t="s">
        <v>26</v>
      </c>
      <c r="N2199">
        <v>0.2</v>
      </c>
      <c r="O2199">
        <v>1</v>
      </c>
      <c r="P2199">
        <v>1</v>
      </c>
      <c r="Q2199">
        <v>92</v>
      </c>
      <c r="R2199">
        <v>45</v>
      </c>
      <c r="S2199">
        <v>100</v>
      </c>
      <c r="T2199" t="s">
        <v>973</v>
      </c>
      <c r="U2199" t="s">
        <v>978</v>
      </c>
      <c r="V2199" t="s">
        <v>982</v>
      </c>
      <c r="W2199">
        <v>100</v>
      </c>
      <c r="X2199" t="s">
        <v>989</v>
      </c>
      <c r="Y2199">
        <v>104</v>
      </c>
    </row>
    <row r="2200" spans="1:25" x14ac:dyDescent="0.25">
      <c r="A2200" t="s">
        <v>79</v>
      </c>
      <c r="B2200" s="1">
        <v>46062</v>
      </c>
      <c r="C2200" t="s">
        <v>1005</v>
      </c>
      <c r="D2200" t="s">
        <v>21</v>
      </c>
      <c r="E2200">
        <v>6</v>
      </c>
      <c r="F2200">
        <v>5</v>
      </c>
      <c r="G2200">
        <v>83</v>
      </c>
      <c r="H2200">
        <v>7</v>
      </c>
      <c r="I2200">
        <v>100</v>
      </c>
      <c r="J2200">
        <v>100</v>
      </c>
      <c r="K2200">
        <v>60</v>
      </c>
      <c r="L2200">
        <v>50</v>
      </c>
      <c r="M2200" t="s">
        <v>30</v>
      </c>
      <c r="N2200">
        <v>0.4</v>
      </c>
      <c r="O2200">
        <v>0.83</v>
      </c>
      <c r="P2200">
        <v>1</v>
      </c>
      <c r="Q2200">
        <v>66</v>
      </c>
      <c r="R2200">
        <v>60</v>
      </c>
      <c r="S2200">
        <v>61</v>
      </c>
      <c r="T2200" t="s">
        <v>974</v>
      </c>
      <c r="U2200" t="s">
        <v>979</v>
      </c>
      <c r="V2200" t="s">
        <v>983</v>
      </c>
      <c r="W2200">
        <v>100</v>
      </c>
      <c r="X2200" t="s">
        <v>989</v>
      </c>
      <c r="Y2200">
        <v>99</v>
      </c>
    </row>
    <row r="2201" spans="1:25" x14ac:dyDescent="0.25">
      <c r="A2201" t="s">
        <v>45</v>
      </c>
      <c r="B2201" s="1">
        <v>46059</v>
      </c>
      <c r="C2201" t="s">
        <v>1004</v>
      </c>
      <c r="D2201" t="s">
        <v>23</v>
      </c>
      <c r="E2201">
        <v>4</v>
      </c>
      <c r="F2201">
        <v>4</v>
      </c>
      <c r="G2201">
        <v>100</v>
      </c>
      <c r="H2201">
        <v>2</v>
      </c>
      <c r="I2201">
        <v>50</v>
      </c>
      <c r="J2201">
        <v>70</v>
      </c>
      <c r="K2201">
        <v>80</v>
      </c>
      <c r="L2201">
        <v>40</v>
      </c>
      <c r="M2201" t="s">
        <v>14</v>
      </c>
      <c r="N2201">
        <v>0.2</v>
      </c>
      <c r="O2201">
        <v>1</v>
      </c>
      <c r="P2201">
        <v>0.5</v>
      </c>
      <c r="Q2201">
        <v>83</v>
      </c>
      <c r="R2201">
        <v>59</v>
      </c>
      <c r="S2201">
        <v>99</v>
      </c>
      <c r="T2201" t="s">
        <v>973</v>
      </c>
      <c r="U2201" t="s">
        <v>979</v>
      </c>
      <c r="V2201" t="s">
        <v>982</v>
      </c>
      <c r="W2201">
        <v>67</v>
      </c>
      <c r="X2201" t="s">
        <v>990</v>
      </c>
      <c r="Y2201">
        <v>72</v>
      </c>
    </row>
    <row r="2202" spans="1:25" x14ac:dyDescent="0.25">
      <c r="A2202" t="s">
        <v>344</v>
      </c>
      <c r="B2202" s="1">
        <v>46115</v>
      </c>
      <c r="C2202" t="s">
        <v>1004</v>
      </c>
      <c r="D2202" t="s">
        <v>23</v>
      </c>
      <c r="E2202">
        <v>7</v>
      </c>
      <c r="F2202">
        <v>7</v>
      </c>
      <c r="G2202">
        <v>100</v>
      </c>
      <c r="H2202">
        <v>5</v>
      </c>
      <c r="I2202">
        <v>100</v>
      </c>
      <c r="J2202">
        <v>85</v>
      </c>
      <c r="K2202">
        <v>90</v>
      </c>
      <c r="L2202">
        <v>40</v>
      </c>
      <c r="M2202" t="s">
        <v>30</v>
      </c>
      <c r="N2202">
        <v>0.1</v>
      </c>
      <c r="O2202">
        <v>1</v>
      </c>
      <c r="P2202">
        <v>1</v>
      </c>
      <c r="Q2202">
        <v>70</v>
      </c>
      <c r="R2202">
        <v>72</v>
      </c>
      <c r="S2202">
        <v>71</v>
      </c>
      <c r="T2202" t="s">
        <v>973</v>
      </c>
      <c r="U2202" t="s">
        <v>980</v>
      </c>
      <c r="V2202" t="s">
        <v>983</v>
      </c>
      <c r="W2202">
        <v>100</v>
      </c>
      <c r="X2202" t="s">
        <v>989</v>
      </c>
      <c r="Y2202">
        <v>87</v>
      </c>
    </row>
    <row r="2203" spans="1:25" x14ac:dyDescent="0.25">
      <c r="A2203" t="s">
        <v>20</v>
      </c>
      <c r="B2203" s="1">
        <v>46048</v>
      </c>
      <c r="C2203" t="s">
        <v>1005</v>
      </c>
      <c r="D2203" t="s">
        <v>38</v>
      </c>
      <c r="E2203">
        <v>7.5</v>
      </c>
      <c r="F2203">
        <v>6.5</v>
      </c>
      <c r="G2203">
        <v>87</v>
      </c>
      <c r="H2203">
        <v>5</v>
      </c>
      <c r="I2203">
        <v>90</v>
      </c>
      <c r="J2203">
        <v>70</v>
      </c>
      <c r="K2203">
        <v>30</v>
      </c>
      <c r="L2203">
        <v>80</v>
      </c>
      <c r="M2203" t="s">
        <v>26</v>
      </c>
      <c r="N2203">
        <v>0.7</v>
      </c>
      <c r="O2203">
        <v>0.87</v>
      </c>
      <c r="P2203">
        <v>0.9</v>
      </c>
      <c r="Q2203">
        <v>88</v>
      </c>
      <c r="R2203">
        <v>45</v>
      </c>
      <c r="S2203">
        <v>91</v>
      </c>
      <c r="T2203" t="s">
        <v>974</v>
      </c>
      <c r="U2203" t="s">
        <v>978</v>
      </c>
      <c r="V2203" t="s">
        <v>982</v>
      </c>
      <c r="W2203">
        <v>69</v>
      </c>
      <c r="X2203" t="s">
        <v>989</v>
      </c>
      <c r="Y2203">
        <v>67</v>
      </c>
    </row>
    <row r="2204" spans="1:25" x14ac:dyDescent="0.25">
      <c r="A2204" t="s">
        <v>361</v>
      </c>
      <c r="B2204" s="1">
        <v>46151</v>
      </c>
      <c r="C2204" t="s">
        <v>1000</v>
      </c>
      <c r="D2204" t="s">
        <v>18</v>
      </c>
      <c r="E2204">
        <v>6.5</v>
      </c>
      <c r="F2204">
        <v>6.5</v>
      </c>
      <c r="G2204">
        <v>100</v>
      </c>
      <c r="H2204">
        <v>8</v>
      </c>
      <c r="I2204">
        <v>60</v>
      </c>
      <c r="J2204">
        <v>85</v>
      </c>
      <c r="K2204">
        <v>10</v>
      </c>
      <c r="L2204">
        <v>30</v>
      </c>
      <c r="M2204" t="s">
        <v>16</v>
      </c>
      <c r="N2204">
        <v>0.9</v>
      </c>
      <c r="O2204">
        <v>1</v>
      </c>
      <c r="P2204">
        <v>0.6</v>
      </c>
      <c r="Q2204">
        <v>77</v>
      </c>
      <c r="R2204">
        <v>24</v>
      </c>
      <c r="S2204">
        <v>81</v>
      </c>
      <c r="T2204" t="s">
        <v>973</v>
      </c>
      <c r="U2204" t="s">
        <v>978</v>
      </c>
      <c r="V2204" t="s">
        <v>983</v>
      </c>
      <c r="W2204">
        <v>69</v>
      </c>
      <c r="X2204" t="s">
        <v>988</v>
      </c>
      <c r="Y2204">
        <v>78</v>
      </c>
    </row>
    <row r="2205" spans="1:25" x14ac:dyDescent="0.25">
      <c r="A2205" t="s">
        <v>137</v>
      </c>
      <c r="B2205" s="1">
        <v>46089</v>
      </c>
      <c r="C2205" t="s">
        <v>1001</v>
      </c>
      <c r="D2205" t="s">
        <v>34</v>
      </c>
      <c r="E2205">
        <v>10</v>
      </c>
      <c r="F2205">
        <v>10</v>
      </c>
      <c r="G2205">
        <v>100</v>
      </c>
      <c r="H2205">
        <v>7</v>
      </c>
      <c r="I2205">
        <v>90</v>
      </c>
      <c r="J2205">
        <v>85</v>
      </c>
      <c r="K2205">
        <v>30</v>
      </c>
      <c r="L2205">
        <v>80</v>
      </c>
      <c r="M2205" t="s">
        <v>26</v>
      </c>
      <c r="N2205">
        <v>0.7</v>
      </c>
      <c r="O2205">
        <v>1</v>
      </c>
      <c r="P2205">
        <v>0.9</v>
      </c>
      <c r="Q2205">
        <v>72</v>
      </c>
      <c r="R2205">
        <v>68</v>
      </c>
      <c r="S2205">
        <v>82</v>
      </c>
      <c r="T2205" t="s">
        <v>973</v>
      </c>
      <c r="U2205" t="s">
        <v>979</v>
      </c>
      <c r="V2205" t="s">
        <v>983</v>
      </c>
      <c r="W2205">
        <v>89</v>
      </c>
      <c r="X2205" t="s">
        <v>989</v>
      </c>
      <c r="Y2205">
        <v>80</v>
      </c>
    </row>
    <row r="2206" spans="1:25" x14ac:dyDescent="0.25">
      <c r="A2206" t="s">
        <v>424</v>
      </c>
      <c r="B2206" s="1">
        <v>46137</v>
      </c>
      <c r="C2206" t="s">
        <v>1000</v>
      </c>
      <c r="D2206" t="s">
        <v>21</v>
      </c>
      <c r="E2206">
        <v>7</v>
      </c>
      <c r="F2206">
        <v>5.5</v>
      </c>
      <c r="G2206">
        <v>79</v>
      </c>
      <c r="H2206">
        <v>5</v>
      </c>
      <c r="I2206">
        <v>50</v>
      </c>
      <c r="J2206">
        <v>85</v>
      </c>
      <c r="K2206">
        <v>70</v>
      </c>
      <c r="L2206">
        <v>40</v>
      </c>
      <c r="M2206" t="s">
        <v>26</v>
      </c>
      <c r="N2206">
        <v>0.3</v>
      </c>
      <c r="O2206">
        <v>0.79</v>
      </c>
      <c r="P2206">
        <v>0.5</v>
      </c>
      <c r="Q2206">
        <v>76</v>
      </c>
      <c r="R2206">
        <v>60</v>
      </c>
      <c r="S2206">
        <v>84</v>
      </c>
      <c r="T2206" t="s">
        <v>975</v>
      </c>
      <c r="U2206" t="s">
        <v>979</v>
      </c>
      <c r="V2206" t="s">
        <v>983</v>
      </c>
      <c r="W2206">
        <v>70</v>
      </c>
      <c r="X2206" t="s">
        <v>990</v>
      </c>
      <c r="Y2206">
        <v>84</v>
      </c>
    </row>
    <row r="2207" spans="1:25" x14ac:dyDescent="0.25">
      <c r="A2207" t="s">
        <v>140</v>
      </c>
      <c r="B2207" s="1">
        <v>46203</v>
      </c>
      <c r="C2207" t="s">
        <v>1003</v>
      </c>
      <c r="D2207" t="s">
        <v>28</v>
      </c>
      <c r="E2207">
        <v>5.5</v>
      </c>
      <c r="F2207">
        <v>5</v>
      </c>
      <c r="G2207">
        <v>91</v>
      </c>
      <c r="H2207">
        <v>4</v>
      </c>
      <c r="I2207">
        <v>90</v>
      </c>
      <c r="J2207">
        <v>85</v>
      </c>
      <c r="K2207">
        <v>80</v>
      </c>
      <c r="L2207">
        <v>70</v>
      </c>
      <c r="M2207" t="s">
        <v>26</v>
      </c>
      <c r="N2207">
        <v>0.2</v>
      </c>
      <c r="O2207">
        <v>0.91</v>
      </c>
      <c r="P2207">
        <v>0.9</v>
      </c>
      <c r="Q2207">
        <v>88</v>
      </c>
      <c r="R2207">
        <v>49</v>
      </c>
      <c r="S2207">
        <v>100</v>
      </c>
      <c r="T2207" t="s">
        <v>973</v>
      </c>
      <c r="U2207" t="s">
        <v>978</v>
      </c>
      <c r="V2207" t="s">
        <v>982</v>
      </c>
      <c r="W2207">
        <v>100</v>
      </c>
      <c r="X2207" t="s">
        <v>989</v>
      </c>
      <c r="Y2207">
        <v>91</v>
      </c>
    </row>
    <row r="2208" spans="1:25" x14ac:dyDescent="0.25">
      <c r="A2208" t="s">
        <v>149</v>
      </c>
      <c r="B2208" s="1">
        <v>46055</v>
      </c>
      <c r="C2208" t="s">
        <v>1005</v>
      </c>
      <c r="D2208" t="s">
        <v>13</v>
      </c>
      <c r="E2208">
        <v>5.5</v>
      </c>
      <c r="F2208">
        <v>5.5</v>
      </c>
      <c r="G2208">
        <v>100</v>
      </c>
      <c r="H2208">
        <v>9</v>
      </c>
      <c r="I2208">
        <v>90</v>
      </c>
      <c r="J2208">
        <v>70</v>
      </c>
      <c r="K2208">
        <v>70</v>
      </c>
      <c r="L2208">
        <v>10</v>
      </c>
      <c r="M2208" t="s">
        <v>19</v>
      </c>
      <c r="N2208">
        <v>0.3</v>
      </c>
      <c r="O2208">
        <v>1</v>
      </c>
      <c r="P2208">
        <v>0.9</v>
      </c>
      <c r="Q2208">
        <v>61</v>
      </c>
      <c r="R2208">
        <v>49</v>
      </c>
      <c r="S2208">
        <v>71</v>
      </c>
      <c r="T2208" t="s">
        <v>973</v>
      </c>
      <c r="U2208" t="s">
        <v>978</v>
      </c>
      <c r="V2208" t="s">
        <v>984</v>
      </c>
      <c r="W2208">
        <v>82</v>
      </c>
      <c r="X2208" t="s">
        <v>989</v>
      </c>
      <c r="Y2208">
        <v>74</v>
      </c>
    </row>
    <row r="2209" spans="1:25" x14ac:dyDescent="0.25">
      <c r="A2209" t="s">
        <v>266</v>
      </c>
      <c r="B2209" s="1">
        <v>46196</v>
      </c>
      <c r="C2209" t="s">
        <v>1003</v>
      </c>
      <c r="D2209" t="s">
        <v>23</v>
      </c>
      <c r="E2209">
        <v>5.5</v>
      </c>
      <c r="F2209">
        <v>4.5</v>
      </c>
      <c r="G2209">
        <v>82</v>
      </c>
      <c r="H2209">
        <v>1</v>
      </c>
      <c r="I2209">
        <v>70</v>
      </c>
      <c r="J2209">
        <v>100</v>
      </c>
      <c r="K2209">
        <v>60</v>
      </c>
      <c r="L2209">
        <v>40</v>
      </c>
      <c r="M2209" t="s">
        <v>19</v>
      </c>
      <c r="N2209">
        <v>0.4</v>
      </c>
      <c r="O2209">
        <v>0.82</v>
      </c>
      <c r="P2209">
        <v>0.7</v>
      </c>
      <c r="Q2209">
        <v>69</v>
      </c>
      <c r="R2209">
        <v>51</v>
      </c>
      <c r="S2209">
        <v>70</v>
      </c>
      <c r="T2209" t="s">
        <v>974</v>
      </c>
      <c r="U2209" t="s">
        <v>979</v>
      </c>
      <c r="V2209" t="s">
        <v>983</v>
      </c>
      <c r="W2209">
        <v>100</v>
      </c>
      <c r="X2209" t="s">
        <v>988</v>
      </c>
      <c r="Y2209">
        <v>102</v>
      </c>
    </row>
    <row r="2210" spans="1:25" x14ac:dyDescent="0.25">
      <c r="A2210" t="s">
        <v>419</v>
      </c>
      <c r="B2210" s="1">
        <v>46029</v>
      </c>
      <c r="C2210" t="s">
        <v>1002</v>
      </c>
      <c r="D2210" t="s">
        <v>28</v>
      </c>
      <c r="E2210">
        <v>9</v>
      </c>
      <c r="F2210">
        <v>8</v>
      </c>
      <c r="G2210">
        <v>89</v>
      </c>
      <c r="H2210">
        <v>10</v>
      </c>
      <c r="I2210">
        <v>60</v>
      </c>
      <c r="J2210">
        <v>85</v>
      </c>
      <c r="K2210">
        <v>40</v>
      </c>
      <c r="L2210">
        <v>70</v>
      </c>
      <c r="M2210" t="s">
        <v>14</v>
      </c>
      <c r="N2210">
        <v>0.6</v>
      </c>
      <c r="O2210">
        <v>0.89</v>
      </c>
      <c r="P2210">
        <v>0.6</v>
      </c>
      <c r="Q2210">
        <v>88</v>
      </c>
      <c r="R2210">
        <v>43</v>
      </c>
      <c r="S2210">
        <v>100</v>
      </c>
      <c r="T2210" t="s">
        <v>974</v>
      </c>
      <c r="U2210" t="s">
        <v>978</v>
      </c>
      <c r="V2210" t="s">
        <v>982</v>
      </c>
      <c r="W2210">
        <v>90</v>
      </c>
      <c r="X2210" t="s">
        <v>988</v>
      </c>
      <c r="Y2210">
        <v>91</v>
      </c>
    </row>
    <row r="2211" spans="1:25" x14ac:dyDescent="0.25">
      <c r="A2211" t="s">
        <v>152</v>
      </c>
      <c r="B2211" s="1">
        <v>46138</v>
      </c>
      <c r="C2211" t="s">
        <v>1001</v>
      </c>
      <c r="D2211" t="s">
        <v>23</v>
      </c>
      <c r="E2211">
        <v>7</v>
      </c>
      <c r="F2211">
        <v>5</v>
      </c>
      <c r="G2211">
        <v>71</v>
      </c>
      <c r="H2211">
        <v>1</v>
      </c>
      <c r="I2211">
        <v>60</v>
      </c>
      <c r="J2211">
        <v>95</v>
      </c>
      <c r="K2211">
        <v>60</v>
      </c>
      <c r="L2211">
        <v>70</v>
      </c>
      <c r="M2211" t="s">
        <v>30</v>
      </c>
      <c r="N2211">
        <v>0.4</v>
      </c>
      <c r="O2211">
        <v>0.71</v>
      </c>
      <c r="P2211">
        <v>0.6</v>
      </c>
      <c r="Q2211">
        <v>69</v>
      </c>
      <c r="R2211">
        <v>61</v>
      </c>
      <c r="S2211">
        <v>67</v>
      </c>
      <c r="T2211" t="s">
        <v>975</v>
      </c>
      <c r="U2211" t="s">
        <v>979</v>
      </c>
      <c r="V2211" t="s">
        <v>983</v>
      </c>
      <c r="W2211">
        <v>98</v>
      </c>
      <c r="X2211" t="s">
        <v>988</v>
      </c>
      <c r="Y2211">
        <v>97</v>
      </c>
    </row>
    <row r="2212" spans="1:25" x14ac:dyDescent="0.25">
      <c r="A2212" t="s">
        <v>181</v>
      </c>
      <c r="B2212" s="1">
        <v>46144</v>
      </c>
      <c r="C2212" t="s">
        <v>1000</v>
      </c>
      <c r="D2212" t="s">
        <v>38</v>
      </c>
      <c r="E2212">
        <v>8</v>
      </c>
      <c r="F2212">
        <v>7.5</v>
      </c>
      <c r="G2212">
        <v>94</v>
      </c>
      <c r="H2212">
        <v>8</v>
      </c>
      <c r="I2212">
        <v>70</v>
      </c>
      <c r="J2212">
        <v>80</v>
      </c>
      <c r="K2212">
        <v>50</v>
      </c>
      <c r="L2212">
        <v>30</v>
      </c>
      <c r="M2212" t="s">
        <v>30</v>
      </c>
      <c r="N2212">
        <v>0.5</v>
      </c>
      <c r="O2212">
        <v>0.94</v>
      </c>
      <c r="P2212">
        <v>0.7</v>
      </c>
      <c r="Q2212">
        <v>63</v>
      </c>
      <c r="R2212">
        <v>60</v>
      </c>
      <c r="S2212">
        <v>57</v>
      </c>
      <c r="T2212" t="s">
        <v>973</v>
      </c>
      <c r="U2212" t="s">
        <v>979</v>
      </c>
      <c r="V2212" t="s">
        <v>984</v>
      </c>
      <c r="W2212">
        <v>69</v>
      </c>
      <c r="X2212" t="s">
        <v>988</v>
      </c>
      <c r="Y2212">
        <v>77</v>
      </c>
    </row>
    <row r="2213" spans="1:25" x14ac:dyDescent="0.25">
      <c r="A2213" t="s">
        <v>245</v>
      </c>
      <c r="B2213" s="1">
        <v>46203</v>
      </c>
      <c r="C2213" t="s">
        <v>1003</v>
      </c>
      <c r="D2213" t="s">
        <v>13</v>
      </c>
      <c r="E2213">
        <v>4</v>
      </c>
      <c r="F2213">
        <v>4</v>
      </c>
      <c r="G2213">
        <v>100</v>
      </c>
      <c r="H2213">
        <v>9</v>
      </c>
      <c r="I2213">
        <v>60</v>
      </c>
      <c r="J2213">
        <v>100</v>
      </c>
      <c r="K2213">
        <v>30</v>
      </c>
      <c r="L2213">
        <v>80</v>
      </c>
      <c r="M2213" t="s">
        <v>26</v>
      </c>
      <c r="N2213">
        <v>0.7</v>
      </c>
      <c r="O2213">
        <v>1</v>
      </c>
      <c r="P2213">
        <v>0.6</v>
      </c>
      <c r="Q2213">
        <v>83</v>
      </c>
      <c r="R2213">
        <v>33</v>
      </c>
      <c r="S2213">
        <v>100</v>
      </c>
      <c r="T2213" t="s">
        <v>973</v>
      </c>
      <c r="U2213" t="s">
        <v>978</v>
      </c>
      <c r="V2213" t="s">
        <v>982</v>
      </c>
      <c r="W2213">
        <v>100</v>
      </c>
      <c r="X2213" t="s">
        <v>988</v>
      </c>
      <c r="Y2213">
        <v>104</v>
      </c>
    </row>
    <row r="2214" spans="1:25" x14ac:dyDescent="0.25">
      <c r="A2214" t="s">
        <v>252</v>
      </c>
      <c r="B2214" s="1">
        <v>46056</v>
      </c>
      <c r="C2214" t="s">
        <v>1003</v>
      </c>
      <c r="D2214" t="s">
        <v>38</v>
      </c>
      <c r="E2214">
        <v>7.5</v>
      </c>
      <c r="F2214">
        <v>5.5</v>
      </c>
      <c r="G2214">
        <v>73</v>
      </c>
      <c r="H2214">
        <v>3</v>
      </c>
      <c r="I2214">
        <v>100</v>
      </c>
      <c r="J2214">
        <v>75</v>
      </c>
      <c r="K2214">
        <v>30</v>
      </c>
      <c r="L2214">
        <v>30</v>
      </c>
      <c r="M2214" t="s">
        <v>30</v>
      </c>
      <c r="N2214">
        <v>0.7</v>
      </c>
      <c r="O2214">
        <v>0.73</v>
      </c>
      <c r="P2214">
        <v>1</v>
      </c>
      <c r="Q2214">
        <v>71</v>
      </c>
      <c r="R2214">
        <v>37</v>
      </c>
      <c r="S2214">
        <v>63</v>
      </c>
      <c r="T2214" t="s">
        <v>975</v>
      </c>
      <c r="U2214" t="s">
        <v>978</v>
      </c>
      <c r="V2214" t="s">
        <v>983</v>
      </c>
      <c r="W2214">
        <v>74</v>
      </c>
      <c r="X2214" t="s">
        <v>989</v>
      </c>
      <c r="Y2214">
        <v>72</v>
      </c>
    </row>
    <row r="2215" spans="1:25" x14ac:dyDescent="0.25">
      <c r="A2215" t="s">
        <v>207</v>
      </c>
      <c r="B2215" s="1">
        <v>46042</v>
      </c>
      <c r="C2215" t="s">
        <v>1003</v>
      </c>
      <c r="D2215" t="s">
        <v>18</v>
      </c>
      <c r="E2215">
        <v>7.5</v>
      </c>
      <c r="F2215">
        <v>6.5</v>
      </c>
      <c r="G2215">
        <v>87</v>
      </c>
      <c r="H2215">
        <v>8</v>
      </c>
      <c r="I2215">
        <v>90</v>
      </c>
      <c r="J2215">
        <v>70</v>
      </c>
      <c r="K2215">
        <v>80</v>
      </c>
      <c r="L2215">
        <v>20</v>
      </c>
      <c r="M2215" t="s">
        <v>30</v>
      </c>
      <c r="N2215">
        <v>0.2</v>
      </c>
      <c r="O2215">
        <v>0.87</v>
      </c>
      <c r="P2215">
        <v>0.9</v>
      </c>
      <c r="Q2215">
        <v>74</v>
      </c>
      <c r="R2215">
        <v>76</v>
      </c>
      <c r="S2215">
        <v>55</v>
      </c>
      <c r="T2215" t="s">
        <v>974</v>
      </c>
      <c r="U2215" t="s">
        <v>980</v>
      </c>
      <c r="V2215" t="s">
        <v>983</v>
      </c>
      <c r="W2215">
        <v>65</v>
      </c>
      <c r="X2215" t="s">
        <v>989</v>
      </c>
      <c r="Y2215">
        <v>63</v>
      </c>
    </row>
    <row r="2216" spans="1:25" x14ac:dyDescent="0.25">
      <c r="A2216" t="s">
        <v>233</v>
      </c>
      <c r="B2216" s="1">
        <v>46098</v>
      </c>
      <c r="C2216" t="s">
        <v>1003</v>
      </c>
      <c r="D2216" t="s">
        <v>36</v>
      </c>
      <c r="E2216">
        <v>5</v>
      </c>
      <c r="F2216">
        <v>5</v>
      </c>
      <c r="G2216">
        <v>100</v>
      </c>
      <c r="H2216">
        <v>9</v>
      </c>
      <c r="I2216">
        <v>50</v>
      </c>
      <c r="J2216">
        <v>80</v>
      </c>
      <c r="K2216">
        <v>50</v>
      </c>
      <c r="L2216">
        <v>90</v>
      </c>
      <c r="M2216" t="s">
        <v>30</v>
      </c>
      <c r="N2216">
        <v>0.5</v>
      </c>
      <c r="O2216">
        <v>1</v>
      </c>
      <c r="P2216">
        <v>0.5</v>
      </c>
      <c r="Q2216">
        <v>68</v>
      </c>
      <c r="R2216">
        <v>56</v>
      </c>
      <c r="S2216">
        <v>77</v>
      </c>
      <c r="T2216" t="s">
        <v>973</v>
      </c>
      <c r="U2216" t="s">
        <v>979</v>
      </c>
      <c r="V2216" t="s">
        <v>983</v>
      </c>
      <c r="W2216">
        <v>74</v>
      </c>
      <c r="X2216" t="s">
        <v>990</v>
      </c>
      <c r="Y2216">
        <v>81</v>
      </c>
    </row>
    <row r="2217" spans="1:25" x14ac:dyDescent="0.25">
      <c r="A2217" t="s">
        <v>15</v>
      </c>
      <c r="B2217" s="1">
        <v>46118</v>
      </c>
      <c r="C2217" t="s">
        <v>1005</v>
      </c>
      <c r="D2217" t="s">
        <v>18</v>
      </c>
      <c r="E2217">
        <v>5</v>
      </c>
      <c r="F2217">
        <v>4</v>
      </c>
      <c r="G2217">
        <v>80</v>
      </c>
      <c r="H2217">
        <v>7</v>
      </c>
      <c r="I2217">
        <v>50</v>
      </c>
      <c r="J2217">
        <v>75</v>
      </c>
      <c r="K2217">
        <v>30</v>
      </c>
      <c r="L2217">
        <v>30</v>
      </c>
      <c r="M2217" t="s">
        <v>14</v>
      </c>
      <c r="N2217">
        <v>0.7</v>
      </c>
      <c r="O2217">
        <v>0.8</v>
      </c>
      <c r="P2217">
        <v>0.5</v>
      </c>
      <c r="Q2217">
        <v>77</v>
      </c>
      <c r="R2217">
        <v>36</v>
      </c>
      <c r="S2217">
        <v>76</v>
      </c>
      <c r="T2217" t="s">
        <v>974</v>
      </c>
      <c r="U2217" t="s">
        <v>978</v>
      </c>
      <c r="V2217" t="s">
        <v>983</v>
      </c>
      <c r="W2217">
        <v>56</v>
      </c>
      <c r="X2217" t="s">
        <v>990</v>
      </c>
      <c r="Y2217">
        <v>68</v>
      </c>
    </row>
    <row r="2218" spans="1:25" x14ac:dyDescent="0.25">
      <c r="A2218" t="s">
        <v>116</v>
      </c>
      <c r="B2218" s="1">
        <v>46128</v>
      </c>
      <c r="C2218" t="s">
        <v>999</v>
      </c>
      <c r="D2218" t="s">
        <v>38</v>
      </c>
      <c r="E2218">
        <v>8.5</v>
      </c>
      <c r="F2218">
        <v>8</v>
      </c>
      <c r="G2218">
        <v>94</v>
      </c>
      <c r="H2218">
        <v>1</v>
      </c>
      <c r="I2218">
        <v>70</v>
      </c>
      <c r="J2218">
        <v>75</v>
      </c>
      <c r="K2218">
        <v>70</v>
      </c>
      <c r="L2218">
        <v>50</v>
      </c>
      <c r="M2218" t="s">
        <v>30</v>
      </c>
      <c r="N2218">
        <v>0.3</v>
      </c>
      <c r="O2218">
        <v>0.94</v>
      </c>
      <c r="P2218">
        <v>0.7</v>
      </c>
      <c r="Q2218">
        <v>55</v>
      </c>
      <c r="R2218">
        <v>80</v>
      </c>
      <c r="S2218">
        <v>49</v>
      </c>
      <c r="T2218" t="s">
        <v>973</v>
      </c>
      <c r="U2218" t="s">
        <v>980</v>
      </c>
      <c r="V2218" t="s">
        <v>984</v>
      </c>
      <c r="W2218">
        <v>65</v>
      </c>
      <c r="X2218" t="s">
        <v>988</v>
      </c>
      <c r="Y2218">
        <v>72</v>
      </c>
    </row>
    <row r="2219" spans="1:25" x14ac:dyDescent="0.25">
      <c r="A2219" t="s">
        <v>75</v>
      </c>
      <c r="B2219" s="1">
        <v>46131</v>
      </c>
      <c r="C2219" t="s">
        <v>1001</v>
      </c>
      <c r="D2219" t="s">
        <v>13</v>
      </c>
      <c r="E2219">
        <v>8</v>
      </c>
      <c r="F2219">
        <v>4</v>
      </c>
      <c r="G2219">
        <v>50</v>
      </c>
      <c r="H2219">
        <v>2</v>
      </c>
      <c r="I2219">
        <v>80</v>
      </c>
      <c r="J2219">
        <v>100</v>
      </c>
      <c r="K2219">
        <v>10</v>
      </c>
      <c r="L2219">
        <v>40</v>
      </c>
      <c r="M2219" t="s">
        <v>14</v>
      </c>
      <c r="N2219">
        <v>0.9</v>
      </c>
      <c r="O2219">
        <v>0.5</v>
      </c>
      <c r="P2219">
        <v>0.8</v>
      </c>
      <c r="Q2219">
        <v>100</v>
      </c>
      <c r="R2219">
        <v>22</v>
      </c>
      <c r="S2219">
        <v>100</v>
      </c>
      <c r="T2219" t="s">
        <v>976</v>
      </c>
      <c r="U2219" t="s">
        <v>978</v>
      </c>
      <c r="V2219" t="s">
        <v>982</v>
      </c>
      <c r="W2219">
        <v>100</v>
      </c>
      <c r="X2219" t="s">
        <v>991</v>
      </c>
      <c r="Y2219">
        <v>104</v>
      </c>
    </row>
    <row r="2220" spans="1:25" x14ac:dyDescent="0.25">
      <c r="A2220" t="s">
        <v>220</v>
      </c>
      <c r="B2220" s="1">
        <v>46137</v>
      </c>
      <c r="C2220" t="s">
        <v>1000</v>
      </c>
      <c r="D2220" t="s">
        <v>18</v>
      </c>
      <c r="E2220">
        <v>10</v>
      </c>
      <c r="F2220">
        <v>4</v>
      </c>
      <c r="G2220">
        <v>40</v>
      </c>
      <c r="H2220">
        <v>6</v>
      </c>
      <c r="I2220">
        <v>50</v>
      </c>
      <c r="J2220">
        <v>70</v>
      </c>
      <c r="K2220">
        <v>50</v>
      </c>
      <c r="L2220">
        <v>40</v>
      </c>
      <c r="M2220" t="s">
        <v>26</v>
      </c>
      <c r="N2220">
        <v>0.5</v>
      </c>
      <c r="O2220">
        <v>0.4</v>
      </c>
      <c r="P2220">
        <v>0.5</v>
      </c>
      <c r="Q2220">
        <v>66</v>
      </c>
      <c r="R2220">
        <v>65</v>
      </c>
      <c r="S2220">
        <v>57</v>
      </c>
      <c r="T2220" t="s">
        <v>976</v>
      </c>
      <c r="U2220" t="s">
        <v>979</v>
      </c>
      <c r="V2220" t="s">
        <v>983</v>
      </c>
      <c r="W2220">
        <v>52</v>
      </c>
      <c r="X2220" t="s">
        <v>990</v>
      </c>
      <c r="Y2220">
        <v>63</v>
      </c>
    </row>
    <row r="2221" spans="1:25" x14ac:dyDescent="0.25">
      <c r="A2221" t="s">
        <v>101</v>
      </c>
      <c r="B2221" s="1">
        <v>46140</v>
      </c>
      <c r="C2221" t="s">
        <v>1003</v>
      </c>
      <c r="D2221" t="s">
        <v>34</v>
      </c>
      <c r="E2221">
        <v>5</v>
      </c>
      <c r="F2221">
        <v>4.5</v>
      </c>
      <c r="G2221">
        <v>90</v>
      </c>
      <c r="H2221">
        <v>5</v>
      </c>
      <c r="I2221">
        <v>90</v>
      </c>
      <c r="J2221">
        <v>75</v>
      </c>
      <c r="K2221">
        <v>20</v>
      </c>
      <c r="L2221">
        <v>80</v>
      </c>
      <c r="M2221" t="s">
        <v>26</v>
      </c>
      <c r="N2221">
        <v>0.8</v>
      </c>
      <c r="O2221">
        <v>0.9</v>
      </c>
      <c r="P2221">
        <v>0.9</v>
      </c>
      <c r="Q2221">
        <v>68</v>
      </c>
      <c r="R2221">
        <v>53</v>
      </c>
      <c r="S2221">
        <v>81</v>
      </c>
      <c r="T2221" t="s">
        <v>973</v>
      </c>
      <c r="U2221" t="s">
        <v>979</v>
      </c>
      <c r="V2221" t="s">
        <v>983</v>
      </c>
      <c r="W2221">
        <v>78</v>
      </c>
      <c r="X2221" t="s">
        <v>989</v>
      </c>
      <c r="Y2221">
        <v>70</v>
      </c>
    </row>
    <row r="2222" spans="1:25" x14ac:dyDescent="0.25">
      <c r="A2222" t="s">
        <v>367</v>
      </c>
      <c r="B2222" s="1">
        <v>46136</v>
      </c>
      <c r="C2222" t="s">
        <v>1004</v>
      </c>
      <c r="D2222" t="s">
        <v>34</v>
      </c>
      <c r="E2222">
        <v>7</v>
      </c>
      <c r="F2222">
        <v>4.5</v>
      </c>
      <c r="G2222">
        <v>64</v>
      </c>
      <c r="H2222">
        <v>9</v>
      </c>
      <c r="I2222">
        <v>90</v>
      </c>
      <c r="J2222">
        <v>75</v>
      </c>
      <c r="K2222">
        <v>10</v>
      </c>
      <c r="L2222">
        <v>70</v>
      </c>
      <c r="M2222" t="s">
        <v>19</v>
      </c>
      <c r="N2222">
        <v>0.9</v>
      </c>
      <c r="O2222">
        <v>0.64</v>
      </c>
      <c r="P2222">
        <v>0.9</v>
      </c>
      <c r="Q2222">
        <v>48</v>
      </c>
      <c r="R2222">
        <v>58</v>
      </c>
      <c r="S2222">
        <v>46</v>
      </c>
      <c r="T2222" t="s">
        <v>976</v>
      </c>
      <c r="U2222" t="s">
        <v>979</v>
      </c>
      <c r="V2222" t="s">
        <v>984</v>
      </c>
      <c r="W2222">
        <v>78</v>
      </c>
      <c r="X2222" t="s">
        <v>989</v>
      </c>
      <c r="Y2222">
        <v>70</v>
      </c>
    </row>
    <row r="2223" spans="1:25" x14ac:dyDescent="0.25">
      <c r="A2223" t="s">
        <v>75</v>
      </c>
      <c r="B2223" s="1">
        <v>46063</v>
      </c>
      <c r="C2223" t="s">
        <v>1003</v>
      </c>
      <c r="D2223" t="s">
        <v>21</v>
      </c>
      <c r="E2223">
        <v>6.5</v>
      </c>
      <c r="F2223">
        <v>6</v>
      </c>
      <c r="G2223">
        <v>92</v>
      </c>
      <c r="H2223">
        <v>10</v>
      </c>
      <c r="I2223">
        <v>70</v>
      </c>
      <c r="J2223">
        <v>70</v>
      </c>
      <c r="K2223">
        <v>40</v>
      </c>
      <c r="L2223">
        <v>40</v>
      </c>
      <c r="M2223" t="s">
        <v>16</v>
      </c>
      <c r="N2223">
        <v>0.6</v>
      </c>
      <c r="O2223">
        <v>0.92</v>
      </c>
      <c r="P2223">
        <v>0.7</v>
      </c>
      <c r="Q2223">
        <v>84</v>
      </c>
      <c r="R2223">
        <v>48</v>
      </c>
      <c r="S2223">
        <v>88</v>
      </c>
      <c r="T2223" t="s">
        <v>973</v>
      </c>
      <c r="U2223" t="s">
        <v>978</v>
      </c>
      <c r="V2223" t="s">
        <v>982</v>
      </c>
      <c r="W2223">
        <v>62</v>
      </c>
      <c r="X2223" t="s">
        <v>988</v>
      </c>
      <c r="Y2223">
        <v>69</v>
      </c>
    </row>
    <row r="2224" spans="1:25" x14ac:dyDescent="0.25">
      <c r="A2224" t="s">
        <v>240</v>
      </c>
      <c r="B2224" s="1">
        <v>46063</v>
      </c>
      <c r="C2224" t="s">
        <v>1003</v>
      </c>
      <c r="D2224" t="s">
        <v>28</v>
      </c>
      <c r="E2224">
        <v>10</v>
      </c>
      <c r="F2224">
        <v>7.5</v>
      </c>
      <c r="G2224">
        <v>75</v>
      </c>
      <c r="H2224">
        <v>3</v>
      </c>
      <c r="I2224">
        <v>50</v>
      </c>
      <c r="J2224">
        <v>75</v>
      </c>
      <c r="K2224">
        <v>20</v>
      </c>
      <c r="L2224">
        <v>70</v>
      </c>
      <c r="M2224" t="s">
        <v>26</v>
      </c>
      <c r="N2224">
        <v>0.8</v>
      </c>
      <c r="O2224">
        <v>0.75</v>
      </c>
      <c r="P2224">
        <v>0.5</v>
      </c>
      <c r="Q2224">
        <v>76</v>
      </c>
      <c r="R2224">
        <v>41</v>
      </c>
      <c r="S2224">
        <v>100</v>
      </c>
      <c r="T2224" t="s">
        <v>975</v>
      </c>
      <c r="U2224" t="s">
        <v>978</v>
      </c>
      <c r="V2224" t="s">
        <v>983</v>
      </c>
      <c r="W2224">
        <v>73</v>
      </c>
      <c r="X2224" t="s">
        <v>990</v>
      </c>
      <c r="Y2224">
        <v>81</v>
      </c>
    </row>
    <row r="2225" spans="1:25" x14ac:dyDescent="0.25">
      <c r="A2225" t="s">
        <v>211</v>
      </c>
      <c r="B2225" s="1">
        <v>46035</v>
      </c>
      <c r="C2225" t="s">
        <v>1003</v>
      </c>
      <c r="D2225" t="s">
        <v>13</v>
      </c>
      <c r="E2225">
        <v>6</v>
      </c>
      <c r="F2225">
        <v>6</v>
      </c>
      <c r="G2225">
        <v>100</v>
      </c>
      <c r="H2225">
        <v>7</v>
      </c>
      <c r="I2225">
        <v>60</v>
      </c>
      <c r="J2225">
        <v>100</v>
      </c>
      <c r="K2225">
        <v>70</v>
      </c>
      <c r="L2225">
        <v>70</v>
      </c>
      <c r="M2225" t="s">
        <v>16</v>
      </c>
      <c r="N2225">
        <v>0.3</v>
      </c>
      <c r="O2225">
        <v>1</v>
      </c>
      <c r="P2225">
        <v>0.6</v>
      </c>
      <c r="Q2225">
        <v>73</v>
      </c>
      <c r="R2225">
        <v>52</v>
      </c>
      <c r="S2225">
        <v>93</v>
      </c>
      <c r="T2225" t="s">
        <v>973</v>
      </c>
      <c r="U2225" t="s">
        <v>979</v>
      </c>
      <c r="V2225" t="s">
        <v>983</v>
      </c>
      <c r="W2225">
        <v>100</v>
      </c>
      <c r="X2225" t="s">
        <v>988</v>
      </c>
      <c r="Y2225">
        <v>104</v>
      </c>
    </row>
    <row r="2226" spans="1:25" x14ac:dyDescent="0.25">
      <c r="A2226" t="s">
        <v>202</v>
      </c>
      <c r="B2226" s="1">
        <v>46107</v>
      </c>
      <c r="C2226" t="s">
        <v>999</v>
      </c>
      <c r="D2226" t="s">
        <v>21</v>
      </c>
      <c r="E2226">
        <v>5</v>
      </c>
      <c r="F2226">
        <v>4.5</v>
      </c>
      <c r="G2226">
        <v>90</v>
      </c>
      <c r="H2226">
        <v>3</v>
      </c>
      <c r="I2226">
        <v>100</v>
      </c>
      <c r="J2226">
        <v>80</v>
      </c>
      <c r="K2226">
        <v>60</v>
      </c>
      <c r="L2226">
        <v>40</v>
      </c>
      <c r="M2226" t="s">
        <v>30</v>
      </c>
      <c r="N2226">
        <v>0.4</v>
      </c>
      <c r="O2226">
        <v>0.9</v>
      </c>
      <c r="P2226">
        <v>1</v>
      </c>
      <c r="Q2226">
        <v>73</v>
      </c>
      <c r="R2226">
        <v>53</v>
      </c>
      <c r="S2226">
        <v>68</v>
      </c>
      <c r="T2226" t="s">
        <v>973</v>
      </c>
      <c r="U2226" t="s">
        <v>979</v>
      </c>
      <c r="V2226" t="s">
        <v>983</v>
      </c>
      <c r="W2226">
        <v>82</v>
      </c>
      <c r="X2226" t="s">
        <v>989</v>
      </c>
      <c r="Y2226">
        <v>79</v>
      </c>
    </row>
    <row r="2227" spans="1:25" x14ac:dyDescent="0.25">
      <c r="A2227" t="s">
        <v>31</v>
      </c>
      <c r="B2227" s="1">
        <v>46182</v>
      </c>
      <c r="C2227" t="s">
        <v>1003</v>
      </c>
      <c r="D2227" t="s">
        <v>13</v>
      </c>
      <c r="E2227">
        <v>9.5</v>
      </c>
      <c r="F2227">
        <v>9</v>
      </c>
      <c r="G2227">
        <v>95</v>
      </c>
      <c r="H2227">
        <v>10</v>
      </c>
      <c r="I2227">
        <v>50</v>
      </c>
      <c r="J2227">
        <v>85</v>
      </c>
      <c r="K2227">
        <v>10</v>
      </c>
      <c r="L2227">
        <v>90</v>
      </c>
      <c r="M2227" t="s">
        <v>16</v>
      </c>
      <c r="N2227">
        <v>0.9</v>
      </c>
      <c r="O2227">
        <v>0.95</v>
      </c>
      <c r="P2227">
        <v>0.5</v>
      </c>
      <c r="Q2227">
        <v>75</v>
      </c>
      <c r="R2227">
        <v>39</v>
      </c>
      <c r="S2227">
        <v>97</v>
      </c>
      <c r="T2227" t="s">
        <v>973</v>
      </c>
      <c r="U2227" t="s">
        <v>978</v>
      </c>
      <c r="V2227" t="s">
        <v>983</v>
      </c>
      <c r="W2227">
        <v>80</v>
      </c>
      <c r="X2227" t="s">
        <v>990</v>
      </c>
      <c r="Y2227">
        <v>89</v>
      </c>
    </row>
    <row r="2228" spans="1:25" x14ac:dyDescent="0.25">
      <c r="A2228" t="s">
        <v>361</v>
      </c>
      <c r="B2228" s="1">
        <v>46023</v>
      </c>
      <c r="C2228" t="s">
        <v>999</v>
      </c>
      <c r="D2228" t="s">
        <v>23</v>
      </c>
      <c r="E2228">
        <v>7</v>
      </c>
      <c r="F2228">
        <v>6.5</v>
      </c>
      <c r="G2228">
        <v>93</v>
      </c>
      <c r="H2228">
        <v>8</v>
      </c>
      <c r="I2228">
        <v>80</v>
      </c>
      <c r="J2228">
        <v>100</v>
      </c>
      <c r="K2228">
        <v>10</v>
      </c>
      <c r="L2228">
        <v>30</v>
      </c>
      <c r="M2228" t="s">
        <v>14</v>
      </c>
      <c r="N2228">
        <v>0.9</v>
      </c>
      <c r="O2228">
        <v>0.93</v>
      </c>
      <c r="P2228">
        <v>0.8</v>
      </c>
      <c r="Q2228">
        <v>100</v>
      </c>
      <c r="R2228">
        <v>21</v>
      </c>
      <c r="S2228">
        <v>100</v>
      </c>
      <c r="T2228" t="s">
        <v>973</v>
      </c>
      <c r="U2228" t="s">
        <v>978</v>
      </c>
      <c r="V2228" t="s">
        <v>982</v>
      </c>
      <c r="W2228">
        <v>100</v>
      </c>
      <c r="X2228" t="s">
        <v>991</v>
      </c>
      <c r="Y2228">
        <v>102</v>
      </c>
    </row>
    <row r="2229" spans="1:25" x14ac:dyDescent="0.25">
      <c r="A2229" t="s">
        <v>66</v>
      </c>
      <c r="B2229" s="1">
        <v>46049</v>
      </c>
      <c r="C2229" t="s">
        <v>1003</v>
      </c>
      <c r="D2229" t="s">
        <v>36</v>
      </c>
      <c r="E2229">
        <v>8.5</v>
      </c>
      <c r="F2229">
        <v>5</v>
      </c>
      <c r="G2229">
        <v>59</v>
      </c>
      <c r="H2229">
        <v>10</v>
      </c>
      <c r="I2229">
        <v>60</v>
      </c>
      <c r="J2229">
        <v>75</v>
      </c>
      <c r="K2229">
        <v>20</v>
      </c>
      <c r="L2229">
        <v>60</v>
      </c>
      <c r="M2229" t="s">
        <v>19</v>
      </c>
      <c r="N2229">
        <v>0.8</v>
      </c>
      <c r="O2229">
        <v>0.59</v>
      </c>
      <c r="P2229">
        <v>0.6</v>
      </c>
      <c r="Q2229">
        <v>53</v>
      </c>
      <c r="R2229">
        <v>51</v>
      </c>
      <c r="S2229">
        <v>58</v>
      </c>
      <c r="T2229" t="s">
        <v>976</v>
      </c>
      <c r="U2229" t="s">
        <v>979</v>
      </c>
      <c r="V2229" t="s">
        <v>984</v>
      </c>
      <c r="W2229">
        <v>76</v>
      </c>
      <c r="X2229" t="s">
        <v>988</v>
      </c>
      <c r="Y2229">
        <v>76</v>
      </c>
    </row>
    <row r="2230" spans="1:25" x14ac:dyDescent="0.25">
      <c r="A2230" t="s">
        <v>59</v>
      </c>
      <c r="B2230" s="1">
        <v>46031</v>
      </c>
      <c r="C2230" t="s">
        <v>1004</v>
      </c>
      <c r="D2230" t="s">
        <v>28</v>
      </c>
      <c r="E2230">
        <v>6</v>
      </c>
      <c r="F2230">
        <v>5</v>
      </c>
      <c r="G2230">
        <v>83</v>
      </c>
      <c r="H2230">
        <v>9</v>
      </c>
      <c r="I2230">
        <v>50</v>
      </c>
      <c r="J2230">
        <v>90</v>
      </c>
      <c r="K2230">
        <v>40</v>
      </c>
      <c r="L2230">
        <v>30</v>
      </c>
      <c r="M2230" t="s">
        <v>26</v>
      </c>
      <c r="N2230">
        <v>0.6</v>
      </c>
      <c r="O2230">
        <v>0.83</v>
      </c>
      <c r="P2230">
        <v>0.5</v>
      </c>
      <c r="Q2230">
        <v>78</v>
      </c>
      <c r="R2230">
        <v>33</v>
      </c>
      <c r="S2230">
        <v>100</v>
      </c>
      <c r="T2230" t="s">
        <v>974</v>
      </c>
      <c r="U2230" t="s">
        <v>978</v>
      </c>
      <c r="V2230" t="s">
        <v>983</v>
      </c>
      <c r="W2230">
        <v>87</v>
      </c>
      <c r="X2230" t="s">
        <v>990</v>
      </c>
      <c r="Y2230">
        <v>96</v>
      </c>
    </row>
    <row r="2231" spans="1:25" x14ac:dyDescent="0.25">
      <c r="A2231" t="s">
        <v>317</v>
      </c>
      <c r="B2231" s="1">
        <v>46086</v>
      </c>
      <c r="C2231" t="s">
        <v>999</v>
      </c>
      <c r="D2231" t="s">
        <v>28</v>
      </c>
      <c r="E2231">
        <v>5.5</v>
      </c>
      <c r="F2231">
        <v>4.5</v>
      </c>
      <c r="G2231">
        <v>82</v>
      </c>
      <c r="H2231">
        <v>1</v>
      </c>
      <c r="I2231">
        <v>60</v>
      </c>
      <c r="J2231">
        <v>80</v>
      </c>
      <c r="K2231">
        <v>20</v>
      </c>
      <c r="L2231">
        <v>10</v>
      </c>
      <c r="M2231" t="s">
        <v>26</v>
      </c>
      <c r="N2231">
        <v>0.8</v>
      </c>
      <c r="O2231">
        <v>0.82</v>
      </c>
      <c r="P2231">
        <v>0.6</v>
      </c>
      <c r="Q2231">
        <v>83</v>
      </c>
      <c r="R2231">
        <v>22</v>
      </c>
      <c r="S2231">
        <v>100</v>
      </c>
      <c r="T2231" t="s">
        <v>974</v>
      </c>
      <c r="U2231" t="s">
        <v>978</v>
      </c>
      <c r="V2231" t="s">
        <v>982</v>
      </c>
      <c r="W2231">
        <v>84</v>
      </c>
      <c r="X2231" t="s">
        <v>988</v>
      </c>
      <c r="Y2231">
        <v>86</v>
      </c>
    </row>
    <row r="2232" spans="1:25" x14ac:dyDescent="0.25">
      <c r="A2232" t="s">
        <v>211</v>
      </c>
      <c r="B2232" s="1">
        <v>46107</v>
      </c>
      <c r="C2232" t="s">
        <v>999</v>
      </c>
      <c r="D2232" t="s">
        <v>23</v>
      </c>
      <c r="E2232">
        <v>6.5</v>
      </c>
      <c r="F2232">
        <v>4</v>
      </c>
      <c r="G2232">
        <v>62</v>
      </c>
      <c r="H2232">
        <v>2</v>
      </c>
      <c r="I2232">
        <v>100</v>
      </c>
      <c r="J2232">
        <v>75</v>
      </c>
      <c r="K2232">
        <v>60</v>
      </c>
      <c r="L2232">
        <v>50</v>
      </c>
      <c r="M2232" t="s">
        <v>19</v>
      </c>
      <c r="N2232">
        <v>0.4</v>
      </c>
      <c r="O2232">
        <v>0.62</v>
      </c>
      <c r="P2232">
        <v>1</v>
      </c>
      <c r="Q2232">
        <v>54</v>
      </c>
      <c r="R2232">
        <v>62</v>
      </c>
      <c r="S2232">
        <v>54</v>
      </c>
      <c r="T2232" t="s">
        <v>976</v>
      </c>
      <c r="U2232" t="s">
        <v>979</v>
      </c>
      <c r="V2232" t="s">
        <v>984</v>
      </c>
      <c r="W2232">
        <v>89</v>
      </c>
      <c r="X2232" t="s">
        <v>989</v>
      </c>
      <c r="Y2232">
        <v>77</v>
      </c>
    </row>
    <row r="2233" spans="1:25" x14ac:dyDescent="0.25">
      <c r="A2233" t="s">
        <v>69</v>
      </c>
      <c r="B2233" s="1">
        <v>46126</v>
      </c>
      <c r="C2233" t="s">
        <v>1003</v>
      </c>
      <c r="D2233" t="s">
        <v>36</v>
      </c>
      <c r="E2233">
        <v>8.5</v>
      </c>
      <c r="F2233">
        <v>8</v>
      </c>
      <c r="G2233">
        <v>94</v>
      </c>
      <c r="H2233">
        <v>9</v>
      </c>
      <c r="I2233">
        <v>70</v>
      </c>
      <c r="J2233">
        <v>95</v>
      </c>
      <c r="K2233">
        <v>40</v>
      </c>
      <c r="L2233">
        <v>40</v>
      </c>
      <c r="M2233" t="s">
        <v>26</v>
      </c>
      <c r="N2233">
        <v>0.6</v>
      </c>
      <c r="O2233">
        <v>0.94</v>
      </c>
      <c r="P2233">
        <v>0.7</v>
      </c>
      <c r="Q2233">
        <v>88</v>
      </c>
      <c r="R2233">
        <v>40</v>
      </c>
      <c r="S2233">
        <v>100</v>
      </c>
      <c r="T2233" t="s">
        <v>973</v>
      </c>
      <c r="U2233" t="s">
        <v>978</v>
      </c>
      <c r="V2233" t="s">
        <v>982</v>
      </c>
      <c r="W2233">
        <v>96</v>
      </c>
      <c r="X2233" t="s">
        <v>988</v>
      </c>
      <c r="Y2233">
        <v>96</v>
      </c>
    </row>
    <row r="2234" spans="1:25" x14ac:dyDescent="0.25">
      <c r="A2234" t="s">
        <v>204</v>
      </c>
      <c r="B2234" s="1">
        <v>46098</v>
      </c>
      <c r="C2234" t="s">
        <v>1003</v>
      </c>
      <c r="D2234" t="s">
        <v>28</v>
      </c>
      <c r="E2234">
        <v>5.5</v>
      </c>
      <c r="F2234">
        <v>5.5</v>
      </c>
      <c r="G2234">
        <v>100</v>
      </c>
      <c r="H2234">
        <v>3</v>
      </c>
      <c r="I2234">
        <v>80</v>
      </c>
      <c r="J2234">
        <v>75</v>
      </c>
      <c r="K2234">
        <v>10</v>
      </c>
      <c r="L2234">
        <v>90</v>
      </c>
      <c r="M2234" t="s">
        <v>14</v>
      </c>
      <c r="N2234">
        <v>0.9</v>
      </c>
      <c r="O2234">
        <v>1</v>
      </c>
      <c r="P2234">
        <v>0.8</v>
      </c>
      <c r="Q2234">
        <v>100</v>
      </c>
      <c r="R2234">
        <v>28</v>
      </c>
      <c r="S2234">
        <v>100</v>
      </c>
      <c r="T2234" t="s">
        <v>973</v>
      </c>
      <c r="U2234" t="s">
        <v>978</v>
      </c>
      <c r="V2234" t="s">
        <v>982</v>
      </c>
      <c r="W2234">
        <v>86</v>
      </c>
      <c r="X2234" t="s">
        <v>991</v>
      </c>
      <c r="Y2234">
        <v>81</v>
      </c>
    </row>
    <row r="2235" spans="1:25" x14ac:dyDescent="0.25">
      <c r="A2235" t="s">
        <v>194</v>
      </c>
      <c r="B2235" s="1">
        <v>46160</v>
      </c>
      <c r="C2235" t="s">
        <v>1005</v>
      </c>
      <c r="D2235" t="s">
        <v>23</v>
      </c>
      <c r="E2235">
        <v>9</v>
      </c>
      <c r="F2235">
        <v>5.5</v>
      </c>
      <c r="G2235">
        <v>61</v>
      </c>
      <c r="H2235">
        <v>2</v>
      </c>
      <c r="I2235">
        <v>70</v>
      </c>
      <c r="J2235">
        <v>100</v>
      </c>
      <c r="K2235">
        <v>50</v>
      </c>
      <c r="L2235">
        <v>20</v>
      </c>
      <c r="M2235" t="s">
        <v>26</v>
      </c>
      <c r="N2235">
        <v>0.5</v>
      </c>
      <c r="O2235">
        <v>0.61</v>
      </c>
      <c r="P2235">
        <v>0.7</v>
      </c>
      <c r="Q2235">
        <v>83</v>
      </c>
      <c r="R2235">
        <v>41</v>
      </c>
      <c r="S2235">
        <v>100</v>
      </c>
      <c r="T2235" t="s">
        <v>976</v>
      </c>
      <c r="U2235" t="s">
        <v>978</v>
      </c>
      <c r="V2235" t="s">
        <v>982</v>
      </c>
      <c r="W2235">
        <v>100</v>
      </c>
      <c r="X2235" t="s">
        <v>988</v>
      </c>
      <c r="Y2235">
        <v>102</v>
      </c>
    </row>
    <row r="2236" spans="1:25" x14ac:dyDescent="0.25">
      <c r="A2236" t="s">
        <v>340</v>
      </c>
      <c r="B2236" s="1">
        <v>46108</v>
      </c>
      <c r="C2236" t="s">
        <v>1004</v>
      </c>
      <c r="D2236" t="s">
        <v>18</v>
      </c>
      <c r="E2236">
        <v>10</v>
      </c>
      <c r="F2236">
        <v>8.5</v>
      </c>
      <c r="G2236">
        <v>85</v>
      </c>
      <c r="H2236">
        <v>7</v>
      </c>
      <c r="I2236">
        <v>90</v>
      </c>
      <c r="J2236">
        <v>90</v>
      </c>
      <c r="K2236">
        <v>30</v>
      </c>
      <c r="L2236">
        <v>10</v>
      </c>
      <c r="M2236" t="s">
        <v>14</v>
      </c>
      <c r="N2236">
        <v>0.7</v>
      </c>
      <c r="O2236">
        <v>0.85</v>
      </c>
      <c r="P2236">
        <v>0.9</v>
      </c>
      <c r="Q2236">
        <v>100</v>
      </c>
      <c r="R2236">
        <v>38</v>
      </c>
      <c r="S2236">
        <v>90</v>
      </c>
      <c r="T2236" t="s">
        <v>974</v>
      </c>
      <c r="U2236" t="s">
        <v>978</v>
      </c>
      <c r="V2236" t="s">
        <v>982</v>
      </c>
      <c r="W2236">
        <v>84</v>
      </c>
      <c r="X2236" t="s">
        <v>989</v>
      </c>
      <c r="Y2236">
        <v>83</v>
      </c>
    </row>
    <row r="2237" spans="1:25" x14ac:dyDescent="0.25">
      <c r="A2237" t="s">
        <v>44</v>
      </c>
      <c r="B2237" s="1">
        <v>46150</v>
      </c>
      <c r="C2237" t="s">
        <v>1004</v>
      </c>
      <c r="D2237" t="s">
        <v>38</v>
      </c>
      <c r="E2237">
        <v>7</v>
      </c>
      <c r="F2237">
        <v>4.5</v>
      </c>
      <c r="G2237">
        <v>64</v>
      </c>
      <c r="H2237">
        <v>2</v>
      </c>
      <c r="I2237">
        <v>80</v>
      </c>
      <c r="J2237">
        <v>80</v>
      </c>
      <c r="K2237">
        <v>60</v>
      </c>
      <c r="L2237">
        <v>50</v>
      </c>
      <c r="M2237" t="s">
        <v>14</v>
      </c>
      <c r="N2237">
        <v>0.4</v>
      </c>
      <c r="O2237">
        <v>0.64</v>
      </c>
      <c r="P2237">
        <v>0.8</v>
      </c>
      <c r="Q2237">
        <v>65</v>
      </c>
      <c r="R2237">
        <v>58</v>
      </c>
      <c r="S2237">
        <v>64</v>
      </c>
      <c r="T2237" t="s">
        <v>976</v>
      </c>
      <c r="U2237" t="s">
        <v>979</v>
      </c>
      <c r="V2237" t="s">
        <v>983</v>
      </c>
      <c r="W2237">
        <v>75</v>
      </c>
      <c r="X2237" t="s">
        <v>991</v>
      </c>
      <c r="Y2237">
        <v>77</v>
      </c>
    </row>
    <row r="2238" spans="1:25" x14ac:dyDescent="0.25">
      <c r="A2238" t="s">
        <v>302</v>
      </c>
      <c r="B2238" s="1">
        <v>46121</v>
      </c>
      <c r="C2238" t="s">
        <v>999</v>
      </c>
      <c r="D2238" t="s">
        <v>38</v>
      </c>
      <c r="E2238">
        <v>5</v>
      </c>
      <c r="F2238">
        <v>5</v>
      </c>
      <c r="G2238">
        <v>100</v>
      </c>
      <c r="H2238">
        <v>5</v>
      </c>
      <c r="I2238">
        <v>50</v>
      </c>
      <c r="J2238">
        <v>90</v>
      </c>
      <c r="K2238">
        <v>40</v>
      </c>
      <c r="L2238">
        <v>80</v>
      </c>
      <c r="M2238" t="s">
        <v>19</v>
      </c>
      <c r="N2238">
        <v>0.6</v>
      </c>
      <c r="O2238">
        <v>1</v>
      </c>
      <c r="P2238">
        <v>0.5</v>
      </c>
      <c r="Q2238">
        <v>60</v>
      </c>
      <c r="R2238">
        <v>61</v>
      </c>
      <c r="S2238">
        <v>55</v>
      </c>
      <c r="T2238" t="s">
        <v>973</v>
      </c>
      <c r="U2238" t="s">
        <v>979</v>
      </c>
      <c r="V2238" t="s">
        <v>984</v>
      </c>
      <c r="W2238">
        <v>71</v>
      </c>
      <c r="X2238" t="s">
        <v>990</v>
      </c>
      <c r="Y2238">
        <v>87</v>
      </c>
    </row>
    <row r="2239" spans="1:25" x14ac:dyDescent="0.25">
      <c r="A2239" t="s">
        <v>245</v>
      </c>
      <c r="B2239" s="1">
        <v>46056</v>
      </c>
      <c r="C2239" t="s">
        <v>1003</v>
      </c>
      <c r="D2239" t="s">
        <v>36</v>
      </c>
      <c r="E2239">
        <v>5</v>
      </c>
      <c r="F2239">
        <v>4.5</v>
      </c>
      <c r="G2239">
        <v>90</v>
      </c>
      <c r="H2239">
        <v>8</v>
      </c>
      <c r="I2239">
        <v>100</v>
      </c>
      <c r="J2239">
        <v>75</v>
      </c>
      <c r="K2239">
        <v>20</v>
      </c>
      <c r="L2239">
        <v>80</v>
      </c>
      <c r="M2239" t="s">
        <v>19</v>
      </c>
      <c r="N2239">
        <v>0.8</v>
      </c>
      <c r="O2239">
        <v>0.9</v>
      </c>
      <c r="P2239">
        <v>1</v>
      </c>
      <c r="Q2239">
        <v>78</v>
      </c>
      <c r="R2239">
        <v>43</v>
      </c>
      <c r="S2239">
        <v>82</v>
      </c>
      <c r="T2239" t="s">
        <v>973</v>
      </c>
      <c r="U2239" t="s">
        <v>978</v>
      </c>
      <c r="V2239" t="s">
        <v>983</v>
      </c>
      <c r="W2239">
        <v>87</v>
      </c>
      <c r="X2239" t="s">
        <v>989</v>
      </c>
      <c r="Y2239">
        <v>76</v>
      </c>
    </row>
    <row r="2240" spans="1:25" x14ac:dyDescent="0.25">
      <c r="A2240" t="s">
        <v>379</v>
      </c>
      <c r="B2240" s="1">
        <v>46125</v>
      </c>
      <c r="C2240" t="s">
        <v>1005</v>
      </c>
      <c r="D2240" t="s">
        <v>13</v>
      </c>
      <c r="E2240">
        <v>5</v>
      </c>
      <c r="F2240">
        <v>4.5</v>
      </c>
      <c r="G2240">
        <v>90</v>
      </c>
      <c r="H2240">
        <v>5</v>
      </c>
      <c r="I2240">
        <v>70</v>
      </c>
      <c r="J2240">
        <v>75</v>
      </c>
      <c r="K2240">
        <v>90</v>
      </c>
      <c r="L2240">
        <v>70</v>
      </c>
      <c r="M2240" t="s">
        <v>19</v>
      </c>
      <c r="N2240">
        <v>0.1</v>
      </c>
      <c r="O2240">
        <v>0.9</v>
      </c>
      <c r="P2240">
        <v>0.7</v>
      </c>
      <c r="Q2240">
        <v>51</v>
      </c>
      <c r="R2240">
        <v>68</v>
      </c>
      <c r="S2240">
        <v>58</v>
      </c>
      <c r="T2240" t="s">
        <v>973</v>
      </c>
      <c r="U2240" t="s">
        <v>979</v>
      </c>
      <c r="V2240" t="s">
        <v>984</v>
      </c>
      <c r="W2240">
        <v>77</v>
      </c>
      <c r="X2240" t="s">
        <v>988</v>
      </c>
      <c r="Y2240">
        <v>79</v>
      </c>
    </row>
    <row r="2241" spans="1:25" x14ac:dyDescent="0.25">
      <c r="A2241" t="s">
        <v>138</v>
      </c>
      <c r="B2241" s="1">
        <v>46059</v>
      </c>
      <c r="C2241" t="s">
        <v>1004</v>
      </c>
      <c r="D2241" t="s">
        <v>18</v>
      </c>
      <c r="E2241">
        <v>9.5</v>
      </c>
      <c r="F2241">
        <v>4</v>
      </c>
      <c r="G2241">
        <v>42</v>
      </c>
      <c r="H2241">
        <v>10</v>
      </c>
      <c r="I2241">
        <v>50</v>
      </c>
      <c r="J2241">
        <v>85</v>
      </c>
      <c r="K2241">
        <v>40</v>
      </c>
      <c r="L2241">
        <v>10</v>
      </c>
      <c r="M2241" t="s">
        <v>14</v>
      </c>
      <c r="N2241">
        <v>0.6</v>
      </c>
      <c r="O2241">
        <v>0.42</v>
      </c>
      <c r="P2241">
        <v>0.5</v>
      </c>
      <c r="Q2241">
        <v>93</v>
      </c>
      <c r="R2241">
        <v>47</v>
      </c>
      <c r="S2241">
        <v>75</v>
      </c>
      <c r="T2241" t="s">
        <v>976</v>
      </c>
      <c r="U2241" t="s">
        <v>978</v>
      </c>
      <c r="V2241" t="s">
        <v>982</v>
      </c>
      <c r="W2241">
        <v>64</v>
      </c>
      <c r="X2241" t="s">
        <v>990</v>
      </c>
      <c r="Y2241">
        <v>78</v>
      </c>
    </row>
    <row r="2242" spans="1:25" x14ac:dyDescent="0.25">
      <c r="A2242" t="s">
        <v>327</v>
      </c>
      <c r="B2242" s="1">
        <v>46159</v>
      </c>
      <c r="C2242" t="s">
        <v>1001</v>
      </c>
      <c r="D2242" t="s">
        <v>28</v>
      </c>
      <c r="E2242">
        <v>6</v>
      </c>
      <c r="F2242">
        <v>5</v>
      </c>
      <c r="G2242">
        <v>83</v>
      </c>
      <c r="H2242">
        <v>3</v>
      </c>
      <c r="I2242">
        <v>50</v>
      </c>
      <c r="J2242">
        <v>75</v>
      </c>
      <c r="K2242">
        <v>30</v>
      </c>
      <c r="L2242">
        <v>20</v>
      </c>
      <c r="M2242" t="s">
        <v>14</v>
      </c>
      <c r="N2242">
        <v>0.7</v>
      </c>
      <c r="O2242">
        <v>0.83</v>
      </c>
      <c r="P2242">
        <v>0.5</v>
      </c>
      <c r="Q2242">
        <v>83</v>
      </c>
      <c r="R2242">
        <v>29</v>
      </c>
      <c r="S2242">
        <v>100</v>
      </c>
      <c r="T2242" t="s">
        <v>974</v>
      </c>
      <c r="U2242" t="s">
        <v>978</v>
      </c>
      <c r="V2242" t="s">
        <v>982</v>
      </c>
      <c r="W2242">
        <v>73</v>
      </c>
      <c r="X2242" t="s">
        <v>990</v>
      </c>
      <c r="Y2242">
        <v>81</v>
      </c>
    </row>
    <row r="2243" spans="1:25" x14ac:dyDescent="0.25">
      <c r="A2243" t="s">
        <v>323</v>
      </c>
      <c r="B2243" s="1">
        <v>46081</v>
      </c>
      <c r="C2243" t="s">
        <v>1000</v>
      </c>
      <c r="D2243" t="s">
        <v>38</v>
      </c>
      <c r="E2243">
        <v>6.5</v>
      </c>
      <c r="F2243">
        <v>5</v>
      </c>
      <c r="G2243">
        <v>77</v>
      </c>
      <c r="H2243">
        <v>1</v>
      </c>
      <c r="I2243">
        <v>50</v>
      </c>
      <c r="J2243">
        <v>80</v>
      </c>
      <c r="K2243">
        <v>40</v>
      </c>
      <c r="L2243">
        <v>30</v>
      </c>
      <c r="M2243" t="s">
        <v>30</v>
      </c>
      <c r="N2243">
        <v>0.6</v>
      </c>
      <c r="O2243">
        <v>0.77</v>
      </c>
      <c r="P2243">
        <v>0.5</v>
      </c>
      <c r="Q2243">
        <v>58</v>
      </c>
      <c r="R2243">
        <v>51</v>
      </c>
      <c r="S2243">
        <v>54</v>
      </c>
      <c r="T2243" t="s">
        <v>975</v>
      </c>
      <c r="U2243" t="s">
        <v>979</v>
      </c>
      <c r="V2243" t="s">
        <v>984</v>
      </c>
      <c r="W2243">
        <v>63</v>
      </c>
      <c r="X2243" t="s">
        <v>990</v>
      </c>
      <c r="Y2243">
        <v>77</v>
      </c>
    </row>
    <row r="2244" spans="1:25" x14ac:dyDescent="0.25">
      <c r="A2244" t="s">
        <v>164</v>
      </c>
      <c r="B2244" s="1">
        <v>46083</v>
      </c>
      <c r="C2244" t="s">
        <v>1005</v>
      </c>
      <c r="D2244" t="s">
        <v>21</v>
      </c>
      <c r="E2244">
        <v>9</v>
      </c>
      <c r="F2244">
        <v>4</v>
      </c>
      <c r="G2244">
        <v>44</v>
      </c>
      <c r="H2244">
        <v>9</v>
      </c>
      <c r="I2244">
        <v>80</v>
      </c>
      <c r="J2244">
        <v>75</v>
      </c>
      <c r="K2244">
        <v>80</v>
      </c>
      <c r="L2244">
        <v>30</v>
      </c>
      <c r="M2244" t="s">
        <v>19</v>
      </c>
      <c r="N2244">
        <v>0.2</v>
      </c>
      <c r="O2244">
        <v>0.44</v>
      </c>
      <c r="P2244">
        <v>0.8</v>
      </c>
      <c r="Q2244">
        <v>49</v>
      </c>
      <c r="R2244">
        <v>76</v>
      </c>
      <c r="S2244">
        <v>39</v>
      </c>
      <c r="T2244" t="s">
        <v>976</v>
      </c>
      <c r="U2244" t="s">
        <v>980</v>
      </c>
      <c r="V2244" t="s">
        <v>984</v>
      </c>
      <c r="W2244">
        <v>73</v>
      </c>
      <c r="X2244" t="s">
        <v>991</v>
      </c>
      <c r="Y2244">
        <v>74</v>
      </c>
    </row>
    <row r="2245" spans="1:25" x14ac:dyDescent="0.25">
      <c r="A2245" t="s">
        <v>149</v>
      </c>
      <c r="B2245" s="1">
        <v>46055</v>
      </c>
      <c r="C2245" t="s">
        <v>1005</v>
      </c>
      <c r="D2245" t="s">
        <v>34</v>
      </c>
      <c r="E2245">
        <v>6.5</v>
      </c>
      <c r="F2245">
        <v>6.5</v>
      </c>
      <c r="G2245">
        <v>100</v>
      </c>
      <c r="H2245">
        <v>5</v>
      </c>
      <c r="I2245">
        <v>60</v>
      </c>
      <c r="J2245">
        <v>70</v>
      </c>
      <c r="K2245">
        <v>90</v>
      </c>
      <c r="L2245">
        <v>90</v>
      </c>
      <c r="M2245" t="s">
        <v>26</v>
      </c>
      <c r="N2245">
        <v>0.1</v>
      </c>
      <c r="O2245">
        <v>1</v>
      </c>
      <c r="P2245">
        <v>0.6</v>
      </c>
      <c r="Q2245">
        <v>59</v>
      </c>
      <c r="R2245">
        <v>81</v>
      </c>
      <c r="S2245">
        <v>69</v>
      </c>
      <c r="T2245" t="s">
        <v>973</v>
      </c>
      <c r="U2245" t="s">
        <v>980</v>
      </c>
      <c r="V2245" t="s">
        <v>984</v>
      </c>
      <c r="W2245">
        <v>64</v>
      </c>
      <c r="X2245" t="s">
        <v>988</v>
      </c>
      <c r="Y2245">
        <v>65</v>
      </c>
    </row>
    <row r="2246" spans="1:25" x14ac:dyDescent="0.25">
      <c r="A2246" t="s">
        <v>115</v>
      </c>
      <c r="B2246" s="1">
        <v>46195</v>
      </c>
      <c r="C2246" t="s">
        <v>1005</v>
      </c>
      <c r="D2246" t="s">
        <v>21</v>
      </c>
      <c r="E2246">
        <v>6.5</v>
      </c>
      <c r="F2246">
        <v>6.5</v>
      </c>
      <c r="G2246">
        <v>100</v>
      </c>
      <c r="H2246">
        <v>9</v>
      </c>
      <c r="I2246">
        <v>50</v>
      </c>
      <c r="J2246">
        <v>90</v>
      </c>
      <c r="K2246">
        <v>30</v>
      </c>
      <c r="L2246">
        <v>10</v>
      </c>
      <c r="M2246" t="s">
        <v>19</v>
      </c>
      <c r="N2246">
        <v>0.7</v>
      </c>
      <c r="O2246">
        <v>1</v>
      </c>
      <c r="P2246">
        <v>0.5</v>
      </c>
      <c r="Q2246">
        <v>78</v>
      </c>
      <c r="R2246">
        <v>38</v>
      </c>
      <c r="S2246">
        <v>74</v>
      </c>
      <c r="T2246" t="s">
        <v>973</v>
      </c>
      <c r="U2246" t="s">
        <v>978</v>
      </c>
      <c r="V2246" t="s">
        <v>983</v>
      </c>
      <c r="W2246">
        <v>74</v>
      </c>
      <c r="X2246" t="s">
        <v>990</v>
      </c>
      <c r="Y2246">
        <v>89</v>
      </c>
    </row>
    <row r="2247" spans="1:25" x14ac:dyDescent="0.25">
      <c r="A2247" t="s">
        <v>244</v>
      </c>
      <c r="B2247" s="1">
        <v>46033</v>
      </c>
      <c r="C2247" t="s">
        <v>1001</v>
      </c>
      <c r="D2247" t="s">
        <v>13</v>
      </c>
      <c r="E2247">
        <v>7</v>
      </c>
      <c r="F2247">
        <v>5.5</v>
      </c>
      <c r="G2247">
        <v>79</v>
      </c>
      <c r="H2247">
        <v>7</v>
      </c>
      <c r="I2247">
        <v>60</v>
      </c>
      <c r="J2247">
        <v>75</v>
      </c>
      <c r="K2247">
        <v>40</v>
      </c>
      <c r="L2247">
        <v>30</v>
      </c>
      <c r="M2247" t="s">
        <v>16</v>
      </c>
      <c r="N2247">
        <v>0.6</v>
      </c>
      <c r="O2247">
        <v>0.79</v>
      </c>
      <c r="P2247">
        <v>0.6</v>
      </c>
      <c r="Q2247">
        <v>70</v>
      </c>
      <c r="R2247">
        <v>39</v>
      </c>
      <c r="S2247">
        <v>89</v>
      </c>
      <c r="T2247" t="s">
        <v>975</v>
      </c>
      <c r="U2247" t="s">
        <v>978</v>
      </c>
      <c r="V2247" t="s">
        <v>983</v>
      </c>
      <c r="W2247">
        <v>77</v>
      </c>
      <c r="X2247" t="s">
        <v>988</v>
      </c>
      <c r="Y2247">
        <v>79</v>
      </c>
    </row>
    <row r="2248" spans="1:25" x14ac:dyDescent="0.25">
      <c r="A2248" t="s">
        <v>368</v>
      </c>
      <c r="B2248" s="1">
        <v>46047</v>
      </c>
      <c r="C2248" t="s">
        <v>1001</v>
      </c>
      <c r="D2248" t="s">
        <v>34</v>
      </c>
      <c r="E2248">
        <v>6.5</v>
      </c>
      <c r="F2248">
        <v>6</v>
      </c>
      <c r="G2248">
        <v>92</v>
      </c>
      <c r="H2248">
        <v>1</v>
      </c>
      <c r="I2248">
        <v>70</v>
      </c>
      <c r="J2248">
        <v>85</v>
      </c>
      <c r="K2248">
        <v>90</v>
      </c>
      <c r="L2248">
        <v>50</v>
      </c>
      <c r="M2248" t="s">
        <v>30</v>
      </c>
      <c r="N2248">
        <v>0.1</v>
      </c>
      <c r="O2248">
        <v>0.92</v>
      </c>
      <c r="P2248">
        <v>0.7</v>
      </c>
      <c r="Q2248">
        <v>64</v>
      </c>
      <c r="R2248">
        <v>72</v>
      </c>
      <c r="S2248">
        <v>58</v>
      </c>
      <c r="T2248" t="s">
        <v>973</v>
      </c>
      <c r="U2248" t="s">
        <v>980</v>
      </c>
      <c r="V2248" t="s">
        <v>984</v>
      </c>
      <c r="W2248">
        <v>78</v>
      </c>
      <c r="X2248" t="s">
        <v>988</v>
      </c>
      <c r="Y2248">
        <v>80</v>
      </c>
    </row>
    <row r="2249" spans="1:25" x14ac:dyDescent="0.25">
      <c r="A2249" t="s">
        <v>233</v>
      </c>
      <c r="B2249" s="1">
        <v>46156</v>
      </c>
      <c r="C2249" t="s">
        <v>999</v>
      </c>
      <c r="D2249" t="s">
        <v>18</v>
      </c>
      <c r="E2249">
        <v>6.5</v>
      </c>
      <c r="F2249">
        <v>6.5</v>
      </c>
      <c r="G2249">
        <v>100</v>
      </c>
      <c r="H2249">
        <v>9</v>
      </c>
      <c r="I2249">
        <v>70</v>
      </c>
      <c r="J2249">
        <v>95</v>
      </c>
      <c r="K2249">
        <v>90</v>
      </c>
      <c r="L2249">
        <v>90</v>
      </c>
      <c r="M2249" t="s">
        <v>26</v>
      </c>
      <c r="N2249">
        <v>0.1</v>
      </c>
      <c r="O2249">
        <v>1</v>
      </c>
      <c r="P2249">
        <v>0.7</v>
      </c>
      <c r="Q2249">
        <v>43</v>
      </c>
      <c r="R2249">
        <v>87</v>
      </c>
      <c r="S2249">
        <v>51</v>
      </c>
      <c r="T2249" t="s">
        <v>973</v>
      </c>
      <c r="U2249" t="s">
        <v>980</v>
      </c>
      <c r="V2249" t="s">
        <v>984</v>
      </c>
      <c r="W2249">
        <v>78</v>
      </c>
      <c r="X2249" t="s">
        <v>988</v>
      </c>
      <c r="Y2249">
        <v>88</v>
      </c>
    </row>
    <row r="2250" spans="1:25" x14ac:dyDescent="0.25">
      <c r="A2250" t="s">
        <v>290</v>
      </c>
      <c r="B2250" s="1">
        <v>46105</v>
      </c>
      <c r="C2250" t="s">
        <v>1003</v>
      </c>
      <c r="D2250" t="s">
        <v>34</v>
      </c>
      <c r="E2250">
        <v>9.5</v>
      </c>
      <c r="F2250">
        <v>7</v>
      </c>
      <c r="G2250">
        <v>74</v>
      </c>
      <c r="H2250">
        <v>8</v>
      </c>
      <c r="I2250">
        <v>80</v>
      </c>
      <c r="J2250">
        <v>100</v>
      </c>
      <c r="K2250">
        <v>30</v>
      </c>
      <c r="L2250">
        <v>10</v>
      </c>
      <c r="M2250" t="s">
        <v>16</v>
      </c>
      <c r="N2250">
        <v>0.7</v>
      </c>
      <c r="O2250">
        <v>0.74</v>
      </c>
      <c r="P2250">
        <v>0.8</v>
      </c>
      <c r="Q2250">
        <v>88</v>
      </c>
      <c r="R2250">
        <v>30</v>
      </c>
      <c r="S2250">
        <v>89</v>
      </c>
      <c r="T2250" t="s">
        <v>975</v>
      </c>
      <c r="U2250" t="s">
        <v>978</v>
      </c>
      <c r="V2250" t="s">
        <v>982</v>
      </c>
      <c r="W2250">
        <v>99</v>
      </c>
      <c r="X2250" t="s">
        <v>991</v>
      </c>
      <c r="Y2250">
        <v>95</v>
      </c>
    </row>
    <row r="2251" spans="1:25" x14ac:dyDescent="0.25">
      <c r="A2251" t="s">
        <v>81</v>
      </c>
      <c r="B2251" s="1">
        <v>46146</v>
      </c>
      <c r="C2251" t="s">
        <v>1005</v>
      </c>
      <c r="D2251" t="s">
        <v>28</v>
      </c>
      <c r="E2251">
        <v>5</v>
      </c>
      <c r="F2251">
        <v>5</v>
      </c>
      <c r="G2251">
        <v>100</v>
      </c>
      <c r="H2251">
        <v>10</v>
      </c>
      <c r="I2251">
        <v>60</v>
      </c>
      <c r="J2251">
        <v>75</v>
      </c>
      <c r="K2251">
        <v>50</v>
      </c>
      <c r="L2251">
        <v>40</v>
      </c>
      <c r="M2251" t="s">
        <v>19</v>
      </c>
      <c r="N2251">
        <v>0.5</v>
      </c>
      <c r="O2251">
        <v>1</v>
      </c>
      <c r="P2251">
        <v>0.6</v>
      </c>
      <c r="Q2251">
        <v>69</v>
      </c>
      <c r="R2251">
        <v>38</v>
      </c>
      <c r="S2251">
        <v>82</v>
      </c>
      <c r="T2251" t="s">
        <v>973</v>
      </c>
      <c r="U2251" t="s">
        <v>978</v>
      </c>
      <c r="V2251" t="s">
        <v>983</v>
      </c>
      <c r="W2251">
        <v>79</v>
      </c>
      <c r="X2251" t="s">
        <v>988</v>
      </c>
      <c r="Y2251">
        <v>81</v>
      </c>
    </row>
    <row r="2252" spans="1:25" x14ac:dyDescent="0.25">
      <c r="A2252" t="s">
        <v>335</v>
      </c>
      <c r="B2252" s="1">
        <v>46172</v>
      </c>
      <c r="C2252" t="s">
        <v>1000</v>
      </c>
      <c r="D2252" t="s">
        <v>18</v>
      </c>
      <c r="E2252">
        <v>7</v>
      </c>
      <c r="F2252">
        <v>4.5</v>
      </c>
      <c r="G2252">
        <v>64</v>
      </c>
      <c r="H2252">
        <v>9</v>
      </c>
      <c r="I2252">
        <v>60</v>
      </c>
      <c r="J2252">
        <v>75</v>
      </c>
      <c r="K2252">
        <v>60</v>
      </c>
      <c r="L2252">
        <v>10</v>
      </c>
      <c r="M2252" t="s">
        <v>14</v>
      </c>
      <c r="N2252">
        <v>0.4</v>
      </c>
      <c r="O2252">
        <v>0.64</v>
      </c>
      <c r="P2252">
        <v>0.6</v>
      </c>
      <c r="Q2252">
        <v>93</v>
      </c>
      <c r="R2252">
        <v>55</v>
      </c>
      <c r="S2252">
        <v>77</v>
      </c>
      <c r="T2252" t="s">
        <v>976</v>
      </c>
      <c r="U2252" t="s">
        <v>979</v>
      </c>
      <c r="V2252" t="s">
        <v>982</v>
      </c>
      <c r="W2252">
        <v>61</v>
      </c>
      <c r="X2252" t="s">
        <v>988</v>
      </c>
      <c r="Y2252">
        <v>68</v>
      </c>
    </row>
    <row r="2253" spans="1:25" x14ac:dyDescent="0.25">
      <c r="A2253" t="s">
        <v>353</v>
      </c>
      <c r="B2253" s="1">
        <v>46192</v>
      </c>
      <c r="C2253" t="s">
        <v>1004</v>
      </c>
      <c r="D2253" t="s">
        <v>36</v>
      </c>
      <c r="E2253">
        <v>9</v>
      </c>
      <c r="F2253">
        <v>7</v>
      </c>
      <c r="G2253">
        <v>78</v>
      </c>
      <c r="H2253">
        <v>3</v>
      </c>
      <c r="I2253">
        <v>70</v>
      </c>
      <c r="J2253">
        <v>85</v>
      </c>
      <c r="K2253">
        <v>30</v>
      </c>
      <c r="L2253">
        <v>90</v>
      </c>
      <c r="M2253" t="s">
        <v>30</v>
      </c>
      <c r="N2253">
        <v>0.7</v>
      </c>
      <c r="O2253">
        <v>0.78</v>
      </c>
      <c r="P2253">
        <v>0.7</v>
      </c>
      <c r="Q2253">
        <v>68</v>
      </c>
      <c r="R2253">
        <v>60</v>
      </c>
      <c r="S2253">
        <v>71</v>
      </c>
      <c r="T2253" t="s">
        <v>975</v>
      </c>
      <c r="U2253" t="s">
        <v>979</v>
      </c>
      <c r="V2253" t="s">
        <v>983</v>
      </c>
      <c r="W2253">
        <v>86</v>
      </c>
      <c r="X2253" t="s">
        <v>988</v>
      </c>
      <c r="Y2253">
        <v>86</v>
      </c>
    </row>
    <row r="2254" spans="1:25" x14ac:dyDescent="0.25">
      <c r="A2254" t="s">
        <v>261</v>
      </c>
      <c r="B2254" s="1">
        <v>46087</v>
      </c>
      <c r="C2254" t="s">
        <v>1004</v>
      </c>
      <c r="D2254" t="s">
        <v>38</v>
      </c>
      <c r="E2254">
        <v>5</v>
      </c>
      <c r="F2254">
        <v>5</v>
      </c>
      <c r="G2254">
        <v>100</v>
      </c>
      <c r="H2254">
        <v>1</v>
      </c>
      <c r="I2254">
        <v>60</v>
      </c>
      <c r="J2254">
        <v>100</v>
      </c>
      <c r="K2254">
        <v>30</v>
      </c>
      <c r="L2254">
        <v>40</v>
      </c>
      <c r="M2254" t="s">
        <v>30</v>
      </c>
      <c r="N2254">
        <v>0.7</v>
      </c>
      <c r="O2254">
        <v>1</v>
      </c>
      <c r="P2254">
        <v>0.6</v>
      </c>
      <c r="Q2254">
        <v>71</v>
      </c>
      <c r="R2254">
        <v>43</v>
      </c>
      <c r="S2254">
        <v>66</v>
      </c>
      <c r="T2254" t="s">
        <v>973</v>
      </c>
      <c r="U2254" t="s">
        <v>978</v>
      </c>
      <c r="V2254" t="s">
        <v>983</v>
      </c>
      <c r="W2254">
        <v>86</v>
      </c>
      <c r="X2254" t="s">
        <v>988</v>
      </c>
      <c r="Y2254">
        <v>97</v>
      </c>
    </row>
    <row r="2255" spans="1:25" x14ac:dyDescent="0.25">
      <c r="A2255" t="s">
        <v>130</v>
      </c>
      <c r="B2255" s="1">
        <v>46168</v>
      </c>
      <c r="C2255" t="s">
        <v>1003</v>
      </c>
      <c r="D2255" t="s">
        <v>21</v>
      </c>
      <c r="E2255">
        <v>8.5</v>
      </c>
      <c r="F2255">
        <v>5</v>
      </c>
      <c r="G2255">
        <v>59</v>
      </c>
      <c r="H2255">
        <v>10</v>
      </c>
      <c r="I2255">
        <v>50</v>
      </c>
      <c r="J2255">
        <v>90</v>
      </c>
      <c r="K2255">
        <v>70</v>
      </c>
      <c r="L2255">
        <v>70</v>
      </c>
      <c r="M2255" t="s">
        <v>26</v>
      </c>
      <c r="N2255">
        <v>0.3</v>
      </c>
      <c r="O2255">
        <v>0.59</v>
      </c>
      <c r="P2255">
        <v>0.5</v>
      </c>
      <c r="Q2255">
        <v>52</v>
      </c>
      <c r="R2255">
        <v>76</v>
      </c>
      <c r="S2255">
        <v>57</v>
      </c>
      <c r="T2255" t="s">
        <v>976</v>
      </c>
      <c r="U2255" t="s">
        <v>980</v>
      </c>
      <c r="V2255" t="s">
        <v>984</v>
      </c>
      <c r="W2255">
        <v>74</v>
      </c>
      <c r="X2255" t="s">
        <v>990</v>
      </c>
      <c r="Y2255">
        <v>89</v>
      </c>
    </row>
    <row r="2256" spans="1:25" x14ac:dyDescent="0.25">
      <c r="A2256" t="s">
        <v>232</v>
      </c>
      <c r="B2256" s="1">
        <v>46057</v>
      </c>
      <c r="C2256" t="s">
        <v>1002</v>
      </c>
      <c r="D2256" t="s">
        <v>36</v>
      </c>
      <c r="E2256">
        <v>7</v>
      </c>
      <c r="F2256">
        <v>5.5</v>
      </c>
      <c r="G2256">
        <v>79</v>
      </c>
      <c r="H2256">
        <v>1</v>
      </c>
      <c r="I2256">
        <v>70</v>
      </c>
      <c r="J2256">
        <v>100</v>
      </c>
      <c r="K2256">
        <v>10</v>
      </c>
      <c r="L2256">
        <v>60</v>
      </c>
      <c r="M2256" t="s">
        <v>30</v>
      </c>
      <c r="N2256">
        <v>0.9</v>
      </c>
      <c r="O2256">
        <v>0.79</v>
      </c>
      <c r="P2256">
        <v>0.7</v>
      </c>
      <c r="Q2256">
        <v>71</v>
      </c>
      <c r="R2256">
        <v>36</v>
      </c>
      <c r="S2256">
        <v>80</v>
      </c>
      <c r="T2256" t="s">
        <v>975</v>
      </c>
      <c r="U2256" t="s">
        <v>978</v>
      </c>
      <c r="V2256" t="s">
        <v>983</v>
      </c>
      <c r="W2256">
        <v>100</v>
      </c>
      <c r="X2256" t="s">
        <v>988</v>
      </c>
      <c r="Y2256">
        <v>101</v>
      </c>
    </row>
    <row r="2257" spans="1:25" x14ac:dyDescent="0.25">
      <c r="A2257" t="s">
        <v>410</v>
      </c>
      <c r="B2257" s="1">
        <v>46040</v>
      </c>
      <c r="C2257" t="s">
        <v>1001</v>
      </c>
      <c r="D2257" t="s">
        <v>36</v>
      </c>
      <c r="E2257">
        <v>7.5</v>
      </c>
      <c r="F2257">
        <v>6</v>
      </c>
      <c r="G2257">
        <v>80</v>
      </c>
      <c r="H2257">
        <v>1</v>
      </c>
      <c r="I2257">
        <v>100</v>
      </c>
      <c r="J2257">
        <v>75</v>
      </c>
      <c r="K2257">
        <v>20</v>
      </c>
      <c r="L2257">
        <v>10</v>
      </c>
      <c r="M2257" t="s">
        <v>14</v>
      </c>
      <c r="N2257">
        <v>0.8</v>
      </c>
      <c r="O2257">
        <v>0.8</v>
      </c>
      <c r="P2257">
        <v>1</v>
      </c>
      <c r="Q2257">
        <v>100</v>
      </c>
      <c r="R2257">
        <v>24</v>
      </c>
      <c r="S2257">
        <v>100</v>
      </c>
      <c r="T2257" t="s">
        <v>974</v>
      </c>
      <c r="U2257" t="s">
        <v>978</v>
      </c>
      <c r="V2257" t="s">
        <v>982</v>
      </c>
      <c r="W2257">
        <v>87</v>
      </c>
      <c r="X2257" t="s">
        <v>989</v>
      </c>
      <c r="Y2257">
        <v>76</v>
      </c>
    </row>
    <row r="2258" spans="1:25" x14ac:dyDescent="0.25">
      <c r="A2258" t="s">
        <v>324</v>
      </c>
      <c r="B2258" s="1">
        <v>46117</v>
      </c>
      <c r="C2258" t="s">
        <v>1001</v>
      </c>
      <c r="D2258" t="s">
        <v>38</v>
      </c>
      <c r="E2258">
        <v>10</v>
      </c>
      <c r="F2258">
        <v>5.5</v>
      </c>
      <c r="G2258">
        <v>55</v>
      </c>
      <c r="H2258">
        <v>9</v>
      </c>
      <c r="I2258">
        <v>60</v>
      </c>
      <c r="J2258">
        <v>75</v>
      </c>
      <c r="K2258">
        <v>30</v>
      </c>
      <c r="L2258">
        <v>50</v>
      </c>
      <c r="M2258" t="s">
        <v>30</v>
      </c>
      <c r="N2258">
        <v>0.7</v>
      </c>
      <c r="O2258">
        <v>0.55000000000000004</v>
      </c>
      <c r="P2258">
        <v>0.6</v>
      </c>
      <c r="Q2258">
        <v>58</v>
      </c>
      <c r="R2258">
        <v>56</v>
      </c>
      <c r="S2258">
        <v>49</v>
      </c>
      <c r="T2258" t="s">
        <v>976</v>
      </c>
      <c r="U2258" t="s">
        <v>979</v>
      </c>
      <c r="V2258" t="s">
        <v>984</v>
      </c>
      <c r="W2258">
        <v>65</v>
      </c>
      <c r="X2258" t="s">
        <v>988</v>
      </c>
      <c r="Y2258">
        <v>72</v>
      </c>
    </row>
    <row r="2259" spans="1:25" x14ac:dyDescent="0.25">
      <c r="A2259" t="s">
        <v>182</v>
      </c>
      <c r="B2259" s="1">
        <v>46174</v>
      </c>
      <c r="C2259" t="s">
        <v>1005</v>
      </c>
      <c r="D2259" t="s">
        <v>21</v>
      </c>
      <c r="E2259">
        <v>5.5</v>
      </c>
      <c r="F2259">
        <v>5.5</v>
      </c>
      <c r="G2259">
        <v>100</v>
      </c>
      <c r="H2259">
        <v>1</v>
      </c>
      <c r="I2259">
        <v>50</v>
      </c>
      <c r="J2259">
        <v>85</v>
      </c>
      <c r="K2259">
        <v>10</v>
      </c>
      <c r="L2259">
        <v>90</v>
      </c>
      <c r="M2259" t="s">
        <v>26</v>
      </c>
      <c r="N2259">
        <v>0.9</v>
      </c>
      <c r="O2259">
        <v>1</v>
      </c>
      <c r="P2259">
        <v>0.5</v>
      </c>
      <c r="Q2259">
        <v>67</v>
      </c>
      <c r="R2259">
        <v>44</v>
      </c>
      <c r="S2259">
        <v>88</v>
      </c>
      <c r="T2259" t="s">
        <v>973</v>
      </c>
      <c r="U2259" t="s">
        <v>978</v>
      </c>
      <c r="V2259" t="s">
        <v>983</v>
      </c>
      <c r="W2259">
        <v>70</v>
      </c>
      <c r="X2259" t="s">
        <v>990</v>
      </c>
      <c r="Y2259">
        <v>84</v>
      </c>
    </row>
    <row r="2260" spans="1:25" x14ac:dyDescent="0.25">
      <c r="A2260" t="s">
        <v>356</v>
      </c>
      <c r="B2260" s="1">
        <v>46191</v>
      </c>
      <c r="C2260" t="s">
        <v>999</v>
      </c>
      <c r="D2260" t="s">
        <v>13</v>
      </c>
      <c r="E2260">
        <v>4</v>
      </c>
      <c r="F2260">
        <v>4</v>
      </c>
      <c r="G2260">
        <v>100</v>
      </c>
      <c r="H2260">
        <v>7</v>
      </c>
      <c r="I2260">
        <v>80</v>
      </c>
      <c r="J2260">
        <v>70</v>
      </c>
      <c r="K2260">
        <v>70</v>
      </c>
      <c r="L2260">
        <v>10</v>
      </c>
      <c r="M2260" t="s">
        <v>30</v>
      </c>
      <c r="N2260">
        <v>0.3</v>
      </c>
      <c r="O2260">
        <v>1</v>
      </c>
      <c r="P2260">
        <v>0.8</v>
      </c>
      <c r="Q2260">
        <v>61</v>
      </c>
      <c r="R2260">
        <v>48</v>
      </c>
      <c r="S2260">
        <v>74</v>
      </c>
      <c r="T2260" t="s">
        <v>973</v>
      </c>
      <c r="U2260" t="s">
        <v>978</v>
      </c>
      <c r="V2260" t="s">
        <v>984</v>
      </c>
      <c r="W2260">
        <v>78</v>
      </c>
      <c r="X2260" t="s">
        <v>991</v>
      </c>
      <c r="Y2260">
        <v>74</v>
      </c>
    </row>
    <row r="2261" spans="1:25" x14ac:dyDescent="0.25">
      <c r="A2261" t="s">
        <v>418</v>
      </c>
      <c r="B2261" s="1">
        <v>46123</v>
      </c>
      <c r="C2261" t="s">
        <v>1000</v>
      </c>
      <c r="D2261" t="s">
        <v>21</v>
      </c>
      <c r="E2261">
        <v>6</v>
      </c>
      <c r="F2261">
        <v>4.5</v>
      </c>
      <c r="G2261">
        <v>75</v>
      </c>
      <c r="H2261">
        <v>9</v>
      </c>
      <c r="I2261">
        <v>70</v>
      </c>
      <c r="J2261">
        <v>70</v>
      </c>
      <c r="K2261">
        <v>10</v>
      </c>
      <c r="L2261">
        <v>60</v>
      </c>
      <c r="M2261" t="s">
        <v>26</v>
      </c>
      <c r="N2261">
        <v>0.9</v>
      </c>
      <c r="O2261">
        <v>0.75</v>
      </c>
      <c r="P2261">
        <v>0.7</v>
      </c>
      <c r="Q2261">
        <v>67</v>
      </c>
      <c r="R2261">
        <v>36</v>
      </c>
      <c r="S2261">
        <v>84</v>
      </c>
      <c r="T2261" t="s">
        <v>975</v>
      </c>
      <c r="U2261" t="s">
        <v>978</v>
      </c>
      <c r="V2261" t="s">
        <v>983</v>
      </c>
      <c r="W2261">
        <v>62</v>
      </c>
      <c r="X2261" t="s">
        <v>988</v>
      </c>
      <c r="Y2261">
        <v>69</v>
      </c>
    </row>
    <row r="2262" spans="1:25" x14ac:dyDescent="0.25">
      <c r="A2262" t="s">
        <v>397</v>
      </c>
      <c r="B2262" s="1">
        <v>46074</v>
      </c>
      <c r="C2262" t="s">
        <v>1000</v>
      </c>
      <c r="D2262" t="s">
        <v>36</v>
      </c>
      <c r="E2262">
        <v>6</v>
      </c>
      <c r="F2262">
        <v>5.5</v>
      </c>
      <c r="G2262">
        <v>92</v>
      </c>
      <c r="H2262">
        <v>2</v>
      </c>
      <c r="I2262">
        <v>80</v>
      </c>
      <c r="J2262">
        <v>95</v>
      </c>
      <c r="K2262">
        <v>30</v>
      </c>
      <c r="L2262">
        <v>40</v>
      </c>
      <c r="M2262" t="s">
        <v>14</v>
      </c>
      <c r="N2262">
        <v>0.7</v>
      </c>
      <c r="O2262">
        <v>0.92</v>
      </c>
      <c r="P2262">
        <v>0.8</v>
      </c>
      <c r="Q2262">
        <v>97</v>
      </c>
      <c r="R2262">
        <v>34</v>
      </c>
      <c r="S2262">
        <v>100</v>
      </c>
      <c r="T2262" t="s">
        <v>973</v>
      </c>
      <c r="U2262" t="s">
        <v>978</v>
      </c>
      <c r="V2262" t="s">
        <v>982</v>
      </c>
      <c r="W2262">
        <v>100</v>
      </c>
      <c r="X2262" t="s">
        <v>991</v>
      </c>
      <c r="Y2262">
        <v>96</v>
      </c>
    </row>
    <row r="2263" spans="1:25" x14ac:dyDescent="0.25">
      <c r="A2263" t="s">
        <v>387</v>
      </c>
      <c r="B2263" s="1">
        <v>46128</v>
      </c>
      <c r="C2263" t="s">
        <v>999</v>
      </c>
      <c r="D2263" t="s">
        <v>18</v>
      </c>
      <c r="E2263">
        <v>4.5</v>
      </c>
      <c r="F2263">
        <v>4</v>
      </c>
      <c r="G2263">
        <v>89</v>
      </c>
      <c r="H2263">
        <v>10</v>
      </c>
      <c r="I2263">
        <v>70</v>
      </c>
      <c r="J2263">
        <v>95</v>
      </c>
      <c r="K2263">
        <v>20</v>
      </c>
      <c r="L2263">
        <v>70</v>
      </c>
      <c r="M2263" t="s">
        <v>19</v>
      </c>
      <c r="N2263">
        <v>0.8</v>
      </c>
      <c r="O2263">
        <v>0.89</v>
      </c>
      <c r="P2263">
        <v>0.7</v>
      </c>
      <c r="Q2263">
        <v>43</v>
      </c>
      <c r="R2263">
        <v>42</v>
      </c>
      <c r="S2263">
        <v>46</v>
      </c>
      <c r="T2263" t="s">
        <v>974</v>
      </c>
      <c r="U2263" t="s">
        <v>978</v>
      </c>
      <c r="V2263" t="s">
        <v>984</v>
      </c>
      <c r="W2263">
        <v>78</v>
      </c>
      <c r="X2263" t="s">
        <v>988</v>
      </c>
      <c r="Y2263">
        <v>88</v>
      </c>
    </row>
    <row r="2264" spans="1:25" x14ac:dyDescent="0.25">
      <c r="A2264" t="s">
        <v>277</v>
      </c>
      <c r="B2264" s="1">
        <v>46048</v>
      </c>
      <c r="C2264" t="s">
        <v>1005</v>
      </c>
      <c r="D2264" t="s">
        <v>21</v>
      </c>
      <c r="E2264">
        <v>7</v>
      </c>
      <c r="F2264">
        <v>5</v>
      </c>
      <c r="G2264">
        <v>71</v>
      </c>
      <c r="H2264">
        <v>5</v>
      </c>
      <c r="I2264">
        <v>50</v>
      </c>
      <c r="J2264">
        <v>95</v>
      </c>
      <c r="K2264">
        <v>40</v>
      </c>
      <c r="L2264">
        <v>80</v>
      </c>
      <c r="M2264" t="s">
        <v>26</v>
      </c>
      <c r="N2264">
        <v>0.6</v>
      </c>
      <c r="O2264">
        <v>0.71</v>
      </c>
      <c r="P2264">
        <v>0.5</v>
      </c>
      <c r="Q2264">
        <v>54</v>
      </c>
      <c r="R2264">
        <v>58</v>
      </c>
      <c r="S2264">
        <v>67</v>
      </c>
      <c r="T2264" t="s">
        <v>975</v>
      </c>
      <c r="U2264" t="s">
        <v>979</v>
      </c>
      <c r="V2264" t="s">
        <v>984</v>
      </c>
      <c r="W2264">
        <v>78</v>
      </c>
      <c r="X2264" t="s">
        <v>990</v>
      </c>
      <c r="Y2264">
        <v>94</v>
      </c>
    </row>
    <row r="2265" spans="1:25" x14ac:dyDescent="0.25">
      <c r="A2265" t="s">
        <v>325</v>
      </c>
      <c r="B2265" s="1">
        <v>46191</v>
      </c>
      <c r="C2265" t="s">
        <v>999</v>
      </c>
      <c r="D2265" t="s">
        <v>34</v>
      </c>
      <c r="E2265">
        <v>7</v>
      </c>
      <c r="F2265">
        <v>6</v>
      </c>
      <c r="G2265">
        <v>86</v>
      </c>
      <c r="H2265">
        <v>6</v>
      </c>
      <c r="I2265">
        <v>80</v>
      </c>
      <c r="J2265">
        <v>100</v>
      </c>
      <c r="K2265">
        <v>10</v>
      </c>
      <c r="L2265">
        <v>70</v>
      </c>
      <c r="M2265" t="s">
        <v>26</v>
      </c>
      <c r="N2265">
        <v>0.9</v>
      </c>
      <c r="O2265">
        <v>0.86</v>
      </c>
      <c r="P2265">
        <v>0.8</v>
      </c>
      <c r="Q2265">
        <v>68</v>
      </c>
      <c r="R2265">
        <v>48</v>
      </c>
      <c r="S2265">
        <v>82</v>
      </c>
      <c r="T2265" t="s">
        <v>974</v>
      </c>
      <c r="U2265" t="s">
        <v>978</v>
      </c>
      <c r="V2265" t="s">
        <v>983</v>
      </c>
      <c r="W2265">
        <v>99</v>
      </c>
      <c r="X2265" t="s">
        <v>991</v>
      </c>
      <c r="Y2265">
        <v>95</v>
      </c>
    </row>
    <row r="2266" spans="1:25" x14ac:dyDescent="0.25">
      <c r="A2266" t="s">
        <v>149</v>
      </c>
      <c r="B2266" s="1">
        <v>46097</v>
      </c>
      <c r="C2266" t="s">
        <v>1005</v>
      </c>
      <c r="D2266" t="s">
        <v>28</v>
      </c>
      <c r="E2266">
        <v>5</v>
      </c>
      <c r="F2266">
        <v>5</v>
      </c>
      <c r="G2266">
        <v>100</v>
      </c>
      <c r="H2266">
        <v>1</v>
      </c>
      <c r="I2266">
        <v>80</v>
      </c>
      <c r="J2266">
        <v>100</v>
      </c>
      <c r="K2266">
        <v>20</v>
      </c>
      <c r="L2266">
        <v>80</v>
      </c>
      <c r="M2266" t="s">
        <v>19</v>
      </c>
      <c r="N2266">
        <v>0.8</v>
      </c>
      <c r="O2266">
        <v>1</v>
      </c>
      <c r="P2266">
        <v>0.8</v>
      </c>
      <c r="Q2266">
        <v>78</v>
      </c>
      <c r="R2266">
        <v>34</v>
      </c>
      <c r="S2266">
        <v>89</v>
      </c>
      <c r="T2266" t="s">
        <v>973</v>
      </c>
      <c r="U2266" t="s">
        <v>978</v>
      </c>
      <c r="V2266" t="s">
        <v>983</v>
      </c>
      <c r="W2266">
        <v>100</v>
      </c>
      <c r="X2266" t="s">
        <v>991</v>
      </c>
      <c r="Y2266">
        <v>106</v>
      </c>
    </row>
    <row r="2267" spans="1:25" x14ac:dyDescent="0.25">
      <c r="A2267" t="s">
        <v>88</v>
      </c>
      <c r="B2267" s="1">
        <v>46153</v>
      </c>
      <c r="C2267" t="s">
        <v>1005</v>
      </c>
      <c r="D2267" t="s">
        <v>18</v>
      </c>
      <c r="E2267">
        <v>8</v>
      </c>
      <c r="F2267">
        <v>7.5</v>
      </c>
      <c r="G2267">
        <v>94</v>
      </c>
      <c r="H2267">
        <v>1</v>
      </c>
      <c r="I2267">
        <v>80</v>
      </c>
      <c r="J2267">
        <v>90</v>
      </c>
      <c r="K2267">
        <v>40</v>
      </c>
      <c r="L2267">
        <v>30</v>
      </c>
      <c r="M2267" t="s">
        <v>26</v>
      </c>
      <c r="N2267">
        <v>0.6</v>
      </c>
      <c r="O2267">
        <v>0.94</v>
      </c>
      <c r="P2267">
        <v>0.8</v>
      </c>
      <c r="Q2267">
        <v>84</v>
      </c>
      <c r="R2267">
        <v>46</v>
      </c>
      <c r="S2267">
        <v>85</v>
      </c>
      <c r="T2267" t="s">
        <v>973</v>
      </c>
      <c r="U2267" t="s">
        <v>978</v>
      </c>
      <c r="V2267" t="s">
        <v>982</v>
      </c>
      <c r="W2267">
        <v>80</v>
      </c>
      <c r="X2267" t="s">
        <v>991</v>
      </c>
      <c r="Y2267">
        <v>83</v>
      </c>
    </row>
    <row r="2268" spans="1:25" x14ac:dyDescent="0.25">
      <c r="A2268" t="s">
        <v>58</v>
      </c>
      <c r="B2268" s="1">
        <v>46066</v>
      </c>
      <c r="C2268" t="s">
        <v>1004</v>
      </c>
      <c r="D2268" t="s">
        <v>18</v>
      </c>
      <c r="E2268">
        <v>6</v>
      </c>
      <c r="F2268">
        <v>6</v>
      </c>
      <c r="G2268">
        <v>100</v>
      </c>
      <c r="H2268">
        <v>4</v>
      </c>
      <c r="I2268">
        <v>70</v>
      </c>
      <c r="J2268">
        <v>80</v>
      </c>
      <c r="K2268">
        <v>50</v>
      </c>
      <c r="L2268">
        <v>20</v>
      </c>
      <c r="M2268" t="s">
        <v>30</v>
      </c>
      <c r="N2268">
        <v>0.5</v>
      </c>
      <c r="O2268">
        <v>1</v>
      </c>
      <c r="P2268">
        <v>0.7</v>
      </c>
      <c r="Q2268">
        <v>72</v>
      </c>
      <c r="R2268">
        <v>52</v>
      </c>
      <c r="S2268">
        <v>61</v>
      </c>
      <c r="T2268" t="s">
        <v>973</v>
      </c>
      <c r="U2268" t="s">
        <v>979</v>
      </c>
      <c r="V2268" t="s">
        <v>983</v>
      </c>
      <c r="W2268">
        <v>65</v>
      </c>
      <c r="X2268" t="s">
        <v>988</v>
      </c>
      <c r="Y2268">
        <v>73</v>
      </c>
    </row>
    <row r="2269" spans="1:25" x14ac:dyDescent="0.25">
      <c r="A2269" t="s">
        <v>17</v>
      </c>
      <c r="B2269" s="1">
        <v>46091</v>
      </c>
      <c r="C2269" t="s">
        <v>1003</v>
      </c>
      <c r="D2269" t="s">
        <v>23</v>
      </c>
      <c r="E2269">
        <v>6.5</v>
      </c>
      <c r="F2269">
        <v>5.5</v>
      </c>
      <c r="G2269">
        <v>85</v>
      </c>
      <c r="H2269">
        <v>6</v>
      </c>
      <c r="I2269">
        <v>60</v>
      </c>
      <c r="J2269">
        <v>90</v>
      </c>
      <c r="K2269">
        <v>70</v>
      </c>
      <c r="L2269">
        <v>50</v>
      </c>
      <c r="M2269" t="s">
        <v>30</v>
      </c>
      <c r="N2269">
        <v>0.3</v>
      </c>
      <c r="O2269">
        <v>0.85</v>
      </c>
      <c r="P2269">
        <v>0.6</v>
      </c>
      <c r="Q2269">
        <v>71</v>
      </c>
      <c r="R2269">
        <v>63</v>
      </c>
      <c r="S2269">
        <v>71</v>
      </c>
      <c r="T2269" t="s">
        <v>974</v>
      </c>
      <c r="U2269" t="s">
        <v>979</v>
      </c>
      <c r="V2269" t="s">
        <v>983</v>
      </c>
      <c r="W2269">
        <v>93</v>
      </c>
      <c r="X2269" t="s">
        <v>988</v>
      </c>
      <c r="Y2269">
        <v>92</v>
      </c>
    </row>
    <row r="2270" spans="1:25" x14ac:dyDescent="0.25">
      <c r="A2270" t="s">
        <v>241</v>
      </c>
      <c r="B2270" s="1">
        <v>46114</v>
      </c>
      <c r="C2270" t="s">
        <v>999</v>
      </c>
      <c r="D2270" t="s">
        <v>23</v>
      </c>
      <c r="E2270">
        <v>6</v>
      </c>
      <c r="F2270">
        <v>6</v>
      </c>
      <c r="G2270">
        <v>100</v>
      </c>
      <c r="H2270">
        <v>6</v>
      </c>
      <c r="I2270">
        <v>60</v>
      </c>
      <c r="J2270">
        <v>85</v>
      </c>
      <c r="K2270">
        <v>30</v>
      </c>
      <c r="L2270">
        <v>70</v>
      </c>
      <c r="M2270" t="s">
        <v>16</v>
      </c>
      <c r="N2270">
        <v>0.7</v>
      </c>
      <c r="O2270">
        <v>1</v>
      </c>
      <c r="P2270">
        <v>0.6</v>
      </c>
      <c r="Q2270">
        <v>95</v>
      </c>
      <c r="R2270">
        <v>45</v>
      </c>
      <c r="S2270">
        <v>100</v>
      </c>
      <c r="T2270" t="s">
        <v>973</v>
      </c>
      <c r="U2270" t="s">
        <v>978</v>
      </c>
      <c r="V2270" t="s">
        <v>982</v>
      </c>
      <c r="W2270">
        <v>88</v>
      </c>
      <c r="X2270" t="s">
        <v>988</v>
      </c>
      <c r="Y2270">
        <v>87</v>
      </c>
    </row>
    <row r="2271" spans="1:25" x14ac:dyDescent="0.25">
      <c r="A2271" t="s">
        <v>336</v>
      </c>
      <c r="B2271" s="1">
        <v>46199</v>
      </c>
      <c r="C2271" t="s">
        <v>1004</v>
      </c>
      <c r="D2271" t="s">
        <v>23</v>
      </c>
      <c r="E2271">
        <v>7.5</v>
      </c>
      <c r="F2271">
        <v>5</v>
      </c>
      <c r="G2271">
        <v>67</v>
      </c>
      <c r="H2271">
        <v>4</v>
      </c>
      <c r="I2271">
        <v>80</v>
      </c>
      <c r="J2271">
        <v>95</v>
      </c>
      <c r="K2271">
        <v>50</v>
      </c>
      <c r="L2271">
        <v>20</v>
      </c>
      <c r="M2271" t="s">
        <v>14</v>
      </c>
      <c r="N2271">
        <v>0.5</v>
      </c>
      <c r="O2271">
        <v>0.67</v>
      </c>
      <c r="P2271">
        <v>0.8</v>
      </c>
      <c r="Q2271">
        <v>87</v>
      </c>
      <c r="R2271">
        <v>39</v>
      </c>
      <c r="S2271">
        <v>100</v>
      </c>
      <c r="T2271" t="s">
        <v>976</v>
      </c>
      <c r="U2271" t="s">
        <v>978</v>
      </c>
      <c r="V2271" t="s">
        <v>982</v>
      </c>
      <c r="W2271">
        <v>100</v>
      </c>
      <c r="X2271" t="s">
        <v>991</v>
      </c>
      <c r="Y2271">
        <v>97</v>
      </c>
    </row>
    <row r="2272" spans="1:25" x14ac:dyDescent="0.25">
      <c r="A2272" t="s">
        <v>262</v>
      </c>
      <c r="B2272" s="1">
        <v>46109</v>
      </c>
      <c r="C2272" t="s">
        <v>1000</v>
      </c>
      <c r="D2272" t="s">
        <v>34</v>
      </c>
      <c r="E2272">
        <v>5.5</v>
      </c>
      <c r="F2272">
        <v>5</v>
      </c>
      <c r="G2272">
        <v>91</v>
      </c>
      <c r="H2272">
        <v>6</v>
      </c>
      <c r="I2272">
        <v>100</v>
      </c>
      <c r="J2272">
        <v>80</v>
      </c>
      <c r="K2272">
        <v>30</v>
      </c>
      <c r="L2272">
        <v>20</v>
      </c>
      <c r="M2272" t="s">
        <v>30</v>
      </c>
      <c r="N2272">
        <v>0.7</v>
      </c>
      <c r="O2272">
        <v>0.91</v>
      </c>
      <c r="P2272">
        <v>1</v>
      </c>
      <c r="Q2272">
        <v>82</v>
      </c>
      <c r="R2272">
        <v>32</v>
      </c>
      <c r="S2272">
        <v>77</v>
      </c>
      <c r="T2272" t="s">
        <v>973</v>
      </c>
      <c r="U2272" t="s">
        <v>978</v>
      </c>
      <c r="V2272" t="s">
        <v>982</v>
      </c>
      <c r="W2272">
        <v>84</v>
      </c>
      <c r="X2272" t="s">
        <v>989</v>
      </c>
      <c r="Y2272">
        <v>75</v>
      </c>
    </row>
    <row r="2273" spans="1:25" x14ac:dyDescent="0.25">
      <c r="A2273" t="s">
        <v>183</v>
      </c>
      <c r="B2273" s="1">
        <v>46105</v>
      </c>
      <c r="C2273" t="s">
        <v>1003</v>
      </c>
      <c r="D2273" t="s">
        <v>38</v>
      </c>
      <c r="E2273">
        <v>10</v>
      </c>
      <c r="F2273">
        <v>8.5</v>
      </c>
      <c r="G2273">
        <v>85</v>
      </c>
      <c r="H2273">
        <v>10</v>
      </c>
      <c r="I2273">
        <v>50</v>
      </c>
      <c r="J2273">
        <v>90</v>
      </c>
      <c r="K2273">
        <v>40</v>
      </c>
      <c r="L2273">
        <v>80</v>
      </c>
      <c r="M2273" t="s">
        <v>16</v>
      </c>
      <c r="N2273">
        <v>0.6</v>
      </c>
      <c r="O2273">
        <v>0.85</v>
      </c>
      <c r="P2273">
        <v>0.5</v>
      </c>
      <c r="Q2273">
        <v>71</v>
      </c>
      <c r="R2273">
        <v>72</v>
      </c>
      <c r="S2273">
        <v>66</v>
      </c>
      <c r="T2273" t="s">
        <v>974</v>
      </c>
      <c r="U2273" t="s">
        <v>980</v>
      </c>
      <c r="V2273" t="s">
        <v>983</v>
      </c>
      <c r="W2273">
        <v>71</v>
      </c>
      <c r="X2273" t="s">
        <v>990</v>
      </c>
      <c r="Y2273">
        <v>87</v>
      </c>
    </row>
    <row r="2274" spans="1:25" x14ac:dyDescent="0.25">
      <c r="A2274" t="s">
        <v>222</v>
      </c>
      <c r="B2274" s="1">
        <v>46195</v>
      </c>
      <c r="C2274" t="s">
        <v>1005</v>
      </c>
      <c r="D2274" t="s">
        <v>36</v>
      </c>
      <c r="E2274">
        <v>7</v>
      </c>
      <c r="F2274">
        <v>4</v>
      </c>
      <c r="G2274">
        <v>57</v>
      </c>
      <c r="H2274">
        <v>5</v>
      </c>
      <c r="I2274">
        <v>100</v>
      </c>
      <c r="J2274">
        <v>95</v>
      </c>
      <c r="K2274">
        <v>70</v>
      </c>
      <c r="L2274">
        <v>20</v>
      </c>
      <c r="M2274" t="s">
        <v>19</v>
      </c>
      <c r="N2274">
        <v>0.3</v>
      </c>
      <c r="O2274">
        <v>0.56999999999999995</v>
      </c>
      <c r="P2274">
        <v>1</v>
      </c>
      <c r="Q2274">
        <v>58</v>
      </c>
      <c r="R2274">
        <v>60</v>
      </c>
      <c r="S2274">
        <v>58</v>
      </c>
      <c r="T2274" t="s">
        <v>976</v>
      </c>
      <c r="U2274" t="s">
        <v>979</v>
      </c>
      <c r="V2274" t="s">
        <v>984</v>
      </c>
      <c r="W2274">
        <v>100</v>
      </c>
      <c r="X2274" t="s">
        <v>989</v>
      </c>
      <c r="Y2274">
        <v>96</v>
      </c>
    </row>
    <row r="2275" spans="1:25" x14ac:dyDescent="0.25">
      <c r="A2275" t="s">
        <v>383</v>
      </c>
      <c r="B2275" s="1">
        <v>46152</v>
      </c>
      <c r="C2275" t="s">
        <v>1001</v>
      </c>
      <c r="D2275" t="s">
        <v>21</v>
      </c>
      <c r="E2275">
        <v>8</v>
      </c>
      <c r="F2275">
        <v>6</v>
      </c>
      <c r="G2275">
        <v>75</v>
      </c>
      <c r="H2275">
        <v>5</v>
      </c>
      <c r="I2275">
        <v>80</v>
      </c>
      <c r="J2275">
        <v>70</v>
      </c>
      <c r="K2275">
        <v>70</v>
      </c>
      <c r="L2275">
        <v>70</v>
      </c>
      <c r="M2275" t="s">
        <v>14</v>
      </c>
      <c r="N2275">
        <v>0.3</v>
      </c>
      <c r="O2275">
        <v>0.75</v>
      </c>
      <c r="P2275">
        <v>0.8</v>
      </c>
      <c r="Q2275">
        <v>67</v>
      </c>
      <c r="R2275">
        <v>74</v>
      </c>
      <c r="S2275">
        <v>68</v>
      </c>
      <c r="T2275" t="s">
        <v>975</v>
      </c>
      <c r="U2275" t="s">
        <v>980</v>
      </c>
      <c r="V2275" t="s">
        <v>983</v>
      </c>
      <c r="W2275">
        <v>68</v>
      </c>
      <c r="X2275" t="s">
        <v>991</v>
      </c>
      <c r="Y2275">
        <v>69</v>
      </c>
    </row>
    <row r="2276" spans="1:25" x14ac:dyDescent="0.25">
      <c r="A2276" t="s">
        <v>211</v>
      </c>
      <c r="B2276" s="1">
        <v>46112</v>
      </c>
      <c r="C2276" t="s">
        <v>1003</v>
      </c>
      <c r="D2276" t="s">
        <v>38</v>
      </c>
      <c r="E2276">
        <v>7</v>
      </c>
      <c r="F2276">
        <v>5</v>
      </c>
      <c r="G2276">
        <v>71</v>
      </c>
      <c r="H2276">
        <v>7</v>
      </c>
      <c r="I2276">
        <v>60</v>
      </c>
      <c r="J2276">
        <v>95</v>
      </c>
      <c r="K2276">
        <v>70</v>
      </c>
      <c r="L2276">
        <v>40</v>
      </c>
      <c r="M2276" t="s">
        <v>19</v>
      </c>
      <c r="N2276">
        <v>0.3</v>
      </c>
      <c r="O2276">
        <v>0.71</v>
      </c>
      <c r="P2276">
        <v>0.6</v>
      </c>
      <c r="Q2276">
        <v>43</v>
      </c>
      <c r="R2276">
        <v>74</v>
      </c>
      <c r="S2276">
        <v>39</v>
      </c>
      <c r="T2276" t="s">
        <v>975</v>
      </c>
      <c r="U2276" t="s">
        <v>980</v>
      </c>
      <c r="V2276" t="s">
        <v>984</v>
      </c>
      <c r="W2276">
        <v>82</v>
      </c>
      <c r="X2276" t="s">
        <v>988</v>
      </c>
      <c r="Y2276">
        <v>92</v>
      </c>
    </row>
    <row r="2277" spans="1:25" x14ac:dyDescent="0.25">
      <c r="A2277" t="s">
        <v>158</v>
      </c>
      <c r="B2277" s="1">
        <v>46191</v>
      </c>
      <c r="C2277" t="s">
        <v>999</v>
      </c>
      <c r="D2277" t="s">
        <v>21</v>
      </c>
      <c r="E2277">
        <v>6</v>
      </c>
      <c r="F2277">
        <v>4</v>
      </c>
      <c r="G2277">
        <v>67</v>
      </c>
      <c r="H2277">
        <v>9</v>
      </c>
      <c r="I2277">
        <v>90</v>
      </c>
      <c r="J2277">
        <v>95</v>
      </c>
      <c r="K2277">
        <v>10</v>
      </c>
      <c r="L2277">
        <v>10</v>
      </c>
      <c r="M2277" t="s">
        <v>26</v>
      </c>
      <c r="N2277">
        <v>0.9</v>
      </c>
      <c r="O2277">
        <v>0.67</v>
      </c>
      <c r="P2277">
        <v>0.9</v>
      </c>
      <c r="Q2277">
        <v>86</v>
      </c>
      <c r="R2277">
        <v>19</v>
      </c>
      <c r="S2277">
        <v>100</v>
      </c>
      <c r="T2277" t="s">
        <v>976</v>
      </c>
      <c r="U2277" t="s">
        <v>978</v>
      </c>
      <c r="V2277" t="s">
        <v>982</v>
      </c>
      <c r="W2277">
        <v>97</v>
      </c>
      <c r="X2277" t="s">
        <v>989</v>
      </c>
      <c r="Y2277">
        <v>94</v>
      </c>
    </row>
    <row r="2278" spans="1:25" x14ac:dyDescent="0.25">
      <c r="A2278" t="s">
        <v>349</v>
      </c>
      <c r="B2278" s="1">
        <v>46201</v>
      </c>
      <c r="C2278" t="s">
        <v>1001</v>
      </c>
      <c r="D2278" t="s">
        <v>13</v>
      </c>
      <c r="E2278">
        <v>5</v>
      </c>
      <c r="F2278">
        <v>5</v>
      </c>
      <c r="G2278">
        <v>100</v>
      </c>
      <c r="H2278">
        <v>2</v>
      </c>
      <c r="I2278">
        <v>90</v>
      </c>
      <c r="J2278">
        <v>80</v>
      </c>
      <c r="K2278">
        <v>60</v>
      </c>
      <c r="L2278">
        <v>10</v>
      </c>
      <c r="M2278" t="s">
        <v>30</v>
      </c>
      <c r="N2278">
        <v>0.4</v>
      </c>
      <c r="O2278">
        <v>1</v>
      </c>
      <c r="P2278">
        <v>0.9</v>
      </c>
      <c r="Q2278">
        <v>70</v>
      </c>
      <c r="R2278">
        <v>41</v>
      </c>
      <c r="S2278">
        <v>81</v>
      </c>
      <c r="T2278" t="s">
        <v>973</v>
      </c>
      <c r="U2278" t="s">
        <v>978</v>
      </c>
      <c r="V2278" t="s">
        <v>983</v>
      </c>
      <c r="W2278">
        <v>94</v>
      </c>
      <c r="X2278" t="s">
        <v>989</v>
      </c>
      <c r="Y2278">
        <v>84</v>
      </c>
    </row>
    <row r="2279" spans="1:25" x14ac:dyDescent="0.25">
      <c r="A2279" t="s">
        <v>42</v>
      </c>
      <c r="B2279" s="1">
        <v>46097</v>
      </c>
      <c r="C2279" t="s">
        <v>1005</v>
      </c>
      <c r="D2279" t="s">
        <v>36</v>
      </c>
      <c r="E2279">
        <v>5.5</v>
      </c>
      <c r="F2279">
        <v>5</v>
      </c>
      <c r="G2279">
        <v>91</v>
      </c>
      <c r="H2279">
        <v>7</v>
      </c>
      <c r="I2279">
        <v>80</v>
      </c>
      <c r="J2279">
        <v>70</v>
      </c>
      <c r="K2279">
        <v>60</v>
      </c>
      <c r="L2279">
        <v>10</v>
      </c>
      <c r="M2279" t="s">
        <v>26</v>
      </c>
      <c r="N2279">
        <v>0.4</v>
      </c>
      <c r="O2279">
        <v>0.91</v>
      </c>
      <c r="P2279">
        <v>0.8</v>
      </c>
      <c r="Q2279">
        <v>86</v>
      </c>
      <c r="R2279">
        <v>36</v>
      </c>
      <c r="S2279">
        <v>100</v>
      </c>
      <c r="T2279" t="s">
        <v>973</v>
      </c>
      <c r="U2279" t="s">
        <v>978</v>
      </c>
      <c r="V2279" t="s">
        <v>982</v>
      </c>
      <c r="W2279">
        <v>76</v>
      </c>
      <c r="X2279" t="s">
        <v>991</v>
      </c>
      <c r="Y2279">
        <v>71</v>
      </c>
    </row>
    <row r="2280" spans="1:25" x14ac:dyDescent="0.25">
      <c r="A2280" t="s">
        <v>340</v>
      </c>
      <c r="B2280" s="1">
        <v>46091</v>
      </c>
      <c r="C2280" t="s">
        <v>1003</v>
      </c>
      <c r="D2280" t="s">
        <v>36</v>
      </c>
      <c r="E2280">
        <v>7</v>
      </c>
      <c r="F2280">
        <v>6</v>
      </c>
      <c r="G2280">
        <v>86</v>
      </c>
      <c r="H2280">
        <v>9</v>
      </c>
      <c r="I2280">
        <v>60</v>
      </c>
      <c r="J2280">
        <v>70</v>
      </c>
      <c r="K2280">
        <v>70</v>
      </c>
      <c r="L2280">
        <v>80</v>
      </c>
      <c r="M2280" t="s">
        <v>30</v>
      </c>
      <c r="N2280">
        <v>0.3</v>
      </c>
      <c r="O2280">
        <v>0.86</v>
      </c>
      <c r="P2280">
        <v>0.6</v>
      </c>
      <c r="Q2280">
        <v>62</v>
      </c>
      <c r="R2280">
        <v>69</v>
      </c>
      <c r="S2280">
        <v>66</v>
      </c>
      <c r="T2280" t="s">
        <v>974</v>
      </c>
      <c r="U2280" t="s">
        <v>979</v>
      </c>
      <c r="V2280" t="s">
        <v>984</v>
      </c>
      <c r="W2280">
        <v>71</v>
      </c>
      <c r="X2280" t="s">
        <v>988</v>
      </c>
      <c r="Y2280">
        <v>71</v>
      </c>
    </row>
    <row r="2281" spans="1:25" x14ac:dyDescent="0.25">
      <c r="A2281" t="s">
        <v>414</v>
      </c>
      <c r="B2281" s="1">
        <v>46126</v>
      </c>
      <c r="C2281" t="s">
        <v>1003</v>
      </c>
      <c r="D2281" t="s">
        <v>21</v>
      </c>
      <c r="E2281">
        <v>7.5</v>
      </c>
      <c r="F2281">
        <v>4.5</v>
      </c>
      <c r="G2281">
        <v>60</v>
      </c>
      <c r="H2281">
        <v>9</v>
      </c>
      <c r="I2281">
        <v>60</v>
      </c>
      <c r="J2281">
        <v>95</v>
      </c>
      <c r="K2281">
        <v>30</v>
      </c>
      <c r="L2281">
        <v>70</v>
      </c>
      <c r="M2281" t="s">
        <v>30</v>
      </c>
      <c r="N2281">
        <v>0.7</v>
      </c>
      <c r="O2281">
        <v>0.6</v>
      </c>
      <c r="P2281">
        <v>0.6</v>
      </c>
      <c r="Q2281">
        <v>45</v>
      </c>
      <c r="R2281">
        <v>56</v>
      </c>
      <c r="S2281">
        <v>47</v>
      </c>
      <c r="T2281" t="s">
        <v>976</v>
      </c>
      <c r="U2281" t="s">
        <v>979</v>
      </c>
      <c r="V2281" t="s">
        <v>984</v>
      </c>
      <c r="W2281">
        <v>85</v>
      </c>
      <c r="X2281" t="s">
        <v>988</v>
      </c>
      <c r="Y2281">
        <v>94</v>
      </c>
    </row>
    <row r="2282" spans="1:25" x14ac:dyDescent="0.25">
      <c r="A2282" t="s">
        <v>331</v>
      </c>
      <c r="B2282" s="1">
        <v>46187</v>
      </c>
      <c r="C2282" t="s">
        <v>1001</v>
      </c>
      <c r="D2282" t="s">
        <v>28</v>
      </c>
      <c r="E2282">
        <v>6</v>
      </c>
      <c r="F2282">
        <v>4</v>
      </c>
      <c r="G2282">
        <v>67</v>
      </c>
      <c r="H2282">
        <v>10</v>
      </c>
      <c r="I2282">
        <v>90</v>
      </c>
      <c r="J2282">
        <v>85</v>
      </c>
      <c r="K2282">
        <v>90</v>
      </c>
      <c r="L2282">
        <v>90</v>
      </c>
      <c r="M2282" t="s">
        <v>16</v>
      </c>
      <c r="N2282">
        <v>0.1</v>
      </c>
      <c r="O2282">
        <v>0.67</v>
      </c>
      <c r="P2282">
        <v>0.9</v>
      </c>
      <c r="Q2282">
        <v>70</v>
      </c>
      <c r="R2282">
        <v>72</v>
      </c>
      <c r="S2282">
        <v>79</v>
      </c>
      <c r="T2282" t="s">
        <v>976</v>
      </c>
      <c r="U2282" t="s">
        <v>980</v>
      </c>
      <c r="V2282" t="s">
        <v>983</v>
      </c>
      <c r="W2282">
        <v>100</v>
      </c>
      <c r="X2282" t="s">
        <v>989</v>
      </c>
      <c r="Y2282">
        <v>91</v>
      </c>
    </row>
    <row r="2283" spans="1:25" x14ac:dyDescent="0.25">
      <c r="A2283" t="s">
        <v>198</v>
      </c>
      <c r="B2283" s="1">
        <v>46151</v>
      </c>
      <c r="C2283" t="s">
        <v>1000</v>
      </c>
      <c r="D2283" t="s">
        <v>34</v>
      </c>
      <c r="E2283">
        <v>10</v>
      </c>
      <c r="F2283">
        <v>6.5</v>
      </c>
      <c r="G2283">
        <v>65</v>
      </c>
      <c r="H2283">
        <v>10</v>
      </c>
      <c r="I2283">
        <v>80</v>
      </c>
      <c r="J2283">
        <v>85</v>
      </c>
      <c r="K2283">
        <v>40</v>
      </c>
      <c r="L2283">
        <v>70</v>
      </c>
      <c r="M2283" t="s">
        <v>26</v>
      </c>
      <c r="N2283">
        <v>0.6</v>
      </c>
      <c r="O2283">
        <v>0.65</v>
      </c>
      <c r="P2283">
        <v>0.8</v>
      </c>
      <c r="Q2283">
        <v>60</v>
      </c>
      <c r="R2283">
        <v>70</v>
      </c>
      <c r="S2283">
        <v>65</v>
      </c>
      <c r="T2283" t="s">
        <v>976</v>
      </c>
      <c r="U2283" t="s">
        <v>980</v>
      </c>
      <c r="V2283" t="s">
        <v>984</v>
      </c>
      <c r="W2283">
        <v>84</v>
      </c>
      <c r="X2283" t="s">
        <v>991</v>
      </c>
      <c r="Y2283">
        <v>80</v>
      </c>
    </row>
    <row r="2284" spans="1:25" x14ac:dyDescent="0.25">
      <c r="A2284" t="s">
        <v>360</v>
      </c>
      <c r="B2284" s="1">
        <v>46066</v>
      </c>
      <c r="C2284" t="s">
        <v>1004</v>
      </c>
      <c r="D2284" t="s">
        <v>23</v>
      </c>
      <c r="E2284">
        <v>9.5</v>
      </c>
      <c r="F2284">
        <v>8</v>
      </c>
      <c r="G2284">
        <v>84</v>
      </c>
      <c r="H2284">
        <v>10</v>
      </c>
      <c r="I2284">
        <v>80</v>
      </c>
      <c r="J2284">
        <v>85</v>
      </c>
      <c r="K2284">
        <v>10</v>
      </c>
      <c r="L2284">
        <v>60</v>
      </c>
      <c r="M2284" t="s">
        <v>19</v>
      </c>
      <c r="N2284">
        <v>0.9</v>
      </c>
      <c r="O2284">
        <v>0.84</v>
      </c>
      <c r="P2284">
        <v>0.8</v>
      </c>
      <c r="Q2284">
        <v>73</v>
      </c>
      <c r="R2284">
        <v>37</v>
      </c>
      <c r="S2284">
        <v>76</v>
      </c>
      <c r="T2284" t="s">
        <v>974</v>
      </c>
      <c r="U2284" t="s">
        <v>978</v>
      </c>
      <c r="V2284" t="s">
        <v>983</v>
      </c>
      <c r="W2284">
        <v>95</v>
      </c>
      <c r="X2284" t="s">
        <v>991</v>
      </c>
      <c r="Y2284">
        <v>87</v>
      </c>
    </row>
    <row r="2285" spans="1:25" x14ac:dyDescent="0.25">
      <c r="A2285" t="s">
        <v>256</v>
      </c>
      <c r="B2285" s="1">
        <v>46186</v>
      </c>
      <c r="C2285" t="s">
        <v>1000</v>
      </c>
      <c r="D2285" t="s">
        <v>13</v>
      </c>
      <c r="E2285">
        <v>6</v>
      </c>
      <c r="F2285">
        <v>6</v>
      </c>
      <c r="G2285">
        <v>100</v>
      </c>
      <c r="H2285">
        <v>3</v>
      </c>
      <c r="I2285">
        <v>50</v>
      </c>
      <c r="J2285">
        <v>95</v>
      </c>
      <c r="K2285">
        <v>80</v>
      </c>
      <c r="L2285">
        <v>10</v>
      </c>
      <c r="M2285" t="s">
        <v>19</v>
      </c>
      <c r="N2285">
        <v>0.2</v>
      </c>
      <c r="O2285">
        <v>1</v>
      </c>
      <c r="P2285">
        <v>0.5</v>
      </c>
      <c r="Q2285">
        <v>50</v>
      </c>
      <c r="R2285">
        <v>49</v>
      </c>
      <c r="S2285">
        <v>64</v>
      </c>
      <c r="T2285" t="s">
        <v>973</v>
      </c>
      <c r="U2285" t="s">
        <v>978</v>
      </c>
      <c r="V2285" t="s">
        <v>984</v>
      </c>
      <c r="W2285">
        <v>89</v>
      </c>
      <c r="X2285" t="s">
        <v>990</v>
      </c>
      <c r="Y2285">
        <v>99</v>
      </c>
    </row>
    <row r="2286" spans="1:25" x14ac:dyDescent="0.25">
      <c r="A2286" t="s">
        <v>295</v>
      </c>
      <c r="B2286" s="1">
        <v>46202</v>
      </c>
      <c r="C2286" t="s">
        <v>1005</v>
      </c>
      <c r="D2286" t="s">
        <v>13</v>
      </c>
      <c r="E2286">
        <v>10</v>
      </c>
      <c r="F2286">
        <v>4.5</v>
      </c>
      <c r="G2286">
        <v>45</v>
      </c>
      <c r="H2286">
        <v>9</v>
      </c>
      <c r="I2286">
        <v>100</v>
      </c>
      <c r="J2286">
        <v>95</v>
      </c>
      <c r="K2286">
        <v>80</v>
      </c>
      <c r="L2286">
        <v>10</v>
      </c>
      <c r="M2286" t="s">
        <v>30</v>
      </c>
      <c r="N2286">
        <v>0.2</v>
      </c>
      <c r="O2286">
        <v>0.45</v>
      </c>
      <c r="P2286">
        <v>1</v>
      </c>
      <c r="Q2286">
        <v>76</v>
      </c>
      <c r="R2286">
        <v>56</v>
      </c>
      <c r="S2286">
        <v>68</v>
      </c>
      <c r="T2286" t="s">
        <v>976</v>
      </c>
      <c r="U2286" t="s">
        <v>979</v>
      </c>
      <c r="V2286" t="s">
        <v>983</v>
      </c>
      <c r="W2286">
        <v>100</v>
      </c>
      <c r="X2286" t="s">
        <v>989</v>
      </c>
      <c r="Y2286">
        <v>99</v>
      </c>
    </row>
    <row r="2287" spans="1:25" x14ac:dyDescent="0.25">
      <c r="A2287" t="s">
        <v>223</v>
      </c>
      <c r="B2287" s="1">
        <v>46070</v>
      </c>
      <c r="C2287" t="s">
        <v>1003</v>
      </c>
      <c r="D2287" t="s">
        <v>18</v>
      </c>
      <c r="E2287">
        <v>4</v>
      </c>
      <c r="F2287">
        <v>4</v>
      </c>
      <c r="G2287">
        <v>100</v>
      </c>
      <c r="H2287">
        <v>7</v>
      </c>
      <c r="I2287">
        <v>60</v>
      </c>
      <c r="J2287">
        <v>90</v>
      </c>
      <c r="K2287">
        <v>10</v>
      </c>
      <c r="L2287">
        <v>80</v>
      </c>
      <c r="M2287" t="s">
        <v>26</v>
      </c>
      <c r="N2287">
        <v>0.9</v>
      </c>
      <c r="O2287">
        <v>1</v>
      </c>
      <c r="P2287">
        <v>0.6</v>
      </c>
      <c r="Q2287">
        <v>46</v>
      </c>
      <c r="R2287">
        <v>32</v>
      </c>
      <c r="S2287">
        <v>67</v>
      </c>
      <c r="T2287" t="s">
        <v>973</v>
      </c>
      <c r="U2287" t="s">
        <v>978</v>
      </c>
      <c r="V2287" t="s">
        <v>984</v>
      </c>
      <c r="W2287">
        <v>73</v>
      </c>
      <c r="X2287" t="s">
        <v>988</v>
      </c>
      <c r="Y2287">
        <v>83</v>
      </c>
    </row>
    <row r="2288" spans="1:25" x14ac:dyDescent="0.25">
      <c r="A2288" t="s">
        <v>401</v>
      </c>
      <c r="B2288" s="1">
        <v>46153</v>
      </c>
      <c r="C2288" t="s">
        <v>1005</v>
      </c>
      <c r="D2288" t="s">
        <v>13</v>
      </c>
      <c r="E2288">
        <v>8.5</v>
      </c>
      <c r="F2288">
        <v>4.5</v>
      </c>
      <c r="G2288">
        <v>53</v>
      </c>
      <c r="H2288">
        <v>10</v>
      </c>
      <c r="I2288">
        <v>60</v>
      </c>
      <c r="J2288">
        <v>85</v>
      </c>
      <c r="K2288">
        <v>20</v>
      </c>
      <c r="L2288">
        <v>90</v>
      </c>
      <c r="M2288" t="s">
        <v>26</v>
      </c>
      <c r="N2288">
        <v>0.8</v>
      </c>
      <c r="O2288">
        <v>0.53</v>
      </c>
      <c r="P2288">
        <v>0.6</v>
      </c>
      <c r="Q2288">
        <v>80</v>
      </c>
      <c r="R2288">
        <v>40</v>
      </c>
      <c r="S2288">
        <v>98</v>
      </c>
      <c r="T2288" t="s">
        <v>976</v>
      </c>
      <c r="U2288" t="s">
        <v>978</v>
      </c>
      <c r="V2288" t="s">
        <v>982</v>
      </c>
      <c r="W2288">
        <v>87</v>
      </c>
      <c r="X2288" t="s">
        <v>988</v>
      </c>
      <c r="Y2288">
        <v>89</v>
      </c>
    </row>
    <row r="2289" spans="1:25" x14ac:dyDescent="0.25">
      <c r="A2289" t="s">
        <v>246</v>
      </c>
      <c r="B2289" s="1">
        <v>46105</v>
      </c>
      <c r="C2289" t="s">
        <v>1003</v>
      </c>
      <c r="D2289" t="s">
        <v>34</v>
      </c>
      <c r="E2289">
        <v>10</v>
      </c>
      <c r="F2289">
        <v>5.5</v>
      </c>
      <c r="G2289">
        <v>55</v>
      </c>
      <c r="H2289">
        <v>4</v>
      </c>
      <c r="I2289">
        <v>50</v>
      </c>
      <c r="J2289">
        <v>85</v>
      </c>
      <c r="K2289">
        <v>10</v>
      </c>
      <c r="L2289">
        <v>90</v>
      </c>
      <c r="M2289" t="s">
        <v>30</v>
      </c>
      <c r="N2289">
        <v>0.9</v>
      </c>
      <c r="O2289">
        <v>0.55000000000000004</v>
      </c>
      <c r="P2289">
        <v>0.5</v>
      </c>
      <c r="Q2289">
        <v>33</v>
      </c>
      <c r="R2289">
        <v>82</v>
      </c>
      <c r="S2289">
        <v>32</v>
      </c>
      <c r="T2289" t="s">
        <v>976</v>
      </c>
      <c r="U2289" t="s">
        <v>980</v>
      </c>
      <c r="V2289" t="s">
        <v>984</v>
      </c>
      <c r="W2289">
        <v>71</v>
      </c>
      <c r="X2289" t="s">
        <v>990</v>
      </c>
      <c r="Y2289">
        <v>80</v>
      </c>
    </row>
    <row r="2290" spans="1:25" x14ac:dyDescent="0.25">
      <c r="A2290" t="s">
        <v>148</v>
      </c>
      <c r="B2290" s="1">
        <v>46090</v>
      </c>
      <c r="C2290" t="s">
        <v>1005</v>
      </c>
      <c r="D2290" t="s">
        <v>38</v>
      </c>
      <c r="E2290">
        <v>5</v>
      </c>
      <c r="F2290">
        <v>4.5</v>
      </c>
      <c r="G2290">
        <v>90</v>
      </c>
      <c r="H2290">
        <v>10</v>
      </c>
      <c r="I2290">
        <v>60</v>
      </c>
      <c r="J2290">
        <v>70</v>
      </c>
      <c r="K2290">
        <v>40</v>
      </c>
      <c r="L2290">
        <v>90</v>
      </c>
      <c r="M2290" t="s">
        <v>26</v>
      </c>
      <c r="N2290">
        <v>0.6</v>
      </c>
      <c r="O2290">
        <v>0.9</v>
      </c>
      <c r="P2290">
        <v>0.6</v>
      </c>
      <c r="Q2290">
        <v>77</v>
      </c>
      <c r="R2290">
        <v>53</v>
      </c>
      <c r="S2290">
        <v>83</v>
      </c>
      <c r="T2290" t="s">
        <v>973</v>
      </c>
      <c r="U2290" t="s">
        <v>979</v>
      </c>
      <c r="V2290" t="s">
        <v>983</v>
      </c>
      <c r="W2290">
        <v>60</v>
      </c>
      <c r="X2290" t="s">
        <v>988</v>
      </c>
      <c r="Y2290">
        <v>67</v>
      </c>
    </row>
    <row r="2291" spans="1:25" x14ac:dyDescent="0.25">
      <c r="A2291" t="s">
        <v>50</v>
      </c>
      <c r="B2291" s="1">
        <v>46083</v>
      </c>
      <c r="C2291" t="s">
        <v>1005</v>
      </c>
      <c r="D2291" t="s">
        <v>13</v>
      </c>
      <c r="E2291">
        <v>6.5</v>
      </c>
      <c r="F2291">
        <v>5</v>
      </c>
      <c r="G2291">
        <v>77</v>
      </c>
      <c r="H2291">
        <v>10</v>
      </c>
      <c r="I2291">
        <v>50</v>
      </c>
      <c r="J2291">
        <v>70</v>
      </c>
      <c r="K2291">
        <v>50</v>
      </c>
      <c r="L2291">
        <v>60</v>
      </c>
      <c r="M2291" t="s">
        <v>16</v>
      </c>
      <c r="N2291">
        <v>0.5</v>
      </c>
      <c r="O2291">
        <v>0.77</v>
      </c>
      <c r="P2291">
        <v>0.5</v>
      </c>
      <c r="Q2291">
        <v>61</v>
      </c>
      <c r="R2291">
        <v>50</v>
      </c>
      <c r="S2291">
        <v>79</v>
      </c>
      <c r="T2291" t="s">
        <v>975</v>
      </c>
      <c r="U2291" t="s">
        <v>979</v>
      </c>
      <c r="V2291" t="s">
        <v>984</v>
      </c>
      <c r="W2291">
        <v>66</v>
      </c>
      <c r="X2291" t="s">
        <v>990</v>
      </c>
      <c r="Y2291">
        <v>74</v>
      </c>
    </row>
    <row r="2292" spans="1:25" x14ac:dyDescent="0.25">
      <c r="A2292" t="s">
        <v>205</v>
      </c>
      <c r="B2292" s="1">
        <v>46029</v>
      </c>
      <c r="C2292" t="s">
        <v>1002</v>
      </c>
      <c r="D2292" t="s">
        <v>23</v>
      </c>
      <c r="E2292">
        <v>7</v>
      </c>
      <c r="F2292">
        <v>6</v>
      </c>
      <c r="G2292">
        <v>86</v>
      </c>
      <c r="H2292">
        <v>3</v>
      </c>
      <c r="I2292">
        <v>90</v>
      </c>
      <c r="J2292">
        <v>80</v>
      </c>
      <c r="K2292">
        <v>90</v>
      </c>
      <c r="L2292">
        <v>80</v>
      </c>
      <c r="M2292" t="s">
        <v>26</v>
      </c>
      <c r="N2292">
        <v>0.1</v>
      </c>
      <c r="O2292">
        <v>0.86</v>
      </c>
      <c r="P2292">
        <v>0.9</v>
      </c>
      <c r="Q2292">
        <v>76</v>
      </c>
      <c r="R2292">
        <v>72</v>
      </c>
      <c r="S2292">
        <v>91</v>
      </c>
      <c r="T2292" t="s">
        <v>974</v>
      </c>
      <c r="U2292" t="s">
        <v>980</v>
      </c>
      <c r="V2292" t="s">
        <v>983</v>
      </c>
      <c r="W2292">
        <v>95</v>
      </c>
      <c r="X2292" t="s">
        <v>989</v>
      </c>
      <c r="Y2292">
        <v>82</v>
      </c>
    </row>
    <row r="2293" spans="1:25" x14ac:dyDescent="0.25">
      <c r="A2293" t="s">
        <v>158</v>
      </c>
      <c r="B2293" s="1">
        <v>46089</v>
      </c>
      <c r="C2293" t="s">
        <v>1001</v>
      </c>
      <c r="D2293" t="s">
        <v>23</v>
      </c>
      <c r="E2293">
        <v>8.5</v>
      </c>
      <c r="F2293">
        <v>8</v>
      </c>
      <c r="G2293">
        <v>94</v>
      </c>
      <c r="H2293">
        <v>3</v>
      </c>
      <c r="I2293">
        <v>60</v>
      </c>
      <c r="J2293">
        <v>90</v>
      </c>
      <c r="K2293">
        <v>90</v>
      </c>
      <c r="L2293">
        <v>50</v>
      </c>
      <c r="M2293" t="s">
        <v>26</v>
      </c>
      <c r="N2293">
        <v>0.1</v>
      </c>
      <c r="O2293">
        <v>0.94</v>
      </c>
      <c r="P2293">
        <v>0.6</v>
      </c>
      <c r="Q2293">
        <v>84</v>
      </c>
      <c r="R2293">
        <v>71</v>
      </c>
      <c r="S2293">
        <v>99</v>
      </c>
      <c r="T2293" t="s">
        <v>973</v>
      </c>
      <c r="U2293" t="s">
        <v>980</v>
      </c>
      <c r="V2293" t="s">
        <v>982</v>
      </c>
      <c r="W2293">
        <v>93</v>
      </c>
      <c r="X2293" t="s">
        <v>988</v>
      </c>
      <c r="Y2293">
        <v>92</v>
      </c>
    </row>
    <row r="2294" spans="1:25" x14ac:dyDescent="0.25">
      <c r="A2294" t="s">
        <v>398</v>
      </c>
      <c r="B2294" s="1">
        <v>46060</v>
      </c>
      <c r="C2294" t="s">
        <v>1000</v>
      </c>
      <c r="D2294" t="s">
        <v>23</v>
      </c>
      <c r="E2294">
        <v>10</v>
      </c>
      <c r="F2294">
        <v>9.5</v>
      </c>
      <c r="G2294">
        <v>95</v>
      </c>
      <c r="H2294">
        <v>2</v>
      </c>
      <c r="I2294">
        <v>100</v>
      </c>
      <c r="J2294">
        <v>90</v>
      </c>
      <c r="K2294">
        <v>20</v>
      </c>
      <c r="L2294">
        <v>70</v>
      </c>
      <c r="M2294" t="s">
        <v>30</v>
      </c>
      <c r="N2294">
        <v>0.8</v>
      </c>
      <c r="O2294">
        <v>0.95</v>
      </c>
      <c r="P2294">
        <v>1</v>
      </c>
      <c r="Q2294">
        <v>83</v>
      </c>
      <c r="R2294">
        <v>47</v>
      </c>
      <c r="S2294">
        <v>85</v>
      </c>
      <c r="T2294" t="s">
        <v>973</v>
      </c>
      <c r="U2294" t="s">
        <v>978</v>
      </c>
      <c r="V2294" t="s">
        <v>982</v>
      </c>
      <c r="W2294">
        <v>100</v>
      </c>
      <c r="X2294" t="s">
        <v>989</v>
      </c>
      <c r="Y2294">
        <v>92</v>
      </c>
    </row>
    <row r="2295" spans="1:25" x14ac:dyDescent="0.25">
      <c r="A2295" t="s">
        <v>209</v>
      </c>
      <c r="B2295" s="1">
        <v>46185</v>
      </c>
      <c r="C2295" t="s">
        <v>1004</v>
      </c>
      <c r="D2295" t="s">
        <v>23</v>
      </c>
      <c r="E2295">
        <v>7</v>
      </c>
      <c r="F2295">
        <v>6.5</v>
      </c>
      <c r="G2295">
        <v>93</v>
      </c>
      <c r="H2295">
        <v>5</v>
      </c>
      <c r="I2295">
        <v>60</v>
      </c>
      <c r="J2295">
        <v>95</v>
      </c>
      <c r="K2295">
        <v>20</v>
      </c>
      <c r="L2295">
        <v>60</v>
      </c>
      <c r="M2295" t="s">
        <v>16</v>
      </c>
      <c r="N2295">
        <v>0.8</v>
      </c>
      <c r="O2295">
        <v>0.93</v>
      </c>
      <c r="P2295">
        <v>0.6</v>
      </c>
      <c r="Q2295">
        <v>99</v>
      </c>
      <c r="R2295">
        <v>36</v>
      </c>
      <c r="S2295">
        <v>100</v>
      </c>
      <c r="T2295" t="s">
        <v>973</v>
      </c>
      <c r="U2295" t="s">
        <v>978</v>
      </c>
      <c r="V2295" t="s">
        <v>982</v>
      </c>
      <c r="W2295">
        <v>98</v>
      </c>
      <c r="X2295" t="s">
        <v>988</v>
      </c>
      <c r="Y2295">
        <v>97</v>
      </c>
    </row>
    <row r="2296" spans="1:25" x14ac:dyDescent="0.25">
      <c r="A2296" t="s">
        <v>138</v>
      </c>
      <c r="B2296" s="1">
        <v>46120</v>
      </c>
      <c r="C2296" t="s">
        <v>1002</v>
      </c>
      <c r="D2296" t="s">
        <v>23</v>
      </c>
      <c r="E2296">
        <v>9</v>
      </c>
      <c r="F2296">
        <v>6</v>
      </c>
      <c r="G2296">
        <v>67</v>
      </c>
      <c r="H2296">
        <v>10</v>
      </c>
      <c r="I2296">
        <v>100</v>
      </c>
      <c r="J2296">
        <v>75</v>
      </c>
      <c r="K2296">
        <v>90</v>
      </c>
      <c r="L2296">
        <v>20</v>
      </c>
      <c r="M2296" t="s">
        <v>19</v>
      </c>
      <c r="N2296">
        <v>0.1</v>
      </c>
      <c r="O2296">
        <v>0.67</v>
      </c>
      <c r="P2296">
        <v>1</v>
      </c>
      <c r="Q2296">
        <v>51</v>
      </c>
      <c r="R2296">
        <v>79</v>
      </c>
      <c r="S2296">
        <v>49</v>
      </c>
      <c r="T2296" t="s">
        <v>976</v>
      </c>
      <c r="U2296" t="s">
        <v>980</v>
      </c>
      <c r="V2296" t="s">
        <v>984</v>
      </c>
      <c r="W2296">
        <v>89</v>
      </c>
      <c r="X2296" t="s">
        <v>989</v>
      </c>
      <c r="Y2296">
        <v>77</v>
      </c>
    </row>
    <row r="2297" spans="1:25" x14ac:dyDescent="0.25">
      <c r="A2297" t="s">
        <v>277</v>
      </c>
      <c r="B2297" s="1">
        <v>46137</v>
      </c>
      <c r="C2297" t="s">
        <v>1000</v>
      </c>
      <c r="D2297" t="s">
        <v>23</v>
      </c>
      <c r="E2297">
        <v>10</v>
      </c>
      <c r="F2297">
        <v>4</v>
      </c>
      <c r="G2297">
        <v>40</v>
      </c>
      <c r="H2297">
        <v>2</v>
      </c>
      <c r="I2297">
        <v>50</v>
      </c>
      <c r="J2297">
        <v>90</v>
      </c>
      <c r="K2297">
        <v>30</v>
      </c>
      <c r="L2297">
        <v>70</v>
      </c>
      <c r="M2297" t="s">
        <v>19</v>
      </c>
      <c r="N2297">
        <v>0.7</v>
      </c>
      <c r="O2297">
        <v>0.4</v>
      </c>
      <c r="P2297">
        <v>0.5</v>
      </c>
      <c r="Q2297">
        <v>57</v>
      </c>
      <c r="R2297">
        <v>55</v>
      </c>
      <c r="S2297">
        <v>53</v>
      </c>
      <c r="T2297" t="s">
        <v>976</v>
      </c>
      <c r="U2297" t="s">
        <v>979</v>
      </c>
      <c r="V2297" t="s">
        <v>984</v>
      </c>
      <c r="W2297">
        <v>86</v>
      </c>
      <c r="X2297" t="s">
        <v>990</v>
      </c>
      <c r="Y2297">
        <v>92</v>
      </c>
    </row>
    <row r="2298" spans="1:25" x14ac:dyDescent="0.25">
      <c r="A2298" t="s">
        <v>288</v>
      </c>
      <c r="B2298" s="1">
        <v>46035</v>
      </c>
      <c r="C2298" t="s">
        <v>1003</v>
      </c>
      <c r="D2298" t="s">
        <v>18</v>
      </c>
      <c r="E2298">
        <v>5.5</v>
      </c>
      <c r="F2298">
        <v>4</v>
      </c>
      <c r="G2298">
        <v>73</v>
      </c>
      <c r="H2298">
        <v>9</v>
      </c>
      <c r="I2298">
        <v>90</v>
      </c>
      <c r="J2298">
        <v>70</v>
      </c>
      <c r="K2298">
        <v>90</v>
      </c>
      <c r="L2298">
        <v>20</v>
      </c>
      <c r="M2298" t="s">
        <v>30</v>
      </c>
      <c r="N2298">
        <v>0.1</v>
      </c>
      <c r="O2298">
        <v>0.73</v>
      </c>
      <c r="P2298">
        <v>0.9</v>
      </c>
      <c r="Q2298">
        <v>74</v>
      </c>
      <c r="R2298">
        <v>80</v>
      </c>
      <c r="S2298">
        <v>51</v>
      </c>
      <c r="T2298" t="s">
        <v>975</v>
      </c>
      <c r="U2298" t="s">
        <v>980</v>
      </c>
      <c r="V2298" t="s">
        <v>983</v>
      </c>
      <c r="W2298">
        <v>65</v>
      </c>
      <c r="X2298" t="s">
        <v>989</v>
      </c>
      <c r="Y2298">
        <v>63</v>
      </c>
    </row>
    <row r="2299" spans="1:25" x14ac:dyDescent="0.25">
      <c r="A2299" t="s">
        <v>29</v>
      </c>
      <c r="B2299" s="1">
        <v>46061</v>
      </c>
      <c r="C2299" t="s">
        <v>1001</v>
      </c>
      <c r="D2299" t="s">
        <v>28</v>
      </c>
      <c r="E2299">
        <v>8</v>
      </c>
      <c r="F2299">
        <v>5</v>
      </c>
      <c r="G2299">
        <v>62</v>
      </c>
      <c r="H2299">
        <v>10</v>
      </c>
      <c r="I2299">
        <v>90</v>
      </c>
      <c r="J2299">
        <v>75</v>
      </c>
      <c r="K2299">
        <v>50</v>
      </c>
      <c r="L2299">
        <v>50</v>
      </c>
      <c r="M2299" t="s">
        <v>16</v>
      </c>
      <c r="N2299">
        <v>0.5</v>
      </c>
      <c r="O2299">
        <v>0.62</v>
      </c>
      <c r="P2299">
        <v>0.9</v>
      </c>
      <c r="Q2299">
        <v>73</v>
      </c>
      <c r="R2299">
        <v>55</v>
      </c>
      <c r="S2299">
        <v>86</v>
      </c>
      <c r="T2299" t="s">
        <v>976</v>
      </c>
      <c r="U2299" t="s">
        <v>979</v>
      </c>
      <c r="V2299" t="s">
        <v>983</v>
      </c>
      <c r="W2299">
        <v>91</v>
      </c>
      <c r="X2299" t="s">
        <v>989</v>
      </c>
      <c r="Y2299">
        <v>81</v>
      </c>
    </row>
    <row r="2300" spans="1:25" x14ac:dyDescent="0.25">
      <c r="A2300" t="s">
        <v>278</v>
      </c>
      <c r="B2300" s="1">
        <v>46030</v>
      </c>
      <c r="C2300" t="s">
        <v>999</v>
      </c>
      <c r="D2300" t="s">
        <v>34</v>
      </c>
      <c r="E2300">
        <v>9</v>
      </c>
      <c r="F2300">
        <v>4</v>
      </c>
      <c r="G2300">
        <v>44</v>
      </c>
      <c r="H2300">
        <v>8</v>
      </c>
      <c r="I2300">
        <v>90</v>
      </c>
      <c r="J2300">
        <v>90</v>
      </c>
      <c r="K2300">
        <v>60</v>
      </c>
      <c r="L2300">
        <v>30</v>
      </c>
      <c r="M2300" t="s">
        <v>30</v>
      </c>
      <c r="N2300">
        <v>0.4</v>
      </c>
      <c r="O2300">
        <v>0.44</v>
      </c>
      <c r="P2300">
        <v>0.9</v>
      </c>
      <c r="Q2300">
        <v>61</v>
      </c>
      <c r="R2300">
        <v>59</v>
      </c>
      <c r="S2300">
        <v>50</v>
      </c>
      <c r="T2300" t="s">
        <v>976</v>
      </c>
      <c r="U2300" t="s">
        <v>979</v>
      </c>
      <c r="V2300" t="s">
        <v>984</v>
      </c>
      <c r="W2300">
        <v>94</v>
      </c>
      <c r="X2300" t="s">
        <v>989</v>
      </c>
      <c r="Y2300">
        <v>85</v>
      </c>
    </row>
    <row r="2301" spans="1:25" x14ac:dyDescent="0.25">
      <c r="A2301" t="s">
        <v>230</v>
      </c>
      <c r="B2301" s="1">
        <v>46042</v>
      </c>
      <c r="C2301" t="s">
        <v>1003</v>
      </c>
      <c r="D2301" t="s">
        <v>18</v>
      </c>
      <c r="E2301">
        <v>7</v>
      </c>
      <c r="F2301">
        <v>6</v>
      </c>
      <c r="G2301">
        <v>86</v>
      </c>
      <c r="H2301">
        <v>1</v>
      </c>
      <c r="I2301">
        <v>90</v>
      </c>
      <c r="J2301">
        <v>95</v>
      </c>
      <c r="K2301">
        <v>20</v>
      </c>
      <c r="L2301">
        <v>70</v>
      </c>
      <c r="M2301" t="s">
        <v>14</v>
      </c>
      <c r="N2301">
        <v>0.8</v>
      </c>
      <c r="O2301">
        <v>0.86</v>
      </c>
      <c r="P2301">
        <v>0.9</v>
      </c>
      <c r="Q2301">
        <v>63</v>
      </c>
      <c r="R2301">
        <v>40</v>
      </c>
      <c r="S2301">
        <v>69</v>
      </c>
      <c r="T2301" t="s">
        <v>974</v>
      </c>
      <c r="U2301" t="s">
        <v>978</v>
      </c>
      <c r="V2301" t="s">
        <v>984</v>
      </c>
      <c r="W2301">
        <v>89</v>
      </c>
      <c r="X2301" t="s">
        <v>989</v>
      </c>
      <c r="Y2301">
        <v>88</v>
      </c>
    </row>
    <row r="2302" spans="1:25" x14ac:dyDescent="0.25">
      <c r="A2302" t="s">
        <v>188</v>
      </c>
      <c r="B2302" s="1">
        <v>46126</v>
      </c>
      <c r="C2302" t="s">
        <v>1003</v>
      </c>
      <c r="D2302" t="s">
        <v>38</v>
      </c>
      <c r="E2302">
        <v>7</v>
      </c>
      <c r="F2302">
        <v>4.5</v>
      </c>
      <c r="G2302">
        <v>64</v>
      </c>
      <c r="H2302">
        <v>1</v>
      </c>
      <c r="I2302">
        <v>50</v>
      </c>
      <c r="J2302">
        <v>90</v>
      </c>
      <c r="K2302">
        <v>30</v>
      </c>
      <c r="L2302">
        <v>10</v>
      </c>
      <c r="M2302" t="s">
        <v>26</v>
      </c>
      <c r="N2302">
        <v>0.7</v>
      </c>
      <c r="O2302">
        <v>0.64</v>
      </c>
      <c r="P2302">
        <v>0.5</v>
      </c>
      <c r="Q2302">
        <v>70</v>
      </c>
      <c r="R2302">
        <v>35</v>
      </c>
      <c r="S2302">
        <v>77</v>
      </c>
      <c r="T2302" t="s">
        <v>976</v>
      </c>
      <c r="U2302" t="s">
        <v>978</v>
      </c>
      <c r="V2302" t="s">
        <v>983</v>
      </c>
      <c r="W2302">
        <v>71</v>
      </c>
      <c r="X2302" t="s">
        <v>990</v>
      </c>
      <c r="Y2302">
        <v>87</v>
      </c>
    </row>
    <row r="2303" spans="1:25" x14ac:dyDescent="0.25">
      <c r="A2303" t="s">
        <v>383</v>
      </c>
      <c r="B2303" s="1">
        <v>46037</v>
      </c>
      <c r="C2303" t="s">
        <v>999</v>
      </c>
      <c r="D2303" t="s">
        <v>23</v>
      </c>
      <c r="E2303">
        <v>9</v>
      </c>
      <c r="F2303">
        <v>5</v>
      </c>
      <c r="G2303">
        <v>56</v>
      </c>
      <c r="H2303">
        <v>7</v>
      </c>
      <c r="I2303">
        <v>100</v>
      </c>
      <c r="J2303">
        <v>80</v>
      </c>
      <c r="K2303">
        <v>50</v>
      </c>
      <c r="L2303">
        <v>50</v>
      </c>
      <c r="M2303" t="s">
        <v>26</v>
      </c>
      <c r="N2303">
        <v>0.5</v>
      </c>
      <c r="O2303">
        <v>0.56000000000000005</v>
      </c>
      <c r="P2303">
        <v>1</v>
      </c>
      <c r="Q2303">
        <v>72</v>
      </c>
      <c r="R2303">
        <v>52</v>
      </c>
      <c r="S2303">
        <v>86</v>
      </c>
      <c r="T2303" t="s">
        <v>976</v>
      </c>
      <c r="U2303" t="s">
        <v>979</v>
      </c>
      <c r="V2303" t="s">
        <v>983</v>
      </c>
      <c r="W2303">
        <v>95</v>
      </c>
      <c r="X2303" t="s">
        <v>989</v>
      </c>
      <c r="Y2303">
        <v>82</v>
      </c>
    </row>
    <row r="2304" spans="1:25" x14ac:dyDescent="0.25">
      <c r="A2304" t="s">
        <v>262</v>
      </c>
      <c r="B2304" s="1">
        <v>46120</v>
      </c>
      <c r="C2304" t="s">
        <v>1002</v>
      </c>
      <c r="D2304" t="s">
        <v>38</v>
      </c>
      <c r="E2304">
        <v>9</v>
      </c>
      <c r="F2304">
        <v>9</v>
      </c>
      <c r="G2304">
        <v>100</v>
      </c>
      <c r="H2304">
        <v>3</v>
      </c>
      <c r="I2304">
        <v>70</v>
      </c>
      <c r="J2304">
        <v>80</v>
      </c>
      <c r="K2304">
        <v>90</v>
      </c>
      <c r="L2304">
        <v>80</v>
      </c>
      <c r="M2304" t="s">
        <v>14</v>
      </c>
      <c r="N2304">
        <v>0.1</v>
      </c>
      <c r="O2304">
        <v>1</v>
      </c>
      <c r="P2304">
        <v>0.7</v>
      </c>
      <c r="Q2304">
        <v>61</v>
      </c>
      <c r="R2304">
        <v>92</v>
      </c>
      <c r="S2304">
        <v>60</v>
      </c>
      <c r="T2304" t="s">
        <v>973</v>
      </c>
      <c r="U2304" t="s">
        <v>980</v>
      </c>
      <c r="V2304" t="s">
        <v>984</v>
      </c>
      <c r="W2304">
        <v>69</v>
      </c>
      <c r="X2304" t="s">
        <v>988</v>
      </c>
      <c r="Y2304">
        <v>77</v>
      </c>
    </row>
    <row r="2305" spans="1:25" x14ac:dyDescent="0.25">
      <c r="A2305" t="s">
        <v>200</v>
      </c>
      <c r="B2305" s="1">
        <v>46025</v>
      </c>
      <c r="C2305" t="s">
        <v>1000</v>
      </c>
      <c r="D2305" t="s">
        <v>23</v>
      </c>
      <c r="E2305">
        <v>9.5</v>
      </c>
      <c r="F2305">
        <v>9.5</v>
      </c>
      <c r="G2305">
        <v>100</v>
      </c>
      <c r="H2305">
        <v>5</v>
      </c>
      <c r="I2305">
        <v>100</v>
      </c>
      <c r="J2305">
        <v>75</v>
      </c>
      <c r="K2305">
        <v>50</v>
      </c>
      <c r="L2305">
        <v>30</v>
      </c>
      <c r="M2305" t="s">
        <v>19</v>
      </c>
      <c r="N2305">
        <v>0.5</v>
      </c>
      <c r="O2305">
        <v>1</v>
      </c>
      <c r="P2305">
        <v>1</v>
      </c>
      <c r="Q2305">
        <v>68</v>
      </c>
      <c r="R2305">
        <v>56</v>
      </c>
      <c r="S2305">
        <v>72</v>
      </c>
      <c r="T2305" t="s">
        <v>973</v>
      </c>
      <c r="U2305" t="s">
        <v>979</v>
      </c>
      <c r="V2305" t="s">
        <v>983</v>
      </c>
      <c r="W2305">
        <v>89</v>
      </c>
      <c r="X2305" t="s">
        <v>989</v>
      </c>
      <c r="Y2305">
        <v>77</v>
      </c>
    </row>
    <row r="2306" spans="1:25" x14ac:dyDescent="0.25">
      <c r="A2306" t="s">
        <v>179</v>
      </c>
      <c r="B2306" s="1">
        <v>46175</v>
      </c>
      <c r="C2306" t="s">
        <v>1003</v>
      </c>
      <c r="D2306" t="s">
        <v>34</v>
      </c>
      <c r="E2306">
        <v>4</v>
      </c>
      <c r="F2306">
        <v>4</v>
      </c>
      <c r="G2306">
        <v>100</v>
      </c>
      <c r="H2306">
        <v>3</v>
      </c>
      <c r="I2306">
        <v>80</v>
      </c>
      <c r="J2306">
        <v>80</v>
      </c>
      <c r="K2306">
        <v>40</v>
      </c>
      <c r="L2306">
        <v>10</v>
      </c>
      <c r="M2306" t="s">
        <v>26</v>
      </c>
      <c r="N2306">
        <v>0.6</v>
      </c>
      <c r="O2306">
        <v>1</v>
      </c>
      <c r="P2306">
        <v>0.8</v>
      </c>
      <c r="Q2306">
        <v>100</v>
      </c>
      <c r="R2306">
        <v>26</v>
      </c>
      <c r="S2306">
        <v>100</v>
      </c>
      <c r="T2306" t="s">
        <v>973</v>
      </c>
      <c r="U2306" t="s">
        <v>978</v>
      </c>
      <c r="V2306" t="s">
        <v>982</v>
      </c>
      <c r="W2306">
        <v>79</v>
      </c>
      <c r="X2306" t="s">
        <v>991</v>
      </c>
      <c r="Y2306">
        <v>75</v>
      </c>
    </row>
    <row r="2307" spans="1:25" x14ac:dyDescent="0.25">
      <c r="A2307" t="s">
        <v>306</v>
      </c>
      <c r="B2307" s="1">
        <v>46138</v>
      </c>
      <c r="C2307" t="s">
        <v>1001</v>
      </c>
      <c r="D2307" t="s">
        <v>34</v>
      </c>
      <c r="E2307">
        <v>7</v>
      </c>
      <c r="F2307">
        <v>7</v>
      </c>
      <c r="G2307">
        <v>100</v>
      </c>
      <c r="H2307">
        <v>1</v>
      </c>
      <c r="I2307">
        <v>90</v>
      </c>
      <c r="J2307">
        <v>85</v>
      </c>
      <c r="K2307">
        <v>80</v>
      </c>
      <c r="L2307">
        <v>10</v>
      </c>
      <c r="M2307" t="s">
        <v>26</v>
      </c>
      <c r="N2307">
        <v>0.2</v>
      </c>
      <c r="O2307">
        <v>1</v>
      </c>
      <c r="P2307">
        <v>0.9</v>
      </c>
      <c r="Q2307">
        <v>100</v>
      </c>
      <c r="R2307">
        <v>40</v>
      </c>
      <c r="S2307">
        <v>100</v>
      </c>
      <c r="T2307" t="s">
        <v>973</v>
      </c>
      <c r="U2307" t="s">
        <v>978</v>
      </c>
      <c r="V2307" t="s">
        <v>982</v>
      </c>
      <c r="W2307">
        <v>89</v>
      </c>
      <c r="X2307" t="s">
        <v>989</v>
      </c>
      <c r="Y2307">
        <v>80</v>
      </c>
    </row>
    <row r="2308" spans="1:25" x14ac:dyDescent="0.25">
      <c r="A2308" t="s">
        <v>44</v>
      </c>
      <c r="B2308" s="1">
        <v>46119</v>
      </c>
      <c r="C2308" t="s">
        <v>1003</v>
      </c>
      <c r="D2308" t="s">
        <v>38</v>
      </c>
      <c r="E2308">
        <v>6.5</v>
      </c>
      <c r="F2308">
        <v>4.5</v>
      </c>
      <c r="G2308">
        <v>69</v>
      </c>
      <c r="H2308">
        <v>5</v>
      </c>
      <c r="I2308">
        <v>70</v>
      </c>
      <c r="J2308">
        <v>80</v>
      </c>
      <c r="K2308">
        <v>40</v>
      </c>
      <c r="L2308">
        <v>70</v>
      </c>
      <c r="M2308" t="s">
        <v>19</v>
      </c>
      <c r="N2308">
        <v>0.6</v>
      </c>
      <c r="O2308">
        <v>0.69</v>
      </c>
      <c r="P2308">
        <v>0.7</v>
      </c>
      <c r="Q2308">
        <v>55</v>
      </c>
      <c r="R2308">
        <v>60</v>
      </c>
      <c r="S2308">
        <v>47</v>
      </c>
      <c r="T2308" t="s">
        <v>976</v>
      </c>
      <c r="U2308" t="s">
        <v>979</v>
      </c>
      <c r="V2308" t="s">
        <v>984</v>
      </c>
      <c r="W2308">
        <v>69</v>
      </c>
      <c r="X2308" t="s">
        <v>988</v>
      </c>
      <c r="Y2308">
        <v>77</v>
      </c>
    </row>
    <row r="2309" spans="1:25" x14ac:dyDescent="0.25">
      <c r="A2309" t="s">
        <v>240</v>
      </c>
      <c r="B2309" s="1">
        <v>46159</v>
      </c>
      <c r="C2309" t="s">
        <v>1001</v>
      </c>
      <c r="D2309" t="s">
        <v>18</v>
      </c>
      <c r="E2309">
        <v>7.5</v>
      </c>
      <c r="F2309">
        <v>6.5</v>
      </c>
      <c r="G2309">
        <v>87</v>
      </c>
      <c r="H2309">
        <v>5</v>
      </c>
      <c r="I2309">
        <v>50</v>
      </c>
      <c r="J2309">
        <v>75</v>
      </c>
      <c r="K2309">
        <v>70</v>
      </c>
      <c r="L2309">
        <v>50</v>
      </c>
      <c r="M2309" t="s">
        <v>16</v>
      </c>
      <c r="N2309">
        <v>0.3</v>
      </c>
      <c r="O2309">
        <v>0.87</v>
      </c>
      <c r="P2309">
        <v>0.5</v>
      </c>
      <c r="Q2309">
        <v>59</v>
      </c>
      <c r="R2309">
        <v>73</v>
      </c>
      <c r="S2309">
        <v>56</v>
      </c>
      <c r="T2309" t="s">
        <v>974</v>
      </c>
      <c r="U2309" t="s">
        <v>980</v>
      </c>
      <c r="V2309" t="s">
        <v>984</v>
      </c>
      <c r="W2309">
        <v>56</v>
      </c>
      <c r="X2309" t="s">
        <v>990</v>
      </c>
      <c r="Y2309">
        <v>68</v>
      </c>
    </row>
    <row r="2310" spans="1:25" x14ac:dyDescent="0.25">
      <c r="A2310" t="s">
        <v>400</v>
      </c>
      <c r="B2310" s="1">
        <v>46113</v>
      </c>
      <c r="C2310" t="s">
        <v>1002</v>
      </c>
      <c r="D2310" t="s">
        <v>13</v>
      </c>
      <c r="E2310">
        <v>9.5</v>
      </c>
      <c r="F2310">
        <v>8.5</v>
      </c>
      <c r="G2310">
        <v>89</v>
      </c>
      <c r="H2310">
        <v>8</v>
      </c>
      <c r="I2310">
        <v>60</v>
      </c>
      <c r="J2310">
        <v>90</v>
      </c>
      <c r="K2310">
        <v>60</v>
      </c>
      <c r="L2310">
        <v>50</v>
      </c>
      <c r="M2310" t="s">
        <v>30</v>
      </c>
      <c r="N2310">
        <v>0.4</v>
      </c>
      <c r="O2310">
        <v>0.89</v>
      </c>
      <c r="P2310">
        <v>0.6</v>
      </c>
      <c r="Q2310">
        <v>61</v>
      </c>
      <c r="R2310">
        <v>54</v>
      </c>
      <c r="S2310">
        <v>69</v>
      </c>
      <c r="T2310" t="s">
        <v>974</v>
      </c>
      <c r="U2310" t="s">
        <v>979</v>
      </c>
      <c r="V2310" t="s">
        <v>984</v>
      </c>
      <c r="W2310">
        <v>92</v>
      </c>
      <c r="X2310" t="s">
        <v>988</v>
      </c>
      <c r="Y2310">
        <v>94</v>
      </c>
    </row>
    <row r="2311" spans="1:25" x14ac:dyDescent="0.25">
      <c r="A2311" t="s">
        <v>91</v>
      </c>
      <c r="B2311" s="1">
        <v>46073</v>
      </c>
      <c r="C2311" t="s">
        <v>1004</v>
      </c>
      <c r="D2311" t="s">
        <v>34</v>
      </c>
      <c r="E2311">
        <v>5</v>
      </c>
      <c r="F2311">
        <v>4</v>
      </c>
      <c r="G2311">
        <v>80</v>
      </c>
      <c r="H2311">
        <v>7</v>
      </c>
      <c r="I2311">
        <v>80</v>
      </c>
      <c r="J2311">
        <v>85</v>
      </c>
      <c r="K2311">
        <v>80</v>
      </c>
      <c r="L2311">
        <v>90</v>
      </c>
      <c r="M2311" t="s">
        <v>30</v>
      </c>
      <c r="N2311">
        <v>0.2</v>
      </c>
      <c r="O2311">
        <v>0.8</v>
      </c>
      <c r="P2311">
        <v>0.8</v>
      </c>
      <c r="Q2311">
        <v>48</v>
      </c>
      <c r="R2311">
        <v>86</v>
      </c>
      <c r="S2311">
        <v>44</v>
      </c>
      <c r="T2311" t="s">
        <v>974</v>
      </c>
      <c r="U2311" t="s">
        <v>980</v>
      </c>
      <c r="V2311" t="s">
        <v>984</v>
      </c>
      <c r="W2311">
        <v>84</v>
      </c>
      <c r="X2311" t="s">
        <v>991</v>
      </c>
      <c r="Y2311">
        <v>80</v>
      </c>
    </row>
    <row r="2312" spans="1:25" x14ac:dyDescent="0.25">
      <c r="A2312" t="s">
        <v>49</v>
      </c>
      <c r="B2312" s="1">
        <v>46041</v>
      </c>
      <c r="C2312" t="s">
        <v>1005</v>
      </c>
      <c r="D2312" t="s">
        <v>23</v>
      </c>
      <c r="E2312">
        <v>5</v>
      </c>
      <c r="F2312">
        <v>4.5</v>
      </c>
      <c r="G2312">
        <v>90</v>
      </c>
      <c r="H2312">
        <v>10</v>
      </c>
      <c r="I2312">
        <v>90</v>
      </c>
      <c r="J2312">
        <v>100</v>
      </c>
      <c r="K2312">
        <v>80</v>
      </c>
      <c r="L2312">
        <v>30</v>
      </c>
      <c r="M2312" t="s">
        <v>26</v>
      </c>
      <c r="N2312">
        <v>0.2</v>
      </c>
      <c r="O2312">
        <v>0.9</v>
      </c>
      <c r="P2312">
        <v>0.9</v>
      </c>
      <c r="Q2312">
        <v>89</v>
      </c>
      <c r="R2312">
        <v>51</v>
      </c>
      <c r="S2312">
        <v>100</v>
      </c>
      <c r="T2312" t="s">
        <v>973</v>
      </c>
      <c r="U2312" t="s">
        <v>979</v>
      </c>
      <c r="V2312" t="s">
        <v>982</v>
      </c>
      <c r="W2312">
        <v>100</v>
      </c>
      <c r="X2312" t="s">
        <v>989</v>
      </c>
      <c r="Y2312">
        <v>102</v>
      </c>
    </row>
    <row r="2313" spans="1:25" x14ac:dyDescent="0.25">
      <c r="A2313" t="s">
        <v>117</v>
      </c>
      <c r="B2313" s="1">
        <v>46070</v>
      </c>
      <c r="C2313" t="s">
        <v>1003</v>
      </c>
      <c r="D2313" t="s">
        <v>13</v>
      </c>
      <c r="E2313">
        <v>8.5</v>
      </c>
      <c r="F2313">
        <v>8</v>
      </c>
      <c r="G2313">
        <v>94</v>
      </c>
      <c r="H2313">
        <v>7</v>
      </c>
      <c r="I2313">
        <v>60</v>
      </c>
      <c r="J2313">
        <v>85</v>
      </c>
      <c r="K2313">
        <v>30</v>
      </c>
      <c r="L2313">
        <v>10</v>
      </c>
      <c r="M2313" t="s">
        <v>30</v>
      </c>
      <c r="N2313">
        <v>0.7</v>
      </c>
      <c r="O2313">
        <v>0.94</v>
      </c>
      <c r="P2313">
        <v>0.6</v>
      </c>
      <c r="Q2313">
        <v>65</v>
      </c>
      <c r="R2313">
        <v>31</v>
      </c>
      <c r="S2313">
        <v>79</v>
      </c>
      <c r="T2313" t="s">
        <v>973</v>
      </c>
      <c r="U2313" t="s">
        <v>978</v>
      </c>
      <c r="V2313" t="s">
        <v>983</v>
      </c>
      <c r="W2313">
        <v>87</v>
      </c>
      <c r="X2313" t="s">
        <v>988</v>
      </c>
      <c r="Y2313">
        <v>89</v>
      </c>
    </row>
    <row r="2314" spans="1:25" x14ac:dyDescent="0.25">
      <c r="A2314" t="s">
        <v>81</v>
      </c>
      <c r="B2314" s="1">
        <v>46041</v>
      </c>
      <c r="C2314" t="s">
        <v>1005</v>
      </c>
      <c r="D2314" t="s">
        <v>36</v>
      </c>
      <c r="E2314">
        <v>7.5</v>
      </c>
      <c r="F2314">
        <v>7</v>
      </c>
      <c r="G2314">
        <v>93</v>
      </c>
      <c r="H2314">
        <v>3</v>
      </c>
      <c r="I2314">
        <v>70</v>
      </c>
      <c r="J2314">
        <v>85</v>
      </c>
      <c r="K2314">
        <v>30</v>
      </c>
      <c r="L2314">
        <v>90</v>
      </c>
      <c r="M2314" t="s">
        <v>19</v>
      </c>
      <c r="N2314">
        <v>0.7</v>
      </c>
      <c r="O2314">
        <v>0.93</v>
      </c>
      <c r="P2314">
        <v>0.7</v>
      </c>
      <c r="Q2314">
        <v>69</v>
      </c>
      <c r="R2314">
        <v>53</v>
      </c>
      <c r="S2314">
        <v>74</v>
      </c>
      <c r="T2314" t="s">
        <v>973</v>
      </c>
      <c r="U2314" t="s">
        <v>979</v>
      </c>
      <c r="V2314" t="s">
        <v>983</v>
      </c>
      <c r="W2314">
        <v>86</v>
      </c>
      <c r="X2314" t="s">
        <v>988</v>
      </c>
      <c r="Y2314">
        <v>86</v>
      </c>
    </row>
    <row r="2315" spans="1:25" x14ac:dyDescent="0.25">
      <c r="A2315" t="s">
        <v>412</v>
      </c>
      <c r="B2315" s="1">
        <v>46164</v>
      </c>
      <c r="C2315" t="s">
        <v>1004</v>
      </c>
      <c r="D2315" t="s">
        <v>18</v>
      </c>
      <c r="E2315">
        <v>9.5</v>
      </c>
      <c r="F2315">
        <v>7.5</v>
      </c>
      <c r="G2315">
        <v>79</v>
      </c>
      <c r="H2315">
        <v>7</v>
      </c>
      <c r="I2315">
        <v>90</v>
      </c>
      <c r="J2315">
        <v>85</v>
      </c>
      <c r="K2315">
        <v>80</v>
      </c>
      <c r="L2315">
        <v>80</v>
      </c>
      <c r="M2315" t="s">
        <v>16</v>
      </c>
      <c r="N2315">
        <v>0.2</v>
      </c>
      <c r="O2315">
        <v>0.79</v>
      </c>
      <c r="P2315">
        <v>0.9</v>
      </c>
      <c r="Q2315">
        <v>51</v>
      </c>
      <c r="R2315">
        <v>98</v>
      </c>
      <c r="S2315">
        <v>44</v>
      </c>
      <c r="T2315" t="s">
        <v>975</v>
      </c>
      <c r="U2315" t="s">
        <v>980</v>
      </c>
      <c r="V2315" t="s">
        <v>984</v>
      </c>
      <c r="W2315">
        <v>79</v>
      </c>
      <c r="X2315" t="s">
        <v>989</v>
      </c>
      <c r="Y2315">
        <v>78</v>
      </c>
    </row>
    <row r="2316" spans="1:25" x14ac:dyDescent="0.25">
      <c r="A2316" t="s">
        <v>251</v>
      </c>
      <c r="B2316" s="1">
        <v>46134</v>
      </c>
      <c r="C2316" t="s">
        <v>1002</v>
      </c>
      <c r="D2316" t="s">
        <v>34</v>
      </c>
      <c r="E2316">
        <v>4</v>
      </c>
      <c r="F2316">
        <v>4</v>
      </c>
      <c r="G2316">
        <v>100</v>
      </c>
      <c r="H2316">
        <v>2</v>
      </c>
      <c r="I2316">
        <v>70</v>
      </c>
      <c r="J2316">
        <v>90</v>
      </c>
      <c r="K2316">
        <v>30</v>
      </c>
      <c r="L2316">
        <v>10</v>
      </c>
      <c r="M2316" t="s">
        <v>26</v>
      </c>
      <c r="N2316">
        <v>0.7</v>
      </c>
      <c r="O2316">
        <v>1</v>
      </c>
      <c r="P2316">
        <v>0.7</v>
      </c>
      <c r="Q2316">
        <v>97</v>
      </c>
      <c r="R2316">
        <v>23</v>
      </c>
      <c r="S2316">
        <v>100</v>
      </c>
      <c r="T2316" t="s">
        <v>973</v>
      </c>
      <c r="U2316" t="s">
        <v>978</v>
      </c>
      <c r="V2316" t="s">
        <v>982</v>
      </c>
      <c r="W2316">
        <v>82</v>
      </c>
      <c r="X2316" t="s">
        <v>988</v>
      </c>
      <c r="Y2316">
        <v>85</v>
      </c>
    </row>
    <row r="2317" spans="1:25" x14ac:dyDescent="0.25">
      <c r="A2317" t="s">
        <v>132</v>
      </c>
      <c r="B2317" s="1">
        <v>46086</v>
      </c>
      <c r="C2317" t="s">
        <v>999</v>
      </c>
      <c r="D2317" t="s">
        <v>18</v>
      </c>
      <c r="E2317">
        <v>4.5</v>
      </c>
      <c r="F2317">
        <v>4.5</v>
      </c>
      <c r="G2317">
        <v>100</v>
      </c>
      <c r="H2317">
        <v>4</v>
      </c>
      <c r="I2317">
        <v>90</v>
      </c>
      <c r="J2317">
        <v>95</v>
      </c>
      <c r="K2317">
        <v>40</v>
      </c>
      <c r="L2317">
        <v>20</v>
      </c>
      <c r="M2317" t="s">
        <v>26</v>
      </c>
      <c r="N2317">
        <v>0.6</v>
      </c>
      <c r="O2317">
        <v>1</v>
      </c>
      <c r="P2317">
        <v>0.9</v>
      </c>
      <c r="Q2317">
        <v>94</v>
      </c>
      <c r="R2317">
        <v>38</v>
      </c>
      <c r="S2317">
        <v>94</v>
      </c>
      <c r="T2317" t="s">
        <v>973</v>
      </c>
      <c r="U2317" t="s">
        <v>978</v>
      </c>
      <c r="V2317" t="s">
        <v>982</v>
      </c>
      <c r="W2317">
        <v>89</v>
      </c>
      <c r="X2317" t="s">
        <v>989</v>
      </c>
      <c r="Y2317">
        <v>88</v>
      </c>
    </row>
    <row r="2318" spans="1:25" x14ac:dyDescent="0.25">
      <c r="A2318" t="s">
        <v>250</v>
      </c>
      <c r="B2318" s="1">
        <v>46025</v>
      </c>
      <c r="C2318" t="s">
        <v>1000</v>
      </c>
      <c r="D2318" t="s">
        <v>38</v>
      </c>
      <c r="E2318">
        <v>4</v>
      </c>
      <c r="F2318">
        <v>4</v>
      </c>
      <c r="G2318">
        <v>100</v>
      </c>
      <c r="H2318">
        <v>2</v>
      </c>
      <c r="I2318">
        <v>70</v>
      </c>
      <c r="J2318">
        <v>70</v>
      </c>
      <c r="K2318">
        <v>80</v>
      </c>
      <c r="L2318">
        <v>70</v>
      </c>
      <c r="M2318" t="s">
        <v>26</v>
      </c>
      <c r="N2318">
        <v>0.2</v>
      </c>
      <c r="O2318">
        <v>1</v>
      </c>
      <c r="P2318">
        <v>0.7</v>
      </c>
      <c r="Q2318">
        <v>63</v>
      </c>
      <c r="R2318">
        <v>69</v>
      </c>
      <c r="S2318">
        <v>72</v>
      </c>
      <c r="T2318" t="s">
        <v>973</v>
      </c>
      <c r="U2318" t="s">
        <v>979</v>
      </c>
      <c r="V2318" t="s">
        <v>984</v>
      </c>
      <c r="W2318">
        <v>60</v>
      </c>
      <c r="X2318" t="s">
        <v>988</v>
      </c>
      <c r="Y2318">
        <v>67</v>
      </c>
    </row>
    <row r="2319" spans="1:25" x14ac:dyDescent="0.25">
      <c r="A2319" t="s">
        <v>385</v>
      </c>
      <c r="B2319" s="1">
        <v>46189</v>
      </c>
      <c r="C2319" t="s">
        <v>1003</v>
      </c>
      <c r="D2319" t="s">
        <v>38</v>
      </c>
      <c r="E2319">
        <v>9</v>
      </c>
      <c r="F2319">
        <v>5.5</v>
      </c>
      <c r="G2319">
        <v>61</v>
      </c>
      <c r="H2319">
        <v>1</v>
      </c>
      <c r="I2319">
        <v>100</v>
      </c>
      <c r="J2319">
        <v>90</v>
      </c>
      <c r="K2319">
        <v>20</v>
      </c>
      <c r="L2319">
        <v>40</v>
      </c>
      <c r="M2319" t="s">
        <v>19</v>
      </c>
      <c r="N2319">
        <v>0.8</v>
      </c>
      <c r="O2319">
        <v>0.61</v>
      </c>
      <c r="P2319">
        <v>1</v>
      </c>
      <c r="Q2319">
        <v>66</v>
      </c>
      <c r="R2319">
        <v>37</v>
      </c>
      <c r="S2319">
        <v>56</v>
      </c>
      <c r="T2319" t="s">
        <v>976</v>
      </c>
      <c r="U2319" t="s">
        <v>978</v>
      </c>
      <c r="V2319" t="s">
        <v>983</v>
      </c>
      <c r="W2319">
        <v>89</v>
      </c>
      <c r="X2319" t="s">
        <v>989</v>
      </c>
      <c r="Y2319">
        <v>87</v>
      </c>
    </row>
    <row r="2320" spans="1:25" x14ac:dyDescent="0.25">
      <c r="A2320" t="s">
        <v>284</v>
      </c>
      <c r="B2320" s="1">
        <v>46075</v>
      </c>
      <c r="C2320" t="s">
        <v>1001</v>
      </c>
      <c r="D2320" t="s">
        <v>23</v>
      </c>
      <c r="E2320">
        <v>8</v>
      </c>
      <c r="F2320">
        <v>7.5</v>
      </c>
      <c r="G2320">
        <v>94</v>
      </c>
      <c r="H2320">
        <v>6</v>
      </c>
      <c r="I2320">
        <v>100</v>
      </c>
      <c r="J2320">
        <v>100</v>
      </c>
      <c r="K2320">
        <v>90</v>
      </c>
      <c r="L2320">
        <v>80</v>
      </c>
      <c r="M2320" t="s">
        <v>26</v>
      </c>
      <c r="N2320">
        <v>0.1</v>
      </c>
      <c r="O2320">
        <v>0.94</v>
      </c>
      <c r="P2320">
        <v>1</v>
      </c>
      <c r="Q2320">
        <v>89</v>
      </c>
      <c r="R2320">
        <v>76</v>
      </c>
      <c r="S2320">
        <v>100</v>
      </c>
      <c r="T2320" t="s">
        <v>973</v>
      </c>
      <c r="U2320" t="s">
        <v>980</v>
      </c>
      <c r="V2320" t="s">
        <v>982</v>
      </c>
      <c r="W2320">
        <v>100</v>
      </c>
      <c r="X2320" t="s">
        <v>989</v>
      </c>
      <c r="Y2320">
        <v>102</v>
      </c>
    </row>
    <row r="2321" spans="1:25" x14ac:dyDescent="0.25">
      <c r="A2321" t="s">
        <v>266</v>
      </c>
      <c r="B2321" s="1">
        <v>46179</v>
      </c>
      <c r="C2321" t="s">
        <v>1000</v>
      </c>
      <c r="D2321" t="s">
        <v>23</v>
      </c>
      <c r="E2321">
        <v>8</v>
      </c>
      <c r="F2321">
        <v>7</v>
      </c>
      <c r="G2321">
        <v>88</v>
      </c>
      <c r="H2321">
        <v>6</v>
      </c>
      <c r="I2321">
        <v>80</v>
      </c>
      <c r="J2321">
        <v>80</v>
      </c>
      <c r="K2321">
        <v>30</v>
      </c>
      <c r="L2321">
        <v>30</v>
      </c>
      <c r="M2321" t="s">
        <v>19</v>
      </c>
      <c r="N2321">
        <v>0.7</v>
      </c>
      <c r="O2321">
        <v>0.88</v>
      </c>
      <c r="P2321">
        <v>0.8</v>
      </c>
      <c r="Q2321">
        <v>69</v>
      </c>
      <c r="R2321">
        <v>43</v>
      </c>
      <c r="S2321">
        <v>73</v>
      </c>
      <c r="T2321" t="s">
        <v>974</v>
      </c>
      <c r="U2321" t="s">
        <v>978</v>
      </c>
      <c r="V2321" t="s">
        <v>983</v>
      </c>
      <c r="W2321">
        <v>90</v>
      </c>
      <c r="X2321" t="s">
        <v>991</v>
      </c>
      <c r="Y2321">
        <v>82</v>
      </c>
    </row>
    <row r="2322" spans="1:25" x14ac:dyDescent="0.25">
      <c r="A2322" t="s">
        <v>195</v>
      </c>
      <c r="B2322" s="1">
        <v>46181</v>
      </c>
      <c r="C2322" t="s">
        <v>1005</v>
      </c>
      <c r="D2322" t="s">
        <v>23</v>
      </c>
      <c r="E2322">
        <v>9.5</v>
      </c>
      <c r="F2322">
        <v>9</v>
      </c>
      <c r="G2322">
        <v>95</v>
      </c>
      <c r="H2322">
        <v>3</v>
      </c>
      <c r="I2322">
        <v>90</v>
      </c>
      <c r="J2322">
        <v>75</v>
      </c>
      <c r="K2322">
        <v>40</v>
      </c>
      <c r="L2322">
        <v>60</v>
      </c>
      <c r="M2322" t="s">
        <v>26</v>
      </c>
      <c r="N2322">
        <v>0.6</v>
      </c>
      <c r="O2322">
        <v>0.95</v>
      </c>
      <c r="P2322">
        <v>0.9</v>
      </c>
      <c r="Q2322">
        <v>88</v>
      </c>
      <c r="R2322">
        <v>50</v>
      </c>
      <c r="S2322">
        <v>100</v>
      </c>
      <c r="T2322" t="s">
        <v>973</v>
      </c>
      <c r="U2322" t="s">
        <v>979</v>
      </c>
      <c r="V2322" t="s">
        <v>982</v>
      </c>
      <c r="W2322">
        <v>89</v>
      </c>
      <c r="X2322" t="s">
        <v>989</v>
      </c>
      <c r="Y2322">
        <v>77</v>
      </c>
    </row>
    <row r="2323" spans="1:25" x14ac:dyDescent="0.25">
      <c r="A2323" t="s">
        <v>306</v>
      </c>
      <c r="B2323" s="1">
        <v>46147</v>
      </c>
      <c r="C2323" t="s">
        <v>1003</v>
      </c>
      <c r="D2323" t="s">
        <v>23</v>
      </c>
      <c r="E2323">
        <v>7</v>
      </c>
      <c r="F2323">
        <v>5.5</v>
      </c>
      <c r="G2323">
        <v>79</v>
      </c>
      <c r="H2323">
        <v>10</v>
      </c>
      <c r="I2323">
        <v>90</v>
      </c>
      <c r="J2323">
        <v>80</v>
      </c>
      <c r="K2323">
        <v>90</v>
      </c>
      <c r="L2323">
        <v>70</v>
      </c>
      <c r="M2323" t="s">
        <v>14</v>
      </c>
      <c r="N2323">
        <v>0.1</v>
      </c>
      <c r="O2323">
        <v>0.79</v>
      </c>
      <c r="P2323">
        <v>0.9</v>
      </c>
      <c r="Q2323">
        <v>76</v>
      </c>
      <c r="R2323">
        <v>72</v>
      </c>
      <c r="S2323">
        <v>84</v>
      </c>
      <c r="T2323" t="s">
        <v>975</v>
      </c>
      <c r="U2323" t="s">
        <v>980</v>
      </c>
      <c r="V2323" t="s">
        <v>983</v>
      </c>
      <c r="W2323">
        <v>95</v>
      </c>
      <c r="X2323" t="s">
        <v>989</v>
      </c>
      <c r="Y2323">
        <v>82</v>
      </c>
    </row>
    <row r="2324" spans="1:25" x14ac:dyDescent="0.25">
      <c r="A2324" t="s">
        <v>118</v>
      </c>
      <c r="B2324" s="1">
        <v>46117</v>
      </c>
      <c r="C2324" t="s">
        <v>1001</v>
      </c>
      <c r="D2324" t="s">
        <v>21</v>
      </c>
      <c r="E2324">
        <v>7</v>
      </c>
      <c r="F2324">
        <v>6</v>
      </c>
      <c r="G2324">
        <v>86</v>
      </c>
      <c r="H2324">
        <v>3</v>
      </c>
      <c r="I2324">
        <v>50</v>
      </c>
      <c r="J2324">
        <v>85</v>
      </c>
      <c r="K2324">
        <v>60</v>
      </c>
      <c r="L2324">
        <v>40</v>
      </c>
      <c r="M2324" t="s">
        <v>30</v>
      </c>
      <c r="N2324">
        <v>0.4</v>
      </c>
      <c r="O2324">
        <v>0.86</v>
      </c>
      <c r="P2324">
        <v>0.5</v>
      </c>
      <c r="Q2324">
        <v>67</v>
      </c>
      <c r="R2324">
        <v>63</v>
      </c>
      <c r="S2324">
        <v>62</v>
      </c>
      <c r="T2324" t="s">
        <v>974</v>
      </c>
      <c r="U2324" t="s">
        <v>979</v>
      </c>
      <c r="V2324" t="s">
        <v>983</v>
      </c>
      <c r="W2324">
        <v>70</v>
      </c>
      <c r="X2324" t="s">
        <v>990</v>
      </c>
      <c r="Y2324">
        <v>84</v>
      </c>
    </row>
    <row r="2325" spans="1:25" x14ac:dyDescent="0.25">
      <c r="A2325" t="s">
        <v>120</v>
      </c>
      <c r="B2325" s="1">
        <v>46127</v>
      </c>
      <c r="C2325" t="s">
        <v>1002</v>
      </c>
      <c r="D2325" t="s">
        <v>23</v>
      </c>
      <c r="E2325">
        <v>7</v>
      </c>
      <c r="F2325">
        <v>4</v>
      </c>
      <c r="G2325">
        <v>57</v>
      </c>
      <c r="H2325">
        <v>9</v>
      </c>
      <c r="I2325">
        <v>90</v>
      </c>
      <c r="J2325">
        <v>80</v>
      </c>
      <c r="K2325">
        <v>80</v>
      </c>
      <c r="L2325">
        <v>30</v>
      </c>
      <c r="M2325" t="s">
        <v>19</v>
      </c>
      <c r="N2325">
        <v>0.2</v>
      </c>
      <c r="O2325">
        <v>0.56999999999999995</v>
      </c>
      <c r="P2325">
        <v>0.9</v>
      </c>
      <c r="Q2325">
        <v>51</v>
      </c>
      <c r="R2325">
        <v>67</v>
      </c>
      <c r="S2325">
        <v>50</v>
      </c>
      <c r="T2325" t="s">
        <v>976</v>
      </c>
      <c r="U2325" t="s">
        <v>979</v>
      </c>
      <c r="V2325" t="s">
        <v>984</v>
      </c>
      <c r="W2325">
        <v>95</v>
      </c>
      <c r="X2325" t="s">
        <v>989</v>
      </c>
      <c r="Y2325">
        <v>82</v>
      </c>
    </row>
    <row r="2326" spans="1:25" x14ac:dyDescent="0.25">
      <c r="A2326" t="s">
        <v>146</v>
      </c>
      <c r="B2326" s="1">
        <v>46086</v>
      </c>
      <c r="C2326" t="s">
        <v>999</v>
      </c>
      <c r="D2326" t="s">
        <v>38</v>
      </c>
      <c r="E2326">
        <v>10</v>
      </c>
      <c r="F2326">
        <v>6</v>
      </c>
      <c r="G2326">
        <v>60</v>
      </c>
      <c r="H2326">
        <v>8</v>
      </c>
      <c r="I2326">
        <v>50</v>
      </c>
      <c r="J2326">
        <v>95</v>
      </c>
      <c r="K2326">
        <v>30</v>
      </c>
      <c r="L2326">
        <v>60</v>
      </c>
      <c r="M2326" t="s">
        <v>14</v>
      </c>
      <c r="N2326">
        <v>0.7</v>
      </c>
      <c r="O2326">
        <v>0.6</v>
      </c>
      <c r="P2326">
        <v>0.5</v>
      </c>
      <c r="Q2326">
        <v>72</v>
      </c>
      <c r="R2326">
        <v>55</v>
      </c>
      <c r="S2326">
        <v>68</v>
      </c>
      <c r="T2326" t="s">
        <v>976</v>
      </c>
      <c r="U2326" t="s">
        <v>979</v>
      </c>
      <c r="V2326" t="s">
        <v>983</v>
      </c>
      <c r="W2326">
        <v>75</v>
      </c>
      <c r="X2326" t="s">
        <v>990</v>
      </c>
      <c r="Y2326">
        <v>92</v>
      </c>
    </row>
    <row r="2327" spans="1:25" x14ac:dyDescent="0.25">
      <c r="A2327" t="s">
        <v>305</v>
      </c>
      <c r="B2327" s="1">
        <v>46072</v>
      </c>
      <c r="C2327" t="s">
        <v>999</v>
      </c>
      <c r="D2327" t="s">
        <v>36</v>
      </c>
      <c r="E2327">
        <v>7.5</v>
      </c>
      <c r="F2327">
        <v>6.5</v>
      </c>
      <c r="G2327">
        <v>87</v>
      </c>
      <c r="H2327">
        <v>7</v>
      </c>
      <c r="I2327">
        <v>50</v>
      </c>
      <c r="J2327">
        <v>70</v>
      </c>
      <c r="K2327">
        <v>80</v>
      </c>
      <c r="L2327">
        <v>80</v>
      </c>
      <c r="M2327" t="s">
        <v>30</v>
      </c>
      <c r="N2327">
        <v>0.2</v>
      </c>
      <c r="O2327">
        <v>0.87</v>
      </c>
      <c r="P2327">
        <v>0.5</v>
      </c>
      <c r="Q2327">
        <v>57</v>
      </c>
      <c r="R2327">
        <v>73</v>
      </c>
      <c r="S2327">
        <v>62</v>
      </c>
      <c r="T2327" t="s">
        <v>974</v>
      </c>
      <c r="U2327" t="s">
        <v>980</v>
      </c>
      <c r="V2327" t="s">
        <v>984</v>
      </c>
      <c r="W2327">
        <v>65</v>
      </c>
      <c r="X2327" t="s">
        <v>990</v>
      </c>
      <c r="Y2327">
        <v>71</v>
      </c>
    </row>
    <row r="2328" spans="1:25" x14ac:dyDescent="0.25">
      <c r="A2328" t="s">
        <v>165</v>
      </c>
      <c r="B2328" s="1">
        <v>46066</v>
      </c>
      <c r="C2328" t="s">
        <v>1004</v>
      </c>
      <c r="D2328" t="s">
        <v>18</v>
      </c>
      <c r="E2328">
        <v>4.5</v>
      </c>
      <c r="F2328">
        <v>4.5</v>
      </c>
      <c r="G2328">
        <v>100</v>
      </c>
      <c r="H2328">
        <v>6</v>
      </c>
      <c r="I2328">
        <v>60</v>
      </c>
      <c r="J2328">
        <v>85</v>
      </c>
      <c r="K2328">
        <v>20</v>
      </c>
      <c r="L2328">
        <v>30</v>
      </c>
      <c r="M2328" t="s">
        <v>14</v>
      </c>
      <c r="N2328">
        <v>0.8</v>
      </c>
      <c r="O2328">
        <v>1</v>
      </c>
      <c r="P2328">
        <v>0.6</v>
      </c>
      <c r="Q2328">
        <v>82</v>
      </c>
      <c r="R2328">
        <v>28</v>
      </c>
      <c r="S2328">
        <v>85</v>
      </c>
      <c r="T2328" t="s">
        <v>973</v>
      </c>
      <c r="U2328" t="s">
        <v>978</v>
      </c>
      <c r="V2328" t="s">
        <v>982</v>
      </c>
      <c r="W2328">
        <v>69</v>
      </c>
      <c r="X2328" t="s">
        <v>988</v>
      </c>
      <c r="Y2328">
        <v>78</v>
      </c>
    </row>
    <row r="2329" spans="1:25" x14ac:dyDescent="0.25">
      <c r="A2329" t="s">
        <v>371</v>
      </c>
      <c r="B2329" s="1">
        <v>46108</v>
      </c>
      <c r="C2329" t="s">
        <v>1004</v>
      </c>
      <c r="D2329" t="s">
        <v>36</v>
      </c>
      <c r="E2329">
        <v>8.5</v>
      </c>
      <c r="F2329">
        <v>8.5</v>
      </c>
      <c r="G2329">
        <v>100</v>
      </c>
      <c r="H2329">
        <v>10</v>
      </c>
      <c r="I2329">
        <v>50</v>
      </c>
      <c r="J2329">
        <v>90</v>
      </c>
      <c r="K2329">
        <v>40</v>
      </c>
      <c r="L2329">
        <v>90</v>
      </c>
      <c r="M2329" t="s">
        <v>30</v>
      </c>
      <c r="N2329">
        <v>0.6</v>
      </c>
      <c r="O2329">
        <v>1</v>
      </c>
      <c r="P2329">
        <v>0.5</v>
      </c>
      <c r="Q2329">
        <v>69</v>
      </c>
      <c r="R2329">
        <v>60</v>
      </c>
      <c r="S2329">
        <v>76</v>
      </c>
      <c r="T2329" t="s">
        <v>973</v>
      </c>
      <c r="U2329" t="s">
        <v>979</v>
      </c>
      <c r="V2329" t="s">
        <v>983</v>
      </c>
      <c r="W2329">
        <v>83</v>
      </c>
      <c r="X2329" t="s">
        <v>990</v>
      </c>
      <c r="Y2329">
        <v>91</v>
      </c>
    </row>
    <row r="2330" spans="1:25" x14ac:dyDescent="0.25">
      <c r="A2330" t="s">
        <v>67</v>
      </c>
      <c r="B2330" s="1">
        <v>46140</v>
      </c>
      <c r="C2330" t="s">
        <v>1003</v>
      </c>
      <c r="D2330" t="s">
        <v>21</v>
      </c>
      <c r="E2330">
        <v>4</v>
      </c>
      <c r="F2330">
        <v>4</v>
      </c>
      <c r="G2330">
        <v>100</v>
      </c>
      <c r="H2330">
        <v>5</v>
      </c>
      <c r="I2330">
        <v>60</v>
      </c>
      <c r="J2330">
        <v>100</v>
      </c>
      <c r="K2330">
        <v>50</v>
      </c>
      <c r="L2330">
        <v>50</v>
      </c>
      <c r="M2330" t="s">
        <v>19</v>
      </c>
      <c r="N2330">
        <v>0.5</v>
      </c>
      <c r="O2330">
        <v>1</v>
      </c>
      <c r="P2330">
        <v>0.6</v>
      </c>
      <c r="Q2330">
        <v>65</v>
      </c>
      <c r="R2330">
        <v>58</v>
      </c>
      <c r="S2330">
        <v>62</v>
      </c>
      <c r="T2330" t="s">
        <v>973</v>
      </c>
      <c r="U2330" t="s">
        <v>979</v>
      </c>
      <c r="V2330" t="s">
        <v>983</v>
      </c>
      <c r="W2330">
        <v>89</v>
      </c>
      <c r="X2330" t="s">
        <v>988</v>
      </c>
      <c r="Y2330">
        <v>99</v>
      </c>
    </row>
    <row r="2331" spans="1:25" x14ac:dyDescent="0.25">
      <c r="A2331" t="s">
        <v>249</v>
      </c>
      <c r="B2331" s="1">
        <v>46163</v>
      </c>
      <c r="C2331" t="s">
        <v>999</v>
      </c>
      <c r="D2331" t="s">
        <v>18</v>
      </c>
      <c r="E2331">
        <v>8.5</v>
      </c>
      <c r="F2331">
        <v>4</v>
      </c>
      <c r="G2331">
        <v>47</v>
      </c>
      <c r="H2331">
        <v>5</v>
      </c>
      <c r="I2331">
        <v>80</v>
      </c>
      <c r="J2331">
        <v>70</v>
      </c>
      <c r="K2331">
        <v>80</v>
      </c>
      <c r="L2331">
        <v>90</v>
      </c>
      <c r="M2331" t="s">
        <v>30</v>
      </c>
      <c r="N2331">
        <v>0.2</v>
      </c>
      <c r="O2331">
        <v>0.47</v>
      </c>
      <c r="P2331">
        <v>0.8</v>
      </c>
      <c r="Q2331">
        <v>33</v>
      </c>
      <c r="R2331">
        <v>100</v>
      </c>
      <c r="S2331">
        <v>24</v>
      </c>
      <c r="T2331" t="s">
        <v>976</v>
      </c>
      <c r="U2331" t="s">
        <v>980</v>
      </c>
      <c r="V2331" t="s">
        <v>984</v>
      </c>
      <c r="W2331">
        <v>62</v>
      </c>
      <c r="X2331" t="s">
        <v>991</v>
      </c>
      <c r="Y2331">
        <v>63</v>
      </c>
    </row>
    <row r="2332" spans="1:25" x14ac:dyDescent="0.25">
      <c r="A2332" t="s">
        <v>290</v>
      </c>
      <c r="B2332" s="1">
        <v>46080</v>
      </c>
      <c r="C2332" t="s">
        <v>1004</v>
      </c>
      <c r="D2332" t="s">
        <v>38</v>
      </c>
      <c r="E2332">
        <v>6.5</v>
      </c>
      <c r="F2332">
        <v>4</v>
      </c>
      <c r="G2332">
        <v>62</v>
      </c>
      <c r="H2332">
        <v>1</v>
      </c>
      <c r="I2332">
        <v>80</v>
      </c>
      <c r="J2332">
        <v>85</v>
      </c>
      <c r="K2332">
        <v>60</v>
      </c>
      <c r="L2332">
        <v>20</v>
      </c>
      <c r="M2332" t="s">
        <v>16</v>
      </c>
      <c r="N2332">
        <v>0.4</v>
      </c>
      <c r="O2332">
        <v>0.62</v>
      </c>
      <c r="P2332">
        <v>0.8</v>
      </c>
      <c r="Q2332">
        <v>61</v>
      </c>
      <c r="R2332">
        <v>55</v>
      </c>
      <c r="S2332">
        <v>60</v>
      </c>
      <c r="T2332" t="s">
        <v>976</v>
      </c>
      <c r="U2332" t="s">
        <v>979</v>
      </c>
      <c r="V2332" t="s">
        <v>984</v>
      </c>
      <c r="W2332">
        <v>80</v>
      </c>
      <c r="X2332" t="s">
        <v>991</v>
      </c>
      <c r="Y2332">
        <v>82</v>
      </c>
    </row>
    <row r="2333" spans="1:25" x14ac:dyDescent="0.25">
      <c r="A2333" t="s">
        <v>188</v>
      </c>
      <c r="B2333" s="1">
        <v>46184</v>
      </c>
      <c r="C2333" t="s">
        <v>999</v>
      </c>
      <c r="D2333" t="s">
        <v>28</v>
      </c>
      <c r="E2333">
        <v>4</v>
      </c>
      <c r="F2333">
        <v>4</v>
      </c>
      <c r="G2333">
        <v>100</v>
      </c>
      <c r="H2333">
        <v>2</v>
      </c>
      <c r="I2333">
        <v>100</v>
      </c>
      <c r="J2333">
        <v>75</v>
      </c>
      <c r="K2333">
        <v>30</v>
      </c>
      <c r="L2333">
        <v>90</v>
      </c>
      <c r="M2333" t="s">
        <v>16</v>
      </c>
      <c r="N2333">
        <v>0.7</v>
      </c>
      <c r="O2333">
        <v>1</v>
      </c>
      <c r="P2333">
        <v>1</v>
      </c>
      <c r="Q2333">
        <v>100</v>
      </c>
      <c r="R2333">
        <v>37</v>
      </c>
      <c r="S2333">
        <v>100</v>
      </c>
      <c r="T2333" t="s">
        <v>973</v>
      </c>
      <c r="U2333" t="s">
        <v>978</v>
      </c>
      <c r="V2333" t="s">
        <v>982</v>
      </c>
      <c r="W2333">
        <v>91</v>
      </c>
      <c r="X2333" t="s">
        <v>989</v>
      </c>
      <c r="Y2333">
        <v>81</v>
      </c>
    </row>
    <row r="2334" spans="1:25" x14ac:dyDescent="0.25">
      <c r="A2334" t="s">
        <v>112</v>
      </c>
      <c r="B2334" s="1">
        <v>46091</v>
      </c>
      <c r="C2334" t="s">
        <v>1003</v>
      </c>
      <c r="D2334" t="s">
        <v>23</v>
      </c>
      <c r="E2334">
        <v>6.5</v>
      </c>
      <c r="F2334">
        <v>5.5</v>
      </c>
      <c r="G2334">
        <v>85</v>
      </c>
      <c r="H2334">
        <v>4</v>
      </c>
      <c r="I2334">
        <v>50</v>
      </c>
      <c r="J2334">
        <v>90</v>
      </c>
      <c r="K2334">
        <v>20</v>
      </c>
      <c r="L2334">
        <v>90</v>
      </c>
      <c r="M2334" t="s">
        <v>19</v>
      </c>
      <c r="N2334">
        <v>0.8</v>
      </c>
      <c r="O2334">
        <v>0.85</v>
      </c>
      <c r="P2334">
        <v>0.5</v>
      </c>
      <c r="Q2334">
        <v>73</v>
      </c>
      <c r="R2334">
        <v>47</v>
      </c>
      <c r="S2334">
        <v>74</v>
      </c>
      <c r="T2334" t="s">
        <v>974</v>
      </c>
      <c r="U2334" t="s">
        <v>978</v>
      </c>
      <c r="V2334" t="s">
        <v>983</v>
      </c>
      <c r="W2334">
        <v>86</v>
      </c>
      <c r="X2334" t="s">
        <v>990</v>
      </c>
      <c r="Y2334">
        <v>92</v>
      </c>
    </row>
    <row r="2335" spans="1:25" x14ac:dyDescent="0.25">
      <c r="A2335" t="s">
        <v>63</v>
      </c>
      <c r="B2335" s="1">
        <v>46111</v>
      </c>
      <c r="C2335" t="s">
        <v>1005</v>
      </c>
      <c r="D2335" t="s">
        <v>36</v>
      </c>
      <c r="E2335">
        <v>8</v>
      </c>
      <c r="F2335">
        <v>4.5</v>
      </c>
      <c r="G2335">
        <v>56</v>
      </c>
      <c r="H2335">
        <v>2</v>
      </c>
      <c r="I2335">
        <v>80</v>
      </c>
      <c r="J2335">
        <v>80</v>
      </c>
      <c r="K2335">
        <v>50</v>
      </c>
      <c r="L2335">
        <v>70</v>
      </c>
      <c r="M2335" t="s">
        <v>19</v>
      </c>
      <c r="N2335">
        <v>0.5</v>
      </c>
      <c r="O2335">
        <v>0.56000000000000005</v>
      </c>
      <c r="P2335">
        <v>0.8</v>
      </c>
      <c r="Q2335">
        <v>54</v>
      </c>
      <c r="R2335">
        <v>71</v>
      </c>
      <c r="S2335">
        <v>52</v>
      </c>
      <c r="T2335" t="s">
        <v>976</v>
      </c>
      <c r="U2335" t="s">
        <v>980</v>
      </c>
      <c r="V2335" t="s">
        <v>984</v>
      </c>
      <c r="W2335">
        <v>87</v>
      </c>
      <c r="X2335" t="s">
        <v>991</v>
      </c>
      <c r="Y2335">
        <v>81</v>
      </c>
    </row>
    <row r="2336" spans="1:25" x14ac:dyDescent="0.25">
      <c r="A2336" t="s">
        <v>357</v>
      </c>
      <c r="B2336" s="1">
        <v>46193</v>
      </c>
      <c r="C2336" t="s">
        <v>1000</v>
      </c>
      <c r="D2336" t="s">
        <v>34</v>
      </c>
      <c r="E2336">
        <v>4.5</v>
      </c>
      <c r="F2336">
        <v>4.5</v>
      </c>
      <c r="G2336">
        <v>100</v>
      </c>
      <c r="H2336">
        <v>1</v>
      </c>
      <c r="I2336">
        <v>70</v>
      </c>
      <c r="J2336">
        <v>100</v>
      </c>
      <c r="K2336">
        <v>80</v>
      </c>
      <c r="L2336">
        <v>10</v>
      </c>
      <c r="M2336" t="s">
        <v>14</v>
      </c>
      <c r="N2336">
        <v>0.2</v>
      </c>
      <c r="O2336">
        <v>1</v>
      </c>
      <c r="P2336">
        <v>0.7</v>
      </c>
      <c r="Q2336">
        <v>100</v>
      </c>
      <c r="R2336">
        <v>38</v>
      </c>
      <c r="S2336">
        <v>100</v>
      </c>
      <c r="T2336" t="s">
        <v>973</v>
      </c>
      <c r="U2336" t="s">
        <v>978</v>
      </c>
      <c r="V2336" t="s">
        <v>982</v>
      </c>
      <c r="W2336">
        <v>91</v>
      </c>
      <c r="X2336" t="s">
        <v>988</v>
      </c>
      <c r="Y2336">
        <v>95</v>
      </c>
    </row>
    <row r="2337" spans="1:25" x14ac:dyDescent="0.25">
      <c r="A2337" t="s">
        <v>247</v>
      </c>
      <c r="B2337" s="1">
        <v>46173</v>
      </c>
      <c r="C2337" t="s">
        <v>1001</v>
      </c>
      <c r="D2337" t="s">
        <v>36</v>
      </c>
      <c r="E2337">
        <v>5.5</v>
      </c>
      <c r="F2337">
        <v>4</v>
      </c>
      <c r="G2337">
        <v>73</v>
      </c>
      <c r="H2337">
        <v>5</v>
      </c>
      <c r="I2337">
        <v>70</v>
      </c>
      <c r="J2337">
        <v>70</v>
      </c>
      <c r="K2337">
        <v>90</v>
      </c>
      <c r="L2337">
        <v>50</v>
      </c>
      <c r="M2337" t="s">
        <v>14</v>
      </c>
      <c r="N2337">
        <v>0.1</v>
      </c>
      <c r="O2337">
        <v>0.73</v>
      </c>
      <c r="P2337">
        <v>0.7</v>
      </c>
      <c r="Q2337">
        <v>70</v>
      </c>
      <c r="R2337">
        <v>61</v>
      </c>
      <c r="S2337">
        <v>85</v>
      </c>
      <c r="T2337" t="s">
        <v>975</v>
      </c>
      <c r="U2337" t="s">
        <v>979</v>
      </c>
      <c r="V2337" t="s">
        <v>983</v>
      </c>
      <c r="W2337">
        <v>71</v>
      </c>
      <c r="X2337" t="s">
        <v>988</v>
      </c>
      <c r="Y2337">
        <v>71</v>
      </c>
    </row>
    <row r="2338" spans="1:25" x14ac:dyDescent="0.25">
      <c r="A2338" t="s">
        <v>149</v>
      </c>
      <c r="B2338" s="1">
        <v>46162</v>
      </c>
      <c r="C2338" t="s">
        <v>1002</v>
      </c>
      <c r="D2338" t="s">
        <v>18</v>
      </c>
      <c r="E2338">
        <v>5</v>
      </c>
      <c r="F2338">
        <v>4</v>
      </c>
      <c r="G2338">
        <v>80</v>
      </c>
      <c r="H2338">
        <v>2</v>
      </c>
      <c r="I2338">
        <v>50</v>
      </c>
      <c r="J2338">
        <v>95</v>
      </c>
      <c r="K2338">
        <v>40</v>
      </c>
      <c r="L2338">
        <v>70</v>
      </c>
      <c r="M2338" t="s">
        <v>30</v>
      </c>
      <c r="N2338">
        <v>0.6</v>
      </c>
      <c r="O2338">
        <v>0.8</v>
      </c>
      <c r="P2338">
        <v>0.5</v>
      </c>
      <c r="Q2338">
        <v>43</v>
      </c>
      <c r="R2338">
        <v>56</v>
      </c>
      <c r="S2338">
        <v>43</v>
      </c>
      <c r="T2338" t="s">
        <v>974</v>
      </c>
      <c r="U2338" t="s">
        <v>979</v>
      </c>
      <c r="V2338" t="s">
        <v>984</v>
      </c>
      <c r="W2338">
        <v>71</v>
      </c>
      <c r="X2338" t="s">
        <v>990</v>
      </c>
      <c r="Y2338">
        <v>88</v>
      </c>
    </row>
    <row r="2339" spans="1:25" x14ac:dyDescent="0.25">
      <c r="A2339" t="s">
        <v>401</v>
      </c>
      <c r="B2339" s="1">
        <v>46033</v>
      </c>
      <c r="C2339" t="s">
        <v>1001</v>
      </c>
      <c r="D2339" t="s">
        <v>23</v>
      </c>
      <c r="E2339">
        <v>5.5</v>
      </c>
      <c r="F2339">
        <v>5</v>
      </c>
      <c r="G2339">
        <v>91</v>
      </c>
      <c r="H2339">
        <v>9</v>
      </c>
      <c r="I2339">
        <v>80</v>
      </c>
      <c r="J2339">
        <v>95</v>
      </c>
      <c r="K2339">
        <v>50</v>
      </c>
      <c r="L2339">
        <v>10</v>
      </c>
      <c r="M2339" t="s">
        <v>30</v>
      </c>
      <c r="N2339">
        <v>0.5</v>
      </c>
      <c r="O2339">
        <v>0.91</v>
      </c>
      <c r="P2339">
        <v>0.8</v>
      </c>
      <c r="Q2339">
        <v>78</v>
      </c>
      <c r="R2339">
        <v>39</v>
      </c>
      <c r="S2339">
        <v>83</v>
      </c>
      <c r="T2339" t="s">
        <v>973</v>
      </c>
      <c r="U2339" t="s">
        <v>978</v>
      </c>
      <c r="V2339" t="s">
        <v>983</v>
      </c>
      <c r="W2339">
        <v>100</v>
      </c>
      <c r="X2339" t="s">
        <v>991</v>
      </c>
      <c r="Y2339">
        <v>97</v>
      </c>
    </row>
    <row r="2340" spans="1:25" x14ac:dyDescent="0.25">
      <c r="A2340" t="s">
        <v>91</v>
      </c>
      <c r="B2340" s="1">
        <v>46123</v>
      </c>
      <c r="C2340" t="s">
        <v>1000</v>
      </c>
      <c r="D2340" t="s">
        <v>36</v>
      </c>
      <c r="E2340">
        <v>6.5</v>
      </c>
      <c r="F2340">
        <v>4.5</v>
      </c>
      <c r="G2340">
        <v>69</v>
      </c>
      <c r="H2340">
        <v>10</v>
      </c>
      <c r="I2340">
        <v>70</v>
      </c>
      <c r="J2340">
        <v>70</v>
      </c>
      <c r="K2340">
        <v>70</v>
      </c>
      <c r="L2340">
        <v>50</v>
      </c>
      <c r="M2340" t="s">
        <v>30</v>
      </c>
      <c r="N2340">
        <v>0.3</v>
      </c>
      <c r="O2340">
        <v>0.69</v>
      </c>
      <c r="P2340">
        <v>0.7</v>
      </c>
      <c r="Q2340">
        <v>58</v>
      </c>
      <c r="R2340">
        <v>64</v>
      </c>
      <c r="S2340">
        <v>62</v>
      </c>
      <c r="T2340" t="s">
        <v>976</v>
      </c>
      <c r="U2340" t="s">
        <v>979</v>
      </c>
      <c r="V2340" t="s">
        <v>984</v>
      </c>
      <c r="W2340">
        <v>71</v>
      </c>
      <c r="X2340" t="s">
        <v>988</v>
      </c>
      <c r="Y2340">
        <v>71</v>
      </c>
    </row>
    <row r="2341" spans="1:25" x14ac:dyDescent="0.25">
      <c r="A2341" t="s">
        <v>339</v>
      </c>
      <c r="B2341" s="1">
        <v>46083</v>
      </c>
      <c r="C2341" t="s">
        <v>1005</v>
      </c>
      <c r="D2341" t="s">
        <v>34</v>
      </c>
      <c r="E2341">
        <v>6.5</v>
      </c>
      <c r="F2341">
        <v>6.5</v>
      </c>
      <c r="G2341">
        <v>100</v>
      </c>
      <c r="H2341">
        <v>7</v>
      </c>
      <c r="I2341">
        <v>60</v>
      </c>
      <c r="J2341">
        <v>70</v>
      </c>
      <c r="K2341">
        <v>40</v>
      </c>
      <c r="L2341">
        <v>80</v>
      </c>
      <c r="M2341" t="s">
        <v>19</v>
      </c>
      <c r="N2341">
        <v>0.6</v>
      </c>
      <c r="O2341">
        <v>1</v>
      </c>
      <c r="P2341">
        <v>0.6</v>
      </c>
      <c r="Q2341">
        <v>49</v>
      </c>
      <c r="R2341">
        <v>72</v>
      </c>
      <c r="S2341">
        <v>50</v>
      </c>
      <c r="T2341" t="s">
        <v>973</v>
      </c>
      <c r="U2341" t="s">
        <v>980</v>
      </c>
      <c r="V2341" t="s">
        <v>984</v>
      </c>
      <c r="W2341">
        <v>64</v>
      </c>
      <c r="X2341" t="s">
        <v>988</v>
      </c>
      <c r="Y2341">
        <v>65</v>
      </c>
    </row>
    <row r="2342" spans="1:25" x14ac:dyDescent="0.25">
      <c r="A2342" t="s">
        <v>42</v>
      </c>
      <c r="B2342" s="1">
        <v>46151</v>
      </c>
      <c r="C2342" t="s">
        <v>1000</v>
      </c>
      <c r="D2342" t="s">
        <v>18</v>
      </c>
      <c r="E2342">
        <v>8</v>
      </c>
      <c r="F2342">
        <v>4</v>
      </c>
      <c r="G2342">
        <v>50</v>
      </c>
      <c r="H2342">
        <v>7</v>
      </c>
      <c r="I2342">
        <v>50</v>
      </c>
      <c r="J2342">
        <v>90</v>
      </c>
      <c r="K2342">
        <v>90</v>
      </c>
      <c r="L2342">
        <v>80</v>
      </c>
      <c r="M2342" t="s">
        <v>14</v>
      </c>
      <c r="N2342">
        <v>0.1</v>
      </c>
      <c r="O2342">
        <v>0.5</v>
      </c>
      <c r="P2342">
        <v>0.5</v>
      </c>
      <c r="Q2342">
        <v>46</v>
      </c>
      <c r="R2342">
        <v>100</v>
      </c>
      <c r="S2342">
        <v>36</v>
      </c>
      <c r="T2342" t="s">
        <v>976</v>
      </c>
      <c r="U2342" t="s">
        <v>980</v>
      </c>
      <c r="V2342" t="s">
        <v>984</v>
      </c>
      <c r="W2342">
        <v>67</v>
      </c>
      <c r="X2342" t="s">
        <v>990</v>
      </c>
      <c r="Y2342">
        <v>83</v>
      </c>
    </row>
    <row r="2343" spans="1:25" x14ac:dyDescent="0.25">
      <c r="A2343" t="s">
        <v>58</v>
      </c>
      <c r="B2343" s="1">
        <v>46196</v>
      </c>
      <c r="C2343" t="s">
        <v>1003</v>
      </c>
      <c r="D2343" t="s">
        <v>38</v>
      </c>
      <c r="E2343">
        <v>9.5</v>
      </c>
      <c r="F2343">
        <v>4.5</v>
      </c>
      <c r="G2343">
        <v>47</v>
      </c>
      <c r="H2343">
        <v>10</v>
      </c>
      <c r="I2343">
        <v>90</v>
      </c>
      <c r="J2343">
        <v>70</v>
      </c>
      <c r="K2343">
        <v>90</v>
      </c>
      <c r="L2343">
        <v>50</v>
      </c>
      <c r="M2343" t="s">
        <v>26</v>
      </c>
      <c r="N2343">
        <v>0.1</v>
      </c>
      <c r="O2343">
        <v>0.47</v>
      </c>
      <c r="P2343">
        <v>0.9</v>
      </c>
      <c r="Q2343">
        <v>44</v>
      </c>
      <c r="R2343">
        <v>80</v>
      </c>
      <c r="S2343">
        <v>44</v>
      </c>
      <c r="T2343" t="s">
        <v>976</v>
      </c>
      <c r="U2343" t="s">
        <v>980</v>
      </c>
      <c r="V2343" t="s">
        <v>984</v>
      </c>
      <c r="W2343">
        <v>69</v>
      </c>
      <c r="X2343" t="s">
        <v>989</v>
      </c>
      <c r="Y2343">
        <v>67</v>
      </c>
    </row>
    <row r="2344" spans="1:25" x14ac:dyDescent="0.25">
      <c r="A2344" t="s">
        <v>85</v>
      </c>
      <c r="B2344" s="1">
        <v>46074</v>
      </c>
      <c r="C2344" t="s">
        <v>1000</v>
      </c>
      <c r="D2344" t="s">
        <v>28</v>
      </c>
      <c r="E2344">
        <v>9</v>
      </c>
      <c r="F2344">
        <v>5</v>
      </c>
      <c r="G2344">
        <v>56</v>
      </c>
      <c r="H2344">
        <v>7</v>
      </c>
      <c r="I2344">
        <v>70</v>
      </c>
      <c r="J2344">
        <v>70</v>
      </c>
      <c r="K2344">
        <v>60</v>
      </c>
      <c r="L2344">
        <v>90</v>
      </c>
      <c r="M2344" t="s">
        <v>19</v>
      </c>
      <c r="N2344">
        <v>0.4</v>
      </c>
      <c r="O2344">
        <v>0.56000000000000005</v>
      </c>
      <c r="P2344">
        <v>0.7</v>
      </c>
      <c r="Q2344">
        <v>49</v>
      </c>
      <c r="R2344">
        <v>75</v>
      </c>
      <c r="S2344">
        <v>50</v>
      </c>
      <c r="T2344" t="s">
        <v>976</v>
      </c>
      <c r="U2344" t="s">
        <v>980</v>
      </c>
      <c r="V2344" t="s">
        <v>984</v>
      </c>
      <c r="W2344">
        <v>74</v>
      </c>
      <c r="X2344" t="s">
        <v>988</v>
      </c>
      <c r="Y2344">
        <v>76</v>
      </c>
    </row>
    <row r="2345" spans="1:25" x14ac:dyDescent="0.25">
      <c r="A2345" t="s">
        <v>162</v>
      </c>
      <c r="B2345" s="1">
        <v>46035</v>
      </c>
      <c r="C2345" t="s">
        <v>1003</v>
      </c>
      <c r="D2345" t="s">
        <v>13</v>
      </c>
      <c r="E2345">
        <v>6.5</v>
      </c>
      <c r="F2345">
        <v>4.5</v>
      </c>
      <c r="G2345">
        <v>69</v>
      </c>
      <c r="H2345">
        <v>7</v>
      </c>
      <c r="I2345">
        <v>60</v>
      </c>
      <c r="J2345">
        <v>95</v>
      </c>
      <c r="K2345">
        <v>20</v>
      </c>
      <c r="L2345">
        <v>20</v>
      </c>
      <c r="M2345" t="s">
        <v>26</v>
      </c>
      <c r="N2345">
        <v>0.8</v>
      </c>
      <c r="O2345">
        <v>0.69</v>
      </c>
      <c r="P2345">
        <v>0.6</v>
      </c>
      <c r="Q2345">
        <v>83</v>
      </c>
      <c r="R2345">
        <v>22</v>
      </c>
      <c r="S2345">
        <v>100</v>
      </c>
      <c r="T2345" t="s">
        <v>976</v>
      </c>
      <c r="U2345" t="s">
        <v>978</v>
      </c>
      <c r="V2345" t="s">
        <v>982</v>
      </c>
      <c r="W2345">
        <v>98</v>
      </c>
      <c r="X2345" t="s">
        <v>988</v>
      </c>
      <c r="Y2345">
        <v>99</v>
      </c>
    </row>
    <row r="2346" spans="1:25" x14ac:dyDescent="0.25">
      <c r="A2346" t="s">
        <v>15</v>
      </c>
      <c r="B2346" s="1">
        <v>46098</v>
      </c>
      <c r="C2346" t="s">
        <v>1003</v>
      </c>
      <c r="D2346" t="s">
        <v>21</v>
      </c>
      <c r="E2346">
        <v>7.5</v>
      </c>
      <c r="F2346">
        <v>5</v>
      </c>
      <c r="G2346">
        <v>67</v>
      </c>
      <c r="H2346">
        <v>3</v>
      </c>
      <c r="I2346">
        <v>70</v>
      </c>
      <c r="J2346">
        <v>75</v>
      </c>
      <c r="K2346">
        <v>80</v>
      </c>
      <c r="L2346">
        <v>10</v>
      </c>
      <c r="M2346" t="s">
        <v>30</v>
      </c>
      <c r="N2346">
        <v>0.2</v>
      </c>
      <c r="O2346">
        <v>0.67</v>
      </c>
      <c r="P2346">
        <v>0.7</v>
      </c>
      <c r="Q2346">
        <v>70</v>
      </c>
      <c r="R2346">
        <v>61</v>
      </c>
      <c r="S2346">
        <v>60</v>
      </c>
      <c r="T2346" t="s">
        <v>976</v>
      </c>
      <c r="U2346" t="s">
        <v>979</v>
      </c>
      <c r="V2346" t="s">
        <v>983</v>
      </c>
      <c r="W2346">
        <v>67</v>
      </c>
      <c r="X2346" t="s">
        <v>988</v>
      </c>
      <c r="Y2346">
        <v>74</v>
      </c>
    </row>
    <row r="2347" spans="1:25" x14ac:dyDescent="0.25">
      <c r="A2347" t="s">
        <v>351</v>
      </c>
      <c r="B2347" s="1">
        <v>46116</v>
      </c>
      <c r="C2347" t="s">
        <v>1000</v>
      </c>
      <c r="D2347" t="s">
        <v>36</v>
      </c>
      <c r="E2347">
        <v>9.5</v>
      </c>
      <c r="F2347">
        <v>6</v>
      </c>
      <c r="G2347">
        <v>63</v>
      </c>
      <c r="H2347">
        <v>5</v>
      </c>
      <c r="I2347">
        <v>100</v>
      </c>
      <c r="J2347">
        <v>95</v>
      </c>
      <c r="K2347">
        <v>10</v>
      </c>
      <c r="L2347">
        <v>90</v>
      </c>
      <c r="M2347" t="s">
        <v>26</v>
      </c>
      <c r="N2347">
        <v>0.9</v>
      </c>
      <c r="O2347">
        <v>0.63</v>
      </c>
      <c r="P2347">
        <v>1</v>
      </c>
      <c r="Q2347">
        <v>89</v>
      </c>
      <c r="R2347">
        <v>46</v>
      </c>
      <c r="S2347">
        <v>100</v>
      </c>
      <c r="T2347" t="s">
        <v>976</v>
      </c>
      <c r="U2347" t="s">
        <v>978</v>
      </c>
      <c r="V2347" t="s">
        <v>982</v>
      </c>
      <c r="W2347">
        <v>100</v>
      </c>
      <c r="X2347" t="s">
        <v>989</v>
      </c>
      <c r="Y2347">
        <v>96</v>
      </c>
    </row>
    <row r="2348" spans="1:25" x14ac:dyDescent="0.25">
      <c r="A2348" t="s">
        <v>112</v>
      </c>
      <c r="B2348" s="1">
        <v>46136</v>
      </c>
      <c r="C2348" t="s">
        <v>1004</v>
      </c>
      <c r="D2348" t="s">
        <v>23</v>
      </c>
      <c r="E2348">
        <v>10</v>
      </c>
      <c r="F2348">
        <v>4.5</v>
      </c>
      <c r="G2348">
        <v>45</v>
      </c>
      <c r="H2348">
        <v>5</v>
      </c>
      <c r="I2348">
        <v>100</v>
      </c>
      <c r="J2348">
        <v>70</v>
      </c>
      <c r="K2348">
        <v>60</v>
      </c>
      <c r="L2348">
        <v>40</v>
      </c>
      <c r="M2348" t="s">
        <v>16</v>
      </c>
      <c r="N2348">
        <v>0.4</v>
      </c>
      <c r="O2348">
        <v>0.45</v>
      </c>
      <c r="P2348">
        <v>1</v>
      </c>
      <c r="Q2348">
        <v>59</v>
      </c>
      <c r="R2348">
        <v>67</v>
      </c>
      <c r="S2348">
        <v>63</v>
      </c>
      <c r="T2348" t="s">
        <v>976</v>
      </c>
      <c r="U2348" t="s">
        <v>979</v>
      </c>
      <c r="V2348" t="s">
        <v>984</v>
      </c>
      <c r="W2348">
        <v>83</v>
      </c>
      <c r="X2348" t="s">
        <v>989</v>
      </c>
      <c r="Y2348">
        <v>72</v>
      </c>
    </row>
    <row r="2349" spans="1:25" x14ac:dyDescent="0.25">
      <c r="A2349" t="s">
        <v>404</v>
      </c>
      <c r="B2349" s="1">
        <v>46147</v>
      </c>
      <c r="C2349" t="s">
        <v>1003</v>
      </c>
      <c r="D2349" t="s">
        <v>13</v>
      </c>
      <c r="E2349">
        <v>10</v>
      </c>
      <c r="F2349">
        <v>7</v>
      </c>
      <c r="G2349">
        <v>70</v>
      </c>
      <c r="H2349">
        <v>7</v>
      </c>
      <c r="I2349">
        <v>80</v>
      </c>
      <c r="J2349">
        <v>75</v>
      </c>
      <c r="K2349">
        <v>40</v>
      </c>
      <c r="L2349">
        <v>60</v>
      </c>
      <c r="M2349" t="s">
        <v>26</v>
      </c>
      <c r="N2349">
        <v>0.6</v>
      </c>
      <c r="O2349">
        <v>0.7</v>
      </c>
      <c r="P2349">
        <v>0.8</v>
      </c>
      <c r="Q2349">
        <v>82</v>
      </c>
      <c r="R2349">
        <v>48</v>
      </c>
      <c r="S2349">
        <v>100</v>
      </c>
      <c r="T2349" t="s">
        <v>975</v>
      </c>
      <c r="U2349" t="s">
        <v>978</v>
      </c>
      <c r="V2349" t="s">
        <v>982</v>
      </c>
      <c r="W2349">
        <v>83</v>
      </c>
      <c r="X2349" t="s">
        <v>991</v>
      </c>
      <c r="Y2349">
        <v>79</v>
      </c>
    </row>
    <row r="2350" spans="1:25" x14ac:dyDescent="0.25">
      <c r="A2350" t="s">
        <v>187</v>
      </c>
      <c r="B2350" s="1">
        <v>46116</v>
      </c>
      <c r="C2350" t="s">
        <v>1000</v>
      </c>
      <c r="D2350" t="s">
        <v>18</v>
      </c>
      <c r="E2350">
        <v>5.5</v>
      </c>
      <c r="F2350">
        <v>4</v>
      </c>
      <c r="G2350">
        <v>73</v>
      </c>
      <c r="H2350">
        <v>3</v>
      </c>
      <c r="I2350">
        <v>80</v>
      </c>
      <c r="J2350">
        <v>70</v>
      </c>
      <c r="K2350">
        <v>90</v>
      </c>
      <c r="L2350">
        <v>50</v>
      </c>
      <c r="M2350" t="s">
        <v>14</v>
      </c>
      <c r="N2350">
        <v>0.1</v>
      </c>
      <c r="O2350">
        <v>0.73</v>
      </c>
      <c r="P2350">
        <v>0.8</v>
      </c>
      <c r="Q2350">
        <v>69</v>
      </c>
      <c r="R2350">
        <v>78</v>
      </c>
      <c r="S2350">
        <v>60</v>
      </c>
      <c r="T2350" t="s">
        <v>975</v>
      </c>
      <c r="U2350" t="s">
        <v>980</v>
      </c>
      <c r="V2350" t="s">
        <v>983</v>
      </c>
      <c r="W2350">
        <v>62</v>
      </c>
      <c r="X2350" t="s">
        <v>991</v>
      </c>
      <c r="Y2350">
        <v>63</v>
      </c>
    </row>
    <row r="2351" spans="1:25" x14ac:dyDescent="0.25">
      <c r="A2351" t="s">
        <v>128</v>
      </c>
      <c r="B2351" s="1">
        <v>46147</v>
      </c>
      <c r="C2351" t="s">
        <v>1003</v>
      </c>
      <c r="D2351" t="s">
        <v>23</v>
      </c>
      <c r="E2351">
        <v>8</v>
      </c>
      <c r="F2351">
        <v>7.5</v>
      </c>
      <c r="G2351">
        <v>94</v>
      </c>
      <c r="H2351">
        <v>1</v>
      </c>
      <c r="I2351">
        <v>80</v>
      </c>
      <c r="J2351">
        <v>90</v>
      </c>
      <c r="K2351">
        <v>70</v>
      </c>
      <c r="L2351">
        <v>10</v>
      </c>
      <c r="M2351" t="s">
        <v>19</v>
      </c>
      <c r="N2351">
        <v>0.3</v>
      </c>
      <c r="O2351">
        <v>0.94</v>
      </c>
      <c r="P2351">
        <v>0.8</v>
      </c>
      <c r="Q2351">
        <v>68</v>
      </c>
      <c r="R2351">
        <v>60</v>
      </c>
      <c r="S2351">
        <v>69</v>
      </c>
      <c r="T2351" t="s">
        <v>973</v>
      </c>
      <c r="U2351" t="s">
        <v>979</v>
      </c>
      <c r="V2351" t="s">
        <v>983</v>
      </c>
      <c r="W2351">
        <v>100</v>
      </c>
      <c r="X2351" t="s">
        <v>991</v>
      </c>
      <c r="Y2351">
        <v>92</v>
      </c>
    </row>
    <row r="2352" spans="1:25" x14ac:dyDescent="0.25">
      <c r="A2352" t="s">
        <v>78</v>
      </c>
      <c r="B2352" s="1">
        <v>46083</v>
      </c>
      <c r="C2352" t="s">
        <v>1005</v>
      </c>
      <c r="D2352" t="s">
        <v>18</v>
      </c>
      <c r="E2352">
        <v>4</v>
      </c>
      <c r="F2352">
        <v>4</v>
      </c>
      <c r="G2352">
        <v>100</v>
      </c>
      <c r="H2352">
        <v>7</v>
      </c>
      <c r="I2352">
        <v>80</v>
      </c>
      <c r="J2352">
        <v>100</v>
      </c>
      <c r="K2352">
        <v>10</v>
      </c>
      <c r="L2352">
        <v>60</v>
      </c>
      <c r="M2352" t="s">
        <v>19</v>
      </c>
      <c r="N2352">
        <v>0.9</v>
      </c>
      <c r="O2352">
        <v>1</v>
      </c>
      <c r="P2352">
        <v>0.8</v>
      </c>
      <c r="Q2352">
        <v>51</v>
      </c>
      <c r="R2352">
        <v>32</v>
      </c>
      <c r="S2352">
        <v>54</v>
      </c>
      <c r="T2352" t="s">
        <v>973</v>
      </c>
      <c r="U2352" t="s">
        <v>978</v>
      </c>
      <c r="V2352" t="s">
        <v>984</v>
      </c>
      <c r="W2352">
        <v>88</v>
      </c>
      <c r="X2352" t="s">
        <v>991</v>
      </c>
      <c r="Y2352">
        <v>93</v>
      </c>
    </row>
    <row r="2353" spans="1:25" x14ac:dyDescent="0.25">
      <c r="A2353" t="s">
        <v>345</v>
      </c>
      <c r="B2353" s="1">
        <v>46158</v>
      </c>
      <c r="C2353" t="s">
        <v>1000</v>
      </c>
      <c r="D2353" t="s">
        <v>36</v>
      </c>
      <c r="E2353">
        <v>9</v>
      </c>
      <c r="F2353">
        <v>4.5</v>
      </c>
      <c r="G2353">
        <v>50</v>
      </c>
      <c r="H2353">
        <v>7</v>
      </c>
      <c r="I2353">
        <v>50</v>
      </c>
      <c r="J2353">
        <v>90</v>
      </c>
      <c r="K2353">
        <v>90</v>
      </c>
      <c r="L2353">
        <v>20</v>
      </c>
      <c r="M2353" t="s">
        <v>14</v>
      </c>
      <c r="N2353">
        <v>0.1</v>
      </c>
      <c r="O2353">
        <v>0.5</v>
      </c>
      <c r="P2353">
        <v>0.5</v>
      </c>
      <c r="Q2353">
        <v>50</v>
      </c>
      <c r="R2353">
        <v>68</v>
      </c>
      <c r="S2353">
        <v>62</v>
      </c>
      <c r="T2353" t="s">
        <v>976</v>
      </c>
      <c r="U2353" t="s">
        <v>979</v>
      </c>
      <c r="V2353" t="s">
        <v>984</v>
      </c>
      <c r="W2353">
        <v>83</v>
      </c>
      <c r="X2353" t="s">
        <v>990</v>
      </c>
      <c r="Y2353">
        <v>91</v>
      </c>
    </row>
    <row r="2354" spans="1:25" x14ac:dyDescent="0.25">
      <c r="A2354" t="s">
        <v>245</v>
      </c>
      <c r="B2354" s="1">
        <v>46034</v>
      </c>
      <c r="C2354" t="s">
        <v>1005</v>
      </c>
      <c r="D2354" t="s">
        <v>18</v>
      </c>
      <c r="E2354">
        <v>8.5</v>
      </c>
      <c r="F2354">
        <v>4.5</v>
      </c>
      <c r="G2354">
        <v>53</v>
      </c>
      <c r="H2354">
        <v>3</v>
      </c>
      <c r="I2354">
        <v>100</v>
      </c>
      <c r="J2354">
        <v>75</v>
      </c>
      <c r="K2354">
        <v>10</v>
      </c>
      <c r="L2354">
        <v>30</v>
      </c>
      <c r="M2354" t="s">
        <v>19</v>
      </c>
      <c r="N2354">
        <v>0.9</v>
      </c>
      <c r="O2354">
        <v>0.53</v>
      </c>
      <c r="P2354">
        <v>1</v>
      </c>
      <c r="Q2354">
        <v>65</v>
      </c>
      <c r="R2354">
        <v>32</v>
      </c>
      <c r="S2354">
        <v>52</v>
      </c>
      <c r="T2354" t="s">
        <v>976</v>
      </c>
      <c r="U2354" t="s">
        <v>978</v>
      </c>
      <c r="V2354" t="s">
        <v>983</v>
      </c>
      <c r="W2354">
        <v>70</v>
      </c>
      <c r="X2354" t="s">
        <v>989</v>
      </c>
      <c r="Y2354">
        <v>68</v>
      </c>
    </row>
    <row r="2355" spans="1:25" x14ac:dyDescent="0.25">
      <c r="A2355" t="s">
        <v>414</v>
      </c>
      <c r="B2355" s="1">
        <v>46178</v>
      </c>
      <c r="C2355" t="s">
        <v>1004</v>
      </c>
      <c r="D2355" t="s">
        <v>21</v>
      </c>
      <c r="E2355">
        <v>6</v>
      </c>
      <c r="F2355">
        <v>5</v>
      </c>
      <c r="G2355">
        <v>83</v>
      </c>
      <c r="H2355">
        <v>3</v>
      </c>
      <c r="I2355">
        <v>60</v>
      </c>
      <c r="J2355">
        <v>100</v>
      </c>
      <c r="K2355">
        <v>80</v>
      </c>
      <c r="L2355">
        <v>60</v>
      </c>
      <c r="M2355" t="s">
        <v>26</v>
      </c>
      <c r="N2355">
        <v>0.2</v>
      </c>
      <c r="O2355">
        <v>0.83</v>
      </c>
      <c r="P2355">
        <v>0.6</v>
      </c>
      <c r="Q2355">
        <v>71</v>
      </c>
      <c r="R2355">
        <v>69</v>
      </c>
      <c r="S2355">
        <v>78</v>
      </c>
      <c r="T2355" t="s">
        <v>974</v>
      </c>
      <c r="U2355" t="s">
        <v>979</v>
      </c>
      <c r="V2355" t="s">
        <v>983</v>
      </c>
      <c r="W2355">
        <v>89</v>
      </c>
      <c r="X2355" t="s">
        <v>988</v>
      </c>
      <c r="Y2355">
        <v>99</v>
      </c>
    </row>
    <row r="2356" spans="1:25" x14ac:dyDescent="0.25">
      <c r="A2356" t="s">
        <v>390</v>
      </c>
      <c r="B2356" s="1">
        <v>46175</v>
      </c>
      <c r="C2356" t="s">
        <v>1003</v>
      </c>
      <c r="D2356" t="s">
        <v>23</v>
      </c>
      <c r="E2356">
        <v>6.5</v>
      </c>
      <c r="F2356">
        <v>4.5</v>
      </c>
      <c r="G2356">
        <v>69</v>
      </c>
      <c r="H2356">
        <v>2</v>
      </c>
      <c r="I2356">
        <v>100</v>
      </c>
      <c r="J2356">
        <v>100</v>
      </c>
      <c r="K2356">
        <v>30</v>
      </c>
      <c r="L2356">
        <v>70</v>
      </c>
      <c r="M2356" t="s">
        <v>14</v>
      </c>
      <c r="N2356">
        <v>0.7</v>
      </c>
      <c r="O2356">
        <v>0.69</v>
      </c>
      <c r="P2356">
        <v>1</v>
      </c>
      <c r="Q2356">
        <v>95</v>
      </c>
      <c r="R2356">
        <v>40</v>
      </c>
      <c r="S2356">
        <v>100</v>
      </c>
      <c r="T2356" t="s">
        <v>976</v>
      </c>
      <c r="U2356" t="s">
        <v>978</v>
      </c>
      <c r="V2356" t="s">
        <v>982</v>
      </c>
      <c r="W2356">
        <v>100</v>
      </c>
      <c r="X2356" t="s">
        <v>989</v>
      </c>
      <c r="Y2356">
        <v>102</v>
      </c>
    </row>
    <row r="2357" spans="1:25" x14ac:dyDescent="0.25">
      <c r="A2357" t="s">
        <v>389</v>
      </c>
      <c r="B2357" s="1">
        <v>46159</v>
      </c>
      <c r="C2357" t="s">
        <v>1001</v>
      </c>
      <c r="D2357" t="s">
        <v>34</v>
      </c>
      <c r="E2357">
        <v>7</v>
      </c>
      <c r="F2357">
        <v>4</v>
      </c>
      <c r="G2357">
        <v>57</v>
      </c>
      <c r="H2357">
        <v>3</v>
      </c>
      <c r="I2357">
        <v>70</v>
      </c>
      <c r="J2357">
        <v>100</v>
      </c>
      <c r="K2357">
        <v>80</v>
      </c>
      <c r="L2357">
        <v>50</v>
      </c>
      <c r="M2357" t="s">
        <v>19</v>
      </c>
      <c r="N2357">
        <v>0.2</v>
      </c>
      <c r="O2357">
        <v>0.56999999999999995</v>
      </c>
      <c r="P2357">
        <v>0.7</v>
      </c>
      <c r="Q2357">
        <v>49</v>
      </c>
      <c r="R2357">
        <v>74</v>
      </c>
      <c r="S2357">
        <v>41</v>
      </c>
      <c r="T2357" t="s">
        <v>976</v>
      </c>
      <c r="U2357" t="s">
        <v>980</v>
      </c>
      <c r="V2357" t="s">
        <v>984</v>
      </c>
      <c r="W2357">
        <v>91</v>
      </c>
      <c r="X2357" t="s">
        <v>988</v>
      </c>
      <c r="Y2357">
        <v>95</v>
      </c>
    </row>
    <row r="2358" spans="1:25" x14ac:dyDescent="0.25">
      <c r="A2358" t="s">
        <v>351</v>
      </c>
      <c r="B2358" s="1">
        <v>46184</v>
      </c>
      <c r="C2358" t="s">
        <v>999</v>
      </c>
      <c r="D2358" t="s">
        <v>23</v>
      </c>
      <c r="E2358">
        <v>8.5</v>
      </c>
      <c r="F2358">
        <v>5</v>
      </c>
      <c r="G2358">
        <v>59</v>
      </c>
      <c r="H2358">
        <v>1</v>
      </c>
      <c r="I2358">
        <v>70</v>
      </c>
      <c r="J2358">
        <v>95</v>
      </c>
      <c r="K2358">
        <v>90</v>
      </c>
      <c r="L2358">
        <v>50</v>
      </c>
      <c r="M2358" t="s">
        <v>19</v>
      </c>
      <c r="N2358">
        <v>0.1</v>
      </c>
      <c r="O2358">
        <v>0.59</v>
      </c>
      <c r="P2358">
        <v>0.7</v>
      </c>
      <c r="Q2358">
        <v>55</v>
      </c>
      <c r="R2358">
        <v>83</v>
      </c>
      <c r="S2358">
        <v>49</v>
      </c>
      <c r="T2358" t="s">
        <v>976</v>
      </c>
      <c r="U2358" t="s">
        <v>980</v>
      </c>
      <c r="V2358" t="s">
        <v>984</v>
      </c>
      <c r="W2358">
        <v>98</v>
      </c>
      <c r="X2358" t="s">
        <v>988</v>
      </c>
      <c r="Y2358">
        <v>97</v>
      </c>
    </row>
    <row r="2359" spans="1:25" x14ac:dyDescent="0.25">
      <c r="A2359" t="s">
        <v>69</v>
      </c>
      <c r="B2359" s="1">
        <v>46154</v>
      </c>
      <c r="C2359" t="s">
        <v>1003</v>
      </c>
      <c r="D2359" t="s">
        <v>13</v>
      </c>
      <c r="E2359">
        <v>4.5</v>
      </c>
      <c r="F2359">
        <v>4</v>
      </c>
      <c r="G2359">
        <v>89</v>
      </c>
      <c r="H2359">
        <v>9</v>
      </c>
      <c r="I2359">
        <v>100</v>
      </c>
      <c r="J2359">
        <v>90</v>
      </c>
      <c r="K2359">
        <v>20</v>
      </c>
      <c r="L2359">
        <v>90</v>
      </c>
      <c r="M2359" t="s">
        <v>16</v>
      </c>
      <c r="N2359">
        <v>0.8</v>
      </c>
      <c r="O2359">
        <v>0.89</v>
      </c>
      <c r="P2359">
        <v>1</v>
      </c>
      <c r="Q2359">
        <v>100</v>
      </c>
      <c r="R2359">
        <v>36</v>
      </c>
      <c r="S2359">
        <v>100</v>
      </c>
      <c r="T2359" t="s">
        <v>974</v>
      </c>
      <c r="U2359" t="s">
        <v>978</v>
      </c>
      <c r="V2359" t="s">
        <v>982</v>
      </c>
      <c r="W2359">
        <v>100</v>
      </c>
      <c r="X2359" t="s">
        <v>989</v>
      </c>
      <c r="Y2359">
        <v>94</v>
      </c>
    </row>
    <row r="2360" spans="1:25" x14ac:dyDescent="0.25">
      <c r="A2360" t="s">
        <v>215</v>
      </c>
      <c r="B2360" s="1">
        <v>46332</v>
      </c>
      <c r="C2360" t="s">
        <v>1004</v>
      </c>
      <c r="D2360" t="s">
        <v>18</v>
      </c>
      <c r="E2360">
        <v>6.5</v>
      </c>
      <c r="F2360">
        <v>6</v>
      </c>
      <c r="G2360">
        <v>92</v>
      </c>
      <c r="H2360">
        <v>4</v>
      </c>
      <c r="I2360">
        <v>70</v>
      </c>
      <c r="J2360">
        <v>100</v>
      </c>
      <c r="K2360">
        <v>60</v>
      </c>
      <c r="L2360">
        <v>70</v>
      </c>
      <c r="M2360" t="s">
        <v>30</v>
      </c>
      <c r="N2360">
        <v>0.4</v>
      </c>
      <c r="O2360">
        <v>0.92</v>
      </c>
      <c r="P2360">
        <v>0.7</v>
      </c>
      <c r="Q2360">
        <v>48</v>
      </c>
      <c r="R2360">
        <v>73</v>
      </c>
      <c r="S2360">
        <v>44</v>
      </c>
      <c r="T2360" t="s">
        <v>973</v>
      </c>
      <c r="U2360" t="s">
        <v>980</v>
      </c>
      <c r="V2360" t="s">
        <v>984</v>
      </c>
      <c r="W2360">
        <v>82</v>
      </c>
      <c r="X2360" t="s">
        <v>988</v>
      </c>
      <c r="Y2360">
        <v>93</v>
      </c>
    </row>
    <row r="2361" spans="1:25" x14ac:dyDescent="0.25">
      <c r="A2361" t="s">
        <v>80</v>
      </c>
      <c r="B2361" s="1">
        <v>46175</v>
      </c>
      <c r="C2361" t="s">
        <v>1003</v>
      </c>
      <c r="D2361" t="s">
        <v>13</v>
      </c>
      <c r="E2361">
        <v>10</v>
      </c>
      <c r="F2361">
        <v>9</v>
      </c>
      <c r="G2361">
        <v>90</v>
      </c>
      <c r="H2361">
        <v>6</v>
      </c>
      <c r="I2361">
        <v>50</v>
      </c>
      <c r="J2361">
        <v>85</v>
      </c>
      <c r="K2361">
        <v>80</v>
      </c>
      <c r="L2361">
        <v>10</v>
      </c>
      <c r="M2361" t="s">
        <v>19</v>
      </c>
      <c r="N2361">
        <v>0.2</v>
      </c>
      <c r="O2361">
        <v>0.9</v>
      </c>
      <c r="P2361">
        <v>0.5</v>
      </c>
      <c r="Q2361">
        <v>48</v>
      </c>
      <c r="R2361">
        <v>61</v>
      </c>
      <c r="S2361">
        <v>58</v>
      </c>
      <c r="T2361" t="s">
        <v>973</v>
      </c>
      <c r="U2361" t="s">
        <v>979</v>
      </c>
      <c r="V2361" t="s">
        <v>984</v>
      </c>
      <c r="W2361">
        <v>80</v>
      </c>
      <c r="X2361" t="s">
        <v>990</v>
      </c>
      <c r="Y2361">
        <v>89</v>
      </c>
    </row>
    <row r="2362" spans="1:25" x14ac:dyDescent="0.25">
      <c r="A2362" t="s">
        <v>27</v>
      </c>
      <c r="B2362" s="1">
        <v>46026</v>
      </c>
      <c r="C2362" t="s">
        <v>1001</v>
      </c>
      <c r="D2362" t="s">
        <v>21</v>
      </c>
      <c r="E2362">
        <v>5.5</v>
      </c>
      <c r="F2362">
        <v>5.5</v>
      </c>
      <c r="G2362">
        <v>100</v>
      </c>
      <c r="H2362">
        <v>2</v>
      </c>
      <c r="I2362">
        <v>60</v>
      </c>
      <c r="J2362">
        <v>80</v>
      </c>
      <c r="K2362">
        <v>90</v>
      </c>
      <c r="L2362">
        <v>70</v>
      </c>
      <c r="M2362" t="s">
        <v>14</v>
      </c>
      <c r="N2362">
        <v>0.1</v>
      </c>
      <c r="O2362">
        <v>1</v>
      </c>
      <c r="P2362">
        <v>0.6</v>
      </c>
      <c r="Q2362">
        <v>80</v>
      </c>
      <c r="R2362">
        <v>74</v>
      </c>
      <c r="S2362">
        <v>83</v>
      </c>
      <c r="T2362" t="s">
        <v>973</v>
      </c>
      <c r="U2362" t="s">
        <v>980</v>
      </c>
      <c r="V2362" t="s">
        <v>982</v>
      </c>
      <c r="W2362">
        <v>71</v>
      </c>
      <c r="X2362" t="s">
        <v>988</v>
      </c>
      <c r="Y2362">
        <v>79</v>
      </c>
    </row>
    <row r="2363" spans="1:25" x14ac:dyDescent="0.25">
      <c r="A2363" t="s">
        <v>247</v>
      </c>
      <c r="B2363" s="1">
        <v>46098</v>
      </c>
      <c r="C2363" t="s">
        <v>1003</v>
      </c>
      <c r="D2363" t="s">
        <v>28</v>
      </c>
      <c r="E2363">
        <v>7.5</v>
      </c>
      <c r="F2363">
        <v>5</v>
      </c>
      <c r="G2363">
        <v>67</v>
      </c>
      <c r="H2363">
        <v>7</v>
      </c>
      <c r="I2363">
        <v>50</v>
      </c>
      <c r="J2363">
        <v>75</v>
      </c>
      <c r="K2363">
        <v>40</v>
      </c>
      <c r="L2363">
        <v>60</v>
      </c>
      <c r="M2363" t="s">
        <v>14</v>
      </c>
      <c r="N2363">
        <v>0.6</v>
      </c>
      <c r="O2363">
        <v>0.67</v>
      </c>
      <c r="P2363">
        <v>0.5</v>
      </c>
      <c r="Q2363">
        <v>71</v>
      </c>
      <c r="R2363">
        <v>44</v>
      </c>
      <c r="S2363">
        <v>92</v>
      </c>
      <c r="T2363" t="s">
        <v>976</v>
      </c>
      <c r="U2363" t="s">
        <v>978</v>
      </c>
      <c r="V2363" t="s">
        <v>983</v>
      </c>
      <c r="W2363">
        <v>73</v>
      </c>
      <c r="X2363" t="s">
        <v>990</v>
      </c>
      <c r="Y2363">
        <v>81</v>
      </c>
    </row>
    <row r="2364" spans="1:25" x14ac:dyDescent="0.25">
      <c r="A2364" t="s">
        <v>126</v>
      </c>
      <c r="B2364" s="1">
        <v>46116</v>
      </c>
      <c r="C2364" t="s">
        <v>1000</v>
      </c>
      <c r="D2364" t="s">
        <v>38</v>
      </c>
      <c r="E2364">
        <v>4</v>
      </c>
      <c r="F2364">
        <v>4</v>
      </c>
      <c r="G2364">
        <v>100</v>
      </c>
      <c r="H2364">
        <v>6</v>
      </c>
      <c r="I2364">
        <v>100</v>
      </c>
      <c r="J2364">
        <v>70</v>
      </c>
      <c r="K2364">
        <v>20</v>
      </c>
      <c r="L2364">
        <v>80</v>
      </c>
      <c r="M2364" t="s">
        <v>26</v>
      </c>
      <c r="N2364">
        <v>0.8</v>
      </c>
      <c r="O2364">
        <v>1</v>
      </c>
      <c r="P2364">
        <v>1</v>
      </c>
      <c r="Q2364">
        <v>100</v>
      </c>
      <c r="R2364">
        <v>36</v>
      </c>
      <c r="S2364">
        <v>100</v>
      </c>
      <c r="T2364" t="s">
        <v>973</v>
      </c>
      <c r="U2364" t="s">
        <v>978</v>
      </c>
      <c r="V2364" t="s">
        <v>982</v>
      </c>
      <c r="W2364">
        <v>69</v>
      </c>
      <c r="X2364" t="s">
        <v>989</v>
      </c>
      <c r="Y2364">
        <v>67</v>
      </c>
    </row>
    <row r="2365" spans="1:25" x14ac:dyDescent="0.25">
      <c r="A2365" t="s">
        <v>352</v>
      </c>
      <c r="B2365" s="1">
        <v>46150</v>
      </c>
      <c r="C2365" t="s">
        <v>1004</v>
      </c>
      <c r="D2365" t="s">
        <v>23</v>
      </c>
      <c r="E2365">
        <v>10</v>
      </c>
      <c r="F2365">
        <v>4.5</v>
      </c>
      <c r="G2365">
        <v>45</v>
      </c>
      <c r="H2365">
        <v>6</v>
      </c>
      <c r="I2365">
        <v>50</v>
      </c>
      <c r="J2365">
        <v>80</v>
      </c>
      <c r="K2365">
        <v>90</v>
      </c>
      <c r="L2365">
        <v>80</v>
      </c>
      <c r="M2365" t="s">
        <v>16</v>
      </c>
      <c r="N2365">
        <v>0.1</v>
      </c>
      <c r="O2365">
        <v>0.45</v>
      </c>
      <c r="P2365">
        <v>0.5</v>
      </c>
      <c r="Q2365">
        <v>58</v>
      </c>
      <c r="R2365">
        <v>95</v>
      </c>
      <c r="S2365">
        <v>53</v>
      </c>
      <c r="T2365" t="s">
        <v>976</v>
      </c>
      <c r="U2365" t="s">
        <v>980</v>
      </c>
      <c r="V2365" t="s">
        <v>984</v>
      </c>
      <c r="W2365">
        <v>76</v>
      </c>
      <c r="X2365" t="s">
        <v>990</v>
      </c>
      <c r="Y2365">
        <v>82</v>
      </c>
    </row>
    <row r="2366" spans="1:25" x14ac:dyDescent="0.25">
      <c r="A2366" t="s">
        <v>128</v>
      </c>
      <c r="B2366" s="1">
        <v>46056</v>
      </c>
      <c r="C2366" t="s">
        <v>1003</v>
      </c>
      <c r="D2366" t="s">
        <v>34</v>
      </c>
      <c r="E2366">
        <v>5</v>
      </c>
      <c r="F2366">
        <v>4.5</v>
      </c>
      <c r="G2366">
        <v>90</v>
      </c>
      <c r="H2366">
        <v>5</v>
      </c>
      <c r="I2366">
        <v>60</v>
      </c>
      <c r="J2366">
        <v>75</v>
      </c>
      <c r="K2366">
        <v>60</v>
      </c>
      <c r="L2366">
        <v>50</v>
      </c>
      <c r="M2366" t="s">
        <v>30</v>
      </c>
      <c r="N2366">
        <v>0.4</v>
      </c>
      <c r="O2366">
        <v>0.9</v>
      </c>
      <c r="P2366">
        <v>0.6</v>
      </c>
      <c r="Q2366">
        <v>61</v>
      </c>
      <c r="R2366">
        <v>58</v>
      </c>
      <c r="S2366">
        <v>59</v>
      </c>
      <c r="T2366" t="s">
        <v>973</v>
      </c>
      <c r="U2366" t="s">
        <v>979</v>
      </c>
      <c r="V2366" t="s">
        <v>984</v>
      </c>
      <c r="W2366">
        <v>68</v>
      </c>
      <c r="X2366" t="s">
        <v>988</v>
      </c>
      <c r="Y2366">
        <v>70</v>
      </c>
    </row>
    <row r="2367" spans="1:25" x14ac:dyDescent="0.25">
      <c r="A2367" t="s">
        <v>111</v>
      </c>
      <c r="B2367" s="1">
        <v>46119</v>
      </c>
      <c r="C2367" t="s">
        <v>1003</v>
      </c>
      <c r="D2367" t="s">
        <v>23</v>
      </c>
      <c r="E2367">
        <v>6</v>
      </c>
      <c r="F2367">
        <v>5</v>
      </c>
      <c r="G2367">
        <v>83</v>
      </c>
      <c r="H2367">
        <v>4</v>
      </c>
      <c r="I2367">
        <v>100</v>
      </c>
      <c r="J2367">
        <v>100</v>
      </c>
      <c r="K2367">
        <v>60</v>
      </c>
      <c r="L2367">
        <v>80</v>
      </c>
      <c r="M2367" t="s">
        <v>16</v>
      </c>
      <c r="N2367">
        <v>0.4</v>
      </c>
      <c r="O2367">
        <v>0.83</v>
      </c>
      <c r="P2367">
        <v>1</v>
      </c>
      <c r="Q2367">
        <v>89</v>
      </c>
      <c r="R2367">
        <v>60</v>
      </c>
      <c r="S2367">
        <v>95</v>
      </c>
      <c r="T2367" t="s">
        <v>974</v>
      </c>
      <c r="U2367" t="s">
        <v>979</v>
      </c>
      <c r="V2367" t="s">
        <v>982</v>
      </c>
      <c r="W2367">
        <v>100</v>
      </c>
      <c r="X2367" t="s">
        <v>989</v>
      </c>
      <c r="Y2367">
        <v>102</v>
      </c>
    </row>
    <row r="2368" spans="1:25" x14ac:dyDescent="0.25">
      <c r="A2368" t="s">
        <v>212</v>
      </c>
      <c r="B2368" s="1">
        <v>46140</v>
      </c>
      <c r="C2368" t="s">
        <v>1003</v>
      </c>
      <c r="D2368" t="s">
        <v>13</v>
      </c>
      <c r="E2368">
        <v>4.5</v>
      </c>
      <c r="F2368">
        <v>4</v>
      </c>
      <c r="G2368">
        <v>89</v>
      </c>
      <c r="H2368">
        <v>9</v>
      </c>
      <c r="I2368">
        <v>90</v>
      </c>
      <c r="J2368">
        <v>90</v>
      </c>
      <c r="K2368">
        <v>70</v>
      </c>
      <c r="L2368">
        <v>70</v>
      </c>
      <c r="M2368" t="s">
        <v>19</v>
      </c>
      <c r="N2368">
        <v>0.3</v>
      </c>
      <c r="O2368">
        <v>0.89</v>
      </c>
      <c r="P2368">
        <v>0.9</v>
      </c>
      <c r="Q2368">
        <v>66</v>
      </c>
      <c r="R2368">
        <v>56</v>
      </c>
      <c r="S2368">
        <v>70</v>
      </c>
      <c r="T2368" t="s">
        <v>974</v>
      </c>
      <c r="U2368" t="s">
        <v>979</v>
      </c>
      <c r="V2368" t="s">
        <v>983</v>
      </c>
      <c r="W2368">
        <v>100</v>
      </c>
      <c r="X2368" t="s">
        <v>989</v>
      </c>
      <c r="Y2368">
        <v>94</v>
      </c>
    </row>
    <row r="2369" spans="1:25" x14ac:dyDescent="0.25">
      <c r="A2369" t="s">
        <v>142</v>
      </c>
      <c r="B2369" s="1">
        <v>46077</v>
      </c>
      <c r="C2369" t="s">
        <v>1003</v>
      </c>
      <c r="D2369" t="s">
        <v>21</v>
      </c>
      <c r="E2369">
        <v>7</v>
      </c>
      <c r="F2369">
        <v>5</v>
      </c>
      <c r="G2369">
        <v>71</v>
      </c>
      <c r="H2369">
        <v>7</v>
      </c>
      <c r="I2369">
        <v>90</v>
      </c>
      <c r="J2369">
        <v>75</v>
      </c>
      <c r="K2369">
        <v>40</v>
      </c>
      <c r="L2369">
        <v>60</v>
      </c>
      <c r="M2369" t="s">
        <v>16</v>
      </c>
      <c r="N2369">
        <v>0.6</v>
      </c>
      <c r="O2369">
        <v>0.71</v>
      </c>
      <c r="P2369">
        <v>0.9</v>
      </c>
      <c r="Q2369">
        <v>66</v>
      </c>
      <c r="R2369">
        <v>52</v>
      </c>
      <c r="S2369">
        <v>71</v>
      </c>
      <c r="T2369" t="s">
        <v>975</v>
      </c>
      <c r="U2369" t="s">
        <v>979</v>
      </c>
      <c r="V2369" t="s">
        <v>983</v>
      </c>
      <c r="W2369">
        <v>77</v>
      </c>
      <c r="X2369" t="s">
        <v>989</v>
      </c>
      <c r="Y2369">
        <v>74</v>
      </c>
    </row>
    <row r="2370" spans="1:25" x14ac:dyDescent="0.25">
      <c r="A2370" t="s">
        <v>31</v>
      </c>
      <c r="B2370" s="1">
        <v>46183</v>
      </c>
      <c r="C2370" t="s">
        <v>1002</v>
      </c>
      <c r="D2370" t="s">
        <v>18</v>
      </c>
      <c r="E2370">
        <v>9</v>
      </c>
      <c r="F2370">
        <v>8</v>
      </c>
      <c r="G2370">
        <v>89</v>
      </c>
      <c r="H2370">
        <v>8</v>
      </c>
      <c r="I2370">
        <v>90</v>
      </c>
      <c r="J2370">
        <v>70</v>
      </c>
      <c r="K2370">
        <v>60</v>
      </c>
      <c r="L2370">
        <v>80</v>
      </c>
      <c r="M2370" t="s">
        <v>14</v>
      </c>
      <c r="N2370">
        <v>0.4</v>
      </c>
      <c r="O2370">
        <v>0.89</v>
      </c>
      <c r="P2370">
        <v>0.9</v>
      </c>
      <c r="Q2370">
        <v>51</v>
      </c>
      <c r="R2370">
        <v>75</v>
      </c>
      <c r="S2370">
        <v>54</v>
      </c>
      <c r="T2370" t="s">
        <v>974</v>
      </c>
      <c r="U2370" t="s">
        <v>980</v>
      </c>
      <c r="V2370" t="s">
        <v>984</v>
      </c>
      <c r="W2370">
        <v>65</v>
      </c>
      <c r="X2370" t="s">
        <v>989</v>
      </c>
      <c r="Y2370">
        <v>63</v>
      </c>
    </row>
    <row r="2371" spans="1:25" x14ac:dyDescent="0.25">
      <c r="A2371" t="s">
        <v>44</v>
      </c>
      <c r="B2371" s="1">
        <v>46200</v>
      </c>
      <c r="C2371" t="s">
        <v>1000</v>
      </c>
      <c r="D2371" t="s">
        <v>18</v>
      </c>
      <c r="E2371">
        <v>7.5</v>
      </c>
      <c r="F2371">
        <v>7.5</v>
      </c>
      <c r="G2371">
        <v>100</v>
      </c>
      <c r="H2371">
        <v>2</v>
      </c>
      <c r="I2371">
        <v>70</v>
      </c>
      <c r="J2371">
        <v>75</v>
      </c>
      <c r="K2371">
        <v>10</v>
      </c>
      <c r="L2371">
        <v>20</v>
      </c>
      <c r="M2371" t="s">
        <v>16</v>
      </c>
      <c r="N2371">
        <v>0.9</v>
      </c>
      <c r="O2371">
        <v>1</v>
      </c>
      <c r="P2371">
        <v>0.7</v>
      </c>
      <c r="Q2371">
        <v>83</v>
      </c>
      <c r="R2371">
        <v>22</v>
      </c>
      <c r="S2371">
        <v>84</v>
      </c>
      <c r="T2371" t="s">
        <v>973</v>
      </c>
      <c r="U2371" t="s">
        <v>978</v>
      </c>
      <c r="V2371" t="s">
        <v>982</v>
      </c>
      <c r="W2371">
        <v>61</v>
      </c>
      <c r="X2371" t="s">
        <v>988</v>
      </c>
      <c r="Y2371">
        <v>68</v>
      </c>
    </row>
    <row r="2372" spans="1:25" x14ac:dyDescent="0.25">
      <c r="A2372" t="s">
        <v>204</v>
      </c>
      <c r="B2372" s="1">
        <v>46029</v>
      </c>
      <c r="C2372" t="s">
        <v>1002</v>
      </c>
      <c r="D2372" t="s">
        <v>23</v>
      </c>
      <c r="E2372">
        <v>8.5</v>
      </c>
      <c r="F2372">
        <v>6.5</v>
      </c>
      <c r="G2372">
        <v>76</v>
      </c>
      <c r="H2372">
        <v>7</v>
      </c>
      <c r="I2372">
        <v>70</v>
      </c>
      <c r="J2372">
        <v>75</v>
      </c>
      <c r="K2372">
        <v>40</v>
      </c>
      <c r="L2372">
        <v>30</v>
      </c>
      <c r="M2372" t="s">
        <v>19</v>
      </c>
      <c r="N2372">
        <v>0.6</v>
      </c>
      <c r="O2372">
        <v>0.76</v>
      </c>
      <c r="P2372">
        <v>0.7</v>
      </c>
      <c r="Q2372">
        <v>62</v>
      </c>
      <c r="R2372">
        <v>50</v>
      </c>
      <c r="S2372">
        <v>65</v>
      </c>
      <c r="T2372" t="s">
        <v>975</v>
      </c>
      <c r="U2372" t="s">
        <v>979</v>
      </c>
      <c r="V2372" t="s">
        <v>984</v>
      </c>
      <c r="W2372">
        <v>78</v>
      </c>
      <c r="X2372" t="s">
        <v>988</v>
      </c>
      <c r="Y2372">
        <v>77</v>
      </c>
    </row>
    <row r="2373" spans="1:25" x14ac:dyDescent="0.25">
      <c r="A2373" t="s">
        <v>392</v>
      </c>
      <c r="B2373" s="1">
        <v>46197</v>
      </c>
      <c r="C2373" t="s">
        <v>1002</v>
      </c>
      <c r="D2373" t="s">
        <v>18</v>
      </c>
      <c r="E2373">
        <v>5</v>
      </c>
      <c r="F2373">
        <v>4</v>
      </c>
      <c r="G2373">
        <v>80</v>
      </c>
      <c r="H2373">
        <v>10</v>
      </c>
      <c r="I2373">
        <v>70</v>
      </c>
      <c r="J2373">
        <v>80</v>
      </c>
      <c r="K2373">
        <v>10</v>
      </c>
      <c r="L2373">
        <v>30</v>
      </c>
      <c r="M2373" t="s">
        <v>16</v>
      </c>
      <c r="N2373">
        <v>0.9</v>
      </c>
      <c r="O2373">
        <v>0.8</v>
      </c>
      <c r="P2373">
        <v>0.7</v>
      </c>
      <c r="Q2373">
        <v>78</v>
      </c>
      <c r="R2373">
        <v>25</v>
      </c>
      <c r="S2373">
        <v>77</v>
      </c>
      <c r="T2373" t="s">
        <v>974</v>
      </c>
      <c r="U2373" t="s">
        <v>978</v>
      </c>
      <c r="V2373" t="s">
        <v>983</v>
      </c>
      <c r="W2373">
        <v>65</v>
      </c>
      <c r="X2373" t="s">
        <v>988</v>
      </c>
      <c r="Y2373">
        <v>73</v>
      </c>
    </row>
    <row r="2374" spans="1:25" x14ac:dyDescent="0.25">
      <c r="A2374" t="s">
        <v>412</v>
      </c>
      <c r="B2374" s="1">
        <v>46084</v>
      </c>
      <c r="C2374" t="s">
        <v>1003</v>
      </c>
      <c r="D2374" t="s">
        <v>21</v>
      </c>
      <c r="E2374">
        <v>10</v>
      </c>
      <c r="F2374">
        <v>5</v>
      </c>
      <c r="G2374">
        <v>50</v>
      </c>
      <c r="H2374">
        <v>7</v>
      </c>
      <c r="I2374">
        <v>80</v>
      </c>
      <c r="J2374">
        <v>90</v>
      </c>
      <c r="K2374">
        <v>30</v>
      </c>
      <c r="L2374">
        <v>50</v>
      </c>
      <c r="M2374" t="s">
        <v>26</v>
      </c>
      <c r="N2374">
        <v>0.7</v>
      </c>
      <c r="O2374">
        <v>0.5</v>
      </c>
      <c r="P2374">
        <v>0.8</v>
      </c>
      <c r="Q2374">
        <v>58</v>
      </c>
      <c r="R2374">
        <v>47</v>
      </c>
      <c r="S2374">
        <v>68</v>
      </c>
      <c r="T2374" t="s">
        <v>976</v>
      </c>
      <c r="U2374" t="s">
        <v>978</v>
      </c>
      <c r="V2374" t="s">
        <v>984</v>
      </c>
      <c r="W2374">
        <v>87</v>
      </c>
      <c r="X2374" t="s">
        <v>991</v>
      </c>
      <c r="Y2374">
        <v>89</v>
      </c>
    </row>
    <row r="2375" spans="1:25" x14ac:dyDescent="0.25">
      <c r="A2375" t="s">
        <v>311</v>
      </c>
      <c r="B2375" s="1">
        <v>46083</v>
      </c>
      <c r="C2375" t="s">
        <v>1005</v>
      </c>
      <c r="D2375" t="s">
        <v>18</v>
      </c>
      <c r="E2375">
        <v>8.5</v>
      </c>
      <c r="F2375">
        <v>5</v>
      </c>
      <c r="G2375">
        <v>59</v>
      </c>
      <c r="H2375">
        <v>4</v>
      </c>
      <c r="I2375">
        <v>90</v>
      </c>
      <c r="J2375">
        <v>100</v>
      </c>
      <c r="K2375">
        <v>60</v>
      </c>
      <c r="L2375">
        <v>30</v>
      </c>
      <c r="M2375" t="s">
        <v>14</v>
      </c>
      <c r="N2375">
        <v>0.4</v>
      </c>
      <c r="O2375">
        <v>0.59</v>
      </c>
      <c r="P2375">
        <v>0.9</v>
      </c>
      <c r="Q2375">
        <v>92</v>
      </c>
      <c r="R2375">
        <v>65</v>
      </c>
      <c r="S2375">
        <v>73</v>
      </c>
      <c r="T2375" t="s">
        <v>976</v>
      </c>
      <c r="U2375" t="s">
        <v>979</v>
      </c>
      <c r="V2375" t="s">
        <v>982</v>
      </c>
      <c r="W2375">
        <v>94</v>
      </c>
      <c r="X2375" t="s">
        <v>989</v>
      </c>
      <c r="Y2375">
        <v>93</v>
      </c>
    </row>
    <row r="2376" spans="1:25" x14ac:dyDescent="0.25">
      <c r="A2376" t="s">
        <v>374</v>
      </c>
      <c r="B2376" s="1">
        <v>46198</v>
      </c>
      <c r="C2376" t="s">
        <v>999</v>
      </c>
      <c r="D2376" t="s">
        <v>36</v>
      </c>
      <c r="E2376">
        <v>5</v>
      </c>
      <c r="F2376">
        <v>4</v>
      </c>
      <c r="G2376">
        <v>80</v>
      </c>
      <c r="H2376">
        <v>10</v>
      </c>
      <c r="I2376">
        <v>70</v>
      </c>
      <c r="J2376">
        <v>95</v>
      </c>
      <c r="K2376">
        <v>10</v>
      </c>
      <c r="L2376">
        <v>20</v>
      </c>
      <c r="M2376" t="s">
        <v>30</v>
      </c>
      <c r="N2376">
        <v>0.9</v>
      </c>
      <c r="O2376">
        <v>0.8</v>
      </c>
      <c r="P2376">
        <v>0.7</v>
      </c>
      <c r="Q2376">
        <v>72</v>
      </c>
      <c r="R2376">
        <v>24</v>
      </c>
      <c r="S2376">
        <v>84</v>
      </c>
      <c r="T2376" t="s">
        <v>974</v>
      </c>
      <c r="U2376" t="s">
        <v>978</v>
      </c>
      <c r="V2376" t="s">
        <v>983</v>
      </c>
      <c r="W2376">
        <v>96</v>
      </c>
      <c r="X2376" t="s">
        <v>988</v>
      </c>
      <c r="Y2376">
        <v>96</v>
      </c>
    </row>
    <row r="2377" spans="1:25" x14ac:dyDescent="0.25">
      <c r="A2377" t="s">
        <v>127</v>
      </c>
      <c r="B2377" s="1">
        <v>46067</v>
      </c>
      <c r="C2377" t="s">
        <v>1000</v>
      </c>
      <c r="D2377" t="s">
        <v>18</v>
      </c>
      <c r="E2377">
        <v>8</v>
      </c>
      <c r="F2377">
        <v>6</v>
      </c>
      <c r="G2377">
        <v>75</v>
      </c>
      <c r="H2377">
        <v>5</v>
      </c>
      <c r="I2377">
        <v>60</v>
      </c>
      <c r="J2377">
        <v>80</v>
      </c>
      <c r="K2377">
        <v>80</v>
      </c>
      <c r="L2377">
        <v>20</v>
      </c>
      <c r="M2377" t="s">
        <v>16</v>
      </c>
      <c r="N2377">
        <v>0.2</v>
      </c>
      <c r="O2377">
        <v>0.75</v>
      </c>
      <c r="P2377">
        <v>0.6</v>
      </c>
      <c r="Q2377">
        <v>82</v>
      </c>
      <c r="R2377">
        <v>82</v>
      </c>
      <c r="S2377">
        <v>64</v>
      </c>
      <c r="T2377" t="s">
        <v>975</v>
      </c>
      <c r="U2377" t="s">
        <v>980</v>
      </c>
      <c r="V2377" t="s">
        <v>982</v>
      </c>
      <c r="W2377">
        <v>65</v>
      </c>
      <c r="X2377" t="s">
        <v>988</v>
      </c>
      <c r="Y2377">
        <v>73</v>
      </c>
    </row>
    <row r="2378" spans="1:25" x14ac:dyDescent="0.25">
      <c r="A2378" t="s">
        <v>132</v>
      </c>
      <c r="B2378" s="1">
        <v>46025</v>
      </c>
      <c r="C2378" t="s">
        <v>1000</v>
      </c>
      <c r="D2378" t="s">
        <v>28</v>
      </c>
      <c r="E2378">
        <v>10</v>
      </c>
      <c r="F2378">
        <v>9</v>
      </c>
      <c r="G2378">
        <v>90</v>
      </c>
      <c r="H2378">
        <v>8</v>
      </c>
      <c r="I2378">
        <v>70</v>
      </c>
      <c r="J2378">
        <v>100</v>
      </c>
      <c r="K2378">
        <v>20</v>
      </c>
      <c r="L2378">
        <v>60</v>
      </c>
      <c r="M2378" t="s">
        <v>19</v>
      </c>
      <c r="N2378">
        <v>0.8</v>
      </c>
      <c r="O2378">
        <v>0.9</v>
      </c>
      <c r="P2378">
        <v>0.7</v>
      </c>
      <c r="Q2378">
        <v>71</v>
      </c>
      <c r="R2378">
        <v>40</v>
      </c>
      <c r="S2378">
        <v>81</v>
      </c>
      <c r="T2378" t="s">
        <v>973</v>
      </c>
      <c r="U2378" t="s">
        <v>978</v>
      </c>
      <c r="V2378" t="s">
        <v>983</v>
      </c>
      <c r="W2378">
        <v>100</v>
      </c>
      <c r="X2378" t="s">
        <v>988</v>
      </c>
      <c r="Y2378">
        <v>106</v>
      </c>
    </row>
    <row r="2379" spans="1:25" x14ac:dyDescent="0.25">
      <c r="A2379" t="s">
        <v>235</v>
      </c>
      <c r="B2379" s="1">
        <v>46122</v>
      </c>
      <c r="C2379" t="s">
        <v>1004</v>
      </c>
      <c r="D2379" t="s">
        <v>36</v>
      </c>
      <c r="E2379">
        <v>4</v>
      </c>
      <c r="F2379">
        <v>4</v>
      </c>
      <c r="G2379">
        <v>100</v>
      </c>
      <c r="H2379">
        <v>6</v>
      </c>
      <c r="I2379">
        <v>90</v>
      </c>
      <c r="J2379">
        <v>95</v>
      </c>
      <c r="K2379">
        <v>20</v>
      </c>
      <c r="L2379">
        <v>40</v>
      </c>
      <c r="M2379" t="s">
        <v>16</v>
      </c>
      <c r="N2379">
        <v>0.8</v>
      </c>
      <c r="O2379">
        <v>1</v>
      </c>
      <c r="P2379">
        <v>0.9</v>
      </c>
      <c r="Q2379">
        <v>100</v>
      </c>
      <c r="R2379">
        <v>29</v>
      </c>
      <c r="S2379">
        <v>100</v>
      </c>
      <c r="T2379" t="s">
        <v>973</v>
      </c>
      <c r="U2379" t="s">
        <v>978</v>
      </c>
      <c r="V2379" t="s">
        <v>982</v>
      </c>
      <c r="W2379">
        <v>100</v>
      </c>
      <c r="X2379" t="s">
        <v>989</v>
      </c>
      <c r="Y2379">
        <v>96</v>
      </c>
    </row>
    <row r="2380" spans="1:25" x14ac:dyDescent="0.25">
      <c r="A2380" t="s">
        <v>363</v>
      </c>
      <c r="B2380" s="1">
        <v>46030</v>
      </c>
      <c r="C2380" t="s">
        <v>999</v>
      </c>
      <c r="D2380" t="s">
        <v>18</v>
      </c>
      <c r="E2380">
        <v>4</v>
      </c>
      <c r="F2380">
        <v>4</v>
      </c>
      <c r="G2380">
        <v>100</v>
      </c>
      <c r="H2380">
        <v>5</v>
      </c>
      <c r="I2380">
        <v>60</v>
      </c>
      <c r="J2380">
        <v>95</v>
      </c>
      <c r="K2380">
        <v>30</v>
      </c>
      <c r="L2380">
        <v>30</v>
      </c>
      <c r="M2380" t="s">
        <v>30</v>
      </c>
      <c r="N2380">
        <v>0.7</v>
      </c>
      <c r="O2380">
        <v>1</v>
      </c>
      <c r="P2380">
        <v>0.6</v>
      </c>
      <c r="Q2380">
        <v>67</v>
      </c>
      <c r="R2380">
        <v>38</v>
      </c>
      <c r="S2380">
        <v>62</v>
      </c>
      <c r="T2380" t="s">
        <v>973</v>
      </c>
      <c r="U2380" t="s">
        <v>978</v>
      </c>
      <c r="V2380" t="s">
        <v>983</v>
      </c>
      <c r="W2380">
        <v>78</v>
      </c>
      <c r="X2380" t="s">
        <v>988</v>
      </c>
      <c r="Y2380">
        <v>88</v>
      </c>
    </row>
    <row r="2381" spans="1:25" x14ac:dyDescent="0.25">
      <c r="A2381" t="s">
        <v>40</v>
      </c>
      <c r="B2381" s="1">
        <v>46149</v>
      </c>
      <c r="C2381" t="s">
        <v>999</v>
      </c>
      <c r="D2381" t="s">
        <v>13</v>
      </c>
      <c r="E2381">
        <v>7.5</v>
      </c>
      <c r="F2381">
        <v>7.5</v>
      </c>
      <c r="G2381">
        <v>100</v>
      </c>
      <c r="H2381">
        <v>8</v>
      </c>
      <c r="I2381">
        <v>60</v>
      </c>
      <c r="J2381">
        <v>70</v>
      </c>
      <c r="K2381">
        <v>70</v>
      </c>
      <c r="L2381">
        <v>90</v>
      </c>
      <c r="M2381" t="s">
        <v>14</v>
      </c>
      <c r="N2381">
        <v>0.3</v>
      </c>
      <c r="O2381">
        <v>1</v>
      </c>
      <c r="P2381">
        <v>0.6</v>
      </c>
      <c r="Q2381">
        <v>66</v>
      </c>
      <c r="R2381">
        <v>60</v>
      </c>
      <c r="S2381">
        <v>88</v>
      </c>
      <c r="T2381" t="s">
        <v>973</v>
      </c>
      <c r="U2381" t="s">
        <v>979</v>
      </c>
      <c r="V2381" t="s">
        <v>983</v>
      </c>
      <c r="W2381">
        <v>72</v>
      </c>
      <c r="X2381" t="s">
        <v>988</v>
      </c>
      <c r="Y2381">
        <v>74</v>
      </c>
    </row>
    <row r="2382" spans="1:25" x14ac:dyDescent="0.25">
      <c r="A2382" t="s">
        <v>29</v>
      </c>
      <c r="B2382" s="1">
        <v>46099</v>
      </c>
      <c r="C2382" t="s">
        <v>1002</v>
      </c>
      <c r="D2382" t="s">
        <v>36</v>
      </c>
      <c r="E2382">
        <v>9.5</v>
      </c>
      <c r="F2382">
        <v>7.5</v>
      </c>
      <c r="G2382">
        <v>79</v>
      </c>
      <c r="H2382">
        <v>1</v>
      </c>
      <c r="I2382">
        <v>50</v>
      </c>
      <c r="J2382">
        <v>75</v>
      </c>
      <c r="K2382">
        <v>90</v>
      </c>
      <c r="L2382">
        <v>60</v>
      </c>
      <c r="M2382" t="s">
        <v>14</v>
      </c>
      <c r="N2382">
        <v>0.1</v>
      </c>
      <c r="O2382">
        <v>0.79</v>
      </c>
      <c r="P2382">
        <v>0.5</v>
      </c>
      <c r="Q2382">
        <v>65</v>
      </c>
      <c r="R2382">
        <v>73</v>
      </c>
      <c r="S2382">
        <v>79</v>
      </c>
      <c r="T2382" t="s">
        <v>975</v>
      </c>
      <c r="U2382" t="s">
        <v>980</v>
      </c>
      <c r="V2382" t="s">
        <v>983</v>
      </c>
      <c r="W2382">
        <v>69</v>
      </c>
      <c r="X2382" t="s">
        <v>990</v>
      </c>
      <c r="Y2382">
        <v>76</v>
      </c>
    </row>
    <row r="2383" spans="1:25" x14ac:dyDescent="0.25">
      <c r="A2383" t="s">
        <v>189</v>
      </c>
      <c r="B2383" s="1">
        <v>46031</v>
      </c>
      <c r="C2383" t="s">
        <v>1004</v>
      </c>
      <c r="D2383" t="s">
        <v>38</v>
      </c>
      <c r="E2383">
        <v>6.5</v>
      </c>
      <c r="F2383">
        <v>6</v>
      </c>
      <c r="G2383">
        <v>92</v>
      </c>
      <c r="H2383">
        <v>6</v>
      </c>
      <c r="I2383">
        <v>90</v>
      </c>
      <c r="J2383">
        <v>90</v>
      </c>
      <c r="K2383">
        <v>50</v>
      </c>
      <c r="L2383">
        <v>30</v>
      </c>
      <c r="M2383" t="s">
        <v>19</v>
      </c>
      <c r="N2383">
        <v>0.5</v>
      </c>
      <c r="O2383">
        <v>0.92</v>
      </c>
      <c r="P2383">
        <v>0.9</v>
      </c>
      <c r="Q2383">
        <v>62</v>
      </c>
      <c r="R2383">
        <v>53</v>
      </c>
      <c r="S2383">
        <v>56</v>
      </c>
      <c r="T2383" t="s">
        <v>973</v>
      </c>
      <c r="U2383" t="s">
        <v>979</v>
      </c>
      <c r="V2383" t="s">
        <v>984</v>
      </c>
      <c r="W2383">
        <v>89</v>
      </c>
      <c r="X2383" t="s">
        <v>989</v>
      </c>
      <c r="Y2383">
        <v>87</v>
      </c>
    </row>
    <row r="2384" spans="1:25" x14ac:dyDescent="0.25">
      <c r="A2384" t="s">
        <v>160</v>
      </c>
      <c r="B2384" s="1">
        <v>46032</v>
      </c>
      <c r="C2384" t="s">
        <v>1000</v>
      </c>
      <c r="D2384" t="s">
        <v>13</v>
      </c>
      <c r="E2384">
        <v>9</v>
      </c>
      <c r="F2384">
        <v>7.5</v>
      </c>
      <c r="G2384">
        <v>83</v>
      </c>
      <c r="H2384">
        <v>5</v>
      </c>
      <c r="I2384">
        <v>50</v>
      </c>
      <c r="J2384">
        <v>75</v>
      </c>
      <c r="K2384">
        <v>80</v>
      </c>
      <c r="L2384">
        <v>50</v>
      </c>
      <c r="M2384" t="s">
        <v>14</v>
      </c>
      <c r="N2384">
        <v>0.2</v>
      </c>
      <c r="O2384">
        <v>0.83</v>
      </c>
      <c r="P2384">
        <v>0.5</v>
      </c>
      <c r="Q2384">
        <v>60</v>
      </c>
      <c r="R2384">
        <v>61</v>
      </c>
      <c r="S2384">
        <v>79</v>
      </c>
      <c r="T2384" t="s">
        <v>974</v>
      </c>
      <c r="U2384" t="s">
        <v>979</v>
      </c>
      <c r="V2384" t="s">
        <v>984</v>
      </c>
      <c r="W2384">
        <v>71</v>
      </c>
      <c r="X2384" t="s">
        <v>990</v>
      </c>
      <c r="Y2384">
        <v>79</v>
      </c>
    </row>
    <row r="2385" spans="1:25" x14ac:dyDescent="0.25">
      <c r="A2385" t="s">
        <v>311</v>
      </c>
      <c r="B2385" s="1">
        <v>46116</v>
      </c>
      <c r="C2385" t="s">
        <v>1000</v>
      </c>
      <c r="D2385" t="s">
        <v>18</v>
      </c>
      <c r="E2385">
        <v>8</v>
      </c>
      <c r="F2385">
        <v>5</v>
      </c>
      <c r="G2385">
        <v>62</v>
      </c>
      <c r="H2385">
        <v>7</v>
      </c>
      <c r="I2385">
        <v>80</v>
      </c>
      <c r="J2385">
        <v>75</v>
      </c>
      <c r="K2385">
        <v>60</v>
      </c>
      <c r="L2385">
        <v>10</v>
      </c>
      <c r="M2385" t="s">
        <v>30</v>
      </c>
      <c r="N2385">
        <v>0.4</v>
      </c>
      <c r="O2385">
        <v>0.62</v>
      </c>
      <c r="P2385">
        <v>0.8</v>
      </c>
      <c r="Q2385">
        <v>78</v>
      </c>
      <c r="R2385">
        <v>67</v>
      </c>
      <c r="S2385">
        <v>54</v>
      </c>
      <c r="T2385" t="s">
        <v>976</v>
      </c>
      <c r="U2385" t="s">
        <v>979</v>
      </c>
      <c r="V2385" t="s">
        <v>983</v>
      </c>
      <c r="W2385">
        <v>66</v>
      </c>
      <c r="X2385" t="s">
        <v>991</v>
      </c>
      <c r="Y2385">
        <v>68</v>
      </c>
    </row>
    <row r="2386" spans="1:25" x14ac:dyDescent="0.25">
      <c r="A2386" t="s">
        <v>302</v>
      </c>
      <c r="B2386" s="1">
        <v>46033</v>
      </c>
      <c r="C2386" t="s">
        <v>1001</v>
      </c>
      <c r="D2386" t="s">
        <v>38</v>
      </c>
      <c r="E2386">
        <v>5.5</v>
      </c>
      <c r="F2386">
        <v>5.5</v>
      </c>
      <c r="G2386">
        <v>100</v>
      </c>
      <c r="H2386">
        <v>4</v>
      </c>
      <c r="I2386">
        <v>100</v>
      </c>
      <c r="J2386">
        <v>80</v>
      </c>
      <c r="K2386">
        <v>70</v>
      </c>
      <c r="L2386">
        <v>50</v>
      </c>
      <c r="M2386" t="s">
        <v>30</v>
      </c>
      <c r="N2386">
        <v>0.3</v>
      </c>
      <c r="O2386">
        <v>1</v>
      </c>
      <c r="P2386">
        <v>1</v>
      </c>
      <c r="Q2386">
        <v>63</v>
      </c>
      <c r="R2386">
        <v>65</v>
      </c>
      <c r="S2386">
        <v>57</v>
      </c>
      <c r="T2386" t="s">
        <v>973</v>
      </c>
      <c r="U2386" t="s">
        <v>979</v>
      </c>
      <c r="V2386" t="s">
        <v>984</v>
      </c>
      <c r="W2386">
        <v>79</v>
      </c>
      <c r="X2386" t="s">
        <v>989</v>
      </c>
      <c r="Y2386">
        <v>77</v>
      </c>
    </row>
    <row r="2387" spans="1:25" x14ac:dyDescent="0.25">
      <c r="A2387" t="s">
        <v>264</v>
      </c>
      <c r="B2387" s="1">
        <v>46169</v>
      </c>
      <c r="C2387" t="s">
        <v>1002</v>
      </c>
      <c r="D2387" t="s">
        <v>36</v>
      </c>
      <c r="E2387">
        <v>7.5</v>
      </c>
      <c r="F2387">
        <v>6</v>
      </c>
      <c r="G2387">
        <v>80</v>
      </c>
      <c r="H2387">
        <v>6</v>
      </c>
      <c r="I2387">
        <v>80</v>
      </c>
      <c r="J2387">
        <v>95</v>
      </c>
      <c r="K2387">
        <v>40</v>
      </c>
      <c r="L2387">
        <v>20</v>
      </c>
      <c r="M2387" t="s">
        <v>19</v>
      </c>
      <c r="N2387">
        <v>0.6</v>
      </c>
      <c r="O2387">
        <v>0.8</v>
      </c>
      <c r="P2387">
        <v>0.8</v>
      </c>
      <c r="Q2387">
        <v>65</v>
      </c>
      <c r="R2387">
        <v>40</v>
      </c>
      <c r="S2387">
        <v>73</v>
      </c>
      <c r="T2387" t="s">
        <v>974</v>
      </c>
      <c r="U2387" t="s">
        <v>978</v>
      </c>
      <c r="V2387" t="s">
        <v>983</v>
      </c>
      <c r="W2387">
        <v>100</v>
      </c>
      <c r="X2387" t="s">
        <v>991</v>
      </c>
      <c r="Y2387">
        <v>96</v>
      </c>
    </row>
    <row r="2388" spans="1:25" x14ac:dyDescent="0.25">
      <c r="A2388" t="s">
        <v>245</v>
      </c>
      <c r="B2388" s="1">
        <v>46201</v>
      </c>
      <c r="C2388" t="s">
        <v>1001</v>
      </c>
      <c r="D2388" t="s">
        <v>38</v>
      </c>
      <c r="E2388">
        <v>10</v>
      </c>
      <c r="F2388">
        <v>8.5</v>
      </c>
      <c r="G2388">
        <v>85</v>
      </c>
      <c r="H2388">
        <v>8</v>
      </c>
      <c r="I2388">
        <v>90</v>
      </c>
      <c r="J2388">
        <v>100</v>
      </c>
      <c r="K2388">
        <v>90</v>
      </c>
      <c r="L2388">
        <v>50</v>
      </c>
      <c r="M2388" t="s">
        <v>16</v>
      </c>
      <c r="N2388">
        <v>0.1</v>
      </c>
      <c r="O2388">
        <v>0.85</v>
      </c>
      <c r="P2388">
        <v>0.9</v>
      </c>
      <c r="Q2388">
        <v>57</v>
      </c>
      <c r="R2388">
        <v>95</v>
      </c>
      <c r="S2388">
        <v>52</v>
      </c>
      <c r="T2388" t="s">
        <v>974</v>
      </c>
      <c r="U2388" t="s">
        <v>980</v>
      </c>
      <c r="V2388" t="s">
        <v>984</v>
      </c>
      <c r="W2388">
        <v>99</v>
      </c>
      <c r="X2388" t="s">
        <v>989</v>
      </c>
      <c r="Y2388">
        <v>97</v>
      </c>
    </row>
    <row r="2389" spans="1:25" x14ac:dyDescent="0.25">
      <c r="A2389" t="s">
        <v>117</v>
      </c>
      <c r="B2389" s="1">
        <v>46176</v>
      </c>
      <c r="C2389" t="s">
        <v>1002</v>
      </c>
      <c r="D2389" t="s">
        <v>34</v>
      </c>
      <c r="E2389">
        <v>9.5</v>
      </c>
      <c r="F2389">
        <v>8</v>
      </c>
      <c r="G2389">
        <v>84</v>
      </c>
      <c r="H2389">
        <v>7</v>
      </c>
      <c r="I2389">
        <v>90</v>
      </c>
      <c r="J2389">
        <v>95</v>
      </c>
      <c r="K2389">
        <v>60</v>
      </c>
      <c r="L2389">
        <v>60</v>
      </c>
      <c r="M2389" t="s">
        <v>26</v>
      </c>
      <c r="N2389">
        <v>0.4</v>
      </c>
      <c r="O2389">
        <v>0.84</v>
      </c>
      <c r="P2389">
        <v>0.9</v>
      </c>
      <c r="Q2389">
        <v>75</v>
      </c>
      <c r="R2389">
        <v>65</v>
      </c>
      <c r="S2389">
        <v>81</v>
      </c>
      <c r="T2389" t="s">
        <v>974</v>
      </c>
      <c r="U2389" t="s">
        <v>979</v>
      </c>
      <c r="V2389" t="s">
        <v>983</v>
      </c>
      <c r="W2389">
        <v>99</v>
      </c>
      <c r="X2389" t="s">
        <v>989</v>
      </c>
      <c r="Y2389">
        <v>90</v>
      </c>
    </row>
    <row r="2390" spans="1:25" x14ac:dyDescent="0.25">
      <c r="A2390" t="s">
        <v>152</v>
      </c>
      <c r="B2390" s="1">
        <v>46202</v>
      </c>
      <c r="C2390" t="s">
        <v>1005</v>
      </c>
      <c r="D2390" t="s">
        <v>18</v>
      </c>
      <c r="E2390">
        <v>10</v>
      </c>
      <c r="F2390">
        <v>9</v>
      </c>
      <c r="G2390">
        <v>90</v>
      </c>
      <c r="H2390">
        <v>4</v>
      </c>
      <c r="I2390">
        <v>80</v>
      </c>
      <c r="J2390">
        <v>100</v>
      </c>
      <c r="K2390">
        <v>70</v>
      </c>
      <c r="L2390">
        <v>50</v>
      </c>
      <c r="M2390" t="s">
        <v>26</v>
      </c>
      <c r="N2390">
        <v>0.3</v>
      </c>
      <c r="O2390">
        <v>0.9</v>
      </c>
      <c r="P2390">
        <v>0.8</v>
      </c>
      <c r="Q2390">
        <v>73</v>
      </c>
      <c r="R2390">
        <v>78</v>
      </c>
      <c r="S2390">
        <v>69</v>
      </c>
      <c r="T2390" t="s">
        <v>973</v>
      </c>
      <c r="U2390" t="s">
        <v>980</v>
      </c>
      <c r="V2390" t="s">
        <v>983</v>
      </c>
      <c r="W2390">
        <v>88</v>
      </c>
      <c r="X2390" t="s">
        <v>991</v>
      </c>
      <c r="Y2390">
        <v>93</v>
      </c>
    </row>
    <row r="2391" spans="1:25" x14ac:dyDescent="0.25">
      <c r="A2391" t="s">
        <v>310</v>
      </c>
      <c r="B2391" s="1">
        <v>46079</v>
      </c>
      <c r="C2391" t="s">
        <v>999</v>
      </c>
      <c r="D2391" t="s">
        <v>38</v>
      </c>
      <c r="E2391">
        <v>8.5</v>
      </c>
      <c r="F2391">
        <v>6</v>
      </c>
      <c r="G2391">
        <v>71</v>
      </c>
      <c r="H2391">
        <v>7</v>
      </c>
      <c r="I2391">
        <v>60</v>
      </c>
      <c r="J2391">
        <v>70</v>
      </c>
      <c r="K2391">
        <v>30</v>
      </c>
      <c r="L2391">
        <v>90</v>
      </c>
      <c r="M2391" t="s">
        <v>16</v>
      </c>
      <c r="N2391">
        <v>0.7</v>
      </c>
      <c r="O2391">
        <v>0.71</v>
      </c>
      <c r="P2391">
        <v>0.6</v>
      </c>
      <c r="Q2391">
        <v>74</v>
      </c>
      <c r="R2391">
        <v>61</v>
      </c>
      <c r="S2391">
        <v>68</v>
      </c>
      <c r="T2391" t="s">
        <v>975</v>
      </c>
      <c r="U2391" t="s">
        <v>979</v>
      </c>
      <c r="V2391" t="s">
        <v>983</v>
      </c>
      <c r="W2391">
        <v>60</v>
      </c>
      <c r="X2391" t="s">
        <v>988</v>
      </c>
      <c r="Y2391">
        <v>67</v>
      </c>
    </row>
    <row r="2392" spans="1:25" x14ac:dyDescent="0.25">
      <c r="A2392" t="s">
        <v>24</v>
      </c>
      <c r="B2392" s="1">
        <v>46049</v>
      </c>
      <c r="C2392" t="s">
        <v>1003</v>
      </c>
      <c r="D2392" t="s">
        <v>38</v>
      </c>
      <c r="E2392">
        <v>6.5</v>
      </c>
      <c r="F2392">
        <v>6</v>
      </c>
      <c r="G2392">
        <v>92</v>
      </c>
      <c r="H2392">
        <v>5</v>
      </c>
      <c r="I2392">
        <v>70</v>
      </c>
      <c r="J2392">
        <v>75</v>
      </c>
      <c r="K2392">
        <v>50</v>
      </c>
      <c r="L2392">
        <v>10</v>
      </c>
      <c r="M2392" t="s">
        <v>14</v>
      </c>
      <c r="N2392">
        <v>0.5</v>
      </c>
      <c r="O2392">
        <v>0.92</v>
      </c>
      <c r="P2392">
        <v>0.7</v>
      </c>
      <c r="Q2392">
        <v>78</v>
      </c>
      <c r="R2392">
        <v>45</v>
      </c>
      <c r="S2392">
        <v>82</v>
      </c>
      <c r="T2392" t="s">
        <v>973</v>
      </c>
      <c r="U2392" t="s">
        <v>978</v>
      </c>
      <c r="V2392" t="s">
        <v>983</v>
      </c>
      <c r="W2392">
        <v>65</v>
      </c>
      <c r="X2392" t="s">
        <v>988</v>
      </c>
      <c r="Y2392">
        <v>72</v>
      </c>
    </row>
    <row r="2393" spans="1:25" x14ac:dyDescent="0.25">
      <c r="A2393" t="s">
        <v>378</v>
      </c>
      <c r="B2393" s="1">
        <v>46198</v>
      </c>
      <c r="C2393" t="s">
        <v>999</v>
      </c>
      <c r="D2393" t="s">
        <v>34</v>
      </c>
      <c r="E2393">
        <v>7.5</v>
      </c>
      <c r="F2393">
        <v>7</v>
      </c>
      <c r="G2393">
        <v>93</v>
      </c>
      <c r="H2393">
        <v>3</v>
      </c>
      <c r="I2393">
        <v>60</v>
      </c>
      <c r="J2393">
        <v>100</v>
      </c>
      <c r="K2393">
        <v>90</v>
      </c>
      <c r="L2393">
        <v>50</v>
      </c>
      <c r="M2393" t="s">
        <v>30</v>
      </c>
      <c r="N2393">
        <v>0.1</v>
      </c>
      <c r="O2393">
        <v>0.93</v>
      </c>
      <c r="P2393">
        <v>0.6</v>
      </c>
      <c r="Q2393">
        <v>62</v>
      </c>
      <c r="R2393">
        <v>72</v>
      </c>
      <c r="S2393">
        <v>57</v>
      </c>
      <c r="T2393" t="s">
        <v>973</v>
      </c>
      <c r="U2393" t="s">
        <v>980</v>
      </c>
      <c r="V2393" t="s">
        <v>984</v>
      </c>
      <c r="W2393">
        <v>91</v>
      </c>
      <c r="X2393" t="s">
        <v>988</v>
      </c>
      <c r="Y2393">
        <v>95</v>
      </c>
    </row>
    <row r="2394" spans="1:25" x14ac:dyDescent="0.25">
      <c r="A2394" t="s">
        <v>397</v>
      </c>
      <c r="B2394" s="1">
        <v>46186</v>
      </c>
      <c r="C2394" t="s">
        <v>1000</v>
      </c>
      <c r="D2394" t="s">
        <v>18</v>
      </c>
      <c r="E2394">
        <v>5</v>
      </c>
      <c r="F2394">
        <v>4.5</v>
      </c>
      <c r="G2394">
        <v>90</v>
      </c>
      <c r="H2394">
        <v>7</v>
      </c>
      <c r="I2394">
        <v>80</v>
      </c>
      <c r="J2394">
        <v>95</v>
      </c>
      <c r="K2394">
        <v>90</v>
      </c>
      <c r="L2394">
        <v>80</v>
      </c>
      <c r="M2394" t="s">
        <v>14</v>
      </c>
      <c r="N2394">
        <v>0.1</v>
      </c>
      <c r="O2394">
        <v>0.9</v>
      </c>
      <c r="P2394">
        <v>0.8</v>
      </c>
      <c r="Q2394">
        <v>54</v>
      </c>
      <c r="R2394">
        <v>82</v>
      </c>
      <c r="S2394">
        <v>54</v>
      </c>
      <c r="T2394" t="s">
        <v>973</v>
      </c>
      <c r="U2394" t="s">
        <v>980</v>
      </c>
      <c r="V2394" t="s">
        <v>984</v>
      </c>
      <c r="W2394">
        <v>84</v>
      </c>
      <c r="X2394" t="s">
        <v>991</v>
      </c>
      <c r="Y2394">
        <v>88</v>
      </c>
    </row>
    <row r="2395" spans="1:25" x14ac:dyDescent="0.25">
      <c r="A2395" t="s">
        <v>40</v>
      </c>
      <c r="B2395" s="1">
        <v>46075</v>
      </c>
      <c r="C2395" t="s">
        <v>1001</v>
      </c>
      <c r="D2395" t="s">
        <v>23</v>
      </c>
      <c r="E2395">
        <v>7.5</v>
      </c>
      <c r="F2395">
        <v>7.5</v>
      </c>
      <c r="G2395">
        <v>100</v>
      </c>
      <c r="H2395">
        <v>1</v>
      </c>
      <c r="I2395">
        <v>100</v>
      </c>
      <c r="J2395">
        <v>90</v>
      </c>
      <c r="K2395">
        <v>50</v>
      </c>
      <c r="L2395">
        <v>20</v>
      </c>
      <c r="M2395" t="s">
        <v>30</v>
      </c>
      <c r="N2395">
        <v>0.5</v>
      </c>
      <c r="O2395">
        <v>1</v>
      </c>
      <c r="P2395">
        <v>1</v>
      </c>
      <c r="Q2395">
        <v>79</v>
      </c>
      <c r="R2395">
        <v>44</v>
      </c>
      <c r="S2395">
        <v>84</v>
      </c>
      <c r="T2395" t="s">
        <v>973</v>
      </c>
      <c r="U2395" t="s">
        <v>978</v>
      </c>
      <c r="V2395" t="s">
        <v>983</v>
      </c>
      <c r="W2395">
        <v>100</v>
      </c>
      <c r="X2395" t="s">
        <v>989</v>
      </c>
      <c r="Y2395">
        <v>92</v>
      </c>
    </row>
    <row r="2396" spans="1:25" x14ac:dyDescent="0.25">
      <c r="A2396" t="s">
        <v>332</v>
      </c>
      <c r="B2396" s="1">
        <v>46201</v>
      </c>
      <c r="C2396" t="s">
        <v>1001</v>
      </c>
      <c r="D2396" t="s">
        <v>34</v>
      </c>
      <c r="E2396">
        <v>4.5</v>
      </c>
      <c r="F2396">
        <v>4</v>
      </c>
      <c r="G2396">
        <v>89</v>
      </c>
      <c r="H2396">
        <v>5</v>
      </c>
      <c r="I2396">
        <v>100</v>
      </c>
      <c r="J2396">
        <v>80</v>
      </c>
      <c r="K2396">
        <v>70</v>
      </c>
      <c r="L2396">
        <v>50</v>
      </c>
      <c r="M2396" t="s">
        <v>14</v>
      </c>
      <c r="N2396">
        <v>0.3</v>
      </c>
      <c r="O2396">
        <v>0.89</v>
      </c>
      <c r="P2396">
        <v>1</v>
      </c>
      <c r="Q2396">
        <v>88</v>
      </c>
      <c r="R2396">
        <v>55</v>
      </c>
      <c r="S2396">
        <v>89</v>
      </c>
      <c r="T2396" t="s">
        <v>974</v>
      </c>
      <c r="U2396" t="s">
        <v>979</v>
      </c>
      <c r="V2396" t="s">
        <v>982</v>
      </c>
      <c r="W2396">
        <v>84</v>
      </c>
      <c r="X2396" t="s">
        <v>989</v>
      </c>
      <c r="Y2396">
        <v>75</v>
      </c>
    </row>
    <row r="2397" spans="1:25" x14ac:dyDescent="0.25">
      <c r="A2397" t="s">
        <v>214</v>
      </c>
      <c r="B2397" s="1">
        <v>46029</v>
      </c>
      <c r="C2397" t="s">
        <v>1002</v>
      </c>
      <c r="D2397" t="s">
        <v>13</v>
      </c>
      <c r="E2397">
        <v>10</v>
      </c>
      <c r="F2397">
        <v>9</v>
      </c>
      <c r="G2397">
        <v>90</v>
      </c>
      <c r="H2397">
        <v>6</v>
      </c>
      <c r="I2397">
        <v>80</v>
      </c>
      <c r="J2397">
        <v>95</v>
      </c>
      <c r="K2397">
        <v>80</v>
      </c>
      <c r="L2397">
        <v>50</v>
      </c>
      <c r="M2397" t="s">
        <v>16</v>
      </c>
      <c r="N2397">
        <v>0.2</v>
      </c>
      <c r="O2397">
        <v>0.9</v>
      </c>
      <c r="P2397">
        <v>0.8</v>
      </c>
      <c r="Q2397">
        <v>79</v>
      </c>
      <c r="R2397">
        <v>64</v>
      </c>
      <c r="S2397">
        <v>90</v>
      </c>
      <c r="T2397" t="s">
        <v>973</v>
      </c>
      <c r="U2397" t="s">
        <v>979</v>
      </c>
      <c r="V2397" t="s">
        <v>983</v>
      </c>
      <c r="W2397">
        <v>100</v>
      </c>
      <c r="X2397" t="s">
        <v>991</v>
      </c>
      <c r="Y2397">
        <v>99</v>
      </c>
    </row>
    <row r="2398" spans="1:25" x14ac:dyDescent="0.25">
      <c r="A2398" t="s">
        <v>317</v>
      </c>
      <c r="B2398" s="1">
        <v>46196</v>
      </c>
      <c r="C2398" t="s">
        <v>1003</v>
      </c>
      <c r="D2398" t="s">
        <v>23</v>
      </c>
      <c r="E2398">
        <v>8</v>
      </c>
      <c r="F2398">
        <v>5.5</v>
      </c>
      <c r="G2398">
        <v>69</v>
      </c>
      <c r="H2398">
        <v>1</v>
      </c>
      <c r="I2398">
        <v>80</v>
      </c>
      <c r="J2398">
        <v>75</v>
      </c>
      <c r="K2398">
        <v>40</v>
      </c>
      <c r="L2398">
        <v>70</v>
      </c>
      <c r="M2398" t="s">
        <v>19</v>
      </c>
      <c r="N2398">
        <v>0.6</v>
      </c>
      <c r="O2398">
        <v>0.69</v>
      </c>
      <c r="P2398">
        <v>0.8</v>
      </c>
      <c r="Q2398">
        <v>59</v>
      </c>
      <c r="R2398">
        <v>62</v>
      </c>
      <c r="S2398">
        <v>59</v>
      </c>
      <c r="T2398" t="s">
        <v>976</v>
      </c>
      <c r="U2398" t="s">
        <v>979</v>
      </c>
      <c r="V2398" t="s">
        <v>984</v>
      </c>
      <c r="W2398">
        <v>84</v>
      </c>
      <c r="X2398" t="s">
        <v>991</v>
      </c>
      <c r="Y2398">
        <v>77</v>
      </c>
    </row>
    <row r="2399" spans="1:25" x14ac:dyDescent="0.25">
      <c r="A2399" t="s">
        <v>121</v>
      </c>
      <c r="B2399" s="1">
        <v>46038</v>
      </c>
      <c r="C2399" t="s">
        <v>1004</v>
      </c>
      <c r="D2399" t="s">
        <v>13</v>
      </c>
      <c r="E2399">
        <v>8.5</v>
      </c>
      <c r="F2399">
        <v>5</v>
      </c>
      <c r="G2399">
        <v>59</v>
      </c>
      <c r="H2399">
        <v>7</v>
      </c>
      <c r="I2399">
        <v>80</v>
      </c>
      <c r="J2399">
        <v>85</v>
      </c>
      <c r="K2399">
        <v>30</v>
      </c>
      <c r="L2399">
        <v>10</v>
      </c>
      <c r="M2399" t="s">
        <v>14</v>
      </c>
      <c r="N2399">
        <v>0.7</v>
      </c>
      <c r="O2399">
        <v>0.59</v>
      </c>
      <c r="P2399">
        <v>0.8</v>
      </c>
      <c r="Q2399">
        <v>92</v>
      </c>
      <c r="R2399">
        <v>29</v>
      </c>
      <c r="S2399">
        <v>100</v>
      </c>
      <c r="T2399" t="s">
        <v>976</v>
      </c>
      <c r="U2399" t="s">
        <v>978</v>
      </c>
      <c r="V2399" t="s">
        <v>982</v>
      </c>
      <c r="W2399">
        <v>95</v>
      </c>
      <c r="X2399" t="s">
        <v>991</v>
      </c>
      <c r="Y2399">
        <v>89</v>
      </c>
    </row>
    <row r="2400" spans="1:25" x14ac:dyDescent="0.25">
      <c r="A2400" t="s">
        <v>82</v>
      </c>
      <c r="B2400" s="1">
        <v>46114</v>
      </c>
      <c r="C2400" t="s">
        <v>999</v>
      </c>
      <c r="D2400" t="s">
        <v>13</v>
      </c>
      <c r="E2400">
        <v>6.5</v>
      </c>
      <c r="F2400">
        <v>6.5</v>
      </c>
      <c r="G2400">
        <v>100</v>
      </c>
      <c r="H2400">
        <v>8</v>
      </c>
      <c r="I2400">
        <v>90</v>
      </c>
      <c r="J2400">
        <v>85</v>
      </c>
      <c r="K2400">
        <v>50</v>
      </c>
      <c r="L2400">
        <v>60</v>
      </c>
      <c r="M2400" t="s">
        <v>30</v>
      </c>
      <c r="N2400">
        <v>0.5</v>
      </c>
      <c r="O2400">
        <v>1</v>
      </c>
      <c r="P2400">
        <v>0.9</v>
      </c>
      <c r="Q2400">
        <v>74</v>
      </c>
      <c r="R2400">
        <v>48</v>
      </c>
      <c r="S2400">
        <v>81</v>
      </c>
      <c r="T2400" t="s">
        <v>973</v>
      </c>
      <c r="U2400" t="s">
        <v>978</v>
      </c>
      <c r="V2400" t="s">
        <v>983</v>
      </c>
      <c r="W2400">
        <v>100</v>
      </c>
      <c r="X2400" t="s">
        <v>989</v>
      </c>
      <c r="Y2400">
        <v>89</v>
      </c>
    </row>
    <row r="2401" spans="1:25" x14ac:dyDescent="0.25">
      <c r="A2401" t="s">
        <v>82</v>
      </c>
      <c r="B2401" s="1">
        <v>46106</v>
      </c>
      <c r="C2401" t="s">
        <v>1002</v>
      </c>
      <c r="D2401" t="s">
        <v>13</v>
      </c>
      <c r="E2401">
        <v>10</v>
      </c>
      <c r="F2401">
        <v>10</v>
      </c>
      <c r="G2401">
        <v>100</v>
      </c>
      <c r="H2401">
        <v>6</v>
      </c>
      <c r="I2401">
        <v>70</v>
      </c>
      <c r="J2401">
        <v>70</v>
      </c>
      <c r="K2401">
        <v>30</v>
      </c>
      <c r="L2401">
        <v>50</v>
      </c>
      <c r="M2401" t="s">
        <v>16</v>
      </c>
      <c r="N2401">
        <v>0.7</v>
      </c>
      <c r="O2401">
        <v>1</v>
      </c>
      <c r="P2401">
        <v>0.7</v>
      </c>
      <c r="Q2401">
        <v>76</v>
      </c>
      <c r="R2401">
        <v>46</v>
      </c>
      <c r="S2401">
        <v>97</v>
      </c>
      <c r="T2401" t="s">
        <v>973</v>
      </c>
      <c r="U2401" t="s">
        <v>978</v>
      </c>
      <c r="V2401" t="s">
        <v>983</v>
      </c>
      <c r="W2401">
        <v>72</v>
      </c>
      <c r="X2401" t="s">
        <v>988</v>
      </c>
      <c r="Y2401">
        <v>74</v>
      </c>
    </row>
    <row r="2402" spans="1:25" x14ac:dyDescent="0.25">
      <c r="A2402" t="s">
        <v>318</v>
      </c>
      <c r="B2402" s="1">
        <v>46024</v>
      </c>
      <c r="C2402" t="s">
        <v>1004</v>
      </c>
      <c r="D2402" t="s">
        <v>18</v>
      </c>
      <c r="E2402">
        <v>4</v>
      </c>
      <c r="F2402">
        <v>4</v>
      </c>
      <c r="G2402">
        <v>100</v>
      </c>
      <c r="H2402">
        <v>7</v>
      </c>
      <c r="I2402">
        <v>80</v>
      </c>
      <c r="J2402">
        <v>80</v>
      </c>
      <c r="K2402">
        <v>90</v>
      </c>
      <c r="L2402">
        <v>70</v>
      </c>
      <c r="M2402" t="s">
        <v>14</v>
      </c>
      <c r="N2402">
        <v>0.1</v>
      </c>
      <c r="O2402">
        <v>1</v>
      </c>
      <c r="P2402">
        <v>0.8</v>
      </c>
      <c r="Q2402">
        <v>58</v>
      </c>
      <c r="R2402">
        <v>80</v>
      </c>
      <c r="S2402">
        <v>59</v>
      </c>
      <c r="T2402" t="s">
        <v>973</v>
      </c>
      <c r="U2402" t="s">
        <v>980</v>
      </c>
      <c r="V2402" t="s">
        <v>984</v>
      </c>
      <c r="W2402">
        <v>71</v>
      </c>
      <c r="X2402" t="s">
        <v>991</v>
      </c>
      <c r="Y2402">
        <v>73</v>
      </c>
    </row>
    <row r="2403" spans="1:25" x14ac:dyDescent="0.25">
      <c r="A2403" t="s">
        <v>239</v>
      </c>
      <c r="B2403" s="1">
        <v>46197</v>
      </c>
      <c r="C2403" t="s">
        <v>1002</v>
      </c>
      <c r="D2403" t="s">
        <v>18</v>
      </c>
      <c r="E2403">
        <v>4</v>
      </c>
      <c r="F2403">
        <v>4</v>
      </c>
      <c r="G2403">
        <v>100</v>
      </c>
      <c r="H2403">
        <v>2</v>
      </c>
      <c r="I2403">
        <v>80</v>
      </c>
      <c r="J2403">
        <v>80</v>
      </c>
      <c r="K2403">
        <v>50</v>
      </c>
      <c r="L2403">
        <v>60</v>
      </c>
      <c r="M2403" t="s">
        <v>14</v>
      </c>
      <c r="N2403">
        <v>0.5</v>
      </c>
      <c r="O2403">
        <v>1</v>
      </c>
      <c r="P2403">
        <v>0.8</v>
      </c>
      <c r="Q2403">
        <v>64</v>
      </c>
      <c r="R2403">
        <v>53</v>
      </c>
      <c r="S2403">
        <v>69</v>
      </c>
      <c r="T2403" t="s">
        <v>973</v>
      </c>
      <c r="U2403" t="s">
        <v>979</v>
      </c>
      <c r="V2403" t="s">
        <v>984</v>
      </c>
      <c r="W2403">
        <v>71</v>
      </c>
      <c r="X2403" t="s">
        <v>991</v>
      </c>
      <c r="Y2403">
        <v>73</v>
      </c>
    </row>
    <row r="2404" spans="1:25" x14ac:dyDescent="0.25">
      <c r="A2404" t="s">
        <v>123</v>
      </c>
      <c r="B2404" s="1">
        <v>46088</v>
      </c>
      <c r="C2404" t="s">
        <v>1000</v>
      </c>
      <c r="D2404" t="s">
        <v>18</v>
      </c>
      <c r="E2404">
        <v>6</v>
      </c>
      <c r="F2404">
        <v>5</v>
      </c>
      <c r="G2404">
        <v>83</v>
      </c>
      <c r="H2404">
        <v>2</v>
      </c>
      <c r="I2404">
        <v>90</v>
      </c>
      <c r="J2404">
        <v>90</v>
      </c>
      <c r="K2404">
        <v>80</v>
      </c>
      <c r="L2404">
        <v>50</v>
      </c>
      <c r="M2404" t="s">
        <v>14</v>
      </c>
      <c r="N2404">
        <v>0.2</v>
      </c>
      <c r="O2404">
        <v>0.83</v>
      </c>
      <c r="P2404">
        <v>0.9</v>
      </c>
      <c r="Q2404">
        <v>76</v>
      </c>
      <c r="R2404">
        <v>75</v>
      </c>
      <c r="S2404">
        <v>66</v>
      </c>
      <c r="T2404" t="s">
        <v>974</v>
      </c>
      <c r="U2404" t="s">
        <v>980</v>
      </c>
      <c r="V2404" t="s">
        <v>983</v>
      </c>
      <c r="W2404">
        <v>84</v>
      </c>
      <c r="X2404" t="s">
        <v>989</v>
      </c>
      <c r="Y2404">
        <v>83</v>
      </c>
    </row>
    <row r="2405" spans="1:25" x14ac:dyDescent="0.25">
      <c r="A2405" t="s">
        <v>377</v>
      </c>
      <c r="B2405" s="1">
        <v>46074</v>
      </c>
      <c r="C2405" t="s">
        <v>1000</v>
      </c>
      <c r="D2405" t="s">
        <v>23</v>
      </c>
      <c r="E2405">
        <v>8</v>
      </c>
      <c r="F2405">
        <v>7</v>
      </c>
      <c r="G2405">
        <v>88</v>
      </c>
      <c r="H2405">
        <v>9</v>
      </c>
      <c r="I2405">
        <v>50</v>
      </c>
      <c r="J2405">
        <v>90</v>
      </c>
      <c r="K2405">
        <v>40</v>
      </c>
      <c r="L2405">
        <v>60</v>
      </c>
      <c r="M2405" t="s">
        <v>16</v>
      </c>
      <c r="N2405">
        <v>0.6</v>
      </c>
      <c r="O2405">
        <v>0.88</v>
      </c>
      <c r="P2405">
        <v>0.5</v>
      </c>
      <c r="Q2405">
        <v>90</v>
      </c>
      <c r="R2405">
        <v>52</v>
      </c>
      <c r="S2405">
        <v>100</v>
      </c>
      <c r="T2405" t="s">
        <v>974</v>
      </c>
      <c r="U2405" t="s">
        <v>979</v>
      </c>
      <c r="V2405" t="s">
        <v>982</v>
      </c>
      <c r="W2405">
        <v>86</v>
      </c>
      <c r="X2405" t="s">
        <v>990</v>
      </c>
      <c r="Y2405">
        <v>92</v>
      </c>
    </row>
    <row r="2406" spans="1:25" x14ac:dyDescent="0.25">
      <c r="A2406" t="s">
        <v>388</v>
      </c>
      <c r="B2406" s="1">
        <v>46039</v>
      </c>
      <c r="C2406" t="s">
        <v>1000</v>
      </c>
      <c r="D2406" t="s">
        <v>36</v>
      </c>
      <c r="E2406">
        <v>7.5</v>
      </c>
      <c r="F2406">
        <v>4</v>
      </c>
      <c r="G2406">
        <v>53</v>
      </c>
      <c r="H2406">
        <v>4</v>
      </c>
      <c r="I2406">
        <v>60</v>
      </c>
      <c r="J2406">
        <v>70</v>
      </c>
      <c r="K2406">
        <v>50</v>
      </c>
      <c r="L2406">
        <v>50</v>
      </c>
      <c r="M2406" t="s">
        <v>26</v>
      </c>
      <c r="N2406">
        <v>0.5</v>
      </c>
      <c r="O2406">
        <v>0.53</v>
      </c>
      <c r="P2406">
        <v>0.6</v>
      </c>
      <c r="Q2406">
        <v>61</v>
      </c>
      <c r="R2406">
        <v>51</v>
      </c>
      <c r="S2406">
        <v>81</v>
      </c>
      <c r="T2406" t="s">
        <v>976</v>
      </c>
      <c r="U2406" t="s">
        <v>979</v>
      </c>
      <c r="V2406" t="s">
        <v>984</v>
      </c>
      <c r="W2406">
        <v>71</v>
      </c>
      <c r="X2406" t="s">
        <v>988</v>
      </c>
      <c r="Y2406">
        <v>71</v>
      </c>
    </row>
    <row r="2407" spans="1:25" x14ac:dyDescent="0.25">
      <c r="A2407" t="s">
        <v>124</v>
      </c>
      <c r="B2407" s="1">
        <v>46187</v>
      </c>
      <c r="C2407" t="s">
        <v>1001</v>
      </c>
      <c r="D2407" t="s">
        <v>36</v>
      </c>
      <c r="E2407">
        <v>7</v>
      </c>
      <c r="F2407">
        <v>4</v>
      </c>
      <c r="G2407">
        <v>57</v>
      </c>
      <c r="H2407">
        <v>3</v>
      </c>
      <c r="I2407">
        <v>100</v>
      </c>
      <c r="J2407">
        <v>80</v>
      </c>
      <c r="K2407">
        <v>10</v>
      </c>
      <c r="L2407">
        <v>90</v>
      </c>
      <c r="M2407" t="s">
        <v>16</v>
      </c>
      <c r="N2407">
        <v>0.9</v>
      </c>
      <c r="O2407">
        <v>0.56999999999999995</v>
      </c>
      <c r="P2407">
        <v>1</v>
      </c>
      <c r="Q2407">
        <v>84</v>
      </c>
      <c r="R2407">
        <v>47</v>
      </c>
      <c r="S2407">
        <v>93</v>
      </c>
      <c r="T2407" t="s">
        <v>976</v>
      </c>
      <c r="U2407" t="s">
        <v>978</v>
      </c>
      <c r="V2407" t="s">
        <v>982</v>
      </c>
      <c r="W2407">
        <v>92</v>
      </c>
      <c r="X2407" t="s">
        <v>989</v>
      </c>
      <c r="Y2407">
        <v>81</v>
      </c>
    </row>
    <row r="2408" spans="1:25" x14ac:dyDescent="0.25">
      <c r="A2408" t="s">
        <v>161</v>
      </c>
      <c r="B2408" s="1">
        <v>46178</v>
      </c>
      <c r="C2408" t="s">
        <v>1004</v>
      </c>
      <c r="D2408" t="s">
        <v>21</v>
      </c>
      <c r="E2408">
        <v>10</v>
      </c>
      <c r="F2408">
        <v>6</v>
      </c>
      <c r="G2408">
        <v>60</v>
      </c>
      <c r="H2408">
        <v>2</v>
      </c>
      <c r="I2408">
        <v>70</v>
      </c>
      <c r="J2408">
        <v>95</v>
      </c>
      <c r="K2408">
        <v>10</v>
      </c>
      <c r="L2408">
        <v>70</v>
      </c>
      <c r="M2408" t="s">
        <v>16</v>
      </c>
      <c r="N2408">
        <v>0.9</v>
      </c>
      <c r="O2408">
        <v>0.6</v>
      </c>
      <c r="P2408">
        <v>0.7</v>
      </c>
      <c r="Q2408">
        <v>54</v>
      </c>
      <c r="R2408">
        <v>49</v>
      </c>
      <c r="S2408">
        <v>62</v>
      </c>
      <c r="T2408" t="s">
        <v>976</v>
      </c>
      <c r="U2408" t="s">
        <v>978</v>
      </c>
      <c r="V2408" t="s">
        <v>984</v>
      </c>
      <c r="W2408">
        <v>85</v>
      </c>
      <c r="X2408" t="s">
        <v>988</v>
      </c>
      <c r="Y2408">
        <v>94</v>
      </c>
    </row>
    <row r="2409" spans="1:25" x14ac:dyDescent="0.25">
      <c r="A2409" t="s">
        <v>152</v>
      </c>
      <c r="B2409" s="1">
        <v>46147</v>
      </c>
      <c r="C2409" t="s">
        <v>1003</v>
      </c>
      <c r="D2409" t="s">
        <v>36</v>
      </c>
      <c r="E2409">
        <v>8.5</v>
      </c>
      <c r="F2409">
        <v>7.5</v>
      </c>
      <c r="G2409">
        <v>88</v>
      </c>
      <c r="H2409">
        <v>3</v>
      </c>
      <c r="I2409">
        <v>70</v>
      </c>
      <c r="J2409">
        <v>75</v>
      </c>
      <c r="K2409">
        <v>90</v>
      </c>
      <c r="L2409">
        <v>50</v>
      </c>
      <c r="M2409" t="s">
        <v>26</v>
      </c>
      <c r="N2409">
        <v>0.1</v>
      </c>
      <c r="O2409">
        <v>0.88</v>
      </c>
      <c r="P2409">
        <v>0.7</v>
      </c>
      <c r="Q2409">
        <v>75</v>
      </c>
      <c r="R2409">
        <v>67</v>
      </c>
      <c r="S2409">
        <v>96</v>
      </c>
      <c r="T2409" t="s">
        <v>974</v>
      </c>
      <c r="U2409" t="s">
        <v>979</v>
      </c>
      <c r="V2409" t="s">
        <v>983</v>
      </c>
      <c r="W2409">
        <v>76</v>
      </c>
      <c r="X2409" t="s">
        <v>988</v>
      </c>
      <c r="Y2409">
        <v>76</v>
      </c>
    </row>
    <row r="2410" spans="1:25" x14ac:dyDescent="0.25">
      <c r="A2410" t="s">
        <v>39</v>
      </c>
      <c r="B2410" s="1">
        <v>46122</v>
      </c>
      <c r="C2410" t="s">
        <v>1004</v>
      </c>
      <c r="D2410" t="s">
        <v>28</v>
      </c>
      <c r="E2410">
        <v>8.5</v>
      </c>
      <c r="F2410">
        <v>6</v>
      </c>
      <c r="G2410">
        <v>71</v>
      </c>
      <c r="H2410">
        <v>9</v>
      </c>
      <c r="I2410">
        <v>70</v>
      </c>
      <c r="J2410">
        <v>80</v>
      </c>
      <c r="K2410">
        <v>10</v>
      </c>
      <c r="L2410">
        <v>80</v>
      </c>
      <c r="M2410" t="s">
        <v>26</v>
      </c>
      <c r="N2410">
        <v>0.9</v>
      </c>
      <c r="O2410">
        <v>0.71</v>
      </c>
      <c r="P2410">
        <v>0.7</v>
      </c>
      <c r="Q2410">
        <v>81</v>
      </c>
      <c r="R2410">
        <v>38</v>
      </c>
      <c r="S2410">
        <v>100</v>
      </c>
      <c r="T2410" t="s">
        <v>975</v>
      </c>
      <c r="U2410" t="s">
        <v>978</v>
      </c>
      <c r="V2410" t="s">
        <v>982</v>
      </c>
      <c r="W2410">
        <v>84</v>
      </c>
      <c r="X2410" t="s">
        <v>988</v>
      </c>
      <c r="Y2410">
        <v>86</v>
      </c>
    </row>
    <row r="2411" spans="1:25" x14ac:dyDescent="0.25">
      <c r="A2411" t="s">
        <v>278</v>
      </c>
      <c r="B2411" s="1">
        <v>46119</v>
      </c>
      <c r="C2411" t="s">
        <v>1003</v>
      </c>
      <c r="D2411" t="s">
        <v>34</v>
      </c>
      <c r="E2411">
        <v>10</v>
      </c>
      <c r="F2411">
        <v>9.5</v>
      </c>
      <c r="G2411">
        <v>95</v>
      </c>
      <c r="H2411">
        <v>8</v>
      </c>
      <c r="I2411">
        <v>90</v>
      </c>
      <c r="J2411">
        <v>70</v>
      </c>
      <c r="K2411">
        <v>60</v>
      </c>
      <c r="L2411">
        <v>80</v>
      </c>
      <c r="M2411" t="s">
        <v>26</v>
      </c>
      <c r="N2411">
        <v>0.4</v>
      </c>
      <c r="O2411">
        <v>0.95</v>
      </c>
      <c r="P2411">
        <v>0.9</v>
      </c>
      <c r="Q2411">
        <v>70</v>
      </c>
      <c r="R2411">
        <v>80</v>
      </c>
      <c r="S2411">
        <v>76</v>
      </c>
      <c r="T2411" t="s">
        <v>973</v>
      </c>
      <c r="U2411" t="s">
        <v>980</v>
      </c>
      <c r="V2411" t="s">
        <v>983</v>
      </c>
      <c r="W2411">
        <v>73</v>
      </c>
      <c r="X2411" t="s">
        <v>989</v>
      </c>
      <c r="Y2411">
        <v>65</v>
      </c>
    </row>
    <row r="2412" spans="1:25" x14ac:dyDescent="0.25">
      <c r="A2412" t="s">
        <v>370</v>
      </c>
      <c r="B2412" s="1">
        <v>46027</v>
      </c>
      <c r="C2412" t="s">
        <v>1005</v>
      </c>
      <c r="D2412" t="s">
        <v>34</v>
      </c>
      <c r="E2412">
        <v>6.5</v>
      </c>
      <c r="F2412">
        <v>6</v>
      </c>
      <c r="G2412">
        <v>92</v>
      </c>
      <c r="H2412">
        <v>9</v>
      </c>
      <c r="I2412">
        <v>60</v>
      </c>
      <c r="J2412">
        <v>95</v>
      </c>
      <c r="K2412">
        <v>70</v>
      </c>
      <c r="L2412">
        <v>10</v>
      </c>
      <c r="M2412" t="s">
        <v>26</v>
      </c>
      <c r="N2412">
        <v>0.3</v>
      </c>
      <c r="O2412">
        <v>0.92</v>
      </c>
      <c r="P2412">
        <v>0.6</v>
      </c>
      <c r="Q2412">
        <v>92</v>
      </c>
      <c r="R2412">
        <v>37</v>
      </c>
      <c r="S2412">
        <v>100</v>
      </c>
      <c r="T2412" t="s">
        <v>973</v>
      </c>
      <c r="U2412" t="s">
        <v>978</v>
      </c>
      <c r="V2412" t="s">
        <v>982</v>
      </c>
      <c r="W2412">
        <v>87</v>
      </c>
      <c r="X2412" t="s">
        <v>988</v>
      </c>
      <c r="Y2412">
        <v>90</v>
      </c>
    </row>
    <row r="2413" spans="1:25" x14ac:dyDescent="0.25">
      <c r="A2413" t="s">
        <v>298</v>
      </c>
      <c r="B2413" s="1">
        <v>46060</v>
      </c>
      <c r="C2413" t="s">
        <v>1000</v>
      </c>
      <c r="D2413" t="s">
        <v>34</v>
      </c>
      <c r="E2413">
        <v>9</v>
      </c>
      <c r="F2413">
        <v>4</v>
      </c>
      <c r="G2413">
        <v>44</v>
      </c>
      <c r="H2413">
        <v>4</v>
      </c>
      <c r="I2413">
        <v>70</v>
      </c>
      <c r="J2413">
        <v>90</v>
      </c>
      <c r="K2413">
        <v>30</v>
      </c>
      <c r="L2413">
        <v>60</v>
      </c>
      <c r="M2413" t="s">
        <v>16</v>
      </c>
      <c r="N2413">
        <v>0.7</v>
      </c>
      <c r="O2413">
        <v>0.44</v>
      </c>
      <c r="P2413">
        <v>0.7</v>
      </c>
      <c r="Q2413">
        <v>53</v>
      </c>
      <c r="R2413">
        <v>64</v>
      </c>
      <c r="S2413">
        <v>52</v>
      </c>
      <c r="T2413" t="s">
        <v>976</v>
      </c>
      <c r="U2413" t="s">
        <v>979</v>
      </c>
      <c r="V2413" t="s">
        <v>984</v>
      </c>
      <c r="W2413">
        <v>82</v>
      </c>
      <c r="X2413" t="s">
        <v>988</v>
      </c>
      <c r="Y2413">
        <v>85</v>
      </c>
    </row>
    <row r="2414" spans="1:25" x14ac:dyDescent="0.25">
      <c r="A2414" t="s">
        <v>148</v>
      </c>
      <c r="B2414" s="1">
        <v>46027</v>
      </c>
      <c r="C2414" t="s">
        <v>1005</v>
      </c>
      <c r="D2414" t="s">
        <v>21</v>
      </c>
      <c r="E2414">
        <v>7.5</v>
      </c>
      <c r="F2414">
        <v>5.5</v>
      </c>
      <c r="G2414">
        <v>73</v>
      </c>
      <c r="H2414">
        <v>5</v>
      </c>
      <c r="I2414">
        <v>50</v>
      </c>
      <c r="J2414">
        <v>75</v>
      </c>
      <c r="K2414">
        <v>20</v>
      </c>
      <c r="L2414">
        <v>80</v>
      </c>
      <c r="M2414" t="s">
        <v>30</v>
      </c>
      <c r="N2414">
        <v>0.8</v>
      </c>
      <c r="O2414">
        <v>0.73</v>
      </c>
      <c r="P2414">
        <v>0.5</v>
      </c>
      <c r="Q2414">
        <v>47</v>
      </c>
      <c r="R2414">
        <v>55</v>
      </c>
      <c r="S2414">
        <v>50</v>
      </c>
      <c r="T2414" t="s">
        <v>975</v>
      </c>
      <c r="U2414" t="s">
        <v>979</v>
      </c>
      <c r="V2414" t="s">
        <v>984</v>
      </c>
      <c r="W2414">
        <v>61</v>
      </c>
      <c r="X2414" t="s">
        <v>990</v>
      </c>
      <c r="Y2414">
        <v>74</v>
      </c>
    </row>
    <row r="2415" spans="1:25" x14ac:dyDescent="0.25">
      <c r="A2415" t="s">
        <v>249</v>
      </c>
      <c r="B2415" s="1">
        <v>46159</v>
      </c>
      <c r="C2415" t="s">
        <v>1001</v>
      </c>
      <c r="D2415" t="s">
        <v>13</v>
      </c>
      <c r="E2415">
        <v>7</v>
      </c>
      <c r="F2415">
        <v>5.5</v>
      </c>
      <c r="G2415">
        <v>79</v>
      </c>
      <c r="H2415">
        <v>6</v>
      </c>
      <c r="I2415">
        <v>70</v>
      </c>
      <c r="J2415">
        <v>70</v>
      </c>
      <c r="K2415">
        <v>50</v>
      </c>
      <c r="L2415">
        <v>20</v>
      </c>
      <c r="M2415" t="s">
        <v>16</v>
      </c>
      <c r="N2415">
        <v>0.5</v>
      </c>
      <c r="O2415">
        <v>0.79</v>
      </c>
      <c r="P2415">
        <v>0.7</v>
      </c>
      <c r="Q2415">
        <v>71</v>
      </c>
      <c r="R2415">
        <v>42</v>
      </c>
      <c r="S2415">
        <v>89</v>
      </c>
      <c r="T2415" t="s">
        <v>975</v>
      </c>
      <c r="U2415" t="s">
        <v>978</v>
      </c>
      <c r="V2415" t="s">
        <v>983</v>
      </c>
      <c r="W2415">
        <v>72</v>
      </c>
      <c r="X2415" t="s">
        <v>988</v>
      </c>
      <c r="Y2415">
        <v>74</v>
      </c>
    </row>
    <row r="2416" spans="1:25" x14ac:dyDescent="0.25">
      <c r="A2416" t="s">
        <v>181</v>
      </c>
      <c r="B2416" s="1">
        <v>46091</v>
      </c>
      <c r="C2416" t="s">
        <v>1003</v>
      </c>
      <c r="D2416" t="s">
        <v>28</v>
      </c>
      <c r="E2416">
        <v>9</v>
      </c>
      <c r="F2416">
        <v>8</v>
      </c>
      <c r="G2416">
        <v>89</v>
      </c>
      <c r="H2416">
        <v>3</v>
      </c>
      <c r="I2416">
        <v>50</v>
      </c>
      <c r="J2416">
        <v>90</v>
      </c>
      <c r="K2416">
        <v>90</v>
      </c>
      <c r="L2416">
        <v>30</v>
      </c>
      <c r="M2416" t="s">
        <v>16</v>
      </c>
      <c r="N2416">
        <v>0.1</v>
      </c>
      <c r="O2416">
        <v>0.89</v>
      </c>
      <c r="P2416">
        <v>0.5</v>
      </c>
      <c r="Q2416">
        <v>72</v>
      </c>
      <c r="R2416">
        <v>59</v>
      </c>
      <c r="S2416">
        <v>91</v>
      </c>
      <c r="T2416" t="s">
        <v>974</v>
      </c>
      <c r="U2416" t="s">
        <v>979</v>
      </c>
      <c r="V2416" t="s">
        <v>983</v>
      </c>
      <c r="W2416">
        <v>87</v>
      </c>
      <c r="X2416" t="s">
        <v>990</v>
      </c>
      <c r="Y2416">
        <v>96</v>
      </c>
    </row>
    <row r="2417" spans="1:25" x14ac:dyDescent="0.25">
      <c r="A2417" t="s">
        <v>165</v>
      </c>
      <c r="B2417" s="1">
        <v>46156</v>
      </c>
      <c r="C2417" t="s">
        <v>999</v>
      </c>
      <c r="D2417" t="s">
        <v>36</v>
      </c>
      <c r="E2417">
        <v>7</v>
      </c>
      <c r="F2417">
        <v>6.5</v>
      </c>
      <c r="G2417">
        <v>93</v>
      </c>
      <c r="H2417">
        <v>9</v>
      </c>
      <c r="I2417">
        <v>50</v>
      </c>
      <c r="J2417">
        <v>90</v>
      </c>
      <c r="K2417">
        <v>70</v>
      </c>
      <c r="L2417">
        <v>30</v>
      </c>
      <c r="M2417" t="s">
        <v>26</v>
      </c>
      <c r="N2417">
        <v>0.3</v>
      </c>
      <c r="O2417">
        <v>0.93</v>
      </c>
      <c r="P2417">
        <v>0.5</v>
      </c>
      <c r="Q2417">
        <v>73</v>
      </c>
      <c r="R2417">
        <v>47</v>
      </c>
      <c r="S2417">
        <v>100</v>
      </c>
      <c r="T2417" t="s">
        <v>973</v>
      </c>
      <c r="U2417" t="s">
        <v>978</v>
      </c>
      <c r="V2417" t="s">
        <v>983</v>
      </c>
      <c r="W2417">
        <v>83</v>
      </c>
      <c r="X2417" t="s">
        <v>990</v>
      </c>
      <c r="Y2417">
        <v>91</v>
      </c>
    </row>
    <row r="2418" spans="1:25" x14ac:dyDescent="0.25">
      <c r="A2418" t="s">
        <v>422</v>
      </c>
      <c r="B2418" s="1">
        <v>46132</v>
      </c>
      <c r="C2418" t="s">
        <v>1005</v>
      </c>
      <c r="D2418" t="s">
        <v>13</v>
      </c>
      <c r="E2418">
        <v>4</v>
      </c>
      <c r="F2418">
        <v>4</v>
      </c>
      <c r="G2418">
        <v>100</v>
      </c>
      <c r="H2418">
        <v>9</v>
      </c>
      <c r="I2418">
        <v>100</v>
      </c>
      <c r="J2418">
        <v>90</v>
      </c>
      <c r="K2418">
        <v>50</v>
      </c>
      <c r="L2418">
        <v>30</v>
      </c>
      <c r="M2418" t="s">
        <v>30</v>
      </c>
      <c r="N2418">
        <v>0.5</v>
      </c>
      <c r="O2418">
        <v>1</v>
      </c>
      <c r="P2418">
        <v>1</v>
      </c>
      <c r="Q2418">
        <v>80</v>
      </c>
      <c r="R2418">
        <v>38</v>
      </c>
      <c r="S2418">
        <v>88</v>
      </c>
      <c r="T2418" t="s">
        <v>973</v>
      </c>
      <c r="U2418" t="s">
        <v>978</v>
      </c>
      <c r="V2418" t="s">
        <v>982</v>
      </c>
      <c r="W2418">
        <v>100</v>
      </c>
      <c r="X2418" t="s">
        <v>989</v>
      </c>
      <c r="Y2418">
        <v>94</v>
      </c>
    </row>
    <row r="2419" spans="1:25" x14ac:dyDescent="0.25">
      <c r="A2419" t="s">
        <v>301</v>
      </c>
      <c r="B2419" s="1">
        <v>46097</v>
      </c>
      <c r="C2419" t="s">
        <v>1005</v>
      </c>
      <c r="D2419" t="s">
        <v>18</v>
      </c>
      <c r="E2419">
        <v>8</v>
      </c>
      <c r="F2419">
        <v>5.5</v>
      </c>
      <c r="G2419">
        <v>69</v>
      </c>
      <c r="H2419">
        <v>2</v>
      </c>
      <c r="I2419">
        <v>60</v>
      </c>
      <c r="J2419">
        <v>95</v>
      </c>
      <c r="K2419">
        <v>10</v>
      </c>
      <c r="L2419">
        <v>70</v>
      </c>
      <c r="M2419" t="s">
        <v>16</v>
      </c>
      <c r="N2419">
        <v>0.9</v>
      </c>
      <c r="O2419">
        <v>0.69</v>
      </c>
      <c r="P2419">
        <v>0.6</v>
      </c>
      <c r="Q2419">
        <v>53</v>
      </c>
      <c r="R2419">
        <v>40</v>
      </c>
      <c r="S2419">
        <v>57</v>
      </c>
      <c r="T2419" t="s">
        <v>976</v>
      </c>
      <c r="U2419" t="s">
        <v>978</v>
      </c>
      <c r="V2419" t="s">
        <v>984</v>
      </c>
      <c r="W2419">
        <v>78</v>
      </c>
      <c r="X2419" t="s">
        <v>988</v>
      </c>
      <c r="Y2419">
        <v>88</v>
      </c>
    </row>
    <row r="2420" spans="1:25" x14ac:dyDescent="0.25">
      <c r="A2420" t="s">
        <v>266</v>
      </c>
      <c r="B2420" s="1">
        <v>46077</v>
      </c>
      <c r="C2420" t="s">
        <v>1003</v>
      </c>
      <c r="D2420" t="s">
        <v>18</v>
      </c>
      <c r="E2420">
        <v>9</v>
      </c>
      <c r="F2420">
        <v>9</v>
      </c>
      <c r="G2420">
        <v>100</v>
      </c>
      <c r="H2420">
        <v>2</v>
      </c>
      <c r="I2420">
        <v>50</v>
      </c>
      <c r="J2420">
        <v>100</v>
      </c>
      <c r="K2420">
        <v>90</v>
      </c>
      <c r="L2420">
        <v>20</v>
      </c>
      <c r="M2420" t="s">
        <v>30</v>
      </c>
      <c r="N2420">
        <v>0.1</v>
      </c>
      <c r="O2420">
        <v>1</v>
      </c>
      <c r="P2420">
        <v>0.5</v>
      </c>
      <c r="Q2420">
        <v>72</v>
      </c>
      <c r="R2420">
        <v>91</v>
      </c>
      <c r="S2420">
        <v>53</v>
      </c>
      <c r="T2420" t="s">
        <v>973</v>
      </c>
      <c r="U2420" t="s">
        <v>980</v>
      </c>
      <c r="V2420" t="s">
        <v>983</v>
      </c>
      <c r="W2420">
        <v>75</v>
      </c>
      <c r="X2420" t="s">
        <v>990</v>
      </c>
      <c r="Y2420">
        <v>93</v>
      </c>
    </row>
    <row r="2421" spans="1:25" x14ac:dyDescent="0.25">
      <c r="A2421" t="s">
        <v>275</v>
      </c>
      <c r="B2421" s="1">
        <v>46060</v>
      </c>
      <c r="C2421" t="s">
        <v>1000</v>
      </c>
      <c r="D2421" t="s">
        <v>23</v>
      </c>
      <c r="E2421">
        <v>7</v>
      </c>
      <c r="F2421">
        <v>7</v>
      </c>
      <c r="G2421">
        <v>100</v>
      </c>
      <c r="H2421">
        <v>6</v>
      </c>
      <c r="I2421">
        <v>90</v>
      </c>
      <c r="J2421">
        <v>80</v>
      </c>
      <c r="K2421">
        <v>70</v>
      </c>
      <c r="L2421">
        <v>90</v>
      </c>
      <c r="M2421" t="s">
        <v>16</v>
      </c>
      <c r="N2421">
        <v>0.3</v>
      </c>
      <c r="O2421">
        <v>1</v>
      </c>
      <c r="P2421">
        <v>0.9</v>
      </c>
      <c r="Q2421">
        <v>84</v>
      </c>
      <c r="R2421">
        <v>72</v>
      </c>
      <c r="S2421">
        <v>92</v>
      </c>
      <c r="T2421" t="s">
        <v>973</v>
      </c>
      <c r="U2421" t="s">
        <v>980</v>
      </c>
      <c r="V2421" t="s">
        <v>982</v>
      </c>
      <c r="W2421">
        <v>95</v>
      </c>
      <c r="X2421" t="s">
        <v>989</v>
      </c>
      <c r="Y2421">
        <v>82</v>
      </c>
    </row>
    <row r="2422" spans="1:25" x14ac:dyDescent="0.25">
      <c r="A2422" t="s">
        <v>404</v>
      </c>
      <c r="B2422" s="1">
        <v>46062</v>
      </c>
      <c r="C2422" t="s">
        <v>1005</v>
      </c>
      <c r="D2422" t="s">
        <v>23</v>
      </c>
      <c r="E2422">
        <v>5.5</v>
      </c>
      <c r="F2422">
        <v>4.5</v>
      </c>
      <c r="G2422">
        <v>82</v>
      </c>
      <c r="H2422">
        <v>8</v>
      </c>
      <c r="I2422">
        <v>60</v>
      </c>
      <c r="J2422">
        <v>75</v>
      </c>
      <c r="K2422">
        <v>80</v>
      </c>
      <c r="L2422">
        <v>20</v>
      </c>
      <c r="M2422" t="s">
        <v>16</v>
      </c>
      <c r="N2422">
        <v>0.2</v>
      </c>
      <c r="O2422">
        <v>0.82</v>
      </c>
      <c r="P2422">
        <v>0.6</v>
      </c>
      <c r="Q2422">
        <v>73</v>
      </c>
      <c r="R2422">
        <v>58</v>
      </c>
      <c r="S2422">
        <v>84</v>
      </c>
      <c r="T2422" t="s">
        <v>974</v>
      </c>
      <c r="U2422" t="s">
        <v>979</v>
      </c>
      <c r="V2422" t="s">
        <v>983</v>
      </c>
      <c r="W2422">
        <v>78</v>
      </c>
      <c r="X2422" t="s">
        <v>988</v>
      </c>
      <c r="Y2422">
        <v>77</v>
      </c>
    </row>
    <row r="2423" spans="1:25" x14ac:dyDescent="0.25">
      <c r="A2423" t="s">
        <v>91</v>
      </c>
      <c r="B2423" s="1">
        <v>46066</v>
      </c>
      <c r="C2423" t="s">
        <v>1004</v>
      </c>
      <c r="D2423" t="s">
        <v>21</v>
      </c>
      <c r="E2423">
        <v>5.5</v>
      </c>
      <c r="F2423">
        <v>5.5</v>
      </c>
      <c r="G2423">
        <v>100</v>
      </c>
      <c r="H2423">
        <v>10</v>
      </c>
      <c r="I2423">
        <v>50</v>
      </c>
      <c r="J2423">
        <v>95</v>
      </c>
      <c r="K2423">
        <v>70</v>
      </c>
      <c r="L2423">
        <v>60</v>
      </c>
      <c r="M2423" t="s">
        <v>19</v>
      </c>
      <c r="N2423">
        <v>0.3</v>
      </c>
      <c r="O2423">
        <v>1</v>
      </c>
      <c r="P2423">
        <v>0.5</v>
      </c>
      <c r="Q2423">
        <v>61</v>
      </c>
      <c r="R2423">
        <v>73</v>
      </c>
      <c r="S2423">
        <v>57</v>
      </c>
      <c r="T2423" t="s">
        <v>973</v>
      </c>
      <c r="U2423" t="s">
        <v>980</v>
      </c>
      <c r="V2423" t="s">
        <v>984</v>
      </c>
      <c r="W2423">
        <v>78</v>
      </c>
      <c r="X2423" t="s">
        <v>990</v>
      </c>
      <c r="Y2423">
        <v>94</v>
      </c>
    </row>
    <row r="2424" spans="1:25" x14ac:dyDescent="0.25">
      <c r="A2424" t="s">
        <v>111</v>
      </c>
      <c r="B2424" s="1">
        <v>46194</v>
      </c>
      <c r="C2424" t="s">
        <v>1001</v>
      </c>
      <c r="D2424" t="s">
        <v>13</v>
      </c>
      <c r="E2424">
        <v>8</v>
      </c>
      <c r="F2424">
        <v>6</v>
      </c>
      <c r="G2424">
        <v>75</v>
      </c>
      <c r="H2424">
        <v>8</v>
      </c>
      <c r="I2424">
        <v>90</v>
      </c>
      <c r="J2424">
        <v>80</v>
      </c>
      <c r="K2424">
        <v>50</v>
      </c>
      <c r="L2424">
        <v>20</v>
      </c>
      <c r="M2424" t="s">
        <v>14</v>
      </c>
      <c r="N2424">
        <v>0.5</v>
      </c>
      <c r="O2424">
        <v>0.75</v>
      </c>
      <c r="P2424">
        <v>0.9</v>
      </c>
      <c r="Q2424">
        <v>90</v>
      </c>
      <c r="R2424">
        <v>41</v>
      </c>
      <c r="S2424">
        <v>100</v>
      </c>
      <c r="T2424" t="s">
        <v>975</v>
      </c>
      <c r="U2424" t="s">
        <v>978</v>
      </c>
      <c r="V2424" t="s">
        <v>982</v>
      </c>
      <c r="W2424">
        <v>94</v>
      </c>
      <c r="X2424" t="s">
        <v>989</v>
      </c>
      <c r="Y2424">
        <v>84</v>
      </c>
    </row>
    <row r="2425" spans="1:25" x14ac:dyDescent="0.25">
      <c r="A2425" t="s">
        <v>236</v>
      </c>
      <c r="B2425" s="1">
        <v>46103</v>
      </c>
      <c r="C2425" t="s">
        <v>1001</v>
      </c>
      <c r="D2425" t="s">
        <v>23</v>
      </c>
      <c r="E2425">
        <v>6.5</v>
      </c>
      <c r="F2425">
        <v>4.5</v>
      </c>
      <c r="G2425">
        <v>69</v>
      </c>
      <c r="H2425">
        <v>10</v>
      </c>
      <c r="I2425">
        <v>50</v>
      </c>
      <c r="J2425">
        <v>100</v>
      </c>
      <c r="K2425">
        <v>90</v>
      </c>
      <c r="L2425">
        <v>90</v>
      </c>
      <c r="M2425" t="s">
        <v>16</v>
      </c>
      <c r="N2425">
        <v>0.1</v>
      </c>
      <c r="O2425">
        <v>0.69</v>
      </c>
      <c r="P2425">
        <v>0.5</v>
      </c>
      <c r="Q2425">
        <v>77</v>
      </c>
      <c r="R2425">
        <v>78</v>
      </c>
      <c r="S2425">
        <v>78</v>
      </c>
      <c r="T2425" t="s">
        <v>976</v>
      </c>
      <c r="U2425" t="s">
        <v>980</v>
      </c>
      <c r="V2425" t="s">
        <v>983</v>
      </c>
      <c r="W2425">
        <v>95</v>
      </c>
      <c r="X2425" t="s">
        <v>990</v>
      </c>
      <c r="Y2425">
        <v>102</v>
      </c>
    </row>
    <row r="2426" spans="1:25" x14ac:dyDescent="0.25">
      <c r="A2426" t="s">
        <v>141</v>
      </c>
      <c r="B2426" s="1">
        <v>46076</v>
      </c>
      <c r="C2426" t="s">
        <v>1005</v>
      </c>
      <c r="D2426" t="s">
        <v>34</v>
      </c>
      <c r="E2426">
        <v>7.5</v>
      </c>
      <c r="F2426">
        <v>4.5</v>
      </c>
      <c r="G2426">
        <v>60</v>
      </c>
      <c r="H2426">
        <v>6</v>
      </c>
      <c r="I2426">
        <v>50</v>
      </c>
      <c r="J2426">
        <v>80</v>
      </c>
      <c r="K2426">
        <v>80</v>
      </c>
      <c r="L2426">
        <v>10</v>
      </c>
      <c r="M2426" t="s">
        <v>16</v>
      </c>
      <c r="N2426">
        <v>0.2</v>
      </c>
      <c r="O2426">
        <v>0.6</v>
      </c>
      <c r="P2426">
        <v>0.5</v>
      </c>
      <c r="Q2426">
        <v>75</v>
      </c>
      <c r="R2426">
        <v>47</v>
      </c>
      <c r="S2426">
        <v>74</v>
      </c>
      <c r="T2426" t="s">
        <v>976</v>
      </c>
      <c r="U2426" t="s">
        <v>978</v>
      </c>
      <c r="V2426" t="s">
        <v>983</v>
      </c>
      <c r="W2426">
        <v>67</v>
      </c>
      <c r="X2426" t="s">
        <v>990</v>
      </c>
      <c r="Y2426">
        <v>75</v>
      </c>
    </row>
    <row r="2427" spans="1:25" x14ac:dyDescent="0.25">
      <c r="A2427" t="s">
        <v>25</v>
      </c>
      <c r="B2427" s="1">
        <v>46153</v>
      </c>
      <c r="C2427" t="s">
        <v>1005</v>
      </c>
      <c r="D2427" t="s">
        <v>21</v>
      </c>
      <c r="E2427">
        <v>8.5</v>
      </c>
      <c r="F2427">
        <v>7</v>
      </c>
      <c r="G2427">
        <v>82</v>
      </c>
      <c r="H2427">
        <v>3</v>
      </c>
      <c r="I2427">
        <v>90</v>
      </c>
      <c r="J2427">
        <v>75</v>
      </c>
      <c r="K2427">
        <v>90</v>
      </c>
      <c r="L2427">
        <v>50</v>
      </c>
      <c r="M2427" t="s">
        <v>16</v>
      </c>
      <c r="N2427">
        <v>0.1</v>
      </c>
      <c r="O2427">
        <v>0.82</v>
      </c>
      <c r="P2427">
        <v>0.9</v>
      </c>
      <c r="Q2427">
        <v>76</v>
      </c>
      <c r="R2427">
        <v>82</v>
      </c>
      <c r="S2427">
        <v>71</v>
      </c>
      <c r="T2427" t="s">
        <v>974</v>
      </c>
      <c r="U2427" t="s">
        <v>980</v>
      </c>
      <c r="V2427" t="s">
        <v>983</v>
      </c>
      <c r="W2427">
        <v>77</v>
      </c>
      <c r="X2427" t="s">
        <v>989</v>
      </c>
      <c r="Y2427">
        <v>74</v>
      </c>
    </row>
    <row r="2428" spans="1:25" x14ac:dyDescent="0.25">
      <c r="A2428" t="s">
        <v>322</v>
      </c>
      <c r="B2428" s="1">
        <v>46075</v>
      </c>
      <c r="C2428" t="s">
        <v>1001</v>
      </c>
      <c r="D2428" t="s">
        <v>36</v>
      </c>
      <c r="E2428">
        <v>8</v>
      </c>
      <c r="F2428">
        <v>4</v>
      </c>
      <c r="G2428">
        <v>50</v>
      </c>
      <c r="H2428">
        <v>3</v>
      </c>
      <c r="I2428">
        <v>100</v>
      </c>
      <c r="J2428">
        <v>85</v>
      </c>
      <c r="K2428">
        <v>70</v>
      </c>
      <c r="L2428">
        <v>20</v>
      </c>
      <c r="M2428" t="s">
        <v>30</v>
      </c>
      <c r="N2428">
        <v>0.3</v>
      </c>
      <c r="O2428">
        <v>0.5</v>
      </c>
      <c r="P2428">
        <v>1</v>
      </c>
      <c r="Q2428">
        <v>59</v>
      </c>
      <c r="R2428">
        <v>65</v>
      </c>
      <c r="S2428">
        <v>58</v>
      </c>
      <c r="T2428" t="s">
        <v>976</v>
      </c>
      <c r="U2428" t="s">
        <v>979</v>
      </c>
      <c r="V2428" t="s">
        <v>984</v>
      </c>
      <c r="W2428">
        <v>98</v>
      </c>
      <c r="X2428" t="s">
        <v>989</v>
      </c>
      <c r="Y2428">
        <v>86</v>
      </c>
    </row>
    <row r="2429" spans="1:25" x14ac:dyDescent="0.25">
      <c r="A2429" t="s">
        <v>167</v>
      </c>
      <c r="B2429" s="1">
        <v>46125</v>
      </c>
      <c r="C2429" t="s">
        <v>1005</v>
      </c>
      <c r="D2429" t="s">
        <v>38</v>
      </c>
      <c r="E2429">
        <v>9</v>
      </c>
      <c r="F2429">
        <v>4.5</v>
      </c>
      <c r="G2429">
        <v>50</v>
      </c>
      <c r="H2429">
        <v>3</v>
      </c>
      <c r="I2429">
        <v>100</v>
      </c>
      <c r="J2429">
        <v>100</v>
      </c>
      <c r="K2429">
        <v>10</v>
      </c>
      <c r="L2429">
        <v>60</v>
      </c>
      <c r="M2429" t="s">
        <v>14</v>
      </c>
      <c r="N2429">
        <v>0.9</v>
      </c>
      <c r="O2429">
        <v>0.5</v>
      </c>
      <c r="P2429">
        <v>1</v>
      </c>
      <c r="Q2429">
        <v>91</v>
      </c>
      <c r="R2429">
        <v>31</v>
      </c>
      <c r="S2429">
        <v>84</v>
      </c>
      <c r="T2429" t="s">
        <v>976</v>
      </c>
      <c r="U2429" t="s">
        <v>978</v>
      </c>
      <c r="V2429" t="s">
        <v>982</v>
      </c>
      <c r="W2429">
        <v>99</v>
      </c>
      <c r="X2429" t="s">
        <v>989</v>
      </c>
      <c r="Y2429">
        <v>97</v>
      </c>
    </row>
    <row r="2430" spans="1:25" x14ac:dyDescent="0.25">
      <c r="A2430" t="s">
        <v>48</v>
      </c>
      <c r="B2430" s="1">
        <v>46168</v>
      </c>
      <c r="C2430" t="s">
        <v>1003</v>
      </c>
      <c r="D2430" t="s">
        <v>23</v>
      </c>
      <c r="E2430">
        <v>9</v>
      </c>
      <c r="F2430">
        <v>8</v>
      </c>
      <c r="G2430">
        <v>89</v>
      </c>
      <c r="H2430">
        <v>9</v>
      </c>
      <c r="I2430">
        <v>80</v>
      </c>
      <c r="J2430">
        <v>100</v>
      </c>
      <c r="K2430">
        <v>20</v>
      </c>
      <c r="L2430">
        <v>90</v>
      </c>
      <c r="M2430" t="s">
        <v>26</v>
      </c>
      <c r="N2430">
        <v>0.8</v>
      </c>
      <c r="O2430">
        <v>0.89</v>
      </c>
      <c r="P2430">
        <v>0.8</v>
      </c>
      <c r="Q2430">
        <v>100</v>
      </c>
      <c r="R2430">
        <v>42</v>
      </c>
      <c r="S2430">
        <v>100</v>
      </c>
      <c r="T2430" t="s">
        <v>974</v>
      </c>
      <c r="U2430" t="s">
        <v>978</v>
      </c>
      <c r="V2430" t="s">
        <v>982</v>
      </c>
      <c r="W2430">
        <v>100</v>
      </c>
      <c r="X2430" t="s">
        <v>991</v>
      </c>
      <c r="Y2430">
        <v>102</v>
      </c>
    </row>
    <row r="2431" spans="1:25" x14ac:dyDescent="0.25">
      <c r="A2431" t="s">
        <v>118</v>
      </c>
      <c r="B2431" s="1">
        <v>46148</v>
      </c>
      <c r="C2431" t="s">
        <v>1002</v>
      </c>
      <c r="D2431" t="s">
        <v>18</v>
      </c>
      <c r="E2431">
        <v>4</v>
      </c>
      <c r="F2431">
        <v>4</v>
      </c>
      <c r="G2431">
        <v>100</v>
      </c>
      <c r="H2431">
        <v>7</v>
      </c>
      <c r="I2431">
        <v>90</v>
      </c>
      <c r="J2431">
        <v>70</v>
      </c>
      <c r="K2431">
        <v>20</v>
      </c>
      <c r="L2431">
        <v>10</v>
      </c>
      <c r="M2431" t="s">
        <v>30</v>
      </c>
      <c r="N2431">
        <v>0.8</v>
      </c>
      <c r="O2431">
        <v>1</v>
      </c>
      <c r="P2431">
        <v>0.9</v>
      </c>
      <c r="Q2431">
        <v>79</v>
      </c>
      <c r="R2431">
        <v>26</v>
      </c>
      <c r="S2431">
        <v>70</v>
      </c>
      <c r="T2431" t="s">
        <v>973</v>
      </c>
      <c r="U2431" t="s">
        <v>978</v>
      </c>
      <c r="V2431" t="s">
        <v>983</v>
      </c>
      <c r="W2431">
        <v>65</v>
      </c>
      <c r="X2431" t="s">
        <v>989</v>
      </c>
      <c r="Y2431">
        <v>63</v>
      </c>
    </row>
    <row r="2432" spans="1:25" x14ac:dyDescent="0.25">
      <c r="A2432" t="s">
        <v>17</v>
      </c>
      <c r="B2432" s="1">
        <v>46146</v>
      </c>
      <c r="C2432" t="s">
        <v>1005</v>
      </c>
      <c r="D2432" t="s">
        <v>34</v>
      </c>
      <c r="E2432">
        <v>10</v>
      </c>
      <c r="F2432">
        <v>5</v>
      </c>
      <c r="G2432">
        <v>50</v>
      </c>
      <c r="H2432">
        <v>10</v>
      </c>
      <c r="I2432">
        <v>60</v>
      </c>
      <c r="J2432">
        <v>85</v>
      </c>
      <c r="K2432">
        <v>90</v>
      </c>
      <c r="L2432">
        <v>40</v>
      </c>
      <c r="M2432" t="s">
        <v>19</v>
      </c>
      <c r="N2432">
        <v>0.1</v>
      </c>
      <c r="O2432">
        <v>0.5</v>
      </c>
      <c r="P2432">
        <v>0.6</v>
      </c>
      <c r="Q2432">
        <v>48</v>
      </c>
      <c r="R2432">
        <v>86</v>
      </c>
      <c r="S2432">
        <v>37</v>
      </c>
      <c r="T2432" t="s">
        <v>976</v>
      </c>
      <c r="U2432" t="s">
        <v>980</v>
      </c>
      <c r="V2432" t="s">
        <v>984</v>
      </c>
      <c r="W2432">
        <v>78</v>
      </c>
      <c r="X2432" t="s">
        <v>988</v>
      </c>
      <c r="Y2432">
        <v>80</v>
      </c>
    </row>
    <row r="2433" spans="1:25" x14ac:dyDescent="0.25">
      <c r="A2433" t="s">
        <v>359</v>
      </c>
      <c r="B2433" s="1">
        <v>46153</v>
      </c>
      <c r="C2433" t="s">
        <v>1005</v>
      </c>
      <c r="D2433" t="s">
        <v>13</v>
      </c>
      <c r="E2433">
        <v>9</v>
      </c>
      <c r="F2433">
        <v>7</v>
      </c>
      <c r="G2433">
        <v>78</v>
      </c>
      <c r="H2433">
        <v>5</v>
      </c>
      <c r="I2433">
        <v>80</v>
      </c>
      <c r="J2433">
        <v>70</v>
      </c>
      <c r="K2433">
        <v>40</v>
      </c>
      <c r="L2433">
        <v>60</v>
      </c>
      <c r="M2433" t="s">
        <v>14</v>
      </c>
      <c r="N2433">
        <v>0.6</v>
      </c>
      <c r="O2433">
        <v>0.78</v>
      </c>
      <c r="P2433">
        <v>0.8</v>
      </c>
      <c r="Q2433">
        <v>83</v>
      </c>
      <c r="R2433">
        <v>47</v>
      </c>
      <c r="S2433">
        <v>99</v>
      </c>
      <c r="T2433" t="s">
        <v>975</v>
      </c>
      <c r="U2433" t="s">
        <v>978</v>
      </c>
      <c r="V2433" t="s">
        <v>982</v>
      </c>
      <c r="W2433">
        <v>78</v>
      </c>
      <c r="X2433" t="s">
        <v>991</v>
      </c>
      <c r="Y2433">
        <v>74</v>
      </c>
    </row>
    <row r="2434" spans="1:25" x14ac:dyDescent="0.25">
      <c r="A2434" t="s">
        <v>329</v>
      </c>
      <c r="B2434" s="1">
        <v>46106</v>
      </c>
      <c r="C2434" t="s">
        <v>1002</v>
      </c>
      <c r="D2434" t="s">
        <v>28</v>
      </c>
      <c r="E2434">
        <v>7.5</v>
      </c>
      <c r="F2434">
        <v>7</v>
      </c>
      <c r="G2434">
        <v>93</v>
      </c>
      <c r="H2434">
        <v>9</v>
      </c>
      <c r="I2434">
        <v>100</v>
      </c>
      <c r="J2434">
        <v>100</v>
      </c>
      <c r="K2434">
        <v>40</v>
      </c>
      <c r="L2434">
        <v>40</v>
      </c>
      <c r="M2434" t="s">
        <v>19</v>
      </c>
      <c r="N2434">
        <v>0.6</v>
      </c>
      <c r="O2434">
        <v>0.93</v>
      </c>
      <c r="P2434">
        <v>1</v>
      </c>
      <c r="Q2434">
        <v>76</v>
      </c>
      <c r="R2434">
        <v>38</v>
      </c>
      <c r="S2434">
        <v>85</v>
      </c>
      <c r="T2434" t="s">
        <v>973</v>
      </c>
      <c r="U2434" t="s">
        <v>978</v>
      </c>
      <c r="V2434" t="s">
        <v>983</v>
      </c>
      <c r="W2434">
        <v>100</v>
      </c>
      <c r="X2434" t="s">
        <v>989</v>
      </c>
      <c r="Y2434">
        <v>106</v>
      </c>
    </row>
    <row r="2435" spans="1:25" x14ac:dyDescent="0.25">
      <c r="A2435" t="s">
        <v>323</v>
      </c>
      <c r="B2435" s="1">
        <v>46137</v>
      </c>
      <c r="C2435" t="s">
        <v>1000</v>
      </c>
      <c r="D2435" t="s">
        <v>28</v>
      </c>
      <c r="E2435">
        <v>4</v>
      </c>
      <c r="F2435">
        <v>4</v>
      </c>
      <c r="G2435">
        <v>100</v>
      </c>
      <c r="H2435">
        <v>8</v>
      </c>
      <c r="I2435">
        <v>100</v>
      </c>
      <c r="J2435">
        <v>70</v>
      </c>
      <c r="K2435">
        <v>30</v>
      </c>
      <c r="L2435">
        <v>40</v>
      </c>
      <c r="M2435" t="s">
        <v>14</v>
      </c>
      <c r="N2435">
        <v>0.7</v>
      </c>
      <c r="O2435">
        <v>1</v>
      </c>
      <c r="P2435">
        <v>1</v>
      </c>
      <c r="Q2435">
        <v>100</v>
      </c>
      <c r="R2435">
        <v>27</v>
      </c>
      <c r="S2435">
        <v>100</v>
      </c>
      <c r="T2435" t="s">
        <v>973</v>
      </c>
      <c r="U2435" t="s">
        <v>978</v>
      </c>
      <c r="V2435" t="s">
        <v>982</v>
      </c>
      <c r="W2435">
        <v>85</v>
      </c>
      <c r="X2435" t="s">
        <v>989</v>
      </c>
      <c r="Y2435">
        <v>76</v>
      </c>
    </row>
    <row r="2436" spans="1:25" x14ac:dyDescent="0.25">
      <c r="A2436" t="s">
        <v>195</v>
      </c>
      <c r="B2436" s="1">
        <v>46110</v>
      </c>
      <c r="C2436" t="s">
        <v>1001</v>
      </c>
      <c r="D2436" t="s">
        <v>21</v>
      </c>
      <c r="E2436">
        <v>9</v>
      </c>
      <c r="F2436">
        <v>4</v>
      </c>
      <c r="G2436">
        <v>44</v>
      </c>
      <c r="H2436">
        <v>6</v>
      </c>
      <c r="I2436">
        <v>100</v>
      </c>
      <c r="J2436">
        <v>70</v>
      </c>
      <c r="K2436">
        <v>60</v>
      </c>
      <c r="L2436">
        <v>30</v>
      </c>
      <c r="M2436" t="s">
        <v>14</v>
      </c>
      <c r="N2436">
        <v>0.4</v>
      </c>
      <c r="O2436">
        <v>0.44</v>
      </c>
      <c r="P2436">
        <v>1</v>
      </c>
      <c r="Q2436">
        <v>68</v>
      </c>
      <c r="R2436">
        <v>52</v>
      </c>
      <c r="S2436">
        <v>68</v>
      </c>
      <c r="T2436" t="s">
        <v>976</v>
      </c>
      <c r="U2436" t="s">
        <v>979</v>
      </c>
      <c r="V2436" t="s">
        <v>983</v>
      </c>
      <c r="W2436">
        <v>72</v>
      </c>
      <c r="X2436" t="s">
        <v>989</v>
      </c>
      <c r="Y2436">
        <v>69</v>
      </c>
    </row>
    <row r="2437" spans="1:25" x14ac:dyDescent="0.25">
      <c r="A2437" t="s">
        <v>386</v>
      </c>
      <c r="B2437" s="1">
        <v>46177</v>
      </c>
      <c r="C2437" t="s">
        <v>999</v>
      </c>
      <c r="D2437" t="s">
        <v>34</v>
      </c>
      <c r="E2437">
        <v>9</v>
      </c>
      <c r="F2437">
        <v>5.5</v>
      </c>
      <c r="G2437">
        <v>61</v>
      </c>
      <c r="H2437">
        <v>9</v>
      </c>
      <c r="I2437">
        <v>100</v>
      </c>
      <c r="J2437">
        <v>100</v>
      </c>
      <c r="K2437">
        <v>50</v>
      </c>
      <c r="L2437">
        <v>50</v>
      </c>
      <c r="M2437" t="s">
        <v>14</v>
      </c>
      <c r="N2437">
        <v>0.5</v>
      </c>
      <c r="O2437">
        <v>0.61</v>
      </c>
      <c r="P2437">
        <v>1</v>
      </c>
      <c r="Q2437">
        <v>76</v>
      </c>
      <c r="R2437">
        <v>59</v>
      </c>
      <c r="S2437">
        <v>74</v>
      </c>
      <c r="T2437" t="s">
        <v>976</v>
      </c>
      <c r="U2437" t="s">
        <v>979</v>
      </c>
      <c r="V2437" t="s">
        <v>983</v>
      </c>
      <c r="W2437">
        <v>100</v>
      </c>
      <c r="X2437" t="s">
        <v>989</v>
      </c>
      <c r="Y2437">
        <v>95</v>
      </c>
    </row>
    <row r="2438" spans="1:25" x14ac:dyDescent="0.25">
      <c r="A2438" t="s">
        <v>158</v>
      </c>
      <c r="B2438" s="1">
        <v>46153</v>
      </c>
      <c r="C2438" t="s">
        <v>1005</v>
      </c>
      <c r="D2438" t="s">
        <v>38</v>
      </c>
      <c r="E2438">
        <v>8</v>
      </c>
      <c r="F2438">
        <v>5.5</v>
      </c>
      <c r="G2438">
        <v>69</v>
      </c>
      <c r="H2438">
        <v>2</v>
      </c>
      <c r="I2438">
        <v>70</v>
      </c>
      <c r="J2438">
        <v>70</v>
      </c>
      <c r="K2438">
        <v>50</v>
      </c>
      <c r="L2438">
        <v>80</v>
      </c>
      <c r="M2438" t="s">
        <v>14</v>
      </c>
      <c r="N2438">
        <v>0.5</v>
      </c>
      <c r="O2438">
        <v>0.69</v>
      </c>
      <c r="P2438">
        <v>0.7</v>
      </c>
      <c r="Q2438">
        <v>70</v>
      </c>
      <c r="R2438">
        <v>66</v>
      </c>
      <c r="S2438">
        <v>66</v>
      </c>
      <c r="T2438" t="s">
        <v>976</v>
      </c>
      <c r="U2438" t="s">
        <v>979</v>
      </c>
      <c r="V2438" t="s">
        <v>983</v>
      </c>
      <c r="W2438">
        <v>60</v>
      </c>
      <c r="X2438" t="s">
        <v>988</v>
      </c>
      <c r="Y2438">
        <v>67</v>
      </c>
    </row>
    <row r="2439" spans="1:25" x14ac:dyDescent="0.25">
      <c r="A2439" t="s">
        <v>278</v>
      </c>
      <c r="B2439" s="1">
        <v>46062</v>
      </c>
      <c r="C2439" t="s">
        <v>1005</v>
      </c>
      <c r="D2439" t="s">
        <v>13</v>
      </c>
      <c r="E2439">
        <v>5.5</v>
      </c>
      <c r="F2439">
        <v>5</v>
      </c>
      <c r="G2439">
        <v>91</v>
      </c>
      <c r="H2439">
        <v>1</v>
      </c>
      <c r="I2439">
        <v>80</v>
      </c>
      <c r="J2439">
        <v>90</v>
      </c>
      <c r="K2439">
        <v>80</v>
      </c>
      <c r="L2439">
        <v>20</v>
      </c>
      <c r="M2439" t="s">
        <v>19</v>
      </c>
      <c r="N2439">
        <v>0.2</v>
      </c>
      <c r="O2439">
        <v>0.91</v>
      </c>
      <c r="P2439">
        <v>0.8</v>
      </c>
      <c r="Q2439">
        <v>61</v>
      </c>
      <c r="R2439">
        <v>50</v>
      </c>
      <c r="S2439">
        <v>69</v>
      </c>
      <c r="T2439" t="s">
        <v>973</v>
      </c>
      <c r="U2439" t="s">
        <v>979</v>
      </c>
      <c r="V2439" t="s">
        <v>984</v>
      </c>
      <c r="W2439">
        <v>100</v>
      </c>
      <c r="X2439" t="s">
        <v>991</v>
      </c>
      <c r="Y2439">
        <v>94</v>
      </c>
    </row>
    <row r="2440" spans="1:25" x14ac:dyDescent="0.25">
      <c r="A2440" t="s">
        <v>92</v>
      </c>
      <c r="B2440" s="1">
        <v>46159</v>
      </c>
      <c r="C2440" t="s">
        <v>1001</v>
      </c>
      <c r="D2440" t="s">
        <v>23</v>
      </c>
      <c r="E2440">
        <v>8.5</v>
      </c>
      <c r="F2440">
        <v>4.5</v>
      </c>
      <c r="G2440">
        <v>53</v>
      </c>
      <c r="H2440">
        <v>1</v>
      </c>
      <c r="I2440">
        <v>100</v>
      </c>
      <c r="J2440">
        <v>85</v>
      </c>
      <c r="K2440">
        <v>80</v>
      </c>
      <c r="L2440">
        <v>80</v>
      </c>
      <c r="M2440" t="s">
        <v>16</v>
      </c>
      <c r="N2440">
        <v>0.2</v>
      </c>
      <c r="O2440">
        <v>0.53</v>
      </c>
      <c r="P2440">
        <v>1</v>
      </c>
      <c r="Q2440">
        <v>65</v>
      </c>
      <c r="R2440">
        <v>81</v>
      </c>
      <c r="S2440">
        <v>64</v>
      </c>
      <c r="T2440" t="s">
        <v>976</v>
      </c>
      <c r="U2440" t="s">
        <v>980</v>
      </c>
      <c r="V2440" t="s">
        <v>983</v>
      </c>
      <c r="W2440">
        <v>100</v>
      </c>
      <c r="X2440" t="s">
        <v>989</v>
      </c>
      <c r="Y2440">
        <v>87</v>
      </c>
    </row>
    <row r="2441" spans="1:25" x14ac:dyDescent="0.25">
      <c r="A2441" t="s">
        <v>170</v>
      </c>
      <c r="B2441" s="1">
        <v>46082</v>
      </c>
      <c r="C2441" t="s">
        <v>1001</v>
      </c>
      <c r="D2441" t="s">
        <v>21</v>
      </c>
      <c r="E2441">
        <v>9</v>
      </c>
      <c r="F2441">
        <v>6</v>
      </c>
      <c r="G2441">
        <v>67</v>
      </c>
      <c r="H2441">
        <v>5</v>
      </c>
      <c r="I2441">
        <v>80</v>
      </c>
      <c r="J2441">
        <v>90</v>
      </c>
      <c r="K2441">
        <v>50</v>
      </c>
      <c r="L2441">
        <v>50</v>
      </c>
      <c r="M2441" t="s">
        <v>30</v>
      </c>
      <c r="N2441">
        <v>0.5</v>
      </c>
      <c r="O2441">
        <v>0.67</v>
      </c>
      <c r="P2441">
        <v>0.8</v>
      </c>
      <c r="Q2441">
        <v>57</v>
      </c>
      <c r="R2441">
        <v>63</v>
      </c>
      <c r="S2441">
        <v>53</v>
      </c>
      <c r="T2441" t="s">
        <v>976</v>
      </c>
      <c r="U2441" t="s">
        <v>979</v>
      </c>
      <c r="V2441" t="s">
        <v>984</v>
      </c>
      <c r="W2441">
        <v>87</v>
      </c>
      <c r="X2441" t="s">
        <v>991</v>
      </c>
      <c r="Y2441">
        <v>89</v>
      </c>
    </row>
    <row r="2442" spans="1:25" x14ac:dyDescent="0.25">
      <c r="A2442" t="s">
        <v>331</v>
      </c>
      <c r="B2442" s="1">
        <v>46098</v>
      </c>
      <c r="C2442" t="s">
        <v>1003</v>
      </c>
      <c r="D2442" t="s">
        <v>36</v>
      </c>
      <c r="E2442">
        <v>4</v>
      </c>
      <c r="F2442">
        <v>4</v>
      </c>
      <c r="G2442">
        <v>100</v>
      </c>
      <c r="H2442">
        <v>7</v>
      </c>
      <c r="I2442">
        <v>80</v>
      </c>
      <c r="J2442">
        <v>80</v>
      </c>
      <c r="K2442">
        <v>10</v>
      </c>
      <c r="L2442">
        <v>20</v>
      </c>
      <c r="M2442" t="s">
        <v>30</v>
      </c>
      <c r="N2442">
        <v>0.9</v>
      </c>
      <c r="O2442">
        <v>1</v>
      </c>
      <c r="P2442">
        <v>0.8</v>
      </c>
      <c r="Q2442">
        <v>84</v>
      </c>
      <c r="R2442">
        <v>20</v>
      </c>
      <c r="S2442">
        <v>97</v>
      </c>
      <c r="T2442" t="s">
        <v>973</v>
      </c>
      <c r="U2442" t="s">
        <v>978</v>
      </c>
      <c r="V2442" t="s">
        <v>982</v>
      </c>
      <c r="W2442">
        <v>87</v>
      </c>
      <c r="X2442" t="s">
        <v>991</v>
      </c>
      <c r="Y2442">
        <v>81</v>
      </c>
    </row>
    <row r="2443" spans="1:25" x14ac:dyDescent="0.25">
      <c r="A2443" t="s">
        <v>296</v>
      </c>
      <c r="B2443" s="1">
        <v>46179</v>
      </c>
      <c r="C2443" t="s">
        <v>1000</v>
      </c>
      <c r="D2443" t="s">
        <v>21</v>
      </c>
      <c r="E2443">
        <v>6.5</v>
      </c>
      <c r="F2443">
        <v>5.5</v>
      </c>
      <c r="G2443">
        <v>85</v>
      </c>
      <c r="H2443">
        <v>4</v>
      </c>
      <c r="I2443">
        <v>80</v>
      </c>
      <c r="J2443">
        <v>90</v>
      </c>
      <c r="K2443">
        <v>40</v>
      </c>
      <c r="L2443">
        <v>20</v>
      </c>
      <c r="M2443" t="s">
        <v>19</v>
      </c>
      <c r="N2443">
        <v>0.6</v>
      </c>
      <c r="O2443">
        <v>0.85</v>
      </c>
      <c r="P2443">
        <v>0.8</v>
      </c>
      <c r="Q2443">
        <v>70</v>
      </c>
      <c r="R2443">
        <v>42</v>
      </c>
      <c r="S2443">
        <v>66</v>
      </c>
      <c r="T2443" t="s">
        <v>974</v>
      </c>
      <c r="U2443" t="s">
        <v>978</v>
      </c>
      <c r="V2443" t="s">
        <v>983</v>
      </c>
      <c r="W2443">
        <v>87</v>
      </c>
      <c r="X2443" t="s">
        <v>991</v>
      </c>
      <c r="Y2443">
        <v>89</v>
      </c>
    </row>
    <row r="2444" spans="1:25" x14ac:dyDescent="0.25">
      <c r="A2444" t="s">
        <v>231</v>
      </c>
      <c r="B2444" s="1">
        <v>46138</v>
      </c>
      <c r="C2444" t="s">
        <v>1001</v>
      </c>
      <c r="D2444" t="s">
        <v>13</v>
      </c>
      <c r="E2444">
        <v>9.5</v>
      </c>
      <c r="F2444">
        <v>5</v>
      </c>
      <c r="G2444">
        <v>53</v>
      </c>
      <c r="H2444">
        <v>10</v>
      </c>
      <c r="I2444">
        <v>100</v>
      </c>
      <c r="J2444">
        <v>75</v>
      </c>
      <c r="K2444">
        <v>80</v>
      </c>
      <c r="L2444">
        <v>40</v>
      </c>
      <c r="M2444" t="s">
        <v>14</v>
      </c>
      <c r="N2444">
        <v>0.2</v>
      </c>
      <c r="O2444">
        <v>0.53</v>
      </c>
      <c r="P2444">
        <v>1</v>
      </c>
      <c r="Q2444">
        <v>87</v>
      </c>
      <c r="R2444">
        <v>59</v>
      </c>
      <c r="S2444">
        <v>91</v>
      </c>
      <c r="T2444" t="s">
        <v>976</v>
      </c>
      <c r="U2444" t="s">
        <v>979</v>
      </c>
      <c r="V2444" t="s">
        <v>982</v>
      </c>
      <c r="W2444">
        <v>88</v>
      </c>
      <c r="X2444" t="s">
        <v>989</v>
      </c>
      <c r="Y2444">
        <v>79</v>
      </c>
    </row>
    <row r="2445" spans="1:25" x14ac:dyDescent="0.25">
      <c r="A2445" t="s">
        <v>287</v>
      </c>
      <c r="B2445" s="1">
        <v>46076</v>
      </c>
      <c r="C2445" t="s">
        <v>1005</v>
      </c>
      <c r="D2445" t="s">
        <v>18</v>
      </c>
      <c r="E2445">
        <v>9.5</v>
      </c>
      <c r="F2445">
        <v>4</v>
      </c>
      <c r="G2445">
        <v>42</v>
      </c>
      <c r="H2445">
        <v>3</v>
      </c>
      <c r="I2445">
        <v>50</v>
      </c>
      <c r="J2445">
        <v>80</v>
      </c>
      <c r="K2445">
        <v>90</v>
      </c>
      <c r="L2445">
        <v>60</v>
      </c>
      <c r="M2445" t="s">
        <v>19</v>
      </c>
      <c r="N2445">
        <v>0.1</v>
      </c>
      <c r="O2445">
        <v>0.42</v>
      </c>
      <c r="P2445">
        <v>0.5</v>
      </c>
      <c r="Q2445">
        <v>42</v>
      </c>
      <c r="R2445">
        <v>100</v>
      </c>
      <c r="S2445">
        <v>26</v>
      </c>
      <c r="T2445" t="s">
        <v>976</v>
      </c>
      <c r="U2445" t="s">
        <v>980</v>
      </c>
      <c r="V2445" t="s">
        <v>984</v>
      </c>
      <c r="W2445">
        <v>60</v>
      </c>
      <c r="X2445" t="s">
        <v>990</v>
      </c>
      <c r="Y2445">
        <v>73</v>
      </c>
    </row>
    <row r="2446" spans="1:25" x14ac:dyDescent="0.25">
      <c r="A2446" t="s">
        <v>127</v>
      </c>
      <c r="B2446" s="1">
        <v>46081</v>
      </c>
      <c r="C2446" t="s">
        <v>1000</v>
      </c>
      <c r="D2446" t="s">
        <v>34</v>
      </c>
      <c r="E2446">
        <v>5</v>
      </c>
      <c r="F2446">
        <v>4.5</v>
      </c>
      <c r="G2446">
        <v>90</v>
      </c>
      <c r="H2446">
        <v>2</v>
      </c>
      <c r="I2446">
        <v>100</v>
      </c>
      <c r="J2446">
        <v>80</v>
      </c>
      <c r="K2446">
        <v>20</v>
      </c>
      <c r="L2446">
        <v>90</v>
      </c>
      <c r="M2446" t="s">
        <v>19</v>
      </c>
      <c r="N2446">
        <v>0.8</v>
      </c>
      <c r="O2446">
        <v>0.9</v>
      </c>
      <c r="P2446">
        <v>1</v>
      </c>
      <c r="Q2446">
        <v>51</v>
      </c>
      <c r="R2446">
        <v>67</v>
      </c>
      <c r="S2446">
        <v>50</v>
      </c>
      <c r="T2446" t="s">
        <v>973</v>
      </c>
      <c r="U2446" t="s">
        <v>979</v>
      </c>
      <c r="V2446" t="s">
        <v>984</v>
      </c>
      <c r="W2446">
        <v>84</v>
      </c>
      <c r="X2446" t="s">
        <v>989</v>
      </c>
      <c r="Y2446">
        <v>75</v>
      </c>
    </row>
    <row r="2447" spans="1:25" x14ac:dyDescent="0.25">
      <c r="A2447" t="s">
        <v>106</v>
      </c>
      <c r="B2447" s="1">
        <v>46086</v>
      </c>
      <c r="C2447" t="s">
        <v>999</v>
      </c>
      <c r="D2447" t="s">
        <v>21</v>
      </c>
      <c r="E2447">
        <v>8.5</v>
      </c>
      <c r="F2447">
        <v>7</v>
      </c>
      <c r="G2447">
        <v>82</v>
      </c>
      <c r="H2447">
        <v>7</v>
      </c>
      <c r="I2447">
        <v>80</v>
      </c>
      <c r="J2447">
        <v>75</v>
      </c>
      <c r="K2447">
        <v>50</v>
      </c>
      <c r="L2447">
        <v>50</v>
      </c>
      <c r="M2447" t="s">
        <v>30</v>
      </c>
      <c r="N2447">
        <v>0.5</v>
      </c>
      <c r="O2447">
        <v>0.82</v>
      </c>
      <c r="P2447">
        <v>0.8</v>
      </c>
      <c r="Q2447">
        <v>64</v>
      </c>
      <c r="R2447">
        <v>63</v>
      </c>
      <c r="S2447">
        <v>59</v>
      </c>
      <c r="T2447" t="s">
        <v>974</v>
      </c>
      <c r="U2447" t="s">
        <v>979</v>
      </c>
      <c r="V2447" t="s">
        <v>984</v>
      </c>
      <c r="W2447">
        <v>73</v>
      </c>
      <c r="X2447" t="s">
        <v>991</v>
      </c>
      <c r="Y2447">
        <v>74</v>
      </c>
    </row>
    <row r="2448" spans="1:25" x14ac:dyDescent="0.25">
      <c r="A2448" t="s">
        <v>135</v>
      </c>
      <c r="B2448" s="1">
        <v>46088</v>
      </c>
      <c r="C2448" t="s">
        <v>1000</v>
      </c>
      <c r="D2448" t="s">
        <v>38</v>
      </c>
      <c r="E2448">
        <v>7</v>
      </c>
      <c r="F2448">
        <v>4.5</v>
      </c>
      <c r="G2448">
        <v>64</v>
      </c>
      <c r="H2448">
        <v>2</v>
      </c>
      <c r="I2448">
        <v>100</v>
      </c>
      <c r="J2448">
        <v>95</v>
      </c>
      <c r="K2448">
        <v>60</v>
      </c>
      <c r="L2448">
        <v>90</v>
      </c>
      <c r="M2448" t="s">
        <v>19</v>
      </c>
      <c r="N2448">
        <v>0.4</v>
      </c>
      <c r="O2448">
        <v>0.64</v>
      </c>
      <c r="P2448">
        <v>1</v>
      </c>
      <c r="Q2448">
        <v>52</v>
      </c>
      <c r="R2448">
        <v>74</v>
      </c>
      <c r="S2448">
        <v>42</v>
      </c>
      <c r="T2448" t="s">
        <v>976</v>
      </c>
      <c r="U2448" t="s">
        <v>980</v>
      </c>
      <c r="V2448" t="s">
        <v>984</v>
      </c>
      <c r="W2448">
        <v>94</v>
      </c>
      <c r="X2448" t="s">
        <v>989</v>
      </c>
      <c r="Y2448">
        <v>92</v>
      </c>
    </row>
    <row r="2449" spans="1:25" x14ac:dyDescent="0.25">
      <c r="A2449" t="s">
        <v>115</v>
      </c>
      <c r="B2449" s="1">
        <v>46147</v>
      </c>
      <c r="C2449" t="s">
        <v>1003</v>
      </c>
      <c r="D2449" t="s">
        <v>18</v>
      </c>
      <c r="E2449">
        <v>6</v>
      </c>
      <c r="F2449">
        <v>6</v>
      </c>
      <c r="G2449">
        <v>100</v>
      </c>
      <c r="H2449">
        <v>2</v>
      </c>
      <c r="I2449">
        <v>50</v>
      </c>
      <c r="J2449">
        <v>85</v>
      </c>
      <c r="K2449">
        <v>10</v>
      </c>
      <c r="L2449">
        <v>60</v>
      </c>
      <c r="M2449" t="s">
        <v>14</v>
      </c>
      <c r="N2449">
        <v>0.9</v>
      </c>
      <c r="O2449">
        <v>1</v>
      </c>
      <c r="P2449">
        <v>0.5</v>
      </c>
      <c r="Q2449">
        <v>59</v>
      </c>
      <c r="R2449">
        <v>30</v>
      </c>
      <c r="S2449">
        <v>72</v>
      </c>
      <c r="T2449" t="s">
        <v>973</v>
      </c>
      <c r="U2449" t="s">
        <v>978</v>
      </c>
      <c r="V2449" t="s">
        <v>984</v>
      </c>
      <c r="W2449">
        <v>64</v>
      </c>
      <c r="X2449" t="s">
        <v>990</v>
      </c>
      <c r="Y2449">
        <v>78</v>
      </c>
    </row>
    <row r="2450" spans="1:25" x14ac:dyDescent="0.25">
      <c r="A2450" t="s">
        <v>241</v>
      </c>
      <c r="B2450" s="1">
        <v>46042</v>
      </c>
      <c r="C2450" t="s">
        <v>1003</v>
      </c>
      <c r="D2450" t="s">
        <v>34</v>
      </c>
      <c r="E2450">
        <v>8</v>
      </c>
      <c r="F2450">
        <v>4.5</v>
      </c>
      <c r="G2450">
        <v>56</v>
      </c>
      <c r="H2450">
        <v>7</v>
      </c>
      <c r="I2450">
        <v>70</v>
      </c>
      <c r="J2450">
        <v>70</v>
      </c>
      <c r="K2450">
        <v>50</v>
      </c>
      <c r="L2450">
        <v>20</v>
      </c>
      <c r="M2450" t="s">
        <v>26</v>
      </c>
      <c r="N2450">
        <v>0.5</v>
      </c>
      <c r="O2450">
        <v>0.56000000000000005</v>
      </c>
      <c r="P2450">
        <v>0.7</v>
      </c>
      <c r="Q2450">
        <v>76</v>
      </c>
      <c r="R2450">
        <v>42</v>
      </c>
      <c r="S2450">
        <v>82</v>
      </c>
      <c r="T2450" t="s">
        <v>976</v>
      </c>
      <c r="U2450" t="s">
        <v>978</v>
      </c>
      <c r="V2450" t="s">
        <v>983</v>
      </c>
      <c r="W2450">
        <v>64</v>
      </c>
      <c r="X2450" t="s">
        <v>988</v>
      </c>
      <c r="Y2450">
        <v>65</v>
      </c>
    </row>
    <row r="2451" spans="1:25" x14ac:dyDescent="0.25">
      <c r="A2451" t="s">
        <v>318</v>
      </c>
      <c r="B2451" s="1">
        <v>46193</v>
      </c>
      <c r="C2451" t="s">
        <v>1000</v>
      </c>
      <c r="D2451" t="s">
        <v>21</v>
      </c>
      <c r="E2451">
        <v>7.5</v>
      </c>
      <c r="F2451">
        <v>7</v>
      </c>
      <c r="G2451">
        <v>93</v>
      </c>
      <c r="H2451">
        <v>1</v>
      </c>
      <c r="I2451">
        <v>90</v>
      </c>
      <c r="J2451">
        <v>80</v>
      </c>
      <c r="K2451">
        <v>90</v>
      </c>
      <c r="L2451">
        <v>40</v>
      </c>
      <c r="M2451" t="s">
        <v>30</v>
      </c>
      <c r="N2451">
        <v>0.1</v>
      </c>
      <c r="O2451">
        <v>0.93</v>
      </c>
      <c r="P2451">
        <v>0.9</v>
      </c>
      <c r="Q2451">
        <v>74</v>
      </c>
      <c r="R2451">
        <v>74</v>
      </c>
      <c r="S2451">
        <v>64</v>
      </c>
      <c r="T2451" t="s">
        <v>973</v>
      </c>
      <c r="U2451" t="s">
        <v>980</v>
      </c>
      <c r="V2451" t="s">
        <v>983</v>
      </c>
      <c r="W2451">
        <v>82</v>
      </c>
      <c r="X2451" t="s">
        <v>989</v>
      </c>
      <c r="Y2451">
        <v>79</v>
      </c>
    </row>
    <row r="2452" spans="1:25" x14ac:dyDescent="0.25">
      <c r="A2452" t="s">
        <v>130</v>
      </c>
      <c r="B2452" s="1">
        <v>46029</v>
      </c>
      <c r="C2452" t="s">
        <v>1002</v>
      </c>
      <c r="D2452" t="s">
        <v>36</v>
      </c>
      <c r="E2452">
        <v>9.5</v>
      </c>
      <c r="F2452">
        <v>5</v>
      </c>
      <c r="G2452">
        <v>53</v>
      </c>
      <c r="H2452">
        <v>10</v>
      </c>
      <c r="I2452">
        <v>60</v>
      </c>
      <c r="J2452">
        <v>90</v>
      </c>
      <c r="K2452">
        <v>70</v>
      </c>
      <c r="L2452">
        <v>50</v>
      </c>
      <c r="M2452" t="s">
        <v>26</v>
      </c>
      <c r="N2452">
        <v>0.3</v>
      </c>
      <c r="O2452">
        <v>0.53</v>
      </c>
      <c r="P2452">
        <v>0.6</v>
      </c>
      <c r="Q2452">
        <v>57</v>
      </c>
      <c r="R2452">
        <v>65</v>
      </c>
      <c r="S2452">
        <v>72</v>
      </c>
      <c r="T2452" t="s">
        <v>976</v>
      </c>
      <c r="U2452" t="s">
        <v>979</v>
      </c>
      <c r="V2452" t="s">
        <v>984</v>
      </c>
      <c r="W2452">
        <v>91</v>
      </c>
      <c r="X2452" t="s">
        <v>988</v>
      </c>
      <c r="Y2452">
        <v>91</v>
      </c>
    </row>
    <row r="2453" spans="1:25" x14ac:dyDescent="0.25">
      <c r="A2453" t="s">
        <v>292</v>
      </c>
      <c r="B2453" s="1">
        <v>46030</v>
      </c>
      <c r="C2453" t="s">
        <v>999</v>
      </c>
      <c r="D2453" t="s">
        <v>38</v>
      </c>
      <c r="E2453">
        <v>10</v>
      </c>
      <c r="F2453">
        <v>5</v>
      </c>
      <c r="G2453">
        <v>50</v>
      </c>
      <c r="H2453">
        <v>7</v>
      </c>
      <c r="I2453">
        <v>70</v>
      </c>
      <c r="J2453">
        <v>95</v>
      </c>
      <c r="K2453">
        <v>10</v>
      </c>
      <c r="L2453">
        <v>70</v>
      </c>
      <c r="M2453" t="s">
        <v>26</v>
      </c>
      <c r="N2453">
        <v>0.9</v>
      </c>
      <c r="O2453">
        <v>0.5</v>
      </c>
      <c r="P2453">
        <v>0.7</v>
      </c>
      <c r="Q2453">
        <v>80</v>
      </c>
      <c r="R2453">
        <v>39</v>
      </c>
      <c r="S2453">
        <v>79</v>
      </c>
      <c r="T2453" t="s">
        <v>976</v>
      </c>
      <c r="U2453" t="s">
        <v>978</v>
      </c>
      <c r="V2453" t="s">
        <v>982</v>
      </c>
      <c r="W2453">
        <v>82</v>
      </c>
      <c r="X2453" t="s">
        <v>988</v>
      </c>
      <c r="Y2453">
        <v>92</v>
      </c>
    </row>
    <row r="2454" spans="1:25" x14ac:dyDescent="0.25">
      <c r="A2454" t="s">
        <v>408</v>
      </c>
      <c r="B2454" s="1">
        <v>46071</v>
      </c>
      <c r="C2454" t="s">
        <v>1002</v>
      </c>
      <c r="D2454" t="s">
        <v>13</v>
      </c>
      <c r="E2454">
        <v>7</v>
      </c>
      <c r="F2454">
        <v>5.5</v>
      </c>
      <c r="G2454">
        <v>79</v>
      </c>
      <c r="H2454">
        <v>8</v>
      </c>
      <c r="I2454">
        <v>50</v>
      </c>
      <c r="J2454">
        <v>90</v>
      </c>
      <c r="K2454">
        <v>70</v>
      </c>
      <c r="L2454">
        <v>70</v>
      </c>
      <c r="M2454" t="s">
        <v>30</v>
      </c>
      <c r="N2454">
        <v>0.3</v>
      </c>
      <c r="O2454">
        <v>0.79</v>
      </c>
      <c r="P2454">
        <v>0.5</v>
      </c>
      <c r="Q2454">
        <v>55</v>
      </c>
      <c r="R2454">
        <v>57</v>
      </c>
      <c r="S2454">
        <v>63</v>
      </c>
      <c r="T2454" t="s">
        <v>975</v>
      </c>
      <c r="U2454" t="s">
        <v>979</v>
      </c>
      <c r="V2454" t="s">
        <v>984</v>
      </c>
      <c r="W2454">
        <v>85</v>
      </c>
      <c r="X2454" t="s">
        <v>990</v>
      </c>
      <c r="Y2454">
        <v>94</v>
      </c>
    </row>
    <row r="2455" spans="1:25" x14ac:dyDescent="0.25">
      <c r="A2455" t="s">
        <v>185</v>
      </c>
      <c r="B2455" s="1">
        <v>46023</v>
      </c>
      <c r="C2455" t="s">
        <v>999</v>
      </c>
      <c r="D2455" t="s">
        <v>18</v>
      </c>
      <c r="E2455">
        <v>5</v>
      </c>
      <c r="F2455">
        <v>4.5</v>
      </c>
      <c r="G2455">
        <v>90</v>
      </c>
      <c r="H2455">
        <v>7</v>
      </c>
      <c r="I2455">
        <v>70</v>
      </c>
      <c r="J2455">
        <v>75</v>
      </c>
      <c r="K2455">
        <v>10</v>
      </c>
      <c r="L2455">
        <v>30</v>
      </c>
      <c r="M2455" t="s">
        <v>26</v>
      </c>
      <c r="N2455">
        <v>0.9</v>
      </c>
      <c r="O2455">
        <v>0.9</v>
      </c>
      <c r="P2455">
        <v>0.7</v>
      </c>
      <c r="Q2455">
        <v>78</v>
      </c>
      <c r="R2455">
        <v>23</v>
      </c>
      <c r="S2455">
        <v>87</v>
      </c>
      <c r="T2455" t="s">
        <v>973</v>
      </c>
      <c r="U2455" t="s">
        <v>978</v>
      </c>
      <c r="V2455" t="s">
        <v>983</v>
      </c>
      <c r="W2455">
        <v>61</v>
      </c>
      <c r="X2455" t="s">
        <v>988</v>
      </c>
      <c r="Y2455">
        <v>68</v>
      </c>
    </row>
    <row r="2456" spans="1:25" x14ac:dyDescent="0.25">
      <c r="A2456" t="s">
        <v>360</v>
      </c>
      <c r="B2456" s="1">
        <v>46201</v>
      </c>
      <c r="C2456" t="s">
        <v>1001</v>
      </c>
      <c r="D2456" t="s">
        <v>13</v>
      </c>
      <c r="E2456">
        <v>5.5</v>
      </c>
      <c r="F2456">
        <v>5</v>
      </c>
      <c r="G2456">
        <v>91</v>
      </c>
      <c r="H2456">
        <v>10</v>
      </c>
      <c r="I2456">
        <v>90</v>
      </c>
      <c r="J2456">
        <v>70</v>
      </c>
      <c r="K2456">
        <v>20</v>
      </c>
      <c r="L2456">
        <v>40</v>
      </c>
      <c r="M2456" t="s">
        <v>26</v>
      </c>
      <c r="N2456">
        <v>0.8</v>
      </c>
      <c r="O2456">
        <v>0.91</v>
      </c>
      <c r="P2456">
        <v>0.9</v>
      </c>
      <c r="Q2456">
        <v>89</v>
      </c>
      <c r="R2456">
        <v>30</v>
      </c>
      <c r="S2456">
        <v>100</v>
      </c>
      <c r="T2456" t="s">
        <v>973</v>
      </c>
      <c r="U2456" t="s">
        <v>978</v>
      </c>
      <c r="V2456" t="s">
        <v>982</v>
      </c>
      <c r="W2456">
        <v>82</v>
      </c>
      <c r="X2456" t="s">
        <v>989</v>
      </c>
      <c r="Y2456">
        <v>74</v>
      </c>
    </row>
    <row r="2457" spans="1:25" x14ac:dyDescent="0.25">
      <c r="A2457" t="s">
        <v>333</v>
      </c>
      <c r="B2457" s="1">
        <v>46079</v>
      </c>
      <c r="C2457" t="s">
        <v>999</v>
      </c>
      <c r="D2457" t="s">
        <v>38</v>
      </c>
      <c r="E2457">
        <v>7</v>
      </c>
      <c r="F2457">
        <v>5.5</v>
      </c>
      <c r="G2457">
        <v>79</v>
      </c>
      <c r="H2457">
        <v>6</v>
      </c>
      <c r="I2457">
        <v>100</v>
      </c>
      <c r="J2457">
        <v>70</v>
      </c>
      <c r="K2457">
        <v>20</v>
      </c>
      <c r="L2457">
        <v>80</v>
      </c>
      <c r="M2457" t="s">
        <v>30</v>
      </c>
      <c r="N2457">
        <v>0.8</v>
      </c>
      <c r="O2457">
        <v>0.79</v>
      </c>
      <c r="P2457">
        <v>1</v>
      </c>
      <c r="Q2457">
        <v>77</v>
      </c>
      <c r="R2457">
        <v>43</v>
      </c>
      <c r="S2457">
        <v>65</v>
      </c>
      <c r="T2457" t="s">
        <v>975</v>
      </c>
      <c r="U2457" t="s">
        <v>978</v>
      </c>
      <c r="V2457" t="s">
        <v>983</v>
      </c>
      <c r="W2457">
        <v>69</v>
      </c>
      <c r="X2457" t="s">
        <v>989</v>
      </c>
      <c r="Y2457">
        <v>67</v>
      </c>
    </row>
    <row r="2458" spans="1:25" x14ac:dyDescent="0.25">
      <c r="A2458" t="s">
        <v>227</v>
      </c>
      <c r="B2458" s="1">
        <v>46061</v>
      </c>
      <c r="C2458" t="s">
        <v>1001</v>
      </c>
      <c r="D2458" t="s">
        <v>18</v>
      </c>
      <c r="E2458">
        <v>9</v>
      </c>
      <c r="F2458">
        <v>6</v>
      </c>
      <c r="G2458">
        <v>67</v>
      </c>
      <c r="H2458">
        <v>5</v>
      </c>
      <c r="I2458">
        <v>50</v>
      </c>
      <c r="J2458">
        <v>80</v>
      </c>
      <c r="K2458">
        <v>50</v>
      </c>
      <c r="L2458">
        <v>10</v>
      </c>
      <c r="M2458" t="s">
        <v>16</v>
      </c>
      <c r="N2458">
        <v>0.5</v>
      </c>
      <c r="O2458">
        <v>0.67</v>
      </c>
      <c r="P2458">
        <v>0.5</v>
      </c>
      <c r="Q2458">
        <v>86</v>
      </c>
      <c r="R2458">
        <v>56</v>
      </c>
      <c r="S2458">
        <v>71</v>
      </c>
      <c r="T2458" t="s">
        <v>976</v>
      </c>
      <c r="U2458" t="s">
        <v>979</v>
      </c>
      <c r="V2458" t="s">
        <v>982</v>
      </c>
      <c r="W2458">
        <v>60</v>
      </c>
      <c r="X2458" t="s">
        <v>990</v>
      </c>
      <c r="Y2458">
        <v>73</v>
      </c>
    </row>
    <row r="2459" spans="1:25" x14ac:dyDescent="0.25">
      <c r="A2459" t="s">
        <v>392</v>
      </c>
      <c r="B2459" s="1">
        <v>46085</v>
      </c>
      <c r="C2459" t="s">
        <v>1002</v>
      </c>
      <c r="D2459" t="s">
        <v>34</v>
      </c>
      <c r="E2459">
        <v>10</v>
      </c>
      <c r="F2459">
        <v>6.5</v>
      </c>
      <c r="G2459">
        <v>65</v>
      </c>
      <c r="H2459">
        <v>2</v>
      </c>
      <c r="I2459">
        <v>70</v>
      </c>
      <c r="J2459">
        <v>100</v>
      </c>
      <c r="K2459">
        <v>70</v>
      </c>
      <c r="L2459">
        <v>60</v>
      </c>
      <c r="M2459" t="s">
        <v>30</v>
      </c>
      <c r="N2459">
        <v>0.3</v>
      </c>
      <c r="O2459">
        <v>0.65</v>
      </c>
      <c r="P2459">
        <v>0.7</v>
      </c>
      <c r="Q2459">
        <v>52</v>
      </c>
      <c r="R2459">
        <v>86</v>
      </c>
      <c r="S2459">
        <v>43</v>
      </c>
      <c r="T2459" t="s">
        <v>976</v>
      </c>
      <c r="U2459" t="s">
        <v>980</v>
      </c>
      <c r="V2459" t="s">
        <v>984</v>
      </c>
      <c r="W2459">
        <v>91</v>
      </c>
      <c r="X2459" t="s">
        <v>988</v>
      </c>
      <c r="Y2459">
        <v>95</v>
      </c>
    </row>
    <row r="2460" spans="1:25" x14ac:dyDescent="0.25">
      <c r="A2460" t="s">
        <v>415</v>
      </c>
      <c r="B2460" s="1">
        <v>46119</v>
      </c>
      <c r="C2460" t="s">
        <v>1003</v>
      </c>
      <c r="D2460" t="s">
        <v>38</v>
      </c>
      <c r="E2460">
        <v>4</v>
      </c>
      <c r="F2460">
        <v>4</v>
      </c>
      <c r="G2460">
        <v>100</v>
      </c>
      <c r="H2460">
        <v>9</v>
      </c>
      <c r="I2460">
        <v>60</v>
      </c>
      <c r="J2460">
        <v>85</v>
      </c>
      <c r="K2460">
        <v>30</v>
      </c>
      <c r="L2460">
        <v>70</v>
      </c>
      <c r="M2460" t="s">
        <v>26</v>
      </c>
      <c r="N2460">
        <v>0.7</v>
      </c>
      <c r="O2460">
        <v>1</v>
      </c>
      <c r="P2460">
        <v>0.6</v>
      </c>
      <c r="Q2460">
        <v>85</v>
      </c>
      <c r="R2460">
        <v>44</v>
      </c>
      <c r="S2460">
        <v>93</v>
      </c>
      <c r="T2460" t="s">
        <v>973</v>
      </c>
      <c r="U2460" t="s">
        <v>978</v>
      </c>
      <c r="V2460" t="s">
        <v>982</v>
      </c>
      <c r="W2460">
        <v>73</v>
      </c>
      <c r="X2460" t="s">
        <v>988</v>
      </c>
      <c r="Y2460">
        <v>82</v>
      </c>
    </row>
    <row r="2461" spans="1:25" x14ac:dyDescent="0.25">
      <c r="A2461" t="s">
        <v>350</v>
      </c>
      <c r="B2461" s="1">
        <v>46172</v>
      </c>
      <c r="C2461" t="s">
        <v>1000</v>
      </c>
      <c r="D2461" t="s">
        <v>18</v>
      </c>
      <c r="E2461">
        <v>10</v>
      </c>
      <c r="F2461">
        <v>10</v>
      </c>
      <c r="G2461">
        <v>100</v>
      </c>
      <c r="H2461">
        <v>6</v>
      </c>
      <c r="I2461">
        <v>100</v>
      </c>
      <c r="J2461">
        <v>85</v>
      </c>
      <c r="K2461">
        <v>60</v>
      </c>
      <c r="L2461">
        <v>60</v>
      </c>
      <c r="M2461" t="s">
        <v>16</v>
      </c>
      <c r="N2461">
        <v>0.4</v>
      </c>
      <c r="O2461">
        <v>1</v>
      </c>
      <c r="P2461">
        <v>1</v>
      </c>
      <c r="Q2461">
        <v>66</v>
      </c>
      <c r="R2461">
        <v>80</v>
      </c>
      <c r="S2461">
        <v>61</v>
      </c>
      <c r="T2461" t="s">
        <v>973</v>
      </c>
      <c r="U2461" t="s">
        <v>980</v>
      </c>
      <c r="V2461" t="s">
        <v>983</v>
      </c>
      <c r="W2461">
        <v>79</v>
      </c>
      <c r="X2461" t="s">
        <v>989</v>
      </c>
      <c r="Y2461">
        <v>78</v>
      </c>
    </row>
    <row r="2462" spans="1:25" x14ac:dyDescent="0.25">
      <c r="A2462" t="s">
        <v>12</v>
      </c>
      <c r="B2462" s="1">
        <v>46069</v>
      </c>
      <c r="C2462" t="s">
        <v>1005</v>
      </c>
      <c r="D2462" t="s">
        <v>28</v>
      </c>
      <c r="E2462">
        <v>7.5</v>
      </c>
      <c r="F2462">
        <v>7.5</v>
      </c>
      <c r="G2462">
        <v>100</v>
      </c>
      <c r="H2462">
        <v>7</v>
      </c>
      <c r="I2462">
        <v>50</v>
      </c>
      <c r="J2462">
        <v>80</v>
      </c>
      <c r="K2462">
        <v>10</v>
      </c>
      <c r="L2462">
        <v>10</v>
      </c>
      <c r="M2462" t="s">
        <v>30</v>
      </c>
      <c r="N2462">
        <v>0.9</v>
      </c>
      <c r="O2462">
        <v>1</v>
      </c>
      <c r="P2462">
        <v>0.5</v>
      </c>
      <c r="Q2462">
        <v>78</v>
      </c>
      <c r="R2462">
        <v>16</v>
      </c>
      <c r="S2462">
        <v>97</v>
      </c>
      <c r="T2462" t="s">
        <v>973</v>
      </c>
      <c r="U2462" t="s">
        <v>978</v>
      </c>
      <c r="V2462" t="s">
        <v>983</v>
      </c>
      <c r="W2462">
        <v>77</v>
      </c>
      <c r="X2462" t="s">
        <v>990</v>
      </c>
      <c r="Y2462">
        <v>86</v>
      </c>
    </row>
    <row r="2463" spans="1:25" x14ac:dyDescent="0.25">
      <c r="A2463" t="s">
        <v>187</v>
      </c>
      <c r="B2463" s="1">
        <v>46068</v>
      </c>
      <c r="C2463" t="s">
        <v>1001</v>
      </c>
      <c r="D2463" t="s">
        <v>34</v>
      </c>
      <c r="E2463">
        <v>9.5</v>
      </c>
      <c r="F2463">
        <v>6.5</v>
      </c>
      <c r="G2463">
        <v>68</v>
      </c>
      <c r="H2463">
        <v>6</v>
      </c>
      <c r="I2463">
        <v>100</v>
      </c>
      <c r="J2463">
        <v>95</v>
      </c>
      <c r="K2463">
        <v>40</v>
      </c>
      <c r="L2463">
        <v>50</v>
      </c>
      <c r="M2463" t="s">
        <v>19</v>
      </c>
      <c r="N2463">
        <v>0.6</v>
      </c>
      <c r="O2463">
        <v>0.68</v>
      </c>
      <c r="P2463">
        <v>1</v>
      </c>
      <c r="Q2463">
        <v>58</v>
      </c>
      <c r="R2463">
        <v>63</v>
      </c>
      <c r="S2463">
        <v>51</v>
      </c>
      <c r="T2463" t="s">
        <v>976</v>
      </c>
      <c r="U2463" t="s">
        <v>979</v>
      </c>
      <c r="V2463" t="s">
        <v>984</v>
      </c>
      <c r="W2463">
        <v>99</v>
      </c>
      <c r="X2463" t="s">
        <v>989</v>
      </c>
      <c r="Y2463">
        <v>90</v>
      </c>
    </row>
    <row r="2464" spans="1:25" x14ac:dyDescent="0.25">
      <c r="A2464" t="s">
        <v>102</v>
      </c>
      <c r="B2464" s="1">
        <v>46125</v>
      </c>
      <c r="C2464" t="s">
        <v>1005</v>
      </c>
      <c r="D2464" t="s">
        <v>36</v>
      </c>
      <c r="E2464">
        <v>7.5</v>
      </c>
      <c r="F2464">
        <v>5</v>
      </c>
      <c r="G2464">
        <v>67</v>
      </c>
      <c r="H2464">
        <v>3</v>
      </c>
      <c r="I2464">
        <v>90</v>
      </c>
      <c r="J2464">
        <v>75</v>
      </c>
      <c r="K2464">
        <v>10</v>
      </c>
      <c r="L2464">
        <v>50</v>
      </c>
      <c r="M2464" t="s">
        <v>30</v>
      </c>
      <c r="N2464">
        <v>0.9</v>
      </c>
      <c r="O2464">
        <v>0.67</v>
      </c>
      <c r="P2464">
        <v>0.9</v>
      </c>
      <c r="Q2464">
        <v>73</v>
      </c>
      <c r="R2464">
        <v>36</v>
      </c>
      <c r="S2464">
        <v>78</v>
      </c>
      <c r="T2464" t="s">
        <v>976</v>
      </c>
      <c r="U2464" t="s">
        <v>978</v>
      </c>
      <c r="V2464" t="s">
        <v>983</v>
      </c>
      <c r="W2464">
        <v>87</v>
      </c>
      <c r="X2464" t="s">
        <v>989</v>
      </c>
      <c r="Y2464">
        <v>76</v>
      </c>
    </row>
    <row r="2465" spans="1:25" x14ac:dyDescent="0.25">
      <c r="A2465" t="s">
        <v>122</v>
      </c>
      <c r="B2465" s="1">
        <v>46039</v>
      </c>
      <c r="C2465" t="s">
        <v>1000</v>
      </c>
      <c r="D2465" t="s">
        <v>34</v>
      </c>
      <c r="E2465">
        <v>6</v>
      </c>
      <c r="F2465">
        <v>5</v>
      </c>
      <c r="G2465">
        <v>83</v>
      </c>
      <c r="H2465">
        <v>5</v>
      </c>
      <c r="I2465">
        <v>100</v>
      </c>
      <c r="J2465">
        <v>95</v>
      </c>
      <c r="K2465">
        <v>20</v>
      </c>
      <c r="L2465">
        <v>60</v>
      </c>
      <c r="M2465" t="s">
        <v>19</v>
      </c>
      <c r="N2465">
        <v>0.8</v>
      </c>
      <c r="O2465">
        <v>0.83</v>
      </c>
      <c r="P2465">
        <v>1</v>
      </c>
      <c r="Q2465">
        <v>60</v>
      </c>
      <c r="R2465">
        <v>54</v>
      </c>
      <c r="S2465">
        <v>56</v>
      </c>
      <c r="T2465" t="s">
        <v>974</v>
      </c>
      <c r="U2465" t="s">
        <v>979</v>
      </c>
      <c r="V2465" t="s">
        <v>984</v>
      </c>
      <c r="W2465">
        <v>99</v>
      </c>
      <c r="X2465" t="s">
        <v>989</v>
      </c>
      <c r="Y2465">
        <v>90</v>
      </c>
    </row>
    <row r="2466" spans="1:25" x14ac:dyDescent="0.25">
      <c r="A2466" t="s">
        <v>142</v>
      </c>
      <c r="B2466" s="1">
        <v>46073</v>
      </c>
      <c r="C2466" t="s">
        <v>1004</v>
      </c>
      <c r="D2466" t="s">
        <v>21</v>
      </c>
      <c r="E2466">
        <v>5</v>
      </c>
      <c r="F2466">
        <v>4.5</v>
      </c>
      <c r="G2466">
        <v>90</v>
      </c>
      <c r="H2466">
        <v>2</v>
      </c>
      <c r="I2466">
        <v>70</v>
      </c>
      <c r="J2466">
        <v>95</v>
      </c>
      <c r="K2466">
        <v>80</v>
      </c>
      <c r="L2466">
        <v>90</v>
      </c>
      <c r="M2466" t="s">
        <v>16</v>
      </c>
      <c r="N2466">
        <v>0.2</v>
      </c>
      <c r="O2466">
        <v>0.9</v>
      </c>
      <c r="P2466">
        <v>0.7</v>
      </c>
      <c r="Q2466">
        <v>62</v>
      </c>
      <c r="R2466">
        <v>80</v>
      </c>
      <c r="S2466">
        <v>65</v>
      </c>
      <c r="T2466" t="s">
        <v>973</v>
      </c>
      <c r="U2466" t="s">
        <v>980</v>
      </c>
      <c r="V2466" t="s">
        <v>984</v>
      </c>
      <c r="W2466">
        <v>85</v>
      </c>
      <c r="X2466" t="s">
        <v>988</v>
      </c>
      <c r="Y2466">
        <v>94</v>
      </c>
    </row>
    <row r="2467" spans="1:25" x14ac:dyDescent="0.25">
      <c r="A2467" t="s">
        <v>261</v>
      </c>
      <c r="B2467" s="1">
        <v>46104</v>
      </c>
      <c r="C2467" t="s">
        <v>1005</v>
      </c>
      <c r="D2467" t="s">
        <v>36</v>
      </c>
      <c r="E2467">
        <v>5.5</v>
      </c>
      <c r="F2467">
        <v>4</v>
      </c>
      <c r="G2467">
        <v>73</v>
      </c>
      <c r="H2467">
        <v>3</v>
      </c>
      <c r="I2467">
        <v>50</v>
      </c>
      <c r="J2467">
        <v>80</v>
      </c>
      <c r="K2467">
        <v>10</v>
      </c>
      <c r="L2467">
        <v>60</v>
      </c>
      <c r="M2467" t="s">
        <v>19</v>
      </c>
      <c r="N2467">
        <v>0.9</v>
      </c>
      <c r="O2467">
        <v>0.73</v>
      </c>
      <c r="P2467">
        <v>0.5</v>
      </c>
      <c r="Q2467">
        <v>57</v>
      </c>
      <c r="R2467">
        <v>36</v>
      </c>
      <c r="S2467">
        <v>67</v>
      </c>
      <c r="T2467" t="s">
        <v>975</v>
      </c>
      <c r="U2467" t="s">
        <v>978</v>
      </c>
      <c r="V2467" t="s">
        <v>984</v>
      </c>
      <c r="W2467">
        <v>74</v>
      </c>
      <c r="X2467" t="s">
        <v>990</v>
      </c>
      <c r="Y2467">
        <v>81</v>
      </c>
    </row>
    <row r="2468" spans="1:25" x14ac:dyDescent="0.25">
      <c r="A2468" t="s">
        <v>73</v>
      </c>
      <c r="B2468" s="1">
        <v>46149</v>
      </c>
      <c r="C2468" t="s">
        <v>999</v>
      </c>
      <c r="D2468" t="s">
        <v>23</v>
      </c>
      <c r="E2468">
        <v>9</v>
      </c>
      <c r="F2468">
        <v>7</v>
      </c>
      <c r="G2468">
        <v>78</v>
      </c>
      <c r="H2468">
        <v>7</v>
      </c>
      <c r="I2468">
        <v>90</v>
      </c>
      <c r="J2468">
        <v>75</v>
      </c>
      <c r="K2468">
        <v>10</v>
      </c>
      <c r="L2468">
        <v>90</v>
      </c>
      <c r="M2468" t="s">
        <v>19</v>
      </c>
      <c r="N2468">
        <v>0.9</v>
      </c>
      <c r="O2468">
        <v>0.78</v>
      </c>
      <c r="P2468">
        <v>0.9</v>
      </c>
      <c r="Q2468">
        <v>67</v>
      </c>
      <c r="R2468">
        <v>48</v>
      </c>
      <c r="S2468">
        <v>69</v>
      </c>
      <c r="T2468" t="s">
        <v>975</v>
      </c>
      <c r="U2468" t="s">
        <v>978</v>
      </c>
      <c r="V2468" t="s">
        <v>983</v>
      </c>
      <c r="W2468">
        <v>89</v>
      </c>
      <c r="X2468" t="s">
        <v>989</v>
      </c>
      <c r="Y2468">
        <v>77</v>
      </c>
    </row>
    <row r="2469" spans="1:25" x14ac:dyDescent="0.25">
      <c r="A2469" t="s">
        <v>381</v>
      </c>
      <c r="B2469" s="1">
        <v>46048</v>
      </c>
      <c r="C2469" t="s">
        <v>1005</v>
      </c>
      <c r="D2469" t="s">
        <v>38</v>
      </c>
      <c r="E2469">
        <v>9.5</v>
      </c>
      <c r="F2469">
        <v>9.5</v>
      </c>
      <c r="G2469">
        <v>100</v>
      </c>
      <c r="H2469">
        <v>9</v>
      </c>
      <c r="I2469">
        <v>60</v>
      </c>
      <c r="J2469">
        <v>70</v>
      </c>
      <c r="K2469">
        <v>50</v>
      </c>
      <c r="L2469">
        <v>40</v>
      </c>
      <c r="M2469" t="s">
        <v>16</v>
      </c>
      <c r="N2469">
        <v>0.5</v>
      </c>
      <c r="O2469">
        <v>1</v>
      </c>
      <c r="P2469">
        <v>0.6</v>
      </c>
      <c r="Q2469">
        <v>74</v>
      </c>
      <c r="R2469">
        <v>62</v>
      </c>
      <c r="S2469">
        <v>74</v>
      </c>
      <c r="T2469" t="s">
        <v>973</v>
      </c>
      <c r="U2469" t="s">
        <v>979</v>
      </c>
      <c r="V2469" t="s">
        <v>983</v>
      </c>
      <c r="W2469">
        <v>60</v>
      </c>
      <c r="X2469" t="s">
        <v>988</v>
      </c>
      <c r="Y2469">
        <v>67</v>
      </c>
    </row>
    <row r="2470" spans="1:25" x14ac:dyDescent="0.25">
      <c r="A2470" t="s">
        <v>83</v>
      </c>
      <c r="B2470" s="1">
        <v>46046</v>
      </c>
      <c r="C2470" t="s">
        <v>1000</v>
      </c>
      <c r="D2470" t="s">
        <v>23</v>
      </c>
      <c r="E2470">
        <v>4.5</v>
      </c>
      <c r="F2470">
        <v>4.5</v>
      </c>
      <c r="G2470">
        <v>100</v>
      </c>
      <c r="H2470">
        <v>4</v>
      </c>
      <c r="I2470">
        <v>80</v>
      </c>
      <c r="J2470">
        <v>90</v>
      </c>
      <c r="K2470">
        <v>70</v>
      </c>
      <c r="L2470">
        <v>30</v>
      </c>
      <c r="M2470" t="s">
        <v>14</v>
      </c>
      <c r="N2470">
        <v>0.3</v>
      </c>
      <c r="O2470">
        <v>1</v>
      </c>
      <c r="P2470">
        <v>0.8</v>
      </c>
      <c r="Q2470">
        <v>95</v>
      </c>
      <c r="R2470">
        <v>49</v>
      </c>
      <c r="S2470">
        <v>100</v>
      </c>
      <c r="T2470" t="s">
        <v>973</v>
      </c>
      <c r="U2470" t="s">
        <v>978</v>
      </c>
      <c r="V2470" t="s">
        <v>982</v>
      </c>
      <c r="W2470">
        <v>100</v>
      </c>
      <c r="X2470" t="s">
        <v>991</v>
      </c>
      <c r="Y2470">
        <v>92</v>
      </c>
    </row>
    <row r="2471" spans="1:25" x14ac:dyDescent="0.25">
      <c r="A2471" t="s">
        <v>356</v>
      </c>
      <c r="B2471" s="1">
        <v>46163</v>
      </c>
      <c r="C2471" t="s">
        <v>999</v>
      </c>
      <c r="D2471" t="s">
        <v>13</v>
      </c>
      <c r="E2471">
        <v>4.5</v>
      </c>
      <c r="F2471">
        <v>4.5</v>
      </c>
      <c r="G2471">
        <v>100</v>
      </c>
      <c r="H2471">
        <v>2</v>
      </c>
      <c r="I2471">
        <v>90</v>
      </c>
      <c r="J2471">
        <v>95</v>
      </c>
      <c r="K2471">
        <v>70</v>
      </c>
      <c r="L2471">
        <v>90</v>
      </c>
      <c r="M2471" t="s">
        <v>19</v>
      </c>
      <c r="N2471">
        <v>0.3</v>
      </c>
      <c r="O2471">
        <v>1</v>
      </c>
      <c r="P2471">
        <v>0.9</v>
      </c>
      <c r="Q2471">
        <v>68</v>
      </c>
      <c r="R2471">
        <v>58</v>
      </c>
      <c r="S2471">
        <v>73</v>
      </c>
      <c r="T2471" t="s">
        <v>973</v>
      </c>
      <c r="U2471" t="s">
        <v>979</v>
      </c>
      <c r="V2471" t="s">
        <v>983</v>
      </c>
      <c r="W2471">
        <v>100</v>
      </c>
      <c r="X2471" t="s">
        <v>989</v>
      </c>
      <c r="Y2471">
        <v>99</v>
      </c>
    </row>
    <row r="2472" spans="1:25" x14ac:dyDescent="0.25">
      <c r="A2472" t="s">
        <v>361</v>
      </c>
      <c r="B2472" s="1">
        <v>46055</v>
      </c>
      <c r="C2472" t="s">
        <v>1005</v>
      </c>
      <c r="D2472" t="s">
        <v>36</v>
      </c>
      <c r="E2472">
        <v>6.5</v>
      </c>
      <c r="F2472">
        <v>5.5</v>
      </c>
      <c r="G2472">
        <v>85</v>
      </c>
      <c r="H2472">
        <v>1</v>
      </c>
      <c r="I2472">
        <v>100</v>
      </c>
      <c r="J2472">
        <v>90</v>
      </c>
      <c r="K2472">
        <v>10</v>
      </c>
      <c r="L2472">
        <v>30</v>
      </c>
      <c r="M2472" t="s">
        <v>30</v>
      </c>
      <c r="N2472">
        <v>0.9</v>
      </c>
      <c r="O2472">
        <v>0.85</v>
      </c>
      <c r="P2472">
        <v>1</v>
      </c>
      <c r="Q2472">
        <v>84</v>
      </c>
      <c r="R2472">
        <v>26</v>
      </c>
      <c r="S2472">
        <v>92</v>
      </c>
      <c r="T2472" t="s">
        <v>974</v>
      </c>
      <c r="U2472" t="s">
        <v>978</v>
      </c>
      <c r="V2472" t="s">
        <v>982</v>
      </c>
      <c r="W2472">
        <v>100</v>
      </c>
      <c r="X2472" t="s">
        <v>989</v>
      </c>
      <c r="Y2472">
        <v>91</v>
      </c>
    </row>
    <row r="2473" spans="1:25" x14ac:dyDescent="0.25">
      <c r="A2473" t="s">
        <v>324</v>
      </c>
      <c r="B2473" s="1">
        <v>46041</v>
      </c>
      <c r="C2473" t="s">
        <v>1005</v>
      </c>
      <c r="D2473" t="s">
        <v>23</v>
      </c>
      <c r="E2473">
        <v>6.5</v>
      </c>
      <c r="F2473">
        <v>5</v>
      </c>
      <c r="G2473">
        <v>77</v>
      </c>
      <c r="H2473">
        <v>3</v>
      </c>
      <c r="I2473">
        <v>100</v>
      </c>
      <c r="J2473">
        <v>75</v>
      </c>
      <c r="K2473">
        <v>10</v>
      </c>
      <c r="L2473">
        <v>70</v>
      </c>
      <c r="M2473" t="s">
        <v>30</v>
      </c>
      <c r="N2473">
        <v>0.9</v>
      </c>
      <c r="O2473">
        <v>0.77</v>
      </c>
      <c r="P2473">
        <v>1</v>
      </c>
      <c r="Q2473">
        <v>72</v>
      </c>
      <c r="R2473">
        <v>38</v>
      </c>
      <c r="S2473">
        <v>76</v>
      </c>
      <c r="T2473" t="s">
        <v>975</v>
      </c>
      <c r="U2473" t="s">
        <v>978</v>
      </c>
      <c r="V2473" t="s">
        <v>983</v>
      </c>
      <c r="W2473">
        <v>89</v>
      </c>
      <c r="X2473" t="s">
        <v>989</v>
      </c>
      <c r="Y2473">
        <v>77</v>
      </c>
    </row>
    <row r="2474" spans="1:25" x14ac:dyDescent="0.25">
      <c r="A2474" t="s">
        <v>410</v>
      </c>
      <c r="B2474" s="1">
        <v>46072</v>
      </c>
      <c r="C2474" t="s">
        <v>999</v>
      </c>
      <c r="D2474" t="s">
        <v>18</v>
      </c>
      <c r="E2474">
        <v>4</v>
      </c>
      <c r="F2474">
        <v>4</v>
      </c>
      <c r="G2474">
        <v>100</v>
      </c>
      <c r="H2474">
        <v>9</v>
      </c>
      <c r="I2474">
        <v>70</v>
      </c>
      <c r="J2474">
        <v>95</v>
      </c>
      <c r="K2474">
        <v>60</v>
      </c>
      <c r="L2474">
        <v>10</v>
      </c>
      <c r="M2474" t="s">
        <v>19</v>
      </c>
      <c r="N2474">
        <v>0.4</v>
      </c>
      <c r="O2474">
        <v>1</v>
      </c>
      <c r="P2474">
        <v>0.7</v>
      </c>
      <c r="Q2474">
        <v>74</v>
      </c>
      <c r="R2474">
        <v>56</v>
      </c>
      <c r="S2474">
        <v>59</v>
      </c>
      <c r="T2474" t="s">
        <v>973</v>
      </c>
      <c r="U2474" t="s">
        <v>979</v>
      </c>
      <c r="V2474" t="s">
        <v>983</v>
      </c>
      <c r="W2474">
        <v>78</v>
      </c>
      <c r="X2474" t="s">
        <v>988</v>
      </c>
      <c r="Y2474">
        <v>88</v>
      </c>
    </row>
    <row r="2475" spans="1:25" x14ac:dyDescent="0.25">
      <c r="A2475" t="s">
        <v>422</v>
      </c>
      <c r="B2475" s="1">
        <v>46096</v>
      </c>
      <c r="C2475" t="s">
        <v>1001</v>
      </c>
      <c r="D2475" t="s">
        <v>23</v>
      </c>
      <c r="E2475">
        <v>9.5</v>
      </c>
      <c r="F2475">
        <v>4.5</v>
      </c>
      <c r="G2475">
        <v>47</v>
      </c>
      <c r="H2475">
        <v>2</v>
      </c>
      <c r="I2475">
        <v>70</v>
      </c>
      <c r="J2475">
        <v>70</v>
      </c>
      <c r="K2475">
        <v>70</v>
      </c>
      <c r="L2475">
        <v>70</v>
      </c>
      <c r="M2475" t="s">
        <v>30</v>
      </c>
      <c r="N2475">
        <v>0.3</v>
      </c>
      <c r="O2475">
        <v>0.47</v>
      </c>
      <c r="P2475">
        <v>0.7</v>
      </c>
      <c r="Q2475">
        <v>49</v>
      </c>
      <c r="R2475">
        <v>79</v>
      </c>
      <c r="S2475">
        <v>45</v>
      </c>
      <c r="T2475" t="s">
        <v>976</v>
      </c>
      <c r="U2475" t="s">
        <v>980</v>
      </c>
      <c r="V2475" t="s">
        <v>984</v>
      </c>
      <c r="W2475">
        <v>73</v>
      </c>
      <c r="X2475" t="s">
        <v>988</v>
      </c>
      <c r="Y2475">
        <v>72</v>
      </c>
    </row>
    <row r="2476" spans="1:25" x14ac:dyDescent="0.25">
      <c r="A2476" t="s">
        <v>138</v>
      </c>
      <c r="B2476" s="1">
        <v>46103</v>
      </c>
      <c r="C2476" t="s">
        <v>1001</v>
      </c>
      <c r="D2476" t="s">
        <v>13</v>
      </c>
      <c r="E2476">
        <v>4.5</v>
      </c>
      <c r="F2476">
        <v>4.5</v>
      </c>
      <c r="G2476">
        <v>100</v>
      </c>
      <c r="H2476">
        <v>6</v>
      </c>
      <c r="I2476">
        <v>90</v>
      </c>
      <c r="J2476">
        <v>90</v>
      </c>
      <c r="K2476">
        <v>30</v>
      </c>
      <c r="L2476">
        <v>10</v>
      </c>
      <c r="M2476" t="s">
        <v>14</v>
      </c>
      <c r="N2476">
        <v>0.7</v>
      </c>
      <c r="O2476">
        <v>1</v>
      </c>
      <c r="P2476">
        <v>0.9</v>
      </c>
      <c r="Q2476">
        <v>99</v>
      </c>
      <c r="R2476">
        <v>25</v>
      </c>
      <c r="S2476">
        <v>100</v>
      </c>
      <c r="T2476" t="s">
        <v>973</v>
      </c>
      <c r="U2476" t="s">
        <v>978</v>
      </c>
      <c r="V2476" t="s">
        <v>982</v>
      </c>
      <c r="W2476">
        <v>100</v>
      </c>
      <c r="X2476" t="s">
        <v>989</v>
      </c>
      <c r="Y2476">
        <v>94</v>
      </c>
    </row>
    <row r="2477" spans="1:25" x14ac:dyDescent="0.25">
      <c r="A2477" t="s">
        <v>86</v>
      </c>
      <c r="B2477" s="1">
        <v>46086</v>
      </c>
      <c r="C2477" t="s">
        <v>999</v>
      </c>
      <c r="D2477" t="s">
        <v>36</v>
      </c>
      <c r="E2477">
        <v>5.5</v>
      </c>
      <c r="F2477">
        <v>4.5</v>
      </c>
      <c r="G2477">
        <v>82</v>
      </c>
      <c r="H2477">
        <v>3</v>
      </c>
      <c r="I2477">
        <v>60</v>
      </c>
      <c r="J2477">
        <v>80</v>
      </c>
      <c r="K2477">
        <v>10</v>
      </c>
      <c r="L2477">
        <v>10</v>
      </c>
      <c r="M2477" t="s">
        <v>19</v>
      </c>
      <c r="N2477">
        <v>0.9</v>
      </c>
      <c r="O2477">
        <v>0.82</v>
      </c>
      <c r="P2477">
        <v>0.6</v>
      </c>
      <c r="Q2477">
        <v>64</v>
      </c>
      <c r="R2477">
        <v>21</v>
      </c>
      <c r="S2477">
        <v>78</v>
      </c>
      <c r="T2477" t="s">
        <v>974</v>
      </c>
      <c r="U2477" t="s">
        <v>978</v>
      </c>
      <c r="V2477" t="s">
        <v>984</v>
      </c>
      <c r="W2477">
        <v>81</v>
      </c>
      <c r="X2477" t="s">
        <v>988</v>
      </c>
      <c r="Y2477">
        <v>81</v>
      </c>
    </row>
    <row r="2478" spans="1:25" x14ac:dyDescent="0.25">
      <c r="A2478" t="s">
        <v>245</v>
      </c>
      <c r="B2478" s="1">
        <v>46056</v>
      </c>
      <c r="C2478" t="s">
        <v>1003</v>
      </c>
      <c r="D2478" t="s">
        <v>23</v>
      </c>
      <c r="E2478">
        <v>5</v>
      </c>
      <c r="F2478">
        <v>5</v>
      </c>
      <c r="G2478">
        <v>100</v>
      </c>
      <c r="H2478">
        <v>3</v>
      </c>
      <c r="I2478">
        <v>70</v>
      </c>
      <c r="J2478">
        <v>85</v>
      </c>
      <c r="K2478">
        <v>30</v>
      </c>
      <c r="L2478">
        <v>10</v>
      </c>
      <c r="M2478" t="s">
        <v>14</v>
      </c>
      <c r="N2478">
        <v>0.7</v>
      </c>
      <c r="O2478">
        <v>1</v>
      </c>
      <c r="P2478">
        <v>0.7</v>
      </c>
      <c r="Q2478">
        <v>100</v>
      </c>
      <c r="R2478">
        <v>28</v>
      </c>
      <c r="S2478">
        <v>100</v>
      </c>
      <c r="T2478" t="s">
        <v>973</v>
      </c>
      <c r="U2478" t="s">
        <v>978</v>
      </c>
      <c r="V2478" t="s">
        <v>982</v>
      </c>
      <c r="W2478">
        <v>88</v>
      </c>
      <c r="X2478" t="s">
        <v>988</v>
      </c>
      <c r="Y2478">
        <v>87</v>
      </c>
    </row>
    <row r="2479" spans="1:25" x14ac:dyDescent="0.25">
      <c r="A2479" t="s">
        <v>226</v>
      </c>
      <c r="B2479" s="1">
        <v>46052</v>
      </c>
      <c r="C2479" t="s">
        <v>1004</v>
      </c>
      <c r="D2479" t="s">
        <v>36</v>
      </c>
      <c r="E2479">
        <v>10</v>
      </c>
      <c r="F2479">
        <v>5.5</v>
      </c>
      <c r="G2479">
        <v>55</v>
      </c>
      <c r="H2479">
        <v>5</v>
      </c>
      <c r="I2479">
        <v>70</v>
      </c>
      <c r="J2479">
        <v>75</v>
      </c>
      <c r="K2479">
        <v>40</v>
      </c>
      <c r="L2479">
        <v>20</v>
      </c>
      <c r="M2479" t="s">
        <v>26</v>
      </c>
      <c r="N2479">
        <v>0.6</v>
      </c>
      <c r="O2479">
        <v>0.55000000000000004</v>
      </c>
      <c r="P2479">
        <v>0.7</v>
      </c>
      <c r="Q2479">
        <v>67</v>
      </c>
      <c r="R2479">
        <v>45</v>
      </c>
      <c r="S2479">
        <v>88</v>
      </c>
      <c r="T2479" t="s">
        <v>976</v>
      </c>
      <c r="U2479" t="s">
        <v>978</v>
      </c>
      <c r="V2479" t="s">
        <v>983</v>
      </c>
      <c r="W2479">
        <v>76</v>
      </c>
      <c r="X2479" t="s">
        <v>988</v>
      </c>
      <c r="Y2479">
        <v>76</v>
      </c>
    </row>
    <row r="2480" spans="1:25" x14ac:dyDescent="0.25">
      <c r="A2480" t="s">
        <v>165</v>
      </c>
      <c r="B2480" s="1">
        <v>46067</v>
      </c>
      <c r="C2480" t="s">
        <v>1000</v>
      </c>
      <c r="D2480" t="s">
        <v>34</v>
      </c>
      <c r="E2480">
        <v>6.5</v>
      </c>
      <c r="F2480">
        <v>4.5</v>
      </c>
      <c r="G2480">
        <v>69</v>
      </c>
      <c r="H2480">
        <v>9</v>
      </c>
      <c r="I2480">
        <v>50</v>
      </c>
      <c r="J2480">
        <v>100</v>
      </c>
      <c r="K2480">
        <v>40</v>
      </c>
      <c r="L2480">
        <v>30</v>
      </c>
      <c r="M2480" t="s">
        <v>26</v>
      </c>
      <c r="N2480">
        <v>0.6</v>
      </c>
      <c r="O2480">
        <v>0.69</v>
      </c>
      <c r="P2480">
        <v>0.5</v>
      </c>
      <c r="Q2480">
        <v>71</v>
      </c>
      <c r="R2480">
        <v>39</v>
      </c>
      <c r="S2480">
        <v>82</v>
      </c>
      <c r="T2480" t="s">
        <v>976</v>
      </c>
      <c r="U2480" t="s">
        <v>978</v>
      </c>
      <c r="V2480" t="s">
        <v>983</v>
      </c>
      <c r="W2480">
        <v>84</v>
      </c>
      <c r="X2480" t="s">
        <v>990</v>
      </c>
      <c r="Y2480">
        <v>95</v>
      </c>
    </row>
    <row r="2481" spans="1:25" x14ac:dyDescent="0.25">
      <c r="A2481" t="s">
        <v>417</v>
      </c>
      <c r="B2481" s="1">
        <v>46128</v>
      </c>
      <c r="C2481" t="s">
        <v>999</v>
      </c>
      <c r="D2481" t="s">
        <v>34</v>
      </c>
      <c r="E2481">
        <v>9</v>
      </c>
      <c r="F2481">
        <v>6</v>
      </c>
      <c r="G2481">
        <v>67</v>
      </c>
      <c r="H2481">
        <v>6</v>
      </c>
      <c r="I2481">
        <v>60</v>
      </c>
      <c r="J2481">
        <v>80</v>
      </c>
      <c r="K2481">
        <v>30</v>
      </c>
      <c r="L2481">
        <v>90</v>
      </c>
      <c r="M2481" t="s">
        <v>30</v>
      </c>
      <c r="N2481">
        <v>0.7</v>
      </c>
      <c r="O2481">
        <v>0.67</v>
      </c>
      <c r="P2481">
        <v>0.6</v>
      </c>
      <c r="Q2481">
        <v>39</v>
      </c>
      <c r="R2481">
        <v>83</v>
      </c>
      <c r="S2481">
        <v>37</v>
      </c>
      <c r="T2481" t="s">
        <v>976</v>
      </c>
      <c r="U2481" t="s">
        <v>980</v>
      </c>
      <c r="V2481" t="s">
        <v>984</v>
      </c>
      <c r="W2481">
        <v>73</v>
      </c>
      <c r="X2481" t="s">
        <v>988</v>
      </c>
      <c r="Y2481">
        <v>75</v>
      </c>
    </row>
    <row r="2482" spans="1:25" x14ac:dyDescent="0.25">
      <c r="A2482" t="s">
        <v>409</v>
      </c>
      <c r="B2482" s="1">
        <v>46099</v>
      </c>
      <c r="C2482" t="s">
        <v>1002</v>
      </c>
      <c r="D2482" t="s">
        <v>13</v>
      </c>
      <c r="E2482">
        <v>8.5</v>
      </c>
      <c r="F2482">
        <v>7.5</v>
      </c>
      <c r="G2482">
        <v>88</v>
      </c>
      <c r="H2482">
        <v>7</v>
      </c>
      <c r="I2482">
        <v>50</v>
      </c>
      <c r="J2482">
        <v>75</v>
      </c>
      <c r="K2482">
        <v>50</v>
      </c>
      <c r="L2482">
        <v>90</v>
      </c>
      <c r="M2482" t="s">
        <v>30</v>
      </c>
      <c r="N2482">
        <v>0.5</v>
      </c>
      <c r="O2482">
        <v>0.88</v>
      </c>
      <c r="P2482">
        <v>0.5</v>
      </c>
      <c r="Q2482">
        <v>54</v>
      </c>
      <c r="R2482">
        <v>63</v>
      </c>
      <c r="S2482">
        <v>62</v>
      </c>
      <c r="T2482" t="s">
        <v>974</v>
      </c>
      <c r="U2482" t="s">
        <v>979</v>
      </c>
      <c r="V2482" t="s">
        <v>984</v>
      </c>
      <c r="W2482">
        <v>71</v>
      </c>
      <c r="X2482" t="s">
        <v>990</v>
      </c>
      <c r="Y2482">
        <v>79</v>
      </c>
    </row>
    <row r="2483" spans="1:25" x14ac:dyDescent="0.25">
      <c r="A2483" t="s">
        <v>317</v>
      </c>
      <c r="B2483" s="1">
        <v>46091</v>
      </c>
      <c r="C2483" t="s">
        <v>1003</v>
      </c>
      <c r="D2483" t="s">
        <v>21</v>
      </c>
      <c r="E2483">
        <v>5</v>
      </c>
      <c r="F2483">
        <v>5</v>
      </c>
      <c r="G2483">
        <v>100</v>
      </c>
      <c r="H2483">
        <v>1</v>
      </c>
      <c r="I2483">
        <v>90</v>
      </c>
      <c r="J2483">
        <v>80</v>
      </c>
      <c r="K2483">
        <v>40</v>
      </c>
      <c r="L2483">
        <v>70</v>
      </c>
      <c r="M2483" t="s">
        <v>30</v>
      </c>
      <c r="N2483">
        <v>0.6</v>
      </c>
      <c r="O2483">
        <v>1</v>
      </c>
      <c r="P2483">
        <v>0.9</v>
      </c>
      <c r="Q2483">
        <v>67</v>
      </c>
      <c r="R2483">
        <v>54</v>
      </c>
      <c r="S2483">
        <v>67</v>
      </c>
      <c r="T2483" t="s">
        <v>973</v>
      </c>
      <c r="U2483" t="s">
        <v>979</v>
      </c>
      <c r="V2483" t="s">
        <v>983</v>
      </c>
      <c r="W2483">
        <v>82</v>
      </c>
      <c r="X2483" t="s">
        <v>989</v>
      </c>
      <c r="Y2483">
        <v>79</v>
      </c>
    </row>
    <row r="2484" spans="1:25" x14ac:dyDescent="0.25">
      <c r="A2484" t="s">
        <v>191</v>
      </c>
      <c r="B2484" s="1">
        <v>46085</v>
      </c>
      <c r="C2484" t="s">
        <v>1002</v>
      </c>
      <c r="D2484" t="s">
        <v>28</v>
      </c>
      <c r="E2484">
        <v>6</v>
      </c>
      <c r="F2484">
        <v>6</v>
      </c>
      <c r="G2484">
        <v>100</v>
      </c>
      <c r="H2484">
        <v>9</v>
      </c>
      <c r="I2484">
        <v>100</v>
      </c>
      <c r="J2484">
        <v>80</v>
      </c>
      <c r="K2484">
        <v>30</v>
      </c>
      <c r="L2484">
        <v>80</v>
      </c>
      <c r="M2484" t="s">
        <v>26</v>
      </c>
      <c r="N2484">
        <v>0.7</v>
      </c>
      <c r="O2484">
        <v>1</v>
      </c>
      <c r="P2484">
        <v>1</v>
      </c>
      <c r="Q2484">
        <v>100</v>
      </c>
      <c r="R2484">
        <v>34</v>
      </c>
      <c r="S2484">
        <v>100</v>
      </c>
      <c r="T2484" t="s">
        <v>973</v>
      </c>
      <c r="U2484" t="s">
        <v>978</v>
      </c>
      <c r="V2484" t="s">
        <v>982</v>
      </c>
      <c r="W2484">
        <v>97</v>
      </c>
      <c r="X2484" t="s">
        <v>989</v>
      </c>
      <c r="Y2484">
        <v>86</v>
      </c>
    </row>
    <row r="2485" spans="1:25" x14ac:dyDescent="0.25">
      <c r="A2485" t="s">
        <v>201</v>
      </c>
      <c r="B2485" s="1">
        <v>46046</v>
      </c>
      <c r="C2485" t="s">
        <v>1000</v>
      </c>
      <c r="D2485" t="s">
        <v>21</v>
      </c>
      <c r="E2485">
        <v>6.5</v>
      </c>
      <c r="F2485">
        <v>6.5</v>
      </c>
      <c r="G2485">
        <v>100</v>
      </c>
      <c r="H2485">
        <v>3</v>
      </c>
      <c r="I2485">
        <v>80</v>
      </c>
      <c r="J2485">
        <v>80</v>
      </c>
      <c r="K2485">
        <v>60</v>
      </c>
      <c r="L2485">
        <v>20</v>
      </c>
      <c r="M2485" t="s">
        <v>19</v>
      </c>
      <c r="N2485">
        <v>0.4</v>
      </c>
      <c r="O2485">
        <v>1</v>
      </c>
      <c r="P2485">
        <v>0.8</v>
      </c>
      <c r="Q2485">
        <v>77</v>
      </c>
      <c r="R2485">
        <v>54</v>
      </c>
      <c r="S2485">
        <v>70</v>
      </c>
      <c r="T2485" t="s">
        <v>973</v>
      </c>
      <c r="U2485" t="s">
        <v>979</v>
      </c>
      <c r="V2485" t="s">
        <v>983</v>
      </c>
      <c r="W2485">
        <v>77</v>
      </c>
      <c r="X2485" t="s">
        <v>991</v>
      </c>
      <c r="Y2485">
        <v>79</v>
      </c>
    </row>
    <row r="2486" spans="1:25" x14ac:dyDescent="0.25">
      <c r="A2486" t="s">
        <v>295</v>
      </c>
      <c r="B2486" s="1">
        <v>46122</v>
      </c>
      <c r="C2486" t="s">
        <v>1004</v>
      </c>
      <c r="D2486" t="s">
        <v>38</v>
      </c>
      <c r="E2486">
        <v>5</v>
      </c>
      <c r="F2486">
        <v>4.5</v>
      </c>
      <c r="G2486">
        <v>90</v>
      </c>
      <c r="H2486">
        <v>4</v>
      </c>
      <c r="I2486">
        <v>90</v>
      </c>
      <c r="J2486">
        <v>70</v>
      </c>
      <c r="K2486">
        <v>70</v>
      </c>
      <c r="L2486">
        <v>70</v>
      </c>
      <c r="M2486" t="s">
        <v>19</v>
      </c>
      <c r="N2486">
        <v>0.3</v>
      </c>
      <c r="O2486">
        <v>0.9</v>
      </c>
      <c r="P2486">
        <v>0.9</v>
      </c>
      <c r="Q2486">
        <v>54</v>
      </c>
      <c r="R2486">
        <v>73</v>
      </c>
      <c r="S2486">
        <v>48</v>
      </c>
      <c r="T2486" t="s">
        <v>973</v>
      </c>
      <c r="U2486" t="s">
        <v>980</v>
      </c>
      <c r="V2486" t="s">
        <v>984</v>
      </c>
      <c r="W2486">
        <v>69</v>
      </c>
      <c r="X2486" t="s">
        <v>989</v>
      </c>
      <c r="Y2486">
        <v>67</v>
      </c>
    </row>
    <row r="2487" spans="1:25" x14ac:dyDescent="0.25">
      <c r="A2487" t="s">
        <v>96</v>
      </c>
      <c r="B2487" s="1">
        <v>46144</v>
      </c>
      <c r="C2487" t="s">
        <v>1000</v>
      </c>
      <c r="D2487" t="s">
        <v>21</v>
      </c>
      <c r="E2487">
        <v>10</v>
      </c>
      <c r="F2487">
        <v>6.5</v>
      </c>
      <c r="G2487">
        <v>65</v>
      </c>
      <c r="H2487">
        <v>4</v>
      </c>
      <c r="I2487">
        <v>80</v>
      </c>
      <c r="J2487">
        <v>100</v>
      </c>
      <c r="K2487">
        <v>60</v>
      </c>
      <c r="L2487">
        <v>30</v>
      </c>
      <c r="M2487" t="s">
        <v>19</v>
      </c>
      <c r="N2487">
        <v>0.4</v>
      </c>
      <c r="O2487">
        <v>0.65</v>
      </c>
      <c r="P2487">
        <v>0.8</v>
      </c>
      <c r="Q2487">
        <v>58</v>
      </c>
      <c r="R2487">
        <v>68</v>
      </c>
      <c r="S2487">
        <v>50</v>
      </c>
      <c r="T2487" t="s">
        <v>976</v>
      </c>
      <c r="U2487" t="s">
        <v>979</v>
      </c>
      <c r="V2487" t="s">
        <v>984</v>
      </c>
      <c r="W2487">
        <v>97</v>
      </c>
      <c r="X2487" t="s">
        <v>991</v>
      </c>
      <c r="Y2487">
        <v>99</v>
      </c>
    </row>
    <row r="2488" spans="1:25" x14ac:dyDescent="0.25">
      <c r="A2488" t="s">
        <v>259</v>
      </c>
      <c r="B2488" s="1">
        <v>46092</v>
      </c>
      <c r="C2488" t="s">
        <v>1002</v>
      </c>
      <c r="D2488" t="s">
        <v>13</v>
      </c>
      <c r="E2488">
        <v>10</v>
      </c>
      <c r="F2488">
        <v>7</v>
      </c>
      <c r="G2488">
        <v>70</v>
      </c>
      <c r="H2488">
        <v>7</v>
      </c>
      <c r="I2488">
        <v>70</v>
      </c>
      <c r="J2488">
        <v>95</v>
      </c>
      <c r="K2488">
        <v>40</v>
      </c>
      <c r="L2488">
        <v>60</v>
      </c>
      <c r="M2488" t="s">
        <v>26</v>
      </c>
      <c r="N2488">
        <v>0.6</v>
      </c>
      <c r="O2488">
        <v>0.7</v>
      </c>
      <c r="P2488">
        <v>0.7</v>
      </c>
      <c r="Q2488">
        <v>84</v>
      </c>
      <c r="R2488">
        <v>42</v>
      </c>
      <c r="S2488">
        <v>100</v>
      </c>
      <c r="T2488" t="s">
        <v>975</v>
      </c>
      <c r="U2488" t="s">
        <v>978</v>
      </c>
      <c r="V2488" t="s">
        <v>982</v>
      </c>
      <c r="W2488">
        <v>98</v>
      </c>
      <c r="X2488" t="s">
        <v>988</v>
      </c>
      <c r="Y2488">
        <v>99</v>
      </c>
    </row>
    <row r="2489" spans="1:25" x14ac:dyDescent="0.25">
      <c r="A2489" t="s">
        <v>40</v>
      </c>
      <c r="B2489" s="1">
        <v>46185</v>
      </c>
      <c r="C2489" t="s">
        <v>1004</v>
      </c>
      <c r="D2489" t="s">
        <v>13</v>
      </c>
      <c r="E2489">
        <v>10</v>
      </c>
      <c r="F2489">
        <v>8.5</v>
      </c>
      <c r="G2489">
        <v>85</v>
      </c>
      <c r="H2489">
        <v>9</v>
      </c>
      <c r="I2489">
        <v>100</v>
      </c>
      <c r="J2489">
        <v>75</v>
      </c>
      <c r="K2489">
        <v>30</v>
      </c>
      <c r="L2489">
        <v>50</v>
      </c>
      <c r="M2489" t="s">
        <v>26</v>
      </c>
      <c r="N2489">
        <v>0.7</v>
      </c>
      <c r="O2489">
        <v>0.85</v>
      </c>
      <c r="P2489">
        <v>1</v>
      </c>
      <c r="Q2489">
        <v>94</v>
      </c>
      <c r="R2489">
        <v>41</v>
      </c>
      <c r="S2489">
        <v>100</v>
      </c>
      <c r="T2489" t="s">
        <v>974</v>
      </c>
      <c r="U2489" t="s">
        <v>978</v>
      </c>
      <c r="V2489" t="s">
        <v>982</v>
      </c>
      <c r="W2489">
        <v>88</v>
      </c>
      <c r="X2489" t="s">
        <v>989</v>
      </c>
      <c r="Y2489">
        <v>79</v>
      </c>
    </row>
    <row r="2490" spans="1:25" x14ac:dyDescent="0.25">
      <c r="A2490" t="s">
        <v>244</v>
      </c>
      <c r="B2490" s="1">
        <v>46174</v>
      </c>
      <c r="C2490" t="s">
        <v>1005</v>
      </c>
      <c r="D2490" t="s">
        <v>36</v>
      </c>
      <c r="E2490">
        <v>5</v>
      </c>
      <c r="F2490">
        <v>4.5</v>
      </c>
      <c r="G2490">
        <v>90</v>
      </c>
      <c r="H2490">
        <v>2</v>
      </c>
      <c r="I2490">
        <v>80</v>
      </c>
      <c r="J2490">
        <v>70</v>
      </c>
      <c r="K2490">
        <v>30</v>
      </c>
      <c r="L2490">
        <v>80</v>
      </c>
      <c r="M2490" t="s">
        <v>30</v>
      </c>
      <c r="N2490">
        <v>0.7</v>
      </c>
      <c r="O2490">
        <v>0.9</v>
      </c>
      <c r="P2490">
        <v>0.8</v>
      </c>
      <c r="Q2490">
        <v>76</v>
      </c>
      <c r="R2490">
        <v>46</v>
      </c>
      <c r="S2490">
        <v>82</v>
      </c>
      <c r="T2490" t="s">
        <v>973</v>
      </c>
      <c r="U2490" t="s">
        <v>978</v>
      </c>
      <c r="V2490" t="s">
        <v>983</v>
      </c>
      <c r="W2490">
        <v>76</v>
      </c>
      <c r="X2490" t="s">
        <v>991</v>
      </c>
      <c r="Y2490">
        <v>71</v>
      </c>
    </row>
    <row r="2491" spans="1:25" x14ac:dyDescent="0.25">
      <c r="A2491" t="s">
        <v>258</v>
      </c>
      <c r="B2491" s="1">
        <v>46183</v>
      </c>
      <c r="C2491" t="s">
        <v>1002</v>
      </c>
      <c r="D2491" t="s">
        <v>28</v>
      </c>
      <c r="E2491">
        <v>8</v>
      </c>
      <c r="F2491">
        <v>5.5</v>
      </c>
      <c r="G2491">
        <v>69</v>
      </c>
      <c r="H2491">
        <v>6</v>
      </c>
      <c r="I2491">
        <v>60</v>
      </c>
      <c r="J2491">
        <v>95</v>
      </c>
      <c r="K2491">
        <v>50</v>
      </c>
      <c r="L2491">
        <v>70</v>
      </c>
      <c r="M2491" t="s">
        <v>16</v>
      </c>
      <c r="N2491">
        <v>0.5</v>
      </c>
      <c r="O2491">
        <v>0.69</v>
      </c>
      <c r="P2491">
        <v>0.6</v>
      </c>
      <c r="Q2491">
        <v>69</v>
      </c>
      <c r="R2491">
        <v>57</v>
      </c>
      <c r="S2491">
        <v>84</v>
      </c>
      <c r="T2491" t="s">
        <v>976</v>
      </c>
      <c r="U2491" t="s">
        <v>979</v>
      </c>
      <c r="V2491" t="s">
        <v>983</v>
      </c>
      <c r="W2491">
        <v>100</v>
      </c>
      <c r="X2491" t="s">
        <v>988</v>
      </c>
      <c r="Y2491">
        <v>101</v>
      </c>
    </row>
    <row r="2492" spans="1:25" x14ac:dyDescent="0.25">
      <c r="A2492" t="s">
        <v>143</v>
      </c>
      <c r="B2492" s="1">
        <v>46132</v>
      </c>
      <c r="C2492" t="s">
        <v>1005</v>
      </c>
      <c r="D2492" t="s">
        <v>21</v>
      </c>
      <c r="E2492">
        <v>5.5</v>
      </c>
      <c r="F2492">
        <v>4</v>
      </c>
      <c r="G2492">
        <v>73</v>
      </c>
      <c r="H2492">
        <v>7</v>
      </c>
      <c r="I2492">
        <v>50</v>
      </c>
      <c r="J2492">
        <v>85</v>
      </c>
      <c r="K2492">
        <v>90</v>
      </c>
      <c r="L2492">
        <v>30</v>
      </c>
      <c r="M2492" t="s">
        <v>19</v>
      </c>
      <c r="N2492">
        <v>0.1</v>
      </c>
      <c r="O2492">
        <v>0.73</v>
      </c>
      <c r="P2492">
        <v>0.5</v>
      </c>
      <c r="Q2492">
        <v>59</v>
      </c>
      <c r="R2492">
        <v>74</v>
      </c>
      <c r="S2492">
        <v>50</v>
      </c>
      <c r="T2492" t="s">
        <v>975</v>
      </c>
      <c r="U2492" t="s">
        <v>980</v>
      </c>
      <c r="V2492" t="s">
        <v>984</v>
      </c>
      <c r="W2492">
        <v>70</v>
      </c>
      <c r="X2492" t="s">
        <v>990</v>
      </c>
      <c r="Y2492">
        <v>84</v>
      </c>
    </row>
    <row r="2493" spans="1:25" x14ac:dyDescent="0.25">
      <c r="A2493" t="s">
        <v>266</v>
      </c>
      <c r="B2493" s="1">
        <v>46186</v>
      </c>
      <c r="C2493" t="s">
        <v>1000</v>
      </c>
      <c r="D2493" t="s">
        <v>38</v>
      </c>
      <c r="E2493">
        <v>5.5</v>
      </c>
      <c r="F2493">
        <v>4</v>
      </c>
      <c r="G2493">
        <v>73</v>
      </c>
      <c r="H2493">
        <v>7</v>
      </c>
      <c r="I2493">
        <v>70</v>
      </c>
      <c r="J2493">
        <v>100</v>
      </c>
      <c r="K2493">
        <v>40</v>
      </c>
      <c r="L2493">
        <v>90</v>
      </c>
      <c r="M2493" t="s">
        <v>14</v>
      </c>
      <c r="N2493">
        <v>0.6</v>
      </c>
      <c r="O2493">
        <v>0.73</v>
      </c>
      <c r="P2493">
        <v>0.7</v>
      </c>
      <c r="Q2493">
        <v>76</v>
      </c>
      <c r="R2493">
        <v>53</v>
      </c>
      <c r="S2493">
        <v>74</v>
      </c>
      <c r="T2493" t="s">
        <v>975</v>
      </c>
      <c r="U2493" t="s">
        <v>979</v>
      </c>
      <c r="V2493" t="s">
        <v>983</v>
      </c>
      <c r="W2493">
        <v>86</v>
      </c>
      <c r="X2493" t="s">
        <v>988</v>
      </c>
      <c r="Y2493">
        <v>97</v>
      </c>
    </row>
    <row r="2494" spans="1:25" x14ac:dyDescent="0.25">
      <c r="A2494" t="s">
        <v>78</v>
      </c>
      <c r="B2494" s="1">
        <v>46154</v>
      </c>
      <c r="C2494" t="s">
        <v>1003</v>
      </c>
      <c r="D2494" t="s">
        <v>21</v>
      </c>
      <c r="E2494">
        <v>9</v>
      </c>
      <c r="F2494">
        <v>5.5</v>
      </c>
      <c r="G2494">
        <v>61</v>
      </c>
      <c r="H2494">
        <v>8</v>
      </c>
      <c r="I2494">
        <v>50</v>
      </c>
      <c r="J2494">
        <v>75</v>
      </c>
      <c r="K2494">
        <v>10</v>
      </c>
      <c r="L2494">
        <v>80</v>
      </c>
      <c r="M2494" t="s">
        <v>26</v>
      </c>
      <c r="N2494">
        <v>0.9</v>
      </c>
      <c r="O2494">
        <v>0.61</v>
      </c>
      <c r="P2494">
        <v>0.5</v>
      </c>
      <c r="Q2494">
        <v>49</v>
      </c>
      <c r="R2494">
        <v>48</v>
      </c>
      <c r="S2494">
        <v>64</v>
      </c>
      <c r="T2494" t="s">
        <v>976</v>
      </c>
      <c r="U2494" t="s">
        <v>978</v>
      </c>
      <c r="V2494" t="s">
        <v>984</v>
      </c>
      <c r="W2494">
        <v>61</v>
      </c>
      <c r="X2494" t="s">
        <v>990</v>
      </c>
      <c r="Y2494">
        <v>74</v>
      </c>
    </row>
    <row r="2495" spans="1:25" x14ac:dyDescent="0.25">
      <c r="A2495" t="s">
        <v>418</v>
      </c>
      <c r="B2495" s="1">
        <v>46120</v>
      </c>
      <c r="C2495" t="s">
        <v>1002</v>
      </c>
      <c r="D2495" t="s">
        <v>13</v>
      </c>
      <c r="E2495">
        <v>4</v>
      </c>
      <c r="F2495">
        <v>4</v>
      </c>
      <c r="G2495">
        <v>100</v>
      </c>
      <c r="H2495">
        <v>3</v>
      </c>
      <c r="I2495">
        <v>50</v>
      </c>
      <c r="J2495">
        <v>70</v>
      </c>
      <c r="K2495">
        <v>50</v>
      </c>
      <c r="L2495">
        <v>90</v>
      </c>
      <c r="M2495" t="s">
        <v>16</v>
      </c>
      <c r="N2495">
        <v>0.5</v>
      </c>
      <c r="O2495">
        <v>1</v>
      </c>
      <c r="P2495">
        <v>0.5</v>
      </c>
      <c r="Q2495">
        <v>61</v>
      </c>
      <c r="R2495">
        <v>53</v>
      </c>
      <c r="S2495">
        <v>84</v>
      </c>
      <c r="T2495" t="s">
        <v>973</v>
      </c>
      <c r="U2495" t="s">
        <v>979</v>
      </c>
      <c r="V2495" t="s">
        <v>984</v>
      </c>
      <c r="W2495">
        <v>66</v>
      </c>
      <c r="X2495" t="s">
        <v>990</v>
      </c>
      <c r="Y2495">
        <v>74</v>
      </c>
    </row>
    <row r="2496" spans="1:25" x14ac:dyDescent="0.25">
      <c r="A2496" t="s">
        <v>301</v>
      </c>
      <c r="B2496" s="1">
        <v>46164</v>
      </c>
      <c r="C2496" t="s">
        <v>1004</v>
      </c>
      <c r="D2496" t="s">
        <v>18</v>
      </c>
      <c r="E2496">
        <v>9.5</v>
      </c>
      <c r="F2496">
        <v>4</v>
      </c>
      <c r="G2496">
        <v>42</v>
      </c>
      <c r="H2496">
        <v>9</v>
      </c>
      <c r="I2496">
        <v>80</v>
      </c>
      <c r="J2496">
        <v>95</v>
      </c>
      <c r="K2496">
        <v>50</v>
      </c>
      <c r="L2496">
        <v>40</v>
      </c>
      <c r="M2496" t="s">
        <v>26</v>
      </c>
      <c r="N2496">
        <v>0.5</v>
      </c>
      <c r="O2496">
        <v>0.42</v>
      </c>
      <c r="P2496">
        <v>0.8</v>
      </c>
      <c r="Q2496">
        <v>78</v>
      </c>
      <c r="R2496">
        <v>60</v>
      </c>
      <c r="S2496">
        <v>66</v>
      </c>
      <c r="T2496" t="s">
        <v>976</v>
      </c>
      <c r="U2496" t="s">
        <v>979</v>
      </c>
      <c r="V2496" t="s">
        <v>983</v>
      </c>
      <c r="W2496">
        <v>84</v>
      </c>
      <c r="X2496" t="s">
        <v>991</v>
      </c>
      <c r="Y2496">
        <v>88</v>
      </c>
    </row>
    <row r="2497" spans="1:25" x14ac:dyDescent="0.25">
      <c r="A2497" t="s">
        <v>344</v>
      </c>
      <c r="B2497" s="1">
        <v>46096</v>
      </c>
      <c r="C2497" t="s">
        <v>1001</v>
      </c>
      <c r="D2497" t="s">
        <v>28</v>
      </c>
      <c r="E2497">
        <v>7</v>
      </c>
      <c r="F2497">
        <v>7</v>
      </c>
      <c r="G2497">
        <v>100</v>
      </c>
      <c r="H2497">
        <v>4</v>
      </c>
      <c r="I2497">
        <v>70</v>
      </c>
      <c r="J2497">
        <v>100</v>
      </c>
      <c r="K2497">
        <v>80</v>
      </c>
      <c r="L2497">
        <v>70</v>
      </c>
      <c r="M2497" t="s">
        <v>26</v>
      </c>
      <c r="N2497">
        <v>0.2</v>
      </c>
      <c r="O2497">
        <v>1</v>
      </c>
      <c r="P2497">
        <v>0.7</v>
      </c>
      <c r="Q2497">
        <v>88</v>
      </c>
      <c r="R2497">
        <v>50</v>
      </c>
      <c r="S2497">
        <v>100</v>
      </c>
      <c r="T2497" t="s">
        <v>973</v>
      </c>
      <c r="U2497" t="s">
        <v>979</v>
      </c>
      <c r="V2497" t="s">
        <v>982</v>
      </c>
      <c r="W2497">
        <v>100</v>
      </c>
      <c r="X2497" t="s">
        <v>988</v>
      </c>
      <c r="Y2497">
        <v>106</v>
      </c>
    </row>
    <row r="2498" spans="1:25" x14ac:dyDescent="0.25">
      <c r="A2498" t="s">
        <v>165</v>
      </c>
      <c r="B2498" s="1">
        <v>46094</v>
      </c>
      <c r="C2498" t="s">
        <v>1004</v>
      </c>
      <c r="D2498" t="s">
        <v>36</v>
      </c>
      <c r="E2498">
        <v>5</v>
      </c>
      <c r="F2498">
        <v>5</v>
      </c>
      <c r="G2498">
        <v>100</v>
      </c>
      <c r="H2498">
        <v>10</v>
      </c>
      <c r="I2498">
        <v>60</v>
      </c>
      <c r="J2498">
        <v>85</v>
      </c>
      <c r="K2498">
        <v>50</v>
      </c>
      <c r="L2498">
        <v>60</v>
      </c>
      <c r="M2498" t="s">
        <v>30</v>
      </c>
      <c r="N2498">
        <v>0.5</v>
      </c>
      <c r="O2498">
        <v>1</v>
      </c>
      <c r="P2498">
        <v>0.6</v>
      </c>
      <c r="Q2498">
        <v>71</v>
      </c>
      <c r="R2498">
        <v>48</v>
      </c>
      <c r="S2498">
        <v>81</v>
      </c>
      <c r="T2498" t="s">
        <v>973</v>
      </c>
      <c r="U2498" t="s">
        <v>978</v>
      </c>
      <c r="V2498" t="s">
        <v>983</v>
      </c>
      <c r="W2498">
        <v>86</v>
      </c>
      <c r="X2498" t="s">
        <v>988</v>
      </c>
      <c r="Y2498">
        <v>86</v>
      </c>
    </row>
    <row r="2499" spans="1:25" x14ac:dyDescent="0.25">
      <c r="A2499" t="s">
        <v>46</v>
      </c>
      <c r="B2499" s="1">
        <v>46176</v>
      </c>
      <c r="C2499" t="s">
        <v>1002</v>
      </c>
      <c r="D2499" t="s">
        <v>13</v>
      </c>
      <c r="E2499">
        <v>4.5</v>
      </c>
      <c r="F2499">
        <v>4.5</v>
      </c>
      <c r="G2499">
        <v>100</v>
      </c>
      <c r="H2499">
        <v>3</v>
      </c>
      <c r="I2499">
        <v>90</v>
      </c>
      <c r="J2499">
        <v>100</v>
      </c>
      <c r="K2499">
        <v>50</v>
      </c>
      <c r="L2499">
        <v>10</v>
      </c>
      <c r="M2499" t="s">
        <v>26</v>
      </c>
      <c r="N2499">
        <v>0.5</v>
      </c>
      <c r="O2499">
        <v>1</v>
      </c>
      <c r="P2499">
        <v>0.9</v>
      </c>
      <c r="Q2499">
        <v>94</v>
      </c>
      <c r="R2499">
        <v>29</v>
      </c>
      <c r="S2499">
        <v>100</v>
      </c>
      <c r="T2499" t="s">
        <v>973</v>
      </c>
      <c r="U2499" t="s">
        <v>978</v>
      </c>
      <c r="V2499" t="s">
        <v>982</v>
      </c>
      <c r="W2499">
        <v>100</v>
      </c>
      <c r="X2499" t="s">
        <v>989</v>
      </c>
      <c r="Y2499">
        <v>104</v>
      </c>
    </row>
    <row r="2500" spans="1:25" x14ac:dyDescent="0.25">
      <c r="A2500" t="s">
        <v>237</v>
      </c>
      <c r="B2500" s="1">
        <v>46090</v>
      </c>
      <c r="C2500" t="s">
        <v>1005</v>
      </c>
      <c r="D2500" t="s">
        <v>21</v>
      </c>
      <c r="E2500">
        <v>8</v>
      </c>
      <c r="F2500">
        <v>4.5</v>
      </c>
      <c r="G2500">
        <v>56</v>
      </c>
      <c r="H2500">
        <v>2</v>
      </c>
      <c r="I2500">
        <v>70</v>
      </c>
      <c r="J2500">
        <v>85</v>
      </c>
      <c r="K2500">
        <v>70</v>
      </c>
      <c r="L2500">
        <v>50</v>
      </c>
      <c r="M2500" t="s">
        <v>16</v>
      </c>
      <c r="N2500">
        <v>0.3</v>
      </c>
      <c r="O2500">
        <v>0.56000000000000005</v>
      </c>
      <c r="P2500">
        <v>0.7</v>
      </c>
      <c r="Q2500">
        <v>60</v>
      </c>
      <c r="R2500">
        <v>73</v>
      </c>
      <c r="S2500">
        <v>58</v>
      </c>
      <c r="T2500" t="s">
        <v>976</v>
      </c>
      <c r="U2500" t="s">
        <v>980</v>
      </c>
      <c r="V2500" t="s">
        <v>984</v>
      </c>
      <c r="W2500">
        <v>76</v>
      </c>
      <c r="X2500" t="s">
        <v>988</v>
      </c>
      <c r="Y2500">
        <v>84</v>
      </c>
    </row>
    <row r="2501" spans="1:25" x14ac:dyDescent="0.25">
      <c r="A2501" t="s">
        <v>230</v>
      </c>
      <c r="B2501" s="1">
        <v>46181</v>
      </c>
      <c r="C2501" t="s">
        <v>1005</v>
      </c>
      <c r="D2501" t="s">
        <v>36</v>
      </c>
      <c r="E2501">
        <v>7</v>
      </c>
      <c r="F2501">
        <v>5.5</v>
      </c>
      <c r="G2501">
        <v>79</v>
      </c>
      <c r="H2501">
        <v>1</v>
      </c>
      <c r="I2501">
        <v>100</v>
      </c>
      <c r="J2501">
        <v>90</v>
      </c>
      <c r="K2501">
        <v>40</v>
      </c>
      <c r="L2501">
        <v>40</v>
      </c>
      <c r="M2501" t="s">
        <v>19</v>
      </c>
      <c r="N2501">
        <v>0.6</v>
      </c>
      <c r="O2501">
        <v>0.79</v>
      </c>
      <c r="P2501">
        <v>1</v>
      </c>
      <c r="Q2501">
        <v>71</v>
      </c>
      <c r="R2501">
        <v>46</v>
      </c>
      <c r="S2501">
        <v>74</v>
      </c>
      <c r="T2501" t="s">
        <v>975</v>
      </c>
      <c r="U2501" t="s">
        <v>978</v>
      </c>
      <c r="V2501" t="s">
        <v>983</v>
      </c>
      <c r="W2501">
        <v>100</v>
      </c>
      <c r="X2501" t="s">
        <v>989</v>
      </c>
      <c r="Y2501">
        <v>91</v>
      </c>
    </row>
    <row r="2502" spans="1:25" x14ac:dyDescent="0.25">
      <c r="A2502" t="s">
        <v>395</v>
      </c>
      <c r="B2502" s="1">
        <v>46051</v>
      </c>
      <c r="C2502" t="s">
        <v>999</v>
      </c>
      <c r="D2502" t="s">
        <v>36</v>
      </c>
      <c r="E2502">
        <v>4</v>
      </c>
      <c r="F2502">
        <v>4</v>
      </c>
      <c r="G2502">
        <v>100</v>
      </c>
      <c r="H2502">
        <v>7</v>
      </c>
      <c r="I2502">
        <v>60</v>
      </c>
      <c r="J2502">
        <v>80</v>
      </c>
      <c r="K2502">
        <v>10</v>
      </c>
      <c r="L2502">
        <v>20</v>
      </c>
      <c r="M2502" t="s">
        <v>30</v>
      </c>
      <c r="N2502">
        <v>0.9</v>
      </c>
      <c r="O2502">
        <v>1</v>
      </c>
      <c r="P2502">
        <v>0.6</v>
      </c>
      <c r="Q2502">
        <v>77</v>
      </c>
      <c r="R2502">
        <v>20</v>
      </c>
      <c r="S2502">
        <v>93</v>
      </c>
      <c r="T2502" t="s">
        <v>973</v>
      </c>
      <c r="U2502" t="s">
        <v>978</v>
      </c>
      <c r="V2502" t="s">
        <v>983</v>
      </c>
      <c r="W2502">
        <v>81</v>
      </c>
      <c r="X2502" t="s">
        <v>988</v>
      </c>
      <c r="Y2502">
        <v>81</v>
      </c>
    </row>
    <row r="2503" spans="1:25" x14ac:dyDescent="0.25">
      <c r="A2503" t="s">
        <v>350</v>
      </c>
      <c r="B2503" s="1">
        <v>46177</v>
      </c>
      <c r="C2503" t="s">
        <v>999</v>
      </c>
      <c r="D2503" t="s">
        <v>34</v>
      </c>
      <c r="E2503">
        <v>6</v>
      </c>
      <c r="F2503">
        <v>6</v>
      </c>
      <c r="G2503">
        <v>100</v>
      </c>
      <c r="H2503">
        <v>1</v>
      </c>
      <c r="I2503">
        <v>50</v>
      </c>
      <c r="J2503">
        <v>75</v>
      </c>
      <c r="K2503">
        <v>40</v>
      </c>
      <c r="L2503">
        <v>40</v>
      </c>
      <c r="M2503" t="s">
        <v>19</v>
      </c>
      <c r="N2503">
        <v>0.6</v>
      </c>
      <c r="O2503">
        <v>1</v>
      </c>
      <c r="P2503">
        <v>0.5</v>
      </c>
      <c r="Q2503">
        <v>61</v>
      </c>
      <c r="R2503">
        <v>49</v>
      </c>
      <c r="S2503">
        <v>61</v>
      </c>
      <c r="T2503" t="s">
        <v>973</v>
      </c>
      <c r="U2503" t="s">
        <v>978</v>
      </c>
      <c r="V2503" t="s">
        <v>984</v>
      </c>
      <c r="W2503">
        <v>63</v>
      </c>
      <c r="X2503" t="s">
        <v>990</v>
      </c>
      <c r="Y2503">
        <v>70</v>
      </c>
    </row>
    <row r="2504" spans="1:25" x14ac:dyDescent="0.25">
      <c r="A2504" t="s">
        <v>20</v>
      </c>
      <c r="B2504" s="1">
        <v>46144</v>
      </c>
      <c r="C2504" t="s">
        <v>1000</v>
      </c>
      <c r="D2504" t="s">
        <v>34</v>
      </c>
      <c r="E2504">
        <v>9</v>
      </c>
      <c r="F2504">
        <v>7</v>
      </c>
      <c r="G2504">
        <v>78</v>
      </c>
      <c r="H2504">
        <v>8</v>
      </c>
      <c r="I2504">
        <v>60</v>
      </c>
      <c r="J2504">
        <v>95</v>
      </c>
      <c r="K2504">
        <v>50</v>
      </c>
      <c r="L2504">
        <v>90</v>
      </c>
      <c r="M2504" t="s">
        <v>14</v>
      </c>
      <c r="N2504">
        <v>0.5</v>
      </c>
      <c r="O2504">
        <v>0.78</v>
      </c>
      <c r="P2504">
        <v>0.6</v>
      </c>
      <c r="Q2504">
        <v>53</v>
      </c>
      <c r="R2504">
        <v>80</v>
      </c>
      <c r="S2504">
        <v>57</v>
      </c>
      <c r="T2504" t="s">
        <v>975</v>
      </c>
      <c r="U2504" t="s">
        <v>980</v>
      </c>
      <c r="V2504" t="s">
        <v>984</v>
      </c>
      <c r="W2504">
        <v>87</v>
      </c>
      <c r="X2504" t="s">
        <v>988</v>
      </c>
      <c r="Y2504">
        <v>90</v>
      </c>
    </row>
    <row r="2505" spans="1:25" x14ac:dyDescent="0.25">
      <c r="A2505" t="s">
        <v>424</v>
      </c>
      <c r="B2505" s="1">
        <v>46167</v>
      </c>
      <c r="C2505" t="s">
        <v>1005</v>
      </c>
      <c r="D2505" t="s">
        <v>36</v>
      </c>
      <c r="E2505">
        <v>8</v>
      </c>
      <c r="F2505">
        <v>6</v>
      </c>
      <c r="G2505">
        <v>75</v>
      </c>
      <c r="H2505">
        <v>2</v>
      </c>
      <c r="I2505">
        <v>50</v>
      </c>
      <c r="J2505">
        <v>70</v>
      </c>
      <c r="K2505">
        <v>70</v>
      </c>
      <c r="L2505">
        <v>80</v>
      </c>
      <c r="M2505" t="s">
        <v>16</v>
      </c>
      <c r="N2505">
        <v>0.3</v>
      </c>
      <c r="O2505">
        <v>0.75</v>
      </c>
      <c r="P2505">
        <v>0.5</v>
      </c>
      <c r="Q2505">
        <v>63</v>
      </c>
      <c r="R2505">
        <v>76</v>
      </c>
      <c r="S2505">
        <v>73</v>
      </c>
      <c r="T2505" t="s">
        <v>975</v>
      </c>
      <c r="U2505" t="s">
        <v>980</v>
      </c>
      <c r="V2505" t="s">
        <v>984</v>
      </c>
      <c r="W2505">
        <v>65</v>
      </c>
      <c r="X2505" t="s">
        <v>990</v>
      </c>
      <c r="Y2505">
        <v>71</v>
      </c>
    </row>
    <row r="2506" spans="1:25" x14ac:dyDescent="0.25">
      <c r="A2506" t="s">
        <v>307</v>
      </c>
      <c r="B2506" s="1">
        <v>46041</v>
      </c>
      <c r="C2506" t="s">
        <v>1005</v>
      </c>
      <c r="D2506" t="s">
        <v>23</v>
      </c>
      <c r="E2506">
        <v>6</v>
      </c>
      <c r="F2506">
        <v>6</v>
      </c>
      <c r="G2506">
        <v>100</v>
      </c>
      <c r="H2506">
        <v>2</v>
      </c>
      <c r="I2506">
        <v>80</v>
      </c>
      <c r="J2506">
        <v>70</v>
      </c>
      <c r="K2506">
        <v>50</v>
      </c>
      <c r="L2506">
        <v>20</v>
      </c>
      <c r="M2506" t="s">
        <v>14</v>
      </c>
      <c r="N2506">
        <v>0.5</v>
      </c>
      <c r="O2506">
        <v>1</v>
      </c>
      <c r="P2506">
        <v>0.8</v>
      </c>
      <c r="Q2506">
        <v>89</v>
      </c>
      <c r="R2506">
        <v>44</v>
      </c>
      <c r="S2506">
        <v>100</v>
      </c>
      <c r="T2506" t="s">
        <v>973</v>
      </c>
      <c r="U2506" t="s">
        <v>978</v>
      </c>
      <c r="V2506" t="s">
        <v>982</v>
      </c>
      <c r="W2506">
        <v>79</v>
      </c>
      <c r="X2506" t="s">
        <v>991</v>
      </c>
      <c r="Y2506">
        <v>72</v>
      </c>
    </row>
    <row r="2507" spans="1:25" x14ac:dyDescent="0.25">
      <c r="A2507" t="s">
        <v>300</v>
      </c>
      <c r="B2507" s="1">
        <v>46190</v>
      </c>
      <c r="C2507" t="s">
        <v>1002</v>
      </c>
      <c r="D2507" t="s">
        <v>13</v>
      </c>
      <c r="E2507">
        <v>5</v>
      </c>
      <c r="F2507">
        <v>4</v>
      </c>
      <c r="G2507">
        <v>80</v>
      </c>
      <c r="H2507">
        <v>3</v>
      </c>
      <c r="I2507">
        <v>90</v>
      </c>
      <c r="J2507">
        <v>100</v>
      </c>
      <c r="K2507">
        <v>70</v>
      </c>
      <c r="L2507">
        <v>70</v>
      </c>
      <c r="M2507" t="s">
        <v>14</v>
      </c>
      <c r="N2507">
        <v>0.3</v>
      </c>
      <c r="O2507">
        <v>0.8</v>
      </c>
      <c r="P2507">
        <v>0.9</v>
      </c>
      <c r="Q2507">
        <v>94</v>
      </c>
      <c r="R2507">
        <v>46</v>
      </c>
      <c r="S2507">
        <v>100</v>
      </c>
      <c r="T2507" t="s">
        <v>974</v>
      </c>
      <c r="U2507" t="s">
        <v>978</v>
      </c>
      <c r="V2507" t="s">
        <v>982</v>
      </c>
      <c r="W2507">
        <v>100</v>
      </c>
      <c r="X2507" t="s">
        <v>989</v>
      </c>
      <c r="Y2507">
        <v>104</v>
      </c>
    </row>
    <row r="2508" spans="1:25" x14ac:dyDescent="0.25">
      <c r="A2508" t="s">
        <v>121</v>
      </c>
      <c r="B2508" s="1">
        <v>46031</v>
      </c>
      <c r="C2508" t="s">
        <v>1004</v>
      </c>
      <c r="D2508" t="s">
        <v>36</v>
      </c>
      <c r="E2508">
        <v>9.5</v>
      </c>
      <c r="F2508">
        <v>4.5</v>
      </c>
      <c r="G2508">
        <v>47</v>
      </c>
      <c r="H2508">
        <v>10</v>
      </c>
      <c r="I2508">
        <v>50</v>
      </c>
      <c r="J2508">
        <v>75</v>
      </c>
      <c r="K2508">
        <v>50</v>
      </c>
      <c r="L2508">
        <v>30</v>
      </c>
      <c r="M2508" t="s">
        <v>14</v>
      </c>
      <c r="N2508">
        <v>0.5</v>
      </c>
      <c r="O2508">
        <v>0.47</v>
      </c>
      <c r="P2508">
        <v>0.5</v>
      </c>
      <c r="Q2508">
        <v>56</v>
      </c>
      <c r="R2508">
        <v>53</v>
      </c>
      <c r="S2508">
        <v>70</v>
      </c>
      <c r="T2508" t="s">
        <v>976</v>
      </c>
      <c r="U2508" t="s">
        <v>979</v>
      </c>
      <c r="V2508" t="s">
        <v>984</v>
      </c>
      <c r="W2508">
        <v>69</v>
      </c>
      <c r="X2508" t="s">
        <v>990</v>
      </c>
      <c r="Y2508">
        <v>76</v>
      </c>
    </row>
    <row r="2509" spans="1:25" x14ac:dyDescent="0.25">
      <c r="A2509" t="s">
        <v>279</v>
      </c>
      <c r="B2509" s="1">
        <v>46151</v>
      </c>
      <c r="C2509" t="s">
        <v>1000</v>
      </c>
      <c r="D2509" t="s">
        <v>36</v>
      </c>
      <c r="E2509">
        <v>9.5</v>
      </c>
      <c r="F2509">
        <v>6.5</v>
      </c>
      <c r="G2509">
        <v>68</v>
      </c>
      <c r="H2509">
        <v>5</v>
      </c>
      <c r="I2509">
        <v>70</v>
      </c>
      <c r="J2509">
        <v>75</v>
      </c>
      <c r="K2509">
        <v>10</v>
      </c>
      <c r="L2509">
        <v>40</v>
      </c>
      <c r="M2509" t="s">
        <v>19</v>
      </c>
      <c r="N2509">
        <v>0.9</v>
      </c>
      <c r="O2509">
        <v>0.68</v>
      </c>
      <c r="P2509">
        <v>0.7</v>
      </c>
      <c r="Q2509">
        <v>62</v>
      </c>
      <c r="R2509">
        <v>36</v>
      </c>
      <c r="S2509">
        <v>69</v>
      </c>
      <c r="T2509" t="s">
        <v>976</v>
      </c>
      <c r="U2509" t="s">
        <v>978</v>
      </c>
      <c r="V2509" t="s">
        <v>984</v>
      </c>
      <c r="W2509">
        <v>76</v>
      </c>
      <c r="X2509" t="s">
        <v>988</v>
      </c>
      <c r="Y2509">
        <v>76</v>
      </c>
    </row>
    <row r="2510" spans="1:25" x14ac:dyDescent="0.25">
      <c r="A2510" t="s">
        <v>226</v>
      </c>
      <c r="B2510" s="1">
        <v>46131</v>
      </c>
      <c r="C2510" t="s">
        <v>1001</v>
      </c>
      <c r="D2510" t="s">
        <v>13</v>
      </c>
      <c r="E2510">
        <v>4</v>
      </c>
      <c r="F2510">
        <v>4</v>
      </c>
      <c r="G2510">
        <v>100</v>
      </c>
      <c r="H2510">
        <v>10</v>
      </c>
      <c r="I2510">
        <v>50</v>
      </c>
      <c r="J2510">
        <v>85</v>
      </c>
      <c r="K2510">
        <v>20</v>
      </c>
      <c r="L2510">
        <v>40</v>
      </c>
      <c r="M2510" t="s">
        <v>16</v>
      </c>
      <c r="N2510">
        <v>0.8</v>
      </c>
      <c r="O2510">
        <v>1</v>
      </c>
      <c r="P2510">
        <v>0.5</v>
      </c>
      <c r="Q2510">
        <v>73</v>
      </c>
      <c r="R2510">
        <v>29</v>
      </c>
      <c r="S2510">
        <v>100</v>
      </c>
      <c r="T2510" t="s">
        <v>973</v>
      </c>
      <c r="U2510" t="s">
        <v>978</v>
      </c>
      <c r="V2510" t="s">
        <v>983</v>
      </c>
      <c r="W2510">
        <v>80</v>
      </c>
      <c r="X2510" t="s">
        <v>990</v>
      </c>
      <c r="Y2510">
        <v>89</v>
      </c>
    </row>
    <row r="2511" spans="1:25" x14ac:dyDescent="0.25">
      <c r="A2511" t="s">
        <v>381</v>
      </c>
      <c r="B2511" s="1">
        <v>46043</v>
      </c>
      <c r="C2511" t="s">
        <v>1002</v>
      </c>
      <c r="D2511" t="s">
        <v>18</v>
      </c>
      <c r="E2511">
        <v>6.5</v>
      </c>
      <c r="F2511">
        <v>5.5</v>
      </c>
      <c r="G2511">
        <v>85</v>
      </c>
      <c r="H2511">
        <v>2</v>
      </c>
      <c r="I2511">
        <v>50</v>
      </c>
      <c r="J2511">
        <v>100</v>
      </c>
      <c r="K2511">
        <v>80</v>
      </c>
      <c r="L2511">
        <v>20</v>
      </c>
      <c r="M2511" t="s">
        <v>26</v>
      </c>
      <c r="N2511">
        <v>0.2</v>
      </c>
      <c r="O2511">
        <v>0.85</v>
      </c>
      <c r="P2511">
        <v>0.5</v>
      </c>
      <c r="Q2511">
        <v>86</v>
      </c>
      <c r="R2511">
        <v>66</v>
      </c>
      <c r="S2511">
        <v>79</v>
      </c>
      <c r="T2511" t="s">
        <v>974</v>
      </c>
      <c r="U2511" t="s">
        <v>979</v>
      </c>
      <c r="V2511" t="s">
        <v>982</v>
      </c>
      <c r="W2511">
        <v>75</v>
      </c>
      <c r="X2511" t="s">
        <v>990</v>
      </c>
      <c r="Y2511">
        <v>93</v>
      </c>
    </row>
    <row r="2512" spans="1:25" x14ac:dyDescent="0.25">
      <c r="A2512" t="s">
        <v>367</v>
      </c>
      <c r="B2512" s="1">
        <v>46203</v>
      </c>
      <c r="C2512" t="s">
        <v>1003</v>
      </c>
      <c r="D2512" t="s">
        <v>38</v>
      </c>
      <c r="E2512">
        <v>4.5</v>
      </c>
      <c r="F2512">
        <v>4.5</v>
      </c>
      <c r="G2512">
        <v>100</v>
      </c>
      <c r="H2512">
        <v>1</v>
      </c>
      <c r="I2512">
        <v>70</v>
      </c>
      <c r="J2512">
        <v>85</v>
      </c>
      <c r="K2512">
        <v>10</v>
      </c>
      <c r="L2512">
        <v>30</v>
      </c>
      <c r="M2512" t="s">
        <v>16</v>
      </c>
      <c r="N2512">
        <v>0.9</v>
      </c>
      <c r="O2512">
        <v>1</v>
      </c>
      <c r="P2512">
        <v>0.7</v>
      </c>
      <c r="Q2512">
        <v>96</v>
      </c>
      <c r="R2512">
        <v>26</v>
      </c>
      <c r="S2512">
        <v>96</v>
      </c>
      <c r="T2512" t="s">
        <v>973</v>
      </c>
      <c r="U2512" t="s">
        <v>978</v>
      </c>
      <c r="V2512" t="s">
        <v>982</v>
      </c>
      <c r="W2512">
        <v>73</v>
      </c>
      <c r="X2512" t="s">
        <v>988</v>
      </c>
      <c r="Y2512">
        <v>82</v>
      </c>
    </row>
    <row r="2513" spans="1:25" x14ac:dyDescent="0.25">
      <c r="A2513" t="s">
        <v>224</v>
      </c>
      <c r="B2513" s="1">
        <v>46046</v>
      </c>
      <c r="C2513" t="s">
        <v>1000</v>
      </c>
      <c r="D2513" t="s">
        <v>38</v>
      </c>
      <c r="E2513">
        <v>4.5</v>
      </c>
      <c r="F2513">
        <v>4</v>
      </c>
      <c r="G2513">
        <v>89</v>
      </c>
      <c r="H2513">
        <v>9</v>
      </c>
      <c r="I2513">
        <v>100</v>
      </c>
      <c r="J2513">
        <v>80</v>
      </c>
      <c r="K2513">
        <v>60</v>
      </c>
      <c r="L2513">
        <v>30</v>
      </c>
      <c r="M2513" t="s">
        <v>26</v>
      </c>
      <c r="N2513">
        <v>0.4</v>
      </c>
      <c r="O2513">
        <v>0.89</v>
      </c>
      <c r="P2513">
        <v>1</v>
      </c>
      <c r="Q2513">
        <v>76</v>
      </c>
      <c r="R2513">
        <v>47</v>
      </c>
      <c r="S2513">
        <v>84</v>
      </c>
      <c r="T2513" t="s">
        <v>974</v>
      </c>
      <c r="U2513" t="s">
        <v>978</v>
      </c>
      <c r="V2513" t="s">
        <v>983</v>
      </c>
      <c r="W2513">
        <v>79</v>
      </c>
      <c r="X2513" t="s">
        <v>989</v>
      </c>
      <c r="Y2513">
        <v>77</v>
      </c>
    </row>
    <row r="2514" spans="1:25" x14ac:dyDescent="0.25">
      <c r="A2514" t="s">
        <v>409</v>
      </c>
      <c r="B2514" s="1">
        <v>46178</v>
      </c>
      <c r="C2514" t="s">
        <v>1004</v>
      </c>
      <c r="D2514" t="s">
        <v>36</v>
      </c>
      <c r="E2514">
        <v>5.5</v>
      </c>
      <c r="F2514">
        <v>5.5</v>
      </c>
      <c r="G2514">
        <v>100</v>
      </c>
      <c r="H2514">
        <v>8</v>
      </c>
      <c r="I2514">
        <v>70</v>
      </c>
      <c r="J2514">
        <v>85</v>
      </c>
      <c r="K2514">
        <v>70</v>
      </c>
      <c r="L2514">
        <v>50</v>
      </c>
      <c r="M2514" t="s">
        <v>30</v>
      </c>
      <c r="N2514">
        <v>0.3</v>
      </c>
      <c r="O2514">
        <v>1</v>
      </c>
      <c r="P2514">
        <v>0.7</v>
      </c>
      <c r="Q2514">
        <v>71</v>
      </c>
      <c r="R2514">
        <v>54</v>
      </c>
      <c r="S2514">
        <v>79</v>
      </c>
      <c r="T2514" t="s">
        <v>973</v>
      </c>
      <c r="U2514" t="s">
        <v>979</v>
      </c>
      <c r="V2514" t="s">
        <v>983</v>
      </c>
      <c r="W2514">
        <v>86</v>
      </c>
      <c r="X2514" t="s">
        <v>988</v>
      </c>
      <c r="Y2514">
        <v>86</v>
      </c>
    </row>
    <row r="2515" spans="1:25" x14ac:dyDescent="0.25">
      <c r="A2515" t="s">
        <v>149</v>
      </c>
      <c r="B2515" s="1">
        <v>46041</v>
      </c>
      <c r="C2515" t="s">
        <v>1005</v>
      </c>
      <c r="D2515" t="s">
        <v>34</v>
      </c>
      <c r="E2515">
        <v>5.5</v>
      </c>
      <c r="F2515">
        <v>4</v>
      </c>
      <c r="G2515">
        <v>73</v>
      </c>
      <c r="H2515">
        <v>1</v>
      </c>
      <c r="I2515">
        <v>80</v>
      </c>
      <c r="J2515">
        <v>80</v>
      </c>
      <c r="K2515">
        <v>20</v>
      </c>
      <c r="L2515">
        <v>70</v>
      </c>
      <c r="M2515" t="s">
        <v>14</v>
      </c>
      <c r="N2515">
        <v>0.8</v>
      </c>
      <c r="O2515">
        <v>0.73</v>
      </c>
      <c r="P2515">
        <v>0.8</v>
      </c>
      <c r="Q2515">
        <v>66</v>
      </c>
      <c r="R2515">
        <v>51</v>
      </c>
      <c r="S2515">
        <v>73</v>
      </c>
      <c r="T2515" t="s">
        <v>975</v>
      </c>
      <c r="U2515" t="s">
        <v>979</v>
      </c>
      <c r="V2515" t="s">
        <v>983</v>
      </c>
      <c r="W2515">
        <v>79</v>
      </c>
      <c r="X2515" t="s">
        <v>991</v>
      </c>
      <c r="Y2515">
        <v>75</v>
      </c>
    </row>
    <row r="2516" spans="1:25" x14ac:dyDescent="0.25">
      <c r="A2516" t="s">
        <v>422</v>
      </c>
      <c r="B2516" s="1">
        <v>46086</v>
      </c>
      <c r="C2516" t="s">
        <v>999</v>
      </c>
      <c r="D2516" t="s">
        <v>28</v>
      </c>
      <c r="E2516">
        <v>9</v>
      </c>
      <c r="F2516">
        <v>5</v>
      </c>
      <c r="G2516">
        <v>56</v>
      </c>
      <c r="H2516">
        <v>2</v>
      </c>
      <c r="I2516">
        <v>70</v>
      </c>
      <c r="J2516">
        <v>70</v>
      </c>
      <c r="K2516">
        <v>20</v>
      </c>
      <c r="L2516">
        <v>40</v>
      </c>
      <c r="M2516" t="s">
        <v>14</v>
      </c>
      <c r="N2516">
        <v>0.8</v>
      </c>
      <c r="O2516">
        <v>0.56000000000000005</v>
      </c>
      <c r="P2516">
        <v>0.7</v>
      </c>
      <c r="Q2516">
        <v>73</v>
      </c>
      <c r="R2516">
        <v>39</v>
      </c>
      <c r="S2516">
        <v>93</v>
      </c>
      <c r="T2516" t="s">
        <v>976</v>
      </c>
      <c r="U2516" t="s">
        <v>978</v>
      </c>
      <c r="V2516" t="s">
        <v>983</v>
      </c>
      <c r="W2516">
        <v>74</v>
      </c>
      <c r="X2516" t="s">
        <v>988</v>
      </c>
      <c r="Y2516">
        <v>76</v>
      </c>
    </row>
    <row r="2517" spans="1:25" x14ac:dyDescent="0.25">
      <c r="A2517" t="s">
        <v>198</v>
      </c>
      <c r="B2517" s="1">
        <v>46107</v>
      </c>
      <c r="C2517" t="s">
        <v>999</v>
      </c>
      <c r="D2517" t="s">
        <v>13</v>
      </c>
      <c r="E2517">
        <v>4</v>
      </c>
      <c r="F2517">
        <v>4</v>
      </c>
      <c r="G2517">
        <v>100</v>
      </c>
      <c r="H2517">
        <v>10</v>
      </c>
      <c r="I2517">
        <v>80</v>
      </c>
      <c r="J2517">
        <v>95</v>
      </c>
      <c r="K2517">
        <v>30</v>
      </c>
      <c r="L2517">
        <v>70</v>
      </c>
      <c r="M2517" t="s">
        <v>14</v>
      </c>
      <c r="N2517">
        <v>0.7</v>
      </c>
      <c r="O2517">
        <v>1</v>
      </c>
      <c r="P2517">
        <v>0.8</v>
      </c>
      <c r="Q2517">
        <v>96</v>
      </c>
      <c r="R2517">
        <v>33</v>
      </c>
      <c r="S2517">
        <v>100</v>
      </c>
      <c r="T2517" t="s">
        <v>973</v>
      </c>
      <c r="U2517" t="s">
        <v>978</v>
      </c>
      <c r="V2517" t="s">
        <v>982</v>
      </c>
      <c r="W2517">
        <v>100</v>
      </c>
      <c r="X2517" t="s">
        <v>991</v>
      </c>
      <c r="Y2517">
        <v>99</v>
      </c>
    </row>
    <row r="2518" spans="1:25" x14ac:dyDescent="0.25">
      <c r="A2518" t="s">
        <v>263</v>
      </c>
      <c r="B2518" s="1">
        <v>46087</v>
      </c>
      <c r="C2518" t="s">
        <v>1004</v>
      </c>
      <c r="D2518" t="s">
        <v>23</v>
      </c>
      <c r="E2518">
        <v>6.5</v>
      </c>
      <c r="F2518">
        <v>5</v>
      </c>
      <c r="G2518">
        <v>77</v>
      </c>
      <c r="H2518">
        <v>3</v>
      </c>
      <c r="I2518">
        <v>60</v>
      </c>
      <c r="J2518">
        <v>100</v>
      </c>
      <c r="K2518">
        <v>80</v>
      </c>
      <c r="L2518">
        <v>50</v>
      </c>
      <c r="M2518" t="s">
        <v>14</v>
      </c>
      <c r="N2518">
        <v>0.2</v>
      </c>
      <c r="O2518">
        <v>0.77</v>
      </c>
      <c r="P2518">
        <v>0.6</v>
      </c>
      <c r="Q2518">
        <v>87</v>
      </c>
      <c r="R2518">
        <v>59</v>
      </c>
      <c r="S2518">
        <v>96</v>
      </c>
      <c r="T2518" t="s">
        <v>975</v>
      </c>
      <c r="U2518" t="s">
        <v>979</v>
      </c>
      <c r="V2518" t="s">
        <v>982</v>
      </c>
      <c r="W2518">
        <v>100</v>
      </c>
      <c r="X2518" t="s">
        <v>988</v>
      </c>
      <c r="Y2518">
        <v>102</v>
      </c>
    </row>
    <row r="2519" spans="1:25" x14ac:dyDescent="0.25">
      <c r="A2519" t="s">
        <v>415</v>
      </c>
      <c r="B2519" s="1">
        <v>46185</v>
      </c>
      <c r="C2519" t="s">
        <v>1004</v>
      </c>
      <c r="D2519" t="s">
        <v>34</v>
      </c>
      <c r="E2519">
        <v>6.5</v>
      </c>
      <c r="F2519">
        <v>5</v>
      </c>
      <c r="G2519">
        <v>77</v>
      </c>
      <c r="H2519">
        <v>8</v>
      </c>
      <c r="I2519">
        <v>50</v>
      </c>
      <c r="J2519">
        <v>95</v>
      </c>
      <c r="K2519">
        <v>80</v>
      </c>
      <c r="L2519">
        <v>90</v>
      </c>
      <c r="M2519" t="s">
        <v>16</v>
      </c>
      <c r="N2519">
        <v>0.2</v>
      </c>
      <c r="O2519">
        <v>0.77</v>
      </c>
      <c r="P2519">
        <v>0.5</v>
      </c>
      <c r="Q2519">
        <v>47</v>
      </c>
      <c r="R2519">
        <v>88</v>
      </c>
      <c r="S2519">
        <v>49</v>
      </c>
      <c r="T2519" t="s">
        <v>975</v>
      </c>
      <c r="U2519" t="s">
        <v>980</v>
      </c>
      <c r="V2519" t="s">
        <v>984</v>
      </c>
      <c r="W2519">
        <v>79</v>
      </c>
      <c r="X2519" t="s">
        <v>990</v>
      </c>
      <c r="Y2519">
        <v>90</v>
      </c>
    </row>
    <row r="2520" spans="1:25" x14ac:dyDescent="0.25">
      <c r="A2520" t="s">
        <v>186</v>
      </c>
      <c r="B2520" s="1">
        <v>46157</v>
      </c>
      <c r="C2520" t="s">
        <v>1004</v>
      </c>
      <c r="D2520" t="s">
        <v>28</v>
      </c>
      <c r="E2520">
        <v>6.5</v>
      </c>
      <c r="F2520">
        <v>5.5</v>
      </c>
      <c r="G2520">
        <v>85</v>
      </c>
      <c r="H2520">
        <v>7</v>
      </c>
      <c r="I2520">
        <v>70</v>
      </c>
      <c r="J2520">
        <v>90</v>
      </c>
      <c r="K2520">
        <v>40</v>
      </c>
      <c r="L2520">
        <v>10</v>
      </c>
      <c r="M2520" t="s">
        <v>26</v>
      </c>
      <c r="N2520">
        <v>0.6</v>
      </c>
      <c r="O2520">
        <v>0.85</v>
      </c>
      <c r="P2520">
        <v>0.7</v>
      </c>
      <c r="Q2520">
        <v>85</v>
      </c>
      <c r="R2520">
        <v>29</v>
      </c>
      <c r="S2520">
        <v>100</v>
      </c>
      <c r="T2520" t="s">
        <v>974</v>
      </c>
      <c r="U2520" t="s">
        <v>978</v>
      </c>
      <c r="V2520" t="s">
        <v>982</v>
      </c>
      <c r="W2520">
        <v>95</v>
      </c>
      <c r="X2520" t="s">
        <v>988</v>
      </c>
      <c r="Y2520">
        <v>96</v>
      </c>
    </row>
    <row r="2521" spans="1:25" x14ac:dyDescent="0.25">
      <c r="A2521" t="s">
        <v>207</v>
      </c>
      <c r="B2521" s="1">
        <v>46174</v>
      </c>
      <c r="C2521" t="s">
        <v>1005</v>
      </c>
      <c r="D2521" t="s">
        <v>28</v>
      </c>
      <c r="E2521">
        <v>9</v>
      </c>
      <c r="F2521">
        <v>6.5</v>
      </c>
      <c r="G2521">
        <v>72</v>
      </c>
      <c r="H2521">
        <v>7</v>
      </c>
      <c r="I2521">
        <v>70</v>
      </c>
      <c r="J2521">
        <v>95</v>
      </c>
      <c r="K2521">
        <v>70</v>
      </c>
      <c r="L2521">
        <v>40</v>
      </c>
      <c r="M2521" t="s">
        <v>19</v>
      </c>
      <c r="N2521">
        <v>0.3</v>
      </c>
      <c r="O2521">
        <v>0.72</v>
      </c>
      <c r="P2521">
        <v>0.7</v>
      </c>
      <c r="Q2521">
        <v>55</v>
      </c>
      <c r="R2521">
        <v>62</v>
      </c>
      <c r="S2521">
        <v>61</v>
      </c>
      <c r="T2521" t="s">
        <v>975</v>
      </c>
      <c r="U2521" t="s">
        <v>979</v>
      </c>
      <c r="V2521" t="s">
        <v>984</v>
      </c>
      <c r="W2521">
        <v>100</v>
      </c>
      <c r="X2521" t="s">
        <v>988</v>
      </c>
      <c r="Y2521">
        <v>101</v>
      </c>
    </row>
    <row r="2522" spans="1:25" x14ac:dyDescent="0.25">
      <c r="A2522" t="s">
        <v>259</v>
      </c>
      <c r="B2522" s="1">
        <v>46152</v>
      </c>
      <c r="C2522" t="s">
        <v>1001</v>
      </c>
      <c r="D2522" t="s">
        <v>13</v>
      </c>
      <c r="E2522">
        <v>6</v>
      </c>
      <c r="F2522">
        <v>4.5</v>
      </c>
      <c r="G2522">
        <v>75</v>
      </c>
      <c r="H2522">
        <v>3</v>
      </c>
      <c r="I2522">
        <v>100</v>
      </c>
      <c r="J2522">
        <v>95</v>
      </c>
      <c r="K2522">
        <v>20</v>
      </c>
      <c r="L2522">
        <v>80</v>
      </c>
      <c r="M2522" t="s">
        <v>26</v>
      </c>
      <c r="N2522">
        <v>0.8</v>
      </c>
      <c r="O2522">
        <v>0.75</v>
      </c>
      <c r="P2522">
        <v>1</v>
      </c>
      <c r="Q2522">
        <v>100</v>
      </c>
      <c r="R2522">
        <v>32</v>
      </c>
      <c r="S2522">
        <v>100</v>
      </c>
      <c r="T2522" t="s">
        <v>975</v>
      </c>
      <c r="U2522" t="s">
        <v>978</v>
      </c>
      <c r="V2522" t="s">
        <v>982</v>
      </c>
      <c r="W2522">
        <v>100</v>
      </c>
      <c r="X2522" t="s">
        <v>989</v>
      </c>
      <c r="Y2522">
        <v>99</v>
      </c>
    </row>
    <row r="2523" spans="1:25" x14ac:dyDescent="0.25">
      <c r="A2523" t="s">
        <v>250</v>
      </c>
      <c r="B2523" s="1">
        <v>46057</v>
      </c>
      <c r="C2523" t="s">
        <v>1002</v>
      </c>
      <c r="D2523" t="s">
        <v>21</v>
      </c>
      <c r="E2523">
        <v>10</v>
      </c>
      <c r="F2523">
        <v>9</v>
      </c>
      <c r="G2523">
        <v>90</v>
      </c>
      <c r="H2523">
        <v>6</v>
      </c>
      <c r="I2523">
        <v>70</v>
      </c>
      <c r="J2523">
        <v>70</v>
      </c>
      <c r="K2523">
        <v>50</v>
      </c>
      <c r="L2523">
        <v>70</v>
      </c>
      <c r="M2523" t="s">
        <v>14</v>
      </c>
      <c r="N2523">
        <v>0.5</v>
      </c>
      <c r="O2523">
        <v>0.9</v>
      </c>
      <c r="P2523">
        <v>0.7</v>
      </c>
      <c r="Q2523">
        <v>75</v>
      </c>
      <c r="R2523">
        <v>69</v>
      </c>
      <c r="S2523">
        <v>79</v>
      </c>
      <c r="T2523" t="s">
        <v>973</v>
      </c>
      <c r="U2523" t="s">
        <v>979</v>
      </c>
      <c r="V2523" t="s">
        <v>983</v>
      </c>
      <c r="W2523">
        <v>62</v>
      </c>
      <c r="X2523" t="s">
        <v>988</v>
      </c>
      <c r="Y2523">
        <v>69</v>
      </c>
    </row>
    <row r="2524" spans="1:25" x14ac:dyDescent="0.25">
      <c r="A2524" t="s">
        <v>414</v>
      </c>
      <c r="B2524" s="1">
        <v>46192</v>
      </c>
      <c r="C2524" t="s">
        <v>1004</v>
      </c>
      <c r="D2524" t="s">
        <v>13</v>
      </c>
      <c r="E2524">
        <v>4</v>
      </c>
      <c r="F2524">
        <v>4</v>
      </c>
      <c r="G2524">
        <v>100</v>
      </c>
      <c r="H2524">
        <v>5</v>
      </c>
      <c r="I2524">
        <v>70</v>
      </c>
      <c r="J2524">
        <v>70</v>
      </c>
      <c r="K2524">
        <v>40</v>
      </c>
      <c r="L2524">
        <v>10</v>
      </c>
      <c r="M2524" t="s">
        <v>30</v>
      </c>
      <c r="N2524">
        <v>0.6</v>
      </c>
      <c r="O2524">
        <v>1</v>
      </c>
      <c r="P2524">
        <v>0.7</v>
      </c>
      <c r="Q2524">
        <v>63</v>
      </c>
      <c r="R2524">
        <v>36</v>
      </c>
      <c r="S2524">
        <v>78</v>
      </c>
      <c r="T2524" t="s">
        <v>973</v>
      </c>
      <c r="U2524" t="s">
        <v>978</v>
      </c>
      <c r="V2524" t="s">
        <v>984</v>
      </c>
      <c r="W2524">
        <v>72</v>
      </c>
      <c r="X2524" t="s">
        <v>988</v>
      </c>
      <c r="Y2524">
        <v>74</v>
      </c>
    </row>
    <row r="2525" spans="1:25" x14ac:dyDescent="0.25">
      <c r="A2525" t="s">
        <v>133</v>
      </c>
      <c r="B2525" s="1">
        <v>46089</v>
      </c>
      <c r="C2525" t="s">
        <v>1001</v>
      </c>
      <c r="D2525" t="s">
        <v>23</v>
      </c>
      <c r="E2525">
        <v>4</v>
      </c>
      <c r="F2525">
        <v>4</v>
      </c>
      <c r="G2525">
        <v>100</v>
      </c>
      <c r="H2525">
        <v>2</v>
      </c>
      <c r="I2525">
        <v>50</v>
      </c>
      <c r="J2525">
        <v>95</v>
      </c>
      <c r="K2525">
        <v>70</v>
      </c>
      <c r="L2525">
        <v>70</v>
      </c>
      <c r="M2525" t="s">
        <v>16</v>
      </c>
      <c r="N2525">
        <v>0.3</v>
      </c>
      <c r="O2525">
        <v>1</v>
      </c>
      <c r="P2525">
        <v>0.5</v>
      </c>
      <c r="Q2525">
        <v>91</v>
      </c>
      <c r="R2525">
        <v>60</v>
      </c>
      <c r="S2525">
        <v>100</v>
      </c>
      <c r="T2525" t="s">
        <v>973</v>
      </c>
      <c r="U2525" t="s">
        <v>979</v>
      </c>
      <c r="V2525" t="s">
        <v>982</v>
      </c>
      <c r="W2525">
        <v>90</v>
      </c>
      <c r="X2525" t="s">
        <v>990</v>
      </c>
      <c r="Y2525">
        <v>97</v>
      </c>
    </row>
    <row r="2526" spans="1:25" x14ac:dyDescent="0.25">
      <c r="A2526" t="s">
        <v>193</v>
      </c>
      <c r="B2526" s="1">
        <v>46092</v>
      </c>
      <c r="C2526" t="s">
        <v>1002</v>
      </c>
      <c r="D2526" t="s">
        <v>13</v>
      </c>
      <c r="E2526">
        <v>10</v>
      </c>
      <c r="F2526">
        <v>10</v>
      </c>
      <c r="G2526">
        <v>100</v>
      </c>
      <c r="H2526">
        <v>2</v>
      </c>
      <c r="I2526">
        <v>60</v>
      </c>
      <c r="J2526">
        <v>90</v>
      </c>
      <c r="K2526">
        <v>30</v>
      </c>
      <c r="L2526">
        <v>10</v>
      </c>
      <c r="M2526" t="s">
        <v>26</v>
      </c>
      <c r="N2526">
        <v>0.7</v>
      </c>
      <c r="O2526">
        <v>1</v>
      </c>
      <c r="P2526">
        <v>0.6</v>
      </c>
      <c r="Q2526">
        <v>79</v>
      </c>
      <c r="R2526">
        <v>28</v>
      </c>
      <c r="S2526">
        <v>100</v>
      </c>
      <c r="T2526" t="s">
        <v>973</v>
      </c>
      <c r="U2526" t="s">
        <v>978</v>
      </c>
      <c r="V2526" t="s">
        <v>983</v>
      </c>
      <c r="W2526">
        <v>92</v>
      </c>
      <c r="X2526" t="s">
        <v>988</v>
      </c>
      <c r="Y2526">
        <v>94</v>
      </c>
    </row>
    <row r="2527" spans="1:25" x14ac:dyDescent="0.25">
      <c r="A2527" t="s">
        <v>422</v>
      </c>
      <c r="B2527" s="1">
        <v>46072</v>
      </c>
      <c r="C2527" t="s">
        <v>999</v>
      </c>
      <c r="D2527" t="s">
        <v>18</v>
      </c>
      <c r="E2527">
        <v>8</v>
      </c>
      <c r="F2527">
        <v>4.5</v>
      </c>
      <c r="G2527">
        <v>56</v>
      </c>
      <c r="H2527">
        <v>2</v>
      </c>
      <c r="I2527">
        <v>100</v>
      </c>
      <c r="J2527">
        <v>75</v>
      </c>
      <c r="K2527">
        <v>30</v>
      </c>
      <c r="L2527">
        <v>40</v>
      </c>
      <c r="M2527" t="s">
        <v>26</v>
      </c>
      <c r="N2527">
        <v>0.7</v>
      </c>
      <c r="O2527">
        <v>0.56000000000000005</v>
      </c>
      <c r="P2527">
        <v>1</v>
      </c>
      <c r="Q2527">
        <v>78</v>
      </c>
      <c r="R2527">
        <v>45</v>
      </c>
      <c r="S2527">
        <v>73</v>
      </c>
      <c r="T2527" t="s">
        <v>976</v>
      </c>
      <c r="U2527" t="s">
        <v>978</v>
      </c>
      <c r="V2527" t="s">
        <v>983</v>
      </c>
      <c r="W2527">
        <v>70</v>
      </c>
      <c r="X2527" t="s">
        <v>989</v>
      </c>
      <c r="Y2527">
        <v>68</v>
      </c>
    </row>
    <row r="2528" spans="1:25" x14ac:dyDescent="0.25">
      <c r="A2528" t="s">
        <v>133</v>
      </c>
      <c r="B2528" s="1">
        <v>46067</v>
      </c>
      <c r="C2528" t="s">
        <v>1000</v>
      </c>
      <c r="D2528" t="s">
        <v>36</v>
      </c>
      <c r="E2528">
        <v>8</v>
      </c>
      <c r="F2528">
        <v>5</v>
      </c>
      <c r="G2528">
        <v>62</v>
      </c>
      <c r="H2528">
        <v>5</v>
      </c>
      <c r="I2528">
        <v>90</v>
      </c>
      <c r="J2528">
        <v>80</v>
      </c>
      <c r="K2528">
        <v>80</v>
      </c>
      <c r="L2528">
        <v>60</v>
      </c>
      <c r="M2528" t="s">
        <v>26</v>
      </c>
      <c r="N2528">
        <v>0.2</v>
      </c>
      <c r="O2528">
        <v>0.62</v>
      </c>
      <c r="P2528">
        <v>0.9</v>
      </c>
      <c r="Q2528">
        <v>71</v>
      </c>
      <c r="R2528">
        <v>70</v>
      </c>
      <c r="S2528">
        <v>84</v>
      </c>
      <c r="T2528" t="s">
        <v>976</v>
      </c>
      <c r="U2528" t="s">
        <v>980</v>
      </c>
      <c r="V2528" t="s">
        <v>983</v>
      </c>
      <c r="W2528">
        <v>92</v>
      </c>
      <c r="X2528" t="s">
        <v>989</v>
      </c>
      <c r="Y2528">
        <v>81</v>
      </c>
    </row>
    <row r="2529" spans="1:25" x14ac:dyDescent="0.25">
      <c r="A2529" t="s">
        <v>282</v>
      </c>
      <c r="B2529" s="1">
        <v>46178</v>
      </c>
      <c r="C2529" t="s">
        <v>1004</v>
      </c>
      <c r="D2529" t="s">
        <v>34</v>
      </c>
      <c r="E2529">
        <v>8.5</v>
      </c>
      <c r="F2529">
        <v>8.5</v>
      </c>
      <c r="G2529">
        <v>100</v>
      </c>
      <c r="H2529">
        <v>5</v>
      </c>
      <c r="I2529">
        <v>50</v>
      </c>
      <c r="J2529">
        <v>80</v>
      </c>
      <c r="K2529">
        <v>20</v>
      </c>
      <c r="L2529">
        <v>10</v>
      </c>
      <c r="M2529" t="s">
        <v>16</v>
      </c>
      <c r="N2529">
        <v>0.8</v>
      </c>
      <c r="O2529">
        <v>1</v>
      </c>
      <c r="P2529">
        <v>0.5</v>
      </c>
      <c r="Q2529">
        <v>90</v>
      </c>
      <c r="R2529">
        <v>24</v>
      </c>
      <c r="S2529">
        <v>98</v>
      </c>
      <c r="T2529" t="s">
        <v>973</v>
      </c>
      <c r="U2529" t="s">
        <v>978</v>
      </c>
      <c r="V2529" t="s">
        <v>982</v>
      </c>
      <c r="W2529">
        <v>67</v>
      </c>
      <c r="X2529" t="s">
        <v>990</v>
      </c>
      <c r="Y2529">
        <v>75</v>
      </c>
    </row>
    <row r="2530" spans="1:25" x14ac:dyDescent="0.25">
      <c r="A2530" t="s">
        <v>141</v>
      </c>
      <c r="B2530" s="1">
        <v>46177</v>
      </c>
      <c r="C2530" t="s">
        <v>999</v>
      </c>
      <c r="D2530" t="s">
        <v>23</v>
      </c>
      <c r="E2530">
        <v>10</v>
      </c>
      <c r="F2530">
        <v>4.5</v>
      </c>
      <c r="G2530">
        <v>45</v>
      </c>
      <c r="H2530">
        <v>4</v>
      </c>
      <c r="I2530">
        <v>50</v>
      </c>
      <c r="J2530">
        <v>95</v>
      </c>
      <c r="K2530">
        <v>20</v>
      </c>
      <c r="L2530">
        <v>40</v>
      </c>
      <c r="M2530" t="s">
        <v>30</v>
      </c>
      <c r="N2530">
        <v>0.8</v>
      </c>
      <c r="O2530">
        <v>0.45</v>
      </c>
      <c r="P2530">
        <v>0.5</v>
      </c>
      <c r="Q2530">
        <v>67</v>
      </c>
      <c r="R2530">
        <v>37</v>
      </c>
      <c r="S2530">
        <v>67</v>
      </c>
      <c r="T2530" t="s">
        <v>976</v>
      </c>
      <c r="U2530" t="s">
        <v>978</v>
      </c>
      <c r="V2530" t="s">
        <v>983</v>
      </c>
      <c r="W2530">
        <v>90</v>
      </c>
      <c r="X2530" t="s">
        <v>990</v>
      </c>
      <c r="Y2530">
        <v>97</v>
      </c>
    </row>
    <row r="2531" spans="1:25" x14ac:dyDescent="0.25">
      <c r="A2531" t="s">
        <v>290</v>
      </c>
      <c r="B2531" s="1">
        <v>46103</v>
      </c>
      <c r="C2531" t="s">
        <v>1001</v>
      </c>
      <c r="D2531" t="s">
        <v>13</v>
      </c>
      <c r="E2531">
        <v>5.5</v>
      </c>
      <c r="F2531">
        <v>5</v>
      </c>
      <c r="G2531">
        <v>91</v>
      </c>
      <c r="H2531">
        <v>8</v>
      </c>
      <c r="I2531">
        <v>60</v>
      </c>
      <c r="J2531">
        <v>100</v>
      </c>
      <c r="K2531">
        <v>90</v>
      </c>
      <c r="L2531">
        <v>30</v>
      </c>
      <c r="M2531" t="s">
        <v>14</v>
      </c>
      <c r="N2531">
        <v>0.1</v>
      </c>
      <c r="O2531">
        <v>0.91</v>
      </c>
      <c r="P2531">
        <v>0.6</v>
      </c>
      <c r="Q2531">
        <v>73</v>
      </c>
      <c r="R2531">
        <v>47</v>
      </c>
      <c r="S2531">
        <v>95</v>
      </c>
      <c r="T2531" t="s">
        <v>973</v>
      </c>
      <c r="U2531" t="s">
        <v>978</v>
      </c>
      <c r="V2531" t="s">
        <v>983</v>
      </c>
      <c r="W2531">
        <v>100</v>
      </c>
      <c r="X2531" t="s">
        <v>988</v>
      </c>
      <c r="Y2531">
        <v>104</v>
      </c>
    </row>
    <row r="2532" spans="1:25" x14ac:dyDescent="0.25">
      <c r="A2532" t="s">
        <v>224</v>
      </c>
      <c r="B2532" s="1">
        <v>46053</v>
      </c>
      <c r="C2532" t="s">
        <v>1000</v>
      </c>
      <c r="D2532" t="s">
        <v>23</v>
      </c>
      <c r="E2532">
        <v>9</v>
      </c>
      <c r="F2532">
        <v>9</v>
      </c>
      <c r="G2532">
        <v>100</v>
      </c>
      <c r="H2532">
        <v>6</v>
      </c>
      <c r="I2532">
        <v>90</v>
      </c>
      <c r="J2532">
        <v>70</v>
      </c>
      <c r="K2532">
        <v>80</v>
      </c>
      <c r="L2532">
        <v>90</v>
      </c>
      <c r="M2532" t="s">
        <v>26</v>
      </c>
      <c r="N2532">
        <v>0.2</v>
      </c>
      <c r="O2532">
        <v>1</v>
      </c>
      <c r="P2532">
        <v>0.9</v>
      </c>
      <c r="Q2532">
        <v>79</v>
      </c>
      <c r="R2532">
        <v>79</v>
      </c>
      <c r="S2532">
        <v>95</v>
      </c>
      <c r="T2532" t="s">
        <v>973</v>
      </c>
      <c r="U2532" t="s">
        <v>980</v>
      </c>
      <c r="V2532" t="s">
        <v>983</v>
      </c>
      <c r="W2532">
        <v>83</v>
      </c>
      <c r="X2532" t="s">
        <v>989</v>
      </c>
      <c r="Y2532">
        <v>72</v>
      </c>
    </row>
    <row r="2533" spans="1:25" x14ac:dyDescent="0.25">
      <c r="A2533" t="s">
        <v>40</v>
      </c>
      <c r="B2533" s="1">
        <v>46161</v>
      </c>
      <c r="C2533" t="s">
        <v>1003</v>
      </c>
      <c r="D2533" t="s">
        <v>34</v>
      </c>
      <c r="E2533">
        <v>4</v>
      </c>
      <c r="F2533">
        <v>4</v>
      </c>
      <c r="G2533">
        <v>100</v>
      </c>
      <c r="H2533">
        <v>1</v>
      </c>
      <c r="I2533">
        <v>50</v>
      </c>
      <c r="J2533">
        <v>90</v>
      </c>
      <c r="K2533">
        <v>50</v>
      </c>
      <c r="L2533">
        <v>60</v>
      </c>
      <c r="M2533" t="s">
        <v>26</v>
      </c>
      <c r="N2533">
        <v>0.5</v>
      </c>
      <c r="O2533">
        <v>1</v>
      </c>
      <c r="P2533">
        <v>0.5</v>
      </c>
      <c r="Q2533">
        <v>70</v>
      </c>
      <c r="R2533">
        <v>51</v>
      </c>
      <c r="S2533">
        <v>86</v>
      </c>
      <c r="T2533" t="s">
        <v>973</v>
      </c>
      <c r="U2533" t="s">
        <v>979</v>
      </c>
      <c r="V2533" t="s">
        <v>983</v>
      </c>
      <c r="W2533">
        <v>75</v>
      </c>
      <c r="X2533" t="s">
        <v>990</v>
      </c>
      <c r="Y2533">
        <v>85</v>
      </c>
    </row>
    <row r="2534" spans="1:25" x14ac:dyDescent="0.25">
      <c r="A2534" t="s">
        <v>185</v>
      </c>
      <c r="B2534" s="1">
        <v>46179</v>
      </c>
      <c r="C2534" t="s">
        <v>1000</v>
      </c>
      <c r="D2534" t="s">
        <v>13</v>
      </c>
      <c r="E2534">
        <v>6.5</v>
      </c>
      <c r="F2534">
        <v>4.5</v>
      </c>
      <c r="G2534">
        <v>69</v>
      </c>
      <c r="H2534">
        <v>9</v>
      </c>
      <c r="I2534">
        <v>50</v>
      </c>
      <c r="J2534">
        <v>95</v>
      </c>
      <c r="K2534">
        <v>50</v>
      </c>
      <c r="L2534">
        <v>50</v>
      </c>
      <c r="M2534" t="s">
        <v>30</v>
      </c>
      <c r="N2534">
        <v>0.5</v>
      </c>
      <c r="O2534">
        <v>0.69</v>
      </c>
      <c r="P2534">
        <v>0.5</v>
      </c>
      <c r="Q2534">
        <v>60</v>
      </c>
      <c r="R2534">
        <v>43</v>
      </c>
      <c r="S2534">
        <v>67</v>
      </c>
      <c r="T2534" t="s">
        <v>976</v>
      </c>
      <c r="U2534" t="s">
        <v>978</v>
      </c>
      <c r="V2534" t="s">
        <v>984</v>
      </c>
      <c r="W2534">
        <v>89</v>
      </c>
      <c r="X2534" t="s">
        <v>990</v>
      </c>
      <c r="Y2534">
        <v>99</v>
      </c>
    </row>
    <row r="2535" spans="1:25" x14ac:dyDescent="0.25">
      <c r="A2535" t="s">
        <v>100</v>
      </c>
      <c r="B2535" s="1">
        <v>46096</v>
      </c>
      <c r="C2535" t="s">
        <v>1001</v>
      </c>
      <c r="D2535" t="s">
        <v>36</v>
      </c>
      <c r="E2535">
        <v>9.5</v>
      </c>
      <c r="F2535">
        <v>9</v>
      </c>
      <c r="G2535">
        <v>95</v>
      </c>
      <c r="H2535">
        <v>3</v>
      </c>
      <c r="I2535">
        <v>50</v>
      </c>
      <c r="J2535">
        <v>75</v>
      </c>
      <c r="K2535">
        <v>20</v>
      </c>
      <c r="L2535">
        <v>90</v>
      </c>
      <c r="M2535" t="s">
        <v>16</v>
      </c>
      <c r="N2535">
        <v>0.8</v>
      </c>
      <c r="O2535">
        <v>0.95</v>
      </c>
      <c r="P2535">
        <v>0.5</v>
      </c>
      <c r="Q2535">
        <v>82</v>
      </c>
      <c r="R2535">
        <v>49</v>
      </c>
      <c r="S2535">
        <v>100</v>
      </c>
      <c r="T2535" t="s">
        <v>973</v>
      </c>
      <c r="U2535" t="s">
        <v>978</v>
      </c>
      <c r="V2535" t="s">
        <v>982</v>
      </c>
      <c r="W2535">
        <v>69</v>
      </c>
      <c r="X2535" t="s">
        <v>990</v>
      </c>
      <c r="Y2535">
        <v>76</v>
      </c>
    </row>
    <row r="2536" spans="1:25" x14ac:dyDescent="0.25">
      <c r="A2536" t="s">
        <v>414</v>
      </c>
      <c r="B2536" s="1">
        <v>46121</v>
      </c>
      <c r="C2536" t="s">
        <v>999</v>
      </c>
      <c r="D2536" t="s">
        <v>38</v>
      </c>
      <c r="E2536">
        <v>5.5</v>
      </c>
      <c r="F2536">
        <v>5</v>
      </c>
      <c r="G2536">
        <v>91</v>
      </c>
      <c r="H2536">
        <v>8</v>
      </c>
      <c r="I2536">
        <v>100</v>
      </c>
      <c r="J2536">
        <v>95</v>
      </c>
      <c r="K2536">
        <v>10</v>
      </c>
      <c r="L2536">
        <v>40</v>
      </c>
      <c r="M2536" t="s">
        <v>30</v>
      </c>
      <c r="N2536">
        <v>0.9</v>
      </c>
      <c r="O2536">
        <v>0.91</v>
      </c>
      <c r="P2536">
        <v>1</v>
      </c>
      <c r="Q2536">
        <v>85</v>
      </c>
      <c r="R2536">
        <v>25</v>
      </c>
      <c r="S2536">
        <v>76</v>
      </c>
      <c r="T2536" t="s">
        <v>973</v>
      </c>
      <c r="U2536" t="s">
        <v>978</v>
      </c>
      <c r="V2536" t="s">
        <v>982</v>
      </c>
      <c r="W2536">
        <v>94</v>
      </c>
      <c r="X2536" t="s">
        <v>989</v>
      </c>
      <c r="Y2536">
        <v>92</v>
      </c>
    </row>
    <row r="2537" spans="1:25" x14ac:dyDescent="0.25">
      <c r="A2537" t="s">
        <v>71</v>
      </c>
      <c r="B2537" s="1">
        <v>46060</v>
      </c>
      <c r="C2537" t="s">
        <v>1000</v>
      </c>
      <c r="D2537" t="s">
        <v>23</v>
      </c>
      <c r="E2537">
        <v>4.5</v>
      </c>
      <c r="F2537">
        <v>4</v>
      </c>
      <c r="G2537">
        <v>89</v>
      </c>
      <c r="H2537">
        <v>10</v>
      </c>
      <c r="I2537">
        <v>100</v>
      </c>
      <c r="J2537">
        <v>85</v>
      </c>
      <c r="K2537">
        <v>50</v>
      </c>
      <c r="L2537">
        <v>40</v>
      </c>
      <c r="M2537" t="s">
        <v>30</v>
      </c>
      <c r="N2537">
        <v>0.5</v>
      </c>
      <c r="O2537">
        <v>0.89</v>
      </c>
      <c r="P2537">
        <v>1</v>
      </c>
      <c r="Q2537">
        <v>73</v>
      </c>
      <c r="R2537">
        <v>48</v>
      </c>
      <c r="S2537">
        <v>77</v>
      </c>
      <c r="T2537" t="s">
        <v>974</v>
      </c>
      <c r="U2537" t="s">
        <v>978</v>
      </c>
      <c r="V2537" t="s">
        <v>983</v>
      </c>
      <c r="W2537">
        <v>100</v>
      </c>
      <c r="X2537" t="s">
        <v>989</v>
      </c>
      <c r="Y2537">
        <v>87</v>
      </c>
    </row>
    <row r="2538" spans="1:25" x14ac:dyDescent="0.25">
      <c r="A2538" t="s">
        <v>212</v>
      </c>
      <c r="B2538" s="1">
        <v>46107</v>
      </c>
      <c r="C2538" t="s">
        <v>999</v>
      </c>
      <c r="D2538" t="s">
        <v>34</v>
      </c>
      <c r="E2538">
        <v>8</v>
      </c>
      <c r="F2538">
        <v>6.5</v>
      </c>
      <c r="G2538">
        <v>81</v>
      </c>
      <c r="H2538">
        <v>6</v>
      </c>
      <c r="I2538">
        <v>70</v>
      </c>
      <c r="J2538">
        <v>90</v>
      </c>
      <c r="K2538">
        <v>50</v>
      </c>
      <c r="L2538">
        <v>10</v>
      </c>
      <c r="M2538" t="s">
        <v>16</v>
      </c>
      <c r="N2538">
        <v>0.5</v>
      </c>
      <c r="O2538">
        <v>0.81</v>
      </c>
      <c r="P2538">
        <v>0.7</v>
      </c>
      <c r="Q2538">
        <v>88</v>
      </c>
      <c r="R2538">
        <v>37</v>
      </c>
      <c r="S2538">
        <v>89</v>
      </c>
      <c r="T2538" t="s">
        <v>974</v>
      </c>
      <c r="U2538" t="s">
        <v>978</v>
      </c>
      <c r="V2538" t="s">
        <v>982</v>
      </c>
      <c r="W2538">
        <v>82</v>
      </c>
      <c r="X2538" t="s">
        <v>988</v>
      </c>
      <c r="Y2538">
        <v>85</v>
      </c>
    </row>
    <row r="2539" spans="1:25" x14ac:dyDescent="0.25">
      <c r="A2539" t="s">
        <v>153</v>
      </c>
      <c r="B2539" s="1">
        <v>46170</v>
      </c>
      <c r="C2539" t="s">
        <v>999</v>
      </c>
      <c r="D2539" t="s">
        <v>18</v>
      </c>
      <c r="E2539">
        <v>9.5</v>
      </c>
      <c r="F2539">
        <v>4</v>
      </c>
      <c r="G2539">
        <v>42</v>
      </c>
      <c r="H2539">
        <v>7</v>
      </c>
      <c r="I2539">
        <v>80</v>
      </c>
      <c r="J2539">
        <v>90</v>
      </c>
      <c r="K2539">
        <v>10</v>
      </c>
      <c r="L2539">
        <v>50</v>
      </c>
      <c r="M2539" t="s">
        <v>19</v>
      </c>
      <c r="N2539">
        <v>0.9</v>
      </c>
      <c r="O2539">
        <v>0.42</v>
      </c>
      <c r="P2539">
        <v>0.8</v>
      </c>
      <c r="Q2539">
        <v>54</v>
      </c>
      <c r="R2539">
        <v>39</v>
      </c>
      <c r="S2539">
        <v>44</v>
      </c>
      <c r="T2539" t="s">
        <v>976</v>
      </c>
      <c r="U2539" t="s">
        <v>978</v>
      </c>
      <c r="V2539" t="s">
        <v>984</v>
      </c>
      <c r="W2539">
        <v>80</v>
      </c>
      <c r="X2539" t="s">
        <v>991</v>
      </c>
      <c r="Y2539">
        <v>83</v>
      </c>
    </row>
    <row r="2540" spans="1:25" x14ac:dyDescent="0.25">
      <c r="A2540" t="s">
        <v>186</v>
      </c>
      <c r="B2540" s="1">
        <v>46178</v>
      </c>
      <c r="C2540" t="s">
        <v>1004</v>
      </c>
      <c r="D2540" t="s">
        <v>13</v>
      </c>
      <c r="E2540">
        <v>10</v>
      </c>
      <c r="F2540">
        <v>8</v>
      </c>
      <c r="G2540">
        <v>80</v>
      </c>
      <c r="H2540">
        <v>7</v>
      </c>
      <c r="I2540">
        <v>80</v>
      </c>
      <c r="J2540">
        <v>70</v>
      </c>
      <c r="K2540">
        <v>10</v>
      </c>
      <c r="L2540">
        <v>70</v>
      </c>
      <c r="M2540" t="s">
        <v>19</v>
      </c>
      <c r="N2540">
        <v>0.9</v>
      </c>
      <c r="O2540">
        <v>0.8</v>
      </c>
      <c r="P2540">
        <v>0.8</v>
      </c>
      <c r="Q2540">
        <v>67</v>
      </c>
      <c r="R2540">
        <v>44</v>
      </c>
      <c r="S2540">
        <v>71</v>
      </c>
      <c r="T2540" t="s">
        <v>974</v>
      </c>
      <c r="U2540" t="s">
        <v>978</v>
      </c>
      <c r="V2540" t="s">
        <v>983</v>
      </c>
      <c r="W2540">
        <v>78</v>
      </c>
      <c r="X2540" t="s">
        <v>991</v>
      </c>
      <c r="Y2540">
        <v>74</v>
      </c>
    </row>
    <row r="2541" spans="1:25" x14ac:dyDescent="0.25">
      <c r="A2541" t="s">
        <v>196</v>
      </c>
      <c r="B2541" s="1">
        <v>46084</v>
      </c>
      <c r="C2541" t="s">
        <v>1003</v>
      </c>
      <c r="D2541" t="s">
        <v>18</v>
      </c>
      <c r="E2541">
        <v>5.5</v>
      </c>
      <c r="F2541">
        <v>5.5</v>
      </c>
      <c r="G2541">
        <v>100</v>
      </c>
      <c r="H2541">
        <v>5</v>
      </c>
      <c r="I2541">
        <v>80</v>
      </c>
      <c r="J2541">
        <v>70</v>
      </c>
      <c r="K2541">
        <v>20</v>
      </c>
      <c r="L2541">
        <v>70</v>
      </c>
      <c r="M2541" t="s">
        <v>14</v>
      </c>
      <c r="N2541">
        <v>0.8</v>
      </c>
      <c r="O2541">
        <v>1</v>
      </c>
      <c r="P2541">
        <v>0.8</v>
      </c>
      <c r="Q2541">
        <v>55</v>
      </c>
      <c r="R2541">
        <v>37</v>
      </c>
      <c r="S2541">
        <v>68</v>
      </c>
      <c r="T2541" t="s">
        <v>973</v>
      </c>
      <c r="U2541" t="s">
        <v>978</v>
      </c>
      <c r="V2541" t="s">
        <v>984</v>
      </c>
      <c r="W2541">
        <v>62</v>
      </c>
      <c r="X2541" t="s">
        <v>991</v>
      </c>
      <c r="Y2541">
        <v>63</v>
      </c>
    </row>
    <row r="2542" spans="1:25" x14ac:dyDescent="0.25">
      <c r="A2542" t="s">
        <v>340</v>
      </c>
      <c r="B2542" s="1">
        <v>46129</v>
      </c>
      <c r="C2542" t="s">
        <v>1004</v>
      </c>
      <c r="D2542" t="s">
        <v>18</v>
      </c>
      <c r="E2542">
        <v>4.5</v>
      </c>
      <c r="F2542">
        <v>4</v>
      </c>
      <c r="G2542">
        <v>89</v>
      </c>
      <c r="H2542">
        <v>7</v>
      </c>
      <c r="I2542">
        <v>90</v>
      </c>
      <c r="J2542">
        <v>70</v>
      </c>
      <c r="K2542">
        <v>50</v>
      </c>
      <c r="L2542">
        <v>90</v>
      </c>
      <c r="M2542" t="s">
        <v>26</v>
      </c>
      <c r="N2542">
        <v>0.5</v>
      </c>
      <c r="O2542">
        <v>0.89</v>
      </c>
      <c r="P2542">
        <v>0.9</v>
      </c>
      <c r="Q2542">
        <v>42</v>
      </c>
      <c r="R2542">
        <v>58</v>
      </c>
      <c r="S2542">
        <v>56</v>
      </c>
      <c r="T2542" t="s">
        <v>974</v>
      </c>
      <c r="U2542" t="s">
        <v>979</v>
      </c>
      <c r="V2542" t="s">
        <v>984</v>
      </c>
      <c r="W2542">
        <v>65</v>
      </c>
      <c r="X2542" t="s">
        <v>989</v>
      </c>
      <c r="Y2542">
        <v>63</v>
      </c>
    </row>
    <row r="2543" spans="1:25" x14ac:dyDescent="0.25">
      <c r="A2543" t="s">
        <v>282</v>
      </c>
      <c r="B2543" s="1">
        <v>46079</v>
      </c>
      <c r="C2543" t="s">
        <v>999</v>
      </c>
      <c r="D2543" t="s">
        <v>13</v>
      </c>
      <c r="E2543">
        <v>9</v>
      </c>
      <c r="F2543">
        <v>4</v>
      </c>
      <c r="G2543">
        <v>44</v>
      </c>
      <c r="H2543">
        <v>9</v>
      </c>
      <c r="I2543">
        <v>60</v>
      </c>
      <c r="J2543">
        <v>85</v>
      </c>
      <c r="K2543">
        <v>70</v>
      </c>
      <c r="L2543">
        <v>30</v>
      </c>
      <c r="M2543" t="s">
        <v>16</v>
      </c>
      <c r="N2543">
        <v>0.3</v>
      </c>
      <c r="O2543">
        <v>0.44</v>
      </c>
      <c r="P2543">
        <v>0.6</v>
      </c>
      <c r="Q2543">
        <v>68</v>
      </c>
      <c r="R2543">
        <v>53</v>
      </c>
      <c r="S2543">
        <v>74</v>
      </c>
      <c r="T2543" t="s">
        <v>976</v>
      </c>
      <c r="U2543" t="s">
        <v>979</v>
      </c>
      <c r="V2543" t="s">
        <v>983</v>
      </c>
      <c r="W2543">
        <v>87</v>
      </c>
      <c r="X2543" t="s">
        <v>988</v>
      </c>
      <c r="Y2543">
        <v>89</v>
      </c>
    </row>
    <row r="2544" spans="1:25" x14ac:dyDescent="0.25">
      <c r="A2544" t="s">
        <v>147</v>
      </c>
      <c r="B2544" s="1">
        <v>46091</v>
      </c>
      <c r="C2544" t="s">
        <v>1003</v>
      </c>
      <c r="D2544" t="s">
        <v>18</v>
      </c>
      <c r="E2544">
        <v>6</v>
      </c>
      <c r="F2544">
        <v>5.5</v>
      </c>
      <c r="G2544">
        <v>92</v>
      </c>
      <c r="H2544">
        <v>8</v>
      </c>
      <c r="I2544">
        <v>70</v>
      </c>
      <c r="J2544">
        <v>100</v>
      </c>
      <c r="K2544">
        <v>10</v>
      </c>
      <c r="L2544">
        <v>90</v>
      </c>
      <c r="M2544" t="s">
        <v>19</v>
      </c>
      <c r="N2544">
        <v>0.9</v>
      </c>
      <c r="O2544">
        <v>0.92</v>
      </c>
      <c r="P2544">
        <v>0.7</v>
      </c>
      <c r="Q2544">
        <v>34</v>
      </c>
      <c r="R2544">
        <v>42</v>
      </c>
      <c r="S2544">
        <v>43</v>
      </c>
      <c r="T2544" t="s">
        <v>973</v>
      </c>
      <c r="U2544" t="s">
        <v>978</v>
      </c>
      <c r="V2544" t="s">
        <v>984</v>
      </c>
      <c r="W2544">
        <v>82</v>
      </c>
      <c r="X2544" t="s">
        <v>988</v>
      </c>
      <c r="Y2544">
        <v>93</v>
      </c>
    </row>
    <row r="2545" spans="1:25" x14ac:dyDescent="0.25">
      <c r="A2545" t="s">
        <v>171</v>
      </c>
      <c r="B2545" s="1">
        <v>46059</v>
      </c>
      <c r="C2545" t="s">
        <v>1004</v>
      </c>
      <c r="D2545" t="s">
        <v>21</v>
      </c>
      <c r="E2545">
        <v>6</v>
      </c>
      <c r="F2545">
        <v>4.5</v>
      </c>
      <c r="G2545">
        <v>75</v>
      </c>
      <c r="H2545">
        <v>4</v>
      </c>
      <c r="I2545">
        <v>90</v>
      </c>
      <c r="J2545">
        <v>70</v>
      </c>
      <c r="K2545">
        <v>10</v>
      </c>
      <c r="L2545">
        <v>50</v>
      </c>
      <c r="M2545" t="s">
        <v>14</v>
      </c>
      <c r="N2545">
        <v>0.9</v>
      </c>
      <c r="O2545">
        <v>0.75</v>
      </c>
      <c r="P2545">
        <v>0.9</v>
      </c>
      <c r="Q2545">
        <v>77</v>
      </c>
      <c r="R2545">
        <v>31</v>
      </c>
      <c r="S2545">
        <v>88</v>
      </c>
      <c r="T2545" t="s">
        <v>975</v>
      </c>
      <c r="U2545" t="s">
        <v>978</v>
      </c>
      <c r="V2545" t="s">
        <v>983</v>
      </c>
      <c r="W2545">
        <v>72</v>
      </c>
      <c r="X2545" t="s">
        <v>989</v>
      </c>
      <c r="Y2545">
        <v>69</v>
      </c>
    </row>
    <row r="2546" spans="1:25" x14ac:dyDescent="0.25">
      <c r="A2546" t="s">
        <v>135</v>
      </c>
      <c r="B2546" s="1">
        <v>46055</v>
      </c>
      <c r="C2546" t="s">
        <v>1005</v>
      </c>
      <c r="D2546" t="s">
        <v>28</v>
      </c>
      <c r="E2546">
        <v>6</v>
      </c>
      <c r="F2546">
        <v>4</v>
      </c>
      <c r="G2546">
        <v>67</v>
      </c>
      <c r="H2546">
        <v>6</v>
      </c>
      <c r="I2546">
        <v>60</v>
      </c>
      <c r="J2546">
        <v>100</v>
      </c>
      <c r="K2546">
        <v>70</v>
      </c>
      <c r="L2546">
        <v>20</v>
      </c>
      <c r="M2546" t="s">
        <v>19</v>
      </c>
      <c r="N2546">
        <v>0.3</v>
      </c>
      <c r="O2546">
        <v>0.67</v>
      </c>
      <c r="P2546">
        <v>0.6</v>
      </c>
      <c r="Q2546">
        <v>51</v>
      </c>
      <c r="R2546">
        <v>54</v>
      </c>
      <c r="S2546">
        <v>59</v>
      </c>
      <c r="T2546" t="s">
        <v>976</v>
      </c>
      <c r="U2546" t="s">
        <v>979</v>
      </c>
      <c r="V2546" t="s">
        <v>984</v>
      </c>
      <c r="W2546">
        <v>100</v>
      </c>
      <c r="X2546" t="s">
        <v>988</v>
      </c>
      <c r="Y2546">
        <v>106</v>
      </c>
    </row>
    <row r="2547" spans="1:25" x14ac:dyDescent="0.25">
      <c r="A2547" t="s">
        <v>382</v>
      </c>
      <c r="B2547" s="1">
        <v>46140</v>
      </c>
      <c r="C2547" t="s">
        <v>1003</v>
      </c>
      <c r="D2547" t="s">
        <v>18</v>
      </c>
      <c r="E2547">
        <v>6</v>
      </c>
      <c r="F2547">
        <v>6</v>
      </c>
      <c r="G2547">
        <v>100</v>
      </c>
      <c r="H2547">
        <v>1</v>
      </c>
      <c r="I2547">
        <v>60</v>
      </c>
      <c r="J2547">
        <v>100</v>
      </c>
      <c r="K2547">
        <v>80</v>
      </c>
      <c r="L2547">
        <v>70</v>
      </c>
      <c r="M2547" t="s">
        <v>14</v>
      </c>
      <c r="N2547">
        <v>0.2</v>
      </c>
      <c r="O2547">
        <v>1</v>
      </c>
      <c r="P2547">
        <v>0.6</v>
      </c>
      <c r="Q2547">
        <v>58</v>
      </c>
      <c r="R2547">
        <v>78</v>
      </c>
      <c r="S2547">
        <v>59</v>
      </c>
      <c r="T2547" t="s">
        <v>973</v>
      </c>
      <c r="U2547" t="s">
        <v>980</v>
      </c>
      <c r="V2547" t="s">
        <v>984</v>
      </c>
      <c r="W2547">
        <v>82</v>
      </c>
      <c r="X2547" t="s">
        <v>988</v>
      </c>
      <c r="Y2547">
        <v>93</v>
      </c>
    </row>
    <row r="2548" spans="1:25" x14ac:dyDescent="0.25">
      <c r="A2548" t="s">
        <v>326</v>
      </c>
      <c r="B2548" s="1">
        <v>46065</v>
      </c>
      <c r="C2548" t="s">
        <v>999</v>
      </c>
      <c r="D2548" t="s">
        <v>34</v>
      </c>
      <c r="E2548">
        <v>6.5</v>
      </c>
      <c r="F2548">
        <v>5.5</v>
      </c>
      <c r="G2548">
        <v>85</v>
      </c>
      <c r="H2548">
        <v>1</v>
      </c>
      <c r="I2548">
        <v>60</v>
      </c>
      <c r="J2548">
        <v>75</v>
      </c>
      <c r="K2548">
        <v>30</v>
      </c>
      <c r="L2548">
        <v>60</v>
      </c>
      <c r="M2548" t="s">
        <v>16</v>
      </c>
      <c r="N2548">
        <v>0.7</v>
      </c>
      <c r="O2548">
        <v>0.85</v>
      </c>
      <c r="P2548">
        <v>0.6</v>
      </c>
      <c r="Q2548">
        <v>66</v>
      </c>
      <c r="R2548">
        <v>54</v>
      </c>
      <c r="S2548">
        <v>72</v>
      </c>
      <c r="T2548" t="s">
        <v>974</v>
      </c>
      <c r="U2548" t="s">
        <v>979</v>
      </c>
      <c r="V2548" t="s">
        <v>983</v>
      </c>
      <c r="W2548">
        <v>68</v>
      </c>
      <c r="X2548" t="s">
        <v>988</v>
      </c>
      <c r="Y2548">
        <v>70</v>
      </c>
    </row>
    <row r="2549" spans="1:25" x14ac:dyDescent="0.25">
      <c r="A2549" t="s">
        <v>282</v>
      </c>
      <c r="B2549" s="1">
        <v>46069</v>
      </c>
      <c r="C2549" t="s">
        <v>1005</v>
      </c>
      <c r="D2549" t="s">
        <v>36</v>
      </c>
      <c r="E2549">
        <v>5.5</v>
      </c>
      <c r="F2549">
        <v>4</v>
      </c>
      <c r="G2549">
        <v>73</v>
      </c>
      <c r="H2549">
        <v>6</v>
      </c>
      <c r="I2549">
        <v>90</v>
      </c>
      <c r="J2549">
        <v>100</v>
      </c>
      <c r="K2549">
        <v>30</v>
      </c>
      <c r="L2549">
        <v>90</v>
      </c>
      <c r="M2549" t="s">
        <v>30</v>
      </c>
      <c r="N2549">
        <v>0.7</v>
      </c>
      <c r="O2549">
        <v>0.73</v>
      </c>
      <c r="P2549">
        <v>0.9</v>
      </c>
      <c r="Q2549">
        <v>72</v>
      </c>
      <c r="R2549">
        <v>52</v>
      </c>
      <c r="S2549">
        <v>74</v>
      </c>
      <c r="T2549" t="s">
        <v>975</v>
      </c>
      <c r="U2549" t="s">
        <v>979</v>
      </c>
      <c r="V2549" t="s">
        <v>983</v>
      </c>
      <c r="W2549">
        <v>100</v>
      </c>
      <c r="X2549" t="s">
        <v>989</v>
      </c>
      <c r="Y2549">
        <v>101</v>
      </c>
    </row>
    <row r="2550" spans="1:25" x14ac:dyDescent="0.25">
      <c r="A2550" t="s">
        <v>424</v>
      </c>
      <c r="B2550" s="1">
        <v>46094</v>
      </c>
      <c r="C2550" t="s">
        <v>1004</v>
      </c>
      <c r="D2550" t="s">
        <v>38</v>
      </c>
      <c r="E2550">
        <v>4</v>
      </c>
      <c r="F2550">
        <v>4</v>
      </c>
      <c r="G2550">
        <v>100</v>
      </c>
      <c r="H2550">
        <v>10</v>
      </c>
      <c r="I2550">
        <v>80</v>
      </c>
      <c r="J2550">
        <v>75</v>
      </c>
      <c r="K2550">
        <v>20</v>
      </c>
      <c r="L2550">
        <v>80</v>
      </c>
      <c r="M2550" t="s">
        <v>26</v>
      </c>
      <c r="N2550">
        <v>0.8</v>
      </c>
      <c r="O2550">
        <v>1</v>
      </c>
      <c r="P2550">
        <v>0.8</v>
      </c>
      <c r="Q2550">
        <v>95</v>
      </c>
      <c r="R2550">
        <v>38</v>
      </c>
      <c r="S2550">
        <v>100</v>
      </c>
      <c r="T2550" t="s">
        <v>973</v>
      </c>
      <c r="U2550" t="s">
        <v>978</v>
      </c>
      <c r="V2550" t="s">
        <v>982</v>
      </c>
      <c r="W2550">
        <v>70</v>
      </c>
      <c r="X2550" t="s">
        <v>991</v>
      </c>
      <c r="Y2550">
        <v>72</v>
      </c>
    </row>
    <row r="2551" spans="1:25" x14ac:dyDescent="0.25">
      <c r="A2551" t="s">
        <v>356</v>
      </c>
      <c r="B2551" s="1">
        <v>46098</v>
      </c>
      <c r="C2551" t="s">
        <v>1003</v>
      </c>
      <c r="D2551" t="s">
        <v>18</v>
      </c>
      <c r="E2551">
        <v>5</v>
      </c>
      <c r="F2551">
        <v>5</v>
      </c>
      <c r="G2551">
        <v>100</v>
      </c>
      <c r="H2551">
        <v>3</v>
      </c>
      <c r="I2551">
        <v>50</v>
      </c>
      <c r="J2551">
        <v>80</v>
      </c>
      <c r="K2551">
        <v>20</v>
      </c>
      <c r="L2551">
        <v>70</v>
      </c>
      <c r="M2551" t="s">
        <v>30</v>
      </c>
      <c r="N2551">
        <v>0.8</v>
      </c>
      <c r="O2551">
        <v>1</v>
      </c>
      <c r="P2551">
        <v>0.5</v>
      </c>
      <c r="Q2551">
        <v>40</v>
      </c>
      <c r="R2551">
        <v>40</v>
      </c>
      <c r="S2551">
        <v>49</v>
      </c>
      <c r="T2551" t="s">
        <v>973</v>
      </c>
      <c r="U2551" t="s">
        <v>978</v>
      </c>
      <c r="V2551" t="s">
        <v>984</v>
      </c>
      <c r="W2551">
        <v>60</v>
      </c>
      <c r="X2551" t="s">
        <v>990</v>
      </c>
      <c r="Y2551">
        <v>73</v>
      </c>
    </row>
    <row r="2552" spans="1:25" x14ac:dyDescent="0.25">
      <c r="A2552" t="s">
        <v>87</v>
      </c>
      <c r="B2552" s="1">
        <v>46114</v>
      </c>
      <c r="C2552" t="s">
        <v>999</v>
      </c>
      <c r="D2552" t="s">
        <v>13</v>
      </c>
      <c r="E2552">
        <v>9</v>
      </c>
      <c r="F2552">
        <v>5.5</v>
      </c>
      <c r="G2552">
        <v>61</v>
      </c>
      <c r="H2552">
        <v>10</v>
      </c>
      <c r="I2552">
        <v>80</v>
      </c>
      <c r="J2552">
        <v>85</v>
      </c>
      <c r="K2552">
        <v>40</v>
      </c>
      <c r="L2552">
        <v>80</v>
      </c>
      <c r="M2552" t="s">
        <v>14</v>
      </c>
      <c r="N2552">
        <v>0.6</v>
      </c>
      <c r="O2552">
        <v>0.61</v>
      </c>
      <c r="P2552">
        <v>0.8</v>
      </c>
      <c r="Q2552">
        <v>89</v>
      </c>
      <c r="R2552">
        <v>47</v>
      </c>
      <c r="S2552">
        <v>99</v>
      </c>
      <c r="T2552" t="s">
        <v>976</v>
      </c>
      <c r="U2552" t="s">
        <v>978</v>
      </c>
      <c r="V2552" t="s">
        <v>982</v>
      </c>
      <c r="W2552">
        <v>95</v>
      </c>
      <c r="X2552" t="s">
        <v>991</v>
      </c>
      <c r="Y2552">
        <v>89</v>
      </c>
    </row>
    <row r="2553" spans="1:25" x14ac:dyDescent="0.25">
      <c r="A2553" t="s">
        <v>289</v>
      </c>
      <c r="B2553" s="1">
        <v>46055</v>
      </c>
      <c r="C2553" t="s">
        <v>1005</v>
      </c>
      <c r="D2553" t="s">
        <v>34</v>
      </c>
      <c r="E2553">
        <v>6.5</v>
      </c>
      <c r="F2553">
        <v>4</v>
      </c>
      <c r="G2553">
        <v>62</v>
      </c>
      <c r="H2553">
        <v>4</v>
      </c>
      <c r="I2553">
        <v>60</v>
      </c>
      <c r="J2553">
        <v>90</v>
      </c>
      <c r="K2553">
        <v>30</v>
      </c>
      <c r="L2553">
        <v>90</v>
      </c>
      <c r="M2553" t="s">
        <v>14</v>
      </c>
      <c r="N2553">
        <v>0.7</v>
      </c>
      <c r="O2553">
        <v>0.62</v>
      </c>
      <c r="P2553">
        <v>0.6</v>
      </c>
      <c r="Q2553">
        <v>47</v>
      </c>
      <c r="R2553">
        <v>67</v>
      </c>
      <c r="S2553">
        <v>53</v>
      </c>
      <c r="T2553" t="s">
        <v>976</v>
      </c>
      <c r="U2553" t="s">
        <v>979</v>
      </c>
      <c r="V2553" t="s">
        <v>984</v>
      </c>
      <c r="W2553">
        <v>82</v>
      </c>
      <c r="X2553" t="s">
        <v>988</v>
      </c>
      <c r="Y2553">
        <v>85</v>
      </c>
    </row>
    <row r="2554" spans="1:25" x14ac:dyDescent="0.25">
      <c r="A2554" t="s">
        <v>199</v>
      </c>
      <c r="B2554" s="1">
        <v>46114</v>
      </c>
      <c r="C2554" t="s">
        <v>999</v>
      </c>
      <c r="D2554" t="s">
        <v>36</v>
      </c>
      <c r="E2554">
        <v>4</v>
      </c>
      <c r="F2554">
        <v>4</v>
      </c>
      <c r="G2554">
        <v>100</v>
      </c>
      <c r="H2554">
        <v>3</v>
      </c>
      <c r="I2554">
        <v>80</v>
      </c>
      <c r="J2554">
        <v>70</v>
      </c>
      <c r="K2554">
        <v>10</v>
      </c>
      <c r="L2554">
        <v>20</v>
      </c>
      <c r="M2554" t="s">
        <v>16</v>
      </c>
      <c r="N2554">
        <v>0.9</v>
      </c>
      <c r="O2554">
        <v>1</v>
      </c>
      <c r="P2554">
        <v>0.8</v>
      </c>
      <c r="Q2554">
        <v>98</v>
      </c>
      <c r="R2554">
        <v>19</v>
      </c>
      <c r="S2554">
        <v>100</v>
      </c>
      <c r="T2554" t="s">
        <v>973</v>
      </c>
      <c r="U2554" t="s">
        <v>978</v>
      </c>
      <c r="V2554" t="s">
        <v>982</v>
      </c>
      <c r="W2554">
        <v>76</v>
      </c>
      <c r="X2554" t="s">
        <v>991</v>
      </c>
      <c r="Y2554">
        <v>71</v>
      </c>
    </row>
    <row r="2555" spans="1:25" x14ac:dyDescent="0.25">
      <c r="A2555" t="s">
        <v>156</v>
      </c>
      <c r="B2555" s="1">
        <v>46085</v>
      </c>
      <c r="C2555" t="s">
        <v>1002</v>
      </c>
      <c r="D2555" t="s">
        <v>23</v>
      </c>
      <c r="E2555">
        <v>5.5</v>
      </c>
      <c r="F2555">
        <v>5</v>
      </c>
      <c r="G2555">
        <v>91</v>
      </c>
      <c r="H2555">
        <v>10</v>
      </c>
      <c r="I2555">
        <v>80</v>
      </c>
      <c r="J2555">
        <v>90</v>
      </c>
      <c r="K2555">
        <v>80</v>
      </c>
      <c r="L2555">
        <v>20</v>
      </c>
      <c r="M2555" t="s">
        <v>16</v>
      </c>
      <c r="N2555">
        <v>0.2</v>
      </c>
      <c r="O2555">
        <v>0.91</v>
      </c>
      <c r="P2555">
        <v>0.8</v>
      </c>
      <c r="Q2555">
        <v>83</v>
      </c>
      <c r="R2555">
        <v>55</v>
      </c>
      <c r="S2555">
        <v>95</v>
      </c>
      <c r="T2555" t="s">
        <v>973</v>
      </c>
      <c r="U2555" t="s">
        <v>979</v>
      </c>
      <c r="V2555" t="s">
        <v>982</v>
      </c>
      <c r="W2555">
        <v>100</v>
      </c>
      <c r="X2555" t="s">
        <v>991</v>
      </c>
      <c r="Y2555">
        <v>92</v>
      </c>
    </row>
    <row r="2556" spans="1:25" x14ac:dyDescent="0.25">
      <c r="A2556" t="s">
        <v>187</v>
      </c>
      <c r="B2556" s="1">
        <v>46037</v>
      </c>
      <c r="C2556" t="s">
        <v>999</v>
      </c>
      <c r="D2556" t="s">
        <v>13</v>
      </c>
      <c r="E2556">
        <v>9</v>
      </c>
      <c r="F2556">
        <v>4</v>
      </c>
      <c r="G2556">
        <v>44</v>
      </c>
      <c r="H2556">
        <v>3</v>
      </c>
      <c r="I2556">
        <v>90</v>
      </c>
      <c r="J2556">
        <v>95</v>
      </c>
      <c r="K2556">
        <v>60</v>
      </c>
      <c r="L2556">
        <v>70</v>
      </c>
      <c r="M2556" t="s">
        <v>14</v>
      </c>
      <c r="N2556">
        <v>0.4</v>
      </c>
      <c r="O2556">
        <v>0.44</v>
      </c>
      <c r="P2556">
        <v>0.9</v>
      </c>
      <c r="Q2556">
        <v>94</v>
      </c>
      <c r="R2556">
        <v>51</v>
      </c>
      <c r="S2556">
        <v>97</v>
      </c>
      <c r="T2556" t="s">
        <v>976</v>
      </c>
      <c r="U2556" t="s">
        <v>979</v>
      </c>
      <c r="V2556" t="s">
        <v>982</v>
      </c>
      <c r="W2556">
        <v>100</v>
      </c>
      <c r="X2556" t="s">
        <v>989</v>
      </c>
      <c r="Y2556">
        <v>99</v>
      </c>
    </row>
    <row r="2557" spans="1:25" x14ac:dyDescent="0.25">
      <c r="A2557" t="s">
        <v>225</v>
      </c>
      <c r="B2557" s="1">
        <v>46070</v>
      </c>
      <c r="C2557" t="s">
        <v>1003</v>
      </c>
      <c r="D2557" t="s">
        <v>34</v>
      </c>
      <c r="E2557">
        <v>6.5</v>
      </c>
      <c r="F2557">
        <v>5.5</v>
      </c>
      <c r="G2557">
        <v>85</v>
      </c>
      <c r="H2557">
        <v>5</v>
      </c>
      <c r="I2557">
        <v>80</v>
      </c>
      <c r="J2557">
        <v>70</v>
      </c>
      <c r="K2557">
        <v>90</v>
      </c>
      <c r="L2557">
        <v>60</v>
      </c>
      <c r="M2557" t="s">
        <v>19</v>
      </c>
      <c r="N2557">
        <v>0.1</v>
      </c>
      <c r="O2557">
        <v>0.85</v>
      </c>
      <c r="P2557">
        <v>0.8</v>
      </c>
      <c r="Q2557">
        <v>56</v>
      </c>
      <c r="R2557">
        <v>81</v>
      </c>
      <c r="S2557">
        <v>49</v>
      </c>
      <c r="T2557" t="s">
        <v>974</v>
      </c>
      <c r="U2557" t="s">
        <v>980</v>
      </c>
      <c r="V2557" t="s">
        <v>984</v>
      </c>
      <c r="W2557">
        <v>69</v>
      </c>
      <c r="X2557" t="s">
        <v>991</v>
      </c>
      <c r="Y2557">
        <v>65</v>
      </c>
    </row>
    <row r="2558" spans="1:25" x14ac:dyDescent="0.25">
      <c r="A2558" t="s">
        <v>187</v>
      </c>
      <c r="B2558" s="1">
        <v>46138</v>
      </c>
      <c r="C2558" t="s">
        <v>1001</v>
      </c>
      <c r="D2558" t="s">
        <v>36</v>
      </c>
      <c r="E2558">
        <v>8.5</v>
      </c>
      <c r="F2558">
        <v>8.5</v>
      </c>
      <c r="G2558">
        <v>100</v>
      </c>
      <c r="H2558">
        <v>3</v>
      </c>
      <c r="I2558">
        <v>50</v>
      </c>
      <c r="J2558">
        <v>80</v>
      </c>
      <c r="K2558">
        <v>60</v>
      </c>
      <c r="L2558">
        <v>40</v>
      </c>
      <c r="M2558" t="s">
        <v>26</v>
      </c>
      <c r="N2558">
        <v>0.4</v>
      </c>
      <c r="O2558">
        <v>1</v>
      </c>
      <c r="P2558">
        <v>0.5</v>
      </c>
      <c r="Q2558">
        <v>79</v>
      </c>
      <c r="R2558">
        <v>48</v>
      </c>
      <c r="S2558">
        <v>100</v>
      </c>
      <c r="T2558" t="s">
        <v>973</v>
      </c>
      <c r="U2558" t="s">
        <v>978</v>
      </c>
      <c r="V2558" t="s">
        <v>983</v>
      </c>
      <c r="W2558">
        <v>74</v>
      </c>
      <c r="X2558" t="s">
        <v>990</v>
      </c>
      <c r="Y2558">
        <v>81</v>
      </c>
    </row>
    <row r="2559" spans="1:25" x14ac:dyDescent="0.25">
      <c r="A2559" t="s">
        <v>159</v>
      </c>
      <c r="B2559" s="1">
        <v>46121</v>
      </c>
      <c r="C2559" t="s">
        <v>999</v>
      </c>
      <c r="D2559" t="s">
        <v>13</v>
      </c>
      <c r="E2559">
        <v>9</v>
      </c>
      <c r="F2559">
        <v>9</v>
      </c>
      <c r="G2559">
        <v>100</v>
      </c>
      <c r="H2559">
        <v>8</v>
      </c>
      <c r="I2559">
        <v>90</v>
      </c>
      <c r="J2559">
        <v>100</v>
      </c>
      <c r="K2559">
        <v>20</v>
      </c>
      <c r="L2559">
        <v>50</v>
      </c>
      <c r="M2559" t="s">
        <v>19</v>
      </c>
      <c r="N2559">
        <v>0.8</v>
      </c>
      <c r="O2559">
        <v>1</v>
      </c>
      <c r="P2559">
        <v>0.9</v>
      </c>
      <c r="Q2559">
        <v>78</v>
      </c>
      <c r="R2559">
        <v>32</v>
      </c>
      <c r="S2559">
        <v>85</v>
      </c>
      <c r="T2559" t="s">
        <v>973</v>
      </c>
      <c r="U2559" t="s">
        <v>978</v>
      </c>
      <c r="V2559" t="s">
        <v>983</v>
      </c>
      <c r="W2559">
        <v>100</v>
      </c>
      <c r="X2559" t="s">
        <v>989</v>
      </c>
      <c r="Y2559">
        <v>104</v>
      </c>
    </row>
    <row r="2560" spans="1:25" x14ac:dyDescent="0.25">
      <c r="A2560" t="s">
        <v>224</v>
      </c>
      <c r="B2560" s="1">
        <v>46135</v>
      </c>
      <c r="C2560" t="s">
        <v>999</v>
      </c>
      <c r="D2560" t="s">
        <v>36</v>
      </c>
      <c r="E2560">
        <v>9.5</v>
      </c>
      <c r="F2560">
        <v>6</v>
      </c>
      <c r="G2560">
        <v>63</v>
      </c>
      <c r="H2560">
        <v>4</v>
      </c>
      <c r="I2560">
        <v>50</v>
      </c>
      <c r="J2560">
        <v>100</v>
      </c>
      <c r="K2560">
        <v>20</v>
      </c>
      <c r="L2560">
        <v>50</v>
      </c>
      <c r="M2560" t="s">
        <v>19</v>
      </c>
      <c r="N2560">
        <v>0.8</v>
      </c>
      <c r="O2560">
        <v>0.63</v>
      </c>
      <c r="P2560">
        <v>0.5</v>
      </c>
      <c r="Q2560">
        <v>52</v>
      </c>
      <c r="R2560">
        <v>46</v>
      </c>
      <c r="S2560">
        <v>60</v>
      </c>
      <c r="T2560" t="s">
        <v>976</v>
      </c>
      <c r="U2560" t="s">
        <v>978</v>
      </c>
      <c r="V2560" t="s">
        <v>984</v>
      </c>
      <c r="W2560">
        <v>92</v>
      </c>
      <c r="X2560" t="s">
        <v>990</v>
      </c>
      <c r="Y2560">
        <v>101</v>
      </c>
    </row>
    <row r="2561" spans="1:25" x14ac:dyDescent="0.25">
      <c r="A2561" t="s">
        <v>370</v>
      </c>
      <c r="B2561" s="1">
        <v>46180</v>
      </c>
      <c r="C2561" t="s">
        <v>1001</v>
      </c>
      <c r="D2561" t="s">
        <v>28</v>
      </c>
      <c r="E2561">
        <v>9.5</v>
      </c>
      <c r="F2561">
        <v>4.5</v>
      </c>
      <c r="G2561">
        <v>47</v>
      </c>
      <c r="H2561">
        <v>2</v>
      </c>
      <c r="I2561">
        <v>80</v>
      </c>
      <c r="J2561">
        <v>85</v>
      </c>
      <c r="K2561">
        <v>70</v>
      </c>
      <c r="L2561">
        <v>70</v>
      </c>
      <c r="M2561" t="s">
        <v>30</v>
      </c>
      <c r="N2561">
        <v>0.3</v>
      </c>
      <c r="O2561">
        <v>0.47</v>
      </c>
      <c r="P2561">
        <v>0.8</v>
      </c>
      <c r="Q2561">
        <v>49</v>
      </c>
      <c r="R2561">
        <v>76</v>
      </c>
      <c r="S2561">
        <v>49</v>
      </c>
      <c r="T2561" t="s">
        <v>976</v>
      </c>
      <c r="U2561" t="s">
        <v>980</v>
      </c>
      <c r="V2561" t="s">
        <v>984</v>
      </c>
      <c r="W2561">
        <v>97</v>
      </c>
      <c r="X2561" t="s">
        <v>991</v>
      </c>
      <c r="Y2561">
        <v>91</v>
      </c>
    </row>
    <row r="2562" spans="1:25" x14ac:dyDescent="0.25">
      <c r="A2562" t="s">
        <v>233</v>
      </c>
      <c r="B2562" s="1">
        <v>46111</v>
      </c>
      <c r="C2562" t="s">
        <v>1005</v>
      </c>
      <c r="D2562" t="s">
        <v>18</v>
      </c>
      <c r="E2562">
        <v>5</v>
      </c>
      <c r="F2562">
        <v>5</v>
      </c>
      <c r="G2562">
        <v>100</v>
      </c>
      <c r="H2562">
        <v>8</v>
      </c>
      <c r="I2562">
        <v>80</v>
      </c>
      <c r="J2562">
        <v>70</v>
      </c>
      <c r="K2562">
        <v>30</v>
      </c>
      <c r="L2562">
        <v>10</v>
      </c>
      <c r="M2562" t="s">
        <v>16</v>
      </c>
      <c r="N2562">
        <v>0.7</v>
      </c>
      <c r="O2562">
        <v>1</v>
      </c>
      <c r="P2562">
        <v>0.8</v>
      </c>
      <c r="Q2562">
        <v>91</v>
      </c>
      <c r="R2562">
        <v>32</v>
      </c>
      <c r="S2562">
        <v>86</v>
      </c>
      <c r="T2562" t="s">
        <v>973</v>
      </c>
      <c r="U2562" t="s">
        <v>978</v>
      </c>
      <c r="V2562" t="s">
        <v>982</v>
      </c>
      <c r="W2562">
        <v>62</v>
      </c>
      <c r="X2562" t="s">
        <v>991</v>
      </c>
      <c r="Y2562">
        <v>63</v>
      </c>
    </row>
    <row r="2563" spans="1:25" x14ac:dyDescent="0.25">
      <c r="A2563" t="s">
        <v>333</v>
      </c>
      <c r="B2563" s="1">
        <v>46045</v>
      </c>
      <c r="C2563" t="s">
        <v>1004</v>
      </c>
      <c r="D2563" t="s">
        <v>23</v>
      </c>
      <c r="E2563">
        <v>9.5</v>
      </c>
      <c r="F2563">
        <v>9</v>
      </c>
      <c r="G2563">
        <v>95</v>
      </c>
      <c r="H2563">
        <v>6</v>
      </c>
      <c r="I2563">
        <v>90</v>
      </c>
      <c r="J2563">
        <v>70</v>
      </c>
      <c r="K2563">
        <v>70</v>
      </c>
      <c r="L2563">
        <v>20</v>
      </c>
      <c r="M2563" t="s">
        <v>16</v>
      </c>
      <c r="N2563">
        <v>0.3</v>
      </c>
      <c r="O2563">
        <v>0.95</v>
      </c>
      <c r="P2563">
        <v>0.9</v>
      </c>
      <c r="Q2563">
        <v>78</v>
      </c>
      <c r="R2563">
        <v>63</v>
      </c>
      <c r="S2563">
        <v>90</v>
      </c>
      <c r="T2563" t="s">
        <v>973</v>
      </c>
      <c r="U2563" t="s">
        <v>979</v>
      </c>
      <c r="V2563" t="s">
        <v>983</v>
      </c>
      <c r="W2563">
        <v>83</v>
      </c>
      <c r="X2563" t="s">
        <v>989</v>
      </c>
      <c r="Y2563">
        <v>72</v>
      </c>
    </row>
    <row r="2564" spans="1:25" x14ac:dyDescent="0.25">
      <c r="A2564" t="s">
        <v>48</v>
      </c>
      <c r="B2564" s="1">
        <v>46056</v>
      </c>
      <c r="C2564" t="s">
        <v>1003</v>
      </c>
      <c r="D2564" t="s">
        <v>13</v>
      </c>
      <c r="E2564">
        <v>5.5</v>
      </c>
      <c r="F2564">
        <v>4</v>
      </c>
      <c r="G2564">
        <v>73</v>
      </c>
      <c r="H2564">
        <v>2</v>
      </c>
      <c r="I2564">
        <v>80</v>
      </c>
      <c r="J2564">
        <v>95</v>
      </c>
      <c r="K2564">
        <v>90</v>
      </c>
      <c r="L2564">
        <v>80</v>
      </c>
      <c r="M2564" t="s">
        <v>14</v>
      </c>
      <c r="N2564">
        <v>0.1</v>
      </c>
      <c r="O2564">
        <v>0.73</v>
      </c>
      <c r="P2564">
        <v>0.8</v>
      </c>
      <c r="Q2564">
        <v>82</v>
      </c>
      <c r="R2564">
        <v>56</v>
      </c>
      <c r="S2564">
        <v>94</v>
      </c>
      <c r="T2564" t="s">
        <v>975</v>
      </c>
      <c r="U2564" t="s">
        <v>979</v>
      </c>
      <c r="V2564" t="s">
        <v>982</v>
      </c>
      <c r="W2564">
        <v>100</v>
      </c>
      <c r="X2564" t="s">
        <v>991</v>
      </c>
      <c r="Y2564">
        <v>99</v>
      </c>
    </row>
    <row r="2565" spans="1:25" x14ac:dyDescent="0.25">
      <c r="A2565" t="s">
        <v>423</v>
      </c>
      <c r="B2565" s="1">
        <v>46145</v>
      </c>
      <c r="C2565" t="s">
        <v>1001</v>
      </c>
      <c r="D2565" t="s">
        <v>38</v>
      </c>
      <c r="E2565">
        <v>9</v>
      </c>
      <c r="F2565">
        <v>7</v>
      </c>
      <c r="G2565">
        <v>78</v>
      </c>
      <c r="H2565">
        <v>4</v>
      </c>
      <c r="I2565">
        <v>60</v>
      </c>
      <c r="J2565">
        <v>75</v>
      </c>
      <c r="K2565">
        <v>30</v>
      </c>
      <c r="L2565">
        <v>40</v>
      </c>
      <c r="M2565" t="s">
        <v>19</v>
      </c>
      <c r="N2565">
        <v>0.7</v>
      </c>
      <c r="O2565">
        <v>0.78</v>
      </c>
      <c r="P2565">
        <v>0.6</v>
      </c>
      <c r="Q2565">
        <v>60</v>
      </c>
      <c r="R2565">
        <v>51</v>
      </c>
      <c r="S2565">
        <v>53</v>
      </c>
      <c r="T2565" t="s">
        <v>975</v>
      </c>
      <c r="U2565" t="s">
        <v>979</v>
      </c>
      <c r="V2565" t="s">
        <v>984</v>
      </c>
      <c r="W2565">
        <v>65</v>
      </c>
      <c r="X2565" t="s">
        <v>988</v>
      </c>
      <c r="Y2565">
        <v>72</v>
      </c>
    </row>
    <row r="2566" spans="1:25" x14ac:dyDescent="0.25">
      <c r="A2566" t="s">
        <v>334</v>
      </c>
      <c r="B2566" s="1">
        <v>46114</v>
      </c>
      <c r="C2566" t="s">
        <v>999</v>
      </c>
      <c r="D2566" t="s">
        <v>28</v>
      </c>
      <c r="E2566">
        <v>8.5</v>
      </c>
      <c r="F2566">
        <v>5</v>
      </c>
      <c r="G2566">
        <v>59</v>
      </c>
      <c r="H2566">
        <v>2</v>
      </c>
      <c r="I2566">
        <v>80</v>
      </c>
      <c r="J2566">
        <v>100</v>
      </c>
      <c r="K2566">
        <v>90</v>
      </c>
      <c r="L2566">
        <v>50</v>
      </c>
      <c r="M2566" t="s">
        <v>16</v>
      </c>
      <c r="N2566">
        <v>0.1</v>
      </c>
      <c r="O2566">
        <v>0.59</v>
      </c>
      <c r="P2566">
        <v>0.8</v>
      </c>
      <c r="Q2566">
        <v>62</v>
      </c>
      <c r="R2566">
        <v>73</v>
      </c>
      <c r="S2566">
        <v>71</v>
      </c>
      <c r="T2566" t="s">
        <v>976</v>
      </c>
      <c r="U2566" t="s">
        <v>980</v>
      </c>
      <c r="V2566" t="s">
        <v>984</v>
      </c>
      <c r="W2566">
        <v>100</v>
      </c>
      <c r="X2566" t="s">
        <v>991</v>
      </c>
      <c r="Y2566">
        <v>106</v>
      </c>
    </row>
    <row r="2567" spans="1:25" x14ac:dyDescent="0.25">
      <c r="A2567" t="s">
        <v>104</v>
      </c>
      <c r="B2567" s="1">
        <v>46079</v>
      </c>
      <c r="C2567" t="s">
        <v>999</v>
      </c>
      <c r="D2567" t="s">
        <v>23</v>
      </c>
      <c r="E2567">
        <v>7.5</v>
      </c>
      <c r="F2567">
        <v>4.5</v>
      </c>
      <c r="G2567">
        <v>60</v>
      </c>
      <c r="H2567">
        <v>2</v>
      </c>
      <c r="I2567">
        <v>60</v>
      </c>
      <c r="J2567">
        <v>90</v>
      </c>
      <c r="K2567">
        <v>50</v>
      </c>
      <c r="L2567">
        <v>40</v>
      </c>
      <c r="M2567" t="s">
        <v>14</v>
      </c>
      <c r="N2567">
        <v>0.5</v>
      </c>
      <c r="O2567">
        <v>0.6</v>
      </c>
      <c r="P2567">
        <v>0.6</v>
      </c>
      <c r="Q2567">
        <v>82</v>
      </c>
      <c r="R2567">
        <v>45</v>
      </c>
      <c r="S2567">
        <v>93</v>
      </c>
      <c r="T2567" t="s">
        <v>976</v>
      </c>
      <c r="U2567" t="s">
        <v>978</v>
      </c>
      <c r="V2567" t="s">
        <v>982</v>
      </c>
      <c r="W2567">
        <v>93</v>
      </c>
      <c r="X2567" t="s">
        <v>988</v>
      </c>
      <c r="Y2567">
        <v>92</v>
      </c>
    </row>
    <row r="2568" spans="1:25" x14ac:dyDescent="0.25">
      <c r="A2568" t="s">
        <v>77</v>
      </c>
      <c r="B2568" s="1">
        <v>46085</v>
      </c>
      <c r="C2568" t="s">
        <v>1002</v>
      </c>
      <c r="D2568" t="s">
        <v>36</v>
      </c>
      <c r="E2568">
        <v>7.5</v>
      </c>
      <c r="F2568">
        <v>6.5</v>
      </c>
      <c r="G2568">
        <v>87</v>
      </c>
      <c r="H2568">
        <v>4</v>
      </c>
      <c r="I2568">
        <v>90</v>
      </c>
      <c r="J2568">
        <v>90</v>
      </c>
      <c r="K2568">
        <v>30</v>
      </c>
      <c r="L2568">
        <v>40</v>
      </c>
      <c r="M2568" t="s">
        <v>14</v>
      </c>
      <c r="N2568">
        <v>0.7</v>
      </c>
      <c r="O2568">
        <v>0.87</v>
      </c>
      <c r="P2568">
        <v>0.9</v>
      </c>
      <c r="Q2568">
        <v>98</v>
      </c>
      <c r="R2568">
        <v>35</v>
      </c>
      <c r="S2568">
        <v>100</v>
      </c>
      <c r="T2568" t="s">
        <v>974</v>
      </c>
      <c r="U2568" t="s">
        <v>978</v>
      </c>
      <c r="V2568" t="s">
        <v>982</v>
      </c>
      <c r="W2568">
        <v>100</v>
      </c>
      <c r="X2568" t="s">
        <v>989</v>
      </c>
      <c r="Y2568">
        <v>91</v>
      </c>
    </row>
    <row r="2569" spans="1:25" x14ac:dyDescent="0.25">
      <c r="A2569" t="s">
        <v>319</v>
      </c>
      <c r="B2569" s="1">
        <v>46089</v>
      </c>
      <c r="C2569" t="s">
        <v>1001</v>
      </c>
      <c r="D2569" t="s">
        <v>36</v>
      </c>
      <c r="E2569">
        <v>7</v>
      </c>
      <c r="F2569">
        <v>5</v>
      </c>
      <c r="G2569">
        <v>71</v>
      </c>
      <c r="H2569">
        <v>10</v>
      </c>
      <c r="I2569">
        <v>100</v>
      </c>
      <c r="J2569">
        <v>90</v>
      </c>
      <c r="K2569">
        <v>70</v>
      </c>
      <c r="L2569">
        <v>70</v>
      </c>
      <c r="M2569" t="s">
        <v>16</v>
      </c>
      <c r="N2569">
        <v>0.3</v>
      </c>
      <c r="O2569">
        <v>0.71</v>
      </c>
      <c r="P2569">
        <v>1</v>
      </c>
      <c r="Q2569">
        <v>80</v>
      </c>
      <c r="R2569">
        <v>66</v>
      </c>
      <c r="S2569">
        <v>87</v>
      </c>
      <c r="T2569" t="s">
        <v>975</v>
      </c>
      <c r="U2569" t="s">
        <v>979</v>
      </c>
      <c r="V2569" t="s">
        <v>982</v>
      </c>
      <c r="W2569">
        <v>100</v>
      </c>
      <c r="X2569" t="s">
        <v>989</v>
      </c>
      <c r="Y2569">
        <v>91</v>
      </c>
    </row>
    <row r="2570" spans="1:25" x14ac:dyDescent="0.25">
      <c r="A2570" t="s">
        <v>235</v>
      </c>
      <c r="B2570" s="1">
        <v>46145</v>
      </c>
      <c r="C2570" t="s">
        <v>1001</v>
      </c>
      <c r="D2570" t="s">
        <v>13</v>
      </c>
      <c r="E2570">
        <v>10</v>
      </c>
      <c r="F2570">
        <v>8</v>
      </c>
      <c r="G2570">
        <v>80</v>
      </c>
      <c r="H2570">
        <v>5</v>
      </c>
      <c r="I2570">
        <v>80</v>
      </c>
      <c r="J2570">
        <v>95</v>
      </c>
      <c r="K2570">
        <v>90</v>
      </c>
      <c r="L2570">
        <v>40</v>
      </c>
      <c r="M2570" t="s">
        <v>30</v>
      </c>
      <c r="N2570">
        <v>0.1</v>
      </c>
      <c r="O2570">
        <v>0.8</v>
      </c>
      <c r="P2570">
        <v>0.8</v>
      </c>
      <c r="Q2570">
        <v>65</v>
      </c>
      <c r="R2570">
        <v>69</v>
      </c>
      <c r="S2570">
        <v>66</v>
      </c>
      <c r="T2570" t="s">
        <v>974</v>
      </c>
      <c r="U2570" t="s">
        <v>979</v>
      </c>
      <c r="V2570" t="s">
        <v>983</v>
      </c>
      <c r="W2570">
        <v>100</v>
      </c>
      <c r="X2570" t="s">
        <v>991</v>
      </c>
      <c r="Y2570">
        <v>99</v>
      </c>
    </row>
    <row r="2571" spans="1:25" x14ac:dyDescent="0.25">
      <c r="A2571" t="s">
        <v>228</v>
      </c>
      <c r="B2571" s="1">
        <v>46168</v>
      </c>
      <c r="C2571" t="s">
        <v>1003</v>
      </c>
      <c r="D2571" t="s">
        <v>23</v>
      </c>
      <c r="E2571">
        <v>4.5</v>
      </c>
      <c r="F2571">
        <v>4.5</v>
      </c>
      <c r="G2571">
        <v>100</v>
      </c>
      <c r="H2571">
        <v>4</v>
      </c>
      <c r="I2571">
        <v>60</v>
      </c>
      <c r="J2571">
        <v>70</v>
      </c>
      <c r="K2571">
        <v>20</v>
      </c>
      <c r="L2571">
        <v>20</v>
      </c>
      <c r="M2571" t="s">
        <v>19</v>
      </c>
      <c r="N2571">
        <v>0.8</v>
      </c>
      <c r="O2571">
        <v>1</v>
      </c>
      <c r="P2571">
        <v>0.6</v>
      </c>
      <c r="Q2571">
        <v>71</v>
      </c>
      <c r="R2571">
        <v>31</v>
      </c>
      <c r="S2571">
        <v>80</v>
      </c>
      <c r="T2571" t="s">
        <v>973</v>
      </c>
      <c r="U2571" t="s">
        <v>978</v>
      </c>
      <c r="V2571" t="s">
        <v>983</v>
      </c>
      <c r="W2571">
        <v>73</v>
      </c>
      <c r="X2571" t="s">
        <v>988</v>
      </c>
      <c r="Y2571">
        <v>72</v>
      </c>
    </row>
    <row r="2572" spans="1:25" x14ac:dyDescent="0.25">
      <c r="A2572" t="s">
        <v>119</v>
      </c>
      <c r="B2572" s="1">
        <v>46113</v>
      </c>
      <c r="C2572" t="s">
        <v>1002</v>
      </c>
      <c r="D2572" t="s">
        <v>28</v>
      </c>
      <c r="E2572">
        <v>5</v>
      </c>
      <c r="F2572">
        <v>5</v>
      </c>
      <c r="G2572">
        <v>100</v>
      </c>
      <c r="H2572">
        <v>7</v>
      </c>
      <c r="I2572">
        <v>70</v>
      </c>
      <c r="J2572">
        <v>75</v>
      </c>
      <c r="K2572">
        <v>70</v>
      </c>
      <c r="L2572">
        <v>80</v>
      </c>
      <c r="M2572" t="s">
        <v>26</v>
      </c>
      <c r="N2572">
        <v>0.3</v>
      </c>
      <c r="O2572">
        <v>1</v>
      </c>
      <c r="P2572">
        <v>0.7</v>
      </c>
      <c r="Q2572">
        <v>90</v>
      </c>
      <c r="R2572">
        <v>46</v>
      </c>
      <c r="S2572">
        <v>100</v>
      </c>
      <c r="T2572" t="s">
        <v>973</v>
      </c>
      <c r="U2572" t="s">
        <v>978</v>
      </c>
      <c r="V2572" t="s">
        <v>982</v>
      </c>
      <c r="W2572">
        <v>79</v>
      </c>
      <c r="X2572" t="s">
        <v>988</v>
      </c>
      <c r="Y2572">
        <v>81</v>
      </c>
    </row>
    <row r="2573" spans="1:25" x14ac:dyDescent="0.25">
      <c r="A2573" t="s">
        <v>384</v>
      </c>
      <c r="B2573" s="1">
        <v>46059</v>
      </c>
      <c r="C2573" t="s">
        <v>1004</v>
      </c>
      <c r="D2573" t="s">
        <v>13</v>
      </c>
      <c r="E2573">
        <v>7.5</v>
      </c>
      <c r="F2573">
        <v>5</v>
      </c>
      <c r="G2573">
        <v>67</v>
      </c>
      <c r="H2573">
        <v>5</v>
      </c>
      <c r="I2573">
        <v>70</v>
      </c>
      <c r="J2573">
        <v>75</v>
      </c>
      <c r="K2573">
        <v>40</v>
      </c>
      <c r="L2573">
        <v>80</v>
      </c>
      <c r="M2573" t="s">
        <v>19</v>
      </c>
      <c r="N2573">
        <v>0.6</v>
      </c>
      <c r="O2573">
        <v>0.67</v>
      </c>
      <c r="P2573">
        <v>0.7</v>
      </c>
      <c r="Q2573">
        <v>59</v>
      </c>
      <c r="R2573">
        <v>52</v>
      </c>
      <c r="S2573">
        <v>62</v>
      </c>
      <c r="T2573" t="s">
        <v>976</v>
      </c>
      <c r="U2573" t="s">
        <v>979</v>
      </c>
      <c r="V2573" t="s">
        <v>984</v>
      </c>
      <c r="W2573">
        <v>77</v>
      </c>
      <c r="X2573" t="s">
        <v>988</v>
      </c>
      <c r="Y2573">
        <v>79</v>
      </c>
    </row>
    <row r="2574" spans="1:25" x14ac:dyDescent="0.25">
      <c r="A2574" t="s">
        <v>281</v>
      </c>
      <c r="B2574" s="1">
        <v>46121</v>
      </c>
      <c r="C2574" t="s">
        <v>999</v>
      </c>
      <c r="D2574" t="s">
        <v>13</v>
      </c>
      <c r="E2574">
        <v>8.5</v>
      </c>
      <c r="F2574">
        <v>7.5</v>
      </c>
      <c r="G2574">
        <v>88</v>
      </c>
      <c r="H2574">
        <v>7</v>
      </c>
      <c r="I2574">
        <v>90</v>
      </c>
      <c r="J2574">
        <v>85</v>
      </c>
      <c r="K2574">
        <v>90</v>
      </c>
      <c r="L2574">
        <v>50</v>
      </c>
      <c r="M2574" t="s">
        <v>16</v>
      </c>
      <c r="N2574">
        <v>0.1</v>
      </c>
      <c r="O2574">
        <v>0.88</v>
      </c>
      <c r="P2574">
        <v>0.9</v>
      </c>
      <c r="Q2574">
        <v>78</v>
      </c>
      <c r="R2574">
        <v>67</v>
      </c>
      <c r="S2574">
        <v>88</v>
      </c>
      <c r="T2574" t="s">
        <v>974</v>
      </c>
      <c r="U2574" t="s">
        <v>979</v>
      </c>
      <c r="V2574" t="s">
        <v>983</v>
      </c>
      <c r="W2574">
        <v>100</v>
      </c>
      <c r="X2574" t="s">
        <v>989</v>
      </c>
      <c r="Y2574">
        <v>89</v>
      </c>
    </row>
    <row r="2575" spans="1:25" x14ac:dyDescent="0.25">
      <c r="A2575" t="s">
        <v>60</v>
      </c>
      <c r="B2575" s="1">
        <v>46065</v>
      </c>
      <c r="C2575" t="s">
        <v>999</v>
      </c>
      <c r="D2575" t="s">
        <v>13</v>
      </c>
      <c r="E2575">
        <v>6</v>
      </c>
      <c r="F2575">
        <v>6</v>
      </c>
      <c r="G2575">
        <v>100</v>
      </c>
      <c r="H2575">
        <v>5</v>
      </c>
      <c r="I2575">
        <v>70</v>
      </c>
      <c r="J2575">
        <v>100</v>
      </c>
      <c r="K2575">
        <v>20</v>
      </c>
      <c r="L2575">
        <v>10</v>
      </c>
      <c r="M2575" t="s">
        <v>19</v>
      </c>
      <c r="N2575">
        <v>0.8</v>
      </c>
      <c r="O2575">
        <v>1</v>
      </c>
      <c r="P2575">
        <v>0.7</v>
      </c>
      <c r="Q2575">
        <v>70</v>
      </c>
      <c r="R2575">
        <v>21</v>
      </c>
      <c r="S2575">
        <v>84</v>
      </c>
      <c r="T2575" t="s">
        <v>973</v>
      </c>
      <c r="U2575" t="s">
        <v>978</v>
      </c>
      <c r="V2575" t="s">
        <v>983</v>
      </c>
      <c r="W2575">
        <v>100</v>
      </c>
      <c r="X2575" t="s">
        <v>988</v>
      </c>
      <c r="Y2575">
        <v>104</v>
      </c>
    </row>
    <row r="2576" spans="1:25" x14ac:dyDescent="0.25">
      <c r="A2576" t="s">
        <v>191</v>
      </c>
      <c r="B2576" s="1">
        <v>46058</v>
      </c>
      <c r="C2576" t="s">
        <v>999</v>
      </c>
      <c r="D2576" t="s">
        <v>28</v>
      </c>
      <c r="E2576">
        <v>6.5</v>
      </c>
      <c r="F2576">
        <v>4</v>
      </c>
      <c r="G2576">
        <v>62</v>
      </c>
      <c r="H2576">
        <v>7</v>
      </c>
      <c r="I2576">
        <v>60</v>
      </c>
      <c r="J2576">
        <v>90</v>
      </c>
      <c r="K2576">
        <v>70</v>
      </c>
      <c r="L2576">
        <v>60</v>
      </c>
      <c r="M2576" t="s">
        <v>30</v>
      </c>
      <c r="N2576">
        <v>0.3</v>
      </c>
      <c r="O2576">
        <v>0.62</v>
      </c>
      <c r="P2576">
        <v>0.6</v>
      </c>
      <c r="Q2576">
        <v>52</v>
      </c>
      <c r="R2576">
        <v>62</v>
      </c>
      <c r="S2576">
        <v>58</v>
      </c>
      <c r="T2576" t="s">
        <v>976</v>
      </c>
      <c r="U2576" t="s">
        <v>979</v>
      </c>
      <c r="V2576" t="s">
        <v>984</v>
      </c>
      <c r="W2576">
        <v>95</v>
      </c>
      <c r="X2576" t="s">
        <v>988</v>
      </c>
      <c r="Y2576">
        <v>96</v>
      </c>
    </row>
    <row r="2577" spans="1:25" x14ac:dyDescent="0.25">
      <c r="A2577" t="s">
        <v>321</v>
      </c>
      <c r="B2577" s="1">
        <v>46059</v>
      </c>
      <c r="C2577" t="s">
        <v>1004</v>
      </c>
      <c r="D2577" t="s">
        <v>18</v>
      </c>
      <c r="E2577">
        <v>9</v>
      </c>
      <c r="F2577">
        <v>4</v>
      </c>
      <c r="G2577">
        <v>44</v>
      </c>
      <c r="H2577">
        <v>7</v>
      </c>
      <c r="I2577">
        <v>60</v>
      </c>
      <c r="J2577">
        <v>100</v>
      </c>
      <c r="K2577">
        <v>80</v>
      </c>
      <c r="L2577">
        <v>70</v>
      </c>
      <c r="M2577" t="s">
        <v>30</v>
      </c>
      <c r="N2577">
        <v>0.2</v>
      </c>
      <c r="O2577">
        <v>0.44</v>
      </c>
      <c r="P2577">
        <v>0.6</v>
      </c>
      <c r="Q2577">
        <v>46</v>
      </c>
      <c r="R2577">
        <v>100</v>
      </c>
      <c r="S2577">
        <v>29</v>
      </c>
      <c r="T2577" t="s">
        <v>976</v>
      </c>
      <c r="U2577" t="s">
        <v>980</v>
      </c>
      <c r="V2577" t="s">
        <v>984</v>
      </c>
      <c r="W2577">
        <v>82</v>
      </c>
      <c r="X2577" t="s">
        <v>988</v>
      </c>
      <c r="Y2577">
        <v>93</v>
      </c>
    </row>
    <row r="2578" spans="1:25" x14ac:dyDescent="0.25">
      <c r="A2578" t="s">
        <v>152</v>
      </c>
      <c r="B2578" s="1">
        <v>46082</v>
      </c>
      <c r="C2578" t="s">
        <v>1001</v>
      </c>
      <c r="D2578" t="s">
        <v>18</v>
      </c>
      <c r="E2578">
        <v>9.5</v>
      </c>
      <c r="F2578">
        <v>6.5</v>
      </c>
      <c r="G2578">
        <v>68</v>
      </c>
      <c r="H2578">
        <v>1</v>
      </c>
      <c r="I2578">
        <v>80</v>
      </c>
      <c r="J2578">
        <v>90</v>
      </c>
      <c r="K2578">
        <v>40</v>
      </c>
      <c r="L2578">
        <v>50</v>
      </c>
      <c r="M2578" t="s">
        <v>16</v>
      </c>
      <c r="N2578">
        <v>0.6</v>
      </c>
      <c r="O2578">
        <v>0.68</v>
      </c>
      <c r="P2578">
        <v>0.8</v>
      </c>
      <c r="Q2578">
        <v>69</v>
      </c>
      <c r="R2578">
        <v>59</v>
      </c>
      <c r="S2578">
        <v>61</v>
      </c>
      <c r="T2578" t="s">
        <v>976</v>
      </c>
      <c r="U2578" t="s">
        <v>979</v>
      </c>
      <c r="V2578" t="s">
        <v>983</v>
      </c>
      <c r="W2578">
        <v>80</v>
      </c>
      <c r="X2578" t="s">
        <v>991</v>
      </c>
      <c r="Y2578">
        <v>83</v>
      </c>
    </row>
    <row r="2579" spans="1:25" x14ac:dyDescent="0.25">
      <c r="A2579" t="s">
        <v>163</v>
      </c>
      <c r="B2579" s="1">
        <v>46056</v>
      </c>
      <c r="C2579" t="s">
        <v>1003</v>
      </c>
      <c r="D2579" t="s">
        <v>36</v>
      </c>
      <c r="E2579">
        <v>8.5</v>
      </c>
      <c r="F2579">
        <v>4.5</v>
      </c>
      <c r="G2579">
        <v>53</v>
      </c>
      <c r="H2579">
        <v>5</v>
      </c>
      <c r="I2579">
        <v>100</v>
      </c>
      <c r="J2579">
        <v>80</v>
      </c>
      <c r="K2579">
        <v>10</v>
      </c>
      <c r="L2579">
        <v>30</v>
      </c>
      <c r="M2579" t="s">
        <v>26</v>
      </c>
      <c r="N2579">
        <v>0.9</v>
      </c>
      <c r="O2579">
        <v>0.53</v>
      </c>
      <c r="P2579">
        <v>1</v>
      </c>
      <c r="Q2579">
        <v>84</v>
      </c>
      <c r="R2579">
        <v>32</v>
      </c>
      <c r="S2579">
        <v>100</v>
      </c>
      <c r="T2579" t="s">
        <v>976</v>
      </c>
      <c r="U2579" t="s">
        <v>978</v>
      </c>
      <c r="V2579" t="s">
        <v>982</v>
      </c>
      <c r="W2579">
        <v>92</v>
      </c>
      <c r="X2579" t="s">
        <v>989</v>
      </c>
      <c r="Y2579">
        <v>81</v>
      </c>
    </row>
    <row r="2580" spans="1:25" x14ac:dyDescent="0.25">
      <c r="A2580" t="s">
        <v>239</v>
      </c>
      <c r="B2580" s="1">
        <v>46149</v>
      </c>
      <c r="C2580" t="s">
        <v>999</v>
      </c>
      <c r="D2580" t="s">
        <v>38</v>
      </c>
      <c r="E2580">
        <v>7.5</v>
      </c>
      <c r="F2580">
        <v>4</v>
      </c>
      <c r="G2580">
        <v>53</v>
      </c>
      <c r="H2580">
        <v>5</v>
      </c>
      <c r="I2580">
        <v>80</v>
      </c>
      <c r="J2580">
        <v>95</v>
      </c>
      <c r="K2580">
        <v>80</v>
      </c>
      <c r="L2580">
        <v>30</v>
      </c>
      <c r="M2580" t="s">
        <v>19</v>
      </c>
      <c r="N2580">
        <v>0.2</v>
      </c>
      <c r="O2580">
        <v>0.53</v>
      </c>
      <c r="P2580">
        <v>0.8</v>
      </c>
      <c r="Q2580">
        <v>37</v>
      </c>
      <c r="R2580">
        <v>75</v>
      </c>
      <c r="S2580">
        <v>33</v>
      </c>
      <c r="T2580" t="s">
        <v>976</v>
      </c>
      <c r="U2580" t="s">
        <v>980</v>
      </c>
      <c r="V2580" t="s">
        <v>984</v>
      </c>
      <c r="W2580">
        <v>89</v>
      </c>
      <c r="X2580" t="s">
        <v>991</v>
      </c>
      <c r="Y2580">
        <v>92</v>
      </c>
    </row>
    <row r="2581" spans="1:25" x14ac:dyDescent="0.25">
      <c r="A2581" t="s">
        <v>186</v>
      </c>
      <c r="B2581" s="1">
        <v>46097</v>
      </c>
      <c r="C2581" t="s">
        <v>1005</v>
      </c>
      <c r="D2581" t="s">
        <v>38</v>
      </c>
      <c r="E2581">
        <v>9.5</v>
      </c>
      <c r="F2581">
        <v>9</v>
      </c>
      <c r="G2581">
        <v>95</v>
      </c>
      <c r="H2581">
        <v>1</v>
      </c>
      <c r="I2581">
        <v>50</v>
      </c>
      <c r="J2581">
        <v>75</v>
      </c>
      <c r="K2581">
        <v>40</v>
      </c>
      <c r="L2581">
        <v>90</v>
      </c>
      <c r="M2581" t="s">
        <v>16</v>
      </c>
      <c r="N2581">
        <v>0.6</v>
      </c>
      <c r="O2581">
        <v>0.95</v>
      </c>
      <c r="P2581">
        <v>0.5</v>
      </c>
      <c r="Q2581">
        <v>75</v>
      </c>
      <c r="R2581">
        <v>70</v>
      </c>
      <c r="S2581">
        <v>71</v>
      </c>
      <c r="T2581" t="s">
        <v>973</v>
      </c>
      <c r="U2581" t="s">
        <v>980</v>
      </c>
      <c r="V2581" t="s">
        <v>983</v>
      </c>
      <c r="W2581">
        <v>59</v>
      </c>
      <c r="X2581" t="s">
        <v>990</v>
      </c>
      <c r="Y2581">
        <v>72</v>
      </c>
    </row>
    <row r="2582" spans="1:25" x14ac:dyDescent="0.25">
      <c r="A2582" t="s">
        <v>239</v>
      </c>
      <c r="B2582" s="1">
        <v>46138</v>
      </c>
      <c r="C2582" t="s">
        <v>1001</v>
      </c>
      <c r="D2582" t="s">
        <v>34</v>
      </c>
      <c r="E2582">
        <v>8</v>
      </c>
      <c r="F2582">
        <v>5</v>
      </c>
      <c r="G2582">
        <v>62</v>
      </c>
      <c r="H2582">
        <v>4</v>
      </c>
      <c r="I2582">
        <v>80</v>
      </c>
      <c r="J2582">
        <v>95</v>
      </c>
      <c r="K2582">
        <v>30</v>
      </c>
      <c r="L2582">
        <v>10</v>
      </c>
      <c r="M2582" t="s">
        <v>16</v>
      </c>
      <c r="N2582">
        <v>0.7</v>
      </c>
      <c r="O2582">
        <v>0.62</v>
      </c>
      <c r="P2582">
        <v>0.8</v>
      </c>
      <c r="Q2582">
        <v>84</v>
      </c>
      <c r="R2582">
        <v>31</v>
      </c>
      <c r="S2582">
        <v>84</v>
      </c>
      <c r="T2582" t="s">
        <v>976</v>
      </c>
      <c r="U2582" t="s">
        <v>978</v>
      </c>
      <c r="V2582" t="s">
        <v>982</v>
      </c>
      <c r="W2582">
        <v>94</v>
      </c>
      <c r="X2582" t="s">
        <v>991</v>
      </c>
      <c r="Y2582">
        <v>90</v>
      </c>
    </row>
    <row r="2583" spans="1:25" x14ac:dyDescent="0.25">
      <c r="A2583" t="s">
        <v>110</v>
      </c>
      <c r="B2583" s="1">
        <v>46039</v>
      </c>
      <c r="C2583" t="s">
        <v>1000</v>
      </c>
      <c r="D2583" t="s">
        <v>13</v>
      </c>
      <c r="E2583">
        <v>9.5</v>
      </c>
      <c r="F2583">
        <v>7</v>
      </c>
      <c r="G2583">
        <v>74</v>
      </c>
      <c r="H2583">
        <v>8</v>
      </c>
      <c r="I2583">
        <v>100</v>
      </c>
      <c r="J2583">
        <v>85</v>
      </c>
      <c r="K2583">
        <v>10</v>
      </c>
      <c r="L2583">
        <v>70</v>
      </c>
      <c r="M2583" t="s">
        <v>26</v>
      </c>
      <c r="N2583">
        <v>0.9</v>
      </c>
      <c r="O2583">
        <v>0.74</v>
      </c>
      <c r="P2583">
        <v>1</v>
      </c>
      <c r="Q2583">
        <v>100</v>
      </c>
      <c r="R2583">
        <v>32</v>
      </c>
      <c r="S2583">
        <v>100</v>
      </c>
      <c r="T2583" t="s">
        <v>975</v>
      </c>
      <c r="U2583" t="s">
        <v>978</v>
      </c>
      <c r="V2583" t="s">
        <v>982</v>
      </c>
      <c r="W2583">
        <v>100</v>
      </c>
      <c r="X2583" t="s">
        <v>989</v>
      </c>
      <c r="Y2583">
        <v>89</v>
      </c>
    </row>
    <row r="2584" spans="1:25" x14ac:dyDescent="0.25">
      <c r="A2584" t="s">
        <v>423</v>
      </c>
      <c r="B2584" s="1">
        <v>46079</v>
      </c>
      <c r="C2584" t="s">
        <v>999</v>
      </c>
      <c r="D2584" t="s">
        <v>18</v>
      </c>
      <c r="E2584">
        <v>9</v>
      </c>
      <c r="F2584">
        <v>5</v>
      </c>
      <c r="G2584">
        <v>56</v>
      </c>
      <c r="H2584">
        <v>9</v>
      </c>
      <c r="I2584">
        <v>60</v>
      </c>
      <c r="J2584">
        <v>70</v>
      </c>
      <c r="K2584">
        <v>20</v>
      </c>
      <c r="L2584">
        <v>20</v>
      </c>
      <c r="M2584" t="s">
        <v>26</v>
      </c>
      <c r="N2584">
        <v>0.8</v>
      </c>
      <c r="O2584">
        <v>0.56000000000000005</v>
      </c>
      <c r="P2584">
        <v>0.6</v>
      </c>
      <c r="Q2584">
        <v>81</v>
      </c>
      <c r="R2584">
        <v>33</v>
      </c>
      <c r="S2584">
        <v>79</v>
      </c>
      <c r="T2584" t="s">
        <v>976</v>
      </c>
      <c r="U2584" t="s">
        <v>978</v>
      </c>
      <c r="V2584" t="s">
        <v>982</v>
      </c>
      <c r="W2584">
        <v>57</v>
      </c>
      <c r="X2584" t="s">
        <v>988</v>
      </c>
      <c r="Y2584">
        <v>63</v>
      </c>
    </row>
    <row r="2585" spans="1:25" x14ac:dyDescent="0.25">
      <c r="A2585" t="s">
        <v>402</v>
      </c>
      <c r="B2585" s="1">
        <v>46035</v>
      </c>
      <c r="C2585" t="s">
        <v>1003</v>
      </c>
      <c r="D2585" t="s">
        <v>36</v>
      </c>
      <c r="E2585">
        <v>9.5</v>
      </c>
      <c r="F2585">
        <v>9</v>
      </c>
      <c r="G2585">
        <v>95</v>
      </c>
      <c r="H2585">
        <v>9</v>
      </c>
      <c r="I2585">
        <v>90</v>
      </c>
      <c r="J2585">
        <v>80</v>
      </c>
      <c r="K2585">
        <v>30</v>
      </c>
      <c r="L2585">
        <v>70</v>
      </c>
      <c r="M2585" t="s">
        <v>19</v>
      </c>
      <c r="N2585">
        <v>0.7</v>
      </c>
      <c r="O2585">
        <v>0.95</v>
      </c>
      <c r="P2585">
        <v>0.9</v>
      </c>
      <c r="Q2585">
        <v>76</v>
      </c>
      <c r="R2585">
        <v>51</v>
      </c>
      <c r="S2585">
        <v>80</v>
      </c>
      <c r="T2585" t="s">
        <v>973</v>
      </c>
      <c r="U2585" t="s">
        <v>979</v>
      </c>
      <c r="V2585" t="s">
        <v>983</v>
      </c>
      <c r="W2585">
        <v>92</v>
      </c>
      <c r="X2585" t="s">
        <v>989</v>
      </c>
      <c r="Y2585">
        <v>81</v>
      </c>
    </row>
    <row r="2586" spans="1:25" x14ac:dyDescent="0.25">
      <c r="A2586" t="s">
        <v>339</v>
      </c>
      <c r="B2586" s="1">
        <v>46077</v>
      </c>
      <c r="C2586" t="s">
        <v>1003</v>
      </c>
      <c r="D2586" t="s">
        <v>13</v>
      </c>
      <c r="E2586">
        <v>7</v>
      </c>
      <c r="F2586">
        <v>7</v>
      </c>
      <c r="G2586">
        <v>100</v>
      </c>
      <c r="H2586">
        <v>8</v>
      </c>
      <c r="I2586">
        <v>90</v>
      </c>
      <c r="J2586">
        <v>85</v>
      </c>
      <c r="K2586">
        <v>10</v>
      </c>
      <c r="L2586">
        <v>90</v>
      </c>
      <c r="M2586" t="s">
        <v>26</v>
      </c>
      <c r="N2586">
        <v>0.9</v>
      </c>
      <c r="O2586">
        <v>1</v>
      </c>
      <c r="P2586">
        <v>0.9</v>
      </c>
      <c r="Q2586">
        <v>97</v>
      </c>
      <c r="R2586">
        <v>33</v>
      </c>
      <c r="S2586">
        <v>100</v>
      </c>
      <c r="T2586" t="s">
        <v>973</v>
      </c>
      <c r="U2586" t="s">
        <v>978</v>
      </c>
      <c r="V2586" t="s">
        <v>982</v>
      </c>
      <c r="W2586">
        <v>100</v>
      </c>
      <c r="X2586" t="s">
        <v>989</v>
      </c>
      <c r="Y2586">
        <v>89</v>
      </c>
    </row>
    <row r="2587" spans="1:25" x14ac:dyDescent="0.25">
      <c r="A2587" t="s">
        <v>405</v>
      </c>
      <c r="B2587" s="1">
        <v>46186</v>
      </c>
      <c r="C2587" t="s">
        <v>1000</v>
      </c>
      <c r="D2587" t="s">
        <v>18</v>
      </c>
      <c r="E2587">
        <v>4.5</v>
      </c>
      <c r="F2587">
        <v>4</v>
      </c>
      <c r="G2587">
        <v>89</v>
      </c>
      <c r="H2587">
        <v>7</v>
      </c>
      <c r="I2587">
        <v>70</v>
      </c>
      <c r="J2587">
        <v>95</v>
      </c>
      <c r="K2587">
        <v>50</v>
      </c>
      <c r="L2587">
        <v>50</v>
      </c>
      <c r="M2587" t="s">
        <v>30</v>
      </c>
      <c r="N2587">
        <v>0.5</v>
      </c>
      <c r="O2587">
        <v>0.89</v>
      </c>
      <c r="P2587">
        <v>0.7</v>
      </c>
      <c r="Q2587">
        <v>58</v>
      </c>
      <c r="R2587">
        <v>58</v>
      </c>
      <c r="S2587">
        <v>51</v>
      </c>
      <c r="T2587" t="s">
        <v>974</v>
      </c>
      <c r="U2587" t="s">
        <v>979</v>
      </c>
      <c r="V2587" t="s">
        <v>984</v>
      </c>
      <c r="W2587">
        <v>78</v>
      </c>
      <c r="X2587" t="s">
        <v>988</v>
      </c>
      <c r="Y2587">
        <v>88</v>
      </c>
    </row>
    <row r="2588" spans="1:25" x14ac:dyDescent="0.25">
      <c r="A2588" t="s">
        <v>393</v>
      </c>
      <c r="B2588" s="1">
        <v>46166</v>
      </c>
      <c r="C2588" t="s">
        <v>1001</v>
      </c>
      <c r="D2588" t="s">
        <v>18</v>
      </c>
      <c r="E2588">
        <v>6.5</v>
      </c>
      <c r="F2588">
        <v>5.5</v>
      </c>
      <c r="G2588">
        <v>85</v>
      </c>
      <c r="H2588">
        <v>5</v>
      </c>
      <c r="I2588">
        <v>100</v>
      </c>
      <c r="J2588">
        <v>100</v>
      </c>
      <c r="K2588">
        <v>10</v>
      </c>
      <c r="L2588">
        <v>20</v>
      </c>
      <c r="M2588" t="s">
        <v>16</v>
      </c>
      <c r="N2588">
        <v>0.9</v>
      </c>
      <c r="O2588">
        <v>0.85</v>
      </c>
      <c r="P2588">
        <v>1</v>
      </c>
      <c r="Q2588">
        <v>95</v>
      </c>
      <c r="R2588">
        <v>23</v>
      </c>
      <c r="S2588">
        <v>88</v>
      </c>
      <c r="T2588" t="s">
        <v>974</v>
      </c>
      <c r="U2588" t="s">
        <v>978</v>
      </c>
      <c r="V2588" t="s">
        <v>982</v>
      </c>
      <c r="W2588">
        <v>94</v>
      </c>
      <c r="X2588" t="s">
        <v>989</v>
      </c>
      <c r="Y2588">
        <v>93</v>
      </c>
    </row>
    <row r="2589" spans="1:25" x14ac:dyDescent="0.25">
      <c r="A2589" t="s">
        <v>51</v>
      </c>
      <c r="B2589" s="1">
        <v>46182</v>
      </c>
      <c r="C2589" t="s">
        <v>1003</v>
      </c>
      <c r="D2589" t="s">
        <v>28</v>
      </c>
      <c r="E2589">
        <v>6.5</v>
      </c>
      <c r="F2589">
        <v>4</v>
      </c>
      <c r="G2589">
        <v>62</v>
      </c>
      <c r="H2589">
        <v>10</v>
      </c>
      <c r="I2589">
        <v>70</v>
      </c>
      <c r="J2589">
        <v>70</v>
      </c>
      <c r="K2589">
        <v>10</v>
      </c>
      <c r="L2589">
        <v>20</v>
      </c>
      <c r="M2589" t="s">
        <v>16</v>
      </c>
      <c r="N2589">
        <v>0.9</v>
      </c>
      <c r="O2589">
        <v>0.62</v>
      </c>
      <c r="P2589">
        <v>0.7</v>
      </c>
      <c r="Q2589">
        <v>74</v>
      </c>
      <c r="R2589">
        <v>28</v>
      </c>
      <c r="S2589">
        <v>95</v>
      </c>
      <c r="T2589" t="s">
        <v>976</v>
      </c>
      <c r="U2589" t="s">
        <v>978</v>
      </c>
      <c r="V2589" t="s">
        <v>983</v>
      </c>
      <c r="W2589">
        <v>74</v>
      </c>
      <c r="X2589" t="s">
        <v>988</v>
      </c>
      <c r="Y2589">
        <v>76</v>
      </c>
    </row>
    <row r="2590" spans="1:25" x14ac:dyDescent="0.25">
      <c r="A2590" t="s">
        <v>239</v>
      </c>
      <c r="B2590" s="1">
        <v>46123</v>
      </c>
      <c r="C2590" t="s">
        <v>1000</v>
      </c>
      <c r="D2590" t="s">
        <v>36</v>
      </c>
      <c r="E2590">
        <v>4.5</v>
      </c>
      <c r="F2590">
        <v>4.5</v>
      </c>
      <c r="G2590">
        <v>100</v>
      </c>
      <c r="H2590">
        <v>6</v>
      </c>
      <c r="I2590">
        <v>90</v>
      </c>
      <c r="J2590">
        <v>75</v>
      </c>
      <c r="K2590">
        <v>10</v>
      </c>
      <c r="L2590">
        <v>90</v>
      </c>
      <c r="M2590" t="s">
        <v>14</v>
      </c>
      <c r="N2590">
        <v>0.9</v>
      </c>
      <c r="O2590">
        <v>1</v>
      </c>
      <c r="P2590">
        <v>0.9</v>
      </c>
      <c r="Q2590">
        <v>100</v>
      </c>
      <c r="R2590">
        <v>35</v>
      </c>
      <c r="S2590">
        <v>100</v>
      </c>
      <c r="T2590" t="s">
        <v>973</v>
      </c>
      <c r="U2590" t="s">
        <v>978</v>
      </c>
      <c r="V2590" t="s">
        <v>982</v>
      </c>
      <c r="W2590">
        <v>87</v>
      </c>
      <c r="X2590" t="s">
        <v>989</v>
      </c>
      <c r="Y2590">
        <v>76</v>
      </c>
    </row>
    <row r="2591" spans="1:25" x14ac:dyDescent="0.25">
      <c r="A2591" t="s">
        <v>197</v>
      </c>
      <c r="B2591" s="1">
        <v>46153</v>
      </c>
      <c r="C2591" t="s">
        <v>1005</v>
      </c>
      <c r="D2591" t="s">
        <v>34</v>
      </c>
      <c r="E2591">
        <v>8.5</v>
      </c>
      <c r="F2591">
        <v>4</v>
      </c>
      <c r="G2591">
        <v>47</v>
      </c>
      <c r="H2591">
        <v>5</v>
      </c>
      <c r="I2591">
        <v>100</v>
      </c>
      <c r="J2591">
        <v>70</v>
      </c>
      <c r="K2591">
        <v>10</v>
      </c>
      <c r="L2591">
        <v>50</v>
      </c>
      <c r="M2591" t="s">
        <v>14</v>
      </c>
      <c r="N2591">
        <v>0.9</v>
      </c>
      <c r="O2591">
        <v>0.47</v>
      </c>
      <c r="P2591">
        <v>1</v>
      </c>
      <c r="Q2591">
        <v>71</v>
      </c>
      <c r="R2591">
        <v>46</v>
      </c>
      <c r="S2591">
        <v>71</v>
      </c>
      <c r="T2591" t="s">
        <v>976</v>
      </c>
      <c r="U2591" t="s">
        <v>978</v>
      </c>
      <c r="V2591" t="s">
        <v>983</v>
      </c>
      <c r="W2591">
        <v>73</v>
      </c>
      <c r="X2591" t="s">
        <v>989</v>
      </c>
      <c r="Y2591">
        <v>65</v>
      </c>
    </row>
    <row r="2592" spans="1:25" x14ac:dyDescent="0.25">
      <c r="A2592" t="s">
        <v>171</v>
      </c>
      <c r="B2592" s="1">
        <v>46039</v>
      </c>
      <c r="C2592" t="s">
        <v>1000</v>
      </c>
      <c r="D2592" t="s">
        <v>38</v>
      </c>
      <c r="E2592">
        <v>6.5</v>
      </c>
      <c r="F2592">
        <v>5.5</v>
      </c>
      <c r="G2592">
        <v>85</v>
      </c>
      <c r="H2592">
        <v>7</v>
      </c>
      <c r="I2592">
        <v>70</v>
      </c>
      <c r="J2592">
        <v>75</v>
      </c>
      <c r="K2592">
        <v>40</v>
      </c>
      <c r="L2592">
        <v>60</v>
      </c>
      <c r="M2592" t="s">
        <v>19</v>
      </c>
      <c r="N2592">
        <v>0.6</v>
      </c>
      <c r="O2592">
        <v>0.85</v>
      </c>
      <c r="P2592">
        <v>0.7</v>
      </c>
      <c r="Q2592">
        <v>60</v>
      </c>
      <c r="R2592">
        <v>57</v>
      </c>
      <c r="S2592">
        <v>53</v>
      </c>
      <c r="T2592" t="s">
        <v>974</v>
      </c>
      <c r="U2592" t="s">
        <v>979</v>
      </c>
      <c r="V2592" t="s">
        <v>984</v>
      </c>
      <c r="W2592">
        <v>65</v>
      </c>
      <c r="X2592" t="s">
        <v>988</v>
      </c>
      <c r="Y2592">
        <v>72</v>
      </c>
    </row>
    <row r="2593" spans="1:25" x14ac:dyDescent="0.25">
      <c r="A2593" t="s">
        <v>318</v>
      </c>
      <c r="B2593" s="1">
        <v>46154</v>
      </c>
      <c r="C2593" t="s">
        <v>1003</v>
      </c>
      <c r="D2593" t="s">
        <v>36</v>
      </c>
      <c r="E2593">
        <v>9</v>
      </c>
      <c r="F2593">
        <v>5.5</v>
      </c>
      <c r="G2593">
        <v>61</v>
      </c>
      <c r="H2593">
        <v>8</v>
      </c>
      <c r="I2593">
        <v>80</v>
      </c>
      <c r="J2593">
        <v>80</v>
      </c>
      <c r="K2593">
        <v>60</v>
      </c>
      <c r="L2593">
        <v>90</v>
      </c>
      <c r="M2593" t="s">
        <v>26</v>
      </c>
      <c r="N2593">
        <v>0.4</v>
      </c>
      <c r="O2593">
        <v>0.61</v>
      </c>
      <c r="P2593">
        <v>0.8</v>
      </c>
      <c r="Q2593">
        <v>71</v>
      </c>
      <c r="R2593">
        <v>69</v>
      </c>
      <c r="S2593">
        <v>84</v>
      </c>
      <c r="T2593" t="s">
        <v>976</v>
      </c>
      <c r="U2593" t="s">
        <v>979</v>
      </c>
      <c r="V2593" t="s">
        <v>983</v>
      </c>
      <c r="W2593">
        <v>87</v>
      </c>
      <c r="X2593" t="s">
        <v>991</v>
      </c>
      <c r="Y2593">
        <v>81</v>
      </c>
    </row>
    <row r="2594" spans="1:25" x14ac:dyDescent="0.25">
      <c r="A2594" t="s">
        <v>58</v>
      </c>
      <c r="B2594" s="1">
        <v>46182</v>
      </c>
      <c r="C2594" t="s">
        <v>1003</v>
      </c>
      <c r="D2594" t="s">
        <v>38</v>
      </c>
      <c r="E2594">
        <v>9</v>
      </c>
      <c r="F2594">
        <v>4</v>
      </c>
      <c r="G2594">
        <v>44</v>
      </c>
      <c r="H2594">
        <v>2</v>
      </c>
      <c r="I2594">
        <v>90</v>
      </c>
      <c r="J2594">
        <v>80</v>
      </c>
      <c r="K2594">
        <v>70</v>
      </c>
      <c r="L2594">
        <v>50</v>
      </c>
      <c r="M2594" t="s">
        <v>30</v>
      </c>
      <c r="N2594">
        <v>0.3</v>
      </c>
      <c r="O2594">
        <v>0.44</v>
      </c>
      <c r="P2594">
        <v>0.9</v>
      </c>
      <c r="Q2594">
        <v>44</v>
      </c>
      <c r="R2594">
        <v>77</v>
      </c>
      <c r="S2594">
        <v>35</v>
      </c>
      <c r="T2594" t="s">
        <v>976</v>
      </c>
      <c r="U2594" t="s">
        <v>980</v>
      </c>
      <c r="V2594" t="s">
        <v>984</v>
      </c>
      <c r="W2594">
        <v>79</v>
      </c>
      <c r="X2594" t="s">
        <v>989</v>
      </c>
      <c r="Y2594">
        <v>77</v>
      </c>
    </row>
    <row r="2595" spans="1:25" x14ac:dyDescent="0.25">
      <c r="A2595" t="s">
        <v>267</v>
      </c>
      <c r="B2595" s="1">
        <v>46138</v>
      </c>
      <c r="C2595" t="s">
        <v>1001</v>
      </c>
      <c r="D2595" t="s">
        <v>13</v>
      </c>
      <c r="E2595">
        <v>8</v>
      </c>
      <c r="F2595">
        <v>6</v>
      </c>
      <c r="G2595">
        <v>75</v>
      </c>
      <c r="H2595">
        <v>1</v>
      </c>
      <c r="I2595">
        <v>90</v>
      </c>
      <c r="J2595">
        <v>70</v>
      </c>
      <c r="K2595">
        <v>30</v>
      </c>
      <c r="L2595">
        <v>80</v>
      </c>
      <c r="M2595" t="s">
        <v>14</v>
      </c>
      <c r="N2595">
        <v>0.7</v>
      </c>
      <c r="O2595">
        <v>0.75</v>
      </c>
      <c r="P2595">
        <v>0.9</v>
      </c>
      <c r="Q2595">
        <v>91</v>
      </c>
      <c r="R2595">
        <v>47</v>
      </c>
      <c r="S2595">
        <v>100</v>
      </c>
      <c r="T2595" t="s">
        <v>975</v>
      </c>
      <c r="U2595" t="s">
        <v>978</v>
      </c>
      <c r="V2595" t="s">
        <v>982</v>
      </c>
      <c r="W2595">
        <v>82</v>
      </c>
      <c r="X2595" t="s">
        <v>989</v>
      </c>
      <c r="Y2595">
        <v>74</v>
      </c>
    </row>
    <row r="2596" spans="1:25" x14ac:dyDescent="0.25">
      <c r="A2596" t="s">
        <v>114</v>
      </c>
      <c r="B2596" s="1">
        <v>46157</v>
      </c>
      <c r="C2596" t="s">
        <v>1004</v>
      </c>
      <c r="D2596" t="s">
        <v>28</v>
      </c>
      <c r="E2596">
        <v>9.5</v>
      </c>
      <c r="F2596">
        <v>8</v>
      </c>
      <c r="G2596">
        <v>84</v>
      </c>
      <c r="H2596">
        <v>4</v>
      </c>
      <c r="I2596">
        <v>100</v>
      </c>
      <c r="J2596">
        <v>70</v>
      </c>
      <c r="K2596">
        <v>70</v>
      </c>
      <c r="L2596">
        <v>20</v>
      </c>
      <c r="M2596" t="s">
        <v>14</v>
      </c>
      <c r="N2596">
        <v>0.3</v>
      </c>
      <c r="O2596">
        <v>0.84</v>
      </c>
      <c r="P2596">
        <v>1</v>
      </c>
      <c r="Q2596">
        <v>92</v>
      </c>
      <c r="R2596">
        <v>47</v>
      </c>
      <c r="S2596">
        <v>100</v>
      </c>
      <c r="T2596" t="s">
        <v>974</v>
      </c>
      <c r="U2596" t="s">
        <v>978</v>
      </c>
      <c r="V2596" t="s">
        <v>982</v>
      </c>
      <c r="W2596">
        <v>85</v>
      </c>
      <c r="X2596" t="s">
        <v>989</v>
      </c>
      <c r="Y2596">
        <v>76</v>
      </c>
    </row>
    <row r="2597" spans="1:25" x14ac:dyDescent="0.25">
      <c r="A2597" t="s">
        <v>313</v>
      </c>
      <c r="B2597" s="1">
        <v>46122</v>
      </c>
      <c r="C2597" t="s">
        <v>1004</v>
      </c>
      <c r="D2597" t="s">
        <v>28</v>
      </c>
      <c r="E2597">
        <v>7</v>
      </c>
      <c r="F2597">
        <v>7</v>
      </c>
      <c r="G2597">
        <v>100</v>
      </c>
      <c r="H2597">
        <v>9</v>
      </c>
      <c r="I2597">
        <v>50</v>
      </c>
      <c r="J2597">
        <v>70</v>
      </c>
      <c r="K2597">
        <v>80</v>
      </c>
      <c r="L2597">
        <v>70</v>
      </c>
      <c r="M2597" t="s">
        <v>30</v>
      </c>
      <c r="N2597">
        <v>0.2</v>
      </c>
      <c r="O2597">
        <v>1</v>
      </c>
      <c r="P2597">
        <v>0.5</v>
      </c>
      <c r="Q2597">
        <v>69</v>
      </c>
      <c r="R2597">
        <v>57</v>
      </c>
      <c r="S2597">
        <v>79</v>
      </c>
      <c r="T2597" t="s">
        <v>973</v>
      </c>
      <c r="U2597" t="s">
        <v>979</v>
      </c>
      <c r="V2597" t="s">
        <v>983</v>
      </c>
      <c r="W2597">
        <v>68</v>
      </c>
      <c r="X2597" t="s">
        <v>990</v>
      </c>
      <c r="Y2597">
        <v>76</v>
      </c>
    </row>
    <row r="2598" spans="1:25" x14ac:dyDescent="0.25">
      <c r="A2598" t="s">
        <v>341</v>
      </c>
      <c r="B2598" s="1">
        <v>46156</v>
      </c>
      <c r="C2598" t="s">
        <v>999</v>
      </c>
      <c r="D2598" t="s">
        <v>28</v>
      </c>
      <c r="E2598">
        <v>5.5</v>
      </c>
      <c r="F2598">
        <v>4.5</v>
      </c>
      <c r="G2598">
        <v>82</v>
      </c>
      <c r="H2598">
        <v>3</v>
      </c>
      <c r="I2598">
        <v>50</v>
      </c>
      <c r="J2598">
        <v>85</v>
      </c>
      <c r="K2598">
        <v>10</v>
      </c>
      <c r="L2598">
        <v>60</v>
      </c>
      <c r="M2598" t="s">
        <v>14</v>
      </c>
      <c r="N2598">
        <v>0.9</v>
      </c>
      <c r="O2598">
        <v>0.82</v>
      </c>
      <c r="P2598">
        <v>0.5</v>
      </c>
      <c r="Q2598">
        <v>86</v>
      </c>
      <c r="R2598">
        <v>28</v>
      </c>
      <c r="S2598">
        <v>100</v>
      </c>
      <c r="T2598" t="s">
        <v>974</v>
      </c>
      <c r="U2598" t="s">
        <v>978</v>
      </c>
      <c r="V2598" t="s">
        <v>982</v>
      </c>
      <c r="W2598">
        <v>82</v>
      </c>
      <c r="X2598" t="s">
        <v>990</v>
      </c>
      <c r="Y2598">
        <v>91</v>
      </c>
    </row>
    <row r="2599" spans="1:25" x14ac:dyDescent="0.25">
      <c r="A2599" t="s">
        <v>22</v>
      </c>
      <c r="B2599" s="1">
        <v>46076</v>
      </c>
      <c r="C2599" t="s">
        <v>1005</v>
      </c>
      <c r="D2599" t="s">
        <v>28</v>
      </c>
      <c r="E2599">
        <v>6.5</v>
      </c>
      <c r="F2599">
        <v>4.5</v>
      </c>
      <c r="G2599">
        <v>69</v>
      </c>
      <c r="H2599">
        <v>5</v>
      </c>
      <c r="I2599">
        <v>100</v>
      </c>
      <c r="J2599">
        <v>90</v>
      </c>
      <c r="K2599">
        <v>20</v>
      </c>
      <c r="L2599">
        <v>60</v>
      </c>
      <c r="M2599" t="s">
        <v>30</v>
      </c>
      <c r="N2599">
        <v>0.8</v>
      </c>
      <c r="O2599">
        <v>0.69</v>
      </c>
      <c r="P2599">
        <v>1</v>
      </c>
      <c r="Q2599">
        <v>73</v>
      </c>
      <c r="R2599">
        <v>40</v>
      </c>
      <c r="S2599">
        <v>80</v>
      </c>
      <c r="T2599" t="s">
        <v>976</v>
      </c>
      <c r="U2599" t="s">
        <v>978</v>
      </c>
      <c r="V2599" t="s">
        <v>983</v>
      </c>
      <c r="W2599">
        <v>100</v>
      </c>
      <c r="X2599" t="s">
        <v>989</v>
      </c>
      <c r="Y2599">
        <v>96</v>
      </c>
    </row>
    <row r="2600" spans="1:25" x14ac:dyDescent="0.25">
      <c r="A2600" t="s">
        <v>73</v>
      </c>
      <c r="B2600" s="1">
        <v>46203</v>
      </c>
      <c r="C2600" t="s">
        <v>1003</v>
      </c>
      <c r="D2600" t="s">
        <v>34</v>
      </c>
      <c r="E2600">
        <v>5</v>
      </c>
      <c r="F2600">
        <v>5</v>
      </c>
      <c r="G2600">
        <v>100</v>
      </c>
      <c r="H2600">
        <v>6</v>
      </c>
      <c r="I2600">
        <v>70</v>
      </c>
      <c r="J2600">
        <v>75</v>
      </c>
      <c r="K2600">
        <v>40</v>
      </c>
      <c r="L2600">
        <v>90</v>
      </c>
      <c r="M2600" t="s">
        <v>26</v>
      </c>
      <c r="N2600">
        <v>0.6</v>
      </c>
      <c r="O2600">
        <v>1</v>
      </c>
      <c r="P2600">
        <v>0.7</v>
      </c>
      <c r="Q2600">
        <v>62</v>
      </c>
      <c r="R2600">
        <v>62</v>
      </c>
      <c r="S2600">
        <v>77</v>
      </c>
      <c r="T2600" t="s">
        <v>973</v>
      </c>
      <c r="U2600" t="s">
        <v>979</v>
      </c>
      <c r="V2600" t="s">
        <v>984</v>
      </c>
      <c r="W2600">
        <v>68</v>
      </c>
      <c r="X2600" t="s">
        <v>988</v>
      </c>
      <c r="Y2600">
        <v>70</v>
      </c>
    </row>
    <row r="2601" spans="1:25" x14ac:dyDescent="0.25">
      <c r="A2601" t="s">
        <v>60</v>
      </c>
      <c r="B2601" s="1">
        <v>46122</v>
      </c>
      <c r="C2601" t="s">
        <v>1004</v>
      </c>
      <c r="D2601" t="s">
        <v>23</v>
      </c>
      <c r="E2601">
        <v>7</v>
      </c>
      <c r="F2601">
        <v>6.5</v>
      </c>
      <c r="G2601">
        <v>93</v>
      </c>
      <c r="H2601">
        <v>3</v>
      </c>
      <c r="I2601">
        <v>80</v>
      </c>
      <c r="J2601">
        <v>100</v>
      </c>
      <c r="K2601">
        <v>80</v>
      </c>
      <c r="L2601">
        <v>60</v>
      </c>
      <c r="M2601" t="s">
        <v>16</v>
      </c>
      <c r="N2601">
        <v>0.2</v>
      </c>
      <c r="O2601">
        <v>0.93</v>
      </c>
      <c r="P2601">
        <v>0.8</v>
      </c>
      <c r="Q2601">
        <v>89</v>
      </c>
      <c r="R2601">
        <v>66</v>
      </c>
      <c r="S2601">
        <v>96</v>
      </c>
      <c r="T2601" t="s">
        <v>973</v>
      </c>
      <c r="U2601" t="s">
        <v>979</v>
      </c>
      <c r="V2601" t="s">
        <v>982</v>
      </c>
      <c r="W2601">
        <v>100</v>
      </c>
      <c r="X2601" t="s">
        <v>991</v>
      </c>
      <c r="Y2601">
        <v>102</v>
      </c>
    </row>
    <row r="2602" spans="1:25" x14ac:dyDescent="0.25">
      <c r="A2602" t="s">
        <v>140</v>
      </c>
      <c r="B2602" s="1">
        <v>46197</v>
      </c>
      <c r="C2602" t="s">
        <v>1002</v>
      </c>
      <c r="D2602" t="s">
        <v>36</v>
      </c>
      <c r="E2602">
        <v>6.5</v>
      </c>
      <c r="F2602">
        <v>6</v>
      </c>
      <c r="G2602">
        <v>92</v>
      </c>
      <c r="H2602">
        <v>5</v>
      </c>
      <c r="I2602">
        <v>80</v>
      </c>
      <c r="J2602">
        <v>90</v>
      </c>
      <c r="K2602">
        <v>80</v>
      </c>
      <c r="L2602">
        <v>40</v>
      </c>
      <c r="M2602" t="s">
        <v>14</v>
      </c>
      <c r="N2602">
        <v>0.2</v>
      </c>
      <c r="O2602">
        <v>0.92</v>
      </c>
      <c r="P2602">
        <v>0.8</v>
      </c>
      <c r="Q2602">
        <v>87</v>
      </c>
      <c r="R2602">
        <v>55</v>
      </c>
      <c r="S2602">
        <v>100</v>
      </c>
      <c r="T2602" t="s">
        <v>973</v>
      </c>
      <c r="U2602" t="s">
        <v>979</v>
      </c>
      <c r="V2602" t="s">
        <v>982</v>
      </c>
      <c r="W2602">
        <v>98</v>
      </c>
      <c r="X2602" t="s">
        <v>991</v>
      </c>
      <c r="Y2602">
        <v>91</v>
      </c>
    </row>
    <row r="2603" spans="1:25" x14ac:dyDescent="0.25">
      <c r="A2603" t="s">
        <v>299</v>
      </c>
      <c r="B2603" s="1">
        <v>46061</v>
      </c>
      <c r="C2603" t="s">
        <v>1001</v>
      </c>
      <c r="D2603" t="s">
        <v>13</v>
      </c>
      <c r="E2603">
        <v>10</v>
      </c>
      <c r="F2603">
        <v>8</v>
      </c>
      <c r="G2603">
        <v>80</v>
      </c>
      <c r="H2603">
        <v>6</v>
      </c>
      <c r="I2603">
        <v>60</v>
      </c>
      <c r="J2603">
        <v>100</v>
      </c>
      <c r="K2603">
        <v>80</v>
      </c>
      <c r="L2603">
        <v>30</v>
      </c>
      <c r="M2603" t="s">
        <v>19</v>
      </c>
      <c r="N2603">
        <v>0.2</v>
      </c>
      <c r="O2603">
        <v>0.8</v>
      </c>
      <c r="P2603">
        <v>0.6</v>
      </c>
      <c r="Q2603">
        <v>56</v>
      </c>
      <c r="R2603">
        <v>61</v>
      </c>
      <c r="S2603">
        <v>60</v>
      </c>
      <c r="T2603" t="s">
        <v>974</v>
      </c>
      <c r="U2603" t="s">
        <v>979</v>
      </c>
      <c r="V2603" t="s">
        <v>984</v>
      </c>
      <c r="W2603">
        <v>100</v>
      </c>
      <c r="X2603" t="s">
        <v>988</v>
      </c>
      <c r="Y2603">
        <v>104</v>
      </c>
    </row>
    <row r="2604" spans="1:25" x14ac:dyDescent="0.25">
      <c r="A2604" t="s">
        <v>354</v>
      </c>
      <c r="B2604" s="1">
        <v>46174</v>
      </c>
      <c r="C2604" t="s">
        <v>1005</v>
      </c>
      <c r="D2604" t="s">
        <v>28</v>
      </c>
      <c r="E2604">
        <v>8</v>
      </c>
      <c r="F2604">
        <v>5.5</v>
      </c>
      <c r="G2604">
        <v>69</v>
      </c>
      <c r="H2604">
        <v>5</v>
      </c>
      <c r="I2604">
        <v>50</v>
      </c>
      <c r="J2604">
        <v>95</v>
      </c>
      <c r="K2604">
        <v>60</v>
      </c>
      <c r="L2604">
        <v>10</v>
      </c>
      <c r="M2604" t="s">
        <v>26</v>
      </c>
      <c r="N2604">
        <v>0.4</v>
      </c>
      <c r="O2604">
        <v>0.69</v>
      </c>
      <c r="P2604">
        <v>0.5</v>
      </c>
      <c r="Q2604">
        <v>65</v>
      </c>
      <c r="R2604">
        <v>44</v>
      </c>
      <c r="S2604">
        <v>93</v>
      </c>
      <c r="T2604" t="s">
        <v>976</v>
      </c>
      <c r="U2604" t="s">
        <v>978</v>
      </c>
      <c r="V2604" t="s">
        <v>983</v>
      </c>
      <c r="W2604">
        <v>92</v>
      </c>
      <c r="X2604" t="s">
        <v>990</v>
      </c>
      <c r="Y2604">
        <v>101</v>
      </c>
    </row>
    <row r="2605" spans="1:25" x14ac:dyDescent="0.25">
      <c r="A2605" t="s">
        <v>235</v>
      </c>
      <c r="B2605" s="1">
        <v>46155</v>
      </c>
      <c r="C2605" t="s">
        <v>1002</v>
      </c>
      <c r="D2605" t="s">
        <v>23</v>
      </c>
      <c r="E2605">
        <v>6.5</v>
      </c>
      <c r="F2605">
        <v>5</v>
      </c>
      <c r="G2605">
        <v>77</v>
      </c>
      <c r="H2605">
        <v>7</v>
      </c>
      <c r="I2605">
        <v>60</v>
      </c>
      <c r="J2605">
        <v>70</v>
      </c>
      <c r="K2605">
        <v>90</v>
      </c>
      <c r="L2605">
        <v>80</v>
      </c>
      <c r="M2605" t="s">
        <v>26</v>
      </c>
      <c r="N2605">
        <v>0.1</v>
      </c>
      <c r="O2605">
        <v>0.77</v>
      </c>
      <c r="P2605">
        <v>0.6</v>
      </c>
      <c r="Q2605">
        <v>67</v>
      </c>
      <c r="R2605">
        <v>74</v>
      </c>
      <c r="S2605">
        <v>81</v>
      </c>
      <c r="T2605" t="s">
        <v>975</v>
      </c>
      <c r="U2605" t="s">
        <v>980</v>
      </c>
      <c r="V2605" t="s">
        <v>983</v>
      </c>
      <c r="W2605">
        <v>73</v>
      </c>
      <c r="X2605" t="s">
        <v>988</v>
      </c>
      <c r="Y2605">
        <v>72</v>
      </c>
    </row>
    <row r="2606" spans="1:25" x14ac:dyDescent="0.25">
      <c r="A2606" t="s">
        <v>22</v>
      </c>
      <c r="B2606" s="1">
        <v>46167</v>
      </c>
      <c r="C2606" t="s">
        <v>1005</v>
      </c>
      <c r="D2606" t="s">
        <v>21</v>
      </c>
      <c r="E2606">
        <v>7.5</v>
      </c>
      <c r="F2606">
        <v>5</v>
      </c>
      <c r="G2606">
        <v>67</v>
      </c>
      <c r="H2606">
        <v>1</v>
      </c>
      <c r="I2606">
        <v>80</v>
      </c>
      <c r="J2606">
        <v>100</v>
      </c>
      <c r="K2606">
        <v>40</v>
      </c>
      <c r="L2606">
        <v>90</v>
      </c>
      <c r="M2606" t="s">
        <v>26</v>
      </c>
      <c r="N2606">
        <v>0.6</v>
      </c>
      <c r="O2606">
        <v>0.67</v>
      </c>
      <c r="P2606">
        <v>0.8</v>
      </c>
      <c r="Q2606">
        <v>51</v>
      </c>
      <c r="R2606">
        <v>57</v>
      </c>
      <c r="S2606">
        <v>65</v>
      </c>
      <c r="T2606" t="s">
        <v>976</v>
      </c>
      <c r="U2606" t="s">
        <v>979</v>
      </c>
      <c r="V2606" t="s">
        <v>984</v>
      </c>
      <c r="W2606">
        <v>97</v>
      </c>
      <c r="X2606" t="s">
        <v>991</v>
      </c>
      <c r="Y2606">
        <v>99</v>
      </c>
    </row>
    <row r="2607" spans="1:25" x14ac:dyDescent="0.25">
      <c r="A2607" t="s">
        <v>349</v>
      </c>
      <c r="B2607" s="1">
        <v>46143</v>
      </c>
      <c r="C2607" t="s">
        <v>1004</v>
      </c>
      <c r="D2607" t="s">
        <v>21</v>
      </c>
      <c r="E2607">
        <v>7.5</v>
      </c>
      <c r="F2607">
        <v>4.5</v>
      </c>
      <c r="G2607">
        <v>60</v>
      </c>
      <c r="H2607">
        <v>2</v>
      </c>
      <c r="I2607">
        <v>90</v>
      </c>
      <c r="J2607">
        <v>80</v>
      </c>
      <c r="K2607">
        <v>30</v>
      </c>
      <c r="L2607">
        <v>60</v>
      </c>
      <c r="M2607" t="s">
        <v>26</v>
      </c>
      <c r="N2607">
        <v>0.7</v>
      </c>
      <c r="O2607">
        <v>0.6</v>
      </c>
      <c r="P2607">
        <v>0.9</v>
      </c>
      <c r="Q2607">
        <v>61</v>
      </c>
      <c r="R2607">
        <v>42</v>
      </c>
      <c r="S2607">
        <v>74</v>
      </c>
      <c r="T2607" t="s">
        <v>976</v>
      </c>
      <c r="U2607" t="s">
        <v>978</v>
      </c>
      <c r="V2607" t="s">
        <v>984</v>
      </c>
      <c r="W2607">
        <v>82</v>
      </c>
      <c r="X2607" t="s">
        <v>989</v>
      </c>
      <c r="Y2607">
        <v>79</v>
      </c>
    </row>
    <row r="2608" spans="1:25" x14ac:dyDescent="0.25">
      <c r="A2608" t="s">
        <v>309</v>
      </c>
      <c r="B2608" s="1">
        <v>46152</v>
      </c>
      <c r="C2608" t="s">
        <v>1001</v>
      </c>
      <c r="D2608" t="s">
        <v>18</v>
      </c>
      <c r="E2608">
        <v>7</v>
      </c>
      <c r="F2608">
        <v>4.5</v>
      </c>
      <c r="G2608">
        <v>64</v>
      </c>
      <c r="H2608">
        <v>1</v>
      </c>
      <c r="I2608">
        <v>90</v>
      </c>
      <c r="J2608">
        <v>70</v>
      </c>
      <c r="K2608">
        <v>10</v>
      </c>
      <c r="L2608">
        <v>80</v>
      </c>
      <c r="M2608" t="s">
        <v>14</v>
      </c>
      <c r="N2608">
        <v>0.9</v>
      </c>
      <c r="O2608">
        <v>0.64</v>
      </c>
      <c r="P2608">
        <v>0.9</v>
      </c>
      <c r="Q2608">
        <v>51</v>
      </c>
      <c r="R2608">
        <v>37</v>
      </c>
      <c r="S2608">
        <v>58</v>
      </c>
      <c r="T2608" t="s">
        <v>976</v>
      </c>
      <c r="U2608" t="s">
        <v>978</v>
      </c>
      <c r="V2608" t="s">
        <v>984</v>
      </c>
      <c r="W2608">
        <v>65</v>
      </c>
      <c r="X2608" t="s">
        <v>989</v>
      </c>
      <c r="Y2608">
        <v>63</v>
      </c>
    </row>
    <row r="2609" spans="1:25" x14ac:dyDescent="0.25">
      <c r="A2609" t="s">
        <v>163</v>
      </c>
      <c r="B2609" s="1">
        <v>46035</v>
      </c>
      <c r="C2609" t="s">
        <v>1003</v>
      </c>
      <c r="D2609" t="s">
        <v>23</v>
      </c>
      <c r="E2609">
        <v>5</v>
      </c>
      <c r="F2609">
        <v>5</v>
      </c>
      <c r="G2609">
        <v>100</v>
      </c>
      <c r="H2609">
        <v>5</v>
      </c>
      <c r="I2609">
        <v>60</v>
      </c>
      <c r="J2609">
        <v>80</v>
      </c>
      <c r="K2609">
        <v>50</v>
      </c>
      <c r="L2609">
        <v>80</v>
      </c>
      <c r="M2609" t="s">
        <v>26</v>
      </c>
      <c r="N2609">
        <v>0.5</v>
      </c>
      <c r="O2609">
        <v>1</v>
      </c>
      <c r="P2609">
        <v>0.6</v>
      </c>
      <c r="Q2609">
        <v>90</v>
      </c>
      <c r="R2609">
        <v>51</v>
      </c>
      <c r="S2609">
        <v>100</v>
      </c>
      <c r="T2609" t="s">
        <v>973</v>
      </c>
      <c r="U2609" t="s">
        <v>979</v>
      </c>
      <c r="V2609" t="s">
        <v>982</v>
      </c>
      <c r="W2609">
        <v>83</v>
      </c>
      <c r="X2609" t="s">
        <v>988</v>
      </c>
      <c r="Y2609">
        <v>82</v>
      </c>
    </row>
    <row r="2610" spans="1:25" x14ac:dyDescent="0.25">
      <c r="A2610" t="s">
        <v>215</v>
      </c>
      <c r="B2610" s="1">
        <v>46191</v>
      </c>
      <c r="C2610" t="s">
        <v>999</v>
      </c>
      <c r="D2610" t="s">
        <v>21</v>
      </c>
      <c r="E2610">
        <v>7.5</v>
      </c>
      <c r="F2610">
        <v>7.5</v>
      </c>
      <c r="G2610">
        <v>100</v>
      </c>
      <c r="H2610">
        <v>8</v>
      </c>
      <c r="I2610">
        <v>70</v>
      </c>
      <c r="J2610">
        <v>100</v>
      </c>
      <c r="K2610">
        <v>70</v>
      </c>
      <c r="L2610">
        <v>20</v>
      </c>
      <c r="M2610" t="s">
        <v>16</v>
      </c>
      <c r="N2610">
        <v>0.3</v>
      </c>
      <c r="O2610">
        <v>1</v>
      </c>
      <c r="P2610">
        <v>0.7</v>
      </c>
      <c r="Q2610">
        <v>97</v>
      </c>
      <c r="R2610">
        <v>57</v>
      </c>
      <c r="S2610">
        <v>95</v>
      </c>
      <c r="T2610" t="s">
        <v>973</v>
      </c>
      <c r="U2610" t="s">
        <v>979</v>
      </c>
      <c r="V2610" t="s">
        <v>982</v>
      </c>
      <c r="W2610">
        <v>89</v>
      </c>
      <c r="X2610" t="s">
        <v>988</v>
      </c>
      <c r="Y2610">
        <v>99</v>
      </c>
    </row>
    <row r="2611" spans="1:25" x14ac:dyDescent="0.25">
      <c r="A2611" t="s">
        <v>172</v>
      </c>
      <c r="B2611" s="1">
        <v>46119</v>
      </c>
      <c r="C2611" t="s">
        <v>1003</v>
      </c>
      <c r="D2611" t="s">
        <v>13</v>
      </c>
      <c r="E2611">
        <v>6.5</v>
      </c>
      <c r="F2611">
        <v>6.5</v>
      </c>
      <c r="G2611">
        <v>100</v>
      </c>
      <c r="H2611">
        <v>10</v>
      </c>
      <c r="I2611">
        <v>70</v>
      </c>
      <c r="J2611">
        <v>100</v>
      </c>
      <c r="K2611">
        <v>70</v>
      </c>
      <c r="L2611">
        <v>70</v>
      </c>
      <c r="M2611" t="s">
        <v>30</v>
      </c>
      <c r="N2611">
        <v>0.3</v>
      </c>
      <c r="O2611">
        <v>1</v>
      </c>
      <c r="P2611">
        <v>0.7</v>
      </c>
      <c r="Q2611">
        <v>66</v>
      </c>
      <c r="R2611">
        <v>54</v>
      </c>
      <c r="S2611">
        <v>75</v>
      </c>
      <c r="T2611" t="s">
        <v>973</v>
      </c>
      <c r="U2611" t="s">
        <v>979</v>
      </c>
      <c r="V2611" t="s">
        <v>983</v>
      </c>
      <c r="W2611">
        <v>100</v>
      </c>
      <c r="X2611" t="s">
        <v>988</v>
      </c>
      <c r="Y2611">
        <v>104</v>
      </c>
    </row>
    <row r="2612" spans="1:25" x14ac:dyDescent="0.25">
      <c r="A2612" t="s">
        <v>147</v>
      </c>
      <c r="B2612" s="1">
        <v>46033</v>
      </c>
      <c r="C2612" t="s">
        <v>1001</v>
      </c>
      <c r="D2612" t="s">
        <v>23</v>
      </c>
      <c r="E2612">
        <v>8.5</v>
      </c>
      <c r="F2612">
        <v>8.5</v>
      </c>
      <c r="G2612">
        <v>100</v>
      </c>
      <c r="H2612">
        <v>7</v>
      </c>
      <c r="I2612">
        <v>60</v>
      </c>
      <c r="J2612">
        <v>75</v>
      </c>
      <c r="K2612">
        <v>50</v>
      </c>
      <c r="L2612">
        <v>50</v>
      </c>
      <c r="M2612" t="s">
        <v>30</v>
      </c>
      <c r="N2612">
        <v>0.5</v>
      </c>
      <c r="O2612">
        <v>1</v>
      </c>
      <c r="P2612">
        <v>0.6</v>
      </c>
      <c r="Q2612">
        <v>73</v>
      </c>
      <c r="R2612">
        <v>60</v>
      </c>
      <c r="S2612">
        <v>76</v>
      </c>
      <c r="T2612" t="s">
        <v>973</v>
      </c>
      <c r="U2612" t="s">
        <v>979</v>
      </c>
      <c r="V2612" t="s">
        <v>983</v>
      </c>
      <c r="W2612">
        <v>78</v>
      </c>
      <c r="X2612" t="s">
        <v>988</v>
      </c>
      <c r="Y2612">
        <v>77</v>
      </c>
    </row>
    <row r="2613" spans="1:25" x14ac:dyDescent="0.25">
      <c r="A2613" t="s">
        <v>330</v>
      </c>
      <c r="B2613" s="1">
        <v>46116</v>
      </c>
      <c r="C2613" t="s">
        <v>1000</v>
      </c>
      <c r="D2613" t="s">
        <v>36</v>
      </c>
      <c r="E2613">
        <v>5</v>
      </c>
      <c r="F2613">
        <v>4</v>
      </c>
      <c r="G2613">
        <v>80</v>
      </c>
      <c r="H2613">
        <v>5</v>
      </c>
      <c r="I2613">
        <v>100</v>
      </c>
      <c r="J2613">
        <v>85</v>
      </c>
      <c r="K2613">
        <v>60</v>
      </c>
      <c r="L2613">
        <v>40</v>
      </c>
      <c r="M2613" t="s">
        <v>30</v>
      </c>
      <c r="N2613">
        <v>0.4</v>
      </c>
      <c r="O2613">
        <v>0.8</v>
      </c>
      <c r="P2613">
        <v>1</v>
      </c>
      <c r="Q2613">
        <v>74</v>
      </c>
      <c r="R2613">
        <v>51</v>
      </c>
      <c r="S2613">
        <v>78</v>
      </c>
      <c r="T2613" t="s">
        <v>974</v>
      </c>
      <c r="U2613" t="s">
        <v>979</v>
      </c>
      <c r="V2613" t="s">
        <v>983</v>
      </c>
      <c r="W2613">
        <v>98</v>
      </c>
      <c r="X2613" t="s">
        <v>989</v>
      </c>
      <c r="Y2613">
        <v>86</v>
      </c>
    </row>
    <row r="2614" spans="1:25" x14ac:dyDescent="0.25">
      <c r="A2614" t="s">
        <v>371</v>
      </c>
      <c r="B2614" s="1">
        <v>46069</v>
      </c>
      <c r="C2614" t="s">
        <v>1005</v>
      </c>
      <c r="D2614" t="s">
        <v>28</v>
      </c>
      <c r="E2614">
        <v>5</v>
      </c>
      <c r="F2614">
        <v>4</v>
      </c>
      <c r="G2614">
        <v>80</v>
      </c>
      <c r="H2614">
        <v>10</v>
      </c>
      <c r="I2614">
        <v>70</v>
      </c>
      <c r="J2614">
        <v>75</v>
      </c>
      <c r="K2614">
        <v>10</v>
      </c>
      <c r="L2614">
        <v>80</v>
      </c>
      <c r="M2614" t="s">
        <v>14</v>
      </c>
      <c r="N2614">
        <v>0.9</v>
      </c>
      <c r="O2614">
        <v>0.8</v>
      </c>
      <c r="P2614">
        <v>0.7</v>
      </c>
      <c r="Q2614">
        <v>91</v>
      </c>
      <c r="R2614">
        <v>32</v>
      </c>
      <c r="S2614">
        <v>100</v>
      </c>
      <c r="T2614" t="s">
        <v>974</v>
      </c>
      <c r="U2614" t="s">
        <v>978</v>
      </c>
      <c r="V2614" t="s">
        <v>982</v>
      </c>
      <c r="W2614">
        <v>79</v>
      </c>
      <c r="X2614" t="s">
        <v>988</v>
      </c>
      <c r="Y2614">
        <v>81</v>
      </c>
    </row>
    <row r="2615" spans="1:25" x14ac:dyDescent="0.25">
      <c r="A2615" t="s">
        <v>380</v>
      </c>
      <c r="B2615" s="1">
        <v>46095</v>
      </c>
      <c r="C2615" t="s">
        <v>1000</v>
      </c>
      <c r="D2615" t="s">
        <v>28</v>
      </c>
      <c r="E2615">
        <v>7.5</v>
      </c>
      <c r="F2615">
        <v>5.5</v>
      </c>
      <c r="G2615">
        <v>73</v>
      </c>
      <c r="H2615">
        <v>7</v>
      </c>
      <c r="I2615">
        <v>50</v>
      </c>
      <c r="J2615">
        <v>80</v>
      </c>
      <c r="K2615">
        <v>80</v>
      </c>
      <c r="L2615">
        <v>20</v>
      </c>
      <c r="M2615" t="s">
        <v>14</v>
      </c>
      <c r="N2615">
        <v>0.2</v>
      </c>
      <c r="O2615">
        <v>0.73</v>
      </c>
      <c r="P2615">
        <v>0.5</v>
      </c>
      <c r="Q2615">
        <v>68</v>
      </c>
      <c r="R2615">
        <v>49</v>
      </c>
      <c r="S2615">
        <v>90</v>
      </c>
      <c r="T2615" t="s">
        <v>975</v>
      </c>
      <c r="U2615" t="s">
        <v>978</v>
      </c>
      <c r="V2615" t="s">
        <v>983</v>
      </c>
      <c r="W2615">
        <v>77</v>
      </c>
      <c r="X2615" t="s">
        <v>990</v>
      </c>
      <c r="Y2615">
        <v>86</v>
      </c>
    </row>
    <row r="2616" spans="1:25" x14ac:dyDescent="0.25">
      <c r="A2616" t="s">
        <v>307</v>
      </c>
      <c r="B2616" s="1">
        <v>46202</v>
      </c>
      <c r="C2616" t="s">
        <v>1005</v>
      </c>
      <c r="D2616" t="s">
        <v>23</v>
      </c>
      <c r="E2616">
        <v>4.5</v>
      </c>
      <c r="F2616">
        <v>4</v>
      </c>
      <c r="G2616">
        <v>89</v>
      </c>
      <c r="H2616">
        <v>2</v>
      </c>
      <c r="I2616">
        <v>100</v>
      </c>
      <c r="J2616">
        <v>100</v>
      </c>
      <c r="K2616">
        <v>30</v>
      </c>
      <c r="L2616">
        <v>70</v>
      </c>
      <c r="M2616" t="s">
        <v>14</v>
      </c>
      <c r="N2616">
        <v>0.7</v>
      </c>
      <c r="O2616">
        <v>0.89</v>
      </c>
      <c r="P2616">
        <v>1</v>
      </c>
      <c r="Q2616">
        <v>100</v>
      </c>
      <c r="R2616">
        <v>38</v>
      </c>
      <c r="S2616">
        <v>100</v>
      </c>
      <c r="T2616" t="s">
        <v>974</v>
      </c>
      <c r="U2616" t="s">
        <v>978</v>
      </c>
      <c r="V2616" t="s">
        <v>982</v>
      </c>
      <c r="W2616">
        <v>100</v>
      </c>
      <c r="X2616" t="s">
        <v>989</v>
      </c>
      <c r="Y2616">
        <v>102</v>
      </c>
    </row>
    <row r="2617" spans="1:25" x14ac:dyDescent="0.25">
      <c r="A2617" t="s">
        <v>126</v>
      </c>
      <c r="B2617" s="1">
        <v>46031</v>
      </c>
      <c r="C2617" t="s">
        <v>1004</v>
      </c>
      <c r="D2617" t="s">
        <v>28</v>
      </c>
      <c r="E2617">
        <v>5</v>
      </c>
      <c r="F2617">
        <v>4.5</v>
      </c>
      <c r="G2617">
        <v>90</v>
      </c>
      <c r="H2617">
        <v>6</v>
      </c>
      <c r="I2617">
        <v>90</v>
      </c>
      <c r="J2617">
        <v>75</v>
      </c>
      <c r="K2617">
        <v>40</v>
      </c>
      <c r="L2617">
        <v>50</v>
      </c>
      <c r="M2617" t="s">
        <v>30</v>
      </c>
      <c r="N2617">
        <v>0.6</v>
      </c>
      <c r="O2617">
        <v>0.9</v>
      </c>
      <c r="P2617">
        <v>0.9</v>
      </c>
      <c r="Q2617">
        <v>79</v>
      </c>
      <c r="R2617">
        <v>38</v>
      </c>
      <c r="S2617">
        <v>89</v>
      </c>
      <c r="T2617" t="s">
        <v>973</v>
      </c>
      <c r="U2617" t="s">
        <v>978</v>
      </c>
      <c r="V2617" t="s">
        <v>983</v>
      </c>
      <c r="W2617">
        <v>91</v>
      </c>
      <c r="X2617" t="s">
        <v>989</v>
      </c>
      <c r="Y2617">
        <v>81</v>
      </c>
    </row>
    <row r="2618" spans="1:25" x14ac:dyDescent="0.25">
      <c r="A2618" t="s">
        <v>291</v>
      </c>
      <c r="B2618" s="1">
        <v>46139</v>
      </c>
      <c r="C2618" t="s">
        <v>1005</v>
      </c>
      <c r="D2618" t="s">
        <v>21</v>
      </c>
      <c r="E2618">
        <v>8</v>
      </c>
      <c r="F2618">
        <v>5.5</v>
      </c>
      <c r="G2618">
        <v>69</v>
      </c>
      <c r="H2618">
        <v>4</v>
      </c>
      <c r="I2618">
        <v>70</v>
      </c>
      <c r="J2618">
        <v>90</v>
      </c>
      <c r="K2618">
        <v>90</v>
      </c>
      <c r="L2618">
        <v>40</v>
      </c>
      <c r="M2618" t="s">
        <v>26</v>
      </c>
      <c r="N2618">
        <v>0.1</v>
      </c>
      <c r="O2618">
        <v>0.69</v>
      </c>
      <c r="P2618">
        <v>0.7</v>
      </c>
      <c r="Q2618">
        <v>72</v>
      </c>
      <c r="R2618">
        <v>74</v>
      </c>
      <c r="S2618">
        <v>74</v>
      </c>
      <c r="T2618" t="s">
        <v>976</v>
      </c>
      <c r="U2618" t="s">
        <v>980</v>
      </c>
      <c r="V2618" t="s">
        <v>983</v>
      </c>
      <c r="W2618">
        <v>80</v>
      </c>
      <c r="X2618" t="s">
        <v>988</v>
      </c>
      <c r="Y2618">
        <v>89</v>
      </c>
    </row>
    <row r="2619" spans="1:25" x14ac:dyDescent="0.25">
      <c r="A2619" t="s">
        <v>230</v>
      </c>
      <c r="B2619" s="1">
        <v>46176</v>
      </c>
      <c r="C2619" t="s">
        <v>1002</v>
      </c>
      <c r="D2619" t="s">
        <v>36</v>
      </c>
      <c r="E2619">
        <v>5</v>
      </c>
      <c r="F2619">
        <v>4</v>
      </c>
      <c r="G2619">
        <v>80</v>
      </c>
      <c r="H2619">
        <v>5</v>
      </c>
      <c r="I2619">
        <v>80</v>
      </c>
      <c r="J2619">
        <v>85</v>
      </c>
      <c r="K2619">
        <v>20</v>
      </c>
      <c r="L2619">
        <v>50</v>
      </c>
      <c r="M2619" t="s">
        <v>30</v>
      </c>
      <c r="N2619">
        <v>0.8</v>
      </c>
      <c r="O2619">
        <v>0.8</v>
      </c>
      <c r="P2619">
        <v>0.8</v>
      </c>
      <c r="Q2619">
        <v>74</v>
      </c>
      <c r="R2619">
        <v>36</v>
      </c>
      <c r="S2619">
        <v>82</v>
      </c>
      <c r="T2619" t="s">
        <v>974</v>
      </c>
      <c r="U2619" t="s">
        <v>978</v>
      </c>
      <c r="V2619" t="s">
        <v>983</v>
      </c>
      <c r="W2619">
        <v>93</v>
      </c>
      <c r="X2619" t="s">
        <v>991</v>
      </c>
      <c r="Y2619">
        <v>86</v>
      </c>
    </row>
    <row r="2620" spans="1:25" x14ac:dyDescent="0.25">
      <c r="A2620" t="s">
        <v>135</v>
      </c>
      <c r="B2620" s="1">
        <v>46152</v>
      </c>
      <c r="C2620" t="s">
        <v>1001</v>
      </c>
      <c r="D2620" t="s">
        <v>36</v>
      </c>
      <c r="E2620">
        <v>7</v>
      </c>
      <c r="F2620">
        <v>6.5</v>
      </c>
      <c r="G2620">
        <v>93</v>
      </c>
      <c r="H2620">
        <v>7</v>
      </c>
      <c r="I2620">
        <v>100</v>
      </c>
      <c r="J2620">
        <v>100</v>
      </c>
      <c r="K2620">
        <v>40</v>
      </c>
      <c r="L2620">
        <v>30</v>
      </c>
      <c r="M2620" t="s">
        <v>14</v>
      </c>
      <c r="N2620">
        <v>0.6</v>
      </c>
      <c r="O2620">
        <v>0.93</v>
      </c>
      <c r="P2620">
        <v>1</v>
      </c>
      <c r="Q2620">
        <v>100</v>
      </c>
      <c r="R2620">
        <v>35</v>
      </c>
      <c r="S2620">
        <v>100</v>
      </c>
      <c r="T2620" t="s">
        <v>973</v>
      </c>
      <c r="U2620" t="s">
        <v>978</v>
      </c>
      <c r="V2620" t="s">
        <v>982</v>
      </c>
      <c r="W2620">
        <v>100</v>
      </c>
      <c r="X2620" t="s">
        <v>989</v>
      </c>
      <c r="Y2620">
        <v>101</v>
      </c>
    </row>
    <row r="2621" spans="1:25" x14ac:dyDescent="0.25">
      <c r="A2621" t="s">
        <v>32</v>
      </c>
      <c r="B2621" s="1">
        <v>46149</v>
      </c>
      <c r="C2621" t="s">
        <v>999</v>
      </c>
      <c r="D2621" t="s">
        <v>13</v>
      </c>
      <c r="E2621">
        <v>9.5</v>
      </c>
      <c r="F2621">
        <v>5</v>
      </c>
      <c r="G2621">
        <v>53</v>
      </c>
      <c r="H2621">
        <v>7</v>
      </c>
      <c r="I2621">
        <v>70</v>
      </c>
      <c r="J2621">
        <v>75</v>
      </c>
      <c r="K2621">
        <v>90</v>
      </c>
      <c r="L2621">
        <v>30</v>
      </c>
      <c r="M2621" t="s">
        <v>19</v>
      </c>
      <c r="N2621">
        <v>0.1</v>
      </c>
      <c r="O2621">
        <v>0.53</v>
      </c>
      <c r="P2621">
        <v>0.7</v>
      </c>
      <c r="Q2621">
        <v>51</v>
      </c>
      <c r="R2621">
        <v>70</v>
      </c>
      <c r="S2621">
        <v>49</v>
      </c>
      <c r="T2621" t="s">
        <v>976</v>
      </c>
      <c r="U2621" t="s">
        <v>980</v>
      </c>
      <c r="V2621" t="s">
        <v>984</v>
      </c>
      <c r="W2621">
        <v>77</v>
      </c>
      <c r="X2621" t="s">
        <v>988</v>
      </c>
      <c r="Y2621">
        <v>79</v>
      </c>
    </row>
    <row r="2622" spans="1:25" x14ac:dyDescent="0.25">
      <c r="A2622" t="s">
        <v>106</v>
      </c>
      <c r="B2622" s="1">
        <v>46108</v>
      </c>
      <c r="C2622" t="s">
        <v>1004</v>
      </c>
      <c r="D2622" t="s">
        <v>23</v>
      </c>
      <c r="E2622">
        <v>6</v>
      </c>
      <c r="F2622">
        <v>6</v>
      </c>
      <c r="G2622">
        <v>100</v>
      </c>
      <c r="H2622">
        <v>3</v>
      </c>
      <c r="I2622">
        <v>80</v>
      </c>
      <c r="J2622">
        <v>95</v>
      </c>
      <c r="K2622">
        <v>30</v>
      </c>
      <c r="L2622">
        <v>50</v>
      </c>
      <c r="M2622" t="s">
        <v>14</v>
      </c>
      <c r="N2622">
        <v>0.7</v>
      </c>
      <c r="O2622">
        <v>1</v>
      </c>
      <c r="P2622">
        <v>0.8</v>
      </c>
      <c r="Q2622">
        <v>100</v>
      </c>
      <c r="R2622">
        <v>36</v>
      </c>
      <c r="S2622">
        <v>100</v>
      </c>
      <c r="T2622" t="s">
        <v>973</v>
      </c>
      <c r="U2622" t="s">
        <v>978</v>
      </c>
      <c r="V2622" t="s">
        <v>982</v>
      </c>
      <c r="W2622">
        <v>100</v>
      </c>
      <c r="X2622" t="s">
        <v>991</v>
      </c>
      <c r="Y2622">
        <v>97</v>
      </c>
    </row>
    <row r="2623" spans="1:25" x14ac:dyDescent="0.25">
      <c r="A2623" t="s">
        <v>394</v>
      </c>
      <c r="B2623" s="1">
        <v>46199</v>
      </c>
      <c r="C2623" t="s">
        <v>1004</v>
      </c>
      <c r="D2623" t="s">
        <v>13</v>
      </c>
      <c r="E2623">
        <v>9.5</v>
      </c>
      <c r="F2623">
        <v>9</v>
      </c>
      <c r="G2623">
        <v>95</v>
      </c>
      <c r="H2623">
        <v>3</v>
      </c>
      <c r="I2623">
        <v>90</v>
      </c>
      <c r="J2623">
        <v>85</v>
      </c>
      <c r="K2623">
        <v>10</v>
      </c>
      <c r="L2623">
        <v>20</v>
      </c>
      <c r="M2623" t="s">
        <v>19</v>
      </c>
      <c r="N2623">
        <v>0.9</v>
      </c>
      <c r="O2623">
        <v>0.95</v>
      </c>
      <c r="P2623">
        <v>0.9</v>
      </c>
      <c r="Q2623">
        <v>75</v>
      </c>
      <c r="R2623">
        <v>25</v>
      </c>
      <c r="S2623">
        <v>84</v>
      </c>
      <c r="T2623" t="s">
        <v>973</v>
      </c>
      <c r="U2623" t="s">
        <v>978</v>
      </c>
      <c r="V2623" t="s">
        <v>983</v>
      </c>
      <c r="W2623">
        <v>100</v>
      </c>
      <c r="X2623" t="s">
        <v>989</v>
      </c>
      <c r="Y2623">
        <v>89</v>
      </c>
    </row>
    <row r="2624" spans="1:25" x14ac:dyDescent="0.25">
      <c r="A2624" t="s">
        <v>284</v>
      </c>
      <c r="B2624" s="1">
        <v>46104</v>
      </c>
      <c r="C2624" t="s">
        <v>1005</v>
      </c>
      <c r="D2624" t="s">
        <v>38</v>
      </c>
      <c r="E2624">
        <v>4.5</v>
      </c>
      <c r="F2624">
        <v>4</v>
      </c>
      <c r="G2624">
        <v>89</v>
      </c>
      <c r="H2624">
        <v>9</v>
      </c>
      <c r="I2624">
        <v>70</v>
      </c>
      <c r="J2624">
        <v>80</v>
      </c>
      <c r="K2624">
        <v>40</v>
      </c>
      <c r="L2624">
        <v>30</v>
      </c>
      <c r="M2624" t="s">
        <v>30</v>
      </c>
      <c r="N2624">
        <v>0.6</v>
      </c>
      <c r="O2624">
        <v>0.89</v>
      </c>
      <c r="P2624">
        <v>0.7</v>
      </c>
      <c r="Q2624">
        <v>66</v>
      </c>
      <c r="R2624">
        <v>45</v>
      </c>
      <c r="S2624">
        <v>61</v>
      </c>
      <c r="T2624" t="s">
        <v>974</v>
      </c>
      <c r="U2624" t="s">
        <v>978</v>
      </c>
      <c r="V2624" t="s">
        <v>983</v>
      </c>
      <c r="W2624">
        <v>69</v>
      </c>
      <c r="X2624" t="s">
        <v>988</v>
      </c>
      <c r="Y2624">
        <v>77</v>
      </c>
    </row>
    <row r="2625" spans="1:25" x14ac:dyDescent="0.25">
      <c r="A2625" t="s">
        <v>29</v>
      </c>
      <c r="B2625" s="1">
        <v>46189</v>
      </c>
      <c r="C2625" t="s">
        <v>1003</v>
      </c>
      <c r="D2625" t="s">
        <v>36</v>
      </c>
      <c r="E2625">
        <v>5.5</v>
      </c>
      <c r="F2625">
        <v>4</v>
      </c>
      <c r="G2625">
        <v>73</v>
      </c>
      <c r="H2625">
        <v>4</v>
      </c>
      <c r="I2625">
        <v>70</v>
      </c>
      <c r="J2625">
        <v>85</v>
      </c>
      <c r="K2625">
        <v>40</v>
      </c>
      <c r="L2625">
        <v>70</v>
      </c>
      <c r="M2625" t="s">
        <v>16</v>
      </c>
      <c r="N2625">
        <v>0.6</v>
      </c>
      <c r="O2625">
        <v>0.73</v>
      </c>
      <c r="P2625">
        <v>0.7</v>
      </c>
      <c r="Q2625">
        <v>75</v>
      </c>
      <c r="R2625">
        <v>50</v>
      </c>
      <c r="S2625">
        <v>89</v>
      </c>
      <c r="T2625" t="s">
        <v>975</v>
      </c>
      <c r="U2625" t="s">
        <v>979</v>
      </c>
      <c r="V2625" t="s">
        <v>983</v>
      </c>
      <c r="W2625">
        <v>86</v>
      </c>
      <c r="X2625" t="s">
        <v>988</v>
      </c>
      <c r="Y2625">
        <v>86</v>
      </c>
    </row>
    <row r="2626" spans="1:25" x14ac:dyDescent="0.25">
      <c r="A2626" t="s">
        <v>234</v>
      </c>
      <c r="B2626" s="1">
        <v>46045</v>
      </c>
      <c r="C2626" t="s">
        <v>1004</v>
      </c>
      <c r="D2626" t="s">
        <v>21</v>
      </c>
      <c r="E2626">
        <v>4</v>
      </c>
      <c r="F2626">
        <v>4</v>
      </c>
      <c r="G2626">
        <v>100</v>
      </c>
      <c r="H2626">
        <v>1</v>
      </c>
      <c r="I2626">
        <v>50</v>
      </c>
      <c r="J2626">
        <v>90</v>
      </c>
      <c r="K2626">
        <v>40</v>
      </c>
      <c r="L2626">
        <v>20</v>
      </c>
      <c r="M2626" t="s">
        <v>16</v>
      </c>
      <c r="N2626">
        <v>0.6</v>
      </c>
      <c r="O2626">
        <v>1</v>
      </c>
      <c r="P2626">
        <v>0.5</v>
      </c>
      <c r="Q2626">
        <v>94</v>
      </c>
      <c r="R2626">
        <v>41</v>
      </c>
      <c r="S2626">
        <v>98</v>
      </c>
      <c r="T2626" t="s">
        <v>973</v>
      </c>
      <c r="U2626" t="s">
        <v>978</v>
      </c>
      <c r="V2626" t="s">
        <v>982</v>
      </c>
      <c r="W2626">
        <v>74</v>
      </c>
      <c r="X2626" t="s">
        <v>990</v>
      </c>
      <c r="Y2626">
        <v>89</v>
      </c>
    </row>
    <row r="2627" spans="1:25" x14ac:dyDescent="0.25">
      <c r="A2627" t="s">
        <v>186</v>
      </c>
      <c r="B2627" s="1">
        <v>46052</v>
      </c>
      <c r="C2627" t="s">
        <v>1004</v>
      </c>
      <c r="D2627" t="s">
        <v>34</v>
      </c>
      <c r="E2627">
        <v>9.5</v>
      </c>
      <c r="F2627">
        <v>4</v>
      </c>
      <c r="G2627">
        <v>42</v>
      </c>
      <c r="H2627">
        <v>5</v>
      </c>
      <c r="I2627">
        <v>50</v>
      </c>
      <c r="J2627">
        <v>75</v>
      </c>
      <c r="K2627">
        <v>90</v>
      </c>
      <c r="L2627">
        <v>40</v>
      </c>
      <c r="M2627" t="s">
        <v>19</v>
      </c>
      <c r="N2627">
        <v>0.1</v>
      </c>
      <c r="O2627">
        <v>0.42</v>
      </c>
      <c r="P2627">
        <v>0.5</v>
      </c>
      <c r="Q2627">
        <v>44</v>
      </c>
      <c r="R2627">
        <v>81</v>
      </c>
      <c r="S2627">
        <v>34</v>
      </c>
      <c r="T2627" t="s">
        <v>976</v>
      </c>
      <c r="U2627" t="s">
        <v>980</v>
      </c>
      <c r="V2627" t="s">
        <v>984</v>
      </c>
      <c r="W2627">
        <v>63</v>
      </c>
      <c r="X2627" t="s">
        <v>990</v>
      </c>
      <c r="Y2627">
        <v>70</v>
      </c>
    </row>
    <row r="2628" spans="1:25" x14ac:dyDescent="0.25">
      <c r="A2628" t="s">
        <v>125</v>
      </c>
      <c r="B2628" s="1">
        <v>46108</v>
      </c>
      <c r="C2628" t="s">
        <v>1004</v>
      </c>
      <c r="D2628" t="s">
        <v>36</v>
      </c>
      <c r="E2628">
        <v>8</v>
      </c>
      <c r="F2628">
        <v>5</v>
      </c>
      <c r="G2628">
        <v>62</v>
      </c>
      <c r="H2628">
        <v>10</v>
      </c>
      <c r="I2628">
        <v>50</v>
      </c>
      <c r="J2628">
        <v>90</v>
      </c>
      <c r="K2628">
        <v>40</v>
      </c>
      <c r="L2628">
        <v>10</v>
      </c>
      <c r="M2628" t="s">
        <v>19</v>
      </c>
      <c r="N2628">
        <v>0.6</v>
      </c>
      <c r="O2628">
        <v>0.62</v>
      </c>
      <c r="P2628">
        <v>0.5</v>
      </c>
      <c r="Q2628">
        <v>49</v>
      </c>
      <c r="R2628">
        <v>45</v>
      </c>
      <c r="S2628">
        <v>58</v>
      </c>
      <c r="T2628" t="s">
        <v>976</v>
      </c>
      <c r="U2628" t="s">
        <v>978</v>
      </c>
      <c r="V2628" t="s">
        <v>984</v>
      </c>
      <c r="W2628">
        <v>83</v>
      </c>
      <c r="X2628" t="s">
        <v>990</v>
      </c>
      <c r="Y2628">
        <v>91</v>
      </c>
    </row>
    <row r="2629" spans="1:25" x14ac:dyDescent="0.25">
      <c r="A2629" t="s">
        <v>273</v>
      </c>
      <c r="B2629" s="1">
        <v>46136</v>
      </c>
      <c r="C2629" t="s">
        <v>1004</v>
      </c>
      <c r="D2629" t="s">
        <v>38</v>
      </c>
      <c r="E2629">
        <v>7</v>
      </c>
      <c r="F2629">
        <v>5.5</v>
      </c>
      <c r="G2629">
        <v>79</v>
      </c>
      <c r="H2629">
        <v>2</v>
      </c>
      <c r="I2629">
        <v>80</v>
      </c>
      <c r="J2629">
        <v>85</v>
      </c>
      <c r="K2629">
        <v>30</v>
      </c>
      <c r="L2629">
        <v>90</v>
      </c>
      <c r="M2629" t="s">
        <v>14</v>
      </c>
      <c r="N2629">
        <v>0.7</v>
      </c>
      <c r="O2629">
        <v>0.79</v>
      </c>
      <c r="P2629">
        <v>0.8</v>
      </c>
      <c r="Q2629">
        <v>86</v>
      </c>
      <c r="R2629">
        <v>50</v>
      </c>
      <c r="S2629">
        <v>82</v>
      </c>
      <c r="T2629" t="s">
        <v>975</v>
      </c>
      <c r="U2629" t="s">
        <v>979</v>
      </c>
      <c r="V2629" t="s">
        <v>982</v>
      </c>
      <c r="W2629">
        <v>80</v>
      </c>
      <c r="X2629" t="s">
        <v>991</v>
      </c>
      <c r="Y2629">
        <v>82</v>
      </c>
    </row>
    <row r="2630" spans="1:25" x14ac:dyDescent="0.25">
      <c r="A2630" t="s">
        <v>415</v>
      </c>
      <c r="B2630" s="1">
        <v>46058</v>
      </c>
      <c r="C2630" t="s">
        <v>999</v>
      </c>
      <c r="D2630" t="s">
        <v>21</v>
      </c>
      <c r="E2630">
        <v>9</v>
      </c>
      <c r="F2630">
        <v>9</v>
      </c>
      <c r="G2630">
        <v>100</v>
      </c>
      <c r="H2630">
        <v>7</v>
      </c>
      <c r="I2630">
        <v>50</v>
      </c>
      <c r="J2630">
        <v>80</v>
      </c>
      <c r="K2630">
        <v>50</v>
      </c>
      <c r="L2630">
        <v>80</v>
      </c>
      <c r="M2630" t="s">
        <v>19</v>
      </c>
      <c r="N2630">
        <v>0.5</v>
      </c>
      <c r="O2630">
        <v>1</v>
      </c>
      <c r="P2630">
        <v>0.5</v>
      </c>
      <c r="Q2630">
        <v>55</v>
      </c>
      <c r="R2630">
        <v>81</v>
      </c>
      <c r="S2630">
        <v>52</v>
      </c>
      <c r="T2630" t="s">
        <v>973</v>
      </c>
      <c r="U2630" t="s">
        <v>980</v>
      </c>
      <c r="V2630" t="s">
        <v>984</v>
      </c>
      <c r="W2630">
        <v>65</v>
      </c>
      <c r="X2630" t="s">
        <v>990</v>
      </c>
      <c r="Y2630">
        <v>79</v>
      </c>
    </row>
    <row r="2631" spans="1:25" x14ac:dyDescent="0.25">
      <c r="A2631" t="s">
        <v>187</v>
      </c>
      <c r="B2631" s="1">
        <v>46111</v>
      </c>
      <c r="C2631" t="s">
        <v>1005</v>
      </c>
      <c r="D2631" t="s">
        <v>23</v>
      </c>
      <c r="E2631">
        <v>9.5</v>
      </c>
      <c r="F2631">
        <v>5.5</v>
      </c>
      <c r="G2631">
        <v>58</v>
      </c>
      <c r="H2631">
        <v>2</v>
      </c>
      <c r="I2631">
        <v>50</v>
      </c>
      <c r="J2631">
        <v>80</v>
      </c>
      <c r="K2631">
        <v>90</v>
      </c>
      <c r="L2631">
        <v>40</v>
      </c>
      <c r="M2631" t="s">
        <v>26</v>
      </c>
      <c r="N2631">
        <v>0.1</v>
      </c>
      <c r="O2631">
        <v>0.57999999999999996</v>
      </c>
      <c r="P2631">
        <v>0.5</v>
      </c>
      <c r="Q2631">
        <v>64</v>
      </c>
      <c r="R2631">
        <v>70</v>
      </c>
      <c r="S2631">
        <v>75</v>
      </c>
      <c r="T2631" t="s">
        <v>976</v>
      </c>
      <c r="U2631" t="s">
        <v>980</v>
      </c>
      <c r="V2631" t="s">
        <v>984</v>
      </c>
      <c r="W2631">
        <v>76</v>
      </c>
      <c r="X2631" t="s">
        <v>990</v>
      </c>
      <c r="Y2631">
        <v>82</v>
      </c>
    </row>
    <row r="2632" spans="1:25" x14ac:dyDescent="0.25">
      <c r="A2632" t="s">
        <v>286</v>
      </c>
      <c r="B2632" s="1">
        <v>46133</v>
      </c>
      <c r="C2632" t="s">
        <v>1003</v>
      </c>
      <c r="D2632" t="s">
        <v>38</v>
      </c>
      <c r="E2632">
        <v>7.5</v>
      </c>
      <c r="F2632">
        <v>5.5</v>
      </c>
      <c r="G2632">
        <v>73</v>
      </c>
      <c r="H2632">
        <v>10</v>
      </c>
      <c r="I2632">
        <v>90</v>
      </c>
      <c r="J2632">
        <v>90</v>
      </c>
      <c r="K2632">
        <v>50</v>
      </c>
      <c r="L2632">
        <v>30</v>
      </c>
      <c r="M2632" t="s">
        <v>14</v>
      </c>
      <c r="N2632">
        <v>0.5</v>
      </c>
      <c r="O2632">
        <v>0.73</v>
      </c>
      <c r="P2632">
        <v>0.9</v>
      </c>
      <c r="Q2632">
        <v>76</v>
      </c>
      <c r="R2632">
        <v>47</v>
      </c>
      <c r="S2632">
        <v>76</v>
      </c>
      <c r="T2632" t="s">
        <v>975</v>
      </c>
      <c r="U2632" t="s">
        <v>978</v>
      </c>
      <c r="V2632" t="s">
        <v>983</v>
      </c>
      <c r="W2632">
        <v>89</v>
      </c>
      <c r="X2632" t="s">
        <v>989</v>
      </c>
      <c r="Y2632">
        <v>87</v>
      </c>
    </row>
    <row r="2633" spans="1:25" x14ac:dyDescent="0.25">
      <c r="A2633" t="s">
        <v>116</v>
      </c>
      <c r="B2633" s="1">
        <v>46101</v>
      </c>
      <c r="C2633" t="s">
        <v>1004</v>
      </c>
      <c r="D2633" t="s">
        <v>38</v>
      </c>
      <c r="E2633">
        <v>5</v>
      </c>
      <c r="F2633">
        <v>5</v>
      </c>
      <c r="G2633">
        <v>100</v>
      </c>
      <c r="H2633">
        <v>7</v>
      </c>
      <c r="I2633">
        <v>60</v>
      </c>
      <c r="J2633">
        <v>85</v>
      </c>
      <c r="K2633">
        <v>70</v>
      </c>
      <c r="L2633">
        <v>60</v>
      </c>
      <c r="M2633" t="s">
        <v>14</v>
      </c>
      <c r="N2633">
        <v>0.3</v>
      </c>
      <c r="O2633">
        <v>1</v>
      </c>
      <c r="P2633">
        <v>0.6</v>
      </c>
      <c r="Q2633">
        <v>69</v>
      </c>
      <c r="R2633">
        <v>65</v>
      </c>
      <c r="S2633">
        <v>73</v>
      </c>
      <c r="T2633" t="s">
        <v>973</v>
      </c>
      <c r="U2633" t="s">
        <v>979</v>
      </c>
      <c r="V2633" t="s">
        <v>983</v>
      </c>
      <c r="W2633">
        <v>73</v>
      </c>
      <c r="X2633" t="s">
        <v>988</v>
      </c>
      <c r="Y2633">
        <v>82</v>
      </c>
    </row>
    <row r="2634" spans="1:25" x14ac:dyDescent="0.25">
      <c r="A2634" t="s">
        <v>201</v>
      </c>
      <c r="B2634" s="1">
        <v>46147</v>
      </c>
      <c r="C2634" t="s">
        <v>1003</v>
      </c>
      <c r="D2634" t="s">
        <v>36</v>
      </c>
      <c r="E2634">
        <v>7</v>
      </c>
      <c r="F2634">
        <v>5.5</v>
      </c>
      <c r="G2634">
        <v>79</v>
      </c>
      <c r="H2634">
        <v>2</v>
      </c>
      <c r="I2634">
        <v>80</v>
      </c>
      <c r="J2634">
        <v>85</v>
      </c>
      <c r="K2634">
        <v>70</v>
      </c>
      <c r="L2634">
        <v>30</v>
      </c>
      <c r="M2634" t="s">
        <v>16</v>
      </c>
      <c r="N2634">
        <v>0.3</v>
      </c>
      <c r="O2634">
        <v>0.79</v>
      </c>
      <c r="P2634">
        <v>0.8</v>
      </c>
      <c r="Q2634">
        <v>77</v>
      </c>
      <c r="R2634">
        <v>54</v>
      </c>
      <c r="S2634">
        <v>91</v>
      </c>
      <c r="T2634" t="s">
        <v>975</v>
      </c>
      <c r="U2634" t="s">
        <v>979</v>
      </c>
      <c r="V2634" t="s">
        <v>983</v>
      </c>
      <c r="W2634">
        <v>93</v>
      </c>
      <c r="X2634" t="s">
        <v>991</v>
      </c>
      <c r="Y2634">
        <v>86</v>
      </c>
    </row>
    <row r="2635" spans="1:25" x14ac:dyDescent="0.25">
      <c r="A2635" t="s">
        <v>99</v>
      </c>
      <c r="B2635" s="1">
        <v>46083</v>
      </c>
      <c r="C2635" t="s">
        <v>1005</v>
      </c>
      <c r="D2635" t="s">
        <v>18</v>
      </c>
      <c r="E2635">
        <v>7</v>
      </c>
      <c r="F2635">
        <v>6</v>
      </c>
      <c r="G2635">
        <v>86</v>
      </c>
      <c r="H2635">
        <v>9</v>
      </c>
      <c r="I2635">
        <v>100</v>
      </c>
      <c r="J2635">
        <v>80</v>
      </c>
      <c r="K2635">
        <v>10</v>
      </c>
      <c r="L2635">
        <v>20</v>
      </c>
      <c r="M2635" t="s">
        <v>30</v>
      </c>
      <c r="N2635">
        <v>0.9</v>
      </c>
      <c r="O2635">
        <v>0.86</v>
      </c>
      <c r="P2635">
        <v>1</v>
      </c>
      <c r="Q2635">
        <v>77</v>
      </c>
      <c r="R2635">
        <v>24</v>
      </c>
      <c r="S2635">
        <v>67</v>
      </c>
      <c r="T2635" t="s">
        <v>974</v>
      </c>
      <c r="U2635" t="s">
        <v>978</v>
      </c>
      <c r="V2635" t="s">
        <v>983</v>
      </c>
      <c r="W2635">
        <v>75</v>
      </c>
      <c r="X2635" t="s">
        <v>989</v>
      </c>
      <c r="Y2635">
        <v>73</v>
      </c>
    </row>
    <row r="2636" spans="1:25" x14ac:dyDescent="0.25">
      <c r="A2636" t="s">
        <v>196</v>
      </c>
      <c r="B2636" s="1">
        <v>46125</v>
      </c>
      <c r="C2636" t="s">
        <v>1005</v>
      </c>
      <c r="D2636" t="s">
        <v>23</v>
      </c>
      <c r="E2636">
        <v>5</v>
      </c>
      <c r="F2636">
        <v>5</v>
      </c>
      <c r="G2636">
        <v>100</v>
      </c>
      <c r="H2636">
        <v>3</v>
      </c>
      <c r="I2636">
        <v>80</v>
      </c>
      <c r="J2636">
        <v>75</v>
      </c>
      <c r="K2636">
        <v>70</v>
      </c>
      <c r="L2636">
        <v>80</v>
      </c>
      <c r="M2636" t="s">
        <v>16</v>
      </c>
      <c r="N2636">
        <v>0.3</v>
      </c>
      <c r="O2636">
        <v>1</v>
      </c>
      <c r="P2636">
        <v>0.8</v>
      </c>
      <c r="Q2636">
        <v>82</v>
      </c>
      <c r="R2636">
        <v>66</v>
      </c>
      <c r="S2636">
        <v>93</v>
      </c>
      <c r="T2636" t="s">
        <v>973</v>
      </c>
      <c r="U2636" t="s">
        <v>979</v>
      </c>
      <c r="V2636" t="s">
        <v>982</v>
      </c>
      <c r="W2636">
        <v>84</v>
      </c>
      <c r="X2636" t="s">
        <v>991</v>
      </c>
      <c r="Y2636">
        <v>77</v>
      </c>
    </row>
    <row r="2637" spans="1:25" x14ac:dyDescent="0.25">
      <c r="A2637" t="s">
        <v>306</v>
      </c>
      <c r="B2637" s="1">
        <v>46202</v>
      </c>
      <c r="C2637" t="s">
        <v>1005</v>
      </c>
      <c r="D2637" t="s">
        <v>18</v>
      </c>
      <c r="E2637">
        <v>9.5</v>
      </c>
      <c r="F2637">
        <v>5.5</v>
      </c>
      <c r="G2637">
        <v>58</v>
      </c>
      <c r="H2637">
        <v>8</v>
      </c>
      <c r="I2637">
        <v>80</v>
      </c>
      <c r="J2637">
        <v>70</v>
      </c>
      <c r="K2637">
        <v>70</v>
      </c>
      <c r="L2637">
        <v>60</v>
      </c>
      <c r="M2637" t="s">
        <v>14</v>
      </c>
      <c r="N2637">
        <v>0.3</v>
      </c>
      <c r="O2637">
        <v>0.57999999999999996</v>
      </c>
      <c r="P2637">
        <v>0.8</v>
      </c>
      <c r="Q2637">
        <v>62</v>
      </c>
      <c r="R2637">
        <v>80</v>
      </c>
      <c r="S2637">
        <v>52</v>
      </c>
      <c r="T2637" t="s">
        <v>976</v>
      </c>
      <c r="U2637" t="s">
        <v>980</v>
      </c>
      <c r="V2637" t="s">
        <v>984</v>
      </c>
      <c r="W2637">
        <v>62</v>
      </c>
      <c r="X2637" t="s">
        <v>991</v>
      </c>
      <c r="Y2637">
        <v>63</v>
      </c>
    </row>
    <row r="2638" spans="1:25" x14ac:dyDescent="0.25">
      <c r="A2638" t="s">
        <v>102</v>
      </c>
      <c r="B2638" s="1">
        <v>46187</v>
      </c>
      <c r="C2638" t="s">
        <v>1001</v>
      </c>
      <c r="D2638" t="s">
        <v>38</v>
      </c>
      <c r="E2638">
        <v>8.5</v>
      </c>
      <c r="F2638">
        <v>8</v>
      </c>
      <c r="G2638">
        <v>94</v>
      </c>
      <c r="H2638">
        <v>10</v>
      </c>
      <c r="I2638">
        <v>80</v>
      </c>
      <c r="J2638">
        <v>80</v>
      </c>
      <c r="K2638">
        <v>40</v>
      </c>
      <c r="L2638">
        <v>60</v>
      </c>
      <c r="M2638" t="s">
        <v>19</v>
      </c>
      <c r="N2638">
        <v>0.6</v>
      </c>
      <c r="O2638">
        <v>0.94</v>
      </c>
      <c r="P2638">
        <v>0.8</v>
      </c>
      <c r="Q2638">
        <v>64</v>
      </c>
      <c r="R2638">
        <v>61</v>
      </c>
      <c r="S2638">
        <v>56</v>
      </c>
      <c r="T2638" t="s">
        <v>973</v>
      </c>
      <c r="U2638" t="s">
        <v>979</v>
      </c>
      <c r="V2638" t="s">
        <v>984</v>
      </c>
      <c r="W2638">
        <v>75</v>
      </c>
      <c r="X2638" t="s">
        <v>991</v>
      </c>
      <c r="Y2638">
        <v>77</v>
      </c>
    </row>
    <row r="2639" spans="1:25" x14ac:dyDescent="0.25">
      <c r="A2639" t="s">
        <v>210</v>
      </c>
      <c r="B2639" s="1">
        <v>46105</v>
      </c>
      <c r="C2639" t="s">
        <v>1003</v>
      </c>
      <c r="D2639" t="s">
        <v>21</v>
      </c>
      <c r="E2639">
        <v>6.5</v>
      </c>
      <c r="F2639">
        <v>6</v>
      </c>
      <c r="G2639">
        <v>92</v>
      </c>
      <c r="H2639">
        <v>8</v>
      </c>
      <c r="I2639">
        <v>80</v>
      </c>
      <c r="J2639">
        <v>75</v>
      </c>
      <c r="K2639">
        <v>70</v>
      </c>
      <c r="L2639">
        <v>60</v>
      </c>
      <c r="M2639" t="s">
        <v>16</v>
      </c>
      <c r="N2639">
        <v>0.3</v>
      </c>
      <c r="O2639">
        <v>0.92</v>
      </c>
      <c r="P2639">
        <v>0.8</v>
      </c>
      <c r="Q2639">
        <v>77</v>
      </c>
      <c r="R2639">
        <v>68</v>
      </c>
      <c r="S2639">
        <v>78</v>
      </c>
      <c r="T2639" t="s">
        <v>973</v>
      </c>
      <c r="U2639" t="s">
        <v>979</v>
      </c>
      <c r="V2639" t="s">
        <v>983</v>
      </c>
      <c r="W2639">
        <v>73</v>
      </c>
      <c r="X2639" t="s">
        <v>991</v>
      </c>
      <c r="Y2639">
        <v>74</v>
      </c>
    </row>
    <row r="2640" spans="1:25" x14ac:dyDescent="0.25">
      <c r="A2640" t="s">
        <v>27</v>
      </c>
      <c r="B2640" s="1">
        <v>46098</v>
      </c>
      <c r="C2640" t="s">
        <v>1003</v>
      </c>
      <c r="D2640" t="s">
        <v>38</v>
      </c>
      <c r="E2640">
        <v>4</v>
      </c>
      <c r="F2640">
        <v>4</v>
      </c>
      <c r="G2640">
        <v>100</v>
      </c>
      <c r="H2640">
        <v>9</v>
      </c>
      <c r="I2640">
        <v>100</v>
      </c>
      <c r="J2640">
        <v>90</v>
      </c>
      <c r="K2640">
        <v>10</v>
      </c>
      <c r="L2640">
        <v>60</v>
      </c>
      <c r="M2640" t="s">
        <v>19</v>
      </c>
      <c r="N2640">
        <v>0.9</v>
      </c>
      <c r="O2640">
        <v>1</v>
      </c>
      <c r="P2640">
        <v>1</v>
      </c>
      <c r="Q2640">
        <v>81</v>
      </c>
      <c r="R2640">
        <v>31</v>
      </c>
      <c r="S2640">
        <v>72</v>
      </c>
      <c r="T2640" t="s">
        <v>973</v>
      </c>
      <c r="U2640" t="s">
        <v>978</v>
      </c>
      <c r="V2640" t="s">
        <v>982</v>
      </c>
      <c r="W2640">
        <v>89</v>
      </c>
      <c r="X2640" t="s">
        <v>989</v>
      </c>
      <c r="Y2640">
        <v>87</v>
      </c>
    </row>
    <row r="2641" spans="1:25" x14ac:dyDescent="0.25">
      <c r="A2641" t="s">
        <v>135</v>
      </c>
      <c r="B2641" s="1">
        <v>46097</v>
      </c>
      <c r="C2641" t="s">
        <v>1005</v>
      </c>
      <c r="D2641" t="s">
        <v>36</v>
      </c>
      <c r="E2641">
        <v>4.5</v>
      </c>
      <c r="F2641">
        <v>4.5</v>
      </c>
      <c r="G2641">
        <v>100</v>
      </c>
      <c r="H2641">
        <v>2</v>
      </c>
      <c r="I2641">
        <v>80</v>
      </c>
      <c r="J2641">
        <v>80</v>
      </c>
      <c r="K2641">
        <v>80</v>
      </c>
      <c r="L2641">
        <v>90</v>
      </c>
      <c r="M2641" t="s">
        <v>16</v>
      </c>
      <c r="N2641">
        <v>0.2</v>
      </c>
      <c r="O2641">
        <v>1</v>
      </c>
      <c r="P2641">
        <v>0.8</v>
      </c>
      <c r="Q2641">
        <v>86</v>
      </c>
      <c r="R2641">
        <v>67</v>
      </c>
      <c r="S2641">
        <v>99</v>
      </c>
      <c r="T2641" t="s">
        <v>973</v>
      </c>
      <c r="U2641" t="s">
        <v>979</v>
      </c>
      <c r="V2641" t="s">
        <v>982</v>
      </c>
      <c r="W2641">
        <v>87</v>
      </c>
      <c r="X2641" t="s">
        <v>991</v>
      </c>
      <c r="Y2641">
        <v>81</v>
      </c>
    </row>
    <row r="2642" spans="1:25" x14ac:dyDescent="0.25">
      <c r="A2642" t="s">
        <v>107</v>
      </c>
      <c r="B2642" s="1">
        <v>46040</v>
      </c>
      <c r="C2642" t="s">
        <v>1001</v>
      </c>
      <c r="D2642" t="s">
        <v>21</v>
      </c>
      <c r="E2642">
        <v>5</v>
      </c>
      <c r="F2642">
        <v>5</v>
      </c>
      <c r="G2642">
        <v>100</v>
      </c>
      <c r="H2642">
        <v>6</v>
      </c>
      <c r="I2642">
        <v>70</v>
      </c>
      <c r="J2642">
        <v>100</v>
      </c>
      <c r="K2642">
        <v>20</v>
      </c>
      <c r="L2642">
        <v>90</v>
      </c>
      <c r="M2642" t="s">
        <v>26</v>
      </c>
      <c r="N2642">
        <v>0.8</v>
      </c>
      <c r="O2642">
        <v>1</v>
      </c>
      <c r="P2642">
        <v>0.7</v>
      </c>
      <c r="Q2642">
        <v>69</v>
      </c>
      <c r="R2642">
        <v>46</v>
      </c>
      <c r="S2642">
        <v>88</v>
      </c>
      <c r="T2642" t="s">
        <v>973</v>
      </c>
      <c r="U2642" t="s">
        <v>978</v>
      </c>
      <c r="V2642" t="s">
        <v>983</v>
      </c>
      <c r="W2642">
        <v>89</v>
      </c>
      <c r="X2642" t="s">
        <v>988</v>
      </c>
      <c r="Y2642">
        <v>99</v>
      </c>
    </row>
    <row r="2643" spans="1:25" x14ac:dyDescent="0.25">
      <c r="A2643" t="s">
        <v>335</v>
      </c>
      <c r="B2643" s="1">
        <v>46188</v>
      </c>
      <c r="C2643" t="s">
        <v>1005</v>
      </c>
      <c r="D2643" t="s">
        <v>18</v>
      </c>
      <c r="E2643">
        <v>4.5</v>
      </c>
      <c r="F2643">
        <v>4.5</v>
      </c>
      <c r="G2643">
        <v>100</v>
      </c>
      <c r="H2643">
        <v>9</v>
      </c>
      <c r="I2643">
        <v>50</v>
      </c>
      <c r="J2643">
        <v>70</v>
      </c>
      <c r="K2643">
        <v>60</v>
      </c>
      <c r="L2643">
        <v>10</v>
      </c>
      <c r="M2643" t="s">
        <v>14</v>
      </c>
      <c r="N2643">
        <v>0.4</v>
      </c>
      <c r="O2643">
        <v>1</v>
      </c>
      <c r="P2643">
        <v>0.5</v>
      </c>
      <c r="Q2643">
        <v>90</v>
      </c>
      <c r="R2643">
        <v>49</v>
      </c>
      <c r="S2643">
        <v>85</v>
      </c>
      <c r="T2643" t="s">
        <v>973</v>
      </c>
      <c r="U2643" t="s">
        <v>978</v>
      </c>
      <c r="V2643" t="s">
        <v>982</v>
      </c>
      <c r="W2643">
        <v>52</v>
      </c>
      <c r="X2643" t="s">
        <v>990</v>
      </c>
      <c r="Y2643">
        <v>63</v>
      </c>
    </row>
    <row r="2644" spans="1:25" x14ac:dyDescent="0.25">
      <c r="A2644" t="s">
        <v>222</v>
      </c>
      <c r="B2644" s="1">
        <v>46092</v>
      </c>
      <c r="C2644" t="s">
        <v>1002</v>
      </c>
      <c r="D2644" t="s">
        <v>23</v>
      </c>
      <c r="E2644">
        <v>8.5</v>
      </c>
      <c r="F2644">
        <v>5</v>
      </c>
      <c r="G2644">
        <v>59</v>
      </c>
      <c r="H2644">
        <v>9</v>
      </c>
      <c r="I2644">
        <v>90</v>
      </c>
      <c r="J2644">
        <v>100</v>
      </c>
      <c r="K2644">
        <v>80</v>
      </c>
      <c r="L2644">
        <v>60</v>
      </c>
      <c r="M2644" t="s">
        <v>30</v>
      </c>
      <c r="N2644">
        <v>0.2</v>
      </c>
      <c r="O2644">
        <v>0.59</v>
      </c>
      <c r="P2644">
        <v>0.9</v>
      </c>
      <c r="Q2644">
        <v>64</v>
      </c>
      <c r="R2644">
        <v>76</v>
      </c>
      <c r="S2644">
        <v>57</v>
      </c>
      <c r="T2644" t="s">
        <v>976</v>
      </c>
      <c r="U2644" t="s">
        <v>980</v>
      </c>
      <c r="V2644" t="s">
        <v>984</v>
      </c>
      <c r="W2644">
        <v>100</v>
      </c>
      <c r="X2644" t="s">
        <v>989</v>
      </c>
      <c r="Y2644">
        <v>102</v>
      </c>
    </row>
    <row r="2645" spans="1:25" x14ac:dyDescent="0.25">
      <c r="A2645" t="s">
        <v>191</v>
      </c>
      <c r="B2645" s="1">
        <v>46082</v>
      </c>
      <c r="C2645" t="s">
        <v>1001</v>
      </c>
      <c r="D2645" t="s">
        <v>28</v>
      </c>
      <c r="E2645">
        <v>9</v>
      </c>
      <c r="F2645">
        <v>4</v>
      </c>
      <c r="G2645">
        <v>44</v>
      </c>
      <c r="H2645">
        <v>3</v>
      </c>
      <c r="I2645">
        <v>60</v>
      </c>
      <c r="J2645">
        <v>70</v>
      </c>
      <c r="K2645">
        <v>20</v>
      </c>
      <c r="L2645">
        <v>20</v>
      </c>
      <c r="M2645" t="s">
        <v>26</v>
      </c>
      <c r="N2645">
        <v>0.8</v>
      </c>
      <c r="O2645">
        <v>0.44</v>
      </c>
      <c r="P2645">
        <v>0.6</v>
      </c>
      <c r="Q2645">
        <v>59</v>
      </c>
      <c r="R2645">
        <v>38</v>
      </c>
      <c r="S2645">
        <v>83</v>
      </c>
      <c r="T2645" t="s">
        <v>976</v>
      </c>
      <c r="U2645" t="s">
        <v>978</v>
      </c>
      <c r="V2645" t="s">
        <v>984</v>
      </c>
      <c r="W2645">
        <v>74</v>
      </c>
      <c r="X2645" t="s">
        <v>988</v>
      </c>
      <c r="Y2645">
        <v>76</v>
      </c>
    </row>
    <row r="2646" spans="1:25" x14ac:dyDescent="0.25">
      <c r="A2646" t="s">
        <v>273</v>
      </c>
      <c r="B2646" s="1">
        <v>46026</v>
      </c>
      <c r="C2646" t="s">
        <v>1001</v>
      </c>
      <c r="D2646" t="s">
        <v>28</v>
      </c>
      <c r="E2646">
        <v>4.5</v>
      </c>
      <c r="F2646">
        <v>4.5</v>
      </c>
      <c r="G2646">
        <v>100</v>
      </c>
      <c r="H2646">
        <v>1</v>
      </c>
      <c r="I2646">
        <v>70</v>
      </c>
      <c r="J2646">
        <v>75</v>
      </c>
      <c r="K2646">
        <v>10</v>
      </c>
      <c r="L2646">
        <v>70</v>
      </c>
      <c r="M2646" t="s">
        <v>16</v>
      </c>
      <c r="N2646">
        <v>0.9</v>
      </c>
      <c r="O2646">
        <v>1</v>
      </c>
      <c r="P2646">
        <v>0.7</v>
      </c>
      <c r="Q2646">
        <v>98</v>
      </c>
      <c r="R2646">
        <v>26</v>
      </c>
      <c r="S2646">
        <v>100</v>
      </c>
      <c r="T2646" t="s">
        <v>973</v>
      </c>
      <c r="U2646" t="s">
        <v>978</v>
      </c>
      <c r="V2646" t="s">
        <v>982</v>
      </c>
      <c r="W2646">
        <v>79</v>
      </c>
      <c r="X2646" t="s">
        <v>988</v>
      </c>
      <c r="Y2646">
        <v>81</v>
      </c>
    </row>
    <row r="2647" spans="1:25" x14ac:dyDescent="0.25">
      <c r="A2647" t="s">
        <v>269</v>
      </c>
      <c r="B2647" s="1">
        <v>46069</v>
      </c>
      <c r="C2647" t="s">
        <v>1005</v>
      </c>
      <c r="D2647" t="s">
        <v>13</v>
      </c>
      <c r="E2647">
        <v>5</v>
      </c>
      <c r="F2647">
        <v>4</v>
      </c>
      <c r="G2647">
        <v>80</v>
      </c>
      <c r="H2647">
        <v>4</v>
      </c>
      <c r="I2647">
        <v>90</v>
      </c>
      <c r="J2647">
        <v>75</v>
      </c>
      <c r="K2647">
        <v>20</v>
      </c>
      <c r="L2647">
        <v>90</v>
      </c>
      <c r="M2647" t="s">
        <v>14</v>
      </c>
      <c r="N2647">
        <v>0.8</v>
      </c>
      <c r="O2647">
        <v>0.8</v>
      </c>
      <c r="P2647">
        <v>0.9</v>
      </c>
      <c r="Q2647">
        <v>95</v>
      </c>
      <c r="R2647">
        <v>38</v>
      </c>
      <c r="S2647">
        <v>100</v>
      </c>
      <c r="T2647" t="s">
        <v>974</v>
      </c>
      <c r="U2647" t="s">
        <v>978</v>
      </c>
      <c r="V2647" t="s">
        <v>982</v>
      </c>
      <c r="W2647">
        <v>88</v>
      </c>
      <c r="X2647" t="s">
        <v>989</v>
      </c>
      <c r="Y2647">
        <v>79</v>
      </c>
    </row>
    <row r="2648" spans="1:25" x14ac:dyDescent="0.25">
      <c r="A2648" t="s">
        <v>422</v>
      </c>
      <c r="B2648" s="1">
        <v>46033</v>
      </c>
      <c r="C2648" t="s">
        <v>1001</v>
      </c>
      <c r="D2648" t="s">
        <v>13</v>
      </c>
      <c r="E2648">
        <v>4</v>
      </c>
      <c r="F2648">
        <v>4</v>
      </c>
      <c r="G2648">
        <v>100</v>
      </c>
      <c r="H2648">
        <v>4</v>
      </c>
      <c r="I2648">
        <v>60</v>
      </c>
      <c r="J2648">
        <v>100</v>
      </c>
      <c r="K2648">
        <v>50</v>
      </c>
      <c r="L2648">
        <v>30</v>
      </c>
      <c r="M2648" t="s">
        <v>30</v>
      </c>
      <c r="N2648">
        <v>0.5</v>
      </c>
      <c r="O2648">
        <v>1</v>
      </c>
      <c r="P2648">
        <v>0.6</v>
      </c>
      <c r="Q2648">
        <v>66</v>
      </c>
      <c r="R2648">
        <v>36</v>
      </c>
      <c r="S2648">
        <v>80</v>
      </c>
      <c r="T2648" t="s">
        <v>973</v>
      </c>
      <c r="U2648" t="s">
        <v>978</v>
      </c>
      <c r="V2648" t="s">
        <v>983</v>
      </c>
      <c r="W2648">
        <v>100</v>
      </c>
      <c r="X2648" t="s">
        <v>988</v>
      </c>
      <c r="Y2648">
        <v>104</v>
      </c>
    </row>
    <row r="2649" spans="1:25" x14ac:dyDescent="0.25">
      <c r="A2649" t="s">
        <v>415</v>
      </c>
      <c r="B2649" s="1">
        <v>46089</v>
      </c>
      <c r="C2649" t="s">
        <v>1001</v>
      </c>
      <c r="D2649" t="s">
        <v>21</v>
      </c>
      <c r="E2649">
        <v>9.5</v>
      </c>
      <c r="F2649">
        <v>8.5</v>
      </c>
      <c r="G2649">
        <v>89</v>
      </c>
      <c r="H2649">
        <v>8</v>
      </c>
      <c r="I2649">
        <v>60</v>
      </c>
      <c r="J2649">
        <v>85</v>
      </c>
      <c r="K2649">
        <v>50</v>
      </c>
      <c r="L2649">
        <v>10</v>
      </c>
      <c r="M2649" t="s">
        <v>19</v>
      </c>
      <c r="N2649">
        <v>0.5</v>
      </c>
      <c r="O2649">
        <v>0.89</v>
      </c>
      <c r="P2649">
        <v>0.6</v>
      </c>
      <c r="Q2649">
        <v>74</v>
      </c>
      <c r="R2649">
        <v>52</v>
      </c>
      <c r="S2649">
        <v>66</v>
      </c>
      <c r="T2649" t="s">
        <v>974</v>
      </c>
      <c r="U2649" t="s">
        <v>979</v>
      </c>
      <c r="V2649" t="s">
        <v>983</v>
      </c>
      <c r="W2649">
        <v>76</v>
      </c>
      <c r="X2649" t="s">
        <v>988</v>
      </c>
      <c r="Y2649">
        <v>84</v>
      </c>
    </row>
    <row r="2650" spans="1:25" x14ac:dyDescent="0.25">
      <c r="A2650" t="s">
        <v>367</v>
      </c>
      <c r="B2650" s="1">
        <v>46199</v>
      </c>
      <c r="C2650" t="s">
        <v>1004</v>
      </c>
      <c r="D2650" t="s">
        <v>34</v>
      </c>
      <c r="E2650">
        <v>4.5</v>
      </c>
      <c r="F2650">
        <v>4.5</v>
      </c>
      <c r="G2650">
        <v>100</v>
      </c>
      <c r="H2650">
        <v>5</v>
      </c>
      <c r="I2650">
        <v>100</v>
      </c>
      <c r="J2650">
        <v>90</v>
      </c>
      <c r="K2650">
        <v>60</v>
      </c>
      <c r="L2650">
        <v>70</v>
      </c>
      <c r="M2650" t="s">
        <v>30</v>
      </c>
      <c r="N2650">
        <v>0.4</v>
      </c>
      <c r="O2650">
        <v>1</v>
      </c>
      <c r="P2650">
        <v>1</v>
      </c>
      <c r="Q2650">
        <v>66</v>
      </c>
      <c r="R2650">
        <v>67</v>
      </c>
      <c r="S2650">
        <v>62</v>
      </c>
      <c r="T2650" t="s">
        <v>973</v>
      </c>
      <c r="U2650" t="s">
        <v>979</v>
      </c>
      <c r="V2650" t="s">
        <v>983</v>
      </c>
      <c r="W2650">
        <v>94</v>
      </c>
      <c r="X2650" t="s">
        <v>989</v>
      </c>
      <c r="Y2650">
        <v>85</v>
      </c>
    </row>
    <row r="2651" spans="1:25" x14ac:dyDescent="0.25">
      <c r="A2651" t="s">
        <v>47</v>
      </c>
      <c r="B2651" s="1">
        <v>46120</v>
      </c>
      <c r="C2651" t="s">
        <v>1002</v>
      </c>
      <c r="D2651" t="s">
        <v>34</v>
      </c>
      <c r="E2651">
        <v>8</v>
      </c>
      <c r="F2651">
        <v>7.5</v>
      </c>
      <c r="G2651">
        <v>94</v>
      </c>
      <c r="H2651">
        <v>4</v>
      </c>
      <c r="I2651">
        <v>100</v>
      </c>
      <c r="J2651">
        <v>80</v>
      </c>
      <c r="K2651">
        <v>50</v>
      </c>
      <c r="L2651">
        <v>60</v>
      </c>
      <c r="M2651" t="s">
        <v>16</v>
      </c>
      <c r="N2651">
        <v>0.5</v>
      </c>
      <c r="O2651">
        <v>0.94</v>
      </c>
      <c r="P2651">
        <v>1</v>
      </c>
      <c r="Q2651">
        <v>80</v>
      </c>
      <c r="R2651">
        <v>66</v>
      </c>
      <c r="S2651">
        <v>79</v>
      </c>
      <c r="T2651" t="s">
        <v>973</v>
      </c>
      <c r="U2651" t="s">
        <v>979</v>
      </c>
      <c r="V2651" t="s">
        <v>982</v>
      </c>
      <c r="W2651">
        <v>84</v>
      </c>
      <c r="X2651" t="s">
        <v>989</v>
      </c>
      <c r="Y2651">
        <v>75</v>
      </c>
    </row>
    <row r="2652" spans="1:25" x14ac:dyDescent="0.25">
      <c r="A2652" t="s">
        <v>43</v>
      </c>
      <c r="B2652" s="1">
        <v>46039</v>
      </c>
      <c r="C2652" t="s">
        <v>1000</v>
      </c>
      <c r="D2652" t="s">
        <v>36</v>
      </c>
      <c r="E2652">
        <v>6</v>
      </c>
      <c r="F2652">
        <v>5.5</v>
      </c>
      <c r="G2652">
        <v>92</v>
      </c>
      <c r="H2652">
        <v>7</v>
      </c>
      <c r="I2652">
        <v>90</v>
      </c>
      <c r="J2652">
        <v>95</v>
      </c>
      <c r="K2652">
        <v>70</v>
      </c>
      <c r="L2652">
        <v>60</v>
      </c>
      <c r="M2652" t="s">
        <v>16</v>
      </c>
      <c r="N2652">
        <v>0.3</v>
      </c>
      <c r="O2652">
        <v>0.92</v>
      </c>
      <c r="P2652">
        <v>0.9</v>
      </c>
      <c r="Q2652">
        <v>87</v>
      </c>
      <c r="R2652">
        <v>60</v>
      </c>
      <c r="S2652">
        <v>100</v>
      </c>
      <c r="T2652" t="s">
        <v>973</v>
      </c>
      <c r="U2652" t="s">
        <v>979</v>
      </c>
      <c r="V2652" t="s">
        <v>982</v>
      </c>
      <c r="W2652">
        <v>100</v>
      </c>
      <c r="X2652" t="s">
        <v>989</v>
      </c>
      <c r="Y2652">
        <v>96</v>
      </c>
    </row>
    <row r="2653" spans="1:25" x14ac:dyDescent="0.25">
      <c r="A2653" t="s">
        <v>71</v>
      </c>
      <c r="B2653" s="1">
        <v>46091</v>
      </c>
      <c r="C2653" t="s">
        <v>1003</v>
      </c>
      <c r="D2653" t="s">
        <v>13</v>
      </c>
      <c r="E2653">
        <v>8</v>
      </c>
      <c r="F2653">
        <v>5.5</v>
      </c>
      <c r="G2653">
        <v>69</v>
      </c>
      <c r="H2653">
        <v>5</v>
      </c>
      <c r="I2653">
        <v>100</v>
      </c>
      <c r="J2653">
        <v>100</v>
      </c>
      <c r="K2653">
        <v>40</v>
      </c>
      <c r="L2653">
        <v>60</v>
      </c>
      <c r="M2653" t="s">
        <v>16</v>
      </c>
      <c r="N2653">
        <v>0.6</v>
      </c>
      <c r="O2653">
        <v>0.69</v>
      </c>
      <c r="P2653">
        <v>1</v>
      </c>
      <c r="Q2653">
        <v>99</v>
      </c>
      <c r="R2653">
        <v>42</v>
      </c>
      <c r="S2653">
        <v>100</v>
      </c>
      <c r="T2653" t="s">
        <v>976</v>
      </c>
      <c r="U2653" t="s">
        <v>978</v>
      </c>
      <c r="V2653" t="s">
        <v>982</v>
      </c>
      <c r="W2653">
        <v>100</v>
      </c>
      <c r="X2653" t="s">
        <v>989</v>
      </c>
      <c r="Y2653">
        <v>104</v>
      </c>
    </row>
    <row r="2654" spans="1:25" x14ac:dyDescent="0.25">
      <c r="A2654" t="s">
        <v>423</v>
      </c>
      <c r="B2654" s="1">
        <v>46063</v>
      </c>
      <c r="C2654" t="s">
        <v>1003</v>
      </c>
      <c r="D2654" t="s">
        <v>36</v>
      </c>
      <c r="E2654">
        <v>7</v>
      </c>
      <c r="F2654">
        <v>7</v>
      </c>
      <c r="G2654">
        <v>100</v>
      </c>
      <c r="H2654">
        <v>8</v>
      </c>
      <c r="I2654">
        <v>80</v>
      </c>
      <c r="J2654">
        <v>85</v>
      </c>
      <c r="K2654">
        <v>50</v>
      </c>
      <c r="L2654">
        <v>90</v>
      </c>
      <c r="M2654" t="s">
        <v>19</v>
      </c>
      <c r="N2654">
        <v>0.5</v>
      </c>
      <c r="O2654">
        <v>1</v>
      </c>
      <c r="P2654">
        <v>0.8</v>
      </c>
      <c r="Q2654">
        <v>72</v>
      </c>
      <c r="R2654">
        <v>61</v>
      </c>
      <c r="S2654">
        <v>75</v>
      </c>
      <c r="T2654" t="s">
        <v>973</v>
      </c>
      <c r="U2654" t="s">
        <v>979</v>
      </c>
      <c r="V2654" t="s">
        <v>983</v>
      </c>
      <c r="W2654">
        <v>93</v>
      </c>
      <c r="X2654" t="s">
        <v>991</v>
      </c>
      <c r="Y2654">
        <v>86</v>
      </c>
    </row>
    <row r="2655" spans="1:25" x14ac:dyDescent="0.25">
      <c r="A2655" t="s">
        <v>37</v>
      </c>
      <c r="B2655" s="1">
        <v>46030</v>
      </c>
      <c r="C2655" t="s">
        <v>999</v>
      </c>
      <c r="D2655" t="s">
        <v>34</v>
      </c>
      <c r="E2655">
        <v>9</v>
      </c>
      <c r="F2655">
        <v>7.5</v>
      </c>
      <c r="G2655">
        <v>83</v>
      </c>
      <c r="H2655">
        <v>8</v>
      </c>
      <c r="I2655">
        <v>90</v>
      </c>
      <c r="J2655">
        <v>85</v>
      </c>
      <c r="K2655">
        <v>10</v>
      </c>
      <c r="L2655">
        <v>90</v>
      </c>
      <c r="M2655" t="s">
        <v>16</v>
      </c>
      <c r="N2655">
        <v>0.9</v>
      </c>
      <c r="O2655">
        <v>0.83</v>
      </c>
      <c r="P2655">
        <v>0.9</v>
      </c>
      <c r="Q2655">
        <v>60</v>
      </c>
      <c r="R2655">
        <v>70</v>
      </c>
      <c r="S2655">
        <v>63</v>
      </c>
      <c r="T2655" t="s">
        <v>974</v>
      </c>
      <c r="U2655" t="s">
        <v>980</v>
      </c>
      <c r="V2655" t="s">
        <v>984</v>
      </c>
      <c r="W2655">
        <v>89</v>
      </c>
      <c r="X2655" t="s">
        <v>989</v>
      </c>
      <c r="Y2655">
        <v>80</v>
      </c>
    </row>
    <row r="2656" spans="1:25" x14ac:dyDescent="0.25">
      <c r="A2656" t="s">
        <v>44</v>
      </c>
      <c r="B2656" s="1">
        <v>46063</v>
      </c>
      <c r="C2656" t="s">
        <v>1003</v>
      </c>
      <c r="D2656" t="s">
        <v>36</v>
      </c>
      <c r="E2656">
        <v>10</v>
      </c>
      <c r="F2656">
        <v>9</v>
      </c>
      <c r="G2656">
        <v>90</v>
      </c>
      <c r="H2656">
        <v>7</v>
      </c>
      <c r="I2656">
        <v>90</v>
      </c>
      <c r="J2656">
        <v>90</v>
      </c>
      <c r="K2656">
        <v>40</v>
      </c>
      <c r="L2656">
        <v>50</v>
      </c>
      <c r="M2656" t="s">
        <v>19</v>
      </c>
      <c r="N2656">
        <v>0.6</v>
      </c>
      <c r="O2656">
        <v>0.9</v>
      </c>
      <c r="P2656">
        <v>0.9</v>
      </c>
      <c r="Q2656">
        <v>72</v>
      </c>
      <c r="R2656">
        <v>55</v>
      </c>
      <c r="S2656">
        <v>75</v>
      </c>
      <c r="T2656" t="s">
        <v>973</v>
      </c>
      <c r="U2656" t="s">
        <v>979</v>
      </c>
      <c r="V2656" t="s">
        <v>983</v>
      </c>
      <c r="W2656">
        <v>100</v>
      </c>
      <c r="X2656" t="s">
        <v>989</v>
      </c>
      <c r="Y2656">
        <v>91</v>
      </c>
    </row>
    <row r="2657" spans="1:25" x14ac:dyDescent="0.25">
      <c r="A2657" t="s">
        <v>388</v>
      </c>
      <c r="B2657" s="1">
        <v>46133</v>
      </c>
      <c r="C2657" t="s">
        <v>1003</v>
      </c>
      <c r="D2657" t="s">
        <v>28</v>
      </c>
      <c r="E2657">
        <v>8.5</v>
      </c>
      <c r="F2657">
        <v>6.5</v>
      </c>
      <c r="G2657">
        <v>76</v>
      </c>
      <c r="H2657">
        <v>9</v>
      </c>
      <c r="I2657">
        <v>70</v>
      </c>
      <c r="J2657">
        <v>70</v>
      </c>
      <c r="K2657">
        <v>50</v>
      </c>
      <c r="L2657">
        <v>60</v>
      </c>
      <c r="M2657" t="s">
        <v>14</v>
      </c>
      <c r="N2657">
        <v>0.5</v>
      </c>
      <c r="O2657">
        <v>0.76</v>
      </c>
      <c r="P2657">
        <v>0.7</v>
      </c>
      <c r="Q2657">
        <v>81</v>
      </c>
      <c r="R2657">
        <v>49</v>
      </c>
      <c r="S2657">
        <v>100</v>
      </c>
      <c r="T2657" t="s">
        <v>975</v>
      </c>
      <c r="U2657" t="s">
        <v>978</v>
      </c>
      <c r="V2657" t="s">
        <v>982</v>
      </c>
      <c r="W2657">
        <v>74</v>
      </c>
      <c r="X2657" t="s">
        <v>988</v>
      </c>
      <c r="Y2657">
        <v>76</v>
      </c>
    </row>
    <row r="2658" spans="1:25" x14ac:dyDescent="0.25">
      <c r="A2658" t="s">
        <v>379</v>
      </c>
      <c r="B2658" s="1">
        <v>46031</v>
      </c>
      <c r="C2658" t="s">
        <v>1004</v>
      </c>
      <c r="D2658" t="s">
        <v>21</v>
      </c>
      <c r="E2658">
        <v>8.5</v>
      </c>
      <c r="F2658">
        <v>5</v>
      </c>
      <c r="G2658">
        <v>59</v>
      </c>
      <c r="H2658">
        <v>9</v>
      </c>
      <c r="I2658">
        <v>80</v>
      </c>
      <c r="J2658">
        <v>85</v>
      </c>
      <c r="K2658">
        <v>30</v>
      </c>
      <c r="L2658">
        <v>10</v>
      </c>
      <c r="M2658" t="s">
        <v>14</v>
      </c>
      <c r="N2658">
        <v>0.7</v>
      </c>
      <c r="O2658">
        <v>0.59</v>
      </c>
      <c r="P2658">
        <v>0.8</v>
      </c>
      <c r="Q2658">
        <v>84</v>
      </c>
      <c r="R2658">
        <v>32</v>
      </c>
      <c r="S2658">
        <v>88</v>
      </c>
      <c r="T2658" t="s">
        <v>976</v>
      </c>
      <c r="U2658" t="s">
        <v>978</v>
      </c>
      <c r="V2658" t="s">
        <v>982</v>
      </c>
      <c r="W2658">
        <v>82</v>
      </c>
      <c r="X2658" t="s">
        <v>991</v>
      </c>
      <c r="Y2658">
        <v>84</v>
      </c>
    </row>
    <row r="2659" spans="1:25" x14ac:dyDescent="0.25">
      <c r="A2659" t="s">
        <v>320</v>
      </c>
      <c r="B2659" s="1">
        <v>46094</v>
      </c>
      <c r="C2659" t="s">
        <v>1004</v>
      </c>
      <c r="D2659" t="s">
        <v>21</v>
      </c>
      <c r="E2659">
        <v>5</v>
      </c>
      <c r="F2659">
        <v>5</v>
      </c>
      <c r="G2659">
        <v>100</v>
      </c>
      <c r="H2659">
        <v>4</v>
      </c>
      <c r="I2659">
        <v>50</v>
      </c>
      <c r="J2659">
        <v>95</v>
      </c>
      <c r="K2659">
        <v>80</v>
      </c>
      <c r="L2659">
        <v>80</v>
      </c>
      <c r="M2659" t="s">
        <v>26</v>
      </c>
      <c r="N2659">
        <v>0.2</v>
      </c>
      <c r="O2659">
        <v>1</v>
      </c>
      <c r="P2659">
        <v>0.5</v>
      </c>
      <c r="Q2659">
        <v>71</v>
      </c>
      <c r="R2659">
        <v>72</v>
      </c>
      <c r="S2659">
        <v>82</v>
      </c>
      <c r="T2659" t="s">
        <v>973</v>
      </c>
      <c r="U2659" t="s">
        <v>980</v>
      </c>
      <c r="V2659" t="s">
        <v>983</v>
      </c>
      <c r="W2659">
        <v>78</v>
      </c>
      <c r="X2659" t="s">
        <v>990</v>
      </c>
      <c r="Y2659">
        <v>94</v>
      </c>
    </row>
    <row r="2660" spans="1:25" x14ac:dyDescent="0.25">
      <c r="A2660" t="s">
        <v>170</v>
      </c>
      <c r="B2660" s="1">
        <v>46174</v>
      </c>
      <c r="C2660" t="s">
        <v>1005</v>
      </c>
      <c r="D2660" t="s">
        <v>23</v>
      </c>
      <c r="E2660">
        <v>6.5</v>
      </c>
      <c r="F2660">
        <v>5</v>
      </c>
      <c r="G2660">
        <v>77</v>
      </c>
      <c r="H2660">
        <v>6</v>
      </c>
      <c r="I2660">
        <v>100</v>
      </c>
      <c r="J2660">
        <v>95</v>
      </c>
      <c r="K2660">
        <v>10</v>
      </c>
      <c r="L2660">
        <v>40</v>
      </c>
      <c r="M2660" t="s">
        <v>16</v>
      </c>
      <c r="N2660">
        <v>0.9</v>
      </c>
      <c r="O2660">
        <v>0.77</v>
      </c>
      <c r="P2660">
        <v>1</v>
      </c>
      <c r="Q2660">
        <v>94</v>
      </c>
      <c r="R2660">
        <v>26</v>
      </c>
      <c r="S2660">
        <v>100</v>
      </c>
      <c r="T2660" t="s">
        <v>975</v>
      </c>
      <c r="U2660" t="s">
        <v>978</v>
      </c>
      <c r="V2660" t="s">
        <v>982</v>
      </c>
      <c r="W2660">
        <v>100</v>
      </c>
      <c r="X2660" t="s">
        <v>989</v>
      </c>
      <c r="Y2660">
        <v>97</v>
      </c>
    </row>
    <row r="2661" spans="1:25" x14ac:dyDescent="0.25">
      <c r="A2661" t="s">
        <v>384</v>
      </c>
      <c r="B2661" s="1">
        <v>46130</v>
      </c>
      <c r="C2661" t="s">
        <v>1000</v>
      </c>
      <c r="D2661" t="s">
        <v>34</v>
      </c>
      <c r="E2661">
        <v>5</v>
      </c>
      <c r="F2661">
        <v>4.5</v>
      </c>
      <c r="G2661">
        <v>90</v>
      </c>
      <c r="H2661">
        <v>9</v>
      </c>
      <c r="I2661">
        <v>50</v>
      </c>
      <c r="J2661">
        <v>80</v>
      </c>
      <c r="K2661">
        <v>10</v>
      </c>
      <c r="L2661">
        <v>30</v>
      </c>
      <c r="M2661" t="s">
        <v>14</v>
      </c>
      <c r="N2661">
        <v>0.9</v>
      </c>
      <c r="O2661">
        <v>0.9</v>
      </c>
      <c r="P2661">
        <v>0.5</v>
      </c>
      <c r="Q2661">
        <v>83</v>
      </c>
      <c r="R2661">
        <v>28</v>
      </c>
      <c r="S2661">
        <v>94</v>
      </c>
      <c r="T2661" t="s">
        <v>973</v>
      </c>
      <c r="U2661" t="s">
        <v>978</v>
      </c>
      <c r="V2661" t="s">
        <v>982</v>
      </c>
      <c r="W2661">
        <v>67</v>
      </c>
      <c r="X2661" t="s">
        <v>990</v>
      </c>
      <c r="Y2661">
        <v>75</v>
      </c>
    </row>
    <row r="2662" spans="1:25" x14ac:dyDescent="0.25">
      <c r="A2662" t="s">
        <v>228</v>
      </c>
      <c r="B2662" s="1">
        <v>46028</v>
      </c>
      <c r="C2662" t="s">
        <v>1003</v>
      </c>
      <c r="D2662" t="s">
        <v>18</v>
      </c>
      <c r="E2662">
        <v>9</v>
      </c>
      <c r="F2662">
        <v>5</v>
      </c>
      <c r="G2662">
        <v>56</v>
      </c>
      <c r="H2662">
        <v>9</v>
      </c>
      <c r="I2662">
        <v>70</v>
      </c>
      <c r="J2662">
        <v>75</v>
      </c>
      <c r="K2662">
        <v>60</v>
      </c>
      <c r="L2662">
        <v>40</v>
      </c>
      <c r="M2662" t="s">
        <v>14</v>
      </c>
      <c r="N2662">
        <v>0.4</v>
      </c>
      <c r="O2662">
        <v>0.56000000000000005</v>
      </c>
      <c r="P2662">
        <v>0.7</v>
      </c>
      <c r="Q2662">
        <v>75</v>
      </c>
      <c r="R2662">
        <v>68</v>
      </c>
      <c r="S2662">
        <v>62</v>
      </c>
      <c r="T2662" t="s">
        <v>976</v>
      </c>
      <c r="U2662" t="s">
        <v>979</v>
      </c>
      <c r="V2662" t="s">
        <v>983</v>
      </c>
      <c r="W2662">
        <v>61</v>
      </c>
      <c r="X2662" t="s">
        <v>988</v>
      </c>
      <c r="Y2662">
        <v>68</v>
      </c>
    </row>
    <row r="2663" spans="1:25" x14ac:dyDescent="0.25">
      <c r="A2663" t="s">
        <v>192</v>
      </c>
      <c r="B2663" s="1">
        <v>46175</v>
      </c>
      <c r="C2663" t="s">
        <v>1003</v>
      </c>
      <c r="D2663" t="s">
        <v>38</v>
      </c>
      <c r="E2663">
        <v>6</v>
      </c>
      <c r="F2663">
        <v>4.5</v>
      </c>
      <c r="G2663">
        <v>75</v>
      </c>
      <c r="H2663">
        <v>4</v>
      </c>
      <c r="I2663">
        <v>80</v>
      </c>
      <c r="J2663">
        <v>90</v>
      </c>
      <c r="K2663">
        <v>60</v>
      </c>
      <c r="L2663">
        <v>40</v>
      </c>
      <c r="M2663" t="s">
        <v>14</v>
      </c>
      <c r="N2663">
        <v>0.4</v>
      </c>
      <c r="O2663">
        <v>0.75</v>
      </c>
      <c r="P2663">
        <v>0.8</v>
      </c>
      <c r="Q2663">
        <v>69</v>
      </c>
      <c r="R2663">
        <v>56</v>
      </c>
      <c r="S2663">
        <v>70</v>
      </c>
      <c r="T2663" t="s">
        <v>975</v>
      </c>
      <c r="U2663" t="s">
        <v>979</v>
      </c>
      <c r="V2663" t="s">
        <v>983</v>
      </c>
      <c r="W2663">
        <v>84</v>
      </c>
      <c r="X2663" t="s">
        <v>991</v>
      </c>
      <c r="Y2663">
        <v>87</v>
      </c>
    </row>
    <row r="2664" spans="1:25" x14ac:dyDescent="0.25">
      <c r="A2664" t="s">
        <v>57</v>
      </c>
      <c r="B2664" s="1">
        <v>46059</v>
      </c>
      <c r="C2664" t="s">
        <v>1004</v>
      </c>
      <c r="D2664" t="s">
        <v>18</v>
      </c>
      <c r="E2664">
        <v>5.5</v>
      </c>
      <c r="F2664">
        <v>5</v>
      </c>
      <c r="G2664">
        <v>91</v>
      </c>
      <c r="H2664">
        <v>10</v>
      </c>
      <c r="I2664">
        <v>70</v>
      </c>
      <c r="J2664">
        <v>100</v>
      </c>
      <c r="K2664">
        <v>30</v>
      </c>
      <c r="L2664">
        <v>70</v>
      </c>
      <c r="M2664" t="s">
        <v>19</v>
      </c>
      <c r="N2664">
        <v>0.7</v>
      </c>
      <c r="O2664">
        <v>0.91</v>
      </c>
      <c r="P2664">
        <v>0.7</v>
      </c>
      <c r="Q2664">
        <v>44</v>
      </c>
      <c r="R2664">
        <v>49</v>
      </c>
      <c r="S2664">
        <v>46</v>
      </c>
      <c r="T2664" t="s">
        <v>973</v>
      </c>
      <c r="U2664" t="s">
        <v>978</v>
      </c>
      <c r="V2664" t="s">
        <v>984</v>
      </c>
      <c r="W2664">
        <v>82</v>
      </c>
      <c r="X2664" t="s">
        <v>988</v>
      </c>
      <c r="Y2664">
        <v>93</v>
      </c>
    </row>
    <row r="2665" spans="1:25" x14ac:dyDescent="0.25">
      <c r="A2665" t="s">
        <v>196</v>
      </c>
      <c r="B2665" s="1">
        <v>46090</v>
      </c>
      <c r="C2665" t="s">
        <v>1005</v>
      </c>
      <c r="D2665" t="s">
        <v>28</v>
      </c>
      <c r="E2665">
        <v>5</v>
      </c>
      <c r="F2665">
        <v>5</v>
      </c>
      <c r="G2665">
        <v>100</v>
      </c>
      <c r="H2665">
        <v>7</v>
      </c>
      <c r="I2665">
        <v>80</v>
      </c>
      <c r="J2665">
        <v>75</v>
      </c>
      <c r="K2665">
        <v>60</v>
      </c>
      <c r="L2665">
        <v>20</v>
      </c>
      <c r="M2665" t="s">
        <v>14</v>
      </c>
      <c r="N2665">
        <v>0.4</v>
      </c>
      <c r="O2665">
        <v>1</v>
      </c>
      <c r="P2665">
        <v>0.8</v>
      </c>
      <c r="Q2665">
        <v>98</v>
      </c>
      <c r="R2665">
        <v>33</v>
      </c>
      <c r="S2665">
        <v>100</v>
      </c>
      <c r="T2665" t="s">
        <v>973</v>
      </c>
      <c r="U2665" t="s">
        <v>978</v>
      </c>
      <c r="V2665" t="s">
        <v>982</v>
      </c>
      <c r="W2665">
        <v>86</v>
      </c>
      <c r="X2665" t="s">
        <v>991</v>
      </c>
      <c r="Y2665">
        <v>81</v>
      </c>
    </row>
    <row r="2666" spans="1:25" x14ac:dyDescent="0.25">
      <c r="A2666" t="s">
        <v>338</v>
      </c>
      <c r="B2666" s="1">
        <v>46080</v>
      </c>
      <c r="C2666" t="s">
        <v>1004</v>
      </c>
      <c r="D2666" t="s">
        <v>38</v>
      </c>
      <c r="E2666">
        <v>8</v>
      </c>
      <c r="F2666">
        <v>5.5</v>
      </c>
      <c r="G2666">
        <v>69</v>
      </c>
      <c r="H2666">
        <v>9</v>
      </c>
      <c r="I2666">
        <v>100</v>
      </c>
      <c r="J2666">
        <v>80</v>
      </c>
      <c r="K2666">
        <v>60</v>
      </c>
      <c r="L2666">
        <v>50</v>
      </c>
      <c r="M2666" t="s">
        <v>19</v>
      </c>
      <c r="N2666">
        <v>0.4</v>
      </c>
      <c r="O2666">
        <v>0.69</v>
      </c>
      <c r="P2666">
        <v>1</v>
      </c>
      <c r="Q2666">
        <v>53</v>
      </c>
      <c r="R2666">
        <v>71</v>
      </c>
      <c r="S2666">
        <v>44</v>
      </c>
      <c r="T2666" t="s">
        <v>976</v>
      </c>
      <c r="U2666" t="s">
        <v>980</v>
      </c>
      <c r="V2666" t="s">
        <v>984</v>
      </c>
      <c r="W2666">
        <v>79</v>
      </c>
      <c r="X2666" t="s">
        <v>989</v>
      </c>
      <c r="Y2666">
        <v>77</v>
      </c>
    </row>
    <row r="2667" spans="1:25" x14ac:dyDescent="0.25">
      <c r="A2667" t="s">
        <v>279</v>
      </c>
      <c r="B2667" s="1">
        <v>46184</v>
      </c>
      <c r="C2667" t="s">
        <v>999</v>
      </c>
      <c r="D2667" t="s">
        <v>38</v>
      </c>
      <c r="E2667">
        <v>10</v>
      </c>
      <c r="F2667">
        <v>7</v>
      </c>
      <c r="G2667">
        <v>70</v>
      </c>
      <c r="H2667">
        <v>1</v>
      </c>
      <c r="I2667">
        <v>100</v>
      </c>
      <c r="J2667">
        <v>70</v>
      </c>
      <c r="K2667">
        <v>40</v>
      </c>
      <c r="L2667">
        <v>60</v>
      </c>
      <c r="M2667" t="s">
        <v>14</v>
      </c>
      <c r="N2667">
        <v>0.6</v>
      </c>
      <c r="O2667">
        <v>0.7</v>
      </c>
      <c r="P2667">
        <v>1</v>
      </c>
      <c r="Q2667">
        <v>83</v>
      </c>
      <c r="R2667">
        <v>54</v>
      </c>
      <c r="S2667">
        <v>77</v>
      </c>
      <c r="T2667" t="s">
        <v>975</v>
      </c>
      <c r="U2667" t="s">
        <v>979</v>
      </c>
      <c r="V2667" t="s">
        <v>982</v>
      </c>
      <c r="W2667">
        <v>69</v>
      </c>
      <c r="X2667" t="s">
        <v>989</v>
      </c>
      <c r="Y2667">
        <v>67</v>
      </c>
    </row>
    <row r="2668" spans="1:25" x14ac:dyDescent="0.25">
      <c r="A2668" t="s">
        <v>260</v>
      </c>
      <c r="B2668" s="1">
        <v>46193</v>
      </c>
      <c r="C2668" t="s">
        <v>1000</v>
      </c>
      <c r="D2668" t="s">
        <v>18</v>
      </c>
      <c r="E2668">
        <v>6</v>
      </c>
      <c r="F2668">
        <v>5</v>
      </c>
      <c r="G2668">
        <v>83</v>
      </c>
      <c r="H2668">
        <v>6</v>
      </c>
      <c r="I2668">
        <v>100</v>
      </c>
      <c r="J2668">
        <v>75</v>
      </c>
      <c r="K2668">
        <v>80</v>
      </c>
      <c r="L2668">
        <v>10</v>
      </c>
      <c r="M2668" t="s">
        <v>30</v>
      </c>
      <c r="N2668">
        <v>0.2</v>
      </c>
      <c r="O2668">
        <v>0.83</v>
      </c>
      <c r="P2668">
        <v>1</v>
      </c>
      <c r="Q2668">
        <v>82</v>
      </c>
      <c r="R2668">
        <v>74</v>
      </c>
      <c r="S2668">
        <v>58</v>
      </c>
      <c r="T2668" t="s">
        <v>974</v>
      </c>
      <c r="U2668" t="s">
        <v>980</v>
      </c>
      <c r="V2668" t="s">
        <v>982</v>
      </c>
      <c r="W2668">
        <v>70</v>
      </c>
      <c r="X2668" t="s">
        <v>989</v>
      </c>
      <c r="Y2668">
        <v>68</v>
      </c>
    </row>
    <row r="2669" spans="1:25" x14ac:dyDescent="0.25">
      <c r="A2669" t="s">
        <v>311</v>
      </c>
      <c r="B2669" s="1">
        <v>46070</v>
      </c>
      <c r="C2669" t="s">
        <v>1003</v>
      </c>
      <c r="D2669" t="s">
        <v>38</v>
      </c>
      <c r="E2669">
        <v>8</v>
      </c>
      <c r="F2669">
        <v>4.5</v>
      </c>
      <c r="G2669">
        <v>56</v>
      </c>
      <c r="H2669">
        <v>7</v>
      </c>
      <c r="I2669">
        <v>60</v>
      </c>
      <c r="J2669">
        <v>75</v>
      </c>
      <c r="K2669">
        <v>80</v>
      </c>
      <c r="L2669">
        <v>50</v>
      </c>
      <c r="M2669" t="s">
        <v>30</v>
      </c>
      <c r="N2669">
        <v>0.2</v>
      </c>
      <c r="O2669">
        <v>0.56000000000000005</v>
      </c>
      <c r="P2669">
        <v>0.6</v>
      </c>
      <c r="Q2669">
        <v>37</v>
      </c>
      <c r="R2669">
        <v>89</v>
      </c>
      <c r="S2669">
        <v>31</v>
      </c>
      <c r="T2669" t="s">
        <v>976</v>
      </c>
      <c r="U2669" t="s">
        <v>980</v>
      </c>
      <c r="V2669" t="s">
        <v>984</v>
      </c>
      <c r="W2669">
        <v>65</v>
      </c>
      <c r="X2669" t="s">
        <v>988</v>
      </c>
      <c r="Y2669">
        <v>72</v>
      </c>
    </row>
    <row r="2670" spans="1:25" x14ac:dyDescent="0.25">
      <c r="A2670" t="s">
        <v>415</v>
      </c>
      <c r="B2670" s="1">
        <v>46045</v>
      </c>
      <c r="C2670" t="s">
        <v>1004</v>
      </c>
      <c r="D2670" t="s">
        <v>38</v>
      </c>
      <c r="E2670">
        <v>9</v>
      </c>
      <c r="F2670">
        <v>6.5</v>
      </c>
      <c r="G2670">
        <v>72</v>
      </c>
      <c r="H2670">
        <v>8</v>
      </c>
      <c r="I2670">
        <v>80</v>
      </c>
      <c r="J2670">
        <v>95</v>
      </c>
      <c r="K2670">
        <v>30</v>
      </c>
      <c r="L2670">
        <v>70</v>
      </c>
      <c r="M2670" t="s">
        <v>19</v>
      </c>
      <c r="N2670">
        <v>0.7</v>
      </c>
      <c r="O2670">
        <v>0.72</v>
      </c>
      <c r="P2670">
        <v>0.8</v>
      </c>
      <c r="Q2670">
        <v>62</v>
      </c>
      <c r="R2670">
        <v>57</v>
      </c>
      <c r="S2670">
        <v>52</v>
      </c>
      <c r="T2670" t="s">
        <v>975</v>
      </c>
      <c r="U2670" t="s">
        <v>979</v>
      </c>
      <c r="V2670" t="s">
        <v>984</v>
      </c>
      <c r="W2670">
        <v>89</v>
      </c>
      <c r="X2670" t="s">
        <v>991</v>
      </c>
      <c r="Y2670">
        <v>92</v>
      </c>
    </row>
    <row r="2671" spans="1:25" x14ac:dyDescent="0.25">
      <c r="A2671" t="s">
        <v>397</v>
      </c>
      <c r="B2671" s="1">
        <v>46131</v>
      </c>
      <c r="C2671" t="s">
        <v>1001</v>
      </c>
      <c r="D2671" t="s">
        <v>23</v>
      </c>
      <c r="E2671">
        <v>4</v>
      </c>
      <c r="F2671">
        <v>4</v>
      </c>
      <c r="G2671">
        <v>100</v>
      </c>
      <c r="H2671">
        <v>9</v>
      </c>
      <c r="I2671">
        <v>90</v>
      </c>
      <c r="J2671">
        <v>100</v>
      </c>
      <c r="K2671">
        <v>80</v>
      </c>
      <c r="L2671">
        <v>70</v>
      </c>
      <c r="M2671" t="s">
        <v>26</v>
      </c>
      <c r="N2671">
        <v>0.2</v>
      </c>
      <c r="O2671">
        <v>1</v>
      </c>
      <c r="P2671">
        <v>0.9</v>
      </c>
      <c r="Q2671">
        <v>93</v>
      </c>
      <c r="R2671">
        <v>59</v>
      </c>
      <c r="S2671">
        <v>100</v>
      </c>
      <c r="T2671" t="s">
        <v>973</v>
      </c>
      <c r="U2671" t="s">
        <v>979</v>
      </c>
      <c r="V2671" t="s">
        <v>982</v>
      </c>
      <c r="W2671">
        <v>100</v>
      </c>
      <c r="X2671" t="s">
        <v>989</v>
      </c>
      <c r="Y2671">
        <v>102</v>
      </c>
    </row>
    <row r="2672" spans="1:25" x14ac:dyDescent="0.25">
      <c r="A2672" t="s">
        <v>261</v>
      </c>
      <c r="B2672" s="1">
        <v>46182</v>
      </c>
      <c r="C2672" t="s">
        <v>1003</v>
      </c>
      <c r="D2672" t="s">
        <v>36</v>
      </c>
      <c r="E2672">
        <v>4</v>
      </c>
      <c r="F2672">
        <v>4</v>
      </c>
      <c r="G2672">
        <v>100</v>
      </c>
      <c r="H2672">
        <v>10</v>
      </c>
      <c r="I2672">
        <v>50</v>
      </c>
      <c r="J2672">
        <v>90</v>
      </c>
      <c r="K2672">
        <v>70</v>
      </c>
      <c r="L2672">
        <v>40</v>
      </c>
      <c r="M2672" t="s">
        <v>30</v>
      </c>
      <c r="N2672">
        <v>0.3</v>
      </c>
      <c r="O2672">
        <v>1</v>
      </c>
      <c r="P2672">
        <v>0.5</v>
      </c>
      <c r="Q2672">
        <v>64</v>
      </c>
      <c r="R2672">
        <v>52</v>
      </c>
      <c r="S2672">
        <v>76</v>
      </c>
      <c r="T2672" t="s">
        <v>973</v>
      </c>
      <c r="U2672" t="s">
        <v>979</v>
      </c>
      <c r="V2672" t="s">
        <v>984</v>
      </c>
      <c r="W2672">
        <v>83</v>
      </c>
      <c r="X2672" t="s">
        <v>990</v>
      </c>
      <c r="Y2672">
        <v>91</v>
      </c>
    </row>
    <row r="2673" spans="1:25" x14ac:dyDescent="0.25">
      <c r="A2673" t="s">
        <v>386</v>
      </c>
      <c r="B2673" s="1">
        <v>46176</v>
      </c>
      <c r="C2673" t="s">
        <v>1002</v>
      </c>
      <c r="D2673" t="s">
        <v>28</v>
      </c>
      <c r="E2673">
        <v>6.5</v>
      </c>
      <c r="F2673">
        <v>4</v>
      </c>
      <c r="G2673">
        <v>62</v>
      </c>
      <c r="H2673">
        <v>7</v>
      </c>
      <c r="I2673">
        <v>80</v>
      </c>
      <c r="J2673">
        <v>70</v>
      </c>
      <c r="K2673">
        <v>50</v>
      </c>
      <c r="L2673">
        <v>60</v>
      </c>
      <c r="M2673" t="s">
        <v>14</v>
      </c>
      <c r="N2673">
        <v>0.5</v>
      </c>
      <c r="O2673">
        <v>0.62</v>
      </c>
      <c r="P2673">
        <v>0.8</v>
      </c>
      <c r="Q2673">
        <v>75</v>
      </c>
      <c r="R2673">
        <v>49</v>
      </c>
      <c r="S2673">
        <v>92</v>
      </c>
      <c r="T2673" t="s">
        <v>976</v>
      </c>
      <c r="U2673" t="s">
        <v>978</v>
      </c>
      <c r="V2673" t="s">
        <v>983</v>
      </c>
      <c r="W2673">
        <v>80</v>
      </c>
      <c r="X2673" t="s">
        <v>991</v>
      </c>
      <c r="Y2673">
        <v>76</v>
      </c>
    </row>
    <row r="2674" spans="1:25" x14ac:dyDescent="0.25">
      <c r="A2674" t="s">
        <v>379</v>
      </c>
      <c r="B2674" s="1">
        <v>46180</v>
      </c>
      <c r="C2674" t="s">
        <v>1001</v>
      </c>
      <c r="D2674" t="s">
        <v>38</v>
      </c>
      <c r="E2674">
        <v>8.5</v>
      </c>
      <c r="F2674">
        <v>8</v>
      </c>
      <c r="G2674">
        <v>94</v>
      </c>
      <c r="H2674">
        <v>3</v>
      </c>
      <c r="I2674">
        <v>100</v>
      </c>
      <c r="J2674">
        <v>95</v>
      </c>
      <c r="K2674">
        <v>70</v>
      </c>
      <c r="L2674">
        <v>80</v>
      </c>
      <c r="M2674" t="s">
        <v>26</v>
      </c>
      <c r="N2674">
        <v>0.3</v>
      </c>
      <c r="O2674">
        <v>0.94</v>
      </c>
      <c r="P2674">
        <v>1</v>
      </c>
      <c r="Q2674">
        <v>73</v>
      </c>
      <c r="R2674">
        <v>73</v>
      </c>
      <c r="S2674">
        <v>75</v>
      </c>
      <c r="T2674" t="s">
        <v>973</v>
      </c>
      <c r="U2674" t="s">
        <v>980</v>
      </c>
      <c r="V2674" t="s">
        <v>983</v>
      </c>
      <c r="W2674">
        <v>94</v>
      </c>
      <c r="X2674" t="s">
        <v>989</v>
      </c>
      <c r="Y2674">
        <v>92</v>
      </c>
    </row>
    <row r="2675" spans="1:25" x14ac:dyDescent="0.25">
      <c r="A2675" t="s">
        <v>397</v>
      </c>
      <c r="B2675" s="1">
        <v>46078</v>
      </c>
      <c r="C2675" t="s">
        <v>1002</v>
      </c>
      <c r="D2675" t="s">
        <v>38</v>
      </c>
      <c r="E2675">
        <v>6</v>
      </c>
      <c r="F2675">
        <v>4.5</v>
      </c>
      <c r="G2675">
        <v>75</v>
      </c>
      <c r="H2675">
        <v>9</v>
      </c>
      <c r="I2675">
        <v>90</v>
      </c>
      <c r="J2675">
        <v>70</v>
      </c>
      <c r="K2675">
        <v>50</v>
      </c>
      <c r="L2675">
        <v>90</v>
      </c>
      <c r="M2675" t="s">
        <v>19</v>
      </c>
      <c r="N2675">
        <v>0.5</v>
      </c>
      <c r="O2675">
        <v>0.75</v>
      </c>
      <c r="P2675">
        <v>0.9</v>
      </c>
      <c r="Q2675">
        <v>57</v>
      </c>
      <c r="R2675">
        <v>69</v>
      </c>
      <c r="S2675">
        <v>47</v>
      </c>
      <c r="T2675" t="s">
        <v>975</v>
      </c>
      <c r="U2675" t="s">
        <v>979</v>
      </c>
      <c r="V2675" t="s">
        <v>984</v>
      </c>
      <c r="W2675">
        <v>69</v>
      </c>
      <c r="X2675" t="s">
        <v>989</v>
      </c>
      <c r="Y2675">
        <v>67</v>
      </c>
    </row>
    <row r="2676" spans="1:25" x14ac:dyDescent="0.25">
      <c r="A2676" t="s">
        <v>305</v>
      </c>
      <c r="B2676" s="1">
        <v>46097</v>
      </c>
      <c r="C2676" t="s">
        <v>1005</v>
      </c>
      <c r="D2676" t="s">
        <v>28</v>
      </c>
      <c r="E2676">
        <v>9</v>
      </c>
      <c r="F2676">
        <v>5</v>
      </c>
      <c r="G2676">
        <v>56</v>
      </c>
      <c r="H2676">
        <v>1</v>
      </c>
      <c r="I2676">
        <v>70</v>
      </c>
      <c r="J2676">
        <v>90</v>
      </c>
      <c r="K2676">
        <v>40</v>
      </c>
      <c r="L2676">
        <v>70</v>
      </c>
      <c r="M2676" t="s">
        <v>19</v>
      </c>
      <c r="N2676">
        <v>0.6</v>
      </c>
      <c r="O2676">
        <v>0.56000000000000005</v>
      </c>
      <c r="P2676">
        <v>0.7</v>
      </c>
      <c r="Q2676">
        <v>51</v>
      </c>
      <c r="R2676">
        <v>61</v>
      </c>
      <c r="S2676">
        <v>55</v>
      </c>
      <c r="T2676" t="s">
        <v>976</v>
      </c>
      <c r="U2676" t="s">
        <v>979</v>
      </c>
      <c r="V2676" t="s">
        <v>984</v>
      </c>
      <c r="W2676">
        <v>95</v>
      </c>
      <c r="X2676" t="s">
        <v>988</v>
      </c>
      <c r="Y2676">
        <v>96</v>
      </c>
    </row>
    <row r="2677" spans="1:25" x14ac:dyDescent="0.25">
      <c r="A2677" t="s">
        <v>424</v>
      </c>
      <c r="B2677" s="1">
        <v>46196</v>
      </c>
      <c r="C2677" t="s">
        <v>1003</v>
      </c>
      <c r="D2677" t="s">
        <v>18</v>
      </c>
      <c r="E2677">
        <v>5</v>
      </c>
      <c r="F2677">
        <v>5</v>
      </c>
      <c r="G2677">
        <v>100</v>
      </c>
      <c r="H2677">
        <v>3</v>
      </c>
      <c r="I2677">
        <v>100</v>
      </c>
      <c r="J2677">
        <v>75</v>
      </c>
      <c r="K2677">
        <v>20</v>
      </c>
      <c r="L2677">
        <v>40</v>
      </c>
      <c r="M2677" t="s">
        <v>19</v>
      </c>
      <c r="N2677">
        <v>0.8</v>
      </c>
      <c r="O2677">
        <v>1</v>
      </c>
      <c r="P2677">
        <v>1</v>
      </c>
      <c r="Q2677">
        <v>60</v>
      </c>
      <c r="R2677">
        <v>34</v>
      </c>
      <c r="S2677">
        <v>57</v>
      </c>
      <c r="T2677" t="s">
        <v>973</v>
      </c>
      <c r="U2677" t="s">
        <v>978</v>
      </c>
      <c r="V2677" t="s">
        <v>984</v>
      </c>
      <c r="W2677">
        <v>70</v>
      </c>
      <c r="X2677" t="s">
        <v>989</v>
      </c>
      <c r="Y2677">
        <v>68</v>
      </c>
    </row>
    <row r="2678" spans="1:25" x14ac:dyDescent="0.25">
      <c r="A2678" t="s">
        <v>188</v>
      </c>
      <c r="B2678" s="1">
        <v>46115</v>
      </c>
      <c r="C2678" t="s">
        <v>1004</v>
      </c>
      <c r="D2678" t="s">
        <v>34</v>
      </c>
      <c r="E2678">
        <v>10</v>
      </c>
      <c r="F2678">
        <v>6.5</v>
      </c>
      <c r="G2678">
        <v>65</v>
      </c>
      <c r="H2678">
        <v>8</v>
      </c>
      <c r="I2678">
        <v>80</v>
      </c>
      <c r="J2678">
        <v>75</v>
      </c>
      <c r="K2678">
        <v>20</v>
      </c>
      <c r="L2678">
        <v>20</v>
      </c>
      <c r="M2678" t="s">
        <v>19</v>
      </c>
      <c r="N2678">
        <v>0.8</v>
      </c>
      <c r="O2678">
        <v>0.65</v>
      </c>
      <c r="P2678">
        <v>0.8</v>
      </c>
      <c r="Q2678">
        <v>64</v>
      </c>
      <c r="R2678">
        <v>38</v>
      </c>
      <c r="S2678">
        <v>59</v>
      </c>
      <c r="T2678" t="s">
        <v>976</v>
      </c>
      <c r="U2678" t="s">
        <v>978</v>
      </c>
      <c r="V2678" t="s">
        <v>984</v>
      </c>
      <c r="W2678">
        <v>74</v>
      </c>
      <c r="X2678" t="s">
        <v>991</v>
      </c>
      <c r="Y2678">
        <v>70</v>
      </c>
    </row>
    <row r="2679" spans="1:25" x14ac:dyDescent="0.25">
      <c r="A2679" t="s">
        <v>266</v>
      </c>
      <c r="B2679" s="1">
        <v>46029</v>
      </c>
      <c r="C2679" t="s">
        <v>1002</v>
      </c>
      <c r="D2679" t="s">
        <v>23</v>
      </c>
      <c r="E2679">
        <v>9.5</v>
      </c>
      <c r="F2679">
        <v>6</v>
      </c>
      <c r="G2679">
        <v>63</v>
      </c>
      <c r="H2679">
        <v>5</v>
      </c>
      <c r="I2679">
        <v>50</v>
      </c>
      <c r="J2679">
        <v>90</v>
      </c>
      <c r="K2679">
        <v>40</v>
      </c>
      <c r="L2679">
        <v>50</v>
      </c>
      <c r="M2679" t="s">
        <v>26</v>
      </c>
      <c r="N2679">
        <v>0.6</v>
      </c>
      <c r="O2679">
        <v>0.63</v>
      </c>
      <c r="P2679">
        <v>0.5</v>
      </c>
      <c r="Q2679">
        <v>81</v>
      </c>
      <c r="R2679">
        <v>45</v>
      </c>
      <c r="S2679">
        <v>98</v>
      </c>
      <c r="T2679" t="s">
        <v>976</v>
      </c>
      <c r="U2679" t="s">
        <v>978</v>
      </c>
      <c r="V2679" t="s">
        <v>982</v>
      </c>
      <c r="W2679">
        <v>86</v>
      </c>
      <c r="X2679" t="s">
        <v>990</v>
      </c>
      <c r="Y2679">
        <v>92</v>
      </c>
    </row>
    <row r="2680" spans="1:25" x14ac:dyDescent="0.25">
      <c r="A2680" t="s">
        <v>330</v>
      </c>
      <c r="B2680" s="1">
        <v>46118</v>
      </c>
      <c r="C2680" t="s">
        <v>1005</v>
      </c>
      <c r="D2680" t="s">
        <v>38</v>
      </c>
      <c r="E2680">
        <v>5.5</v>
      </c>
      <c r="F2680">
        <v>4</v>
      </c>
      <c r="G2680">
        <v>73</v>
      </c>
      <c r="H2680">
        <v>1</v>
      </c>
      <c r="I2680">
        <v>100</v>
      </c>
      <c r="J2680">
        <v>100</v>
      </c>
      <c r="K2680">
        <v>30</v>
      </c>
      <c r="L2680">
        <v>80</v>
      </c>
      <c r="M2680" t="s">
        <v>30</v>
      </c>
      <c r="N2680">
        <v>0.7</v>
      </c>
      <c r="O2680">
        <v>0.73</v>
      </c>
      <c r="P2680">
        <v>1</v>
      </c>
      <c r="Q2680">
        <v>71</v>
      </c>
      <c r="R2680">
        <v>47</v>
      </c>
      <c r="S2680">
        <v>60</v>
      </c>
      <c r="T2680" t="s">
        <v>975</v>
      </c>
      <c r="U2680" t="s">
        <v>978</v>
      </c>
      <c r="V2680" t="s">
        <v>983</v>
      </c>
      <c r="W2680">
        <v>99</v>
      </c>
      <c r="X2680" t="s">
        <v>989</v>
      </c>
      <c r="Y2680">
        <v>97</v>
      </c>
    </row>
    <row r="2681" spans="1:25" x14ac:dyDescent="0.25">
      <c r="A2681" t="s">
        <v>62</v>
      </c>
      <c r="B2681" s="1">
        <v>46187</v>
      </c>
      <c r="C2681" t="s">
        <v>1001</v>
      </c>
      <c r="D2681" t="s">
        <v>18</v>
      </c>
      <c r="E2681">
        <v>4.5</v>
      </c>
      <c r="F2681">
        <v>4.5</v>
      </c>
      <c r="G2681">
        <v>100</v>
      </c>
      <c r="H2681">
        <v>1</v>
      </c>
      <c r="I2681">
        <v>60</v>
      </c>
      <c r="J2681">
        <v>95</v>
      </c>
      <c r="K2681">
        <v>20</v>
      </c>
      <c r="L2681">
        <v>80</v>
      </c>
      <c r="M2681" t="s">
        <v>16</v>
      </c>
      <c r="N2681">
        <v>0.8</v>
      </c>
      <c r="O2681">
        <v>1</v>
      </c>
      <c r="P2681">
        <v>0.6</v>
      </c>
      <c r="Q2681">
        <v>46</v>
      </c>
      <c r="R2681">
        <v>41</v>
      </c>
      <c r="S2681">
        <v>60</v>
      </c>
      <c r="T2681" t="s">
        <v>973</v>
      </c>
      <c r="U2681" t="s">
        <v>978</v>
      </c>
      <c r="V2681" t="s">
        <v>984</v>
      </c>
      <c r="W2681">
        <v>78</v>
      </c>
      <c r="X2681" t="s">
        <v>988</v>
      </c>
      <c r="Y2681">
        <v>88</v>
      </c>
    </row>
    <row r="2682" spans="1:25" x14ac:dyDescent="0.25">
      <c r="A2682" t="s">
        <v>154</v>
      </c>
      <c r="B2682" s="1">
        <v>46109</v>
      </c>
      <c r="C2682" t="s">
        <v>1000</v>
      </c>
      <c r="D2682" t="s">
        <v>38</v>
      </c>
      <c r="E2682">
        <v>10</v>
      </c>
      <c r="F2682">
        <v>4.5</v>
      </c>
      <c r="G2682">
        <v>45</v>
      </c>
      <c r="H2682">
        <v>8</v>
      </c>
      <c r="I2682">
        <v>60</v>
      </c>
      <c r="J2682">
        <v>90</v>
      </c>
      <c r="K2682">
        <v>20</v>
      </c>
      <c r="L2682">
        <v>70</v>
      </c>
      <c r="M2682" t="s">
        <v>26</v>
      </c>
      <c r="N2682">
        <v>0.8</v>
      </c>
      <c r="O2682">
        <v>0.45</v>
      </c>
      <c r="P2682">
        <v>0.6</v>
      </c>
      <c r="Q2682">
        <v>70</v>
      </c>
      <c r="R2682">
        <v>47</v>
      </c>
      <c r="S2682">
        <v>70</v>
      </c>
      <c r="T2682" t="s">
        <v>976</v>
      </c>
      <c r="U2682" t="s">
        <v>978</v>
      </c>
      <c r="V2682" t="s">
        <v>983</v>
      </c>
      <c r="W2682">
        <v>78</v>
      </c>
      <c r="X2682" t="s">
        <v>988</v>
      </c>
      <c r="Y2682">
        <v>87</v>
      </c>
    </row>
    <row r="2683" spans="1:25" x14ac:dyDescent="0.25">
      <c r="A2683" t="s">
        <v>72</v>
      </c>
      <c r="B2683" s="1">
        <v>46036</v>
      </c>
      <c r="C2683" t="s">
        <v>1002</v>
      </c>
      <c r="D2683" t="s">
        <v>36</v>
      </c>
      <c r="E2683">
        <v>9.5</v>
      </c>
      <c r="F2683">
        <v>8</v>
      </c>
      <c r="G2683">
        <v>84</v>
      </c>
      <c r="H2683">
        <v>8</v>
      </c>
      <c r="I2683">
        <v>90</v>
      </c>
      <c r="J2683">
        <v>75</v>
      </c>
      <c r="K2683">
        <v>30</v>
      </c>
      <c r="L2683">
        <v>20</v>
      </c>
      <c r="M2683" t="s">
        <v>16</v>
      </c>
      <c r="N2683">
        <v>0.7</v>
      </c>
      <c r="O2683">
        <v>0.84</v>
      </c>
      <c r="P2683">
        <v>0.9</v>
      </c>
      <c r="Q2683">
        <v>90</v>
      </c>
      <c r="R2683">
        <v>35</v>
      </c>
      <c r="S2683">
        <v>100</v>
      </c>
      <c r="T2683" t="s">
        <v>974</v>
      </c>
      <c r="U2683" t="s">
        <v>978</v>
      </c>
      <c r="V2683" t="s">
        <v>982</v>
      </c>
      <c r="W2683">
        <v>87</v>
      </c>
      <c r="X2683" t="s">
        <v>989</v>
      </c>
      <c r="Y2683">
        <v>76</v>
      </c>
    </row>
    <row r="2684" spans="1:25" x14ac:dyDescent="0.25">
      <c r="A2684" t="s">
        <v>81</v>
      </c>
      <c r="B2684" s="1">
        <v>46168</v>
      </c>
      <c r="C2684" t="s">
        <v>1003</v>
      </c>
      <c r="D2684" t="s">
        <v>23</v>
      </c>
      <c r="E2684">
        <v>4.5</v>
      </c>
      <c r="F2684">
        <v>4.5</v>
      </c>
      <c r="G2684">
        <v>100</v>
      </c>
      <c r="H2684">
        <v>8</v>
      </c>
      <c r="I2684">
        <v>100</v>
      </c>
      <c r="J2684">
        <v>85</v>
      </c>
      <c r="K2684">
        <v>70</v>
      </c>
      <c r="L2684">
        <v>80</v>
      </c>
      <c r="M2684" t="s">
        <v>14</v>
      </c>
      <c r="N2684">
        <v>0.3</v>
      </c>
      <c r="O2684">
        <v>1</v>
      </c>
      <c r="P2684">
        <v>1</v>
      </c>
      <c r="Q2684">
        <v>92</v>
      </c>
      <c r="R2684">
        <v>60</v>
      </c>
      <c r="S2684">
        <v>100</v>
      </c>
      <c r="T2684" t="s">
        <v>973</v>
      </c>
      <c r="U2684" t="s">
        <v>979</v>
      </c>
      <c r="V2684" t="s">
        <v>982</v>
      </c>
      <c r="W2684">
        <v>100</v>
      </c>
      <c r="X2684" t="s">
        <v>989</v>
      </c>
      <c r="Y2684">
        <v>87</v>
      </c>
    </row>
    <row r="2685" spans="1:25" x14ac:dyDescent="0.25">
      <c r="A2685" t="s">
        <v>282</v>
      </c>
      <c r="B2685" s="1">
        <v>46058</v>
      </c>
      <c r="C2685" t="s">
        <v>999</v>
      </c>
      <c r="D2685" t="s">
        <v>38</v>
      </c>
      <c r="E2685">
        <v>8.5</v>
      </c>
      <c r="F2685">
        <v>8</v>
      </c>
      <c r="G2685">
        <v>94</v>
      </c>
      <c r="H2685">
        <v>8</v>
      </c>
      <c r="I2685">
        <v>50</v>
      </c>
      <c r="J2685">
        <v>85</v>
      </c>
      <c r="K2685">
        <v>50</v>
      </c>
      <c r="L2685">
        <v>60</v>
      </c>
      <c r="M2685" t="s">
        <v>16</v>
      </c>
      <c r="N2685">
        <v>0.5</v>
      </c>
      <c r="O2685">
        <v>0.94</v>
      </c>
      <c r="P2685">
        <v>0.5</v>
      </c>
      <c r="Q2685">
        <v>70</v>
      </c>
      <c r="R2685">
        <v>69</v>
      </c>
      <c r="S2685">
        <v>68</v>
      </c>
      <c r="T2685" t="s">
        <v>973</v>
      </c>
      <c r="U2685" t="s">
        <v>979</v>
      </c>
      <c r="V2685" t="s">
        <v>983</v>
      </c>
      <c r="W2685">
        <v>67</v>
      </c>
      <c r="X2685" t="s">
        <v>990</v>
      </c>
      <c r="Y2685">
        <v>82</v>
      </c>
    </row>
    <row r="2686" spans="1:25" x14ac:dyDescent="0.25">
      <c r="A2686" t="s">
        <v>128</v>
      </c>
      <c r="B2686" s="1">
        <v>46073</v>
      </c>
      <c r="C2686" t="s">
        <v>1004</v>
      </c>
      <c r="D2686" t="s">
        <v>13</v>
      </c>
      <c r="E2686">
        <v>4</v>
      </c>
      <c r="F2686">
        <v>4</v>
      </c>
      <c r="G2686">
        <v>100</v>
      </c>
      <c r="H2686">
        <v>5</v>
      </c>
      <c r="I2686">
        <v>70</v>
      </c>
      <c r="J2686">
        <v>70</v>
      </c>
      <c r="K2686">
        <v>30</v>
      </c>
      <c r="L2686">
        <v>10</v>
      </c>
      <c r="M2686" t="s">
        <v>26</v>
      </c>
      <c r="N2686">
        <v>0.7</v>
      </c>
      <c r="O2686">
        <v>1</v>
      </c>
      <c r="P2686">
        <v>0.7</v>
      </c>
      <c r="Q2686">
        <v>77</v>
      </c>
      <c r="R2686">
        <v>28</v>
      </c>
      <c r="S2686">
        <v>100</v>
      </c>
      <c r="T2686" t="s">
        <v>973</v>
      </c>
      <c r="U2686" t="s">
        <v>978</v>
      </c>
      <c r="V2686" t="s">
        <v>983</v>
      </c>
      <c r="W2686">
        <v>72</v>
      </c>
      <c r="X2686" t="s">
        <v>988</v>
      </c>
      <c r="Y2686">
        <v>74</v>
      </c>
    </row>
    <row r="2687" spans="1:25" x14ac:dyDescent="0.25">
      <c r="A2687" t="s">
        <v>72</v>
      </c>
      <c r="B2687" s="1">
        <v>46156</v>
      </c>
      <c r="C2687" t="s">
        <v>999</v>
      </c>
      <c r="D2687" t="s">
        <v>18</v>
      </c>
      <c r="E2687">
        <v>5.5</v>
      </c>
      <c r="F2687">
        <v>5.5</v>
      </c>
      <c r="G2687">
        <v>100</v>
      </c>
      <c r="H2687">
        <v>9</v>
      </c>
      <c r="I2687">
        <v>50</v>
      </c>
      <c r="J2687">
        <v>75</v>
      </c>
      <c r="K2687">
        <v>50</v>
      </c>
      <c r="L2687">
        <v>60</v>
      </c>
      <c r="M2687" t="s">
        <v>14</v>
      </c>
      <c r="N2687">
        <v>0.5</v>
      </c>
      <c r="O2687">
        <v>1</v>
      </c>
      <c r="P2687">
        <v>0.5</v>
      </c>
      <c r="Q2687">
        <v>56</v>
      </c>
      <c r="R2687">
        <v>53</v>
      </c>
      <c r="S2687">
        <v>64</v>
      </c>
      <c r="T2687" t="s">
        <v>973</v>
      </c>
      <c r="U2687" t="s">
        <v>979</v>
      </c>
      <c r="V2687" t="s">
        <v>984</v>
      </c>
      <c r="W2687">
        <v>56</v>
      </c>
      <c r="X2687" t="s">
        <v>990</v>
      </c>
      <c r="Y2687">
        <v>68</v>
      </c>
    </row>
    <row r="2688" spans="1:25" x14ac:dyDescent="0.25">
      <c r="A2688" t="s">
        <v>262</v>
      </c>
      <c r="B2688" s="1">
        <v>46103</v>
      </c>
      <c r="C2688" t="s">
        <v>1001</v>
      </c>
      <c r="D2688" t="s">
        <v>23</v>
      </c>
      <c r="E2688">
        <v>8</v>
      </c>
      <c r="F2688">
        <v>7</v>
      </c>
      <c r="G2688">
        <v>88</v>
      </c>
      <c r="H2688">
        <v>8</v>
      </c>
      <c r="I2688">
        <v>80</v>
      </c>
      <c r="J2688">
        <v>70</v>
      </c>
      <c r="K2688">
        <v>40</v>
      </c>
      <c r="L2688">
        <v>10</v>
      </c>
      <c r="M2688" t="s">
        <v>19</v>
      </c>
      <c r="N2688">
        <v>0.6</v>
      </c>
      <c r="O2688">
        <v>0.88</v>
      </c>
      <c r="P2688">
        <v>0.8</v>
      </c>
      <c r="Q2688">
        <v>64</v>
      </c>
      <c r="R2688">
        <v>45</v>
      </c>
      <c r="S2688">
        <v>70</v>
      </c>
      <c r="T2688" t="s">
        <v>974</v>
      </c>
      <c r="U2688" t="s">
        <v>978</v>
      </c>
      <c r="V2688" t="s">
        <v>984</v>
      </c>
      <c r="W2688">
        <v>79</v>
      </c>
      <c r="X2688" t="s">
        <v>991</v>
      </c>
      <c r="Y2688">
        <v>72</v>
      </c>
    </row>
    <row r="2689" spans="1:25" x14ac:dyDescent="0.25">
      <c r="A2689" t="s">
        <v>149</v>
      </c>
      <c r="B2689" s="1">
        <v>46075</v>
      </c>
      <c r="C2689" t="s">
        <v>1001</v>
      </c>
      <c r="D2689" t="s">
        <v>23</v>
      </c>
      <c r="E2689">
        <v>6</v>
      </c>
      <c r="F2689">
        <v>5.5</v>
      </c>
      <c r="G2689">
        <v>92</v>
      </c>
      <c r="H2689">
        <v>8</v>
      </c>
      <c r="I2689">
        <v>70</v>
      </c>
      <c r="J2689">
        <v>80</v>
      </c>
      <c r="K2689">
        <v>20</v>
      </c>
      <c r="L2689">
        <v>90</v>
      </c>
      <c r="M2689" t="s">
        <v>26</v>
      </c>
      <c r="N2689">
        <v>0.8</v>
      </c>
      <c r="O2689">
        <v>0.92</v>
      </c>
      <c r="P2689">
        <v>0.7</v>
      </c>
      <c r="Q2689">
        <v>93</v>
      </c>
      <c r="R2689">
        <v>42</v>
      </c>
      <c r="S2689">
        <v>100</v>
      </c>
      <c r="T2689" t="s">
        <v>973</v>
      </c>
      <c r="U2689" t="s">
        <v>978</v>
      </c>
      <c r="V2689" t="s">
        <v>982</v>
      </c>
      <c r="W2689">
        <v>83</v>
      </c>
      <c r="X2689" t="s">
        <v>988</v>
      </c>
      <c r="Y2689">
        <v>82</v>
      </c>
    </row>
    <row r="2690" spans="1:25" x14ac:dyDescent="0.25">
      <c r="A2690" t="s">
        <v>86</v>
      </c>
      <c r="B2690" s="1">
        <v>46161</v>
      </c>
      <c r="C2690" t="s">
        <v>1003</v>
      </c>
      <c r="D2690" t="s">
        <v>18</v>
      </c>
      <c r="E2690">
        <v>8</v>
      </c>
      <c r="F2690">
        <v>4.5</v>
      </c>
      <c r="G2690">
        <v>56</v>
      </c>
      <c r="H2690">
        <v>1</v>
      </c>
      <c r="I2690">
        <v>60</v>
      </c>
      <c r="J2690">
        <v>100</v>
      </c>
      <c r="K2690">
        <v>90</v>
      </c>
      <c r="L2690">
        <v>30</v>
      </c>
      <c r="M2690" t="s">
        <v>30</v>
      </c>
      <c r="N2690">
        <v>0.1</v>
      </c>
      <c r="O2690">
        <v>0.56000000000000005</v>
      </c>
      <c r="P2690">
        <v>0.6</v>
      </c>
      <c r="Q2690">
        <v>68</v>
      </c>
      <c r="R2690">
        <v>99</v>
      </c>
      <c r="S2690">
        <v>42</v>
      </c>
      <c r="T2690" t="s">
        <v>976</v>
      </c>
      <c r="U2690" t="s">
        <v>980</v>
      </c>
      <c r="V2690" t="s">
        <v>983</v>
      </c>
      <c r="W2690">
        <v>82</v>
      </c>
      <c r="X2690" t="s">
        <v>988</v>
      </c>
      <c r="Y2690">
        <v>93</v>
      </c>
    </row>
    <row r="2691" spans="1:25" x14ac:dyDescent="0.25">
      <c r="A2691" t="s">
        <v>95</v>
      </c>
      <c r="B2691" s="1">
        <v>46035</v>
      </c>
      <c r="C2691" t="s">
        <v>1003</v>
      </c>
      <c r="D2691" t="s">
        <v>34</v>
      </c>
      <c r="E2691">
        <v>10</v>
      </c>
      <c r="F2691">
        <v>6.5</v>
      </c>
      <c r="G2691">
        <v>65</v>
      </c>
      <c r="H2691">
        <v>2</v>
      </c>
      <c r="I2691">
        <v>60</v>
      </c>
      <c r="J2691">
        <v>80</v>
      </c>
      <c r="K2691">
        <v>70</v>
      </c>
      <c r="L2691">
        <v>10</v>
      </c>
      <c r="M2691" t="s">
        <v>14</v>
      </c>
      <c r="N2691">
        <v>0.3</v>
      </c>
      <c r="O2691">
        <v>0.65</v>
      </c>
      <c r="P2691">
        <v>0.6</v>
      </c>
      <c r="Q2691">
        <v>85</v>
      </c>
      <c r="R2691">
        <v>47</v>
      </c>
      <c r="S2691">
        <v>84</v>
      </c>
      <c r="T2691" t="s">
        <v>976</v>
      </c>
      <c r="U2691" t="s">
        <v>978</v>
      </c>
      <c r="V2691" t="s">
        <v>982</v>
      </c>
      <c r="W2691">
        <v>73</v>
      </c>
      <c r="X2691" t="s">
        <v>988</v>
      </c>
      <c r="Y2691">
        <v>75</v>
      </c>
    </row>
    <row r="2692" spans="1:25" x14ac:dyDescent="0.25">
      <c r="A2692" t="s">
        <v>60</v>
      </c>
      <c r="B2692" s="1">
        <v>46061</v>
      </c>
      <c r="C2692" t="s">
        <v>1001</v>
      </c>
      <c r="D2692" t="s">
        <v>18</v>
      </c>
      <c r="E2692">
        <v>4</v>
      </c>
      <c r="F2692">
        <v>4</v>
      </c>
      <c r="G2692">
        <v>100</v>
      </c>
      <c r="H2692">
        <v>4</v>
      </c>
      <c r="I2692">
        <v>100</v>
      </c>
      <c r="J2692">
        <v>90</v>
      </c>
      <c r="K2692">
        <v>30</v>
      </c>
      <c r="L2692">
        <v>60</v>
      </c>
      <c r="M2692" t="s">
        <v>26</v>
      </c>
      <c r="N2692">
        <v>0.7</v>
      </c>
      <c r="O2692">
        <v>1</v>
      </c>
      <c r="P2692">
        <v>1</v>
      </c>
      <c r="Q2692">
        <v>68</v>
      </c>
      <c r="R2692">
        <v>40</v>
      </c>
      <c r="S2692">
        <v>78</v>
      </c>
      <c r="T2692" t="s">
        <v>973</v>
      </c>
      <c r="U2692" t="s">
        <v>978</v>
      </c>
      <c r="V2692" t="s">
        <v>983</v>
      </c>
      <c r="W2692">
        <v>84</v>
      </c>
      <c r="X2692" t="s">
        <v>989</v>
      </c>
      <c r="Y2692">
        <v>83</v>
      </c>
    </row>
    <row r="2693" spans="1:25" x14ac:dyDescent="0.25">
      <c r="A2693" t="s">
        <v>15</v>
      </c>
      <c r="B2693" s="1">
        <v>46163</v>
      </c>
      <c r="C2693" t="s">
        <v>999</v>
      </c>
      <c r="D2693" t="s">
        <v>36</v>
      </c>
      <c r="E2693">
        <v>9.5</v>
      </c>
      <c r="F2693">
        <v>5.5</v>
      </c>
      <c r="G2693">
        <v>58</v>
      </c>
      <c r="H2693">
        <v>2</v>
      </c>
      <c r="I2693">
        <v>100</v>
      </c>
      <c r="J2693">
        <v>85</v>
      </c>
      <c r="K2693">
        <v>90</v>
      </c>
      <c r="L2693">
        <v>20</v>
      </c>
      <c r="M2693" t="s">
        <v>30</v>
      </c>
      <c r="N2693">
        <v>0.1</v>
      </c>
      <c r="O2693">
        <v>0.57999999999999996</v>
      </c>
      <c r="P2693">
        <v>1</v>
      </c>
      <c r="Q2693">
        <v>60</v>
      </c>
      <c r="R2693">
        <v>74</v>
      </c>
      <c r="S2693">
        <v>57</v>
      </c>
      <c r="T2693" t="s">
        <v>976</v>
      </c>
      <c r="U2693" t="s">
        <v>980</v>
      </c>
      <c r="V2693" t="s">
        <v>984</v>
      </c>
      <c r="W2693">
        <v>98</v>
      </c>
      <c r="X2693" t="s">
        <v>989</v>
      </c>
      <c r="Y2693">
        <v>86</v>
      </c>
    </row>
    <row r="2694" spans="1:25" x14ac:dyDescent="0.25">
      <c r="A2694" t="s">
        <v>104</v>
      </c>
      <c r="B2694" s="1">
        <v>46025</v>
      </c>
      <c r="C2694" t="s">
        <v>1000</v>
      </c>
      <c r="D2694" t="s">
        <v>34</v>
      </c>
      <c r="E2694">
        <v>5.5</v>
      </c>
      <c r="F2694">
        <v>4</v>
      </c>
      <c r="G2694">
        <v>73</v>
      </c>
      <c r="H2694">
        <v>8</v>
      </c>
      <c r="I2694">
        <v>100</v>
      </c>
      <c r="J2694">
        <v>85</v>
      </c>
      <c r="K2694">
        <v>10</v>
      </c>
      <c r="L2694">
        <v>80</v>
      </c>
      <c r="M2694" t="s">
        <v>16</v>
      </c>
      <c r="N2694">
        <v>0.9</v>
      </c>
      <c r="O2694">
        <v>0.73</v>
      </c>
      <c r="P2694">
        <v>1</v>
      </c>
      <c r="Q2694">
        <v>63</v>
      </c>
      <c r="R2694">
        <v>56</v>
      </c>
      <c r="S2694">
        <v>67</v>
      </c>
      <c r="T2694" t="s">
        <v>975</v>
      </c>
      <c r="U2694" t="s">
        <v>979</v>
      </c>
      <c r="V2694" t="s">
        <v>984</v>
      </c>
      <c r="W2694">
        <v>89</v>
      </c>
      <c r="X2694" t="s">
        <v>989</v>
      </c>
      <c r="Y2694">
        <v>80</v>
      </c>
    </row>
    <row r="2695" spans="1:25" x14ac:dyDescent="0.25">
      <c r="A2695" t="s">
        <v>216</v>
      </c>
      <c r="B2695" s="1">
        <v>46147</v>
      </c>
      <c r="C2695" t="s">
        <v>1003</v>
      </c>
      <c r="D2695" t="s">
        <v>34</v>
      </c>
      <c r="E2695">
        <v>7</v>
      </c>
      <c r="F2695">
        <v>5.5</v>
      </c>
      <c r="G2695">
        <v>79</v>
      </c>
      <c r="H2695">
        <v>3</v>
      </c>
      <c r="I2695">
        <v>50</v>
      </c>
      <c r="J2695">
        <v>70</v>
      </c>
      <c r="K2695">
        <v>60</v>
      </c>
      <c r="L2695">
        <v>30</v>
      </c>
      <c r="M2695" t="s">
        <v>14</v>
      </c>
      <c r="N2695">
        <v>0.4</v>
      </c>
      <c r="O2695">
        <v>0.79</v>
      </c>
      <c r="P2695">
        <v>0.5</v>
      </c>
      <c r="Q2695">
        <v>78</v>
      </c>
      <c r="R2695">
        <v>46</v>
      </c>
      <c r="S2695">
        <v>83</v>
      </c>
      <c r="T2695" t="s">
        <v>975</v>
      </c>
      <c r="U2695" t="s">
        <v>978</v>
      </c>
      <c r="V2695" t="s">
        <v>983</v>
      </c>
      <c r="W2695">
        <v>59</v>
      </c>
      <c r="X2695" t="s">
        <v>990</v>
      </c>
      <c r="Y2695">
        <v>65</v>
      </c>
    </row>
    <row r="2696" spans="1:25" x14ac:dyDescent="0.25">
      <c r="A2696" t="s">
        <v>398</v>
      </c>
      <c r="B2696" s="1">
        <v>46048</v>
      </c>
      <c r="C2696" t="s">
        <v>1005</v>
      </c>
      <c r="D2696" t="s">
        <v>28</v>
      </c>
      <c r="E2696">
        <v>10</v>
      </c>
      <c r="F2696">
        <v>4</v>
      </c>
      <c r="G2696">
        <v>40</v>
      </c>
      <c r="H2696">
        <v>8</v>
      </c>
      <c r="I2696">
        <v>80</v>
      </c>
      <c r="J2696">
        <v>70</v>
      </c>
      <c r="K2696">
        <v>70</v>
      </c>
      <c r="L2696">
        <v>40</v>
      </c>
      <c r="M2696" t="s">
        <v>19</v>
      </c>
      <c r="N2696">
        <v>0.3</v>
      </c>
      <c r="O2696">
        <v>0.4</v>
      </c>
      <c r="P2696">
        <v>0.8</v>
      </c>
      <c r="Q2696">
        <v>42</v>
      </c>
      <c r="R2696">
        <v>79</v>
      </c>
      <c r="S2696">
        <v>41</v>
      </c>
      <c r="T2696" t="s">
        <v>976</v>
      </c>
      <c r="U2696" t="s">
        <v>980</v>
      </c>
      <c r="V2696" t="s">
        <v>984</v>
      </c>
      <c r="W2696">
        <v>80</v>
      </c>
      <c r="X2696" t="s">
        <v>991</v>
      </c>
      <c r="Y2696">
        <v>76</v>
      </c>
    </row>
    <row r="2697" spans="1:25" x14ac:dyDescent="0.25">
      <c r="A2697" t="s">
        <v>77</v>
      </c>
      <c r="B2697" s="1">
        <v>46190</v>
      </c>
      <c r="C2697" t="s">
        <v>1002</v>
      </c>
      <c r="D2697" t="s">
        <v>28</v>
      </c>
      <c r="E2697">
        <v>9</v>
      </c>
      <c r="F2697">
        <v>8</v>
      </c>
      <c r="G2697">
        <v>89</v>
      </c>
      <c r="H2697">
        <v>10</v>
      </c>
      <c r="I2697">
        <v>50</v>
      </c>
      <c r="J2697">
        <v>75</v>
      </c>
      <c r="K2697">
        <v>40</v>
      </c>
      <c r="L2697">
        <v>80</v>
      </c>
      <c r="M2697" t="s">
        <v>19</v>
      </c>
      <c r="N2697">
        <v>0.6</v>
      </c>
      <c r="O2697">
        <v>0.89</v>
      </c>
      <c r="P2697">
        <v>0.5</v>
      </c>
      <c r="Q2697">
        <v>63</v>
      </c>
      <c r="R2697">
        <v>52</v>
      </c>
      <c r="S2697">
        <v>72</v>
      </c>
      <c r="T2697" t="s">
        <v>974</v>
      </c>
      <c r="U2697" t="s">
        <v>979</v>
      </c>
      <c r="V2697" t="s">
        <v>984</v>
      </c>
      <c r="W2697">
        <v>73</v>
      </c>
      <c r="X2697" t="s">
        <v>990</v>
      </c>
      <c r="Y2697">
        <v>81</v>
      </c>
    </row>
    <row r="2698" spans="1:25" x14ac:dyDescent="0.25">
      <c r="A2698" t="s">
        <v>335</v>
      </c>
      <c r="B2698" s="1">
        <v>46051</v>
      </c>
      <c r="C2698" t="s">
        <v>999</v>
      </c>
      <c r="D2698" t="s">
        <v>28</v>
      </c>
      <c r="E2698">
        <v>10</v>
      </c>
      <c r="F2698">
        <v>8.5</v>
      </c>
      <c r="G2698">
        <v>85</v>
      </c>
      <c r="H2698">
        <v>2</v>
      </c>
      <c r="I2698">
        <v>70</v>
      </c>
      <c r="J2698">
        <v>100</v>
      </c>
      <c r="K2698">
        <v>50</v>
      </c>
      <c r="L2698">
        <v>60</v>
      </c>
      <c r="M2698" t="s">
        <v>19</v>
      </c>
      <c r="N2698">
        <v>0.5</v>
      </c>
      <c r="O2698">
        <v>0.85</v>
      </c>
      <c r="P2698">
        <v>0.7</v>
      </c>
      <c r="Q2698">
        <v>64</v>
      </c>
      <c r="R2698">
        <v>57</v>
      </c>
      <c r="S2698">
        <v>70</v>
      </c>
      <c r="T2698" t="s">
        <v>974</v>
      </c>
      <c r="U2698" t="s">
        <v>979</v>
      </c>
      <c r="V2698" t="s">
        <v>984</v>
      </c>
      <c r="W2698">
        <v>100</v>
      </c>
      <c r="X2698" t="s">
        <v>988</v>
      </c>
      <c r="Y2698">
        <v>106</v>
      </c>
    </row>
    <row r="2699" spans="1:25" x14ac:dyDescent="0.25">
      <c r="A2699" t="s">
        <v>404</v>
      </c>
      <c r="B2699" s="1">
        <v>46178</v>
      </c>
      <c r="C2699" t="s">
        <v>1004</v>
      </c>
      <c r="D2699" t="s">
        <v>18</v>
      </c>
      <c r="E2699">
        <v>7.5</v>
      </c>
      <c r="F2699">
        <v>5</v>
      </c>
      <c r="G2699">
        <v>67</v>
      </c>
      <c r="H2699">
        <v>10</v>
      </c>
      <c r="I2699">
        <v>70</v>
      </c>
      <c r="J2699">
        <v>80</v>
      </c>
      <c r="K2699">
        <v>70</v>
      </c>
      <c r="L2699">
        <v>20</v>
      </c>
      <c r="M2699" t="s">
        <v>16</v>
      </c>
      <c r="N2699">
        <v>0.3</v>
      </c>
      <c r="O2699">
        <v>0.67</v>
      </c>
      <c r="P2699">
        <v>0.7</v>
      </c>
      <c r="Q2699">
        <v>84</v>
      </c>
      <c r="R2699">
        <v>68</v>
      </c>
      <c r="S2699">
        <v>67</v>
      </c>
      <c r="T2699" t="s">
        <v>976</v>
      </c>
      <c r="U2699" t="s">
        <v>979</v>
      </c>
      <c r="V2699" t="s">
        <v>982</v>
      </c>
      <c r="W2699">
        <v>65</v>
      </c>
      <c r="X2699" t="s">
        <v>988</v>
      </c>
      <c r="Y2699">
        <v>73</v>
      </c>
    </row>
    <row r="2700" spans="1:25" x14ac:dyDescent="0.25">
      <c r="A2700" t="s">
        <v>100</v>
      </c>
      <c r="B2700" s="1">
        <v>46132</v>
      </c>
      <c r="C2700" t="s">
        <v>1005</v>
      </c>
      <c r="D2700" t="s">
        <v>13</v>
      </c>
      <c r="E2700">
        <v>7.5</v>
      </c>
      <c r="F2700">
        <v>4.5</v>
      </c>
      <c r="G2700">
        <v>60</v>
      </c>
      <c r="H2700">
        <v>4</v>
      </c>
      <c r="I2700">
        <v>80</v>
      </c>
      <c r="J2700">
        <v>95</v>
      </c>
      <c r="K2700">
        <v>20</v>
      </c>
      <c r="L2700">
        <v>90</v>
      </c>
      <c r="M2700" t="s">
        <v>16</v>
      </c>
      <c r="N2700">
        <v>0.8</v>
      </c>
      <c r="O2700">
        <v>0.6</v>
      </c>
      <c r="P2700">
        <v>0.8</v>
      </c>
      <c r="Q2700">
        <v>92</v>
      </c>
      <c r="R2700">
        <v>37</v>
      </c>
      <c r="S2700">
        <v>100</v>
      </c>
      <c r="T2700" t="s">
        <v>976</v>
      </c>
      <c r="U2700" t="s">
        <v>978</v>
      </c>
      <c r="V2700" t="s">
        <v>982</v>
      </c>
      <c r="W2700">
        <v>100</v>
      </c>
      <c r="X2700" t="s">
        <v>991</v>
      </c>
      <c r="Y2700">
        <v>99</v>
      </c>
    </row>
    <row r="2701" spans="1:25" x14ac:dyDescent="0.25">
      <c r="A2701" t="s">
        <v>270</v>
      </c>
      <c r="B2701" s="1">
        <v>46059</v>
      </c>
      <c r="C2701" t="s">
        <v>1004</v>
      </c>
      <c r="D2701" t="s">
        <v>21</v>
      </c>
      <c r="E2701">
        <v>7</v>
      </c>
      <c r="F2701">
        <v>4.5</v>
      </c>
      <c r="G2701">
        <v>64</v>
      </c>
      <c r="H2701">
        <v>10</v>
      </c>
      <c r="I2701">
        <v>80</v>
      </c>
      <c r="J2701">
        <v>70</v>
      </c>
      <c r="K2701">
        <v>30</v>
      </c>
      <c r="L2701">
        <v>70</v>
      </c>
      <c r="M2701" t="s">
        <v>30</v>
      </c>
      <c r="N2701">
        <v>0.7</v>
      </c>
      <c r="O2701">
        <v>0.64</v>
      </c>
      <c r="P2701">
        <v>0.8</v>
      </c>
      <c r="Q2701">
        <v>48</v>
      </c>
      <c r="R2701">
        <v>53</v>
      </c>
      <c r="S2701">
        <v>50</v>
      </c>
      <c r="T2701" t="s">
        <v>976</v>
      </c>
      <c r="U2701" t="s">
        <v>979</v>
      </c>
      <c r="V2701" t="s">
        <v>984</v>
      </c>
      <c r="W2701">
        <v>68</v>
      </c>
      <c r="X2701" t="s">
        <v>991</v>
      </c>
      <c r="Y2701">
        <v>69</v>
      </c>
    </row>
    <row r="2702" spans="1:25" x14ac:dyDescent="0.25">
      <c r="A2702" t="s">
        <v>121</v>
      </c>
      <c r="B2702" s="1">
        <v>46079</v>
      </c>
      <c r="C2702" t="s">
        <v>999</v>
      </c>
      <c r="D2702" t="s">
        <v>23</v>
      </c>
      <c r="E2702">
        <v>4</v>
      </c>
      <c r="F2702">
        <v>4</v>
      </c>
      <c r="G2702">
        <v>100</v>
      </c>
      <c r="H2702">
        <v>6</v>
      </c>
      <c r="I2702">
        <v>60</v>
      </c>
      <c r="J2702">
        <v>85</v>
      </c>
      <c r="K2702">
        <v>20</v>
      </c>
      <c r="L2702">
        <v>40</v>
      </c>
      <c r="M2702" t="s">
        <v>16</v>
      </c>
      <c r="N2702">
        <v>0.8</v>
      </c>
      <c r="O2702">
        <v>1</v>
      </c>
      <c r="P2702">
        <v>0.6</v>
      </c>
      <c r="Q2702">
        <v>97</v>
      </c>
      <c r="R2702">
        <v>31</v>
      </c>
      <c r="S2702">
        <v>100</v>
      </c>
      <c r="T2702" t="s">
        <v>973</v>
      </c>
      <c r="U2702" t="s">
        <v>978</v>
      </c>
      <c r="V2702" t="s">
        <v>982</v>
      </c>
      <c r="W2702">
        <v>88</v>
      </c>
      <c r="X2702" t="s">
        <v>988</v>
      </c>
      <c r="Y2702">
        <v>87</v>
      </c>
    </row>
    <row r="2703" spans="1:25" x14ac:dyDescent="0.25">
      <c r="A2703" t="s">
        <v>116</v>
      </c>
      <c r="B2703" s="1">
        <v>46096</v>
      </c>
      <c r="C2703" t="s">
        <v>1001</v>
      </c>
      <c r="D2703" t="s">
        <v>34</v>
      </c>
      <c r="E2703">
        <v>4</v>
      </c>
      <c r="F2703">
        <v>4</v>
      </c>
      <c r="G2703">
        <v>100</v>
      </c>
      <c r="H2703">
        <v>3</v>
      </c>
      <c r="I2703">
        <v>100</v>
      </c>
      <c r="J2703">
        <v>95</v>
      </c>
      <c r="K2703">
        <v>50</v>
      </c>
      <c r="L2703">
        <v>70</v>
      </c>
      <c r="M2703" t="s">
        <v>14</v>
      </c>
      <c r="N2703">
        <v>0.5</v>
      </c>
      <c r="O2703">
        <v>1</v>
      </c>
      <c r="P2703">
        <v>1</v>
      </c>
      <c r="Q2703">
        <v>83</v>
      </c>
      <c r="R2703">
        <v>57</v>
      </c>
      <c r="S2703">
        <v>88</v>
      </c>
      <c r="T2703" t="s">
        <v>973</v>
      </c>
      <c r="U2703" t="s">
        <v>979</v>
      </c>
      <c r="V2703" t="s">
        <v>982</v>
      </c>
      <c r="W2703">
        <v>99</v>
      </c>
      <c r="X2703" t="s">
        <v>989</v>
      </c>
      <c r="Y2703">
        <v>90</v>
      </c>
    </row>
    <row r="2704" spans="1:25" x14ac:dyDescent="0.25">
      <c r="A2704" t="s">
        <v>76</v>
      </c>
      <c r="B2704" s="1">
        <v>46123</v>
      </c>
      <c r="C2704" t="s">
        <v>1000</v>
      </c>
      <c r="D2704" t="s">
        <v>38</v>
      </c>
      <c r="E2704">
        <v>7</v>
      </c>
      <c r="F2704">
        <v>4.5</v>
      </c>
      <c r="G2704">
        <v>64</v>
      </c>
      <c r="H2704">
        <v>8</v>
      </c>
      <c r="I2704">
        <v>60</v>
      </c>
      <c r="J2704">
        <v>95</v>
      </c>
      <c r="K2704">
        <v>40</v>
      </c>
      <c r="L2704">
        <v>10</v>
      </c>
      <c r="M2704" t="s">
        <v>19</v>
      </c>
      <c r="N2704">
        <v>0.6</v>
      </c>
      <c r="O2704">
        <v>0.64</v>
      </c>
      <c r="P2704">
        <v>0.6</v>
      </c>
      <c r="Q2704">
        <v>52</v>
      </c>
      <c r="R2704">
        <v>46</v>
      </c>
      <c r="S2704">
        <v>48</v>
      </c>
      <c r="T2704" t="s">
        <v>976</v>
      </c>
      <c r="U2704" t="s">
        <v>978</v>
      </c>
      <c r="V2704" t="s">
        <v>984</v>
      </c>
      <c r="W2704">
        <v>82</v>
      </c>
      <c r="X2704" t="s">
        <v>988</v>
      </c>
      <c r="Y2704">
        <v>92</v>
      </c>
    </row>
    <row r="2705" spans="1:25" x14ac:dyDescent="0.25">
      <c r="A2705" t="s">
        <v>95</v>
      </c>
      <c r="B2705" s="1">
        <v>46140</v>
      </c>
      <c r="C2705" t="s">
        <v>1003</v>
      </c>
      <c r="D2705" t="s">
        <v>34</v>
      </c>
      <c r="E2705">
        <v>7</v>
      </c>
      <c r="F2705">
        <v>7</v>
      </c>
      <c r="G2705">
        <v>100</v>
      </c>
      <c r="H2705">
        <v>2</v>
      </c>
      <c r="I2705">
        <v>70</v>
      </c>
      <c r="J2705">
        <v>75</v>
      </c>
      <c r="K2705">
        <v>20</v>
      </c>
      <c r="L2705">
        <v>60</v>
      </c>
      <c r="M2705" t="s">
        <v>26</v>
      </c>
      <c r="N2705">
        <v>0.8</v>
      </c>
      <c r="O2705">
        <v>1</v>
      </c>
      <c r="P2705">
        <v>0.7</v>
      </c>
      <c r="Q2705">
        <v>75</v>
      </c>
      <c r="R2705">
        <v>45</v>
      </c>
      <c r="S2705">
        <v>91</v>
      </c>
      <c r="T2705" t="s">
        <v>973</v>
      </c>
      <c r="U2705" t="s">
        <v>978</v>
      </c>
      <c r="V2705" t="s">
        <v>983</v>
      </c>
      <c r="W2705">
        <v>68</v>
      </c>
      <c r="X2705" t="s">
        <v>988</v>
      </c>
      <c r="Y2705">
        <v>70</v>
      </c>
    </row>
    <row r="2706" spans="1:25" x14ac:dyDescent="0.25">
      <c r="A2706" t="s">
        <v>416</v>
      </c>
      <c r="B2706" s="1">
        <v>46081</v>
      </c>
      <c r="C2706" t="s">
        <v>1000</v>
      </c>
      <c r="D2706" t="s">
        <v>23</v>
      </c>
      <c r="E2706">
        <v>4.5</v>
      </c>
      <c r="F2706">
        <v>4.5</v>
      </c>
      <c r="G2706">
        <v>100</v>
      </c>
      <c r="H2706">
        <v>9</v>
      </c>
      <c r="I2706">
        <v>80</v>
      </c>
      <c r="J2706">
        <v>75</v>
      </c>
      <c r="K2706">
        <v>70</v>
      </c>
      <c r="L2706">
        <v>50</v>
      </c>
      <c r="M2706" t="s">
        <v>30</v>
      </c>
      <c r="N2706">
        <v>0.3</v>
      </c>
      <c r="O2706">
        <v>1</v>
      </c>
      <c r="P2706">
        <v>0.8</v>
      </c>
      <c r="Q2706">
        <v>70</v>
      </c>
      <c r="R2706">
        <v>62</v>
      </c>
      <c r="S2706">
        <v>74</v>
      </c>
      <c r="T2706" t="s">
        <v>973</v>
      </c>
      <c r="U2706" t="s">
        <v>979</v>
      </c>
      <c r="V2706" t="s">
        <v>983</v>
      </c>
      <c r="W2706">
        <v>84</v>
      </c>
      <c r="X2706" t="s">
        <v>991</v>
      </c>
      <c r="Y2706">
        <v>77</v>
      </c>
    </row>
    <row r="2707" spans="1:25" x14ac:dyDescent="0.25">
      <c r="A2707" t="s">
        <v>328</v>
      </c>
      <c r="B2707" s="1">
        <v>46122</v>
      </c>
      <c r="C2707" t="s">
        <v>1004</v>
      </c>
      <c r="D2707" t="s">
        <v>36</v>
      </c>
      <c r="E2707">
        <v>6.5</v>
      </c>
      <c r="F2707">
        <v>5.5</v>
      </c>
      <c r="G2707">
        <v>85</v>
      </c>
      <c r="H2707">
        <v>9</v>
      </c>
      <c r="I2707">
        <v>80</v>
      </c>
      <c r="J2707">
        <v>90</v>
      </c>
      <c r="K2707">
        <v>90</v>
      </c>
      <c r="L2707">
        <v>80</v>
      </c>
      <c r="M2707" t="s">
        <v>14</v>
      </c>
      <c r="N2707">
        <v>0.1</v>
      </c>
      <c r="O2707">
        <v>0.85</v>
      </c>
      <c r="P2707">
        <v>0.8</v>
      </c>
      <c r="Q2707">
        <v>81</v>
      </c>
      <c r="R2707">
        <v>70</v>
      </c>
      <c r="S2707">
        <v>94</v>
      </c>
      <c r="T2707" t="s">
        <v>974</v>
      </c>
      <c r="U2707" t="s">
        <v>980</v>
      </c>
      <c r="V2707" t="s">
        <v>982</v>
      </c>
      <c r="W2707">
        <v>98</v>
      </c>
      <c r="X2707" t="s">
        <v>991</v>
      </c>
      <c r="Y2707">
        <v>91</v>
      </c>
    </row>
    <row r="2708" spans="1:25" x14ac:dyDescent="0.25">
      <c r="A2708" t="s">
        <v>189</v>
      </c>
      <c r="B2708" s="1">
        <v>46164</v>
      </c>
      <c r="C2708" t="s">
        <v>1004</v>
      </c>
      <c r="D2708" t="s">
        <v>36</v>
      </c>
      <c r="E2708">
        <v>8</v>
      </c>
      <c r="F2708">
        <v>5.5</v>
      </c>
      <c r="G2708">
        <v>69</v>
      </c>
      <c r="H2708">
        <v>1</v>
      </c>
      <c r="I2708">
        <v>70</v>
      </c>
      <c r="J2708">
        <v>90</v>
      </c>
      <c r="K2708">
        <v>40</v>
      </c>
      <c r="L2708">
        <v>80</v>
      </c>
      <c r="M2708" t="s">
        <v>16</v>
      </c>
      <c r="N2708">
        <v>0.6</v>
      </c>
      <c r="O2708">
        <v>0.69</v>
      </c>
      <c r="P2708">
        <v>0.7</v>
      </c>
      <c r="Q2708">
        <v>73</v>
      </c>
      <c r="R2708">
        <v>62</v>
      </c>
      <c r="S2708">
        <v>83</v>
      </c>
      <c r="T2708" t="s">
        <v>976</v>
      </c>
      <c r="U2708" t="s">
        <v>979</v>
      </c>
      <c r="V2708" t="s">
        <v>983</v>
      </c>
      <c r="W2708">
        <v>91</v>
      </c>
      <c r="X2708" t="s">
        <v>988</v>
      </c>
      <c r="Y2708">
        <v>91</v>
      </c>
    </row>
    <row r="2709" spans="1:25" x14ac:dyDescent="0.25">
      <c r="A2709" t="s">
        <v>29</v>
      </c>
      <c r="B2709" s="1">
        <v>46081</v>
      </c>
      <c r="C2709" t="s">
        <v>1000</v>
      </c>
      <c r="D2709" t="s">
        <v>21</v>
      </c>
      <c r="E2709">
        <v>9.5</v>
      </c>
      <c r="F2709">
        <v>4.5</v>
      </c>
      <c r="G2709">
        <v>47</v>
      </c>
      <c r="H2709">
        <v>6</v>
      </c>
      <c r="I2709">
        <v>60</v>
      </c>
      <c r="J2709">
        <v>95</v>
      </c>
      <c r="K2709">
        <v>30</v>
      </c>
      <c r="L2709">
        <v>20</v>
      </c>
      <c r="M2709" t="s">
        <v>26</v>
      </c>
      <c r="N2709">
        <v>0.7</v>
      </c>
      <c r="O2709">
        <v>0.47</v>
      </c>
      <c r="P2709">
        <v>0.6</v>
      </c>
      <c r="Q2709">
        <v>67</v>
      </c>
      <c r="R2709">
        <v>37</v>
      </c>
      <c r="S2709">
        <v>77</v>
      </c>
      <c r="T2709" t="s">
        <v>976</v>
      </c>
      <c r="U2709" t="s">
        <v>978</v>
      </c>
      <c r="V2709" t="s">
        <v>983</v>
      </c>
      <c r="W2709">
        <v>85</v>
      </c>
      <c r="X2709" t="s">
        <v>988</v>
      </c>
      <c r="Y2709">
        <v>94</v>
      </c>
    </row>
    <row r="2710" spans="1:25" x14ac:dyDescent="0.25">
      <c r="A2710" t="s">
        <v>233</v>
      </c>
      <c r="B2710" s="1">
        <v>46121</v>
      </c>
      <c r="C2710" t="s">
        <v>999</v>
      </c>
      <c r="D2710" t="s">
        <v>18</v>
      </c>
      <c r="E2710">
        <v>6.5</v>
      </c>
      <c r="F2710">
        <v>6</v>
      </c>
      <c r="G2710">
        <v>92</v>
      </c>
      <c r="H2710">
        <v>4</v>
      </c>
      <c r="I2710">
        <v>50</v>
      </c>
      <c r="J2710">
        <v>70</v>
      </c>
      <c r="K2710">
        <v>50</v>
      </c>
      <c r="L2710">
        <v>10</v>
      </c>
      <c r="M2710" t="s">
        <v>30</v>
      </c>
      <c r="N2710">
        <v>0.5</v>
      </c>
      <c r="O2710">
        <v>0.92</v>
      </c>
      <c r="P2710">
        <v>0.5</v>
      </c>
      <c r="Q2710">
        <v>72</v>
      </c>
      <c r="R2710">
        <v>51</v>
      </c>
      <c r="S2710">
        <v>60</v>
      </c>
      <c r="T2710" t="s">
        <v>973</v>
      </c>
      <c r="U2710" t="s">
        <v>979</v>
      </c>
      <c r="V2710" t="s">
        <v>983</v>
      </c>
      <c r="W2710">
        <v>52</v>
      </c>
      <c r="X2710" t="s">
        <v>990</v>
      </c>
      <c r="Y2710">
        <v>63</v>
      </c>
    </row>
    <row r="2711" spans="1:25" x14ac:dyDescent="0.25">
      <c r="A2711" t="s">
        <v>341</v>
      </c>
      <c r="B2711" s="1">
        <v>46047</v>
      </c>
      <c r="C2711" t="s">
        <v>1001</v>
      </c>
      <c r="D2711" t="s">
        <v>36</v>
      </c>
      <c r="E2711">
        <v>4.5</v>
      </c>
      <c r="F2711">
        <v>4.5</v>
      </c>
      <c r="G2711">
        <v>100</v>
      </c>
      <c r="H2711">
        <v>3</v>
      </c>
      <c r="I2711">
        <v>90</v>
      </c>
      <c r="J2711">
        <v>75</v>
      </c>
      <c r="K2711">
        <v>50</v>
      </c>
      <c r="L2711">
        <v>80</v>
      </c>
      <c r="M2711" t="s">
        <v>14</v>
      </c>
      <c r="N2711">
        <v>0.5</v>
      </c>
      <c r="O2711">
        <v>1</v>
      </c>
      <c r="P2711">
        <v>0.9</v>
      </c>
      <c r="Q2711">
        <v>100</v>
      </c>
      <c r="R2711">
        <v>48</v>
      </c>
      <c r="S2711">
        <v>100</v>
      </c>
      <c r="T2711" t="s">
        <v>973</v>
      </c>
      <c r="U2711" t="s">
        <v>978</v>
      </c>
      <c r="V2711" t="s">
        <v>982</v>
      </c>
      <c r="W2711">
        <v>87</v>
      </c>
      <c r="X2711" t="s">
        <v>989</v>
      </c>
      <c r="Y2711">
        <v>76</v>
      </c>
    </row>
    <row r="2712" spans="1:25" x14ac:dyDescent="0.25">
      <c r="A2712" t="s">
        <v>42</v>
      </c>
      <c r="B2712" s="1">
        <v>46045</v>
      </c>
      <c r="C2712" t="s">
        <v>1004</v>
      </c>
      <c r="D2712" t="s">
        <v>28</v>
      </c>
      <c r="E2712">
        <v>8</v>
      </c>
      <c r="F2712">
        <v>4.5</v>
      </c>
      <c r="G2712">
        <v>56</v>
      </c>
      <c r="H2712">
        <v>8</v>
      </c>
      <c r="I2712">
        <v>90</v>
      </c>
      <c r="J2712">
        <v>100</v>
      </c>
      <c r="K2712">
        <v>70</v>
      </c>
      <c r="L2712">
        <v>10</v>
      </c>
      <c r="M2712" t="s">
        <v>30</v>
      </c>
      <c r="N2712">
        <v>0.3</v>
      </c>
      <c r="O2712">
        <v>0.56000000000000005</v>
      </c>
      <c r="P2712">
        <v>0.9</v>
      </c>
      <c r="Q2712">
        <v>56</v>
      </c>
      <c r="R2712">
        <v>59</v>
      </c>
      <c r="S2712">
        <v>60</v>
      </c>
      <c r="T2712" t="s">
        <v>976</v>
      </c>
      <c r="U2712" t="s">
        <v>979</v>
      </c>
      <c r="V2712" t="s">
        <v>984</v>
      </c>
      <c r="W2712">
        <v>100</v>
      </c>
      <c r="X2712" t="s">
        <v>989</v>
      </c>
      <c r="Y2712">
        <v>106</v>
      </c>
    </row>
    <row r="2713" spans="1:25" x14ac:dyDescent="0.25">
      <c r="A2713" t="s">
        <v>370</v>
      </c>
      <c r="B2713" s="1">
        <v>46137</v>
      </c>
      <c r="C2713" t="s">
        <v>1000</v>
      </c>
      <c r="D2713" t="s">
        <v>18</v>
      </c>
      <c r="E2713">
        <v>8</v>
      </c>
      <c r="F2713">
        <v>8</v>
      </c>
      <c r="G2713">
        <v>100</v>
      </c>
      <c r="H2713">
        <v>5</v>
      </c>
      <c r="I2713">
        <v>80</v>
      </c>
      <c r="J2713">
        <v>80</v>
      </c>
      <c r="K2713">
        <v>80</v>
      </c>
      <c r="L2713">
        <v>10</v>
      </c>
      <c r="M2713" t="s">
        <v>19</v>
      </c>
      <c r="N2713">
        <v>0.2</v>
      </c>
      <c r="O2713">
        <v>1</v>
      </c>
      <c r="P2713">
        <v>0.8</v>
      </c>
      <c r="Q2713">
        <v>73</v>
      </c>
      <c r="R2713">
        <v>83</v>
      </c>
      <c r="S2713">
        <v>53</v>
      </c>
      <c r="T2713" t="s">
        <v>973</v>
      </c>
      <c r="U2713" t="s">
        <v>980</v>
      </c>
      <c r="V2713" t="s">
        <v>983</v>
      </c>
      <c r="W2713">
        <v>71</v>
      </c>
      <c r="X2713" t="s">
        <v>991</v>
      </c>
      <c r="Y2713">
        <v>73</v>
      </c>
    </row>
    <row r="2714" spans="1:25" x14ac:dyDescent="0.25">
      <c r="A2714" t="s">
        <v>210</v>
      </c>
      <c r="B2714" s="1">
        <v>46050</v>
      </c>
      <c r="C2714" t="s">
        <v>1002</v>
      </c>
      <c r="D2714" t="s">
        <v>28</v>
      </c>
      <c r="E2714">
        <v>7.5</v>
      </c>
      <c r="F2714">
        <v>4.5</v>
      </c>
      <c r="G2714">
        <v>60</v>
      </c>
      <c r="H2714">
        <v>2</v>
      </c>
      <c r="I2714">
        <v>90</v>
      </c>
      <c r="J2714">
        <v>100</v>
      </c>
      <c r="K2714">
        <v>70</v>
      </c>
      <c r="L2714">
        <v>60</v>
      </c>
      <c r="M2714" t="s">
        <v>30</v>
      </c>
      <c r="N2714">
        <v>0.3</v>
      </c>
      <c r="O2714">
        <v>0.6</v>
      </c>
      <c r="P2714">
        <v>0.9</v>
      </c>
      <c r="Q2714">
        <v>59</v>
      </c>
      <c r="R2714">
        <v>63</v>
      </c>
      <c r="S2714">
        <v>62</v>
      </c>
      <c r="T2714" t="s">
        <v>976</v>
      </c>
      <c r="U2714" t="s">
        <v>979</v>
      </c>
      <c r="V2714" t="s">
        <v>984</v>
      </c>
      <c r="W2714">
        <v>100</v>
      </c>
      <c r="X2714" t="s">
        <v>989</v>
      </c>
      <c r="Y2714">
        <v>106</v>
      </c>
    </row>
    <row r="2715" spans="1:25" x14ac:dyDescent="0.25">
      <c r="A2715" t="s">
        <v>313</v>
      </c>
      <c r="B2715" s="1">
        <v>46047</v>
      </c>
      <c r="C2715" t="s">
        <v>1001</v>
      </c>
      <c r="D2715" t="s">
        <v>13</v>
      </c>
      <c r="E2715">
        <v>8</v>
      </c>
      <c r="F2715">
        <v>8</v>
      </c>
      <c r="G2715">
        <v>100</v>
      </c>
      <c r="H2715">
        <v>2</v>
      </c>
      <c r="I2715">
        <v>80</v>
      </c>
      <c r="J2715">
        <v>70</v>
      </c>
      <c r="K2715">
        <v>80</v>
      </c>
      <c r="L2715">
        <v>40</v>
      </c>
      <c r="M2715" t="s">
        <v>19</v>
      </c>
      <c r="N2715">
        <v>0.2</v>
      </c>
      <c r="O2715">
        <v>1</v>
      </c>
      <c r="P2715">
        <v>0.8</v>
      </c>
      <c r="Q2715">
        <v>55</v>
      </c>
      <c r="R2715">
        <v>69</v>
      </c>
      <c r="S2715">
        <v>62</v>
      </c>
      <c r="T2715" t="s">
        <v>973</v>
      </c>
      <c r="U2715" t="s">
        <v>979</v>
      </c>
      <c r="V2715" t="s">
        <v>984</v>
      </c>
      <c r="W2715">
        <v>78</v>
      </c>
      <c r="X2715" t="s">
        <v>991</v>
      </c>
      <c r="Y2715">
        <v>74</v>
      </c>
    </row>
    <row r="2716" spans="1:25" x14ac:dyDescent="0.25">
      <c r="A2716" t="s">
        <v>44</v>
      </c>
      <c r="B2716" s="1">
        <v>46047</v>
      </c>
      <c r="C2716" t="s">
        <v>1001</v>
      </c>
      <c r="D2716" t="s">
        <v>18</v>
      </c>
      <c r="E2716">
        <v>7</v>
      </c>
      <c r="F2716">
        <v>4.5</v>
      </c>
      <c r="G2716">
        <v>64</v>
      </c>
      <c r="H2716">
        <v>2</v>
      </c>
      <c r="I2716">
        <v>90</v>
      </c>
      <c r="J2716">
        <v>85</v>
      </c>
      <c r="K2716">
        <v>60</v>
      </c>
      <c r="L2716">
        <v>60</v>
      </c>
      <c r="M2716" t="s">
        <v>30</v>
      </c>
      <c r="N2716">
        <v>0.4</v>
      </c>
      <c r="O2716">
        <v>0.64</v>
      </c>
      <c r="P2716">
        <v>0.9</v>
      </c>
      <c r="Q2716">
        <v>54</v>
      </c>
      <c r="R2716">
        <v>73</v>
      </c>
      <c r="S2716">
        <v>42</v>
      </c>
      <c r="T2716" t="s">
        <v>976</v>
      </c>
      <c r="U2716" t="s">
        <v>980</v>
      </c>
      <c r="V2716" t="s">
        <v>984</v>
      </c>
      <c r="W2716">
        <v>79</v>
      </c>
      <c r="X2716" t="s">
        <v>989</v>
      </c>
      <c r="Y2716">
        <v>78</v>
      </c>
    </row>
    <row r="2717" spans="1:25" x14ac:dyDescent="0.25">
      <c r="A2717" t="s">
        <v>258</v>
      </c>
      <c r="B2717" s="1">
        <v>46129</v>
      </c>
      <c r="C2717" t="s">
        <v>1004</v>
      </c>
      <c r="D2717" t="s">
        <v>38</v>
      </c>
      <c r="E2717">
        <v>4.5</v>
      </c>
      <c r="F2717">
        <v>4.5</v>
      </c>
      <c r="G2717">
        <v>100</v>
      </c>
      <c r="H2717">
        <v>10</v>
      </c>
      <c r="I2717">
        <v>90</v>
      </c>
      <c r="J2717">
        <v>85</v>
      </c>
      <c r="K2717">
        <v>40</v>
      </c>
      <c r="L2717">
        <v>80</v>
      </c>
      <c r="M2717" t="s">
        <v>16</v>
      </c>
      <c r="N2717">
        <v>0.6</v>
      </c>
      <c r="O2717">
        <v>1</v>
      </c>
      <c r="P2717">
        <v>0.9</v>
      </c>
      <c r="Q2717">
        <v>86</v>
      </c>
      <c r="R2717">
        <v>52</v>
      </c>
      <c r="S2717">
        <v>83</v>
      </c>
      <c r="T2717" t="s">
        <v>973</v>
      </c>
      <c r="U2717" t="s">
        <v>979</v>
      </c>
      <c r="V2717" t="s">
        <v>982</v>
      </c>
      <c r="W2717">
        <v>84</v>
      </c>
      <c r="X2717" t="s">
        <v>989</v>
      </c>
      <c r="Y2717">
        <v>82</v>
      </c>
    </row>
    <row r="2718" spans="1:25" x14ac:dyDescent="0.25">
      <c r="A2718" t="s">
        <v>230</v>
      </c>
      <c r="B2718" s="1">
        <v>46169</v>
      </c>
      <c r="C2718" t="s">
        <v>1002</v>
      </c>
      <c r="D2718" t="s">
        <v>23</v>
      </c>
      <c r="E2718">
        <v>5.5</v>
      </c>
      <c r="F2718">
        <v>4</v>
      </c>
      <c r="G2718">
        <v>73</v>
      </c>
      <c r="H2718">
        <v>7</v>
      </c>
      <c r="I2718">
        <v>60</v>
      </c>
      <c r="J2718">
        <v>95</v>
      </c>
      <c r="K2718">
        <v>10</v>
      </c>
      <c r="L2718">
        <v>20</v>
      </c>
      <c r="M2718" t="s">
        <v>26</v>
      </c>
      <c r="N2718">
        <v>0.9</v>
      </c>
      <c r="O2718">
        <v>0.73</v>
      </c>
      <c r="P2718">
        <v>0.6</v>
      </c>
      <c r="Q2718">
        <v>94</v>
      </c>
      <c r="R2718">
        <v>19</v>
      </c>
      <c r="S2718">
        <v>100</v>
      </c>
      <c r="T2718" t="s">
        <v>975</v>
      </c>
      <c r="U2718" t="s">
        <v>978</v>
      </c>
      <c r="V2718" t="s">
        <v>982</v>
      </c>
      <c r="W2718">
        <v>98</v>
      </c>
      <c r="X2718" t="s">
        <v>988</v>
      </c>
      <c r="Y2718">
        <v>97</v>
      </c>
    </row>
    <row r="2719" spans="1:25" x14ac:dyDescent="0.25">
      <c r="A2719" t="s">
        <v>405</v>
      </c>
      <c r="B2719" s="1">
        <v>46042</v>
      </c>
      <c r="C2719" t="s">
        <v>1003</v>
      </c>
      <c r="D2719" t="s">
        <v>36</v>
      </c>
      <c r="E2719">
        <v>7</v>
      </c>
      <c r="F2719">
        <v>5.5</v>
      </c>
      <c r="G2719">
        <v>79</v>
      </c>
      <c r="H2719">
        <v>6</v>
      </c>
      <c r="I2719">
        <v>100</v>
      </c>
      <c r="J2719">
        <v>95</v>
      </c>
      <c r="K2719">
        <v>30</v>
      </c>
      <c r="L2719">
        <v>20</v>
      </c>
      <c r="M2719" t="s">
        <v>16</v>
      </c>
      <c r="N2719">
        <v>0.7</v>
      </c>
      <c r="O2719">
        <v>0.79</v>
      </c>
      <c r="P2719">
        <v>1</v>
      </c>
      <c r="Q2719">
        <v>92</v>
      </c>
      <c r="R2719">
        <v>33</v>
      </c>
      <c r="S2719">
        <v>100</v>
      </c>
      <c r="T2719" t="s">
        <v>975</v>
      </c>
      <c r="U2719" t="s">
        <v>978</v>
      </c>
      <c r="V2719" t="s">
        <v>982</v>
      </c>
      <c r="W2719">
        <v>100</v>
      </c>
      <c r="X2719" t="s">
        <v>989</v>
      </c>
      <c r="Y2719">
        <v>96</v>
      </c>
    </row>
    <row r="2720" spans="1:25" x14ac:dyDescent="0.25">
      <c r="A2720" t="s">
        <v>323</v>
      </c>
      <c r="B2720" s="1">
        <v>46072</v>
      </c>
      <c r="C2720" t="s">
        <v>999</v>
      </c>
      <c r="D2720" t="s">
        <v>23</v>
      </c>
      <c r="E2720">
        <v>7</v>
      </c>
      <c r="F2720">
        <v>4</v>
      </c>
      <c r="G2720">
        <v>57</v>
      </c>
      <c r="H2720">
        <v>4</v>
      </c>
      <c r="I2720">
        <v>80</v>
      </c>
      <c r="J2720">
        <v>90</v>
      </c>
      <c r="K2720">
        <v>90</v>
      </c>
      <c r="L2720">
        <v>60</v>
      </c>
      <c r="M2720" t="s">
        <v>19</v>
      </c>
      <c r="N2720">
        <v>0.1</v>
      </c>
      <c r="O2720">
        <v>0.56999999999999995</v>
      </c>
      <c r="P2720">
        <v>0.8</v>
      </c>
      <c r="Q2720">
        <v>53</v>
      </c>
      <c r="R2720">
        <v>78</v>
      </c>
      <c r="S2720">
        <v>48</v>
      </c>
      <c r="T2720" t="s">
        <v>976</v>
      </c>
      <c r="U2720" t="s">
        <v>980</v>
      </c>
      <c r="V2720" t="s">
        <v>984</v>
      </c>
      <c r="W2720">
        <v>100</v>
      </c>
      <c r="X2720" t="s">
        <v>991</v>
      </c>
      <c r="Y2720">
        <v>92</v>
      </c>
    </row>
    <row r="2721" spans="1:25" x14ac:dyDescent="0.25">
      <c r="A2721" t="s">
        <v>139</v>
      </c>
      <c r="B2721" s="1">
        <v>46034</v>
      </c>
      <c r="C2721" t="s">
        <v>1005</v>
      </c>
      <c r="D2721" t="s">
        <v>28</v>
      </c>
      <c r="E2721">
        <v>6</v>
      </c>
      <c r="F2721">
        <v>6</v>
      </c>
      <c r="G2721">
        <v>100</v>
      </c>
      <c r="H2721">
        <v>1</v>
      </c>
      <c r="I2721">
        <v>80</v>
      </c>
      <c r="J2721">
        <v>95</v>
      </c>
      <c r="K2721">
        <v>30</v>
      </c>
      <c r="L2721">
        <v>60</v>
      </c>
      <c r="M2721" t="s">
        <v>19</v>
      </c>
      <c r="N2721">
        <v>0.7</v>
      </c>
      <c r="O2721">
        <v>1</v>
      </c>
      <c r="P2721">
        <v>0.8</v>
      </c>
      <c r="Q2721">
        <v>77</v>
      </c>
      <c r="R2721">
        <v>35</v>
      </c>
      <c r="S2721">
        <v>88</v>
      </c>
      <c r="T2721" t="s">
        <v>973</v>
      </c>
      <c r="U2721" t="s">
        <v>978</v>
      </c>
      <c r="V2721" t="s">
        <v>983</v>
      </c>
      <c r="W2721">
        <v>100</v>
      </c>
      <c r="X2721" t="s">
        <v>991</v>
      </c>
      <c r="Y2721">
        <v>101</v>
      </c>
    </row>
    <row r="2722" spans="1:25" x14ac:dyDescent="0.25">
      <c r="A2722" t="s">
        <v>313</v>
      </c>
      <c r="B2722" s="1">
        <v>46108</v>
      </c>
      <c r="C2722" t="s">
        <v>1004</v>
      </c>
      <c r="D2722" t="s">
        <v>18</v>
      </c>
      <c r="E2722">
        <v>8</v>
      </c>
      <c r="F2722">
        <v>5.5</v>
      </c>
      <c r="G2722">
        <v>69</v>
      </c>
      <c r="H2722">
        <v>6</v>
      </c>
      <c r="I2722">
        <v>80</v>
      </c>
      <c r="J2722">
        <v>100</v>
      </c>
      <c r="K2722">
        <v>40</v>
      </c>
      <c r="L2722">
        <v>90</v>
      </c>
      <c r="M2722" t="s">
        <v>14</v>
      </c>
      <c r="N2722">
        <v>0.6</v>
      </c>
      <c r="O2722">
        <v>0.69</v>
      </c>
      <c r="P2722">
        <v>0.8</v>
      </c>
      <c r="Q2722">
        <v>48</v>
      </c>
      <c r="R2722">
        <v>65</v>
      </c>
      <c r="S2722">
        <v>50</v>
      </c>
      <c r="T2722" t="s">
        <v>976</v>
      </c>
      <c r="U2722" t="s">
        <v>979</v>
      </c>
      <c r="V2722" t="s">
        <v>984</v>
      </c>
      <c r="W2722">
        <v>88</v>
      </c>
      <c r="X2722" t="s">
        <v>991</v>
      </c>
      <c r="Y2722">
        <v>93</v>
      </c>
    </row>
    <row r="2723" spans="1:25" x14ac:dyDescent="0.25">
      <c r="A2723" t="s">
        <v>301</v>
      </c>
      <c r="B2723" s="1">
        <v>46094</v>
      </c>
      <c r="C2723" t="s">
        <v>1004</v>
      </c>
      <c r="D2723" t="s">
        <v>21</v>
      </c>
      <c r="E2723">
        <v>9.5</v>
      </c>
      <c r="F2723">
        <v>5.5</v>
      </c>
      <c r="G2723">
        <v>58</v>
      </c>
      <c r="H2723">
        <v>10</v>
      </c>
      <c r="I2723">
        <v>70</v>
      </c>
      <c r="J2723">
        <v>75</v>
      </c>
      <c r="K2723">
        <v>60</v>
      </c>
      <c r="L2723">
        <v>60</v>
      </c>
      <c r="M2723" t="s">
        <v>14</v>
      </c>
      <c r="N2723">
        <v>0.4</v>
      </c>
      <c r="O2723">
        <v>0.57999999999999996</v>
      </c>
      <c r="P2723">
        <v>0.7</v>
      </c>
      <c r="Q2723">
        <v>60</v>
      </c>
      <c r="R2723">
        <v>66</v>
      </c>
      <c r="S2723">
        <v>62</v>
      </c>
      <c r="T2723" t="s">
        <v>976</v>
      </c>
      <c r="U2723" t="s">
        <v>979</v>
      </c>
      <c r="V2723" t="s">
        <v>984</v>
      </c>
      <c r="W2723">
        <v>67</v>
      </c>
      <c r="X2723" t="s">
        <v>988</v>
      </c>
      <c r="Y2723">
        <v>74</v>
      </c>
    </row>
    <row r="2724" spans="1:25" x14ac:dyDescent="0.25">
      <c r="A2724" t="s">
        <v>351</v>
      </c>
      <c r="B2724" s="1">
        <v>46040</v>
      </c>
      <c r="C2724" t="s">
        <v>1001</v>
      </c>
      <c r="D2724" t="s">
        <v>18</v>
      </c>
      <c r="E2724">
        <v>8.5</v>
      </c>
      <c r="F2724">
        <v>5</v>
      </c>
      <c r="G2724">
        <v>59</v>
      </c>
      <c r="H2724">
        <v>6</v>
      </c>
      <c r="I2724">
        <v>50</v>
      </c>
      <c r="J2724">
        <v>95</v>
      </c>
      <c r="K2724">
        <v>50</v>
      </c>
      <c r="L2724">
        <v>80</v>
      </c>
      <c r="M2724" t="s">
        <v>30</v>
      </c>
      <c r="N2724">
        <v>0.5</v>
      </c>
      <c r="O2724">
        <v>0.59</v>
      </c>
      <c r="P2724">
        <v>0.5</v>
      </c>
      <c r="Q2724">
        <v>38</v>
      </c>
      <c r="R2724">
        <v>79</v>
      </c>
      <c r="S2724">
        <v>32</v>
      </c>
      <c r="T2724" t="s">
        <v>976</v>
      </c>
      <c r="U2724" t="s">
        <v>980</v>
      </c>
      <c r="V2724" t="s">
        <v>984</v>
      </c>
      <c r="W2724">
        <v>71</v>
      </c>
      <c r="X2724" t="s">
        <v>990</v>
      </c>
      <c r="Y2724">
        <v>88</v>
      </c>
    </row>
    <row r="2725" spans="1:25" x14ac:dyDescent="0.25">
      <c r="A2725" t="s">
        <v>207</v>
      </c>
      <c r="B2725" s="1">
        <v>46203</v>
      </c>
      <c r="C2725" t="s">
        <v>1003</v>
      </c>
      <c r="D2725" t="s">
        <v>34</v>
      </c>
      <c r="E2725">
        <v>5</v>
      </c>
      <c r="F2725">
        <v>5</v>
      </c>
      <c r="G2725">
        <v>100</v>
      </c>
      <c r="H2725">
        <v>4</v>
      </c>
      <c r="I2725">
        <v>50</v>
      </c>
      <c r="J2725">
        <v>70</v>
      </c>
      <c r="K2725">
        <v>90</v>
      </c>
      <c r="L2725">
        <v>70</v>
      </c>
      <c r="M2725" t="s">
        <v>26</v>
      </c>
      <c r="N2725">
        <v>0.1</v>
      </c>
      <c r="O2725">
        <v>1</v>
      </c>
      <c r="P2725">
        <v>0.5</v>
      </c>
      <c r="Q2725">
        <v>65</v>
      </c>
      <c r="R2725">
        <v>68</v>
      </c>
      <c r="S2725">
        <v>77</v>
      </c>
      <c r="T2725" t="s">
        <v>973</v>
      </c>
      <c r="U2725" t="s">
        <v>979</v>
      </c>
      <c r="V2725" t="s">
        <v>983</v>
      </c>
      <c r="W2725">
        <v>59</v>
      </c>
      <c r="X2725" t="s">
        <v>990</v>
      </c>
      <c r="Y2725">
        <v>65</v>
      </c>
    </row>
    <row r="2726" spans="1:25" x14ac:dyDescent="0.25">
      <c r="A2726" t="s">
        <v>282</v>
      </c>
      <c r="B2726" s="1">
        <v>46089</v>
      </c>
      <c r="C2726" t="s">
        <v>1001</v>
      </c>
      <c r="D2726" t="s">
        <v>36</v>
      </c>
      <c r="E2726">
        <v>4.5</v>
      </c>
      <c r="F2726">
        <v>4</v>
      </c>
      <c r="G2726">
        <v>89</v>
      </c>
      <c r="H2726">
        <v>9</v>
      </c>
      <c r="I2726">
        <v>70</v>
      </c>
      <c r="J2726">
        <v>75</v>
      </c>
      <c r="K2726">
        <v>20</v>
      </c>
      <c r="L2726">
        <v>60</v>
      </c>
      <c r="M2726" t="s">
        <v>30</v>
      </c>
      <c r="N2726">
        <v>0.8</v>
      </c>
      <c r="O2726">
        <v>0.89</v>
      </c>
      <c r="P2726">
        <v>0.7</v>
      </c>
      <c r="Q2726">
        <v>74</v>
      </c>
      <c r="R2726">
        <v>37</v>
      </c>
      <c r="S2726">
        <v>84</v>
      </c>
      <c r="T2726" t="s">
        <v>974</v>
      </c>
      <c r="U2726" t="s">
        <v>978</v>
      </c>
      <c r="V2726" t="s">
        <v>983</v>
      </c>
      <c r="W2726">
        <v>76</v>
      </c>
      <c r="X2726" t="s">
        <v>988</v>
      </c>
      <c r="Y2726">
        <v>76</v>
      </c>
    </row>
    <row r="2727" spans="1:25" x14ac:dyDescent="0.25">
      <c r="A2727" t="s">
        <v>92</v>
      </c>
      <c r="B2727" s="1">
        <v>46036</v>
      </c>
      <c r="C2727" t="s">
        <v>1002</v>
      </c>
      <c r="D2727" t="s">
        <v>23</v>
      </c>
      <c r="E2727">
        <v>8.5</v>
      </c>
      <c r="F2727">
        <v>5.5</v>
      </c>
      <c r="G2727">
        <v>65</v>
      </c>
      <c r="H2727">
        <v>1</v>
      </c>
      <c r="I2727">
        <v>80</v>
      </c>
      <c r="J2727">
        <v>90</v>
      </c>
      <c r="K2727">
        <v>70</v>
      </c>
      <c r="L2727">
        <v>90</v>
      </c>
      <c r="M2727" t="s">
        <v>19</v>
      </c>
      <c r="N2727">
        <v>0.3</v>
      </c>
      <c r="O2727">
        <v>0.65</v>
      </c>
      <c r="P2727">
        <v>0.8</v>
      </c>
      <c r="Q2727">
        <v>59</v>
      </c>
      <c r="R2727">
        <v>83</v>
      </c>
      <c r="S2727">
        <v>52</v>
      </c>
      <c r="T2727" t="s">
        <v>976</v>
      </c>
      <c r="U2727" t="s">
        <v>980</v>
      </c>
      <c r="V2727" t="s">
        <v>984</v>
      </c>
      <c r="W2727">
        <v>100</v>
      </c>
      <c r="X2727" t="s">
        <v>991</v>
      </c>
      <c r="Y2727">
        <v>92</v>
      </c>
    </row>
    <row r="2728" spans="1:25" x14ac:dyDescent="0.25">
      <c r="A2728" t="s">
        <v>211</v>
      </c>
      <c r="B2728" s="1">
        <v>46173</v>
      </c>
      <c r="C2728" t="s">
        <v>1001</v>
      </c>
      <c r="D2728" t="s">
        <v>23</v>
      </c>
      <c r="E2728">
        <v>7</v>
      </c>
      <c r="F2728">
        <v>6.5</v>
      </c>
      <c r="G2728">
        <v>93</v>
      </c>
      <c r="H2728">
        <v>5</v>
      </c>
      <c r="I2728">
        <v>90</v>
      </c>
      <c r="J2728">
        <v>90</v>
      </c>
      <c r="K2728">
        <v>80</v>
      </c>
      <c r="L2728">
        <v>30</v>
      </c>
      <c r="M2728" t="s">
        <v>19</v>
      </c>
      <c r="N2728">
        <v>0.2</v>
      </c>
      <c r="O2728">
        <v>0.93</v>
      </c>
      <c r="P2728">
        <v>0.9</v>
      </c>
      <c r="Q2728">
        <v>66</v>
      </c>
      <c r="R2728">
        <v>65</v>
      </c>
      <c r="S2728">
        <v>67</v>
      </c>
      <c r="T2728" t="s">
        <v>973</v>
      </c>
      <c r="U2728" t="s">
        <v>979</v>
      </c>
      <c r="V2728" t="s">
        <v>983</v>
      </c>
      <c r="W2728">
        <v>100</v>
      </c>
      <c r="X2728" t="s">
        <v>989</v>
      </c>
      <c r="Y2728">
        <v>92</v>
      </c>
    </row>
    <row r="2729" spans="1:25" x14ac:dyDescent="0.25">
      <c r="A2729" t="s">
        <v>162</v>
      </c>
      <c r="B2729" s="1">
        <v>46179</v>
      </c>
      <c r="C2729" t="s">
        <v>1000</v>
      </c>
      <c r="D2729" t="s">
        <v>13</v>
      </c>
      <c r="E2729">
        <v>8.5</v>
      </c>
      <c r="F2729">
        <v>5</v>
      </c>
      <c r="G2729">
        <v>59</v>
      </c>
      <c r="H2729">
        <v>2</v>
      </c>
      <c r="I2729">
        <v>80</v>
      </c>
      <c r="J2729">
        <v>95</v>
      </c>
      <c r="K2729">
        <v>40</v>
      </c>
      <c r="L2729">
        <v>60</v>
      </c>
      <c r="M2729" t="s">
        <v>14</v>
      </c>
      <c r="N2729">
        <v>0.6</v>
      </c>
      <c r="O2729">
        <v>0.59</v>
      </c>
      <c r="P2729">
        <v>0.8</v>
      </c>
      <c r="Q2729">
        <v>93</v>
      </c>
      <c r="R2729">
        <v>40</v>
      </c>
      <c r="S2729">
        <v>100</v>
      </c>
      <c r="T2729" t="s">
        <v>976</v>
      </c>
      <c r="U2729" t="s">
        <v>978</v>
      </c>
      <c r="V2729" t="s">
        <v>982</v>
      </c>
      <c r="W2729">
        <v>100</v>
      </c>
      <c r="X2729" t="s">
        <v>991</v>
      </c>
      <c r="Y2729">
        <v>99</v>
      </c>
    </row>
    <row r="2730" spans="1:25" x14ac:dyDescent="0.25">
      <c r="A2730" t="s">
        <v>29</v>
      </c>
      <c r="B2730" s="1">
        <v>46153</v>
      </c>
      <c r="C2730" t="s">
        <v>1005</v>
      </c>
      <c r="D2730" t="s">
        <v>23</v>
      </c>
      <c r="E2730">
        <v>4.5</v>
      </c>
      <c r="F2730">
        <v>4</v>
      </c>
      <c r="G2730">
        <v>89</v>
      </c>
      <c r="H2730">
        <v>4</v>
      </c>
      <c r="I2730">
        <v>90</v>
      </c>
      <c r="J2730">
        <v>85</v>
      </c>
      <c r="K2730">
        <v>40</v>
      </c>
      <c r="L2730">
        <v>70</v>
      </c>
      <c r="M2730" t="s">
        <v>30</v>
      </c>
      <c r="N2730">
        <v>0.6</v>
      </c>
      <c r="O2730">
        <v>0.89</v>
      </c>
      <c r="P2730">
        <v>0.9</v>
      </c>
      <c r="Q2730">
        <v>75</v>
      </c>
      <c r="R2730">
        <v>49</v>
      </c>
      <c r="S2730">
        <v>78</v>
      </c>
      <c r="T2730" t="s">
        <v>974</v>
      </c>
      <c r="U2730" t="s">
        <v>978</v>
      </c>
      <c r="V2730" t="s">
        <v>983</v>
      </c>
      <c r="W2730">
        <v>100</v>
      </c>
      <c r="X2730" t="s">
        <v>989</v>
      </c>
      <c r="Y2730">
        <v>87</v>
      </c>
    </row>
    <row r="2731" spans="1:25" x14ac:dyDescent="0.25">
      <c r="A2731" t="s">
        <v>260</v>
      </c>
      <c r="B2731" s="1">
        <v>46200</v>
      </c>
      <c r="C2731" t="s">
        <v>1000</v>
      </c>
      <c r="D2731" t="s">
        <v>34</v>
      </c>
      <c r="E2731">
        <v>5</v>
      </c>
      <c r="F2731">
        <v>4</v>
      </c>
      <c r="G2731">
        <v>80</v>
      </c>
      <c r="H2731">
        <v>8</v>
      </c>
      <c r="I2731">
        <v>60</v>
      </c>
      <c r="J2731">
        <v>95</v>
      </c>
      <c r="K2731">
        <v>50</v>
      </c>
      <c r="L2731">
        <v>10</v>
      </c>
      <c r="M2731" t="s">
        <v>26</v>
      </c>
      <c r="N2731">
        <v>0.5</v>
      </c>
      <c r="O2731">
        <v>0.8</v>
      </c>
      <c r="P2731">
        <v>0.6</v>
      </c>
      <c r="Q2731">
        <v>87</v>
      </c>
      <c r="R2731">
        <v>30</v>
      </c>
      <c r="S2731">
        <v>98</v>
      </c>
      <c r="T2731" t="s">
        <v>974</v>
      </c>
      <c r="U2731" t="s">
        <v>978</v>
      </c>
      <c r="V2731" t="s">
        <v>982</v>
      </c>
      <c r="W2731">
        <v>87</v>
      </c>
      <c r="X2731" t="s">
        <v>988</v>
      </c>
      <c r="Y2731">
        <v>90</v>
      </c>
    </row>
    <row r="2732" spans="1:25" x14ac:dyDescent="0.25">
      <c r="A2732" t="s">
        <v>310</v>
      </c>
      <c r="B2732" s="1">
        <v>46189</v>
      </c>
      <c r="C2732" t="s">
        <v>1003</v>
      </c>
      <c r="D2732" t="s">
        <v>13</v>
      </c>
      <c r="E2732">
        <v>5</v>
      </c>
      <c r="F2732">
        <v>5</v>
      </c>
      <c r="G2732">
        <v>100</v>
      </c>
      <c r="H2732">
        <v>3</v>
      </c>
      <c r="I2732">
        <v>70</v>
      </c>
      <c r="J2732">
        <v>70</v>
      </c>
      <c r="K2732">
        <v>90</v>
      </c>
      <c r="L2732">
        <v>40</v>
      </c>
      <c r="M2732" t="s">
        <v>14</v>
      </c>
      <c r="N2732">
        <v>0.1</v>
      </c>
      <c r="O2732">
        <v>1</v>
      </c>
      <c r="P2732">
        <v>0.7</v>
      </c>
      <c r="Q2732">
        <v>67</v>
      </c>
      <c r="R2732">
        <v>55</v>
      </c>
      <c r="S2732">
        <v>91</v>
      </c>
      <c r="T2732" t="s">
        <v>973</v>
      </c>
      <c r="U2732" t="s">
        <v>979</v>
      </c>
      <c r="V2732" t="s">
        <v>983</v>
      </c>
      <c r="W2732">
        <v>72</v>
      </c>
      <c r="X2732" t="s">
        <v>988</v>
      </c>
      <c r="Y2732">
        <v>74</v>
      </c>
    </row>
    <row r="2733" spans="1:25" x14ac:dyDescent="0.25">
      <c r="A2733" t="s">
        <v>193</v>
      </c>
      <c r="B2733" s="1">
        <v>46085</v>
      </c>
      <c r="C2733" t="s">
        <v>1002</v>
      </c>
      <c r="D2733" t="s">
        <v>38</v>
      </c>
      <c r="E2733">
        <v>5</v>
      </c>
      <c r="F2733">
        <v>5</v>
      </c>
      <c r="G2733">
        <v>100</v>
      </c>
      <c r="H2733">
        <v>4</v>
      </c>
      <c r="I2733">
        <v>70</v>
      </c>
      <c r="J2733">
        <v>80</v>
      </c>
      <c r="K2733">
        <v>10</v>
      </c>
      <c r="L2733">
        <v>20</v>
      </c>
      <c r="M2733" t="s">
        <v>16</v>
      </c>
      <c r="N2733">
        <v>0.9</v>
      </c>
      <c r="O2733">
        <v>1</v>
      </c>
      <c r="P2733">
        <v>0.7</v>
      </c>
      <c r="Q2733">
        <v>96</v>
      </c>
      <c r="R2733">
        <v>24</v>
      </c>
      <c r="S2733">
        <v>96</v>
      </c>
      <c r="T2733" t="s">
        <v>973</v>
      </c>
      <c r="U2733" t="s">
        <v>978</v>
      </c>
      <c r="V2733" t="s">
        <v>982</v>
      </c>
      <c r="W2733">
        <v>69</v>
      </c>
      <c r="X2733" t="s">
        <v>988</v>
      </c>
      <c r="Y2733">
        <v>77</v>
      </c>
    </row>
    <row r="2734" spans="1:25" x14ac:dyDescent="0.25">
      <c r="A2734" t="s">
        <v>118</v>
      </c>
      <c r="B2734" s="1">
        <v>46102</v>
      </c>
      <c r="C2734" t="s">
        <v>1000</v>
      </c>
      <c r="D2734" t="s">
        <v>18</v>
      </c>
      <c r="E2734">
        <v>6</v>
      </c>
      <c r="F2734">
        <v>5</v>
      </c>
      <c r="G2734">
        <v>83</v>
      </c>
      <c r="H2734">
        <v>3</v>
      </c>
      <c r="I2734">
        <v>90</v>
      </c>
      <c r="J2734">
        <v>100</v>
      </c>
      <c r="K2734">
        <v>50</v>
      </c>
      <c r="L2734">
        <v>30</v>
      </c>
      <c r="M2734" t="s">
        <v>14</v>
      </c>
      <c r="N2734">
        <v>0.5</v>
      </c>
      <c r="O2734">
        <v>0.83</v>
      </c>
      <c r="P2734">
        <v>0.9</v>
      </c>
      <c r="Q2734">
        <v>92</v>
      </c>
      <c r="R2734">
        <v>51</v>
      </c>
      <c r="S2734">
        <v>82</v>
      </c>
      <c r="T2734" t="s">
        <v>974</v>
      </c>
      <c r="U2734" t="s">
        <v>979</v>
      </c>
      <c r="V2734" t="s">
        <v>982</v>
      </c>
      <c r="W2734">
        <v>94</v>
      </c>
      <c r="X2734" t="s">
        <v>989</v>
      </c>
      <c r="Y2734">
        <v>93</v>
      </c>
    </row>
    <row r="2735" spans="1:25" x14ac:dyDescent="0.25">
      <c r="A2735" t="s">
        <v>380</v>
      </c>
      <c r="B2735" s="1">
        <v>46094</v>
      </c>
      <c r="C2735" t="s">
        <v>1004</v>
      </c>
      <c r="D2735" t="s">
        <v>38</v>
      </c>
      <c r="E2735">
        <v>5.5</v>
      </c>
      <c r="F2735">
        <v>5</v>
      </c>
      <c r="G2735">
        <v>91</v>
      </c>
      <c r="H2735">
        <v>1</v>
      </c>
      <c r="I2735">
        <v>90</v>
      </c>
      <c r="J2735">
        <v>80</v>
      </c>
      <c r="K2735">
        <v>80</v>
      </c>
      <c r="L2735">
        <v>70</v>
      </c>
      <c r="M2735" t="s">
        <v>19</v>
      </c>
      <c r="N2735">
        <v>0.2</v>
      </c>
      <c r="O2735">
        <v>0.91</v>
      </c>
      <c r="P2735">
        <v>0.9</v>
      </c>
      <c r="Q2735">
        <v>50</v>
      </c>
      <c r="R2735">
        <v>79</v>
      </c>
      <c r="S2735">
        <v>45</v>
      </c>
      <c r="T2735" t="s">
        <v>973</v>
      </c>
      <c r="U2735" t="s">
        <v>980</v>
      </c>
      <c r="V2735" t="s">
        <v>984</v>
      </c>
      <c r="W2735">
        <v>79</v>
      </c>
      <c r="X2735" t="s">
        <v>989</v>
      </c>
      <c r="Y2735">
        <v>77</v>
      </c>
    </row>
    <row r="2736" spans="1:25" x14ac:dyDescent="0.25">
      <c r="A2736" t="s">
        <v>400</v>
      </c>
      <c r="B2736" s="1">
        <v>46194</v>
      </c>
      <c r="C2736" t="s">
        <v>1001</v>
      </c>
      <c r="D2736" t="s">
        <v>34</v>
      </c>
      <c r="E2736">
        <v>9.5</v>
      </c>
      <c r="F2736">
        <v>8</v>
      </c>
      <c r="G2736">
        <v>84</v>
      </c>
      <c r="H2736">
        <v>7</v>
      </c>
      <c r="I2736">
        <v>50</v>
      </c>
      <c r="J2736">
        <v>80</v>
      </c>
      <c r="K2736">
        <v>70</v>
      </c>
      <c r="L2736">
        <v>50</v>
      </c>
      <c r="M2736" t="s">
        <v>26</v>
      </c>
      <c r="N2736">
        <v>0.3</v>
      </c>
      <c r="O2736">
        <v>0.84</v>
      </c>
      <c r="P2736">
        <v>0.5</v>
      </c>
      <c r="Q2736">
        <v>68</v>
      </c>
      <c r="R2736">
        <v>63</v>
      </c>
      <c r="S2736">
        <v>77</v>
      </c>
      <c r="T2736" t="s">
        <v>974</v>
      </c>
      <c r="U2736" t="s">
        <v>979</v>
      </c>
      <c r="V2736" t="s">
        <v>983</v>
      </c>
      <c r="W2736">
        <v>67</v>
      </c>
      <c r="X2736" t="s">
        <v>990</v>
      </c>
      <c r="Y2736">
        <v>75</v>
      </c>
    </row>
    <row r="2737" spans="1:25" x14ac:dyDescent="0.25">
      <c r="A2737" t="s">
        <v>138</v>
      </c>
      <c r="B2737" s="1">
        <v>46102</v>
      </c>
      <c r="C2737" t="s">
        <v>1000</v>
      </c>
      <c r="D2737" t="s">
        <v>23</v>
      </c>
      <c r="E2737">
        <v>7.5</v>
      </c>
      <c r="F2737">
        <v>6.5</v>
      </c>
      <c r="G2737">
        <v>87</v>
      </c>
      <c r="H2737">
        <v>4</v>
      </c>
      <c r="I2737">
        <v>90</v>
      </c>
      <c r="J2737">
        <v>90</v>
      </c>
      <c r="K2737">
        <v>20</v>
      </c>
      <c r="L2737">
        <v>40</v>
      </c>
      <c r="M2737" t="s">
        <v>26</v>
      </c>
      <c r="N2737">
        <v>0.8</v>
      </c>
      <c r="O2737">
        <v>0.87</v>
      </c>
      <c r="P2737">
        <v>0.9</v>
      </c>
      <c r="Q2737">
        <v>96</v>
      </c>
      <c r="R2737">
        <v>30</v>
      </c>
      <c r="S2737">
        <v>100</v>
      </c>
      <c r="T2737" t="s">
        <v>974</v>
      </c>
      <c r="U2737" t="s">
        <v>978</v>
      </c>
      <c r="V2737" t="s">
        <v>982</v>
      </c>
      <c r="W2737">
        <v>100</v>
      </c>
      <c r="X2737" t="s">
        <v>989</v>
      </c>
      <c r="Y2737">
        <v>92</v>
      </c>
    </row>
    <row r="2738" spans="1:25" x14ac:dyDescent="0.25">
      <c r="A2738" t="s">
        <v>212</v>
      </c>
      <c r="B2738" s="1">
        <v>46102</v>
      </c>
      <c r="C2738" t="s">
        <v>1000</v>
      </c>
      <c r="D2738" t="s">
        <v>13</v>
      </c>
      <c r="E2738">
        <v>9</v>
      </c>
      <c r="F2738">
        <v>5</v>
      </c>
      <c r="G2738">
        <v>56</v>
      </c>
      <c r="H2738">
        <v>5</v>
      </c>
      <c r="I2738">
        <v>50</v>
      </c>
      <c r="J2738">
        <v>95</v>
      </c>
      <c r="K2738">
        <v>10</v>
      </c>
      <c r="L2738">
        <v>90</v>
      </c>
      <c r="M2738" t="s">
        <v>26</v>
      </c>
      <c r="N2738">
        <v>0.9</v>
      </c>
      <c r="O2738">
        <v>0.56000000000000005</v>
      </c>
      <c r="P2738">
        <v>0.5</v>
      </c>
      <c r="Q2738">
        <v>81</v>
      </c>
      <c r="R2738">
        <v>33</v>
      </c>
      <c r="S2738">
        <v>100</v>
      </c>
      <c r="T2738" t="s">
        <v>976</v>
      </c>
      <c r="U2738" t="s">
        <v>978</v>
      </c>
      <c r="V2738" t="s">
        <v>982</v>
      </c>
      <c r="W2738">
        <v>89</v>
      </c>
      <c r="X2738" t="s">
        <v>990</v>
      </c>
      <c r="Y2738">
        <v>99</v>
      </c>
    </row>
    <row r="2739" spans="1:25" x14ac:dyDescent="0.25">
      <c r="A2739" t="s">
        <v>226</v>
      </c>
      <c r="B2739" s="1">
        <v>46193</v>
      </c>
      <c r="C2739" t="s">
        <v>1000</v>
      </c>
      <c r="D2739" t="s">
        <v>34</v>
      </c>
      <c r="E2739">
        <v>10</v>
      </c>
      <c r="F2739">
        <v>4.5</v>
      </c>
      <c r="G2739">
        <v>45</v>
      </c>
      <c r="H2739">
        <v>1</v>
      </c>
      <c r="I2739">
        <v>60</v>
      </c>
      <c r="J2739">
        <v>80</v>
      </c>
      <c r="K2739">
        <v>70</v>
      </c>
      <c r="L2739">
        <v>60</v>
      </c>
      <c r="M2739" t="s">
        <v>16</v>
      </c>
      <c r="N2739">
        <v>0.3</v>
      </c>
      <c r="O2739">
        <v>0.45</v>
      </c>
      <c r="P2739">
        <v>0.6</v>
      </c>
      <c r="Q2739">
        <v>50</v>
      </c>
      <c r="R2739">
        <v>85</v>
      </c>
      <c r="S2739">
        <v>45</v>
      </c>
      <c r="T2739" t="s">
        <v>976</v>
      </c>
      <c r="U2739" t="s">
        <v>980</v>
      </c>
      <c r="V2739" t="s">
        <v>984</v>
      </c>
      <c r="W2739">
        <v>73</v>
      </c>
      <c r="X2739" t="s">
        <v>988</v>
      </c>
      <c r="Y2739">
        <v>75</v>
      </c>
    </row>
    <row r="2740" spans="1:25" x14ac:dyDescent="0.25">
      <c r="A2740" t="s">
        <v>133</v>
      </c>
      <c r="B2740" s="1">
        <v>46170</v>
      </c>
      <c r="C2740" t="s">
        <v>999</v>
      </c>
      <c r="D2740" t="s">
        <v>13</v>
      </c>
      <c r="E2740">
        <v>8.5</v>
      </c>
      <c r="F2740">
        <v>5</v>
      </c>
      <c r="G2740">
        <v>59</v>
      </c>
      <c r="H2740">
        <v>1</v>
      </c>
      <c r="I2740">
        <v>60</v>
      </c>
      <c r="J2740">
        <v>75</v>
      </c>
      <c r="K2740">
        <v>80</v>
      </c>
      <c r="L2740">
        <v>70</v>
      </c>
      <c r="M2740" t="s">
        <v>16</v>
      </c>
      <c r="N2740">
        <v>0.2</v>
      </c>
      <c r="O2740">
        <v>0.59</v>
      </c>
      <c r="P2740">
        <v>0.6</v>
      </c>
      <c r="Q2740">
        <v>62</v>
      </c>
      <c r="R2740">
        <v>70</v>
      </c>
      <c r="S2740">
        <v>69</v>
      </c>
      <c r="T2740" t="s">
        <v>976</v>
      </c>
      <c r="U2740" t="s">
        <v>980</v>
      </c>
      <c r="V2740" t="s">
        <v>984</v>
      </c>
      <c r="W2740">
        <v>77</v>
      </c>
      <c r="X2740" t="s">
        <v>988</v>
      </c>
      <c r="Y2740">
        <v>79</v>
      </c>
    </row>
    <row r="2741" spans="1:25" x14ac:dyDescent="0.25">
      <c r="A2741" t="s">
        <v>308</v>
      </c>
      <c r="B2741" s="1">
        <v>46192</v>
      </c>
      <c r="C2741" t="s">
        <v>1004</v>
      </c>
      <c r="D2741" t="s">
        <v>23</v>
      </c>
      <c r="E2741">
        <v>7</v>
      </c>
      <c r="F2741">
        <v>6</v>
      </c>
      <c r="G2741">
        <v>86</v>
      </c>
      <c r="H2741">
        <v>3</v>
      </c>
      <c r="I2741">
        <v>60</v>
      </c>
      <c r="J2741">
        <v>90</v>
      </c>
      <c r="K2741">
        <v>60</v>
      </c>
      <c r="L2741">
        <v>40</v>
      </c>
      <c r="M2741" t="s">
        <v>26</v>
      </c>
      <c r="N2741">
        <v>0.4</v>
      </c>
      <c r="O2741">
        <v>0.86</v>
      </c>
      <c r="P2741">
        <v>0.6</v>
      </c>
      <c r="Q2741">
        <v>87</v>
      </c>
      <c r="R2741">
        <v>48</v>
      </c>
      <c r="S2741">
        <v>100</v>
      </c>
      <c r="T2741" t="s">
        <v>974</v>
      </c>
      <c r="U2741" t="s">
        <v>978</v>
      </c>
      <c r="V2741" t="s">
        <v>982</v>
      </c>
      <c r="W2741">
        <v>93</v>
      </c>
      <c r="X2741" t="s">
        <v>988</v>
      </c>
      <c r="Y2741">
        <v>92</v>
      </c>
    </row>
    <row r="2742" spans="1:25" x14ac:dyDescent="0.25">
      <c r="A2742" t="s">
        <v>85</v>
      </c>
      <c r="B2742" s="1">
        <v>46168</v>
      </c>
      <c r="C2742" t="s">
        <v>1003</v>
      </c>
      <c r="D2742" t="s">
        <v>36</v>
      </c>
      <c r="E2742">
        <v>6</v>
      </c>
      <c r="F2742">
        <v>4</v>
      </c>
      <c r="G2742">
        <v>67</v>
      </c>
      <c r="H2742">
        <v>2</v>
      </c>
      <c r="I2742">
        <v>90</v>
      </c>
      <c r="J2742">
        <v>100</v>
      </c>
      <c r="K2742">
        <v>40</v>
      </c>
      <c r="L2742">
        <v>10</v>
      </c>
      <c r="M2742" t="s">
        <v>16</v>
      </c>
      <c r="N2742">
        <v>0.6</v>
      </c>
      <c r="O2742">
        <v>0.67</v>
      </c>
      <c r="P2742">
        <v>0.9</v>
      </c>
      <c r="Q2742">
        <v>80</v>
      </c>
      <c r="R2742">
        <v>37</v>
      </c>
      <c r="S2742">
        <v>96</v>
      </c>
      <c r="T2742" t="s">
        <v>976</v>
      </c>
      <c r="U2742" t="s">
        <v>978</v>
      </c>
      <c r="V2742" t="s">
        <v>982</v>
      </c>
      <c r="W2742">
        <v>100</v>
      </c>
      <c r="X2742" t="s">
        <v>989</v>
      </c>
      <c r="Y2742">
        <v>101</v>
      </c>
    </row>
    <row r="2743" spans="1:25" x14ac:dyDescent="0.25">
      <c r="A2743" t="s">
        <v>385</v>
      </c>
      <c r="B2743" s="1">
        <v>46055</v>
      </c>
      <c r="C2743" t="s">
        <v>1005</v>
      </c>
      <c r="D2743" t="s">
        <v>34</v>
      </c>
      <c r="E2743">
        <v>6</v>
      </c>
      <c r="F2743">
        <v>4.5</v>
      </c>
      <c r="G2743">
        <v>75</v>
      </c>
      <c r="H2743">
        <v>5</v>
      </c>
      <c r="I2743">
        <v>80</v>
      </c>
      <c r="J2743">
        <v>85</v>
      </c>
      <c r="K2743">
        <v>30</v>
      </c>
      <c r="L2743">
        <v>90</v>
      </c>
      <c r="M2743" t="s">
        <v>26</v>
      </c>
      <c r="N2743">
        <v>0.7</v>
      </c>
      <c r="O2743">
        <v>0.75</v>
      </c>
      <c r="P2743">
        <v>0.8</v>
      </c>
      <c r="Q2743">
        <v>55</v>
      </c>
      <c r="R2743">
        <v>65</v>
      </c>
      <c r="S2743">
        <v>65</v>
      </c>
      <c r="T2743" t="s">
        <v>975</v>
      </c>
      <c r="U2743" t="s">
        <v>979</v>
      </c>
      <c r="V2743" t="s">
        <v>984</v>
      </c>
      <c r="W2743">
        <v>84</v>
      </c>
      <c r="X2743" t="s">
        <v>991</v>
      </c>
      <c r="Y2743">
        <v>80</v>
      </c>
    </row>
    <row r="2744" spans="1:25" x14ac:dyDescent="0.25">
      <c r="A2744" t="s">
        <v>99</v>
      </c>
      <c r="B2744" s="1">
        <v>46071</v>
      </c>
      <c r="C2744" t="s">
        <v>1002</v>
      </c>
      <c r="D2744" t="s">
        <v>21</v>
      </c>
      <c r="E2744">
        <v>5.5</v>
      </c>
      <c r="F2744">
        <v>5</v>
      </c>
      <c r="G2744">
        <v>91</v>
      </c>
      <c r="H2744">
        <v>9</v>
      </c>
      <c r="I2744">
        <v>90</v>
      </c>
      <c r="J2744">
        <v>75</v>
      </c>
      <c r="K2744">
        <v>40</v>
      </c>
      <c r="L2744">
        <v>50</v>
      </c>
      <c r="M2744" t="s">
        <v>26</v>
      </c>
      <c r="N2744">
        <v>0.6</v>
      </c>
      <c r="O2744">
        <v>0.91</v>
      </c>
      <c r="P2744">
        <v>0.9</v>
      </c>
      <c r="Q2744">
        <v>83</v>
      </c>
      <c r="R2744">
        <v>42</v>
      </c>
      <c r="S2744">
        <v>97</v>
      </c>
      <c r="T2744" t="s">
        <v>973</v>
      </c>
      <c r="U2744" t="s">
        <v>978</v>
      </c>
      <c r="V2744" t="s">
        <v>982</v>
      </c>
      <c r="W2744">
        <v>77</v>
      </c>
      <c r="X2744" t="s">
        <v>989</v>
      </c>
      <c r="Y2744">
        <v>74</v>
      </c>
    </row>
    <row r="2745" spans="1:25" x14ac:dyDescent="0.25">
      <c r="A2745" t="s">
        <v>25</v>
      </c>
      <c r="B2745" s="1">
        <v>46049</v>
      </c>
      <c r="C2745" t="s">
        <v>1003</v>
      </c>
      <c r="D2745" t="s">
        <v>28</v>
      </c>
      <c r="E2745">
        <v>9.5</v>
      </c>
      <c r="F2745">
        <v>8</v>
      </c>
      <c r="G2745">
        <v>84</v>
      </c>
      <c r="H2745">
        <v>7</v>
      </c>
      <c r="I2745">
        <v>90</v>
      </c>
      <c r="J2745">
        <v>80</v>
      </c>
      <c r="K2745">
        <v>10</v>
      </c>
      <c r="L2745">
        <v>90</v>
      </c>
      <c r="M2745" t="s">
        <v>30</v>
      </c>
      <c r="N2745">
        <v>0.9</v>
      </c>
      <c r="O2745">
        <v>0.84</v>
      </c>
      <c r="P2745">
        <v>0.9</v>
      </c>
      <c r="Q2745">
        <v>80</v>
      </c>
      <c r="R2745">
        <v>41</v>
      </c>
      <c r="S2745">
        <v>87</v>
      </c>
      <c r="T2745" t="s">
        <v>974</v>
      </c>
      <c r="U2745" t="s">
        <v>978</v>
      </c>
      <c r="V2745" t="s">
        <v>982</v>
      </c>
      <c r="W2745">
        <v>97</v>
      </c>
      <c r="X2745" t="s">
        <v>989</v>
      </c>
      <c r="Y2745">
        <v>86</v>
      </c>
    </row>
    <row r="2746" spans="1:25" x14ac:dyDescent="0.25">
      <c r="A2746" t="s">
        <v>130</v>
      </c>
      <c r="B2746" s="1">
        <v>46067</v>
      </c>
      <c r="C2746" t="s">
        <v>1000</v>
      </c>
      <c r="D2746" t="s">
        <v>28</v>
      </c>
      <c r="E2746">
        <v>6</v>
      </c>
      <c r="F2746">
        <v>4.5</v>
      </c>
      <c r="G2746">
        <v>75</v>
      </c>
      <c r="H2746">
        <v>9</v>
      </c>
      <c r="I2746">
        <v>80</v>
      </c>
      <c r="J2746">
        <v>90</v>
      </c>
      <c r="K2746">
        <v>30</v>
      </c>
      <c r="L2746">
        <v>90</v>
      </c>
      <c r="M2746" t="s">
        <v>19</v>
      </c>
      <c r="N2746">
        <v>0.7</v>
      </c>
      <c r="O2746">
        <v>0.75</v>
      </c>
      <c r="P2746">
        <v>0.8</v>
      </c>
      <c r="Q2746">
        <v>64</v>
      </c>
      <c r="R2746">
        <v>49</v>
      </c>
      <c r="S2746">
        <v>70</v>
      </c>
      <c r="T2746" t="s">
        <v>975</v>
      </c>
      <c r="U2746" t="s">
        <v>978</v>
      </c>
      <c r="V2746" t="s">
        <v>984</v>
      </c>
      <c r="W2746">
        <v>100</v>
      </c>
      <c r="X2746" t="s">
        <v>991</v>
      </c>
      <c r="Y2746">
        <v>96</v>
      </c>
    </row>
    <row r="2747" spans="1:25" x14ac:dyDescent="0.25">
      <c r="A2747" t="s">
        <v>42</v>
      </c>
      <c r="B2747" s="1">
        <v>46138</v>
      </c>
      <c r="C2747" t="s">
        <v>1001</v>
      </c>
      <c r="D2747" t="s">
        <v>28</v>
      </c>
      <c r="E2747">
        <v>6</v>
      </c>
      <c r="F2747">
        <v>4.5</v>
      </c>
      <c r="G2747">
        <v>75</v>
      </c>
      <c r="H2747">
        <v>6</v>
      </c>
      <c r="I2747">
        <v>90</v>
      </c>
      <c r="J2747">
        <v>100</v>
      </c>
      <c r="K2747">
        <v>60</v>
      </c>
      <c r="L2747">
        <v>30</v>
      </c>
      <c r="M2747" t="s">
        <v>16</v>
      </c>
      <c r="N2747">
        <v>0.4</v>
      </c>
      <c r="O2747">
        <v>0.75</v>
      </c>
      <c r="P2747">
        <v>0.9</v>
      </c>
      <c r="Q2747">
        <v>80</v>
      </c>
      <c r="R2747">
        <v>46</v>
      </c>
      <c r="S2747">
        <v>97</v>
      </c>
      <c r="T2747" t="s">
        <v>975</v>
      </c>
      <c r="U2747" t="s">
        <v>978</v>
      </c>
      <c r="V2747" t="s">
        <v>982</v>
      </c>
      <c r="W2747">
        <v>100</v>
      </c>
      <c r="X2747" t="s">
        <v>989</v>
      </c>
      <c r="Y2747">
        <v>106</v>
      </c>
    </row>
    <row r="2748" spans="1:25" x14ac:dyDescent="0.25">
      <c r="A2748" t="s">
        <v>132</v>
      </c>
      <c r="B2748" s="1">
        <v>46092</v>
      </c>
      <c r="C2748" t="s">
        <v>1002</v>
      </c>
      <c r="D2748" t="s">
        <v>36</v>
      </c>
      <c r="E2748">
        <v>7.5</v>
      </c>
      <c r="F2748">
        <v>4</v>
      </c>
      <c r="G2748">
        <v>53</v>
      </c>
      <c r="H2748">
        <v>4</v>
      </c>
      <c r="I2748">
        <v>80</v>
      </c>
      <c r="J2748">
        <v>100</v>
      </c>
      <c r="K2748">
        <v>70</v>
      </c>
      <c r="L2748">
        <v>50</v>
      </c>
      <c r="M2748" t="s">
        <v>19</v>
      </c>
      <c r="N2748">
        <v>0.3</v>
      </c>
      <c r="O2748">
        <v>0.53</v>
      </c>
      <c r="P2748">
        <v>0.8</v>
      </c>
      <c r="Q2748">
        <v>50</v>
      </c>
      <c r="R2748">
        <v>69</v>
      </c>
      <c r="S2748">
        <v>50</v>
      </c>
      <c r="T2748" t="s">
        <v>976</v>
      </c>
      <c r="U2748" t="s">
        <v>979</v>
      </c>
      <c r="V2748" t="s">
        <v>984</v>
      </c>
      <c r="W2748">
        <v>100</v>
      </c>
      <c r="X2748" t="s">
        <v>991</v>
      </c>
      <c r="Y2748">
        <v>101</v>
      </c>
    </row>
    <row r="2749" spans="1:25" x14ac:dyDescent="0.25">
      <c r="A2749" t="s">
        <v>82</v>
      </c>
      <c r="B2749" s="1">
        <v>46176</v>
      </c>
      <c r="C2749" t="s">
        <v>1002</v>
      </c>
      <c r="D2749" t="s">
        <v>36</v>
      </c>
      <c r="E2749">
        <v>4.5</v>
      </c>
      <c r="F2749">
        <v>4.5</v>
      </c>
      <c r="G2749">
        <v>100</v>
      </c>
      <c r="H2749">
        <v>7</v>
      </c>
      <c r="I2749">
        <v>50</v>
      </c>
      <c r="J2749">
        <v>80</v>
      </c>
      <c r="K2749">
        <v>80</v>
      </c>
      <c r="L2749">
        <v>20</v>
      </c>
      <c r="M2749" t="s">
        <v>19</v>
      </c>
      <c r="N2749">
        <v>0.2</v>
      </c>
      <c r="O2749">
        <v>1</v>
      </c>
      <c r="P2749">
        <v>0.5</v>
      </c>
      <c r="Q2749">
        <v>58</v>
      </c>
      <c r="R2749">
        <v>52</v>
      </c>
      <c r="S2749">
        <v>70</v>
      </c>
      <c r="T2749" t="s">
        <v>973</v>
      </c>
      <c r="U2749" t="s">
        <v>979</v>
      </c>
      <c r="V2749" t="s">
        <v>984</v>
      </c>
      <c r="W2749">
        <v>74</v>
      </c>
      <c r="X2749" t="s">
        <v>990</v>
      </c>
      <c r="Y2749">
        <v>81</v>
      </c>
    </row>
    <row r="2750" spans="1:25" x14ac:dyDescent="0.25">
      <c r="A2750" t="s">
        <v>285</v>
      </c>
      <c r="B2750" s="1">
        <v>46032</v>
      </c>
      <c r="C2750" t="s">
        <v>1000</v>
      </c>
      <c r="D2750" t="s">
        <v>36</v>
      </c>
      <c r="E2750">
        <v>10</v>
      </c>
      <c r="F2750">
        <v>8.5</v>
      </c>
      <c r="G2750">
        <v>85</v>
      </c>
      <c r="H2750">
        <v>10</v>
      </c>
      <c r="I2750">
        <v>70</v>
      </c>
      <c r="J2750">
        <v>75</v>
      </c>
      <c r="K2750">
        <v>90</v>
      </c>
      <c r="L2750">
        <v>90</v>
      </c>
      <c r="M2750" t="s">
        <v>30</v>
      </c>
      <c r="N2750">
        <v>0.1</v>
      </c>
      <c r="O2750">
        <v>0.85</v>
      </c>
      <c r="P2750">
        <v>0.7</v>
      </c>
      <c r="Q2750">
        <v>62</v>
      </c>
      <c r="R2750">
        <v>97</v>
      </c>
      <c r="S2750">
        <v>58</v>
      </c>
      <c r="T2750" t="s">
        <v>974</v>
      </c>
      <c r="U2750" t="s">
        <v>980</v>
      </c>
      <c r="V2750" t="s">
        <v>984</v>
      </c>
      <c r="W2750">
        <v>76</v>
      </c>
      <c r="X2750" t="s">
        <v>988</v>
      </c>
      <c r="Y2750">
        <v>76</v>
      </c>
    </row>
    <row r="2751" spans="1:25" x14ac:dyDescent="0.25">
      <c r="A2751" t="s">
        <v>318</v>
      </c>
      <c r="B2751" s="1">
        <v>46095</v>
      </c>
      <c r="C2751" t="s">
        <v>1000</v>
      </c>
      <c r="D2751" t="s">
        <v>13</v>
      </c>
      <c r="E2751">
        <v>9.5</v>
      </c>
      <c r="F2751">
        <v>9.5</v>
      </c>
      <c r="G2751">
        <v>100</v>
      </c>
      <c r="H2751">
        <v>10</v>
      </c>
      <c r="I2751">
        <v>80</v>
      </c>
      <c r="J2751">
        <v>95</v>
      </c>
      <c r="K2751">
        <v>70</v>
      </c>
      <c r="L2751">
        <v>90</v>
      </c>
      <c r="M2751" t="s">
        <v>30</v>
      </c>
      <c r="N2751">
        <v>0.3</v>
      </c>
      <c r="O2751">
        <v>1</v>
      </c>
      <c r="P2751">
        <v>0.8</v>
      </c>
      <c r="Q2751">
        <v>69</v>
      </c>
      <c r="R2751">
        <v>66</v>
      </c>
      <c r="S2751">
        <v>73</v>
      </c>
      <c r="T2751" t="s">
        <v>973</v>
      </c>
      <c r="U2751" t="s">
        <v>979</v>
      </c>
      <c r="V2751" t="s">
        <v>983</v>
      </c>
      <c r="W2751">
        <v>100</v>
      </c>
      <c r="X2751" t="s">
        <v>991</v>
      </c>
      <c r="Y2751">
        <v>99</v>
      </c>
    </row>
    <row r="2752" spans="1:25" x14ac:dyDescent="0.25">
      <c r="A2752" t="s">
        <v>205</v>
      </c>
      <c r="B2752" s="1">
        <v>46173</v>
      </c>
      <c r="C2752" t="s">
        <v>1001</v>
      </c>
      <c r="D2752" t="s">
        <v>13</v>
      </c>
      <c r="E2752">
        <v>8</v>
      </c>
      <c r="F2752">
        <v>6</v>
      </c>
      <c r="G2752">
        <v>75</v>
      </c>
      <c r="H2752">
        <v>8</v>
      </c>
      <c r="I2752">
        <v>80</v>
      </c>
      <c r="J2752">
        <v>95</v>
      </c>
      <c r="K2752">
        <v>20</v>
      </c>
      <c r="L2752">
        <v>80</v>
      </c>
      <c r="M2752" t="s">
        <v>14</v>
      </c>
      <c r="N2752">
        <v>0.8</v>
      </c>
      <c r="O2752">
        <v>0.75</v>
      </c>
      <c r="P2752">
        <v>0.8</v>
      </c>
      <c r="Q2752">
        <v>98</v>
      </c>
      <c r="R2752">
        <v>36</v>
      </c>
      <c r="S2752">
        <v>100</v>
      </c>
      <c r="T2752" t="s">
        <v>975</v>
      </c>
      <c r="U2752" t="s">
        <v>978</v>
      </c>
      <c r="V2752" t="s">
        <v>982</v>
      </c>
      <c r="W2752">
        <v>100</v>
      </c>
      <c r="X2752" t="s">
        <v>991</v>
      </c>
      <c r="Y2752">
        <v>99</v>
      </c>
    </row>
    <row r="2753" spans="1:25" x14ac:dyDescent="0.25">
      <c r="A2753" t="s">
        <v>49</v>
      </c>
      <c r="B2753" s="1">
        <v>46036</v>
      </c>
      <c r="C2753" t="s">
        <v>1002</v>
      </c>
      <c r="D2753" t="s">
        <v>34</v>
      </c>
      <c r="E2753">
        <v>4.5</v>
      </c>
      <c r="F2753">
        <v>4.5</v>
      </c>
      <c r="G2753">
        <v>100</v>
      </c>
      <c r="H2753">
        <v>10</v>
      </c>
      <c r="I2753">
        <v>50</v>
      </c>
      <c r="J2753">
        <v>70</v>
      </c>
      <c r="K2753">
        <v>10</v>
      </c>
      <c r="L2753">
        <v>40</v>
      </c>
      <c r="M2753" t="s">
        <v>19</v>
      </c>
      <c r="N2753">
        <v>0.9</v>
      </c>
      <c r="O2753">
        <v>1</v>
      </c>
      <c r="P2753">
        <v>0.5</v>
      </c>
      <c r="Q2753">
        <v>61</v>
      </c>
      <c r="R2753">
        <v>35</v>
      </c>
      <c r="S2753">
        <v>64</v>
      </c>
      <c r="T2753" t="s">
        <v>973</v>
      </c>
      <c r="U2753" t="s">
        <v>978</v>
      </c>
      <c r="V2753" t="s">
        <v>984</v>
      </c>
      <c r="W2753">
        <v>59</v>
      </c>
      <c r="X2753" t="s">
        <v>990</v>
      </c>
      <c r="Y2753">
        <v>65</v>
      </c>
    </row>
    <row r="2754" spans="1:25" x14ac:dyDescent="0.25">
      <c r="A2754" t="s">
        <v>272</v>
      </c>
      <c r="B2754" s="1">
        <v>46137</v>
      </c>
      <c r="C2754" t="s">
        <v>1000</v>
      </c>
      <c r="D2754" t="s">
        <v>28</v>
      </c>
      <c r="E2754">
        <v>4.5</v>
      </c>
      <c r="F2754">
        <v>4.5</v>
      </c>
      <c r="G2754">
        <v>100</v>
      </c>
      <c r="H2754">
        <v>7</v>
      </c>
      <c r="I2754">
        <v>70</v>
      </c>
      <c r="J2754">
        <v>85</v>
      </c>
      <c r="K2754">
        <v>70</v>
      </c>
      <c r="L2754">
        <v>60</v>
      </c>
      <c r="M2754" t="s">
        <v>14</v>
      </c>
      <c r="N2754">
        <v>0.3</v>
      </c>
      <c r="O2754">
        <v>1</v>
      </c>
      <c r="P2754">
        <v>0.7</v>
      </c>
      <c r="Q2754">
        <v>94</v>
      </c>
      <c r="R2754">
        <v>44</v>
      </c>
      <c r="S2754">
        <v>100</v>
      </c>
      <c r="T2754" t="s">
        <v>973</v>
      </c>
      <c r="U2754" t="s">
        <v>978</v>
      </c>
      <c r="V2754" t="s">
        <v>982</v>
      </c>
      <c r="W2754">
        <v>90</v>
      </c>
      <c r="X2754" t="s">
        <v>988</v>
      </c>
      <c r="Y2754">
        <v>91</v>
      </c>
    </row>
    <row r="2755" spans="1:25" x14ac:dyDescent="0.25">
      <c r="A2755" t="s">
        <v>185</v>
      </c>
      <c r="B2755" s="1">
        <v>46161</v>
      </c>
      <c r="C2755" t="s">
        <v>1003</v>
      </c>
      <c r="D2755" t="s">
        <v>34</v>
      </c>
      <c r="E2755">
        <v>9.5</v>
      </c>
      <c r="F2755">
        <v>8</v>
      </c>
      <c r="G2755">
        <v>84</v>
      </c>
      <c r="H2755">
        <v>7</v>
      </c>
      <c r="I2755">
        <v>100</v>
      </c>
      <c r="J2755">
        <v>70</v>
      </c>
      <c r="K2755">
        <v>70</v>
      </c>
      <c r="L2755">
        <v>80</v>
      </c>
      <c r="M2755" t="s">
        <v>19</v>
      </c>
      <c r="N2755">
        <v>0.3</v>
      </c>
      <c r="O2755">
        <v>0.84</v>
      </c>
      <c r="P2755">
        <v>1</v>
      </c>
      <c r="Q2755">
        <v>53</v>
      </c>
      <c r="R2755">
        <v>94</v>
      </c>
      <c r="S2755">
        <v>44</v>
      </c>
      <c r="T2755" t="s">
        <v>974</v>
      </c>
      <c r="U2755" t="s">
        <v>980</v>
      </c>
      <c r="V2755" t="s">
        <v>984</v>
      </c>
      <c r="W2755">
        <v>73</v>
      </c>
      <c r="X2755" t="s">
        <v>989</v>
      </c>
      <c r="Y2755">
        <v>65</v>
      </c>
    </row>
    <row r="2756" spans="1:25" x14ac:dyDescent="0.25">
      <c r="A2756" t="s">
        <v>194</v>
      </c>
      <c r="B2756" s="1">
        <v>46197</v>
      </c>
      <c r="C2756" t="s">
        <v>1002</v>
      </c>
      <c r="D2756" t="s">
        <v>23</v>
      </c>
      <c r="E2756">
        <v>5</v>
      </c>
      <c r="F2756">
        <v>4</v>
      </c>
      <c r="G2756">
        <v>80</v>
      </c>
      <c r="H2756">
        <v>5</v>
      </c>
      <c r="I2756">
        <v>60</v>
      </c>
      <c r="J2756">
        <v>80</v>
      </c>
      <c r="K2756">
        <v>70</v>
      </c>
      <c r="L2756">
        <v>90</v>
      </c>
      <c r="M2756" t="s">
        <v>19</v>
      </c>
      <c r="N2756">
        <v>0.3</v>
      </c>
      <c r="O2756">
        <v>0.8</v>
      </c>
      <c r="P2756">
        <v>0.6</v>
      </c>
      <c r="Q2756">
        <v>60</v>
      </c>
      <c r="R2756">
        <v>73</v>
      </c>
      <c r="S2756">
        <v>59</v>
      </c>
      <c r="T2756" t="s">
        <v>974</v>
      </c>
      <c r="U2756" t="s">
        <v>980</v>
      </c>
      <c r="V2756" t="s">
        <v>984</v>
      </c>
      <c r="W2756">
        <v>83</v>
      </c>
      <c r="X2756" t="s">
        <v>988</v>
      </c>
      <c r="Y2756">
        <v>82</v>
      </c>
    </row>
    <row r="2757" spans="1:25" x14ac:dyDescent="0.25">
      <c r="A2757" t="s">
        <v>326</v>
      </c>
      <c r="B2757" s="1">
        <v>46105</v>
      </c>
      <c r="C2757" t="s">
        <v>1003</v>
      </c>
      <c r="D2757" t="s">
        <v>34</v>
      </c>
      <c r="E2757">
        <v>10</v>
      </c>
      <c r="F2757">
        <v>4</v>
      </c>
      <c r="G2757">
        <v>40</v>
      </c>
      <c r="H2757">
        <v>6</v>
      </c>
      <c r="I2757">
        <v>80</v>
      </c>
      <c r="J2757">
        <v>85</v>
      </c>
      <c r="K2757">
        <v>40</v>
      </c>
      <c r="L2757">
        <v>80</v>
      </c>
      <c r="M2757" t="s">
        <v>19</v>
      </c>
      <c r="N2757">
        <v>0.6</v>
      </c>
      <c r="O2757">
        <v>0.4</v>
      </c>
      <c r="P2757">
        <v>0.8</v>
      </c>
      <c r="Q2757">
        <v>36</v>
      </c>
      <c r="R2757">
        <v>93</v>
      </c>
      <c r="S2757">
        <v>27</v>
      </c>
      <c r="T2757" t="s">
        <v>976</v>
      </c>
      <c r="U2757" t="s">
        <v>980</v>
      </c>
      <c r="V2757" t="s">
        <v>984</v>
      </c>
      <c r="W2757">
        <v>84</v>
      </c>
      <c r="X2757" t="s">
        <v>991</v>
      </c>
      <c r="Y2757">
        <v>80</v>
      </c>
    </row>
    <row r="2758" spans="1:25" x14ac:dyDescent="0.25">
      <c r="A2758" t="s">
        <v>424</v>
      </c>
      <c r="B2758" s="1">
        <v>46057</v>
      </c>
      <c r="C2758" t="s">
        <v>1002</v>
      </c>
      <c r="D2758" t="s">
        <v>18</v>
      </c>
      <c r="E2758">
        <v>9.5</v>
      </c>
      <c r="F2758">
        <v>9.5</v>
      </c>
      <c r="G2758">
        <v>100</v>
      </c>
      <c r="H2758">
        <v>5</v>
      </c>
      <c r="I2758">
        <v>90</v>
      </c>
      <c r="J2758">
        <v>85</v>
      </c>
      <c r="K2758">
        <v>20</v>
      </c>
      <c r="L2758">
        <v>80</v>
      </c>
      <c r="M2758" t="s">
        <v>16</v>
      </c>
      <c r="N2758">
        <v>0.8</v>
      </c>
      <c r="O2758">
        <v>1</v>
      </c>
      <c r="P2758">
        <v>0.9</v>
      </c>
      <c r="Q2758">
        <v>51</v>
      </c>
      <c r="R2758">
        <v>47</v>
      </c>
      <c r="S2758">
        <v>61</v>
      </c>
      <c r="T2758" t="s">
        <v>973</v>
      </c>
      <c r="U2758" t="s">
        <v>978</v>
      </c>
      <c r="V2758" t="s">
        <v>984</v>
      </c>
      <c r="W2758">
        <v>79</v>
      </c>
      <c r="X2758" t="s">
        <v>989</v>
      </c>
      <c r="Y2758">
        <v>78</v>
      </c>
    </row>
    <row r="2759" spans="1:25" x14ac:dyDescent="0.25">
      <c r="A2759" t="s">
        <v>43</v>
      </c>
      <c r="B2759" s="1">
        <v>46137</v>
      </c>
      <c r="C2759" t="s">
        <v>1000</v>
      </c>
      <c r="D2759" t="s">
        <v>21</v>
      </c>
      <c r="E2759">
        <v>4.5</v>
      </c>
      <c r="F2759">
        <v>4.5</v>
      </c>
      <c r="G2759">
        <v>100</v>
      </c>
      <c r="H2759">
        <v>1</v>
      </c>
      <c r="I2759">
        <v>70</v>
      </c>
      <c r="J2759">
        <v>70</v>
      </c>
      <c r="K2759">
        <v>40</v>
      </c>
      <c r="L2759">
        <v>90</v>
      </c>
      <c r="M2759" t="s">
        <v>19</v>
      </c>
      <c r="N2759">
        <v>0.6</v>
      </c>
      <c r="O2759">
        <v>1</v>
      </c>
      <c r="P2759">
        <v>0.7</v>
      </c>
      <c r="Q2759">
        <v>53</v>
      </c>
      <c r="R2759">
        <v>65</v>
      </c>
      <c r="S2759">
        <v>55</v>
      </c>
      <c r="T2759" t="s">
        <v>973</v>
      </c>
      <c r="U2759" t="s">
        <v>979</v>
      </c>
      <c r="V2759" t="s">
        <v>984</v>
      </c>
      <c r="W2759">
        <v>62</v>
      </c>
      <c r="X2759" t="s">
        <v>988</v>
      </c>
      <c r="Y2759">
        <v>69</v>
      </c>
    </row>
    <row r="2760" spans="1:25" x14ac:dyDescent="0.25">
      <c r="A2760" t="s">
        <v>229</v>
      </c>
      <c r="B2760" s="1">
        <v>46067</v>
      </c>
      <c r="C2760" t="s">
        <v>1000</v>
      </c>
      <c r="D2760" t="s">
        <v>34</v>
      </c>
      <c r="E2760">
        <v>10</v>
      </c>
      <c r="F2760">
        <v>7</v>
      </c>
      <c r="G2760">
        <v>70</v>
      </c>
      <c r="H2760">
        <v>5</v>
      </c>
      <c r="I2760">
        <v>50</v>
      </c>
      <c r="J2760">
        <v>95</v>
      </c>
      <c r="K2760">
        <v>70</v>
      </c>
      <c r="L2760">
        <v>40</v>
      </c>
      <c r="M2760" t="s">
        <v>16</v>
      </c>
      <c r="N2760">
        <v>0.3</v>
      </c>
      <c r="O2760">
        <v>0.7</v>
      </c>
      <c r="P2760">
        <v>0.5</v>
      </c>
      <c r="Q2760">
        <v>66</v>
      </c>
      <c r="R2760">
        <v>69</v>
      </c>
      <c r="S2760">
        <v>64</v>
      </c>
      <c r="T2760" t="s">
        <v>975</v>
      </c>
      <c r="U2760" t="s">
        <v>979</v>
      </c>
      <c r="V2760" t="s">
        <v>983</v>
      </c>
      <c r="W2760">
        <v>79</v>
      </c>
      <c r="X2760" t="s">
        <v>990</v>
      </c>
      <c r="Y2760">
        <v>90</v>
      </c>
    </row>
    <row r="2761" spans="1:25" x14ac:dyDescent="0.25">
      <c r="A2761" t="s">
        <v>237</v>
      </c>
      <c r="B2761" s="1">
        <v>46085</v>
      </c>
      <c r="C2761" t="s">
        <v>1002</v>
      </c>
      <c r="D2761" t="s">
        <v>28</v>
      </c>
      <c r="E2761">
        <v>10</v>
      </c>
      <c r="F2761">
        <v>9.5</v>
      </c>
      <c r="G2761">
        <v>95</v>
      </c>
      <c r="H2761">
        <v>7</v>
      </c>
      <c r="I2761">
        <v>50</v>
      </c>
      <c r="J2761">
        <v>95</v>
      </c>
      <c r="K2761">
        <v>70</v>
      </c>
      <c r="L2761">
        <v>40</v>
      </c>
      <c r="M2761" t="s">
        <v>26</v>
      </c>
      <c r="N2761">
        <v>0.3</v>
      </c>
      <c r="O2761">
        <v>0.95</v>
      </c>
      <c r="P2761">
        <v>0.5</v>
      </c>
      <c r="Q2761">
        <v>80</v>
      </c>
      <c r="R2761">
        <v>50</v>
      </c>
      <c r="S2761">
        <v>100</v>
      </c>
      <c r="T2761" t="s">
        <v>973</v>
      </c>
      <c r="U2761" t="s">
        <v>979</v>
      </c>
      <c r="V2761" t="s">
        <v>982</v>
      </c>
      <c r="W2761">
        <v>92</v>
      </c>
      <c r="X2761" t="s">
        <v>990</v>
      </c>
      <c r="Y2761">
        <v>101</v>
      </c>
    </row>
    <row r="2762" spans="1:25" x14ac:dyDescent="0.25">
      <c r="A2762" t="s">
        <v>289</v>
      </c>
      <c r="B2762" s="1">
        <v>46027</v>
      </c>
      <c r="C2762" t="s">
        <v>1005</v>
      </c>
      <c r="D2762" t="s">
        <v>13</v>
      </c>
      <c r="E2762">
        <v>9.5</v>
      </c>
      <c r="F2762">
        <v>4.5</v>
      </c>
      <c r="G2762">
        <v>47</v>
      </c>
      <c r="H2762">
        <v>1</v>
      </c>
      <c r="I2762">
        <v>50</v>
      </c>
      <c r="J2762">
        <v>100</v>
      </c>
      <c r="K2762">
        <v>30</v>
      </c>
      <c r="L2762">
        <v>80</v>
      </c>
      <c r="M2762" t="s">
        <v>16</v>
      </c>
      <c r="N2762">
        <v>0.7</v>
      </c>
      <c r="O2762">
        <v>0.47</v>
      </c>
      <c r="P2762">
        <v>0.5</v>
      </c>
      <c r="Q2762">
        <v>77</v>
      </c>
      <c r="R2762">
        <v>41</v>
      </c>
      <c r="S2762">
        <v>85</v>
      </c>
      <c r="T2762" t="s">
        <v>976</v>
      </c>
      <c r="U2762" t="s">
        <v>978</v>
      </c>
      <c r="V2762" t="s">
        <v>983</v>
      </c>
      <c r="W2762">
        <v>94</v>
      </c>
      <c r="X2762" t="s">
        <v>990</v>
      </c>
      <c r="Y2762">
        <v>104</v>
      </c>
    </row>
    <row r="2763" spans="1:25" x14ac:dyDescent="0.25">
      <c r="A2763" t="s">
        <v>395</v>
      </c>
      <c r="B2763" s="1">
        <v>46108</v>
      </c>
      <c r="C2763" t="s">
        <v>1004</v>
      </c>
      <c r="D2763" t="s">
        <v>21</v>
      </c>
      <c r="E2763">
        <v>4.5</v>
      </c>
      <c r="F2763">
        <v>4</v>
      </c>
      <c r="G2763">
        <v>89</v>
      </c>
      <c r="H2763">
        <v>1</v>
      </c>
      <c r="I2763">
        <v>70</v>
      </c>
      <c r="J2763">
        <v>95</v>
      </c>
      <c r="K2763">
        <v>90</v>
      </c>
      <c r="L2763">
        <v>60</v>
      </c>
      <c r="M2763" t="s">
        <v>26</v>
      </c>
      <c r="N2763">
        <v>0.1</v>
      </c>
      <c r="O2763">
        <v>0.89</v>
      </c>
      <c r="P2763">
        <v>0.7</v>
      </c>
      <c r="Q2763">
        <v>75</v>
      </c>
      <c r="R2763">
        <v>68</v>
      </c>
      <c r="S2763">
        <v>83</v>
      </c>
      <c r="T2763" t="s">
        <v>974</v>
      </c>
      <c r="U2763" t="s">
        <v>979</v>
      </c>
      <c r="V2763" t="s">
        <v>983</v>
      </c>
      <c r="W2763">
        <v>85</v>
      </c>
      <c r="X2763" t="s">
        <v>988</v>
      </c>
      <c r="Y2763">
        <v>94</v>
      </c>
    </row>
    <row r="2764" spans="1:25" x14ac:dyDescent="0.25">
      <c r="A2764" t="s">
        <v>196</v>
      </c>
      <c r="B2764" s="1">
        <v>46112</v>
      </c>
      <c r="C2764" t="s">
        <v>1003</v>
      </c>
      <c r="D2764" t="s">
        <v>23</v>
      </c>
      <c r="E2764">
        <v>8</v>
      </c>
      <c r="F2764">
        <v>7</v>
      </c>
      <c r="G2764">
        <v>88</v>
      </c>
      <c r="H2764">
        <v>8</v>
      </c>
      <c r="I2764">
        <v>60</v>
      </c>
      <c r="J2764">
        <v>85</v>
      </c>
      <c r="K2764">
        <v>60</v>
      </c>
      <c r="L2764">
        <v>70</v>
      </c>
      <c r="M2764" t="s">
        <v>26</v>
      </c>
      <c r="N2764">
        <v>0.4</v>
      </c>
      <c r="O2764">
        <v>0.88</v>
      </c>
      <c r="P2764">
        <v>0.6</v>
      </c>
      <c r="Q2764">
        <v>85</v>
      </c>
      <c r="R2764">
        <v>61</v>
      </c>
      <c r="S2764">
        <v>100</v>
      </c>
      <c r="T2764" t="s">
        <v>974</v>
      </c>
      <c r="U2764" t="s">
        <v>979</v>
      </c>
      <c r="V2764" t="s">
        <v>982</v>
      </c>
      <c r="W2764">
        <v>88</v>
      </c>
      <c r="X2764" t="s">
        <v>988</v>
      </c>
      <c r="Y2764">
        <v>87</v>
      </c>
    </row>
    <row r="2765" spans="1:25" x14ac:dyDescent="0.25">
      <c r="A2765" t="s">
        <v>220</v>
      </c>
      <c r="B2765" s="1">
        <v>46131</v>
      </c>
      <c r="C2765" t="s">
        <v>1001</v>
      </c>
      <c r="D2765" t="s">
        <v>13</v>
      </c>
      <c r="E2765">
        <v>5.5</v>
      </c>
      <c r="F2765">
        <v>5</v>
      </c>
      <c r="G2765">
        <v>91</v>
      </c>
      <c r="H2765">
        <v>5</v>
      </c>
      <c r="I2765">
        <v>70</v>
      </c>
      <c r="J2765">
        <v>75</v>
      </c>
      <c r="K2765">
        <v>50</v>
      </c>
      <c r="L2765">
        <v>70</v>
      </c>
      <c r="M2765" t="s">
        <v>16</v>
      </c>
      <c r="N2765">
        <v>0.5</v>
      </c>
      <c r="O2765">
        <v>0.91</v>
      </c>
      <c r="P2765">
        <v>0.7</v>
      </c>
      <c r="Q2765">
        <v>73</v>
      </c>
      <c r="R2765">
        <v>48</v>
      </c>
      <c r="S2765">
        <v>92</v>
      </c>
      <c r="T2765" t="s">
        <v>973</v>
      </c>
      <c r="U2765" t="s">
        <v>978</v>
      </c>
      <c r="V2765" t="s">
        <v>983</v>
      </c>
      <c r="W2765">
        <v>77</v>
      </c>
      <c r="X2765" t="s">
        <v>988</v>
      </c>
      <c r="Y2765">
        <v>79</v>
      </c>
    </row>
    <row r="2766" spans="1:25" x14ac:dyDescent="0.25">
      <c r="A2766" t="s">
        <v>116</v>
      </c>
      <c r="B2766" s="1">
        <v>46085</v>
      </c>
      <c r="C2766" t="s">
        <v>1002</v>
      </c>
      <c r="D2766" t="s">
        <v>21</v>
      </c>
      <c r="E2766">
        <v>5.5</v>
      </c>
      <c r="F2766">
        <v>4</v>
      </c>
      <c r="G2766">
        <v>73</v>
      </c>
      <c r="H2766">
        <v>9</v>
      </c>
      <c r="I2766">
        <v>100</v>
      </c>
      <c r="J2766">
        <v>75</v>
      </c>
      <c r="K2766">
        <v>40</v>
      </c>
      <c r="L2766">
        <v>40</v>
      </c>
      <c r="M2766" t="s">
        <v>19</v>
      </c>
      <c r="N2766">
        <v>0.6</v>
      </c>
      <c r="O2766">
        <v>0.73</v>
      </c>
      <c r="P2766">
        <v>1</v>
      </c>
      <c r="Q2766">
        <v>60</v>
      </c>
      <c r="R2766">
        <v>44</v>
      </c>
      <c r="S2766">
        <v>58</v>
      </c>
      <c r="T2766" t="s">
        <v>975</v>
      </c>
      <c r="U2766" t="s">
        <v>978</v>
      </c>
      <c r="V2766" t="s">
        <v>984</v>
      </c>
      <c r="W2766">
        <v>77</v>
      </c>
      <c r="X2766" t="s">
        <v>989</v>
      </c>
      <c r="Y2766">
        <v>74</v>
      </c>
    </row>
    <row r="2767" spans="1:25" x14ac:dyDescent="0.25">
      <c r="A2767" t="s">
        <v>62</v>
      </c>
      <c r="B2767" s="1">
        <v>46130</v>
      </c>
      <c r="C2767" t="s">
        <v>1000</v>
      </c>
      <c r="D2767" t="s">
        <v>34</v>
      </c>
      <c r="E2767">
        <v>4.5</v>
      </c>
      <c r="F2767">
        <v>4.5</v>
      </c>
      <c r="G2767">
        <v>100</v>
      </c>
      <c r="H2767">
        <v>1</v>
      </c>
      <c r="I2767">
        <v>60</v>
      </c>
      <c r="J2767">
        <v>100</v>
      </c>
      <c r="K2767">
        <v>20</v>
      </c>
      <c r="L2767">
        <v>80</v>
      </c>
      <c r="M2767" t="s">
        <v>19</v>
      </c>
      <c r="N2767">
        <v>0.8</v>
      </c>
      <c r="O2767">
        <v>1</v>
      </c>
      <c r="P2767">
        <v>0.6</v>
      </c>
      <c r="Q2767">
        <v>49</v>
      </c>
      <c r="R2767">
        <v>61</v>
      </c>
      <c r="S2767">
        <v>52</v>
      </c>
      <c r="T2767" t="s">
        <v>973</v>
      </c>
      <c r="U2767" t="s">
        <v>979</v>
      </c>
      <c r="V2767" t="s">
        <v>984</v>
      </c>
      <c r="W2767">
        <v>91</v>
      </c>
      <c r="X2767" t="s">
        <v>988</v>
      </c>
      <c r="Y2767">
        <v>95</v>
      </c>
    </row>
    <row r="2768" spans="1:25" x14ac:dyDescent="0.25">
      <c r="A2768" t="s">
        <v>303</v>
      </c>
      <c r="B2768" s="1">
        <v>46141</v>
      </c>
      <c r="C2768" t="s">
        <v>1002</v>
      </c>
      <c r="D2768" t="s">
        <v>21</v>
      </c>
      <c r="E2768">
        <v>7.5</v>
      </c>
      <c r="F2768">
        <v>7</v>
      </c>
      <c r="G2768">
        <v>93</v>
      </c>
      <c r="H2768">
        <v>3</v>
      </c>
      <c r="I2768">
        <v>80</v>
      </c>
      <c r="J2768">
        <v>75</v>
      </c>
      <c r="K2768">
        <v>70</v>
      </c>
      <c r="L2768">
        <v>40</v>
      </c>
      <c r="M2768" t="s">
        <v>26</v>
      </c>
      <c r="N2768">
        <v>0.3</v>
      </c>
      <c r="O2768">
        <v>0.93</v>
      </c>
      <c r="P2768">
        <v>0.8</v>
      </c>
      <c r="Q2768">
        <v>87</v>
      </c>
      <c r="R2768">
        <v>56</v>
      </c>
      <c r="S2768">
        <v>96</v>
      </c>
      <c r="T2768" t="s">
        <v>973</v>
      </c>
      <c r="U2768" t="s">
        <v>979</v>
      </c>
      <c r="V2768" t="s">
        <v>982</v>
      </c>
      <c r="W2768">
        <v>73</v>
      </c>
      <c r="X2768" t="s">
        <v>991</v>
      </c>
      <c r="Y2768">
        <v>74</v>
      </c>
    </row>
    <row r="2769" spans="1:25" x14ac:dyDescent="0.25">
      <c r="A2769" t="s">
        <v>106</v>
      </c>
      <c r="B2769" s="1">
        <v>46103</v>
      </c>
      <c r="C2769" t="s">
        <v>1001</v>
      </c>
      <c r="D2769" t="s">
        <v>21</v>
      </c>
      <c r="E2769">
        <v>9.5</v>
      </c>
      <c r="F2769">
        <v>4</v>
      </c>
      <c r="G2769">
        <v>42</v>
      </c>
      <c r="H2769">
        <v>9</v>
      </c>
      <c r="I2769">
        <v>90</v>
      </c>
      <c r="J2769">
        <v>90</v>
      </c>
      <c r="K2769">
        <v>80</v>
      </c>
      <c r="L2769">
        <v>80</v>
      </c>
      <c r="M2769" t="s">
        <v>19</v>
      </c>
      <c r="N2769">
        <v>0.2</v>
      </c>
      <c r="O2769">
        <v>0.42</v>
      </c>
      <c r="P2769">
        <v>0.9</v>
      </c>
      <c r="Q2769">
        <v>33</v>
      </c>
      <c r="R2769">
        <v>94</v>
      </c>
      <c r="S2769">
        <v>26</v>
      </c>
      <c r="T2769" t="s">
        <v>976</v>
      </c>
      <c r="U2769" t="s">
        <v>980</v>
      </c>
      <c r="V2769" t="s">
        <v>984</v>
      </c>
      <c r="W2769">
        <v>92</v>
      </c>
      <c r="X2769" t="s">
        <v>989</v>
      </c>
      <c r="Y2769">
        <v>89</v>
      </c>
    </row>
    <row r="2770" spans="1:25" x14ac:dyDescent="0.25">
      <c r="A2770" t="s">
        <v>409</v>
      </c>
      <c r="B2770" s="1">
        <v>46118</v>
      </c>
      <c r="C2770" t="s">
        <v>1005</v>
      </c>
      <c r="D2770" t="s">
        <v>28</v>
      </c>
      <c r="E2770">
        <v>8.5</v>
      </c>
      <c r="F2770">
        <v>6</v>
      </c>
      <c r="G2770">
        <v>71</v>
      </c>
      <c r="H2770">
        <v>5</v>
      </c>
      <c r="I2770">
        <v>60</v>
      </c>
      <c r="J2770">
        <v>80</v>
      </c>
      <c r="K2770">
        <v>90</v>
      </c>
      <c r="L2770">
        <v>60</v>
      </c>
      <c r="M2770" t="s">
        <v>26</v>
      </c>
      <c r="N2770">
        <v>0.1</v>
      </c>
      <c r="O2770">
        <v>0.71</v>
      </c>
      <c r="P2770">
        <v>0.6</v>
      </c>
      <c r="Q2770">
        <v>65</v>
      </c>
      <c r="R2770">
        <v>65</v>
      </c>
      <c r="S2770">
        <v>86</v>
      </c>
      <c r="T2770" t="s">
        <v>975</v>
      </c>
      <c r="U2770" t="s">
        <v>979</v>
      </c>
      <c r="V2770" t="s">
        <v>983</v>
      </c>
      <c r="W2770">
        <v>84</v>
      </c>
      <c r="X2770" t="s">
        <v>988</v>
      </c>
      <c r="Y2770">
        <v>86</v>
      </c>
    </row>
    <row r="2771" spans="1:25" x14ac:dyDescent="0.25">
      <c r="A2771" t="s">
        <v>46</v>
      </c>
      <c r="B2771" s="1">
        <v>46137</v>
      </c>
      <c r="C2771" t="s">
        <v>1000</v>
      </c>
      <c r="D2771" t="s">
        <v>21</v>
      </c>
      <c r="E2771">
        <v>9.5</v>
      </c>
      <c r="F2771">
        <v>7.5</v>
      </c>
      <c r="G2771">
        <v>79</v>
      </c>
      <c r="H2771">
        <v>5</v>
      </c>
      <c r="I2771">
        <v>60</v>
      </c>
      <c r="J2771">
        <v>85</v>
      </c>
      <c r="K2771">
        <v>70</v>
      </c>
      <c r="L2771">
        <v>80</v>
      </c>
      <c r="M2771" t="s">
        <v>30</v>
      </c>
      <c r="N2771">
        <v>0.3</v>
      </c>
      <c r="O2771">
        <v>0.79</v>
      </c>
      <c r="P2771">
        <v>0.6</v>
      </c>
      <c r="Q2771">
        <v>50</v>
      </c>
      <c r="R2771">
        <v>90</v>
      </c>
      <c r="S2771">
        <v>45</v>
      </c>
      <c r="T2771" t="s">
        <v>975</v>
      </c>
      <c r="U2771" t="s">
        <v>980</v>
      </c>
      <c r="V2771" t="s">
        <v>984</v>
      </c>
      <c r="W2771">
        <v>76</v>
      </c>
      <c r="X2771" t="s">
        <v>988</v>
      </c>
      <c r="Y2771">
        <v>84</v>
      </c>
    </row>
    <row r="2772" spans="1:25" x14ac:dyDescent="0.25">
      <c r="A2772" t="s">
        <v>264</v>
      </c>
      <c r="B2772" s="1">
        <v>46029</v>
      </c>
      <c r="C2772" t="s">
        <v>1002</v>
      </c>
      <c r="D2772" t="s">
        <v>21</v>
      </c>
      <c r="E2772">
        <v>6</v>
      </c>
      <c r="F2772">
        <v>4.5</v>
      </c>
      <c r="G2772">
        <v>75</v>
      </c>
      <c r="H2772">
        <v>1</v>
      </c>
      <c r="I2772">
        <v>80</v>
      </c>
      <c r="J2772">
        <v>85</v>
      </c>
      <c r="K2772">
        <v>60</v>
      </c>
      <c r="L2772">
        <v>20</v>
      </c>
      <c r="M2772" t="s">
        <v>19</v>
      </c>
      <c r="N2772">
        <v>0.4</v>
      </c>
      <c r="O2772">
        <v>0.75</v>
      </c>
      <c r="P2772">
        <v>0.8</v>
      </c>
      <c r="Q2772">
        <v>66</v>
      </c>
      <c r="R2772">
        <v>54</v>
      </c>
      <c r="S2772">
        <v>59</v>
      </c>
      <c r="T2772" t="s">
        <v>975</v>
      </c>
      <c r="U2772" t="s">
        <v>979</v>
      </c>
      <c r="V2772" t="s">
        <v>983</v>
      </c>
      <c r="W2772">
        <v>82</v>
      </c>
      <c r="X2772" t="s">
        <v>991</v>
      </c>
      <c r="Y2772">
        <v>84</v>
      </c>
    </row>
    <row r="2773" spans="1:25" x14ac:dyDescent="0.25">
      <c r="A2773" t="s">
        <v>131</v>
      </c>
      <c r="B2773" s="1">
        <v>46074</v>
      </c>
      <c r="C2773" t="s">
        <v>1000</v>
      </c>
      <c r="D2773" t="s">
        <v>23</v>
      </c>
      <c r="E2773">
        <v>6</v>
      </c>
      <c r="F2773">
        <v>4</v>
      </c>
      <c r="G2773">
        <v>67</v>
      </c>
      <c r="H2773">
        <v>2</v>
      </c>
      <c r="I2773">
        <v>80</v>
      </c>
      <c r="J2773">
        <v>100</v>
      </c>
      <c r="K2773">
        <v>40</v>
      </c>
      <c r="L2773">
        <v>40</v>
      </c>
      <c r="M2773" t="s">
        <v>14</v>
      </c>
      <c r="N2773">
        <v>0.6</v>
      </c>
      <c r="O2773">
        <v>0.67</v>
      </c>
      <c r="P2773">
        <v>0.8</v>
      </c>
      <c r="Q2773">
        <v>92</v>
      </c>
      <c r="R2773">
        <v>38</v>
      </c>
      <c r="S2773">
        <v>100</v>
      </c>
      <c r="T2773" t="s">
        <v>976</v>
      </c>
      <c r="U2773" t="s">
        <v>978</v>
      </c>
      <c r="V2773" t="s">
        <v>982</v>
      </c>
      <c r="W2773">
        <v>100</v>
      </c>
      <c r="X2773" t="s">
        <v>991</v>
      </c>
      <c r="Y2773">
        <v>102</v>
      </c>
    </row>
    <row r="2774" spans="1:25" x14ac:dyDescent="0.25">
      <c r="A2774" t="s">
        <v>15</v>
      </c>
      <c r="B2774" s="1">
        <v>46187</v>
      </c>
      <c r="C2774" t="s">
        <v>1001</v>
      </c>
      <c r="D2774" t="s">
        <v>28</v>
      </c>
      <c r="E2774">
        <v>9.5</v>
      </c>
      <c r="F2774">
        <v>4</v>
      </c>
      <c r="G2774">
        <v>42</v>
      </c>
      <c r="H2774">
        <v>10</v>
      </c>
      <c r="I2774">
        <v>70</v>
      </c>
      <c r="J2774">
        <v>70</v>
      </c>
      <c r="K2774">
        <v>70</v>
      </c>
      <c r="L2774">
        <v>60</v>
      </c>
      <c r="M2774" t="s">
        <v>19</v>
      </c>
      <c r="N2774">
        <v>0.3</v>
      </c>
      <c r="O2774">
        <v>0.42</v>
      </c>
      <c r="P2774">
        <v>0.7</v>
      </c>
      <c r="Q2774">
        <v>41</v>
      </c>
      <c r="R2774">
        <v>78</v>
      </c>
      <c r="S2774">
        <v>41</v>
      </c>
      <c r="T2774" t="s">
        <v>976</v>
      </c>
      <c r="U2774" t="s">
        <v>980</v>
      </c>
      <c r="V2774" t="s">
        <v>984</v>
      </c>
      <c r="W2774">
        <v>74</v>
      </c>
      <c r="X2774" t="s">
        <v>988</v>
      </c>
      <c r="Y2774">
        <v>76</v>
      </c>
    </row>
    <row r="2775" spans="1:25" x14ac:dyDescent="0.25">
      <c r="A2775" t="s">
        <v>173</v>
      </c>
      <c r="B2775" s="1">
        <v>46152</v>
      </c>
      <c r="C2775" t="s">
        <v>1001</v>
      </c>
      <c r="D2775" t="s">
        <v>13</v>
      </c>
      <c r="E2775">
        <v>5</v>
      </c>
      <c r="F2775">
        <v>4</v>
      </c>
      <c r="G2775">
        <v>80</v>
      </c>
      <c r="H2775">
        <v>5</v>
      </c>
      <c r="I2775">
        <v>70</v>
      </c>
      <c r="J2775">
        <v>80</v>
      </c>
      <c r="K2775">
        <v>40</v>
      </c>
      <c r="L2775">
        <v>90</v>
      </c>
      <c r="M2775" t="s">
        <v>14</v>
      </c>
      <c r="N2775">
        <v>0.6</v>
      </c>
      <c r="O2775">
        <v>0.8</v>
      </c>
      <c r="P2775">
        <v>0.7</v>
      </c>
      <c r="Q2775">
        <v>82</v>
      </c>
      <c r="R2775">
        <v>44</v>
      </c>
      <c r="S2775">
        <v>100</v>
      </c>
      <c r="T2775" t="s">
        <v>974</v>
      </c>
      <c r="U2775" t="s">
        <v>978</v>
      </c>
      <c r="V2775" t="s">
        <v>982</v>
      </c>
      <c r="W2775">
        <v>82</v>
      </c>
      <c r="X2775" t="s">
        <v>988</v>
      </c>
      <c r="Y2775">
        <v>84</v>
      </c>
    </row>
    <row r="2776" spans="1:25" x14ac:dyDescent="0.25">
      <c r="A2776" t="s">
        <v>231</v>
      </c>
      <c r="B2776" s="1">
        <v>46085</v>
      </c>
      <c r="C2776" t="s">
        <v>1002</v>
      </c>
      <c r="D2776" t="s">
        <v>23</v>
      </c>
      <c r="E2776">
        <v>6.5</v>
      </c>
      <c r="F2776">
        <v>4.5</v>
      </c>
      <c r="G2776">
        <v>69</v>
      </c>
      <c r="H2776">
        <v>4</v>
      </c>
      <c r="I2776">
        <v>60</v>
      </c>
      <c r="J2776">
        <v>85</v>
      </c>
      <c r="K2776">
        <v>70</v>
      </c>
      <c r="L2776">
        <v>10</v>
      </c>
      <c r="M2776" t="s">
        <v>14</v>
      </c>
      <c r="N2776">
        <v>0.3</v>
      </c>
      <c r="O2776">
        <v>0.69</v>
      </c>
      <c r="P2776">
        <v>0.6</v>
      </c>
      <c r="Q2776">
        <v>79</v>
      </c>
      <c r="R2776">
        <v>48</v>
      </c>
      <c r="S2776">
        <v>92</v>
      </c>
      <c r="T2776" t="s">
        <v>976</v>
      </c>
      <c r="U2776" t="s">
        <v>978</v>
      </c>
      <c r="V2776" t="s">
        <v>983</v>
      </c>
      <c r="W2776">
        <v>88</v>
      </c>
      <c r="X2776" t="s">
        <v>988</v>
      </c>
      <c r="Y2776">
        <v>87</v>
      </c>
    </row>
    <row r="2777" spans="1:25" x14ac:dyDescent="0.25">
      <c r="A2777" t="s">
        <v>51</v>
      </c>
      <c r="B2777" s="1">
        <v>46142</v>
      </c>
      <c r="C2777" t="s">
        <v>999</v>
      </c>
      <c r="D2777" t="s">
        <v>38</v>
      </c>
      <c r="E2777">
        <v>4</v>
      </c>
      <c r="F2777">
        <v>4</v>
      </c>
      <c r="G2777">
        <v>100</v>
      </c>
      <c r="H2777">
        <v>2</v>
      </c>
      <c r="I2777">
        <v>100</v>
      </c>
      <c r="J2777">
        <v>75</v>
      </c>
      <c r="K2777">
        <v>50</v>
      </c>
      <c r="L2777">
        <v>60</v>
      </c>
      <c r="M2777" t="s">
        <v>30</v>
      </c>
      <c r="N2777">
        <v>0.5</v>
      </c>
      <c r="O2777">
        <v>1</v>
      </c>
      <c r="P2777">
        <v>1</v>
      </c>
      <c r="Q2777">
        <v>71</v>
      </c>
      <c r="R2777">
        <v>55</v>
      </c>
      <c r="S2777">
        <v>64</v>
      </c>
      <c r="T2777" t="s">
        <v>973</v>
      </c>
      <c r="U2777" t="s">
        <v>979</v>
      </c>
      <c r="V2777" t="s">
        <v>983</v>
      </c>
      <c r="W2777">
        <v>74</v>
      </c>
      <c r="X2777" t="s">
        <v>989</v>
      </c>
      <c r="Y2777">
        <v>72</v>
      </c>
    </row>
    <row r="2778" spans="1:25" x14ac:dyDescent="0.25">
      <c r="A2778" t="s">
        <v>112</v>
      </c>
      <c r="B2778" s="1">
        <v>46176</v>
      </c>
      <c r="C2778" t="s">
        <v>1002</v>
      </c>
      <c r="D2778" t="s">
        <v>38</v>
      </c>
      <c r="E2778">
        <v>9.5</v>
      </c>
      <c r="F2778">
        <v>8.5</v>
      </c>
      <c r="G2778">
        <v>89</v>
      </c>
      <c r="H2778">
        <v>9</v>
      </c>
      <c r="I2778">
        <v>90</v>
      </c>
      <c r="J2778">
        <v>95</v>
      </c>
      <c r="K2778">
        <v>70</v>
      </c>
      <c r="L2778">
        <v>60</v>
      </c>
      <c r="M2778" t="s">
        <v>14</v>
      </c>
      <c r="N2778">
        <v>0.3</v>
      </c>
      <c r="O2778">
        <v>0.89</v>
      </c>
      <c r="P2778">
        <v>0.9</v>
      </c>
      <c r="Q2778">
        <v>72</v>
      </c>
      <c r="R2778">
        <v>72</v>
      </c>
      <c r="S2778">
        <v>70</v>
      </c>
      <c r="T2778" t="s">
        <v>974</v>
      </c>
      <c r="U2778" t="s">
        <v>980</v>
      </c>
      <c r="V2778" t="s">
        <v>983</v>
      </c>
      <c r="W2778">
        <v>94</v>
      </c>
      <c r="X2778" t="s">
        <v>989</v>
      </c>
      <c r="Y2778">
        <v>92</v>
      </c>
    </row>
    <row r="2779" spans="1:25" x14ac:dyDescent="0.25">
      <c r="A2779" t="s">
        <v>263</v>
      </c>
      <c r="B2779" s="1">
        <v>46049</v>
      </c>
      <c r="C2779" t="s">
        <v>1003</v>
      </c>
      <c r="D2779" t="s">
        <v>38</v>
      </c>
      <c r="E2779">
        <v>9</v>
      </c>
      <c r="F2779">
        <v>6.5</v>
      </c>
      <c r="G2779">
        <v>72</v>
      </c>
      <c r="H2779">
        <v>9</v>
      </c>
      <c r="I2779">
        <v>100</v>
      </c>
      <c r="J2779">
        <v>85</v>
      </c>
      <c r="K2779">
        <v>50</v>
      </c>
      <c r="L2779">
        <v>70</v>
      </c>
      <c r="M2779" t="s">
        <v>30</v>
      </c>
      <c r="N2779">
        <v>0.5</v>
      </c>
      <c r="O2779">
        <v>0.72</v>
      </c>
      <c r="P2779">
        <v>1</v>
      </c>
      <c r="Q2779">
        <v>63</v>
      </c>
      <c r="R2779">
        <v>67</v>
      </c>
      <c r="S2779">
        <v>52</v>
      </c>
      <c r="T2779" t="s">
        <v>975</v>
      </c>
      <c r="U2779" t="s">
        <v>979</v>
      </c>
      <c r="V2779" t="s">
        <v>984</v>
      </c>
      <c r="W2779">
        <v>84</v>
      </c>
      <c r="X2779" t="s">
        <v>989</v>
      </c>
      <c r="Y2779">
        <v>82</v>
      </c>
    </row>
    <row r="2780" spans="1:25" x14ac:dyDescent="0.25">
      <c r="A2780" t="s">
        <v>300</v>
      </c>
      <c r="B2780" s="1">
        <v>46101</v>
      </c>
      <c r="C2780" t="s">
        <v>1004</v>
      </c>
      <c r="D2780" t="s">
        <v>23</v>
      </c>
      <c r="E2780">
        <v>7.5</v>
      </c>
      <c r="F2780">
        <v>7.5</v>
      </c>
      <c r="G2780">
        <v>100</v>
      </c>
      <c r="H2780">
        <v>7</v>
      </c>
      <c r="I2780">
        <v>90</v>
      </c>
      <c r="J2780">
        <v>95</v>
      </c>
      <c r="K2780">
        <v>70</v>
      </c>
      <c r="L2780">
        <v>90</v>
      </c>
      <c r="M2780" t="s">
        <v>19</v>
      </c>
      <c r="N2780">
        <v>0.3</v>
      </c>
      <c r="O2780">
        <v>1</v>
      </c>
      <c r="P2780">
        <v>0.9</v>
      </c>
      <c r="Q2780">
        <v>72</v>
      </c>
      <c r="R2780">
        <v>74</v>
      </c>
      <c r="S2780">
        <v>69</v>
      </c>
      <c r="T2780" t="s">
        <v>973</v>
      </c>
      <c r="U2780" t="s">
        <v>980</v>
      </c>
      <c r="V2780" t="s">
        <v>983</v>
      </c>
      <c r="W2780">
        <v>100</v>
      </c>
      <c r="X2780" t="s">
        <v>989</v>
      </c>
      <c r="Y2780">
        <v>97</v>
      </c>
    </row>
    <row r="2781" spans="1:25" x14ac:dyDescent="0.25">
      <c r="A2781" t="s">
        <v>336</v>
      </c>
      <c r="B2781" s="1">
        <v>46141</v>
      </c>
      <c r="C2781" t="s">
        <v>1002</v>
      </c>
      <c r="D2781" t="s">
        <v>23</v>
      </c>
      <c r="E2781">
        <v>9.5</v>
      </c>
      <c r="F2781">
        <v>8.5</v>
      </c>
      <c r="G2781">
        <v>89</v>
      </c>
      <c r="H2781">
        <v>7</v>
      </c>
      <c r="I2781">
        <v>100</v>
      </c>
      <c r="J2781">
        <v>95</v>
      </c>
      <c r="K2781">
        <v>70</v>
      </c>
      <c r="L2781">
        <v>90</v>
      </c>
      <c r="M2781" t="s">
        <v>26</v>
      </c>
      <c r="N2781">
        <v>0.3</v>
      </c>
      <c r="O2781">
        <v>0.89</v>
      </c>
      <c r="P2781">
        <v>1</v>
      </c>
      <c r="Q2781">
        <v>88</v>
      </c>
      <c r="R2781">
        <v>69</v>
      </c>
      <c r="S2781">
        <v>100</v>
      </c>
      <c r="T2781" t="s">
        <v>974</v>
      </c>
      <c r="U2781" t="s">
        <v>979</v>
      </c>
      <c r="V2781" t="s">
        <v>982</v>
      </c>
      <c r="W2781">
        <v>100</v>
      </c>
      <c r="X2781" t="s">
        <v>989</v>
      </c>
      <c r="Y2781">
        <v>97</v>
      </c>
    </row>
    <row r="2782" spans="1:25" x14ac:dyDescent="0.25">
      <c r="A2782" t="s">
        <v>257</v>
      </c>
      <c r="B2782" s="1">
        <v>46118</v>
      </c>
      <c r="C2782" t="s">
        <v>1005</v>
      </c>
      <c r="D2782" t="s">
        <v>38</v>
      </c>
      <c r="E2782">
        <v>9.5</v>
      </c>
      <c r="F2782">
        <v>5</v>
      </c>
      <c r="G2782">
        <v>53</v>
      </c>
      <c r="H2782">
        <v>6</v>
      </c>
      <c r="I2782">
        <v>70</v>
      </c>
      <c r="J2782">
        <v>90</v>
      </c>
      <c r="K2782">
        <v>60</v>
      </c>
      <c r="L2782">
        <v>10</v>
      </c>
      <c r="M2782" t="s">
        <v>16</v>
      </c>
      <c r="N2782">
        <v>0.4</v>
      </c>
      <c r="O2782">
        <v>0.53</v>
      </c>
      <c r="P2782">
        <v>0.7</v>
      </c>
      <c r="Q2782">
        <v>55</v>
      </c>
      <c r="R2782">
        <v>59</v>
      </c>
      <c r="S2782">
        <v>54</v>
      </c>
      <c r="T2782" t="s">
        <v>976</v>
      </c>
      <c r="U2782" t="s">
        <v>979</v>
      </c>
      <c r="V2782" t="s">
        <v>984</v>
      </c>
      <c r="W2782">
        <v>78</v>
      </c>
      <c r="X2782" t="s">
        <v>988</v>
      </c>
      <c r="Y2782">
        <v>87</v>
      </c>
    </row>
    <row r="2783" spans="1:25" x14ac:dyDescent="0.25">
      <c r="A2783" t="s">
        <v>105</v>
      </c>
      <c r="B2783" s="1">
        <v>46065</v>
      </c>
      <c r="C2783" t="s">
        <v>999</v>
      </c>
      <c r="D2783" t="s">
        <v>34</v>
      </c>
      <c r="E2783">
        <v>9.5</v>
      </c>
      <c r="F2783">
        <v>5.5</v>
      </c>
      <c r="G2783">
        <v>58</v>
      </c>
      <c r="H2783">
        <v>4</v>
      </c>
      <c r="I2783">
        <v>100</v>
      </c>
      <c r="J2783">
        <v>75</v>
      </c>
      <c r="K2783">
        <v>30</v>
      </c>
      <c r="L2783">
        <v>80</v>
      </c>
      <c r="M2783" t="s">
        <v>30</v>
      </c>
      <c r="N2783">
        <v>0.7</v>
      </c>
      <c r="O2783">
        <v>0.57999999999999996</v>
      </c>
      <c r="P2783">
        <v>1</v>
      </c>
      <c r="Q2783">
        <v>49</v>
      </c>
      <c r="R2783">
        <v>77</v>
      </c>
      <c r="S2783">
        <v>42</v>
      </c>
      <c r="T2783" t="s">
        <v>976</v>
      </c>
      <c r="U2783" t="s">
        <v>980</v>
      </c>
      <c r="V2783" t="s">
        <v>984</v>
      </c>
      <c r="W2783">
        <v>78</v>
      </c>
      <c r="X2783" t="s">
        <v>989</v>
      </c>
      <c r="Y2783">
        <v>70</v>
      </c>
    </row>
    <row r="2784" spans="1:25" x14ac:dyDescent="0.25">
      <c r="A2784" t="s">
        <v>284</v>
      </c>
      <c r="B2784" s="1">
        <v>46103</v>
      </c>
      <c r="C2784" t="s">
        <v>1001</v>
      </c>
      <c r="D2784" t="s">
        <v>34</v>
      </c>
      <c r="E2784">
        <v>6</v>
      </c>
      <c r="F2784">
        <v>5.5</v>
      </c>
      <c r="G2784">
        <v>92</v>
      </c>
      <c r="H2784">
        <v>4</v>
      </c>
      <c r="I2784">
        <v>90</v>
      </c>
      <c r="J2784">
        <v>85</v>
      </c>
      <c r="K2784">
        <v>30</v>
      </c>
      <c r="L2784">
        <v>30</v>
      </c>
      <c r="M2784" t="s">
        <v>19</v>
      </c>
      <c r="N2784">
        <v>0.7</v>
      </c>
      <c r="O2784">
        <v>0.92</v>
      </c>
      <c r="P2784">
        <v>0.9</v>
      </c>
      <c r="Q2784">
        <v>70</v>
      </c>
      <c r="R2784">
        <v>40</v>
      </c>
      <c r="S2784">
        <v>66</v>
      </c>
      <c r="T2784" t="s">
        <v>973</v>
      </c>
      <c r="U2784" t="s">
        <v>978</v>
      </c>
      <c r="V2784" t="s">
        <v>983</v>
      </c>
      <c r="W2784">
        <v>89</v>
      </c>
      <c r="X2784" t="s">
        <v>989</v>
      </c>
      <c r="Y2784">
        <v>80</v>
      </c>
    </row>
    <row r="2785" spans="1:25" x14ac:dyDescent="0.25">
      <c r="A2785" t="s">
        <v>111</v>
      </c>
      <c r="B2785" s="1">
        <v>46113</v>
      </c>
      <c r="C2785" t="s">
        <v>1002</v>
      </c>
      <c r="D2785" t="s">
        <v>34</v>
      </c>
      <c r="E2785">
        <v>4.5</v>
      </c>
      <c r="F2785">
        <v>4</v>
      </c>
      <c r="G2785">
        <v>89</v>
      </c>
      <c r="H2785">
        <v>2</v>
      </c>
      <c r="I2785">
        <v>80</v>
      </c>
      <c r="J2785">
        <v>85</v>
      </c>
      <c r="K2785">
        <v>10</v>
      </c>
      <c r="L2785">
        <v>50</v>
      </c>
      <c r="M2785" t="s">
        <v>30</v>
      </c>
      <c r="N2785">
        <v>0.9</v>
      </c>
      <c r="O2785">
        <v>0.89</v>
      </c>
      <c r="P2785">
        <v>0.8</v>
      </c>
      <c r="Q2785">
        <v>65</v>
      </c>
      <c r="R2785">
        <v>41</v>
      </c>
      <c r="S2785">
        <v>65</v>
      </c>
      <c r="T2785" t="s">
        <v>974</v>
      </c>
      <c r="U2785" t="s">
        <v>978</v>
      </c>
      <c r="V2785" t="s">
        <v>983</v>
      </c>
      <c r="W2785">
        <v>84</v>
      </c>
      <c r="X2785" t="s">
        <v>991</v>
      </c>
      <c r="Y2785">
        <v>80</v>
      </c>
    </row>
    <row r="2786" spans="1:25" x14ac:dyDescent="0.25">
      <c r="A2786" t="s">
        <v>205</v>
      </c>
      <c r="B2786" s="1">
        <v>46085</v>
      </c>
      <c r="C2786" t="s">
        <v>1002</v>
      </c>
      <c r="D2786" t="s">
        <v>34</v>
      </c>
      <c r="E2786">
        <v>5.5</v>
      </c>
      <c r="F2786">
        <v>4</v>
      </c>
      <c r="G2786">
        <v>73</v>
      </c>
      <c r="H2786">
        <v>5</v>
      </c>
      <c r="I2786">
        <v>100</v>
      </c>
      <c r="J2786">
        <v>95</v>
      </c>
      <c r="K2786">
        <v>90</v>
      </c>
      <c r="L2786">
        <v>60</v>
      </c>
      <c r="M2786" t="s">
        <v>14</v>
      </c>
      <c r="N2786">
        <v>0.1</v>
      </c>
      <c r="O2786">
        <v>0.73</v>
      </c>
      <c r="P2786">
        <v>1</v>
      </c>
      <c r="Q2786">
        <v>77</v>
      </c>
      <c r="R2786">
        <v>67</v>
      </c>
      <c r="S2786">
        <v>75</v>
      </c>
      <c r="T2786" t="s">
        <v>975</v>
      </c>
      <c r="U2786" t="s">
        <v>979</v>
      </c>
      <c r="V2786" t="s">
        <v>983</v>
      </c>
      <c r="W2786">
        <v>99</v>
      </c>
      <c r="X2786" t="s">
        <v>989</v>
      </c>
      <c r="Y2786">
        <v>90</v>
      </c>
    </row>
    <row r="2787" spans="1:25" x14ac:dyDescent="0.25">
      <c r="A2787" t="s">
        <v>383</v>
      </c>
      <c r="B2787" s="1">
        <v>46099</v>
      </c>
      <c r="C2787" t="s">
        <v>1002</v>
      </c>
      <c r="D2787" t="s">
        <v>23</v>
      </c>
      <c r="E2787">
        <v>6</v>
      </c>
      <c r="F2787">
        <v>4.5</v>
      </c>
      <c r="G2787">
        <v>75</v>
      </c>
      <c r="H2787">
        <v>1</v>
      </c>
      <c r="I2787">
        <v>70</v>
      </c>
      <c r="J2787">
        <v>90</v>
      </c>
      <c r="K2787">
        <v>50</v>
      </c>
      <c r="L2787">
        <v>50</v>
      </c>
      <c r="M2787" t="s">
        <v>14</v>
      </c>
      <c r="N2787">
        <v>0.5</v>
      </c>
      <c r="O2787">
        <v>0.75</v>
      </c>
      <c r="P2787">
        <v>0.7</v>
      </c>
      <c r="Q2787">
        <v>88</v>
      </c>
      <c r="R2787">
        <v>47</v>
      </c>
      <c r="S2787">
        <v>100</v>
      </c>
      <c r="T2787" t="s">
        <v>975</v>
      </c>
      <c r="U2787" t="s">
        <v>978</v>
      </c>
      <c r="V2787" t="s">
        <v>982</v>
      </c>
      <c r="W2787">
        <v>93</v>
      </c>
      <c r="X2787" t="s">
        <v>988</v>
      </c>
      <c r="Y2787">
        <v>92</v>
      </c>
    </row>
    <row r="2788" spans="1:25" x14ac:dyDescent="0.25">
      <c r="A2788" t="s">
        <v>116</v>
      </c>
      <c r="B2788" s="1">
        <v>46195</v>
      </c>
      <c r="C2788" t="s">
        <v>1005</v>
      </c>
      <c r="D2788" t="s">
        <v>13</v>
      </c>
      <c r="E2788">
        <v>5</v>
      </c>
      <c r="F2788">
        <v>5</v>
      </c>
      <c r="G2788">
        <v>100</v>
      </c>
      <c r="H2788">
        <v>4</v>
      </c>
      <c r="I2788">
        <v>90</v>
      </c>
      <c r="J2788">
        <v>85</v>
      </c>
      <c r="K2788">
        <v>40</v>
      </c>
      <c r="L2788">
        <v>60</v>
      </c>
      <c r="M2788" t="s">
        <v>26</v>
      </c>
      <c r="N2788">
        <v>0.6</v>
      </c>
      <c r="O2788">
        <v>1</v>
      </c>
      <c r="P2788">
        <v>0.9</v>
      </c>
      <c r="Q2788">
        <v>91</v>
      </c>
      <c r="R2788">
        <v>37</v>
      </c>
      <c r="S2788">
        <v>100</v>
      </c>
      <c r="T2788" t="s">
        <v>973</v>
      </c>
      <c r="U2788" t="s">
        <v>978</v>
      </c>
      <c r="V2788" t="s">
        <v>982</v>
      </c>
      <c r="W2788">
        <v>100</v>
      </c>
      <c r="X2788" t="s">
        <v>989</v>
      </c>
      <c r="Y2788">
        <v>89</v>
      </c>
    </row>
    <row r="2789" spans="1:25" x14ac:dyDescent="0.25">
      <c r="A2789" t="s">
        <v>101</v>
      </c>
      <c r="B2789" s="1">
        <v>46102</v>
      </c>
      <c r="C2789" t="s">
        <v>1000</v>
      </c>
      <c r="D2789" t="s">
        <v>36</v>
      </c>
      <c r="E2789">
        <v>7.5</v>
      </c>
      <c r="F2789">
        <v>7.5</v>
      </c>
      <c r="G2789">
        <v>100</v>
      </c>
      <c r="H2789">
        <v>5</v>
      </c>
      <c r="I2789">
        <v>60</v>
      </c>
      <c r="J2789">
        <v>70</v>
      </c>
      <c r="K2789">
        <v>40</v>
      </c>
      <c r="L2789">
        <v>60</v>
      </c>
      <c r="M2789" t="s">
        <v>16</v>
      </c>
      <c r="N2789">
        <v>0.6</v>
      </c>
      <c r="O2789">
        <v>1</v>
      </c>
      <c r="P2789">
        <v>0.6</v>
      </c>
      <c r="Q2789">
        <v>85</v>
      </c>
      <c r="R2789">
        <v>44</v>
      </c>
      <c r="S2789">
        <v>100</v>
      </c>
      <c r="T2789" t="s">
        <v>973</v>
      </c>
      <c r="U2789" t="s">
        <v>978</v>
      </c>
      <c r="V2789" t="s">
        <v>982</v>
      </c>
      <c r="W2789">
        <v>71</v>
      </c>
      <c r="X2789" t="s">
        <v>988</v>
      </c>
      <c r="Y2789">
        <v>71</v>
      </c>
    </row>
    <row r="2790" spans="1:25" x14ac:dyDescent="0.25">
      <c r="A2790" t="s">
        <v>52</v>
      </c>
      <c r="B2790" s="1">
        <v>46059</v>
      </c>
      <c r="C2790" t="s">
        <v>1004</v>
      </c>
      <c r="D2790" t="s">
        <v>28</v>
      </c>
      <c r="E2790">
        <v>6.5</v>
      </c>
      <c r="F2790">
        <v>6</v>
      </c>
      <c r="G2790">
        <v>92</v>
      </c>
      <c r="H2790">
        <v>6</v>
      </c>
      <c r="I2790">
        <v>70</v>
      </c>
      <c r="J2790">
        <v>85</v>
      </c>
      <c r="K2790">
        <v>60</v>
      </c>
      <c r="L2790">
        <v>90</v>
      </c>
      <c r="M2790" t="s">
        <v>14</v>
      </c>
      <c r="N2790">
        <v>0.4</v>
      </c>
      <c r="O2790">
        <v>0.92</v>
      </c>
      <c r="P2790">
        <v>0.7</v>
      </c>
      <c r="Q2790">
        <v>90</v>
      </c>
      <c r="R2790">
        <v>50</v>
      </c>
      <c r="S2790">
        <v>100</v>
      </c>
      <c r="T2790" t="s">
        <v>973</v>
      </c>
      <c r="U2790" t="s">
        <v>979</v>
      </c>
      <c r="V2790" t="s">
        <v>982</v>
      </c>
      <c r="W2790">
        <v>90</v>
      </c>
      <c r="X2790" t="s">
        <v>988</v>
      </c>
      <c r="Y2790">
        <v>91</v>
      </c>
    </row>
    <row r="2791" spans="1:25" x14ac:dyDescent="0.25">
      <c r="A2791" t="s">
        <v>67</v>
      </c>
      <c r="B2791" s="1">
        <v>46182</v>
      </c>
      <c r="C2791" t="s">
        <v>1003</v>
      </c>
      <c r="D2791" t="s">
        <v>28</v>
      </c>
      <c r="E2791">
        <v>8</v>
      </c>
      <c r="F2791">
        <v>8</v>
      </c>
      <c r="G2791">
        <v>100</v>
      </c>
      <c r="H2791">
        <v>6</v>
      </c>
      <c r="I2791">
        <v>60</v>
      </c>
      <c r="J2791">
        <v>95</v>
      </c>
      <c r="K2791">
        <v>20</v>
      </c>
      <c r="L2791">
        <v>80</v>
      </c>
      <c r="M2791" t="s">
        <v>16</v>
      </c>
      <c r="N2791">
        <v>0.8</v>
      </c>
      <c r="O2791">
        <v>1</v>
      </c>
      <c r="P2791">
        <v>0.6</v>
      </c>
      <c r="Q2791">
        <v>93</v>
      </c>
      <c r="R2791">
        <v>36</v>
      </c>
      <c r="S2791">
        <v>100</v>
      </c>
      <c r="T2791" t="s">
        <v>973</v>
      </c>
      <c r="U2791" t="s">
        <v>978</v>
      </c>
      <c r="V2791" t="s">
        <v>982</v>
      </c>
      <c r="W2791">
        <v>100</v>
      </c>
      <c r="X2791" t="s">
        <v>988</v>
      </c>
      <c r="Y2791">
        <v>101</v>
      </c>
    </row>
    <row r="2792" spans="1:25" x14ac:dyDescent="0.25">
      <c r="A2792" t="s">
        <v>228</v>
      </c>
      <c r="B2792" s="1">
        <v>46182</v>
      </c>
      <c r="C2792" t="s">
        <v>1003</v>
      </c>
      <c r="D2792" t="s">
        <v>13</v>
      </c>
      <c r="E2792">
        <v>10</v>
      </c>
      <c r="F2792">
        <v>8.5</v>
      </c>
      <c r="G2792">
        <v>85</v>
      </c>
      <c r="H2792">
        <v>1</v>
      </c>
      <c r="I2792">
        <v>90</v>
      </c>
      <c r="J2792">
        <v>80</v>
      </c>
      <c r="K2792">
        <v>20</v>
      </c>
      <c r="L2792">
        <v>30</v>
      </c>
      <c r="M2792" t="s">
        <v>14</v>
      </c>
      <c r="N2792">
        <v>0.8</v>
      </c>
      <c r="O2792">
        <v>0.85</v>
      </c>
      <c r="P2792">
        <v>0.9</v>
      </c>
      <c r="Q2792">
        <v>97</v>
      </c>
      <c r="R2792">
        <v>32</v>
      </c>
      <c r="S2792">
        <v>100</v>
      </c>
      <c r="T2792" t="s">
        <v>974</v>
      </c>
      <c r="U2792" t="s">
        <v>978</v>
      </c>
      <c r="V2792" t="s">
        <v>982</v>
      </c>
      <c r="W2792">
        <v>94</v>
      </c>
      <c r="X2792" t="s">
        <v>989</v>
      </c>
      <c r="Y2792">
        <v>84</v>
      </c>
    </row>
    <row r="2793" spans="1:25" x14ac:dyDescent="0.25">
      <c r="A2793" t="s">
        <v>43</v>
      </c>
      <c r="B2793" s="1">
        <v>46115</v>
      </c>
      <c r="C2793" t="s">
        <v>1004</v>
      </c>
      <c r="D2793" t="s">
        <v>36</v>
      </c>
      <c r="E2793">
        <v>10</v>
      </c>
      <c r="F2793">
        <v>8</v>
      </c>
      <c r="G2793">
        <v>80</v>
      </c>
      <c r="H2793">
        <v>2</v>
      </c>
      <c r="I2793">
        <v>80</v>
      </c>
      <c r="J2793">
        <v>80</v>
      </c>
      <c r="K2793">
        <v>30</v>
      </c>
      <c r="L2793">
        <v>40</v>
      </c>
      <c r="M2793" t="s">
        <v>16</v>
      </c>
      <c r="N2793">
        <v>0.7</v>
      </c>
      <c r="O2793">
        <v>0.8</v>
      </c>
      <c r="P2793">
        <v>0.8</v>
      </c>
      <c r="Q2793">
        <v>85</v>
      </c>
      <c r="R2793">
        <v>45</v>
      </c>
      <c r="S2793">
        <v>100</v>
      </c>
      <c r="T2793" t="s">
        <v>974</v>
      </c>
      <c r="U2793" t="s">
        <v>978</v>
      </c>
      <c r="V2793" t="s">
        <v>982</v>
      </c>
      <c r="W2793">
        <v>87</v>
      </c>
      <c r="X2793" t="s">
        <v>991</v>
      </c>
      <c r="Y2793">
        <v>81</v>
      </c>
    </row>
    <row r="2794" spans="1:25" x14ac:dyDescent="0.25">
      <c r="A2794" t="s">
        <v>407</v>
      </c>
      <c r="B2794" s="1">
        <v>46173</v>
      </c>
      <c r="C2794" t="s">
        <v>1001</v>
      </c>
      <c r="D2794" t="s">
        <v>36</v>
      </c>
      <c r="E2794">
        <v>5.5</v>
      </c>
      <c r="F2794">
        <v>5</v>
      </c>
      <c r="G2794">
        <v>91</v>
      </c>
      <c r="H2794">
        <v>9</v>
      </c>
      <c r="I2794">
        <v>90</v>
      </c>
      <c r="J2794">
        <v>70</v>
      </c>
      <c r="K2794">
        <v>90</v>
      </c>
      <c r="L2794">
        <v>10</v>
      </c>
      <c r="M2794" t="s">
        <v>14</v>
      </c>
      <c r="N2794">
        <v>0.1</v>
      </c>
      <c r="O2794">
        <v>0.91</v>
      </c>
      <c r="P2794">
        <v>0.9</v>
      </c>
      <c r="Q2794">
        <v>88</v>
      </c>
      <c r="R2794">
        <v>49</v>
      </c>
      <c r="S2794">
        <v>100</v>
      </c>
      <c r="T2794" t="s">
        <v>973</v>
      </c>
      <c r="U2794" t="s">
        <v>978</v>
      </c>
      <c r="V2794" t="s">
        <v>982</v>
      </c>
      <c r="W2794">
        <v>81</v>
      </c>
      <c r="X2794" t="s">
        <v>989</v>
      </c>
      <c r="Y2794">
        <v>71</v>
      </c>
    </row>
    <row r="2795" spans="1:25" x14ac:dyDescent="0.25">
      <c r="A2795" t="s">
        <v>199</v>
      </c>
      <c r="B2795" s="1">
        <v>46039</v>
      </c>
      <c r="C2795" t="s">
        <v>1000</v>
      </c>
      <c r="D2795" t="s">
        <v>38</v>
      </c>
      <c r="E2795">
        <v>6</v>
      </c>
      <c r="F2795">
        <v>5.5</v>
      </c>
      <c r="G2795">
        <v>92</v>
      </c>
      <c r="H2795">
        <v>4</v>
      </c>
      <c r="I2795">
        <v>60</v>
      </c>
      <c r="J2795">
        <v>95</v>
      </c>
      <c r="K2795">
        <v>30</v>
      </c>
      <c r="L2795">
        <v>50</v>
      </c>
      <c r="M2795" t="s">
        <v>26</v>
      </c>
      <c r="N2795">
        <v>0.7</v>
      </c>
      <c r="O2795">
        <v>0.92</v>
      </c>
      <c r="P2795">
        <v>0.6</v>
      </c>
      <c r="Q2795">
        <v>83</v>
      </c>
      <c r="R2795">
        <v>42</v>
      </c>
      <c r="S2795">
        <v>90</v>
      </c>
      <c r="T2795" t="s">
        <v>973</v>
      </c>
      <c r="U2795" t="s">
        <v>978</v>
      </c>
      <c r="V2795" t="s">
        <v>982</v>
      </c>
      <c r="W2795">
        <v>82</v>
      </c>
      <c r="X2795" t="s">
        <v>988</v>
      </c>
      <c r="Y2795">
        <v>92</v>
      </c>
    </row>
    <row r="2796" spans="1:25" x14ac:dyDescent="0.25">
      <c r="A2796" t="s">
        <v>97</v>
      </c>
      <c r="B2796" s="1">
        <v>46178</v>
      </c>
      <c r="C2796" t="s">
        <v>1004</v>
      </c>
      <c r="D2796" t="s">
        <v>38</v>
      </c>
      <c r="E2796">
        <v>6.5</v>
      </c>
      <c r="F2796">
        <v>6</v>
      </c>
      <c r="G2796">
        <v>92</v>
      </c>
      <c r="H2796">
        <v>8</v>
      </c>
      <c r="I2796">
        <v>60</v>
      </c>
      <c r="J2796">
        <v>100</v>
      </c>
      <c r="K2796">
        <v>10</v>
      </c>
      <c r="L2796">
        <v>20</v>
      </c>
      <c r="M2796" t="s">
        <v>26</v>
      </c>
      <c r="N2796">
        <v>0.9</v>
      </c>
      <c r="O2796">
        <v>0.92</v>
      </c>
      <c r="P2796">
        <v>0.6</v>
      </c>
      <c r="Q2796">
        <v>92</v>
      </c>
      <c r="R2796">
        <v>24</v>
      </c>
      <c r="S2796">
        <v>100</v>
      </c>
      <c r="T2796" t="s">
        <v>973</v>
      </c>
      <c r="U2796" t="s">
        <v>978</v>
      </c>
      <c r="V2796" t="s">
        <v>982</v>
      </c>
      <c r="W2796">
        <v>86</v>
      </c>
      <c r="X2796" t="s">
        <v>988</v>
      </c>
      <c r="Y2796">
        <v>97</v>
      </c>
    </row>
    <row r="2797" spans="1:25" x14ac:dyDescent="0.25">
      <c r="A2797" t="s">
        <v>346</v>
      </c>
      <c r="B2797" s="1">
        <v>46103</v>
      </c>
      <c r="C2797" t="s">
        <v>1001</v>
      </c>
      <c r="D2797" t="s">
        <v>36</v>
      </c>
      <c r="E2797">
        <v>5</v>
      </c>
      <c r="F2797">
        <v>4.5</v>
      </c>
      <c r="G2797">
        <v>90</v>
      </c>
      <c r="H2797">
        <v>4</v>
      </c>
      <c r="I2797">
        <v>50</v>
      </c>
      <c r="J2797">
        <v>70</v>
      </c>
      <c r="K2797">
        <v>50</v>
      </c>
      <c r="L2797">
        <v>70</v>
      </c>
      <c r="M2797" t="s">
        <v>14</v>
      </c>
      <c r="N2797">
        <v>0.5</v>
      </c>
      <c r="O2797">
        <v>0.9</v>
      </c>
      <c r="P2797">
        <v>0.5</v>
      </c>
      <c r="Q2797">
        <v>79</v>
      </c>
      <c r="R2797">
        <v>48</v>
      </c>
      <c r="S2797">
        <v>100</v>
      </c>
      <c r="T2797" t="s">
        <v>973</v>
      </c>
      <c r="U2797" t="s">
        <v>978</v>
      </c>
      <c r="V2797" t="s">
        <v>983</v>
      </c>
      <c r="W2797">
        <v>65</v>
      </c>
      <c r="X2797" t="s">
        <v>990</v>
      </c>
      <c r="Y2797">
        <v>71</v>
      </c>
    </row>
    <row r="2798" spans="1:25" x14ac:dyDescent="0.25">
      <c r="A2798" t="s">
        <v>293</v>
      </c>
      <c r="B2798" s="1">
        <v>46044</v>
      </c>
      <c r="C2798" t="s">
        <v>999</v>
      </c>
      <c r="D2798" t="s">
        <v>36</v>
      </c>
      <c r="E2798">
        <v>6.5</v>
      </c>
      <c r="F2798">
        <v>6.5</v>
      </c>
      <c r="G2798">
        <v>100</v>
      </c>
      <c r="H2798">
        <v>6</v>
      </c>
      <c r="I2798">
        <v>60</v>
      </c>
      <c r="J2798">
        <v>100</v>
      </c>
      <c r="K2798">
        <v>10</v>
      </c>
      <c r="L2798">
        <v>20</v>
      </c>
      <c r="M2798" t="s">
        <v>19</v>
      </c>
      <c r="N2798">
        <v>0.9</v>
      </c>
      <c r="O2798">
        <v>1</v>
      </c>
      <c r="P2798">
        <v>0.6</v>
      </c>
      <c r="Q2798">
        <v>71</v>
      </c>
      <c r="R2798">
        <v>21</v>
      </c>
      <c r="S2798">
        <v>86</v>
      </c>
      <c r="T2798" t="s">
        <v>973</v>
      </c>
      <c r="U2798" t="s">
        <v>978</v>
      </c>
      <c r="V2798" t="s">
        <v>983</v>
      </c>
      <c r="W2798">
        <v>100</v>
      </c>
      <c r="X2798" t="s">
        <v>988</v>
      </c>
      <c r="Y2798">
        <v>101</v>
      </c>
    </row>
    <row r="2799" spans="1:25" x14ac:dyDescent="0.25">
      <c r="A2799" t="s">
        <v>307</v>
      </c>
      <c r="B2799" s="1">
        <v>46071</v>
      </c>
      <c r="C2799" t="s">
        <v>1002</v>
      </c>
      <c r="D2799" t="s">
        <v>23</v>
      </c>
      <c r="E2799">
        <v>4</v>
      </c>
      <c r="F2799">
        <v>4</v>
      </c>
      <c r="G2799">
        <v>100</v>
      </c>
      <c r="H2799">
        <v>5</v>
      </c>
      <c r="I2799">
        <v>80</v>
      </c>
      <c r="J2799">
        <v>85</v>
      </c>
      <c r="K2799">
        <v>90</v>
      </c>
      <c r="L2799">
        <v>20</v>
      </c>
      <c r="M2799" t="s">
        <v>14</v>
      </c>
      <c r="N2799">
        <v>0.1</v>
      </c>
      <c r="O2799">
        <v>1</v>
      </c>
      <c r="P2799">
        <v>0.8</v>
      </c>
      <c r="Q2799">
        <v>88</v>
      </c>
      <c r="R2799">
        <v>57</v>
      </c>
      <c r="S2799">
        <v>100</v>
      </c>
      <c r="T2799" t="s">
        <v>973</v>
      </c>
      <c r="U2799" t="s">
        <v>979</v>
      </c>
      <c r="V2799" t="s">
        <v>982</v>
      </c>
      <c r="W2799">
        <v>95</v>
      </c>
      <c r="X2799" t="s">
        <v>991</v>
      </c>
      <c r="Y2799">
        <v>87</v>
      </c>
    </row>
    <row r="2800" spans="1:25" x14ac:dyDescent="0.25">
      <c r="A2800" t="s">
        <v>120</v>
      </c>
      <c r="B2800" s="1">
        <v>46127</v>
      </c>
      <c r="C2800" t="s">
        <v>1002</v>
      </c>
      <c r="D2800" t="s">
        <v>13</v>
      </c>
      <c r="E2800">
        <v>6.5</v>
      </c>
      <c r="F2800">
        <v>6</v>
      </c>
      <c r="G2800">
        <v>92</v>
      </c>
      <c r="H2800">
        <v>9</v>
      </c>
      <c r="I2800">
        <v>100</v>
      </c>
      <c r="J2800">
        <v>100</v>
      </c>
      <c r="K2800">
        <v>60</v>
      </c>
      <c r="L2800">
        <v>60</v>
      </c>
      <c r="M2800" t="s">
        <v>30</v>
      </c>
      <c r="N2800">
        <v>0.4</v>
      </c>
      <c r="O2800">
        <v>0.92</v>
      </c>
      <c r="P2800">
        <v>1</v>
      </c>
      <c r="Q2800">
        <v>81</v>
      </c>
      <c r="R2800">
        <v>48</v>
      </c>
      <c r="S2800">
        <v>84</v>
      </c>
      <c r="T2800" t="s">
        <v>973</v>
      </c>
      <c r="U2800" t="s">
        <v>978</v>
      </c>
      <c r="V2800" t="s">
        <v>982</v>
      </c>
      <c r="W2800">
        <v>100</v>
      </c>
      <c r="X2800" t="s">
        <v>989</v>
      </c>
      <c r="Y2800">
        <v>104</v>
      </c>
    </row>
    <row r="2801" spans="1:25" x14ac:dyDescent="0.25">
      <c r="A2801" t="s">
        <v>257</v>
      </c>
      <c r="B2801" s="1">
        <v>46133</v>
      </c>
      <c r="C2801" t="s">
        <v>1003</v>
      </c>
      <c r="D2801" t="s">
        <v>38</v>
      </c>
      <c r="E2801">
        <v>5.5</v>
      </c>
      <c r="F2801">
        <v>5</v>
      </c>
      <c r="G2801">
        <v>91</v>
      </c>
      <c r="H2801">
        <v>6</v>
      </c>
      <c r="I2801">
        <v>50</v>
      </c>
      <c r="J2801">
        <v>100</v>
      </c>
      <c r="K2801">
        <v>90</v>
      </c>
      <c r="L2801">
        <v>30</v>
      </c>
      <c r="M2801" t="s">
        <v>16</v>
      </c>
      <c r="N2801">
        <v>0.1</v>
      </c>
      <c r="O2801">
        <v>0.91</v>
      </c>
      <c r="P2801">
        <v>0.5</v>
      </c>
      <c r="Q2801">
        <v>49</v>
      </c>
      <c r="R2801">
        <v>75</v>
      </c>
      <c r="S2801">
        <v>54</v>
      </c>
      <c r="T2801" t="s">
        <v>973</v>
      </c>
      <c r="U2801" t="s">
        <v>980</v>
      </c>
      <c r="V2801" t="s">
        <v>984</v>
      </c>
      <c r="W2801">
        <v>79</v>
      </c>
      <c r="X2801" t="s">
        <v>990</v>
      </c>
      <c r="Y2801">
        <v>97</v>
      </c>
    </row>
    <row r="2802" spans="1:25" x14ac:dyDescent="0.25">
      <c r="A2802" t="s">
        <v>170</v>
      </c>
      <c r="B2802" s="1">
        <v>46127</v>
      </c>
      <c r="C2802" t="s">
        <v>1002</v>
      </c>
      <c r="D2802" t="s">
        <v>38</v>
      </c>
      <c r="E2802">
        <v>8.5</v>
      </c>
      <c r="F2802">
        <v>8.5</v>
      </c>
      <c r="G2802">
        <v>100</v>
      </c>
      <c r="H2802">
        <v>5</v>
      </c>
      <c r="I2802">
        <v>60</v>
      </c>
      <c r="J2802">
        <v>70</v>
      </c>
      <c r="K2802">
        <v>70</v>
      </c>
      <c r="L2802">
        <v>50</v>
      </c>
      <c r="M2802" t="s">
        <v>14</v>
      </c>
      <c r="N2802">
        <v>0.3</v>
      </c>
      <c r="O2802">
        <v>1</v>
      </c>
      <c r="P2802">
        <v>0.6</v>
      </c>
      <c r="Q2802">
        <v>69</v>
      </c>
      <c r="R2802">
        <v>73</v>
      </c>
      <c r="S2802">
        <v>70</v>
      </c>
      <c r="T2802" t="s">
        <v>973</v>
      </c>
      <c r="U2802" t="s">
        <v>980</v>
      </c>
      <c r="V2802" t="s">
        <v>983</v>
      </c>
      <c r="W2802">
        <v>60</v>
      </c>
      <c r="X2802" t="s">
        <v>988</v>
      </c>
      <c r="Y2802">
        <v>67</v>
      </c>
    </row>
    <row r="2803" spans="1:25" x14ac:dyDescent="0.25">
      <c r="A2803" t="s">
        <v>414</v>
      </c>
      <c r="B2803" s="1">
        <v>46130</v>
      </c>
      <c r="C2803" t="s">
        <v>1000</v>
      </c>
      <c r="D2803" t="s">
        <v>18</v>
      </c>
      <c r="E2803">
        <v>4.5</v>
      </c>
      <c r="F2803">
        <v>4.5</v>
      </c>
      <c r="G2803">
        <v>100</v>
      </c>
      <c r="H2803">
        <v>7</v>
      </c>
      <c r="I2803">
        <v>90</v>
      </c>
      <c r="J2803">
        <v>70</v>
      </c>
      <c r="K2803">
        <v>10</v>
      </c>
      <c r="L2803">
        <v>10</v>
      </c>
      <c r="M2803" t="s">
        <v>16</v>
      </c>
      <c r="N2803">
        <v>0.9</v>
      </c>
      <c r="O2803">
        <v>1</v>
      </c>
      <c r="P2803">
        <v>0.9</v>
      </c>
      <c r="Q2803">
        <v>93</v>
      </c>
      <c r="R2803">
        <v>19</v>
      </c>
      <c r="S2803">
        <v>91</v>
      </c>
      <c r="T2803" t="s">
        <v>973</v>
      </c>
      <c r="U2803" t="s">
        <v>978</v>
      </c>
      <c r="V2803" t="s">
        <v>982</v>
      </c>
      <c r="W2803">
        <v>65</v>
      </c>
      <c r="X2803" t="s">
        <v>989</v>
      </c>
      <c r="Y2803">
        <v>63</v>
      </c>
    </row>
    <row r="2804" spans="1:25" x14ac:dyDescent="0.25">
      <c r="A2804" t="s">
        <v>60</v>
      </c>
      <c r="B2804" s="1">
        <v>46193</v>
      </c>
      <c r="C2804" t="s">
        <v>1000</v>
      </c>
      <c r="D2804" t="s">
        <v>18</v>
      </c>
      <c r="E2804">
        <v>6</v>
      </c>
      <c r="F2804">
        <v>4.5</v>
      </c>
      <c r="G2804">
        <v>75</v>
      </c>
      <c r="H2804">
        <v>2</v>
      </c>
      <c r="I2804">
        <v>90</v>
      </c>
      <c r="J2804">
        <v>75</v>
      </c>
      <c r="K2804">
        <v>70</v>
      </c>
      <c r="L2804">
        <v>90</v>
      </c>
      <c r="M2804" t="s">
        <v>26</v>
      </c>
      <c r="N2804">
        <v>0.3</v>
      </c>
      <c r="O2804">
        <v>0.75</v>
      </c>
      <c r="P2804">
        <v>0.9</v>
      </c>
      <c r="Q2804">
        <v>43</v>
      </c>
      <c r="R2804">
        <v>76</v>
      </c>
      <c r="S2804">
        <v>48</v>
      </c>
      <c r="T2804" t="s">
        <v>975</v>
      </c>
      <c r="U2804" t="s">
        <v>980</v>
      </c>
      <c r="V2804" t="s">
        <v>984</v>
      </c>
      <c r="W2804">
        <v>70</v>
      </c>
      <c r="X2804" t="s">
        <v>989</v>
      </c>
      <c r="Y2804">
        <v>68</v>
      </c>
    </row>
    <row r="2805" spans="1:25" x14ac:dyDescent="0.25">
      <c r="A2805" t="s">
        <v>403</v>
      </c>
      <c r="B2805" s="1">
        <v>46044</v>
      </c>
      <c r="C2805" t="s">
        <v>999</v>
      </c>
      <c r="D2805" t="s">
        <v>23</v>
      </c>
      <c r="E2805">
        <v>9</v>
      </c>
      <c r="F2805">
        <v>7.5</v>
      </c>
      <c r="G2805">
        <v>83</v>
      </c>
      <c r="H2805">
        <v>6</v>
      </c>
      <c r="I2805">
        <v>80</v>
      </c>
      <c r="J2805">
        <v>75</v>
      </c>
      <c r="K2805">
        <v>70</v>
      </c>
      <c r="L2805">
        <v>70</v>
      </c>
      <c r="M2805" t="s">
        <v>26</v>
      </c>
      <c r="N2805">
        <v>0.3</v>
      </c>
      <c r="O2805">
        <v>0.83</v>
      </c>
      <c r="P2805">
        <v>0.8</v>
      </c>
      <c r="Q2805">
        <v>76</v>
      </c>
      <c r="R2805">
        <v>68</v>
      </c>
      <c r="S2805">
        <v>91</v>
      </c>
      <c r="T2805" t="s">
        <v>974</v>
      </c>
      <c r="U2805" t="s">
        <v>979</v>
      </c>
      <c r="V2805" t="s">
        <v>983</v>
      </c>
      <c r="W2805">
        <v>84</v>
      </c>
      <c r="X2805" t="s">
        <v>991</v>
      </c>
      <c r="Y2805">
        <v>77</v>
      </c>
    </row>
    <row r="2806" spans="1:25" x14ac:dyDescent="0.25">
      <c r="A2806" t="s">
        <v>33</v>
      </c>
      <c r="B2806" s="1">
        <v>46072</v>
      </c>
      <c r="C2806" t="s">
        <v>999</v>
      </c>
      <c r="D2806" t="s">
        <v>36</v>
      </c>
      <c r="E2806">
        <v>9</v>
      </c>
      <c r="F2806">
        <v>6</v>
      </c>
      <c r="G2806">
        <v>67</v>
      </c>
      <c r="H2806">
        <v>8</v>
      </c>
      <c r="I2806">
        <v>100</v>
      </c>
      <c r="J2806">
        <v>70</v>
      </c>
      <c r="K2806">
        <v>10</v>
      </c>
      <c r="L2806">
        <v>10</v>
      </c>
      <c r="M2806" t="s">
        <v>19</v>
      </c>
      <c r="N2806">
        <v>0.9</v>
      </c>
      <c r="O2806">
        <v>0.67</v>
      </c>
      <c r="P2806">
        <v>1</v>
      </c>
      <c r="Q2806">
        <v>70</v>
      </c>
      <c r="R2806">
        <v>27</v>
      </c>
      <c r="S2806">
        <v>76</v>
      </c>
      <c r="T2806" t="s">
        <v>976</v>
      </c>
      <c r="U2806" t="s">
        <v>978</v>
      </c>
      <c r="V2806" t="s">
        <v>983</v>
      </c>
      <c r="W2806">
        <v>81</v>
      </c>
      <c r="X2806" t="s">
        <v>989</v>
      </c>
      <c r="Y2806">
        <v>71</v>
      </c>
    </row>
    <row r="2807" spans="1:25" x14ac:dyDescent="0.25">
      <c r="A2807" t="s">
        <v>415</v>
      </c>
      <c r="B2807" s="1">
        <v>46192</v>
      </c>
      <c r="C2807" t="s">
        <v>1004</v>
      </c>
      <c r="D2807" t="s">
        <v>23</v>
      </c>
      <c r="E2807">
        <v>10</v>
      </c>
      <c r="F2807">
        <v>9</v>
      </c>
      <c r="G2807">
        <v>90</v>
      </c>
      <c r="H2807">
        <v>6</v>
      </c>
      <c r="I2807">
        <v>70</v>
      </c>
      <c r="J2807">
        <v>100</v>
      </c>
      <c r="K2807">
        <v>30</v>
      </c>
      <c r="L2807">
        <v>90</v>
      </c>
      <c r="M2807" t="s">
        <v>14</v>
      </c>
      <c r="N2807">
        <v>0.7</v>
      </c>
      <c r="O2807">
        <v>0.9</v>
      </c>
      <c r="P2807">
        <v>0.7</v>
      </c>
      <c r="Q2807">
        <v>100</v>
      </c>
      <c r="R2807">
        <v>52</v>
      </c>
      <c r="S2807">
        <v>100</v>
      </c>
      <c r="T2807" t="s">
        <v>973</v>
      </c>
      <c r="U2807" t="s">
        <v>979</v>
      </c>
      <c r="V2807" t="s">
        <v>982</v>
      </c>
      <c r="W2807">
        <v>100</v>
      </c>
      <c r="X2807" t="s">
        <v>988</v>
      </c>
      <c r="Y2807">
        <v>102</v>
      </c>
    </row>
    <row r="2808" spans="1:25" x14ac:dyDescent="0.25">
      <c r="A2808" t="s">
        <v>265</v>
      </c>
      <c r="B2808" s="1">
        <v>46074</v>
      </c>
      <c r="C2808" t="s">
        <v>1000</v>
      </c>
      <c r="D2808" t="s">
        <v>28</v>
      </c>
      <c r="E2808">
        <v>5</v>
      </c>
      <c r="F2808">
        <v>4</v>
      </c>
      <c r="G2808">
        <v>80</v>
      </c>
      <c r="H2808">
        <v>1</v>
      </c>
      <c r="I2808">
        <v>100</v>
      </c>
      <c r="J2808">
        <v>95</v>
      </c>
      <c r="K2808">
        <v>80</v>
      </c>
      <c r="L2808">
        <v>50</v>
      </c>
      <c r="M2808" t="s">
        <v>16</v>
      </c>
      <c r="N2808">
        <v>0.2</v>
      </c>
      <c r="O2808">
        <v>0.8</v>
      </c>
      <c r="P2808">
        <v>1</v>
      </c>
      <c r="Q2808">
        <v>83</v>
      </c>
      <c r="R2808">
        <v>53</v>
      </c>
      <c r="S2808">
        <v>98</v>
      </c>
      <c r="T2808" t="s">
        <v>974</v>
      </c>
      <c r="U2808" t="s">
        <v>979</v>
      </c>
      <c r="V2808" t="s">
        <v>982</v>
      </c>
      <c r="W2808">
        <v>100</v>
      </c>
      <c r="X2808" t="s">
        <v>989</v>
      </c>
      <c r="Y2808">
        <v>101</v>
      </c>
    </row>
    <row r="2809" spans="1:25" x14ac:dyDescent="0.25">
      <c r="A2809" t="s">
        <v>120</v>
      </c>
      <c r="B2809" s="1">
        <v>46149</v>
      </c>
      <c r="C2809" t="s">
        <v>999</v>
      </c>
      <c r="D2809" t="s">
        <v>28</v>
      </c>
      <c r="E2809">
        <v>9.5</v>
      </c>
      <c r="F2809">
        <v>5</v>
      </c>
      <c r="G2809">
        <v>53</v>
      </c>
      <c r="H2809">
        <v>5</v>
      </c>
      <c r="I2809">
        <v>90</v>
      </c>
      <c r="J2809">
        <v>85</v>
      </c>
      <c r="K2809">
        <v>20</v>
      </c>
      <c r="L2809">
        <v>30</v>
      </c>
      <c r="M2809" t="s">
        <v>16</v>
      </c>
      <c r="N2809">
        <v>0.8</v>
      </c>
      <c r="O2809">
        <v>0.53</v>
      </c>
      <c r="P2809">
        <v>0.9</v>
      </c>
      <c r="Q2809">
        <v>72</v>
      </c>
      <c r="R2809">
        <v>40</v>
      </c>
      <c r="S2809">
        <v>87</v>
      </c>
      <c r="T2809" t="s">
        <v>976</v>
      </c>
      <c r="U2809" t="s">
        <v>978</v>
      </c>
      <c r="V2809" t="s">
        <v>983</v>
      </c>
      <c r="W2809">
        <v>100</v>
      </c>
      <c r="X2809" t="s">
        <v>989</v>
      </c>
      <c r="Y2809">
        <v>91</v>
      </c>
    </row>
    <row r="2810" spans="1:25" x14ac:dyDescent="0.25">
      <c r="A2810" t="s">
        <v>230</v>
      </c>
      <c r="B2810" s="1">
        <v>46098</v>
      </c>
      <c r="C2810" t="s">
        <v>1003</v>
      </c>
      <c r="D2810" t="s">
        <v>13</v>
      </c>
      <c r="E2810">
        <v>6.5</v>
      </c>
      <c r="F2810">
        <v>4.5</v>
      </c>
      <c r="G2810">
        <v>69</v>
      </c>
      <c r="H2810">
        <v>1</v>
      </c>
      <c r="I2810">
        <v>100</v>
      </c>
      <c r="J2810">
        <v>90</v>
      </c>
      <c r="K2810">
        <v>10</v>
      </c>
      <c r="L2810">
        <v>30</v>
      </c>
      <c r="M2810" t="s">
        <v>16</v>
      </c>
      <c r="N2810">
        <v>0.9</v>
      </c>
      <c r="O2810">
        <v>0.69</v>
      </c>
      <c r="P2810">
        <v>1</v>
      </c>
      <c r="Q2810">
        <v>100</v>
      </c>
      <c r="R2810">
        <v>23</v>
      </c>
      <c r="S2810">
        <v>100</v>
      </c>
      <c r="T2810" t="s">
        <v>976</v>
      </c>
      <c r="U2810" t="s">
        <v>978</v>
      </c>
      <c r="V2810" t="s">
        <v>982</v>
      </c>
      <c r="W2810">
        <v>100</v>
      </c>
      <c r="X2810" t="s">
        <v>989</v>
      </c>
      <c r="Y2810">
        <v>94</v>
      </c>
    </row>
    <row r="2811" spans="1:25" x14ac:dyDescent="0.25">
      <c r="A2811" t="s">
        <v>284</v>
      </c>
      <c r="B2811" s="1">
        <v>46120</v>
      </c>
      <c r="C2811" t="s">
        <v>1002</v>
      </c>
      <c r="D2811" t="s">
        <v>13</v>
      </c>
      <c r="E2811">
        <v>4</v>
      </c>
      <c r="F2811">
        <v>4</v>
      </c>
      <c r="G2811">
        <v>100</v>
      </c>
      <c r="H2811">
        <v>9</v>
      </c>
      <c r="I2811">
        <v>60</v>
      </c>
      <c r="J2811">
        <v>100</v>
      </c>
      <c r="K2811">
        <v>30</v>
      </c>
      <c r="L2811">
        <v>50</v>
      </c>
      <c r="M2811" t="s">
        <v>14</v>
      </c>
      <c r="N2811">
        <v>0.7</v>
      </c>
      <c r="O2811">
        <v>1</v>
      </c>
      <c r="P2811">
        <v>0.6</v>
      </c>
      <c r="Q2811">
        <v>87</v>
      </c>
      <c r="R2811">
        <v>29</v>
      </c>
      <c r="S2811">
        <v>100</v>
      </c>
      <c r="T2811" t="s">
        <v>973</v>
      </c>
      <c r="U2811" t="s">
        <v>978</v>
      </c>
      <c r="V2811" t="s">
        <v>982</v>
      </c>
      <c r="W2811">
        <v>100</v>
      </c>
      <c r="X2811" t="s">
        <v>988</v>
      </c>
      <c r="Y2811">
        <v>104</v>
      </c>
    </row>
    <row r="2812" spans="1:25" x14ac:dyDescent="0.25">
      <c r="A2812" t="s">
        <v>367</v>
      </c>
      <c r="B2812" s="1">
        <v>46114</v>
      </c>
      <c r="C2812" t="s">
        <v>999</v>
      </c>
      <c r="D2812" t="s">
        <v>23</v>
      </c>
      <c r="E2812">
        <v>6</v>
      </c>
      <c r="F2812">
        <v>5.5</v>
      </c>
      <c r="G2812">
        <v>92</v>
      </c>
      <c r="H2812">
        <v>5</v>
      </c>
      <c r="I2812">
        <v>80</v>
      </c>
      <c r="J2812">
        <v>95</v>
      </c>
      <c r="K2812">
        <v>60</v>
      </c>
      <c r="L2812">
        <v>10</v>
      </c>
      <c r="M2812" t="s">
        <v>30</v>
      </c>
      <c r="N2812">
        <v>0.4</v>
      </c>
      <c r="O2812">
        <v>0.92</v>
      </c>
      <c r="P2812">
        <v>0.8</v>
      </c>
      <c r="Q2812">
        <v>77</v>
      </c>
      <c r="R2812">
        <v>46</v>
      </c>
      <c r="S2812">
        <v>81</v>
      </c>
      <c r="T2812" t="s">
        <v>973</v>
      </c>
      <c r="U2812" t="s">
        <v>978</v>
      </c>
      <c r="V2812" t="s">
        <v>983</v>
      </c>
      <c r="W2812">
        <v>100</v>
      </c>
      <c r="X2812" t="s">
        <v>991</v>
      </c>
      <c r="Y2812">
        <v>97</v>
      </c>
    </row>
    <row r="2813" spans="1:25" x14ac:dyDescent="0.25">
      <c r="A2813" t="s">
        <v>117</v>
      </c>
      <c r="B2813" s="1">
        <v>46044</v>
      </c>
      <c r="C2813" t="s">
        <v>999</v>
      </c>
      <c r="D2813" t="s">
        <v>23</v>
      </c>
      <c r="E2813">
        <v>9</v>
      </c>
      <c r="F2813">
        <v>8</v>
      </c>
      <c r="G2813">
        <v>89</v>
      </c>
      <c r="H2813">
        <v>10</v>
      </c>
      <c r="I2813">
        <v>70</v>
      </c>
      <c r="J2813">
        <v>85</v>
      </c>
      <c r="K2813">
        <v>70</v>
      </c>
      <c r="L2813">
        <v>50</v>
      </c>
      <c r="M2813" t="s">
        <v>26</v>
      </c>
      <c r="N2813">
        <v>0.3</v>
      </c>
      <c r="O2813">
        <v>0.89</v>
      </c>
      <c r="P2813">
        <v>0.7</v>
      </c>
      <c r="Q2813">
        <v>84</v>
      </c>
      <c r="R2813">
        <v>61</v>
      </c>
      <c r="S2813">
        <v>100</v>
      </c>
      <c r="T2813" t="s">
        <v>974</v>
      </c>
      <c r="U2813" t="s">
        <v>979</v>
      </c>
      <c r="V2813" t="s">
        <v>982</v>
      </c>
      <c r="W2813">
        <v>88</v>
      </c>
      <c r="X2813" t="s">
        <v>988</v>
      </c>
      <c r="Y2813">
        <v>87</v>
      </c>
    </row>
    <row r="2814" spans="1:25" x14ac:dyDescent="0.25">
      <c r="A2814" t="s">
        <v>391</v>
      </c>
      <c r="B2814" s="1">
        <v>46122</v>
      </c>
      <c r="C2814" t="s">
        <v>1004</v>
      </c>
      <c r="D2814" t="s">
        <v>21</v>
      </c>
      <c r="E2814">
        <v>6.5</v>
      </c>
      <c r="F2814">
        <v>6.5</v>
      </c>
      <c r="G2814">
        <v>100</v>
      </c>
      <c r="H2814">
        <v>6</v>
      </c>
      <c r="I2814">
        <v>60</v>
      </c>
      <c r="J2814">
        <v>75</v>
      </c>
      <c r="K2814">
        <v>90</v>
      </c>
      <c r="L2814">
        <v>90</v>
      </c>
      <c r="M2814" t="s">
        <v>26</v>
      </c>
      <c r="N2814">
        <v>0.1</v>
      </c>
      <c r="O2814">
        <v>1</v>
      </c>
      <c r="P2814">
        <v>0.6</v>
      </c>
      <c r="Q2814">
        <v>68</v>
      </c>
      <c r="R2814">
        <v>82</v>
      </c>
      <c r="S2814">
        <v>77</v>
      </c>
      <c r="T2814" t="s">
        <v>973</v>
      </c>
      <c r="U2814" t="s">
        <v>980</v>
      </c>
      <c r="V2814" t="s">
        <v>983</v>
      </c>
      <c r="W2814">
        <v>67</v>
      </c>
      <c r="X2814" t="s">
        <v>988</v>
      </c>
      <c r="Y2814">
        <v>74</v>
      </c>
    </row>
    <row r="2815" spans="1:25" x14ac:dyDescent="0.25">
      <c r="A2815" t="s">
        <v>160</v>
      </c>
      <c r="B2815" s="1">
        <v>46120</v>
      </c>
      <c r="C2815" t="s">
        <v>1002</v>
      </c>
      <c r="D2815" t="s">
        <v>13</v>
      </c>
      <c r="E2815">
        <v>6.5</v>
      </c>
      <c r="F2815">
        <v>5.5</v>
      </c>
      <c r="G2815">
        <v>85</v>
      </c>
      <c r="H2815">
        <v>10</v>
      </c>
      <c r="I2815">
        <v>60</v>
      </c>
      <c r="J2815">
        <v>75</v>
      </c>
      <c r="K2815">
        <v>40</v>
      </c>
      <c r="L2815">
        <v>70</v>
      </c>
      <c r="M2815" t="s">
        <v>14</v>
      </c>
      <c r="N2815">
        <v>0.6</v>
      </c>
      <c r="O2815">
        <v>0.85</v>
      </c>
      <c r="P2815">
        <v>0.6</v>
      </c>
      <c r="Q2815">
        <v>75</v>
      </c>
      <c r="R2815">
        <v>44</v>
      </c>
      <c r="S2815">
        <v>96</v>
      </c>
      <c r="T2815" t="s">
        <v>974</v>
      </c>
      <c r="U2815" t="s">
        <v>978</v>
      </c>
      <c r="V2815" t="s">
        <v>983</v>
      </c>
      <c r="W2815">
        <v>77</v>
      </c>
      <c r="X2815" t="s">
        <v>988</v>
      </c>
      <c r="Y2815">
        <v>79</v>
      </c>
    </row>
    <row r="2816" spans="1:25" x14ac:dyDescent="0.25">
      <c r="A2816" t="s">
        <v>216</v>
      </c>
      <c r="B2816" s="1">
        <v>46055</v>
      </c>
      <c r="C2816" t="s">
        <v>1005</v>
      </c>
      <c r="D2816" t="s">
        <v>23</v>
      </c>
      <c r="E2816">
        <v>5</v>
      </c>
      <c r="F2816">
        <v>5</v>
      </c>
      <c r="G2816">
        <v>100</v>
      </c>
      <c r="H2816">
        <v>1</v>
      </c>
      <c r="I2816">
        <v>50</v>
      </c>
      <c r="J2816">
        <v>100</v>
      </c>
      <c r="K2816">
        <v>40</v>
      </c>
      <c r="L2816">
        <v>90</v>
      </c>
      <c r="M2816" t="s">
        <v>30</v>
      </c>
      <c r="N2816">
        <v>0.6</v>
      </c>
      <c r="O2816">
        <v>1</v>
      </c>
      <c r="P2816">
        <v>0.5</v>
      </c>
      <c r="Q2816">
        <v>85</v>
      </c>
      <c r="R2816">
        <v>51</v>
      </c>
      <c r="S2816">
        <v>86</v>
      </c>
      <c r="T2816" t="s">
        <v>973</v>
      </c>
      <c r="U2816" t="s">
        <v>979</v>
      </c>
      <c r="V2816" t="s">
        <v>982</v>
      </c>
      <c r="W2816">
        <v>95</v>
      </c>
      <c r="X2816" t="s">
        <v>990</v>
      </c>
      <c r="Y2816">
        <v>102</v>
      </c>
    </row>
    <row r="2817" spans="1:25" x14ac:dyDescent="0.25">
      <c r="A2817" t="s">
        <v>336</v>
      </c>
      <c r="B2817" s="1">
        <v>46146</v>
      </c>
      <c r="C2817" t="s">
        <v>1005</v>
      </c>
      <c r="D2817" t="s">
        <v>23</v>
      </c>
      <c r="E2817">
        <v>8.5</v>
      </c>
      <c r="F2817">
        <v>6</v>
      </c>
      <c r="G2817">
        <v>71</v>
      </c>
      <c r="H2817">
        <v>8</v>
      </c>
      <c r="I2817">
        <v>90</v>
      </c>
      <c r="J2817">
        <v>90</v>
      </c>
      <c r="K2817">
        <v>10</v>
      </c>
      <c r="L2817">
        <v>40</v>
      </c>
      <c r="M2817" t="s">
        <v>16</v>
      </c>
      <c r="N2817">
        <v>0.9</v>
      </c>
      <c r="O2817">
        <v>0.71</v>
      </c>
      <c r="P2817">
        <v>0.9</v>
      </c>
      <c r="Q2817">
        <v>89</v>
      </c>
      <c r="R2817">
        <v>29</v>
      </c>
      <c r="S2817">
        <v>100</v>
      </c>
      <c r="T2817" t="s">
        <v>975</v>
      </c>
      <c r="U2817" t="s">
        <v>978</v>
      </c>
      <c r="V2817" t="s">
        <v>982</v>
      </c>
      <c r="W2817">
        <v>100</v>
      </c>
      <c r="X2817" t="s">
        <v>989</v>
      </c>
      <c r="Y2817">
        <v>92</v>
      </c>
    </row>
    <row r="2818" spans="1:25" x14ac:dyDescent="0.25">
      <c r="A2818" t="s">
        <v>316</v>
      </c>
      <c r="B2818" s="1">
        <v>46107</v>
      </c>
      <c r="C2818" t="s">
        <v>999</v>
      </c>
      <c r="D2818" t="s">
        <v>34</v>
      </c>
      <c r="E2818">
        <v>4.5</v>
      </c>
      <c r="F2818">
        <v>4.5</v>
      </c>
      <c r="G2818">
        <v>100</v>
      </c>
      <c r="H2818">
        <v>9</v>
      </c>
      <c r="I2818">
        <v>70</v>
      </c>
      <c r="J2818">
        <v>95</v>
      </c>
      <c r="K2818">
        <v>40</v>
      </c>
      <c r="L2818">
        <v>90</v>
      </c>
      <c r="M2818" t="s">
        <v>19</v>
      </c>
      <c r="N2818">
        <v>0.6</v>
      </c>
      <c r="O2818">
        <v>1</v>
      </c>
      <c r="P2818">
        <v>0.7</v>
      </c>
      <c r="Q2818">
        <v>48</v>
      </c>
      <c r="R2818">
        <v>73</v>
      </c>
      <c r="S2818">
        <v>49</v>
      </c>
      <c r="T2818" t="s">
        <v>973</v>
      </c>
      <c r="U2818" t="s">
        <v>980</v>
      </c>
      <c r="V2818" t="s">
        <v>984</v>
      </c>
      <c r="W2818">
        <v>87</v>
      </c>
      <c r="X2818" t="s">
        <v>988</v>
      </c>
      <c r="Y2818">
        <v>90</v>
      </c>
    </row>
    <row r="2819" spans="1:25" x14ac:dyDescent="0.25">
      <c r="A2819" t="s">
        <v>315</v>
      </c>
      <c r="B2819" s="1">
        <v>46041</v>
      </c>
      <c r="C2819" t="s">
        <v>1005</v>
      </c>
      <c r="D2819" t="s">
        <v>34</v>
      </c>
      <c r="E2819">
        <v>8.5</v>
      </c>
      <c r="F2819">
        <v>4.5</v>
      </c>
      <c r="G2819">
        <v>53</v>
      </c>
      <c r="H2819">
        <v>5</v>
      </c>
      <c r="I2819">
        <v>90</v>
      </c>
      <c r="J2819">
        <v>95</v>
      </c>
      <c r="K2819">
        <v>10</v>
      </c>
      <c r="L2819">
        <v>60</v>
      </c>
      <c r="M2819" t="s">
        <v>30</v>
      </c>
      <c r="N2819">
        <v>0.9</v>
      </c>
      <c r="O2819">
        <v>0.53</v>
      </c>
      <c r="P2819">
        <v>0.9</v>
      </c>
      <c r="Q2819">
        <v>52</v>
      </c>
      <c r="R2819">
        <v>57</v>
      </c>
      <c r="S2819">
        <v>48</v>
      </c>
      <c r="T2819" t="s">
        <v>976</v>
      </c>
      <c r="U2819" t="s">
        <v>979</v>
      </c>
      <c r="V2819" t="s">
        <v>984</v>
      </c>
      <c r="W2819">
        <v>99</v>
      </c>
      <c r="X2819" t="s">
        <v>989</v>
      </c>
      <c r="Y2819">
        <v>90</v>
      </c>
    </row>
    <row r="2820" spans="1:25" x14ac:dyDescent="0.25">
      <c r="A2820" t="s">
        <v>73</v>
      </c>
      <c r="B2820" s="1">
        <v>46055</v>
      </c>
      <c r="C2820" t="s">
        <v>1005</v>
      </c>
      <c r="D2820" t="s">
        <v>23</v>
      </c>
      <c r="E2820">
        <v>8</v>
      </c>
      <c r="F2820">
        <v>5.5</v>
      </c>
      <c r="G2820">
        <v>69</v>
      </c>
      <c r="H2820">
        <v>10</v>
      </c>
      <c r="I2820">
        <v>50</v>
      </c>
      <c r="J2820">
        <v>95</v>
      </c>
      <c r="K2820">
        <v>70</v>
      </c>
      <c r="L2820">
        <v>80</v>
      </c>
      <c r="M2820" t="s">
        <v>26</v>
      </c>
      <c r="N2820">
        <v>0.3</v>
      </c>
      <c r="O2820">
        <v>0.69</v>
      </c>
      <c r="P2820">
        <v>0.5</v>
      </c>
      <c r="Q2820">
        <v>80</v>
      </c>
      <c r="R2820">
        <v>67</v>
      </c>
      <c r="S2820">
        <v>91</v>
      </c>
      <c r="T2820" t="s">
        <v>976</v>
      </c>
      <c r="U2820" t="s">
        <v>979</v>
      </c>
      <c r="V2820" t="s">
        <v>982</v>
      </c>
      <c r="W2820">
        <v>90</v>
      </c>
      <c r="X2820" t="s">
        <v>990</v>
      </c>
      <c r="Y2820">
        <v>97</v>
      </c>
    </row>
    <row r="2821" spans="1:25" x14ac:dyDescent="0.25">
      <c r="A2821" t="s">
        <v>194</v>
      </c>
      <c r="B2821" s="1">
        <v>46107</v>
      </c>
      <c r="C2821" t="s">
        <v>999</v>
      </c>
      <c r="D2821" t="s">
        <v>34</v>
      </c>
      <c r="E2821">
        <v>9.5</v>
      </c>
      <c r="F2821">
        <v>5.5</v>
      </c>
      <c r="G2821">
        <v>58</v>
      </c>
      <c r="H2821">
        <v>3</v>
      </c>
      <c r="I2821">
        <v>100</v>
      </c>
      <c r="J2821">
        <v>85</v>
      </c>
      <c r="K2821">
        <v>80</v>
      </c>
      <c r="L2821">
        <v>10</v>
      </c>
      <c r="M2821" t="s">
        <v>26</v>
      </c>
      <c r="N2821">
        <v>0.2</v>
      </c>
      <c r="O2821">
        <v>0.57999999999999996</v>
      </c>
      <c r="P2821">
        <v>1</v>
      </c>
      <c r="Q2821">
        <v>89</v>
      </c>
      <c r="R2821">
        <v>47</v>
      </c>
      <c r="S2821">
        <v>89</v>
      </c>
      <c r="T2821" t="s">
        <v>976</v>
      </c>
      <c r="U2821" t="s">
        <v>978</v>
      </c>
      <c r="V2821" t="s">
        <v>982</v>
      </c>
      <c r="W2821">
        <v>89</v>
      </c>
      <c r="X2821" t="s">
        <v>989</v>
      </c>
      <c r="Y2821">
        <v>80</v>
      </c>
    </row>
    <row r="2822" spans="1:25" x14ac:dyDescent="0.25">
      <c r="A2822" t="s">
        <v>416</v>
      </c>
      <c r="B2822" s="1">
        <v>46155</v>
      </c>
      <c r="C2822" t="s">
        <v>1002</v>
      </c>
      <c r="D2822" t="s">
        <v>18</v>
      </c>
      <c r="E2822">
        <v>7</v>
      </c>
      <c r="F2822">
        <v>7</v>
      </c>
      <c r="G2822">
        <v>100</v>
      </c>
      <c r="H2822">
        <v>9</v>
      </c>
      <c r="I2822">
        <v>80</v>
      </c>
      <c r="J2822">
        <v>100</v>
      </c>
      <c r="K2822">
        <v>60</v>
      </c>
      <c r="L2822">
        <v>70</v>
      </c>
      <c r="M2822" t="s">
        <v>26</v>
      </c>
      <c r="N2822">
        <v>0.4</v>
      </c>
      <c r="O2822">
        <v>1</v>
      </c>
      <c r="P2822">
        <v>0.8</v>
      </c>
      <c r="Q2822">
        <v>59</v>
      </c>
      <c r="R2822">
        <v>63</v>
      </c>
      <c r="S2822">
        <v>67</v>
      </c>
      <c r="T2822" t="s">
        <v>973</v>
      </c>
      <c r="U2822" t="s">
        <v>979</v>
      </c>
      <c r="V2822" t="s">
        <v>984</v>
      </c>
      <c r="W2822">
        <v>88</v>
      </c>
      <c r="X2822" t="s">
        <v>991</v>
      </c>
      <c r="Y2822">
        <v>93</v>
      </c>
    </row>
    <row r="2823" spans="1:25" x14ac:dyDescent="0.25">
      <c r="A2823" t="s">
        <v>158</v>
      </c>
      <c r="B2823" s="1">
        <v>46192</v>
      </c>
      <c r="C2823" t="s">
        <v>1004</v>
      </c>
      <c r="D2823" t="s">
        <v>36</v>
      </c>
      <c r="E2823">
        <v>9</v>
      </c>
      <c r="F2823">
        <v>8</v>
      </c>
      <c r="G2823">
        <v>89</v>
      </c>
      <c r="H2823">
        <v>3</v>
      </c>
      <c r="I2823">
        <v>90</v>
      </c>
      <c r="J2823">
        <v>75</v>
      </c>
      <c r="K2823">
        <v>90</v>
      </c>
      <c r="L2823">
        <v>10</v>
      </c>
      <c r="M2823" t="s">
        <v>14</v>
      </c>
      <c r="N2823">
        <v>0.1</v>
      </c>
      <c r="O2823">
        <v>0.89</v>
      </c>
      <c r="P2823">
        <v>0.9</v>
      </c>
      <c r="Q2823">
        <v>87</v>
      </c>
      <c r="R2823">
        <v>57</v>
      </c>
      <c r="S2823">
        <v>100</v>
      </c>
      <c r="T2823" t="s">
        <v>974</v>
      </c>
      <c r="U2823" t="s">
        <v>979</v>
      </c>
      <c r="V2823" t="s">
        <v>982</v>
      </c>
      <c r="W2823">
        <v>87</v>
      </c>
      <c r="X2823" t="s">
        <v>989</v>
      </c>
      <c r="Y2823">
        <v>76</v>
      </c>
    </row>
    <row r="2824" spans="1:25" x14ac:dyDescent="0.25">
      <c r="A2824" t="s">
        <v>37</v>
      </c>
      <c r="B2824" s="1">
        <v>46085</v>
      </c>
      <c r="C2824" t="s">
        <v>1002</v>
      </c>
      <c r="D2824" t="s">
        <v>34</v>
      </c>
      <c r="E2824">
        <v>6.5</v>
      </c>
      <c r="F2824">
        <v>4.5</v>
      </c>
      <c r="G2824">
        <v>69</v>
      </c>
      <c r="H2824">
        <v>1</v>
      </c>
      <c r="I2824">
        <v>90</v>
      </c>
      <c r="J2824">
        <v>90</v>
      </c>
      <c r="K2824">
        <v>60</v>
      </c>
      <c r="L2824">
        <v>70</v>
      </c>
      <c r="M2824" t="s">
        <v>16</v>
      </c>
      <c r="N2824">
        <v>0.4</v>
      </c>
      <c r="O2824">
        <v>0.69</v>
      </c>
      <c r="P2824">
        <v>0.9</v>
      </c>
      <c r="Q2824">
        <v>63</v>
      </c>
      <c r="R2824">
        <v>71</v>
      </c>
      <c r="S2824">
        <v>62</v>
      </c>
      <c r="T2824" t="s">
        <v>976</v>
      </c>
      <c r="U2824" t="s">
        <v>980</v>
      </c>
      <c r="V2824" t="s">
        <v>984</v>
      </c>
      <c r="W2824">
        <v>94</v>
      </c>
      <c r="X2824" t="s">
        <v>989</v>
      </c>
      <c r="Y2824">
        <v>85</v>
      </c>
    </row>
    <row r="2825" spans="1:25" x14ac:dyDescent="0.25">
      <c r="A2825" t="s">
        <v>360</v>
      </c>
      <c r="B2825" s="1">
        <v>46131</v>
      </c>
      <c r="C2825" t="s">
        <v>1001</v>
      </c>
      <c r="D2825" t="s">
        <v>36</v>
      </c>
      <c r="E2825">
        <v>7.5</v>
      </c>
      <c r="F2825">
        <v>7</v>
      </c>
      <c r="G2825">
        <v>93</v>
      </c>
      <c r="H2825">
        <v>8</v>
      </c>
      <c r="I2825">
        <v>50</v>
      </c>
      <c r="J2825">
        <v>90</v>
      </c>
      <c r="K2825">
        <v>70</v>
      </c>
      <c r="L2825">
        <v>50</v>
      </c>
      <c r="M2825" t="s">
        <v>19</v>
      </c>
      <c r="N2825">
        <v>0.3</v>
      </c>
      <c r="O2825">
        <v>0.93</v>
      </c>
      <c r="P2825">
        <v>0.5</v>
      </c>
      <c r="Q2825">
        <v>57</v>
      </c>
      <c r="R2825">
        <v>61</v>
      </c>
      <c r="S2825">
        <v>65</v>
      </c>
      <c r="T2825" t="s">
        <v>973</v>
      </c>
      <c r="U2825" t="s">
        <v>979</v>
      </c>
      <c r="V2825" t="s">
        <v>984</v>
      </c>
      <c r="W2825">
        <v>83</v>
      </c>
      <c r="X2825" t="s">
        <v>990</v>
      </c>
      <c r="Y2825">
        <v>91</v>
      </c>
    </row>
    <row r="2826" spans="1:25" x14ac:dyDescent="0.25">
      <c r="A2826" t="s">
        <v>283</v>
      </c>
      <c r="B2826" s="1">
        <v>46091</v>
      </c>
      <c r="C2826" t="s">
        <v>1003</v>
      </c>
      <c r="D2826" t="s">
        <v>36</v>
      </c>
      <c r="E2826">
        <v>9.5</v>
      </c>
      <c r="F2826">
        <v>6</v>
      </c>
      <c r="G2826">
        <v>63</v>
      </c>
      <c r="H2826">
        <v>10</v>
      </c>
      <c r="I2826">
        <v>90</v>
      </c>
      <c r="J2826">
        <v>85</v>
      </c>
      <c r="K2826">
        <v>60</v>
      </c>
      <c r="L2826">
        <v>30</v>
      </c>
      <c r="M2826" t="s">
        <v>14</v>
      </c>
      <c r="N2826">
        <v>0.4</v>
      </c>
      <c r="O2826">
        <v>0.63</v>
      </c>
      <c r="P2826">
        <v>0.9</v>
      </c>
      <c r="Q2826">
        <v>79</v>
      </c>
      <c r="R2826">
        <v>54</v>
      </c>
      <c r="S2826">
        <v>92</v>
      </c>
      <c r="T2826" t="s">
        <v>976</v>
      </c>
      <c r="U2826" t="s">
        <v>979</v>
      </c>
      <c r="V2826" t="s">
        <v>983</v>
      </c>
      <c r="W2826">
        <v>98</v>
      </c>
      <c r="X2826" t="s">
        <v>989</v>
      </c>
      <c r="Y2826">
        <v>86</v>
      </c>
    </row>
    <row r="2827" spans="1:25" x14ac:dyDescent="0.25">
      <c r="A2827" t="s">
        <v>303</v>
      </c>
      <c r="B2827" s="1">
        <v>46185</v>
      </c>
      <c r="C2827" t="s">
        <v>1004</v>
      </c>
      <c r="D2827" t="s">
        <v>21</v>
      </c>
      <c r="E2827">
        <v>5.5</v>
      </c>
      <c r="F2827">
        <v>4</v>
      </c>
      <c r="G2827">
        <v>73</v>
      </c>
      <c r="H2827">
        <v>8</v>
      </c>
      <c r="I2827">
        <v>70</v>
      </c>
      <c r="J2827">
        <v>95</v>
      </c>
      <c r="K2827">
        <v>60</v>
      </c>
      <c r="L2827">
        <v>30</v>
      </c>
      <c r="M2827" t="s">
        <v>16</v>
      </c>
      <c r="N2827">
        <v>0.4</v>
      </c>
      <c r="O2827">
        <v>0.73</v>
      </c>
      <c r="P2827">
        <v>0.7</v>
      </c>
      <c r="Q2827">
        <v>77</v>
      </c>
      <c r="R2827">
        <v>52</v>
      </c>
      <c r="S2827">
        <v>78</v>
      </c>
      <c r="T2827" t="s">
        <v>975</v>
      </c>
      <c r="U2827" t="s">
        <v>979</v>
      </c>
      <c r="V2827" t="s">
        <v>983</v>
      </c>
      <c r="W2827">
        <v>85</v>
      </c>
      <c r="X2827" t="s">
        <v>988</v>
      </c>
      <c r="Y2827">
        <v>94</v>
      </c>
    </row>
    <row r="2828" spans="1:25" x14ac:dyDescent="0.25">
      <c r="A2828" t="s">
        <v>318</v>
      </c>
      <c r="B2828" s="1">
        <v>46160</v>
      </c>
      <c r="C2828" t="s">
        <v>1005</v>
      </c>
      <c r="D2828" t="s">
        <v>18</v>
      </c>
      <c r="E2828">
        <v>9.5</v>
      </c>
      <c r="F2828">
        <v>7.5</v>
      </c>
      <c r="G2828">
        <v>79</v>
      </c>
      <c r="H2828">
        <v>5</v>
      </c>
      <c r="I2828">
        <v>100</v>
      </c>
      <c r="J2828">
        <v>70</v>
      </c>
      <c r="K2828">
        <v>50</v>
      </c>
      <c r="L2828">
        <v>90</v>
      </c>
      <c r="M2828" t="s">
        <v>30</v>
      </c>
      <c r="N2828">
        <v>0.5</v>
      </c>
      <c r="O2828">
        <v>0.79</v>
      </c>
      <c r="P2828">
        <v>1</v>
      </c>
      <c r="Q2828">
        <v>37</v>
      </c>
      <c r="R2828">
        <v>79</v>
      </c>
      <c r="S2828">
        <v>35</v>
      </c>
      <c r="T2828" t="s">
        <v>975</v>
      </c>
      <c r="U2828" t="s">
        <v>980</v>
      </c>
      <c r="V2828" t="s">
        <v>984</v>
      </c>
      <c r="W2828">
        <v>65</v>
      </c>
      <c r="X2828" t="s">
        <v>989</v>
      </c>
      <c r="Y2828">
        <v>63</v>
      </c>
    </row>
    <row r="2829" spans="1:25" x14ac:dyDescent="0.25">
      <c r="A2829" t="s">
        <v>229</v>
      </c>
      <c r="B2829" s="1">
        <v>46136</v>
      </c>
      <c r="C2829" t="s">
        <v>1004</v>
      </c>
      <c r="D2829" t="s">
        <v>28</v>
      </c>
      <c r="E2829">
        <v>6.5</v>
      </c>
      <c r="F2829">
        <v>4</v>
      </c>
      <c r="G2829">
        <v>62</v>
      </c>
      <c r="H2829">
        <v>2</v>
      </c>
      <c r="I2829">
        <v>90</v>
      </c>
      <c r="J2829">
        <v>90</v>
      </c>
      <c r="K2829">
        <v>80</v>
      </c>
      <c r="L2829">
        <v>70</v>
      </c>
      <c r="M2829" t="s">
        <v>26</v>
      </c>
      <c r="N2829">
        <v>0.2</v>
      </c>
      <c r="O2829">
        <v>0.62</v>
      </c>
      <c r="P2829">
        <v>0.9</v>
      </c>
      <c r="Q2829">
        <v>70</v>
      </c>
      <c r="R2829">
        <v>60</v>
      </c>
      <c r="S2829">
        <v>89</v>
      </c>
      <c r="T2829" t="s">
        <v>976</v>
      </c>
      <c r="U2829" t="s">
        <v>979</v>
      </c>
      <c r="V2829" t="s">
        <v>983</v>
      </c>
      <c r="W2829">
        <v>100</v>
      </c>
      <c r="X2829" t="s">
        <v>989</v>
      </c>
      <c r="Y2829">
        <v>96</v>
      </c>
    </row>
    <row r="2830" spans="1:25" x14ac:dyDescent="0.25">
      <c r="A2830" t="s">
        <v>61</v>
      </c>
      <c r="B2830" s="1">
        <v>46091</v>
      </c>
      <c r="C2830" t="s">
        <v>1003</v>
      </c>
      <c r="D2830" t="s">
        <v>38</v>
      </c>
      <c r="E2830">
        <v>8.5</v>
      </c>
      <c r="F2830">
        <v>7</v>
      </c>
      <c r="G2830">
        <v>82</v>
      </c>
      <c r="H2830">
        <v>6</v>
      </c>
      <c r="I2830">
        <v>70</v>
      </c>
      <c r="J2830">
        <v>70</v>
      </c>
      <c r="K2830">
        <v>60</v>
      </c>
      <c r="L2830">
        <v>70</v>
      </c>
      <c r="M2830" t="s">
        <v>19</v>
      </c>
      <c r="N2830">
        <v>0.4</v>
      </c>
      <c r="O2830">
        <v>0.82</v>
      </c>
      <c r="P2830">
        <v>0.7</v>
      </c>
      <c r="Q2830">
        <v>51</v>
      </c>
      <c r="R2830">
        <v>81</v>
      </c>
      <c r="S2830">
        <v>43</v>
      </c>
      <c r="T2830" t="s">
        <v>974</v>
      </c>
      <c r="U2830" t="s">
        <v>980</v>
      </c>
      <c r="V2830" t="s">
        <v>984</v>
      </c>
      <c r="W2830">
        <v>60</v>
      </c>
      <c r="X2830" t="s">
        <v>988</v>
      </c>
      <c r="Y2830">
        <v>67</v>
      </c>
    </row>
    <row r="2831" spans="1:25" x14ac:dyDescent="0.25">
      <c r="A2831" t="s">
        <v>286</v>
      </c>
      <c r="B2831" s="1">
        <v>46126</v>
      </c>
      <c r="C2831" t="s">
        <v>1003</v>
      </c>
      <c r="D2831" t="s">
        <v>18</v>
      </c>
      <c r="E2831">
        <v>7.5</v>
      </c>
      <c r="F2831">
        <v>7</v>
      </c>
      <c r="G2831">
        <v>93</v>
      </c>
      <c r="H2831">
        <v>4</v>
      </c>
      <c r="I2831">
        <v>50</v>
      </c>
      <c r="J2831">
        <v>100</v>
      </c>
      <c r="K2831">
        <v>10</v>
      </c>
      <c r="L2831">
        <v>40</v>
      </c>
      <c r="M2831" t="s">
        <v>26</v>
      </c>
      <c r="N2831">
        <v>0.9</v>
      </c>
      <c r="O2831">
        <v>0.93</v>
      </c>
      <c r="P2831">
        <v>0.5</v>
      </c>
      <c r="Q2831">
        <v>73</v>
      </c>
      <c r="R2831">
        <v>25</v>
      </c>
      <c r="S2831">
        <v>84</v>
      </c>
      <c r="T2831" t="s">
        <v>973</v>
      </c>
      <c r="U2831" t="s">
        <v>978</v>
      </c>
      <c r="V2831" t="s">
        <v>983</v>
      </c>
      <c r="W2831">
        <v>75</v>
      </c>
      <c r="X2831" t="s">
        <v>990</v>
      </c>
      <c r="Y2831">
        <v>93</v>
      </c>
    </row>
    <row r="2832" spans="1:25" x14ac:dyDescent="0.25">
      <c r="A2832" t="s">
        <v>75</v>
      </c>
      <c r="B2832" s="1">
        <v>46051</v>
      </c>
      <c r="C2832" t="s">
        <v>999</v>
      </c>
      <c r="D2832" t="s">
        <v>18</v>
      </c>
      <c r="E2832">
        <v>7</v>
      </c>
      <c r="F2832">
        <v>7</v>
      </c>
      <c r="G2832">
        <v>100</v>
      </c>
      <c r="H2832">
        <v>4</v>
      </c>
      <c r="I2832">
        <v>50</v>
      </c>
      <c r="J2832">
        <v>100</v>
      </c>
      <c r="K2832">
        <v>60</v>
      </c>
      <c r="L2832">
        <v>80</v>
      </c>
      <c r="M2832" t="s">
        <v>14</v>
      </c>
      <c r="N2832">
        <v>0.4</v>
      </c>
      <c r="O2832">
        <v>1</v>
      </c>
      <c r="P2832">
        <v>0.5</v>
      </c>
      <c r="Q2832">
        <v>48</v>
      </c>
      <c r="R2832">
        <v>67</v>
      </c>
      <c r="S2832">
        <v>56</v>
      </c>
      <c r="T2832" t="s">
        <v>973</v>
      </c>
      <c r="U2832" t="s">
        <v>979</v>
      </c>
      <c r="V2832" t="s">
        <v>984</v>
      </c>
      <c r="W2832">
        <v>75</v>
      </c>
      <c r="X2832" t="s">
        <v>990</v>
      </c>
      <c r="Y2832">
        <v>93</v>
      </c>
    </row>
    <row r="2833" spans="1:25" x14ac:dyDescent="0.25">
      <c r="A2833" t="s">
        <v>336</v>
      </c>
      <c r="B2833" s="1">
        <v>46060</v>
      </c>
      <c r="C2833" t="s">
        <v>1000</v>
      </c>
      <c r="D2833" t="s">
        <v>18</v>
      </c>
      <c r="E2833">
        <v>5</v>
      </c>
      <c r="F2833">
        <v>5</v>
      </c>
      <c r="G2833">
        <v>100</v>
      </c>
      <c r="H2833">
        <v>5</v>
      </c>
      <c r="I2833">
        <v>90</v>
      </c>
      <c r="J2833">
        <v>100</v>
      </c>
      <c r="K2833">
        <v>40</v>
      </c>
      <c r="L2833">
        <v>50</v>
      </c>
      <c r="M2833" t="s">
        <v>14</v>
      </c>
      <c r="N2833">
        <v>0.6</v>
      </c>
      <c r="O2833">
        <v>1</v>
      </c>
      <c r="P2833">
        <v>0.9</v>
      </c>
      <c r="Q2833">
        <v>78</v>
      </c>
      <c r="R2833">
        <v>45</v>
      </c>
      <c r="S2833">
        <v>79</v>
      </c>
      <c r="T2833" t="s">
        <v>973</v>
      </c>
      <c r="U2833" t="s">
        <v>978</v>
      </c>
      <c r="V2833" t="s">
        <v>983</v>
      </c>
      <c r="W2833">
        <v>94</v>
      </c>
      <c r="X2833" t="s">
        <v>989</v>
      </c>
      <c r="Y2833">
        <v>93</v>
      </c>
    </row>
    <row r="2834" spans="1:25" x14ac:dyDescent="0.25">
      <c r="A2834" t="s">
        <v>283</v>
      </c>
      <c r="B2834" s="1">
        <v>46120</v>
      </c>
      <c r="C2834" t="s">
        <v>1002</v>
      </c>
      <c r="D2834" t="s">
        <v>38</v>
      </c>
      <c r="E2834">
        <v>7</v>
      </c>
      <c r="F2834">
        <v>6</v>
      </c>
      <c r="G2834">
        <v>86</v>
      </c>
      <c r="H2834">
        <v>1</v>
      </c>
      <c r="I2834">
        <v>100</v>
      </c>
      <c r="J2834">
        <v>90</v>
      </c>
      <c r="K2834">
        <v>50</v>
      </c>
      <c r="L2834">
        <v>70</v>
      </c>
      <c r="M2834" t="s">
        <v>19</v>
      </c>
      <c r="N2834">
        <v>0.5</v>
      </c>
      <c r="O2834">
        <v>0.86</v>
      </c>
      <c r="P2834">
        <v>1</v>
      </c>
      <c r="Q2834">
        <v>62</v>
      </c>
      <c r="R2834">
        <v>62</v>
      </c>
      <c r="S2834">
        <v>53</v>
      </c>
      <c r="T2834" t="s">
        <v>974</v>
      </c>
      <c r="U2834" t="s">
        <v>979</v>
      </c>
      <c r="V2834" t="s">
        <v>984</v>
      </c>
      <c r="W2834">
        <v>89</v>
      </c>
      <c r="X2834" t="s">
        <v>989</v>
      </c>
      <c r="Y2834">
        <v>87</v>
      </c>
    </row>
    <row r="2835" spans="1:25" x14ac:dyDescent="0.25">
      <c r="A2835" t="s">
        <v>273</v>
      </c>
      <c r="B2835" s="1">
        <v>46152</v>
      </c>
      <c r="C2835" t="s">
        <v>1001</v>
      </c>
      <c r="D2835" t="s">
        <v>38</v>
      </c>
      <c r="E2835">
        <v>4</v>
      </c>
      <c r="F2835">
        <v>4</v>
      </c>
      <c r="G2835">
        <v>100</v>
      </c>
      <c r="H2835">
        <v>1</v>
      </c>
      <c r="I2835">
        <v>60</v>
      </c>
      <c r="J2835">
        <v>75</v>
      </c>
      <c r="K2835">
        <v>50</v>
      </c>
      <c r="L2835">
        <v>90</v>
      </c>
      <c r="M2835" t="s">
        <v>14</v>
      </c>
      <c r="N2835">
        <v>0.5</v>
      </c>
      <c r="O2835">
        <v>1</v>
      </c>
      <c r="P2835">
        <v>0.6</v>
      </c>
      <c r="Q2835">
        <v>79</v>
      </c>
      <c r="R2835">
        <v>60</v>
      </c>
      <c r="S2835">
        <v>80</v>
      </c>
      <c r="T2835" t="s">
        <v>973</v>
      </c>
      <c r="U2835" t="s">
        <v>979</v>
      </c>
      <c r="V2835" t="s">
        <v>983</v>
      </c>
      <c r="W2835">
        <v>65</v>
      </c>
      <c r="X2835" t="s">
        <v>988</v>
      </c>
      <c r="Y2835">
        <v>72</v>
      </c>
    </row>
    <row r="2836" spans="1:25" x14ac:dyDescent="0.25">
      <c r="A2836" t="s">
        <v>137</v>
      </c>
      <c r="B2836" s="1">
        <v>46079</v>
      </c>
      <c r="C2836" t="s">
        <v>999</v>
      </c>
      <c r="D2836" t="s">
        <v>28</v>
      </c>
      <c r="E2836">
        <v>7.5</v>
      </c>
      <c r="F2836">
        <v>5.5</v>
      </c>
      <c r="G2836">
        <v>73</v>
      </c>
      <c r="H2836">
        <v>6</v>
      </c>
      <c r="I2836">
        <v>90</v>
      </c>
      <c r="J2836">
        <v>85</v>
      </c>
      <c r="K2836">
        <v>70</v>
      </c>
      <c r="L2836">
        <v>80</v>
      </c>
      <c r="M2836" t="s">
        <v>30</v>
      </c>
      <c r="N2836">
        <v>0.3</v>
      </c>
      <c r="O2836">
        <v>0.73</v>
      </c>
      <c r="P2836">
        <v>0.9</v>
      </c>
      <c r="Q2836">
        <v>65</v>
      </c>
      <c r="R2836">
        <v>63</v>
      </c>
      <c r="S2836">
        <v>69</v>
      </c>
      <c r="T2836" t="s">
        <v>975</v>
      </c>
      <c r="U2836" t="s">
        <v>979</v>
      </c>
      <c r="V2836" t="s">
        <v>983</v>
      </c>
      <c r="W2836">
        <v>100</v>
      </c>
      <c r="X2836" t="s">
        <v>989</v>
      </c>
      <c r="Y2836">
        <v>91</v>
      </c>
    </row>
    <row r="2837" spans="1:25" x14ac:dyDescent="0.25">
      <c r="A2837" t="s">
        <v>227</v>
      </c>
      <c r="B2837" s="1">
        <v>46089</v>
      </c>
      <c r="C2837" t="s">
        <v>1001</v>
      </c>
      <c r="D2837" t="s">
        <v>13</v>
      </c>
      <c r="E2837">
        <v>6</v>
      </c>
      <c r="F2837">
        <v>5.5</v>
      </c>
      <c r="G2837">
        <v>92</v>
      </c>
      <c r="H2837">
        <v>1</v>
      </c>
      <c r="I2837">
        <v>60</v>
      </c>
      <c r="J2837">
        <v>90</v>
      </c>
      <c r="K2837">
        <v>30</v>
      </c>
      <c r="L2837">
        <v>70</v>
      </c>
      <c r="M2837" t="s">
        <v>14</v>
      </c>
      <c r="N2837">
        <v>0.7</v>
      </c>
      <c r="O2837">
        <v>0.92</v>
      </c>
      <c r="P2837">
        <v>0.6</v>
      </c>
      <c r="Q2837">
        <v>83</v>
      </c>
      <c r="R2837">
        <v>36</v>
      </c>
      <c r="S2837">
        <v>100</v>
      </c>
      <c r="T2837" t="s">
        <v>973</v>
      </c>
      <c r="U2837" t="s">
        <v>978</v>
      </c>
      <c r="V2837" t="s">
        <v>982</v>
      </c>
      <c r="W2837">
        <v>92</v>
      </c>
      <c r="X2837" t="s">
        <v>988</v>
      </c>
      <c r="Y2837">
        <v>94</v>
      </c>
    </row>
    <row r="2838" spans="1:25" x14ac:dyDescent="0.25">
      <c r="A2838" t="s">
        <v>356</v>
      </c>
      <c r="B2838" s="1">
        <v>46091</v>
      </c>
      <c r="C2838" t="s">
        <v>1003</v>
      </c>
      <c r="D2838" t="s">
        <v>34</v>
      </c>
      <c r="E2838">
        <v>9.5</v>
      </c>
      <c r="F2838">
        <v>7</v>
      </c>
      <c r="G2838">
        <v>74</v>
      </c>
      <c r="H2838">
        <v>3</v>
      </c>
      <c r="I2838">
        <v>60</v>
      </c>
      <c r="J2838">
        <v>70</v>
      </c>
      <c r="K2838">
        <v>60</v>
      </c>
      <c r="L2838">
        <v>40</v>
      </c>
      <c r="M2838" t="s">
        <v>19</v>
      </c>
      <c r="N2838">
        <v>0.4</v>
      </c>
      <c r="O2838">
        <v>0.74</v>
      </c>
      <c r="P2838">
        <v>0.6</v>
      </c>
      <c r="Q2838">
        <v>55</v>
      </c>
      <c r="R2838">
        <v>65</v>
      </c>
      <c r="S2838">
        <v>50</v>
      </c>
      <c r="T2838" t="s">
        <v>975</v>
      </c>
      <c r="U2838" t="s">
        <v>979</v>
      </c>
      <c r="V2838" t="s">
        <v>984</v>
      </c>
      <c r="W2838">
        <v>64</v>
      </c>
      <c r="X2838" t="s">
        <v>988</v>
      </c>
      <c r="Y2838">
        <v>65</v>
      </c>
    </row>
    <row r="2839" spans="1:25" x14ac:dyDescent="0.25">
      <c r="A2839" t="s">
        <v>389</v>
      </c>
      <c r="B2839" s="1">
        <v>46169</v>
      </c>
      <c r="C2839" t="s">
        <v>1002</v>
      </c>
      <c r="D2839" t="s">
        <v>21</v>
      </c>
      <c r="E2839">
        <v>4.5</v>
      </c>
      <c r="F2839">
        <v>4</v>
      </c>
      <c r="G2839">
        <v>89</v>
      </c>
      <c r="H2839">
        <v>10</v>
      </c>
      <c r="I2839">
        <v>60</v>
      </c>
      <c r="J2839">
        <v>95</v>
      </c>
      <c r="K2839">
        <v>90</v>
      </c>
      <c r="L2839">
        <v>60</v>
      </c>
      <c r="M2839" t="s">
        <v>19</v>
      </c>
      <c r="N2839">
        <v>0.1</v>
      </c>
      <c r="O2839">
        <v>0.89</v>
      </c>
      <c r="P2839">
        <v>0.6</v>
      </c>
      <c r="Q2839">
        <v>57</v>
      </c>
      <c r="R2839">
        <v>82</v>
      </c>
      <c r="S2839">
        <v>51</v>
      </c>
      <c r="T2839" t="s">
        <v>974</v>
      </c>
      <c r="U2839" t="s">
        <v>980</v>
      </c>
      <c r="V2839" t="s">
        <v>984</v>
      </c>
      <c r="W2839">
        <v>85</v>
      </c>
      <c r="X2839" t="s">
        <v>988</v>
      </c>
      <c r="Y2839">
        <v>94</v>
      </c>
    </row>
    <row r="2840" spans="1:25" x14ac:dyDescent="0.25">
      <c r="A2840" t="s">
        <v>365</v>
      </c>
      <c r="B2840" s="1">
        <v>46183</v>
      </c>
      <c r="C2840" t="s">
        <v>1002</v>
      </c>
      <c r="D2840" t="s">
        <v>28</v>
      </c>
      <c r="E2840">
        <v>9</v>
      </c>
      <c r="F2840">
        <v>5</v>
      </c>
      <c r="G2840">
        <v>56</v>
      </c>
      <c r="H2840">
        <v>9</v>
      </c>
      <c r="I2840">
        <v>100</v>
      </c>
      <c r="J2840">
        <v>70</v>
      </c>
      <c r="K2840">
        <v>30</v>
      </c>
      <c r="L2840">
        <v>20</v>
      </c>
      <c r="M2840" t="s">
        <v>19</v>
      </c>
      <c r="N2840">
        <v>0.7</v>
      </c>
      <c r="O2840">
        <v>0.56000000000000005</v>
      </c>
      <c r="P2840">
        <v>1</v>
      </c>
      <c r="Q2840">
        <v>59</v>
      </c>
      <c r="R2840">
        <v>44</v>
      </c>
      <c r="S2840">
        <v>64</v>
      </c>
      <c r="T2840" t="s">
        <v>976</v>
      </c>
      <c r="U2840" t="s">
        <v>978</v>
      </c>
      <c r="V2840" t="s">
        <v>984</v>
      </c>
      <c r="W2840">
        <v>85</v>
      </c>
      <c r="X2840" t="s">
        <v>989</v>
      </c>
      <c r="Y2840">
        <v>76</v>
      </c>
    </row>
    <row r="2841" spans="1:25" x14ac:dyDescent="0.25">
      <c r="A2841" t="s">
        <v>379</v>
      </c>
      <c r="B2841" s="1">
        <v>46189</v>
      </c>
      <c r="C2841" t="s">
        <v>1003</v>
      </c>
      <c r="D2841" t="s">
        <v>28</v>
      </c>
      <c r="E2841">
        <v>9</v>
      </c>
      <c r="F2841">
        <v>5.5</v>
      </c>
      <c r="G2841">
        <v>61</v>
      </c>
      <c r="H2841">
        <v>9</v>
      </c>
      <c r="I2841">
        <v>50</v>
      </c>
      <c r="J2841">
        <v>95</v>
      </c>
      <c r="K2841">
        <v>80</v>
      </c>
      <c r="L2841">
        <v>80</v>
      </c>
      <c r="M2841" t="s">
        <v>19</v>
      </c>
      <c r="N2841">
        <v>0.2</v>
      </c>
      <c r="O2841">
        <v>0.61</v>
      </c>
      <c r="P2841">
        <v>0.5</v>
      </c>
      <c r="Q2841">
        <v>44</v>
      </c>
      <c r="R2841">
        <v>80</v>
      </c>
      <c r="S2841">
        <v>46</v>
      </c>
      <c r="T2841" t="s">
        <v>976</v>
      </c>
      <c r="U2841" t="s">
        <v>980</v>
      </c>
      <c r="V2841" t="s">
        <v>984</v>
      </c>
      <c r="W2841">
        <v>92</v>
      </c>
      <c r="X2841" t="s">
        <v>990</v>
      </c>
      <c r="Y2841">
        <v>101</v>
      </c>
    </row>
    <row r="2842" spans="1:25" x14ac:dyDescent="0.25">
      <c r="A2842" t="s">
        <v>102</v>
      </c>
      <c r="B2842" s="1">
        <v>46058</v>
      </c>
      <c r="C2842" t="s">
        <v>999</v>
      </c>
      <c r="D2842" t="s">
        <v>21</v>
      </c>
      <c r="E2842">
        <v>4.5</v>
      </c>
      <c r="F2842">
        <v>4</v>
      </c>
      <c r="G2842">
        <v>89</v>
      </c>
      <c r="H2842">
        <v>7</v>
      </c>
      <c r="I2842">
        <v>80</v>
      </c>
      <c r="J2842">
        <v>80</v>
      </c>
      <c r="K2842">
        <v>40</v>
      </c>
      <c r="L2842">
        <v>60</v>
      </c>
      <c r="M2842" t="s">
        <v>26</v>
      </c>
      <c r="N2842">
        <v>0.6</v>
      </c>
      <c r="O2842">
        <v>0.89</v>
      </c>
      <c r="P2842">
        <v>0.8</v>
      </c>
      <c r="Q2842">
        <v>76</v>
      </c>
      <c r="R2842">
        <v>46</v>
      </c>
      <c r="S2842">
        <v>90</v>
      </c>
      <c r="T2842" t="s">
        <v>974</v>
      </c>
      <c r="U2842" t="s">
        <v>978</v>
      </c>
      <c r="V2842" t="s">
        <v>983</v>
      </c>
      <c r="W2842">
        <v>77</v>
      </c>
      <c r="X2842" t="s">
        <v>991</v>
      </c>
      <c r="Y2842">
        <v>79</v>
      </c>
    </row>
    <row r="2843" spans="1:25" x14ac:dyDescent="0.25">
      <c r="A2843" t="s">
        <v>165</v>
      </c>
      <c r="B2843" s="1">
        <v>46154</v>
      </c>
      <c r="C2843" t="s">
        <v>1003</v>
      </c>
      <c r="D2843" t="s">
        <v>38</v>
      </c>
      <c r="E2843">
        <v>6</v>
      </c>
      <c r="F2843">
        <v>5</v>
      </c>
      <c r="G2843">
        <v>83</v>
      </c>
      <c r="H2843">
        <v>7</v>
      </c>
      <c r="I2843">
        <v>80</v>
      </c>
      <c r="J2843">
        <v>90</v>
      </c>
      <c r="K2843">
        <v>10</v>
      </c>
      <c r="L2843">
        <v>80</v>
      </c>
      <c r="M2843" t="s">
        <v>14</v>
      </c>
      <c r="N2843">
        <v>0.9</v>
      </c>
      <c r="O2843">
        <v>0.83</v>
      </c>
      <c r="P2843">
        <v>0.8</v>
      </c>
      <c r="Q2843">
        <v>98</v>
      </c>
      <c r="R2843">
        <v>36</v>
      </c>
      <c r="S2843">
        <v>94</v>
      </c>
      <c r="T2843" t="s">
        <v>974</v>
      </c>
      <c r="U2843" t="s">
        <v>978</v>
      </c>
      <c r="V2843" t="s">
        <v>982</v>
      </c>
      <c r="W2843">
        <v>84</v>
      </c>
      <c r="X2843" t="s">
        <v>991</v>
      </c>
      <c r="Y2843">
        <v>87</v>
      </c>
    </row>
    <row r="2844" spans="1:25" x14ac:dyDescent="0.25">
      <c r="A2844" t="s">
        <v>71</v>
      </c>
      <c r="B2844" s="1">
        <v>46167</v>
      </c>
      <c r="C2844" t="s">
        <v>1005</v>
      </c>
      <c r="D2844" t="s">
        <v>28</v>
      </c>
      <c r="E2844">
        <v>9.5</v>
      </c>
      <c r="F2844">
        <v>8.5</v>
      </c>
      <c r="G2844">
        <v>89</v>
      </c>
      <c r="H2844">
        <v>2</v>
      </c>
      <c r="I2844">
        <v>90</v>
      </c>
      <c r="J2844">
        <v>70</v>
      </c>
      <c r="K2844">
        <v>80</v>
      </c>
      <c r="L2844">
        <v>80</v>
      </c>
      <c r="M2844" t="s">
        <v>19</v>
      </c>
      <c r="N2844">
        <v>0.2</v>
      </c>
      <c r="O2844">
        <v>0.89</v>
      </c>
      <c r="P2844">
        <v>0.9</v>
      </c>
      <c r="Q2844">
        <v>67</v>
      </c>
      <c r="R2844">
        <v>71</v>
      </c>
      <c r="S2844">
        <v>69</v>
      </c>
      <c r="T2844" t="s">
        <v>974</v>
      </c>
      <c r="U2844" t="s">
        <v>980</v>
      </c>
      <c r="V2844" t="s">
        <v>983</v>
      </c>
      <c r="W2844">
        <v>85</v>
      </c>
      <c r="X2844" t="s">
        <v>989</v>
      </c>
      <c r="Y2844">
        <v>76</v>
      </c>
    </row>
    <row r="2845" spans="1:25" x14ac:dyDescent="0.25">
      <c r="A2845" t="s">
        <v>53</v>
      </c>
      <c r="B2845" s="1">
        <v>46062</v>
      </c>
      <c r="C2845" t="s">
        <v>1005</v>
      </c>
      <c r="D2845" t="s">
        <v>38</v>
      </c>
      <c r="E2845">
        <v>8.5</v>
      </c>
      <c r="F2845">
        <v>6</v>
      </c>
      <c r="G2845">
        <v>71</v>
      </c>
      <c r="H2845">
        <v>5</v>
      </c>
      <c r="I2845">
        <v>70</v>
      </c>
      <c r="J2845">
        <v>90</v>
      </c>
      <c r="K2845">
        <v>30</v>
      </c>
      <c r="L2845">
        <v>60</v>
      </c>
      <c r="M2845" t="s">
        <v>26</v>
      </c>
      <c r="N2845">
        <v>0.7</v>
      </c>
      <c r="O2845">
        <v>0.71</v>
      </c>
      <c r="P2845">
        <v>0.7</v>
      </c>
      <c r="Q2845">
        <v>77</v>
      </c>
      <c r="R2845">
        <v>47</v>
      </c>
      <c r="S2845">
        <v>80</v>
      </c>
      <c r="T2845" t="s">
        <v>975</v>
      </c>
      <c r="U2845" t="s">
        <v>978</v>
      </c>
      <c r="V2845" t="s">
        <v>983</v>
      </c>
      <c r="W2845">
        <v>78</v>
      </c>
      <c r="X2845" t="s">
        <v>988</v>
      </c>
      <c r="Y2845">
        <v>87</v>
      </c>
    </row>
    <row r="2846" spans="1:25" x14ac:dyDescent="0.25">
      <c r="A2846" t="s">
        <v>229</v>
      </c>
      <c r="B2846" s="1">
        <v>46093</v>
      </c>
      <c r="C2846" t="s">
        <v>999</v>
      </c>
      <c r="D2846" t="s">
        <v>21</v>
      </c>
      <c r="E2846">
        <v>8.5</v>
      </c>
      <c r="F2846">
        <v>8</v>
      </c>
      <c r="G2846">
        <v>94</v>
      </c>
      <c r="H2846">
        <v>3</v>
      </c>
      <c r="I2846">
        <v>100</v>
      </c>
      <c r="J2846">
        <v>100</v>
      </c>
      <c r="K2846">
        <v>40</v>
      </c>
      <c r="L2846">
        <v>90</v>
      </c>
      <c r="M2846" t="s">
        <v>19</v>
      </c>
      <c r="N2846">
        <v>0.6</v>
      </c>
      <c r="O2846">
        <v>0.94</v>
      </c>
      <c r="P2846">
        <v>1</v>
      </c>
      <c r="Q2846">
        <v>53</v>
      </c>
      <c r="R2846">
        <v>71</v>
      </c>
      <c r="S2846">
        <v>52</v>
      </c>
      <c r="T2846" t="s">
        <v>973</v>
      </c>
      <c r="U2846" t="s">
        <v>980</v>
      </c>
      <c r="V2846" t="s">
        <v>984</v>
      </c>
      <c r="W2846">
        <v>100</v>
      </c>
      <c r="X2846" t="s">
        <v>989</v>
      </c>
      <c r="Y2846">
        <v>99</v>
      </c>
    </row>
    <row r="2847" spans="1:25" x14ac:dyDescent="0.25">
      <c r="A2847" t="s">
        <v>351</v>
      </c>
      <c r="B2847" s="1">
        <v>46135</v>
      </c>
      <c r="C2847" t="s">
        <v>999</v>
      </c>
      <c r="D2847" t="s">
        <v>28</v>
      </c>
      <c r="E2847">
        <v>7.5</v>
      </c>
      <c r="F2847">
        <v>7</v>
      </c>
      <c r="G2847">
        <v>93</v>
      </c>
      <c r="H2847">
        <v>6</v>
      </c>
      <c r="I2847">
        <v>70</v>
      </c>
      <c r="J2847">
        <v>90</v>
      </c>
      <c r="K2847">
        <v>10</v>
      </c>
      <c r="L2847">
        <v>80</v>
      </c>
      <c r="M2847" t="s">
        <v>14</v>
      </c>
      <c r="N2847">
        <v>0.9</v>
      </c>
      <c r="O2847">
        <v>0.93</v>
      </c>
      <c r="P2847">
        <v>0.7</v>
      </c>
      <c r="Q2847">
        <v>99</v>
      </c>
      <c r="R2847">
        <v>30</v>
      </c>
      <c r="S2847">
        <v>100</v>
      </c>
      <c r="T2847" t="s">
        <v>973</v>
      </c>
      <c r="U2847" t="s">
        <v>978</v>
      </c>
      <c r="V2847" t="s">
        <v>982</v>
      </c>
      <c r="W2847">
        <v>95</v>
      </c>
      <c r="X2847" t="s">
        <v>988</v>
      </c>
      <c r="Y2847">
        <v>96</v>
      </c>
    </row>
    <row r="2848" spans="1:25" x14ac:dyDescent="0.25">
      <c r="A2848" t="s">
        <v>83</v>
      </c>
      <c r="B2848" s="1">
        <v>46100</v>
      </c>
      <c r="C2848" t="s">
        <v>999</v>
      </c>
      <c r="D2848" t="s">
        <v>21</v>
      </c>
      <c r="E2848">
        <v>9.5</v>
      </c>
      <c r="F2848">
        <v>8.5</v>
      </c>
      <c r="G2848">
        <v>89</v>
      </c>
      <c r="H2848">
        <v>5</v>
      </c>
      <c r="I2848">
        <v>100</v>
      </c>
      <c r="J2848">
        <v>75</v>
      </c>
      <c r="K2848">
        <v>50</v>
      </c>
      <c r="L2848">
        <v>40</v>
      </c>
      <c r="M2848" t="s">
        <v>30</v>
      </c>
      <c r="N2848">
        <v>0.5</v>
      </c>
      <c r="O2848">
        <v>0.89</v>
      </c>
      <c r="P2848">
        <v>1</v>
      </c>
      <c r="Q2848">
        <v>73</v>
      </c>
      <c r="R2848">
        <v>56</v>
      </c>
      <c r="S2848">
        <v>67</v>
      </c>
      <c r="T2848" t="s">
        <v>974</v>
      </c>
      <c r="U2848" t="s">
        <v>979</v>
      </c>
      <c r="V2848" t="s">
        <v>983</v>
      </c>
      <c r="W2848">
        <v>77</v>
      </c>
      <c r="X2848" t="s">
        <v>989</v>
      </c>
      <c r="Y2848">
        <v>74</v>
      </c>
    </row>
    <row r="2849" spans="1:25" x14ac:dyDescent="0.25">
      <c r="A2849" t="s">
        <v>305</v>
      </c>
      <c r="B2849" s="1">
        <v>46149</v>
      </c>
      <c r="C2849" t="s">
        <v>999</v>
      </c>
      <c r="D2849" t="s">
        <v>23</v>
      </c>
      <c r="E2849">
        <v>4.5</v>
      </c>
      <c r="F2849">
        <v>4.5</v>
      </c>
      <c r="G2849">
        <v>100</v>
      </c>
      <c r="H2849">
        <v>7</v>
      </c>
      <c r="I2849">
        <v>60</v>
      </c>
      <c r="J2849">
        <v>75</v>
      </c>
      <c r="K2849">
        <v>10</v>
      </c>
      <c r="L2849">
        <v>50</v>
      </c>
      <c r="M2849" t="s">
        <v>14</v>
      </c>
      <c r="N2849">
        <v>0.9</v>
      </c>
      <c r="O2849">
        <v>1</v>
      </c>
      <c r="P2849">
        <v>0.6</v>
      </c>
      <c r="Q2849">
        <v>100</v>
      </c>
      <c r="R2849">
        <v>29</v>
      </c>
      <c r="S2849">
        <v>100</v>
      </c>
      <c r="T2849" t="s">
        <v>973</v>
      </c>
      <c r="U2849" t="s">
        <v>978</v>
      </c>
      <c r="V2849" t="s">
        <v>982</v>
      </c>
      <c r="W2849">
        <v>78</v>
      </c>
      <c r="X2849" t="s">
        <v>988</v>
      </c>
      <c r="Y2849">
        <v>77</v>
      </c>
    </row>
    <row r="2850" spans="1:25" x14ac:dyDescent="0.25">
      <c r="A2850" t="s">
        <v>267</v>
      </c>
      <c r="B2850" s="1">
        <v>46126</v>
      </c>
      <c r="C2850" t="s">
        <v>1003</v>
      </c>
      <c r="D2850" t="s">
        <v>38</v>
      </c>
      <c r="E2850">
        <v>9.5</v>
      </c>
      <c r="F2850">
        <v>5.5</v>
      </c>
      <c r="G2850">
        <v>58</v>
      </c>
      <c r="H2850">
        <v>5</v>
      </c>
      <c r="I2850">
        <v>70</v>
      </c>
      <c r="J2850">
        <v>75</v>
      </c>
      <c r="K2850">
        <v>60</v>
      </c>
      <c r="L2850">
        <v>80</v>
      </c>
      <c r="M2850" t="s">
        <v>30</v>
      </c>
      <c r="N2850">
        <v>0.4</v>
      </c>
      <c r="O2850">
        <v>0.57999999999999996</v>
      </c>
      <c r="P2850">
        <v>0.7</v>
      </c>
      <c r="Q2850">
        <v>48</v>
      </c>
      <c r="R2850">
        <v>81</v>
      </c>
      <c r="S2850">
        <v>39</v>
      </c>
      <c r="T2850" t="s">
        <v>976</v>
      </c>
      <c r="U2850" t="s">
        <v>980</v>
      </c>
      <c r="V2850" t="s">
        <v>984</v>
      </c>
      <c r="W2850">
        <v>65</v>
      </c>
      <c r="X2850" t="s">
        <v>988</v>
      </c>
      <c r="Y2850">
        <v>72</v>
      </c>
    </row>
    <row r="2851" spans="1:25" x14ac:dyDescent="0.25">
      <c r="A2851" t="s">
        <v>399</v>
      </c>
      <c r="B2851" s="1">
        <v>46192</v>
      </c>
      <c r="C2851" t="s">
        <v>1004</v>
      </c>
      <c r="D2851" t="s">
        <v>34</v>
      </c>
      <c r="E2851">
        <v>4</v>
      </c>
      <c r="F2851">
        <v>4</v>
      </c>
      <c r="G2851">
        <v>100</v>
      </c>
      <c r="H2851">
        <v>2</v>
      </c>
      <c r="I2851">
        <v>100</v>
      </c>
      <c r="J2851">
        <v>80</v>
      </c>
      <c r="K2851">
        <v>80</v>
      </c>
      <c r="L2851">
        <v>80</v>
      </c>
      <c r="M2851" t="s">
        <v>16</v>
      </c>
      <c r="N2851">
        <v>0.2</v>
      </c>
      <c r="O2851">
        <v>1</v>
      </c>
      <c r="P2851">
        <v>1</v>
      </c>
      <c r="Q2851">
        <v>73</v>
      </c>
      <c r="R2851">
        <v>76</v>
      </c>
      <c r="S2851">
        <v>73</v>
      </c>
      <c r="T2851" t="s">
        <v>973</v>
      </c>
      <c r="U2851" t="s">
        <v>980</v>
      </c>
      <c r="V2851" t="s">
        <v>983</v>
      </c>
      <c r="W2851">
        <v>84</v>
      </c>
      <c r="X2851" t="s">
        <v>989</v>
      </c>
      <c r="Y2851">
        <v>75</v>
      </c>
    </row>
    <row r="2852" spans="1:25" x14ac:dyDescent="0.25">
      <c r="A2852" t="s">
        <v>330</v>
      </c>
      <c r="B2852" s="1">
        <v>46090</v>
      </c>
      <c r="C2852" t="s">
        <v>1005</v>
      </c>
      <c r="D2852" t="s">
        <v>28</v>
      </c>
      <c r="E2852">
        <v>5.5</v>
      </c>
      <c r="F2852">
        <v>4</v>
      </c>
      <c r="G2852">
        <v>73</v>
      </c>
      <c r="H2852">
        <v>5</v>
      </c>
      <c r="I2852">
        <v>90</v>
      </c>
      <c r="J2852">
        <v>85</v>
      </c>
      <c r="K2852">
        <v>30</v>
      </c>
      <c r="L2852">
        <v>30</v>
      </c>
      <c r="M2852" t="s">
        <v>19</v>
      </c>
      <c r="N2852">
        <v>0.7</v>
      </c>
      <c r="O2852">
        <v>0.73</v>
      </c>
      <c r="P2852">
        <v>0.9</v>
      </c>
      <c r="Q2852">
        <v>66</v>
      </c>
      <c r="R2852">
        <v>35</v>
      </c>
      <c r="S2852">
        <v>75</v>
      </c>
      <c r="T2852" t="s">
        <v>975</v>
      </c>
      <c r="U2852" t="s">
        <v>978</v>
      </c>
      <c r="V2852" t="s">
        <v>983</v>
      </c>
      <c r="W2852">
        <v>100</v>
      </c>
      <c r="X2852" t="s">
        <v>989</v>
      </c>
      <c r="Y2852">
        <v>91</v>
      </c>
    </row>
    <row r="2853" spans="1:25" x14ac:dyDescent="0.25">
      <c r="A2853" t="s">
        <v>45</v>
      </c>
      <c r="B2853" s="1">
        <v>46151</v>
      </c>
      <c r="C2853" t="s">
        <v>1000</v>
      </c>
      <c r="D2853" t="s">
        <v>38</v>
      </c>
      <c r="E2853">
        <v>6.5</v>
      </c>
      <c r="F2853">
        <v>5.5</v>
      </c>
      <c r="G2853">
        <v>85</v>
      </c>
      <c r="H2853">
        <v>5</v>
      </c>
      <c r="I2853">
        <v>60</v>
      </c>
      <c r="J2853">
        <v>80</v>
      </c>
      <c r="K2853">
        <v>50</v>
      </c>
      <c r="L2853">
        <v>80</v>
      </c>
      <c r="M2853" t="s">
        <v>19</v>
      </c>
      <c r="N2853">
        <v>0.5</v>
      </c>
      <c r="O2853">
        <v>0.85</v>
      </c>
      <c r="P2853">
        <v>0.6</v>
      </c>
      <c r="Q2853">
        <v>54</v>
      </c>
      <c r="R2853">
        <v>70</v>
      </c>
      <c r="S2853">
        <v>47</v>
      </c>
      <c r="T2853" t="s">
        <v>974</v>
      </c>
      <c r="U2853" t="s">
        <v>980</v>
      </c>
      <c r="V2853" t="s">
        <v>984</v>
      </c>
      <c r="W2853">
        <v>69</v>
      </c>
      <c r="X2853" t="s">
        <v>988</v>
      </c>
      <c r="Y2853">
        <v>77</v>
      </c>
    </row>
    <row r="2854" spans="1:25" x14ac:dyDescent="0.25">
      <c r="A2854" t="s">
        <v>78</v>
      </c>
      <c r="B2854" s="1">
        <v>46159</v>
      </c>
      <c r="C2854" t="s">
        <v>1001</v>
      </c>
      <c r="D2854" t="s">
        <v>18</v>
      </c>
      <c r="E2854">
        <v>6.5</v>
      </c>
      <c r="F2854">
        <v>6.5</v>
      </c>
      <c r="G2854">
        <v>100</v>
      </c>
      <c r="H2854">
        <v>6</v>
      </c>
      <c r="I2854">
        <v>60</v>
      </c>
      <c r="J2854">
        <v>90</v>
      </c>
      <c r="K2854">
        <v>60</v>
      </c>
      <c r="L2854">
        <v>30</v>
      </c>
      <c r="M2854" t="s">
        <v>14</v>
      </c>
      <c r="N2854">
        <v>0.4</v>
      </c>
      <c r="O2854">
        <v>1</v>
      </c>
      <c r="P2854">
        <v>0.6</v>
      </c>
      <c r="Q2854">
        <v>83</v>
      </c>
      <c r="R2854">
        <v>56</v>
      </c>
      <c r="S2854">
        <v>79</v>
      </c>
      <c r="T2854" t="s">
        <v>973</v>
      </c>
      <c r="U2854" t="s">
        <v>979</v>
      </c>
      <c r="V2854" t="s">
        <v>982</v>
      </c>
      <c r="W2854">
        <v>73</v>
      </c>
      <c r="X2854" t="s">
        <v>988</v>
      </c>
      <c r="Y2854">
        <v>83</v>
      </c>
    </row>
    <row r="2855" spans="1:25" x14ac:dyDescent="0.25">
      <c r="A2855" t="s">
        <v>22</v>
      </c>
      <c r="B2855" s="1">
        <v>46116</v>
      </c>
      <c r="C2855" t="s">
        <v>1000</v>
      </c>
      <c r="D2855" t="s">
        <v>34</v>
      </c>
      <c r="E2855">
        <v>6.5</v>
      </c>
      <c r="F2855">
        <v>5</v>
      </c>
      <c r="G2855">
        <v>77</v>
      </c>
      <c r="H2855">
        <v>9</v>
      </c>
      <c r="I2855">
        <v>100</v>
      </c>
      <c r="J2855">
        <v>95</v>
      </c>
      <c r="K2855">
        <v>60</v>
      </c>
      <c r="L2855">
        <v>80</v>
      </c>
      <c r="M2855" t="s">
        <v>16</v>
      </c>
      <c r="N2855">
        <v>0.4</v>
      </c>
      <c r="O2855">
        <v>0.77</v>
      </c>
      <c r="P2855">
        <v>1</v>
      </c>
      <c r="Q2855">
        <v>65</v>
      </c>
      <c r="R2855">
        <v>76</v>
      </c>
      <c r="S2855">
        <v>63</v>
      </c>
      <c r="T2855" t="s">
        <v>975</v>
      </c>
      <c r="U2855" t="s">
        <v>980</v>
      </c>
      <c r="V2855" t="s">
        <v>983</v>
      </c>
      <c r="W2855">
        <v>99</v>
      </c>
      <c r="X2855" t="s">
        <v>989</v>
      </c>
      <c r="Y2855">
        <v>90</v>
      </c>
    </row>
    <row r="2856" spans="1:25" x14ac:dyDescent="0.25">
      <c r="A2856" t="s">
        <v>267</v>
      </c>
      <c r="B2856" s="1">
        <v>46115</v>
      </c>
      <c r="C2856" t="s">
        <v>1004</v>
      </c>
      <c r="D2856" t="s">
        <v>36</v>
      </c>
      <c r="E2856">
        <v>8</v>
      </c>
      <c r="F2856">
        <v>4.5</v>
      </c>
      <c r="G2856">
        <v>56</v>
      </c>
      <c r="H2856">
        <v>7</v>
      </c>
      <c r="I2856">
        <v>50</v>
      </c>
      <c r="J2856">
        <v>75</v>
      </c>
      <c r="K2856">
        <v>90</v>
      </c>
      <c r="L2856">
        <v>50</v>
      </c>
      <c r="M2856" t="s">
        <v>14</v>
      </c>
      <c r="N2856">
        <v>0.1</v>
      </c>
      <c r="O2856">
        <v>0.56000000000000005</v>
      </c>
      <c r="P2856">
        <v>0.5</v>
      </c>
      <c r="Q2856">
        <v>53</v>
      </c>
      <c r="R2856">
        <v>75</v>
      </c>
      <c r="S2856">
        <v>63</v>
      </c>
      <c r="T2856" t="s">
        <v>976</v>
      </c>
      <c r="U2856" t="s">
        <v>980</v>
      </c>
      <c r="V2856" t="s">
        <v>984</v>
      </c>
      <c r="W2856">
        <v>69</v>
      </c>
      <c r="X2856" t="s">
        <v>990</v>
      </c>
      <c r="Y2856">
        <v>76</v>
      </c>
    </row>
    <row r="2857" spans="1:25" x14ac:dyDescent="0.25">
      <c r="A2857" t="s">
        <v>322</v>
      </c>
      <c r="B2857" s="1">
        <v>46065</v>
      </c>
      <c r="C2857" t="s">
        <v>999</v>
      </c>
      <c r="D2857" t="s">
        <v>34</v>
      </c>
      <c r="E2857">
        <v>5.5</v>
      </c>
      <c r="F2857">
        <v>4.5</v>
      </c>
      <c r="G2857">
        <v>82</v>
      </c>
      <c r="H2857">
        <v>5</v>
      </c>
      <c r="I2857">
        <v>50</v>
      </c>
      <c r="J2857">
        <v>80</v>
      </c>
      <c r="K2857">
        <v>10</v>
      </c>
      <c r="L2857">
        <v>80</v>
      </c>
      <c r="M2857" t="s">
        <v>16</v>
      </c>
      <c r="N2857">
        <v>0.9</v>
      </c>
      <c r="O2857">
        <v>0.82</v>
      </c>
      <c r="P2857">
        <v>0.5</v>
      </c>
      <c r="Q2857">
        <v>53</v>
      </c>
      <c r="R2857">
        <v>55</v>
      </c>
      <c r="S2857">
        <v>63</v>
      </c>
      <c r="T2857" t="s">
        <v>974</v>
      </c>
      <c r="U2857" t="s">
        <v>979</v>
      </c>
      <c r="V2857" t="s">
        <v>984</v>
      </c>
      <c r="W2857">
        <v>67</v>
      </c>
      <c r="X2857" t="s">
        <v>990</v>
      </c>
      <c r="Y2857">
        <v>75</v>
      </c>
    </row>
    <row r="2858" spans="1:25" x14ac:dyDescent="0.25">
      <c r="A2858" t="s">
        <v>29</v>
      </c>
      <c r="B2858" s="1">
        <v>46174</v>
      </c>
      <c r="C2858" t="s">
        <v>1005</v>
      </c>
      <c r="D2858" t="s">
        <v>38</v>
      </c>
      <c r="E2858">
        <v>7.5</v>
      </c>
      <c r="F2858">
        <v>4.5</v>
      </c>
      <c r="G2858">
        <v>60</v>
      </c>
      <c r="H2858">
        <v>5</v>
      </c>
      <c r="I2858">
        <v>80</v>
      </c>
      <c r="J2858">
        <v>95</v>
      </c>
      <c r="K2858">
        <v>80</v>
      </c>
      <c r="L2858">
        <v>40</v>
      </c>
      <c r="M2858" t="s">
        <v>19</v>
      </c>
      <c r="N2858">
        <v>0.2</v>
      </c>
      <c r="O2858">
        <v>0.6</v>
      </c>
      <c r="P2858">
        <v>0.8</v>
      </c>
      <c r="Q2858">
        <v>39</v>
      </c>
      <c r="R2858">
        <v>78</v>
      </c>
      <c r="S2858">
        <v>34</v>
      </c>
      <c r="T2858" t="s">
        <v>976</v>
      </c>
      <c r="U2858" t="s">
        <v>980</v>
      </c>
      <c r="V2858" t="s">
        <v>984</v>
      </c>
      <c r="W2858">
        <v>89</v>
      </c>
      <c r="X2858" t="s">
        <v>991</v>
      </c>
      <c r="Y2858">
        <v>92</v>
      </c>
    </row>
    <row r="2859" spans="1:25" x14ac:dyDescent="0.25">
      <c r="A2859" t="s">
        <v>129</v>
      </c>
      <c r="B2859" s="1">
        <v>46112</v>
      </c>
      <c r="C2859" t="s">
        <v>1003</v>
      </c>
      <c r="D2859" t="s">
        <v>28</v>
      </c>
      <c r="E2859">
        <v>9.5</v>
      </c>
      <c r="F2859">
        <v>6.5</v>
      </c>
      <c r="G2859">
        <v>68</v>
      </c>
      <c r="H2859">
        <v>10</v>
      </c>
      <c r="I2859">
        <v>50</v>
      </c>
      <c r="J2859">
        <v>90</v>
      </c>
      <c r="K2859">
        <v>40</v>
      </c>
      <c r="L2859">
        <v>80</v>
      </c>
      <c r="M2859" t="s">
        <v>19</v>
      </c>
      <c r="N2859">
        <v>0.6</v>
      </c>
      <c r="O2859">
        <v>0.68</v>
      </c>
      <c r="P2859">
        <v>0.5</v>
      </c>
      <c r="Q2859">
        <v>53</v>
      </c>
      <c r="R2859">
        <v>59</v>
      </c>
      <c r="S2859">
        <v>59</v>
      </c>
      <c r="T2859" t="s">
        <v>976</v>
      </c>
      <c r="U2859" t="s">
        <v>979</v>
      </c>
      <c r="V2859" t="s">
        <v>984</v>
      </c>
      <c r="W2859">
        <v>87</v>
      </c>
      <c r="X2859" t="s">
        <v>990</v>
      </c>
      <c r="Y2859">
        <v>96</v>
      </c>
    </row>
    <row r="2860" spans="1:25" x14ac:dyDescent="0.25">
      <c r="A2860" t="s">
        <v>177</v>
      </c>
      <c r="B2860" s="1">
        <v>46126</v>
      </c>
      <c r="C2860" t="s">
        <v>1003</v>
      </c>
      <c r="D2860" t="s">
        <v>38</v>
      </c>
      <c r="E2860">
        <v>4</v>
      </c>
      <c r="F2860">
        <v>4</v>
      </c>
      <c r="G2860">
        <v>100</v>
      </c>
      <c r="H2860">
        <v>8</v>
      </c>
      <c r="I2860">
        <v>60</v>
      </c>
      <c r="J2860">
        <v>90</v>
      </c>
      <c r="K2860">
        <v>70</v>
      </c>
      <c r="L2860">
        <v>20</v>
      </c>
      <c r="M2860" t="s">
        <v>14</v>
      </c>
      <c r="N2860">
        <v>0.3</v>
      </c>
      <c r="O2860">
        <v>1</v>
      </c>
      <c r="P2860">
        <v>0.6</v>
      </c>
      <c r="Q2860">
        <v>69</v>
      </c>
      <c r="R2860">
        <v>56</v>
      </c>
      <c r="S2860">
        <v>75</v>
      </c>
      <c r="T2860" t="s">
        <v>973</v>
      </c>
      <c r="U2860" t="s">
        <v>979</v>
      </c>
      <c r="V2860" t="s">
        <v>983</v>
      </c>
      <c r="W2860">
        <v>78</v>
      </c>
      <c r="X2860" t="s">
        <v>988</v>
      </c>
      <c r="Y2860">
        <v>87</v>
      </c>
    </row>
    <row r="2861" spans="1:25" x14ac:dyDescent="0.25">
      <c r="A2861" t="s">
        <v>196</v>
      </c>
      <c r="B2861" s="1">
        <v>46112</v>
      </c>
      <c r="C2861" t="s">
        <v>1003</v>
      </c>
      <c r="D2861" t="s">
        <v>34</v>
      </c>
      <c r="E2861">
        <v>8.5</v>
      </c>
      <c r="F2861">
        <v>4</v>
      </c>
      <c r="G2861">
        <v>47</v>
      </c>
      <c r="H2861">
        <v>1</v>
      </c>
      <c r="I2861">
        <v>50</v>
      </c>
      <c r="J2861">
        <v>85</v>
      </c>
      <c r="K2861">
        <v>10</v>
      </c>
      <c r="L2861">
        <v>70</v>
      </c>
      <c r="M2861" t="s">
        <v>30</v>
      </c>
      <c r="N2861">
        <v>0.9</v>
      </c>
      <c r="O2861">
        <v>0.47</v>
      </c>
      <c r="P2861">
        <v>0.5</v>
      </c>
      <c r="Q2861">
        <v>38</v>
      </c>
      <c r="R2861">
        <v>64</v>
      </c>
      <c r="S2861">
        <v>37</v>
      </c>
      <c r="T2861" t="s">
        <v>976</v>
      </c>
      <c r="U2861" t="s">
        <v>979</v>
      </c>
      <c r="V2861" t="s">
        <v>984</v>
      </c>
      <c r="W2861">
        <v>71</v>
      </c>
      <c r="X2861" t="s">
        <v>990</v>
      </c>
      <c r="Y2861">
        <v>80</v>
      </c>
    </row>
    <row r="2862" spans="1:25" x14ac:dyDescent="0.25">
      <c r="A2862" t="s">
        <v>331</v>
      </c>
      <c r="B2862" s="1">
        <v>46031</v>
      </c>
      <c r="C2862" t="s">
        <v>1004</v>
      </c>
      <c r="D2862" t="s">
        <v>18</v>
      </c>
      <c r="E2862">
        <v>7.5</v>
      </c>
      <c r="F2862">
        <v>7</v>
      </c>
      <c r="G2862">
        <v>93</v>
      </c>
      <c r="H2862">
        <v>10</v>
      </c>
      <c r="I2862">
        <v>90</v>
      </c>
      <c r="J2862">
        <v>80</v>
      </c>
      <c r="K2862">
        <v>60</v>
      </c>
      <c r="L2862">
        <v>20</v>
      </c>
      <c r="M2862" t="s">
        <v>26</v>
      </c>
      <c r="N2862">
        <v>0.4</v>
      </c>
      <c r="O2862">
        <v>0.93</v>
      </c>
      <c r="P2862">
        <v>0.9</v>
      </c>
      <c r="Q2862">
        <v>90</v>
      </c>
      <c r="R2862">
        <v>53</v>
      </c>
      <c r="S2862">
        <v>86</v>
      </c>
      <c r="T2862" t="s">
        <v>973</v>
      </c>
      <c r="U2862" t="s">
        <v>979</v>
      </c>
      <c r="V2862" t="s">
        <v>982</v>
      </c>
      <c r="W2862">
        <v>75</v>
      </c>
      <c r="X2862" t="s">
        <v>989</v>
      </c>
      <c r="Y2862">
        <v>73</v>
      </c>
    </row>
    <row r="2863" spans="1:25" x14ac:dyDescent="0.25">
      <c r="A2863" t="s">
        <v>321</v>
      </c>
      <c r="B2863" s="1">
        <v>46116</v>
      </c>
      <c r="C2863" t="s">
        <v>1000</v>
      </c>
      <c r="D2863" t="s">
        <v>28</v>
      </c>
      <c r="E2863">
        <v>8.5</v>
      </c>
      <c r="F2863">
        <v>5.5</v>
      </c>
      <c r="G2863">
        <v>65</v>
      </c>
      <c r="H2863">
        <v>9</v>
      </c>
      <c r="I2863">
        <v>90</v>
      </c>
      <c r="J2863">
        <v>85</v>
      </c>
      <c r="K2863">
        <v>80</v>
      </c>
      <c r="L2863">
        <v>70</v>
      </c>
      <c r="M2863" t="s">
        <v>26</v>
      </c>
      <c r="N2863">
        <v>0.2</v>
      </c>
      <c r="O2863">
        <v>0.65</v>
      </c>
      <c r="P2863">
        <v>0.9</v>
      </c>
      <c r="Q2863">
        <v>72</v>
      </c>
      <c r="R2863">
        <v>65</v>
      </c>
      <c r="S2863">
        <v>90</v>
      </c>
      <c r="T2863" t="s">
        <v>976</v>
      </c>
      <c r="U2863" t="s">
        <v>979</v>
      </c>
      <c r="V2863" t="s">
        <v>983</v>
      </c>
      <c r="W2863">
        <v>100</v>
      </c>
      <c r="X2863" t="s">
        <v>989</v>
      </c>
      <c r="Y2863">
        <v>91</v>
      </c>
    </row>
    <row r="2864" spans="1:25" x14ac:dyDescent="0.25">
      <c r="A2864" t="s">
        <v>387</v>
      </c>
      <c r="B2864" s="1">
        <v>46132</v>
      </c>
      <c r="C2864" t="s">
        <v>1005</v>
      </c>
      <c r="D2864" t="s">
        <v>21</v>
      </c>
      <c r="E2864">
        <v>7.5</v>
      </c>
      <c r="F2864">
        <v>5.5</v>
      </c>
      <c r="G2864">
        <v>73</v>
      </c>
      <c r="H2864">
        <v>6</v>
      </c>
      <c r="I2864">
        <v>70</v>
      </c>
      <c r="J2864">
        <v>95</v>
      </c>
      <c r="K2864">
        <v>90</v>
      </c>
      <c r="L2864">
        <v>70</v>
      </c>
      <c r="M2864" t="s">
        <v>14</v>
      </c>
      <c r="N2864">
        <v>0.1</v>
      </c>
      <c r="O2864">
        <v>0.73</v>
      </c>
      <c r="P2864">
        <v>0.7</v>
      </c>
      <c r="Q2864">
        <v>65</v>
      </c>
      <c r="R2864">
        <v>78</v>
      </c>
      <c r="S2864">
        <v>66</v>
      </c>
      <c r="T2864" t="s">
        <v>975</v>
      </c>
      <c r="U2864" t="s">
        <v>980</v>
      </c>
      <c r="V2864" t="s">
        <v>983</v>
      </c>
      <c r="W2864">
        <v>85</v>
      </c>
      <c r="X2864" t="s">
        <v>988</v>
      </c>
      <c r="Y2864">
        <v>94</v>
      </c>
    </row>
    <row r="2865" spans="1:25" x14ac:dyDescent="0.25">
      <c r="A2865" t="s">
        <v>233</v>
      </c>
      <c r="B2865" s="1">
        <v>46139</v>
      </c>
      <c r="C2865" t="s">
        <v>1005</v>
      </c>
      <c r="D2865" t="s">
        <v>28</v>
      </c>
      <c r="E2865">
        <v>5</v>
      </c>
      <c r="F2865">
        <v>4</v>
      </c>
      <c r="G2865">
        <v>80</v>
      </c>
      <c r="H2865">
        <v>9</v>
      </c>
      <c r="I2865">
        <v>60</v>
      </c>
      <c r="J2865">
        <v>80</v>
      </c>
      <c r="K2865">
        <v>20</v>
      </c>
      <c r="L2865">
        <v>40</v>
      </c>
      <c r="M2865" t="s">
        <v>26</v>
      </c>
      <c r="N2865">
        <v>0.8</v>
      </c>
      <c r="O2865">
        <v>0.8</v>
      </c>
      <c r="P2865">
        <v>0.6</v>
      </c>
      <c r="Q2865">
        <v>82</v>
      </c>
      <c r="R2865">
        <v>28</v>
      </c>
      <c r="S2865">
        <v>100</v>
      </c>
      <c r="T2865" t="s">
        <v>974</v>
      </c>
      <c r="U2865" t="s">
        <v>978</v>
      </c>
      <c r="V2865" t="s">
        <v>982</v>
      </c>
      <c r="W2865">
        <v>84</v>
      </c>
      <c r="X2865" t="s">
        <v>988</v>
      </c>
      <c r="Y2865">
        <v>86</v>
      </c>
    </row>
    <row r="2866" spans="1:25" x14ac:dyDescent="0.25">
      <c r="A2866" t="s">
        <v>207</v>
      </c>
      <c r="B2866" s="1">
        <v>46072</v>
      </c>
      <c r="C2866" t="s">
        <v>999</v>
      </c>
      <c r="D2866" t="s">
        <v>21</v>
      </c>
      <c r="E2866">
        <v>8.5</v>
      </c>
      <c r="F2866">
        <v>4</v>
      </c>
      <c r="G2866">
        <v>47</v>
      </c>
      <c r="H2866">
        <v>2</v>
      </c>
      <c r="I2866">
        <v>60</v>
      </c>
      <c r="J2866">
        <v>70</v>
      </c>
      <c r="K2866">
        <v>80</v>
      </c>
      <c r="L2866">
        <v>50</v>
      </c>
      <c r="M2866" t="s">
        <v>26</v>
      </c>
      <c r="N2866">
        <v>0.2</v>
      </c>
      <c r="O2866">
        <v>0.47</v>
      </c>
      <c r="P2866">
        <v>0.6</v>
      </c>
      <c r="Q2866">
        <v>54</v>
      </c>
      <c r="R2866">
        <v>73</v>
      </c>
      <c r="S2866">
        <v>57</v>
      </c>
      <c r="T2866" t="s">
        <v>976</v>
      </c>
      <c r="U2866" t="s">
        <v>980</v>
      </c>
      <c r="V2866" t="s">
        <v>984</v>
      </c>
      <c r="W2866">
        <v>62</v>
      </c>
      <c r="X2866" t="s">
        <v>988</v>
      </c>
      <c r="Y2866">
        <v>69</v>
      </c>
    </row>
    <row r="2867" spans="1:25" x14ac:dyDescent="0.25">
      <c r="A2867" t="s">
        <v>375</v>
      </c>
      <c r="B2867" s="1">
        <v>46102</v>
      </c>
      <c r="C2867" t="s">
        <v>1000</v>
      </c>
      <c r="D2867" t="s">
        <v>13</v>
      </c>
      <c r="E2867">
        <v>8.5</v>
      </c>
      <c r="F2867">
        <v>5.5</v>
      </c>
      <c r="G2867">
        <v>65</v>
      </c>
      <c r="H2867">
        <v>7</v>
      </c>
      <c r="I2867">
        <v>100</v>
      </c>
      <c r="J2867">
        <v>75</v>
      </c>
      <c r="K2867">
        <v>60</v>
      </c>
      <c r="L2867">
        <v>80</v>
      </c>
      <c r="M2867" t="s">
        <v>16</v>
      </c>
      <c r="N2867">
        <v>0.4</v>
      </c>
      <c r="O2867">
        <v>0.65</v>
      </c>
      <c r="P2867">
        <v>1</v>
      </c>
      <c r="Q2867">
        <v>86</v>
      </c>
      <c r="R2867">
        <v>63</v>
      </c>
      <c r="S2867">
        <v>89</v>
      </c>
      <c r="T2867" t="s">
        <v>976</v>
      </c>
      <c r="U2867" t="s">
        <v>979</v>
      </c>
      <c r="V2867" t="s">
        <v>982</v>
      </c>
      <c r="W2867">
        <v>88</v>
      </c>
      <c r="X2867" t="s">
        <v>989</v>
      </c>
      <c r="Y2867">
        <v>79</v>
      </c>
    </row>
    <row r="2868" spans="1:25" x14ac:dyDescent="0.25">
      <c r="A2868" t="s">
        <v>373</v>
      </c>
      <c r="B2868" s="1">
        <v>46039</v>
      </c>
      <c r="C2868" t="s">
        <v>1000</v>
      </c>
      <c r="D2868" t="s">
        <v>36</v>
      </c>
      <c r="E2868">
        <v>9.5</v>
      </c>
      <c r="F2868">
        <v>6</v>
      </c>
      <c r="G2868">
        <v>63</v>
      </c>
      <c r="H2868">
        <v>9</v>
      </c>
      <c r="I2868">
        <v>60</v>
      </c>
      <c r="J2868">
        <v>95</v>
      </c>
      <c r="K2868">
        <v>10</v>
      </c>
      <c r="L2868">
        <v>10</v>
      </c>
      <c r="M2868" t="s">
        <v>30</v>
      </c>
      <c r="N2868">
        <v>0.9</v>
      </c>
      <c r="O2868">
        <v>0.63</v>
      </c>
      <c r="P2868">
        <v>0.6</v>
      </c>
      <c r="Q2868">
        <v>61</v>
      </c>
      <c r="R2868">
        <v>27</v>
      </c>
      <c r="S2868">
        <v>72</v>
      </c>
      <c r="T2868" t="s">
        <v>976</v>
      </c>
      <c r="U2868" t="s">
        <v>978</v>
      </c>
      <c r="V2868" t="s">
        <v>984</v>
      </c>
      <c r="W2868">
        <v>96</v>
      </c>
      <c r="X2868" t="s">
        <v>988</v>
      </c>
      <c r="Y2868">
        <v>96</v>
      </c>
    </row>
    <row r="2869" spans="1:25" x14ac:dyDescent="0.25">
      <c r="A2869" t="s">
        <v>348</v>
      </c>
      <c r="B2869" s="1">
        <v>46183</v>
      </c>
      <c r="C2869" t="s">
        <v>1002</v>
      </c>
      <c r="D2869" t="s">
        <v>28</v>
      </c>
      <c r="E2869">
        <v>7</v>
      </c>
      <c r="F2869">
        <v>7</v>
      </c>
      <c r="G2869">
        <v>100</v>
      </c>
      <c r="H2869">
        <v>6</v>
      </c>
      <c r="I2869">
        <v>60</v>
      </c>
      <c r="J2869">
        <v>85</v>
      </c>
      <c r="K2869">
        <v>10</v>
      </c>
      <c r="L2869">
        <v>90</v>
      </c>
      <c r="M2869" t="s">
        <v>26</v>
      </c>
      <c r="N2869">
        <v>0.9</v>
      </c>
      <c r="O2869">
        <v>1</v>
      </c>
      <c r="P2869">
        <v>0.6</v>
      </c>
      <c r="Q2869">
        <v>96</v>
      </c>
      <c r="R2869">
        <v>29</v>
      </c>
      <c r="S2869">
        <v>100</v>
      </c>
      <c r="T2869" t="s">
        <v>973</v>
      </c>
      <c r="U2869" t="s">
        <v>978</v>
      </c>
      <c r="V2869" t="s">
        <v>982</v>
      </c>
      <c r="W2869">
        <v>90</v>
      </c>
      <c r="X2869" t="s">
        <v>988</v>
      </c>
      <c r="Y2869">
        <v>91</v>
      </c>
    </row>
    <row r="2870" spans="1:25" x14ac:dyDescent="0.25">
      <c r="A2870" t="s">
        <v>133</v>
      </c>
      <c r="B2870" s="1">
        <v>46194</v>
      </c>
      <c r="C2870" t="s">
        <v>1001</v>
      </c>
      <c r="D2870" t="s">
        <v>13</v>
      </c>
      <c r="E2870">
        <v>7</v>
      </c>
      <c r="F2870">
        <v>4.5</v>
      </c>
      <c r="G2870">
        <v>64</v>
      </c>
      <c r="H2870">
        <v>8</v>
      </c>
      <c r="I2870">
        <v>70</v>
      </c>
      <c r="J2870">
        <v>95</v>
      </c>
      <c r="K2870">
        <v>20</v>
      </c>
      <c r="L2870">
        <v>30</v>
      </c>
      <c r="M2870" t="s">
        <v>16</v>
      </c>
      <c r="N2870">
        <v>0.8</v>
      </c>
      <c r="O2870">
        <v>0.64</v>
      </c>
      <c r="P2870">
        <v>0.7</v>
      </c>
      <c r="Q2870">
        <v>87</v>
      </c>
      <c r="R2870">
        <v>25</v>
      </c>
      <c r="S2870">
        <v>100</v>
      </c>
      <c r="T2870" t="s">
        <v>976</v>
      </c>
      <c r="U2870" t="s">
        <v>978</v>
      </c>
      <c r="V2870" t="s">
        <v>982</v>
      </c>
      <c r="W2870">
        <v>98</v>
      </c>
      <c r="X2870" t="s">
        <v>988</v>
      </c>
      <c r="Y2870">
        <v>99</v>
      </c>
    </row>
    <row r="2871" spans="1:25" x14ac:dyDescent="0.25">
      <c r="A2871" t="s">
        <v>229</v>
      </c>
      <c r="B2871" s="1">
        <v>46172</v>
      </c>
      <c r="C2871" t="s">
        <v>1000</v>
      </c>
      <c r="D2871" t="s">
        <v>18</v>
      </c>
      <c r="E2871">
        <v>4.5</v>
      </c>
      <c r="F2871">
        <v>4</v>
      </c>
      <c r="G2871">
        <v>89</v>
      </c>
      <c r="H2871">
        <v>3</v>
      </c>
      <c r="I2871">
        <v>60</v>
      </c>
      <c r="J2871">
        <v>75</v>
      </c>
      <c r="K2871">
        <v>30</v>
      </c>
      <c r="L2871">
        <v>20</v>
      </c>
      <c r="M2871" t="s">
        <v>19</v>
      </c>
      <c r="N2871">
        <v>0.7</v>
      </c>
      <c r="O2871">
        <v>0.89</v>
      </c>
      <c r="P2871">
        <v>0.6</v>
      </c>
      <c r="Q2871">
        <v>64</v>
      </c>
      <c r="R2871">
        <v>38</v>
      </c>
      <c r="S2871">
        <v>57</v>
      </c>
      <c r="T2871" t="s">
        <v>974</v>
      </c>
      <c r="U2871" t="s">
        <v>978</v>
      </c>
      <c r="V2871" t="s">
        <v>984</v>
      </c>
      <c r="W2871">
        <v>61</v>
      </c>
      <c r="X2871" t="s">
        <v>988</v>
      </c>
      <c r="Y2871">
        <v>68</v>
      </c>
    </row>
    <row r="2872" spans="1:25" x14ac:dyDescent="0.25">
      <c r="A2872" t="s">
        <v>82</v>
      </c>
      <c r="B2872" s="1">
        <v>46063</v>
      </c>
      <c r="C2872" t="s">
        <v>1003</v>
      </c>
      <c r="D2872" t="s">
        <v>34</v>
      </c>
      <c r="E2872">
        <v>10</v>
      </c>
      <c r="F2872">
        <v>7</v>
      </c>
      <c r="G2872">
        <v>70</v>
      </c>
      <c r="H2872">
        <v>2</v>
      </c>
      <c r="I2872">
        <v>90</v>
      </c>
      <c r="J2872">
        <v>85</v>
      </c>
      <c r="K2872">
        <v>90</v>
      </c>
      <c r="L2872">
        <v>30</v>
      </c>
      <c r="M2872" t="s">
        <v>19</v>
      </c>
      <c r="N2872">
        <v>0.1</v>
      </c>
      <c r="O2872">
        <v>0.7</v>
      </c>
      <c r="P2872">
        <v>0.9</v>
      </c>
      <c r="Q2872">
        <v>64</v>
      </c>
      <c r="R2872">
        <v>76</v>
      </c>
      <c r="S2872">
        <v>51</v>
      </c>
      <c r="T2872" t="s">
        <v>975</v>
      </c>
      <c r="U2872" t="s">
        <v>980</v>
      </c>
      <c r="V2872" t="s">
        <v>984</v>
      </c>
      <c r="W2872">
        <v>89</v>
      </c>
      <c r="X2872" t="s">
        <v>989</v>
      </c>
      <c r="Y2872">
        <v>80</v>
      </c>
    </row>
    <row r="2873" spans="1:25" x14ac:dyDescent="0.25">
      <c r="A2873" t="s">
        <v>78</v>
      </c>
      <c r="B2873" s="1">
        <v>46104</v>
      </c>
      <c r="C2873" t="s">
        <v>1005</v>
      </c>
      <c r="D2873" t="s">
        <v>28</v>
      </c>
      <c r="E2873">
        <v>7.5</v>
      </c>
      <c r="F2873">
        <v>6</v>
      </c>
      <c r="G2873">
        <v>80</v>
      </c>
      <c r="H2873">
        <v>5</v>
      </c>
      <c r="I2873">
        <v>70</v>
      </c>
      <c r="J2873">
        <v>95</v>
      </c>
      <c r="K2873">
        <v>40</v>
      </c>
      <c r="L2873">
        <v>30</v>
      </c>
      <c r="M2873" t="s">
        <v>19</v>
      </c>
      <c r="N2873">
        <v>0.6</v>
      </c>
      <c r="O2873">
        <v>0.8</v>
      </c>
      <c r="P2873">
        <v>0.7</v>
      </c>
      <c r="Q2873">
        <v>63</v>
      </c>
      <c r="R2873">
        <v>39</v>
      </c>
      <c r="S2873">
        <v>74</v>
      </c>
      <c r="T2873" t="s">
        <v>974</v>
      </c>
      <c r="U2873" t="s">
        <v>978</v>
      </c>
      <c r="V2873" t="s">
        <v>984</v>
      </c>
      <c r="W2873">
        <v>100</v>
      </c>
      <c r="X2873" t="s">
        <v>988</v>
      </c>
      <c r="Y2873">
        <v>101</v>
      </c>
    </row>
    <row r="2874" spans="1:25" x14ac:dyDescent="0.25">
      <c r="A2874" t="s">
        <v>336</v>
      </c>
      <c r="B2874" s="1">
        <v>46096</v>
      </c>
      <c r="C2874" t="s">
        <v>1001</v>
      </c>
      <c r="D2874" t="s">
        <v>13</v>
      </c>
      <c r="E2874">
        <v>14</v>
      </c>
      <c r="F2874">
        <v>4</v>
      </c>
      <c r="G2874">
        <v>29</v>
      </c>
      <c r="H2874">
        <v>0</v>
      </c>
      <c r="I2874">
        <v>100</v>
      </c>
      <c r="J2874">
        <v>90</v>
      </c>
      <c r="K2874">
        <v>60</v>
      </c>
      <c r="L2874">
        <v>20</v>
      </c>
      <c r="M2874" t="s">
        <v>26</v>
      </c>
      <c r="N2874">
        <v>0.4</v>
      </c>
      <c r="O2874">
        <v>0.28999999999999998</v>
      </c>
      <c r="P2874">
        <v>1</v>
      </c>
      <c r="Q2874">
        <v>93</v>
      </c>
      <c r="R2874">
        <v>44</v>
      </c>
      <c r="S2874">
        <v>99</v>
      </c>
      <c r="T2874" t="s">
        <v>976</v>
      </c>
      <c r="U2874" t="s">
        <v>978</v>
      </c>
      <c r="V2874" t="s">
        <v>982</v>
      </c>
      <c r="W2874">
        <v>100</v>
      </c>
      <c r="X2874" t="s">
        <v>989</v>
      </c>
      <c r="Y2874">
        <v>94</v>
      </c>
    </row>
    <row r="2875" spans="1:25" x14ac:dyDescent="0.25">
      <c r="A2875" t="s">
        <v>205</v>
      </c>
      <c r="B2875" s="1">
        <v>46071</v>
      </c>
      <c r="C2875" t="s">
        <v>1002</v>
      </c>
      <c r="D2875" t="s">
        <v>36</v>
      </c>
      <c r="E2875">
        <v>8</v>
      </c>
      <c r="F2875">
        <v>4</v>
      </c>
      <c r="G2875">
        <v>50</v>
      </c>
      <c r="H2875">
        <v>6</v>
      </c>
      <c r="I2875">
        <v>50</v>
      </c>
      <c r="J2875">
        <v>75</v>
      </c>
      <c r="K2875">
        <v>90</v>
      </c>
      <c r="L2875">
        <v>90</v>
      </c>
      <c r="M2875" t="s">
        <v>14</v>
      </c>
      <c r="N2875">
        <v>0.1</v>
      </c>
      <c r="O2875">
        <v>0.5</v>
      </c>
      <c r="P2875">
        <v>0.5</v>
      </c>
      <c r="Q2875">
        <v>50</v>
      </c>
      <c r="R2875">
        <v>88</v>
      </c>
      <c r="S2875">
        <v>55</v>
      </c>
      <c r="T2875" t="s">
        <v>976</v>
      </c>
      <c r="U2875" t="s">
        <v>980</v>
      </c>
      <c r="V2875" t="s">
        <v>984</v>
      </c>
      <c r="W2875">
        <v>69</v>
      </c>
      <c r="X2875" t="s">
        <v>990</v>
      </c>
      <c r="Y2875">
        <v>76</v>
      </c>
    </row>
    <row r="2876" spans="1:25" x14ac:dyDescent="0.25">
      <c r="A2876" t="s">
        <v>340</v>
      </c>
      <c r="B2876" s="1">
        <v>46132</v>
      </c>
      <c r="C2876" t="s">
        <v>1005</v>
      </c>
      <c r="D2876" t="s">
        <v>13</v>
      </c>
      <c r="E2876">
        <v>8</v>
      </c>
      <c r="F2876">
        <v>6</v>
      </c>
      <c r="G2876">
        <v>75</v>
      </c>
      <c r="H2876">
        <v>2</v>
      </c>
      <c r="I2876">
        <v>70</v>
      </c>
      <c r="J2876">
        <v>100</v>
      </c>
      <c r="K2876">
        <v>80</v>
      </c>
      <c r="L2876">
        <v>20</v>
      </c>
      <c r="M2876" t="s">
        <v>19</v>
      </c>
      <c r="N2876">
        <v>0.2</v>
      </c>
      <c r="O2876">
        <v>0.75</v>
      </c>
      <c r="P2876">
        <v>0.7</v>
      </c>
      <c r="Q2876">
        <v>60</v>
      </c>
      <c r="R2876">
        <v>55</v>
      </c>
      <c r="S2876">
        <v>63</v>
      </c>
      <c r="T2876" t="s">
        <v>975</v>
      </c>
      <c r="U2876" t="s">
        <v>979</v>
      </c>
      <c r="V2876" t="s">
        <v>984</v>
      </c>
      <c r="W2876">
        <v>100</v>
      </c>
      <c r="X2876" t="s">
        <v>988</v>
      </c>
      <c r="Y2876">
        <v>104</v>
      </c>
    </row>
    <row r="2877" spans="1:25" x14ac:dyDescent="0.25">
      <c r="A2877" t="s">
        <v>256</v>
      </c>
      <c r="B2877" s="1">
        <v>46057</v>
      </c>
      <c r="C2877" t="s">
        <v>1002</v>
      </c>
      <c r="D2877" t="s">
        <v>28</v>
      </c>
      <c r="E2877">
        <v>5</v>
      </c>
      <c r="F2877">
        <v>4</v>
      </c>
      <c r="G2877">
        <v>80</v>
      </c>
      <c r="H2877">
        <v>2</v>
      </c>
      <c r="I2877">
        <v>100</v>
      </c>
      <c r="J2877">
        <v>90</v>
      </c>
      <c r="K2877">
        <v>40</v>
      </c>
      <c r="L2877">
        <v>40</v>
      </c>
      <c r="M2877" t="s">
        <v>14</v>
      </c>
      <c r="N2877">
        <v>0.6</v>
      </c>
      <c r="O2877">
        <v>0.8</v>
      </c>
      <c r="P2877">
        <v>1</v>
      </c>
      <c r="Q2877">
        <v>95</v>
      </c>
      <c r="R2877">
        <v>35</v>
      </c>
      <c r="S2877">
        <v>100</v>
      </c>
      <c r="T2877" t="s">
        <v>974</v>
      </c>
      <c r="U2877" t="s">
        <v>978</v>
      </c>
      <c r="V2877" t="s">
        <v>982</v>
      </c>
      <c r="W2877">
        <v>100</v>
      </c>
      <c r="X2877" t="s">
        <v>989</v>
      </c>
      <c r="Y2877">
        <v>96</v>
      </c>
    </row>
    <row r="2878" spans="1:25" x14ac:dyDescent="0.25">
      <c r="A2878" t="s">
        <v>96</v>
      </c>
      <c r="B2878" s="1">
        <v>46038</v>
      </c>
      <c r="C2878" t="s">
        <v>1004</v>
      </c>
      <c r="D2878" t="s">
        <v>36</v>
      </c>
      <c r="E2878">
        <v>4.5</v>
      </c>
      <c r="F2878">
        <v>4</v>
      </c>
      <c r="G2878">
        <v>89</v>
      </c>
      <c r="H2878">
        <v>3</v>
      </c>
      <c r="I2878">
        <v>60</v>
      </c>
      <c r="J2878">
        <v>90</v>
      </c>
      <c r="K2878">
        <v>40</v>
      </c>
      <c r="L2878">
        <v>70</v>
      </c>
      <c r="M2878" t="s">
        <v>14</v>
      </c>
      <c r="N2878">
        <v>0.6</v>
      </c>
      <c r="O2878">
        <v>0.89</v>
      </c>
      <c r="P2878">
        <v>0.6</v>
      </c>
      <c r="Q2878">
        <v>85</v>
      </c>
      <c r="R2878">
        <v>44</v>
      </c>
      <c r="S2878">
        <v>100</v>
      </c>
      <c r="T2878" t="s">
        <v>974</v>
      </c>
      <c r="U2878" t="s">
        <v>978</v>
      </c>
      <c r="V2878" t="s">
        <v>982</v>
      </c>
      <c r="W2878">
        <v>91</v>
      </c>
      <c r="X2878" t="s">
        <v>988</v>
      </c>
      <c r="Y2878">
        <v>91</v>
      </c>
    </row>
    <row r="2879" spans="1:25" x14ac:dyDescent="0.25">
      <c r="A2879" t="s">
        <v>64</v>
      </c>
      <c r="B2879" s="1">
        <v>46153</v>
      </c>
      <c r="C2879" t="s">
        <v>1005</v>
      </c>
      <c r="D2879" t="s">
        <v>13</v>
      </c>
      <c r="E2879">
        <v>7.5</v>
      </c>
      <c r="F2879">
        <v>7</v>
      </c>
      <c r="G2879">
        <v>93</v>
      </c>
      <c r="H2879">
        <v>5</v>
      </c>
      <c r="I2879">
        <v>80</v>
      </c>
      <c r="J2879">
        <v>70</v>
      </c>
      <c r="K2879">
        <v>10</v>
      </c>
      <c r="L2879">
        <v>70</v>
      </c>
      <c r="M2879" t="s">
        <v>30</v>
      </c>
      <c r="N2879">
        <v>0.9</v>
      </c>
      <c r="O2879">
        <v>0.93</v>
      </c>
      <c r="P2879">
        <v>0.8</v>
      </c>
      <c r="Q2879">
        <v>72</v>
      </c>
      <c r="R2879">
        <v>37</v>
      </c>
      <c r="S2879">
        <v>82</v>
      </c>
      <c r="T2879" t="s">
        <v>973</v>
      </c>
      <c r="U2879" t="s">
        <v>978</v>
      </c>
      <c r="V2879" t="s">
        <v>983</v>
      </c>
      <c r="W2879">
        <v>78</v>
      </c>
      <c r="X2879" t="s">
        <v>991</v>
      </c>
      <c r="Y2879">
        <v>74</v>
      </c>
    </row>
    <row r="2880" spans="1:25" x14ac:dyDescent="0.25">
      <c r="A2880" t="s">
        <v>172</v>
      </c>
      <c r="B2880" s="1">
        <v>46162</v>
      </c>
      <c r="C2880" t="s">
        <v>1002</v>
      </c>
      <c r="D2880" t="s">
        <v>13</v>
      </c>
      <c r="E2880">
        <v>5.5</v>
      </c>
      <c r="F2880">
        <v>5.5</v>
      </c>
      <c r="G2880">
        <v>100</v>
      </c>
      <c r="H2880">
        <v>7</v>
      </c>
      <c r="I2880">
        <v>100</v>
      </c>
      <c r="J2880">
        <v>90</v>
      </c>
      <c r="K2880">
        <v>60</v>
      </c>
      <c r="L2880">
        <v>10</v>
      </c>
      <c r="M2880" t="s">
        <v>30</v>
      </c>
      <c r="N2880">
        <v>0.4</v>
      </c>
      <c r="O2880">
        <v>1</v>
      </c>
      <c r="P2880">
        <v>1</v>
      </c>
      <c r="Q2880">
        <v>78</v>
      </c>
      <c r="R2880">
        <v>39</v>
      </c>
      <c r="S2880">
        <v>86</v>
      </c>
      <c r="T2880" t="s">
        <v>973</v>
      </c>
      <c r="U2880" t="s">
        <v>978</v>
      </c>
      <c r="V2880" t="s">
        <v>983</v>
      </c>
      <c r="W2880">
        <v>100</v>
      </c>
      <c r="X2880" t="s">
        <v>989</v>
      </c>
      <c r="Y2880">
        <v>94</v>
      </c>
    </row>
    <row r="2881" spans="1:25" x14ac:dyDescent="0.25">
      <c r="A2881" t="s">
        <v>309</v>
      </c>
      <c r="B2881" s="1">
        <v>46146</v>
      </c>
      <c r="C2881" t="s">
        <v>1005</v>
      </c>
      <c r="D2881" t="s">
        <v>13</v>
      </c>
      <c r="E2881">
        <v>14</v>
      </c>
      <c r="F2881">
        <v>4.5</v>
      </c>
      <c r="G2881">
        <v>32</v>
      </c>
      <c r="H2881">
        <v>0</v>
      </c>
      <c r="I2881">
        <v>50</v>
      </c>
      <c r="J2881">
        <v>85</v>
      </c>
      <c r="K2881">
        <v>30</v>
      </c>
      <c r="L2881">
        <v>10</v>
      </c>
      <c r="M2881" t="s">
        <v>19</v>
      </c>
      <c r="N2881">
        <v>0.7</v>
      </c>
      <c r="O2881">
        <v>0.32</v>
      </c>
      <c r="P2881">
        <v>0.5</v>
      </c>
      <c r="Q2881">
        <v>56</v>
      </c>
      <c r="R2881">
        <v>34</v>
      </c>
      <c r="S2881">
        <v>57</v>
      </c>
      <c r="T2881" t="s">
        <v>976</v>
      </c>
      <c r="U2881" t="s">
        <v>978</v>
      </c>
      <c r="V2881" t="s">
        <v>984</v>
      </c>
      <c r="W2881">
        <v>80</v>
      </c>
      <c r="X2881" t="s">
        <v>990</v>
      </c>
      <c r="Y2881">
        <v>89</v>
      </c>
    </row>
    <row r="2882" spans="1:25" x14ac:dyDescent="0.25">
      <c r="A2882" t="s">
        <v>162</v>
      </c>
      <c r="B2882" s="1">
        <v>46035</v>
      </c>
      <c r="C2882" t="s">
        <v>1003</v>
      </c>
      <c r="D2882" t="s">
        <v>18</v>
      </c>
      <c r="E2882">
        <v>9</v>
      </c>
      <c r="F2882">
        <v>6</v>
      </c>
      <c r="G2882">
        <v>67</v>
      </c>
      <c r="H2882">
        <v>2</v>
      </c>
      <c r="I2882">
        <v>70</v>
      </c>
      <c r="J2882">
        <v>100</v>
      </c>
      <c r="K2882">
        <v>40</v>
      </c>
      <c r="L2882">
        <v>10</v>
      </c>
      <c r="M2882" t="s">
        <v>14</v>
      </c>
      <c r="N2882">
        <v>0.6</v>
      </c>
      <c r="O2882">
        <v>0.67</v>
      </c>
      <c r="P2882">
        <v>0.7</v>
      </c>
      <c r="Q2882">
        <v>100</v>
      </c>
      <c r="R2882">
        <v>45</v>
      </c>
      <c r="S2882">
        <v>84</v>
      </c>
      <c r="T2882" t="s">
        <v>976</v>
      </c>
      <c r="U2882" t="s">
        <v>978</v>
      </c>
      <c r="V2882" t="s">
        <v>982</v>
      </c>
      <c r="W2882">
        <v>82</v>
      </c>
      <c r="X2882" t="s">
        <v>988</v>
      </c>
      <c r="Y2882">
        <v>93</v>
      </c>
    </row>
    <row r="2883" spans="1:25" x14ac:dyDescent="0.25">
      <c r="A2883" t="s">
        <v>119</v>
      </c>
      <c r="B2883" s="1">
        <v>46099</v>
      </c>
      <c r="C2883" t="s">
        <v>1002</v>
      </c>
      <c r="D2883" t="s">
        <v>38</v>
      </c>
      <c r="E2883">
        <v>9</v>
      </c>
      <c r="F2883">
        <v>6.5</v>
      </c>
      <c r="G2883">
        <v>72</v>
      </c>
      <c r="H2883">
        <v>7</v>
      </c>
      <c r="I2883">
        <v>90</v>
      </c>
      <c r="J2883">
        <v>85</v>
      </c>
      <c r="K2883">
        <v>80</v>
      </c>
      <c r="L2883">
        <v>50</v>
      </c>
      <c r="M2883" t="s">
        <v>14</v>
      </c>
      <c r="N2883">
        <v>0.2</v>
      </c>
      <c r="O2883">
        <v>0.72</v>
      </c>
      <c r="P2883">
        <v>0.9</v>
      </c>
      <c r="Q2883">
        <v>60</v>
      </c>
      <c r="R2883">
        <v>76</v>
      </c>
      <c r="S2883">
        <v>58</v>
      </c>
      <c r="T2883" t="s">
        <v>975</v>
      </c>
      <c r="U2883" t="s">
        <v>980</v>
      </c>
      <c r="V2883" t="s">
        <v>984</v>
      </c>
      <c r="W2883">
        <v>84</v>
      </c>
      <c r="X2883" t="s">
        <v>989</v>
      </c>
      <c r="Y2883">
        <v>82</v>
      </c>
    </row>
    <row r="2884" spans="1:25" x14ac:dyDescent="0.25">
      <c r="A2884" t="s">
        <v>29</v>
      </c>
      <c r="B2884" s="1">
        <v>46296</v>
      </c>
      <c r="C2884" t="s">
        <v>999</v>
      </c>
      <c r="D2884" t="s">
        <v>23</v>
      </c>
      <c r="E2884">
        <v>6.5</v>
      </c>
      <c r="F2884">
        <v>6.5</v>
      </c>
      <c r="G2884">
        <v>100</v>
      </c>
      <c r="H2884">
        <v>4</v>
      </c>
      <c r="I2884">
        <v>100</v>
      </c>
      <c r="J2884">
        <v>70</v>
      </c>
      <c r="K2884">
        <v>70</v>
      </c>
      <c r="L2884">
        <v>50</v>
      </c>
      <c r="M2884" t="s">
        <v>16</v>
      </c>
      <c r="N2884">
        <v>0.3</v>
      </c>
      <c r="O2884">
        <v>1</v>
      </c>
      <c r="P2884">
        <v>1</v>
      </c>
      <c r="Q2884">
        <v>80</v>
      </c>
      <c r="R2884">
        <v>64</v>
      </c>
      <c r="S2884">
        <v>92</v>
      </c>
      <c r="T2884" t="s">
        <v>973</v>
      </c>
      <c r="U2884" t="s">
        <v>979</v>
      </c>
      <c r="V2884" t="s">
        <v>982</v>
      </c>
      <c r="W2884">
        <v>83</v>
      </c>
      <c r="X2884" t="s">
        <v>989</v>
      </c>
      <c r="Y2884">
        <v>72</v>
      </c>
    </row>
    <row r="2885" spans="1:25" x14ac:dyDescent="0.25">
      <c r="A2885" t="s">
        <v>221</v>
      </c>
      <c r="B2885" s="1">
        <v>46147</v>
      </c>
      <c r="C2885" t="s">
        <v>1003</v>
      </c>
      <c r="D2885" t="s">
        <v>38</v>
      </c>
      <c r="E2885">
        <v>9</v>
      </c>
      <c r="F2885">
        <v>4</v>
      </c>
      <c r="G2885">
        <v>44</v>
      </c>
      <c r="H2885">
        <v>4</v>
      </c>
      <c r="I2885">
        <v>60</v>
      </c>
      <c r="J2885">
        <v>80</v>
      </c>
      <c r="K2885">
        <v>20</v>
      </c>
      <c r="L2885">
        <v>80</v>
      </c>
      <c r="M2885" t="s">
        <v>14</v>
      </c>
      <c r="N2885">
        <v>0.8</v>
      </c>
      <c r="O2885">
        <v>0.44</v>
      </c>
      <c r="P2885">
        <v>0.6</v>
      </c>
      <c r="Q2885">
        <v>73</v>
      </c>
      <c r="R2885">
        <v>48</v>
      </c>
      <c r="S2885">
        <v>67</v>
      </c>
      <c r="T2885" t="s">
        <v>976</v>
      </c>
      <c r="U2885" t="s">
        <v>978</v>
      </c>
      <c r="V2885" t="s">
        <v>983</v>
      </c>
      <c r="W2885">
        <v>69</v>
      </c>
      <c r="X2885" t="s">
        <v>988</v>
      </c>
      <c r="Y2885">
        <v>77</v>
      </c>
    </row>
    <row r="2886" spans="1:25" x14ac:dyDescent="0.25">
      <c r="A2886" t="s">
        <v>103</v>
      </c>
      <c r="B2886" s="1">
        <v>46040</v>
      </c>
      <c r="C2886" t="s">
        <v>1001</v>
      </c>
      <c r="D2886" t="s">
        <v>13</v>
      </c>
      <c r="E2886">
        <v>9.5</v>
      </c>
      <c r="F2886">
        <v>6.5</v>
      </c>
      <c r="G2886">
        <v>68</v>
      </c>
      <c r="H2886">
        <v>9</v>
      </c>
      <c r="I2886">
        <v>50</v>
      </c>
      <c r="J2886">
        <v>75</v>
      </c>
      <c r="K2886">
        <v>70</v>
      </c>
      <c r="L2886">
        <v>90</v>
      </c>
      <c r="M2886" t="s">
        <v>26</v>
      </c>
      <c r="N2886">
        <v>0.3</v>
      </c>
      <c r="O2886">
        <v>0.68</v>
      </c>
      <c r="P2886">
        <v>0.5</v>
      </c>
      <c r="Q2886">
        <v>60</v>
      </c>
      <c r="R2886">
        <v>63</v>
      </c>
      <c r="S2886">
        <v>78</v>
      </c>
      <c r="T2886" t="s">
        <v>976</v>
      </c>
      <c r="U2886" t="s">
        <v>979</v>
      </c>
      <c r="V2886" t="s">
        <v>984</v>
      </c>
      <c r="W2886">
        <v>71</v>
      </c>
      <c r="X2886" t="s">
        <v>990</v>
      </c>
      <c r="Y2886">
        <v>79</v>
      </c>
    </row>
    <row r="2887" spans="1:25" x14ac:dyDescent="0.25">
      <c r="A2887" t="s">
        <v>192</v>
      </c>
      <c r="B2887" s="1">
        <v>46025</v>
      </c>
      <c r="C2887" t="s">
        <v>1000</v>
      </c>
      <c r="D2887" t="s">
        <v>18</v>
      </c>
      <c r="E2887">
        <v>7.5</v>
      </c>
      <c r="F2887">
        <v>6</v>
      </c>
      <c r="G2887">
        <v>80</v>
      </c>
      <c r="H2887">
        <v>3</v>
      </c>
      <c r="I2887">
        <v>70</v>
      </c>
      <c r="J2887">
        <v>75</v>
      </c>
      <c r="K2887">
        <v>20</v>
      </c>
      <c r="L2887">
        <v>40</v>
      </c>
      <c r="M2887" t="s">
        <v>30</v>
      </c>
      <c r="N2887">
        <v>0.8</v>
      </c>
      <c r="O2887">
        <v>0.8</v>
      </c>
      <c r="P2887">
        <v>0.7</v>
      </c>
      <c r="Q2887">
        <v>60</v>
      </c>
      <c r="R2887">
        <v>37</v>
      </c>
      <c r="S2887">
        <v>55</v>
      </c>
      <c r="T2887" t="s">
        <v>974</v>
      </c>
      <c r="U2887" t="s">
        <v>978</v>
      </c>
      <c r="V2887" t="s">
        <v>984</v>
      </c>
      <c r="W2887">
        <v>61</v>
      </c>
      <c r="X2887" t="s">
        <v>988</v>
      </c>
      <c r="Y2887">
        <v>68</v>
      </c>
    </row>
    <row r="2888" spans="1:25" x14ac:dyDescent="0.25">
      <c r="A2888" t="s">
        <v>242</v>
      </c>
      <c r="B2888" s="1">
        <v>46110</v>
      </c>
      <c r="C2888" t="s">
        <v>1001</v>
      </c>
      <c r="D2888" t="s">
        <v>21</v>
      </c>
      <c r="E2888">
        <v>5</v>
      </c>
      <c r="F2888">
        <v>4.5</v>
      </c>
      <c r="G2888">
        <v>90</v>
      </c>
      <c r="H2888">
        <v>1</v>
      </c>
      <c r="I2888">
        <v>60</v>
      </c>
      <c r="J2888">
        <v>70</v>
      </c>
      <c r="K2888">
        <v>70</v>
      </c>
      <c r="L2888">
        <v>10</v>
      </c>
      <c r="M2888" t="s">
        <v>19</v>
      </c>
      <c r="N2888">
        <v>0.3</v>
      </c>
      <c r="O2888">
        <v>0.9</v>
      </c>
      <c r="P2888">
        <v>0.6</v>
      </c>
      <c r="Q2888">
        <v>74</v>
      </c>
      <c r="R2888">
        <v>55</v>
      </c>
      <c r="S2888">
        <v>66</v>
      </c>
      <c r="T2888" t="s">
        <v>973</v>
      </c>
      <c r="U2888" t="s">
        <v>979</v>
      </c>
      <c r="V2888" t="s">
        <v>983</v>
      </c>
      <c r="W2888">
        <v>62</v>
      </c>
      <c r="X2888" t="s">
        <v>988</v>
      </c>
      <c r="Y2888">
        <v>69</v>
      </c>
    </row>
    <row r="2889" spans="1:25" x14ac:dyDescent="0.25">
      <c r="A2889" t="s">
        <v>231</v>
      </c>
      <c r="B2889" s="1">
        <v>46093</v>
      </c>
      <c r="C2889" t="s">
        <v>999</v>
      </c>
      <c r="D2889" t="s">
        <v>34</v>
      </c>
      <c r="E2889">
        <v>8</v>
      </c>
      <c r="F2889">
        <v>4</v>
      </c>
      <c r="G2889">
        <v>50</v>
      </c>
      <c r="H2889">
        <v>3</v>
      </c>
      <c r="I2889">
        <v>60</v>
      </c>
      <c r="J2889">
        <v>75</v>
      </c>
      <c r="K2889">
        <v>60</v>
      </c>
      <c r="L2889">
        <v>90</v>
      </c>
      <c r="M2889" t="s">
        <v>26</v>
      </c>
      <c r="N2889">
        <v>0.4</v>
      </c>
      <c r="O2889">
        <v>0.5</v>
      </c>
      <c r="P2889">
        <v>0.6</v>
      </c>
      <c r="Q2889">
        <v>40</v>
      </c>
      <c r="R2889">
        <v>84</v>
      </c>
      <c r="S2889">
        <v>44</v>
      </c>
      <c r="T2889" t="s">
        <v>976</v>
      </c>
      <c r="U2889" t="s">
        <v>980</v>
      </c>
      <c r="V2889" t="s">
        <v>984</v>
      </c>
      <c r="W2889">
        <v>68</v>
      </c>
      <c r="X2889" t="s">
        <v>988</v>
      </c>
      <c r="Y2889">
        <v>70</v>
      </c>
    </row>
    <row r="2890" spans="1:25" x14ac:dyDescent="0.25">
      <c r="A2890" t="s">
        <v>317</v>
      </c>
      <c r="B2890" s="1">
        <v>46197</v>
      </c>
      <c r="C2890" t="s">
        <v>1002</v>
      </c>
      <c r="D2890" t="s">
        <v>21</v>
      </c>
      <c r="E2890">
        <v>8.5</v>
      </c>
      <c r="F2890">
        <v>4.5</v>
      </c>
      <c r="G2890">
        <v>53</v>
      </c>
      <c r="H2890">
        <v>1</v>
      </c>
      <c r="I2890">
        <v>70</v>
      </c>
      <c r="J2890">
        <v>85</v>
      </c>
      <c r="K2890">
        <v>40</v>
      </c>
      <c r="L2890">
        <v>60</v>
      </c>
      <c r="M2890" t="s">
        <v>26</v>
      </c>
      <c r="N2890">
        <v>0.6</v>
      </c>
      <c r="O2890">
        <v>0.53</v>
      </c>
      <c r="P2890">
        <v>0.7</v>
      </c>
      <c r="Q2890">
        <v>55</v>
      </c>
      <c r="R2890">
        <v>54</v>
      </c>
      <c r="S2890">
        <v>65</v>
      </c>
      <c r="T2890" t="s">
        <v>976</v>
      </c>
      <c r="U2890" t="s">
        <v>979</v>
      </c>
      <c r="V2890" t="s">
        <v>984</v>
      </c>
      <c r="W2890">
        <v>76</v>
      </c>
      <c r="X2890" t="s">
        <v>988</v>
      </c>
      <c r="Y2890">
        <v>84</v>
      </c>
    </row>
    <row r="2891" spans="1:25" x14ac:dyDescent="0.25">
      <c r="A2891" t="s">
        <v>300</v>
      </c>
      <c r="B2891" s="1">
        <v>46109</v>
      </c>
      <c r="C2891" t="s">
        <v>1000</v>
      </c>
      <c r="D2891" t="s">
        <v>23</v>
      </c>
      <c r="E2891">
        <v>6</v>
      </c>
      <c r="F2891">
        <v>5.5</v>
      </c>
      <c r="G2891">
        <v>92</v>
      </c>
      <c r="H2891">
        <v>10</v>
      </c>
      <c r="I2891">
        <v>100</v>
      </c>
      <c r="J2891">
        <v>95</v>
      </c>
      <c r="K2891">
        <v>60</v>
      </c>
      <c r="L2891">
        <v>20</v>
      </c>
      <c r="M2891" t="s">
        <v>14</v>
      </c>
      <c r="N2891">
        <v>0.4</v>
      </c>
      <c r="O2891">
        <v>0.92</v>
      </c>
      <c r="P2891">
        <v>1</v>
      </c>
      <c r="Q2891">
        <v>96</v>
      </c>
      <c r="R2891">
        <v>44</v>
      </c>
      <c r="S2891">
        <v>100</v>
      </c>
      <c r="T2891" t="s">
        <v>973</v>
      </c>
      <c r="U2891" t="s">
        <v>978</v>
      </c>
      <c r="V2891" t="s">
        <v>982</v>
      </c>
      <c r="W2891">
        <v>100</v>
      </c>
      <c r="X2891" t="s">
        <v>989</v>
      </c>
      <c r="Y2891">
        <v>97</v>
      </c>
    </row>
    <row r="2892" spans="1:25" x14ac:dyDescent="0.25">
      <c r="A2892" t="s">
        <v>68</v>
      </c>
      <c r="B2892" s="1">
        <v>46043</v>
      </c>
      <c r="C2892" t="s">
        <v>1002</v>
      </c>
      <c r="D2892" t="s">
        <v>28</v>
      </c>
      <c r="E2892">
        <v>6</v>
      </c>
      <c r="F2892">
        <v>4</v>
      </c>
      <c r="G2892">
        <v>67</v>
      </c>
      <c r="H2892">
        <v>2</v>
      </c>
      <c r="I2892">
        <v>90</v>
      </c>
      <c r="J2892">
        <v>75</v>
      </c>
      <c r="K2892">
        <v>40</v>
      </c>
      <c r="L2892">
        <v>20</v>
      </c>
      <c r="M2892" t="s">
        <v>16</v>
      </c>
      <c r="N2892">
        <v>0.6</v>
      </c>
      <c r="O2892">
        <v>0.67</v>
      </c>
      <c r="P2892">
        <v>0.9</v>
      </c>
      <c r="Q2892">
        <v>78</v>
      </c>
      <c r="R2892">
        <v>39</v>
      </c>
      <c r="S2892">
        <v>96</v>
      </c>
      <c r="T2892" t="s">
        <v>976</v>
      </c>
      <c r="U2892" t="s">
        <v>978</v>
      </c>
      <c r="V2892" t="s">
        <v>983</v>
      </c>
      <c r="W2892">
        <v>91</v>
      </c>
      <c r="X2892" t="s">
        <v>989</v>
      </c>
      <c r="Y2892">
        <v>81</v>
      </c>
    </row>
    <row r="2893" spans="1:25" x14ac:dyDescent="0.25">
      <c r="A2893" t="s">
        <v>158</v>
      </c>
      <c r="B2893" s="1">
        <v>46154</v>
      </c>
      <c r="C2893" t="s">
        <v>1003</v>
      </c>
      <c r="D2893" t="s">
        <v>21</v>
      </c>
      <c r="E2893">
        <v>9</v>
      </c>
      <c r="F2893">
        <v>8.5</v>
      </c>
      <c r="G2893">
        <v>94</v>
      </c>
      <c r="H2893">
        <v>8</v>
      </c>
      <c r="I2893">
        <v>90</v>
      </c>
      <c r="J2893">
        <v>70</v>
      </c>
      <c r="K2893">
        <v>40</v>
      </c>
      <c r="L2893">
        <v>60</v>
      </c>
      <c r="M2893" t="s">
        <v>16</v>
      </c>
      <c r="N2893">
        <v>0.6</v>
      </c>
      <c r="O2893">
        <v>0.94</v>
      </c>
      <c r="P2893">
        <v>0.9</v>
      </c>
      <c r="Q2893">
        <v>79</v>
      </c>
      <c r="R2893">
        <v>57</v>
      </c>
      <c r="S2893">
        <v>83</v>
      </c>
      <c r="T2893" t="s">
        <v>973</v>
      </c>
      <c r="U2893" t="s">
        <v>979</v>
      </c>
      <c r="V2893" t="s">
        <v>983</v>
      </c>
      <c r="W2893">
        <v>72</v>
      </c>
      <c r="X2893" t="s">
        <v>989</v>
      </c>
      <c r="Y2893">
        <v>69</v>
      </c>
    </row>
    <row r="2894" spans="1:25" x14ac:dyDescent="0.25">
      <c r="A2894" t="s">
        <v>88</v>
      </c>
      <c r="B2894" s="1">
        <v>46149</v>
      </c>
      <c r="C2894" t="s">
        <v>999</v>
      </c>
      <c r="D2894" t="s">
        <v>21</v>
      </c>
      <c r="E2894">
        <v>7.5</v>
      </c>
      <c r="F2894">
        <v>4.5</v>
      </c>
      <c r="G2894">
        <v>60</v>
      </c>
      <c r="H2894">
        <v>8</v>
      </c>
      <c r="I2894">
        <v>50</v>
      </c>
      <c r="J2894">
        <v>75</v>
      </c>
      <c r="K2894">
        <v>10</v>
      </c>
      <c r="L2894">
        <v>60</v>
      </c>
      <c r="M2894" t="s">
        <v>30</v>
      </c>
      <c r="N2894">
        <v>0.9</v>
      </c>
      <c r="O2894">
        <v>0.6</v>
      </c>
      <c r="P2894">
        <v>0.5</v>
      </c>
      <c r="Q2894">
        <v>47</v>
      </c>
      <c r="R2894">
        <v>43</v>
      </c>
      <c r="S2894">
        <v>51</v>
      </c>
      <c r="T2894" t="s">
        <v>976</v>
      </c>
      <c r="U2894" t="s">
        <v>978</v>
      </c>
      <c r="V2894" t="s">
        <v>984</v>
      </c>
      <c r="W2894">
        <v>61</v>
      </c>
      <c r="X2894" t="s">
        <v>990</v>
      </c>
      <c r="Y2894">
        <v>74</v>
      </c>
    </row>
    <row r="2895" spans="1:25" x14ac:dyDescent="0.25">
      <c r="A2895" t="s">
        <v>233</v>
      </c>
      <c r="B2895" s="1">
        <v>46169</v>
      </c>
      <c r="C2895" t="s">
        <v>1002</v>
      </c>
      <c r="D2895" t="s">
        <v>13</v>
      </c>
      <c r="E2895">
        <v>6</v>
      </c>
      <c r="F2895">
        <v>4</v>
      </c>
      <c r="G2895">
        <v>67</v>
      </c>
      <c r="H2895">
        <v>3</v>
      </c>
      <c r="I2895">
        <v>100</v>
      </c>
      <c r="J2895">
        <v>85</v>
      </c>
      <c r="K2895">
        <v>10</v>
      </c>
      <c r="L2895">
        <v>60</v>
      </c>
      <c r="M2895" t="s">
        <v>14</v>
      </c>
      <c r="N2895">
        <v>0.9</v>
      </c>
      <c r="O2895">
        <v>0.67</v>
      </c>
      <c r="P2895">
        <v>1</v>
      </c>
      <c r="Q2895">
        <v>100</v>
      </c>
      <c r="R2895">
        <v>28</v>
      </c>
      <c r="S2895">
        <v>100</v>
      </c>
      <c r="T2895" t="s">
        <v>976</v>
      </c>
      <c r="U2895" t="s">
        <v>978</v>
      </c>
      <c r="V2895" t="s">
        <v>982</v>
      </c>
      <c r="W2895">
        <v>100</v>
      </c>
      <c r="X2895" t="s">
        <v>989</v>
      </c>
      <c r="Y2895">
        <v>89</v>
      </c>
    </row>
    <row r="2896" spans="1:25" x14ac:dyDescent="0.25">
      <c r="A2896" t="s">
        <v>157</v>
      </c>
      <c r="B2896" s="1">
        <v>46161</v>
      </c>
      <c r="C2896" t="s">
        <v>1003</v>
      </c>
      <c r="D2896" t="s">
        <v>34</v>
      </c>
      <c r="E2896">
        <v>10</v>
      </c>
      <c r="F2896">
        <v>5.5</v>
      </c>
      <c r="G2896">
        <v>55</v>
      </c>
      <c r="H2896">
        <v>9</v>
      </c>
      <c r="I2896">
        <v>70</v>
      </c>
      <c r="J2896">
        <v>75</v>
      </c>
      <c r="K2896">
        <v>40</v>
      </c>
      <c r="L2896">
        <v>80</v>
      </c>
      <c r="M2896" t="s">
        <v>30</v>
      </c>
      <c r="N2896">
        <v>0.6</v>
      </c>
      <c r="O2896">
        <v>0.55000000000000004</v>
      </c>
      <c r="P2896">
        <v>0.7</v>
      </c>
      <c r="Q2896">
        <v>41</v>
      </c>
      <c r="R2896">
        <v>88</v>
      </c>
      <c r="S2896">
        <v>35</v>
      </c>
      <c r="T2896" t="s">
        <v>976</v>
      </c>
      <c r="U2896" t="s">
        <v>980</v>
      </c>
      <c r="V2896" t="s">
        <v>984</v>
      </c>
      <c r="W2896">
        <v>68</v>
      </c>
      <c r="X2896" t="s">
        <v>988</v>
      </c>
      <c r="Y2896">
        <v>70</v>
      </c>
    </row>
    <row r="2897" spans="1:25" x14ac:dyDescent="0.25">
      <c r="A2897" t="s">
        <v>347</v>
      </c>
      <c r="B2897" s="1">
        <v>46165</v>
      </c>
      <c r="C2897" t="s">
        <v>1000</v>
      </c>
      <c r="D2897" t="s">
        <v>34</v>
      </c>
      <c r="E2897">
        <v>7.5</v>
      </c>
      <c r="F2897">
        <v>7</v>
      </c>
      <c r="G2897">
        <v>93</v>
      </c>
      <c r="H2897">
        <v>8</v>
      </c>
      <c r="I2897">
        <v>100</v>
      </c>
      <c r="J2897">
        <v>85</v>
      </c>
      <c r="K2897">
        <v>10</v>
      </c>
      <c r="L2897">
        <v>10</v>
      </c>
      <c r="M2897" t="s">
        <v>30</v>
      </c>
      <c r="N2897">
        <v>0.9</v>
      </c>
      <c r="O2897">
        <v>0.93</v>
      </c>
      <c r="P2897">
        <v>1</v>
      </c>
      <c r="Q2897">
        <v>86</v>
      </c>
      <c r="R2897">
        <v>20</v>
      </c>
      <c r="S2897">
        <v>82</v>
      </c>
      <c r="T2897" t="s">
        <v>973</v>
      </c>
      <c r="U2897" t="s">
        <v>978</v>
      </c>
      <c r="V2897" t="s">
        <v>982</v>
      </c>
      <c r="W2897">
        <v>89</v>
      </c>
      <c r="X2897" t="s">
        <v>989</v>
      </c>
      <c r="Y2897">
        <v>80</v>
      </c>
    </row>
    <row r="2898" spans="1:25" x14ac:dyDescent="0.25">
      <c r="A2898" t="s">
        <v>61</v>
      </c>
      <c r="B2898" s="1">
        <v>46102</v>
      </c>
      <c r="C2898" t="s">
        <v>1000</v>
      </c>
      <c r="D2898" t="s">
        <v>36</v>
      </c>
      <c r="E2898">
        <v>6.5</v>
      </c>
      <c r="F2898">
        <v>6.5</v>
      </c>
      <c r="G2898">
        <v>100</v>
      </c>
      <c r="H2898">
        <v>10</v>
      </c>
      <c r="I2898">
        <v>80</v>
      </c>
      <c r="J2898">
        <v>95</v>
      </c>
      <c r="K2898">
        <v>40</v>
      </c>
      <c r="L2898">
        <v>20</v>
      </c>
      <c r="M2898" t="s">
        <v>30</v>
      </c>
      <c r="N2898">
        <v>0.6</v>
      </c>
      <c r="O2898">
        <v>1</v>
      </c>
      <c r="P2898">
        <v>0.8</v>
      </c>
      <c r="Q2898">
        <v>79</v>
      </c>
      <c r="R2898">
        <v>35</v>
      </c>
      <c r="S2898">
        <v>90</v>
      </c>
      <c r="T2898" t="s">
        <v>973</v>
      </c>
      <c r="U2898" t="s">
        <v>978</v>
      </c>
      <c r="V2898" t="s">
        <v>983</v>
      </c>
      <c r="W2898">
        <v>100</v>
      </c>
      <c r="X2898" t="s">
        <v>991</v>
      </c>
      <c r="Y2898">
        <v>96</v>
      </c>
    </row>
    <row r="2899" spans="1:25" x14ac:dyDescent="0.25">
      <c r="A2899" t="s">
        <v>56</v>
      </c>
      <c r="B2899" s="1">
        <v>46081</v>
      </c>
      <c r="C2899" t="s">
        <v>1000</v>
      </c>
      <c r="D2899" t="s">
        <v>34</v>
      </c>
      <c r="E2899">
        <v>5.5</v>
      </c>
      <c r="F2899">
        <v>4.5</v>
      </c>
      <c r="G2899">
        <v>82</v>
      </c>
      <c r="H2899">
        <v>5</v>
      </c>
      <c r="I2899">
        <v>80</v>
      </c>
      <c r="J2899">
        <v>95</v>
      </c>
      <c r="K2899">
        <v>80</v>
      </c>
      <c r="L2899">
        <v>60</v>
      </c>
      <c r="M2899" t="s">
        <v>30</v>
      </c>
      <c r="N2899">
        <v>0.2</v>
      </c>
      <c r="O2899">
        <v>0.82</v>
      </c>
      <c r="P2899">
        <v>0.8</v>
      </c>
      <c r="Q2899">
        <v>60</v>
      </c>
      <c r="R2899">
        <v>70</v>
      </c>
      <c r="S2899">
        <v>54</v>
      </c>
      <c r="T2899" t="s">
        <v>974</v>
      </c>
      <c r="U2899" t="s">
        <v>980</v>
      </c>
      <c r="V2899" t="s">
        <v>984</v>
      </c>
      <c r="W2899">
        <v>94</v>
      </c>
      <c r="X2899" t="s">
        <v>991</v>
      </c>
      <c r="Y2899">
        <v>90</v>
      </c>
    </row>
    <row r="2900" spans="1:25" x14ac:dyDescent="0.25">
      <c r="A2900" t="s">
        <v>90</v>
      </c>
      <c r="B2900" s="1">
        <v>46052</v>
      </c>
      <c r="C2900" t="s">
        <v>1004</v>
      </c>
      <c r="D2900" t="s">
        <v>23</v>
      </c>
      <c r="E2900">
        <v>10</v>
      </c>
      <c r="F2900">
        <v>4</v>
      </c>
      <c r="G2900">
        <v>40</v>
      </c>
      <c r="H2900">
        <v>5</v>
      </c>
      <c r="I2900">
        <v>70</v>
      </c>
      <c r="J2900">
        <v>90</v>
      </c>
      <c r="K2900">
        <v>10</v>
      </c>
      <c r="L2900">
        <v>50</v>
      </c>
      <c r="M2900" t="s">
        <v>30</v>
      </c>
      <c r="N2900">
        <v>0.9</v>
      </c>
      <c r="O2900">
        <v>0.4</v>
      </c>
      <c r="P2900">
        <v>0.7</v>
      </c>
      <c r="Q2900">
        <v>65</v>
      </c>
      <c r="R2900">
        <v>34</v>
      </c>
      <c r="S2900">
        <v>65</v>
      </c>
      <c r="T2900" t="s">
        <v>976</v>
      </c>
      <c r="U2900" t="s">
        <v>978</v>
      </c>
      <c r="V2900" t="s">
        <v>983</v>
      </c>
      <c r="W2900">
        <v>93</v>
      </c>
      <c r="X2900" t="s">
        <v>988</v>
      </c>
      <c r="Y2900">
        <v>92</v>
      </c>
    </row>
    <row r="2901" spans="1:25" x14ac:dyDescent="0.25">
      <c r="A2901" t="s">
        <v>347</v>
      </c>
      <c r="B2901" s="1">
        <v>46161</v>
      </c>
      <c r="C2901" t="s">
        <v>1003</v>
      </c>
      <c r="D2901" t="s">
        <v>23</v>
      </c>
      <c r="E2901">
        <v>4.5</v>
      </c>
      <c r="F2901">
        <v>4.5</v>
      </c>
      <c r="G2901">
        <v>100</v>
      </c>
      <c r="H2901">
        <v>7</v>
      </c>
      <c r="I2901">
        <v>70</v>
      </c>
      <c r="J2901">
        <v>100</v>
      </c>
      <c r="K2901">
        <v>50</v>
      </c>
      <c r="L2901">
        <v>30</v>
      </c>
      <c r="M2901" t="s">
        <v>30</v>
      </c>
      <c r="N2901">
        <v>0.5</v>
      </c>
      <c r="O2901">
        <v>1</v>
      </c>
      <c r="P2901">
        <v>0.7</v>
      </c>
      <c r="Q2901">
        <v>83</v>
      </c>
      <c r="R2901">
        <v>42</v>
      </c>
      <c r="S2901">
        <v>87</v>
      </c>
      <c r="T2901" t="s">
        <v>973</v>
      </c>
      <c r="U2901" t="s">
        <v>978</v>
      </c>
      <c r="V2901" t="s">
        <v>982</v>
      </c>
      <c r="W2901">
        <v>100</v>
      </c>
      <c r="X2901" t="s">
        <v>988</v>
      </c>
      <c r="Y2901">
        <v>102</v>
      </c>
    </row>
    <row r="2902" spans="1:25" x14ac:dyDescent="0.25">
      <c r="A2902" t="s">
        <v>100</v>
      </c>
      <c r="B2902" s="1">
        <v>46175</v>
      </c>
      <c r="C2902" t="s">
        <v>1003</v>
      </c>
      <c r="D2902" t="s">
        <v>38</v>
      </c>
      <c r="E2902">
        <v>10</v>
      </c>
      <c r="F2902">
        <v>8.5</v>
      </c>
      <c r="G2902">
        <v>85</v>
      </c>
      <c r="H2902">
        <v>6</v>
      </c>
      <c r="I2902">
        <v>100</v>
      </c>
      <c r="J2902">
        <v>80</v>
      </c>
      <c r="K2902">
        <v>80</v>
      </c>
      <c r="L2902">
        <v>70</v>
      </c>
      <c r="M2902" t="s">
        <v>14</v>
      </c>
      <c r="N2902">
        <v>0.2</v>
      </c>
      <c r="O2902">
        <v>0.85</v>
      </c>
      <c r="P2902">
        <v>1</v>
      </c>
      <c r="Q2902">
        <v>68</v>
      </c>
      <c r="R2902">
        <v>85</v>
      </c>
      <c r="S2902">
        <v>63</v>
      </c>
      <c r="T2902" t="s">
        <v>974</v>
      </c>
      <c r="U2902" t="s">
        <v>980</v>
      </c>
      <c r="V2902" t="s">
        <v>983</v>
      </c>
      <c r="W2902">
        <v>79</v>
      </c>
      <c r="X2902" t="s">
        <v>989</v>
      </c>
      <c r="Y2902">
        <v>77</v>
      </c>
    </row>
    <row r="2903" spans="1:25" x14ac:dyDescent="0.25">
      <c r="A2903" t="s">
        <v>172</v>
      </c>
      <c r="B2903" s="1">
        <v>46036</v>
      </c>
      <c r="C2903" t="s">
        <v>1002</v>
      </c>
      <c r="D2903" t="s">
        <v>28</v>
      </c>
      <c r="E2903">
        <v>7.5</v>
      </c>
      <c r="F2903">
        <v>7.5</v>
      </c>
      <c r="G2903">
        <v>100</v>
      </c>
      <c r="H2903">
        <v>7</v>
      </c>
      <c r="I2903">
        <v>80</v>
      </c>
      <c r="J2903">
        <v>80</v>
      </c>
      <c r="K2903">
        <v>50</v>
      </c>
      <c r="L2903">
        <v>60</v>
      </c>
      <c r="M2903" t="s">
        <v>16</v>
      </c>
      <c r="N2903">
        <v>0.5</v>
      </c>
      <c r="O2903">
        <v>1</v>
      </c>
      <c r="P2903">
        <v>0.8</v>
      </c>
      <c r="Q2903">
        <v>94</v>
      </c>
      <c r="R2903">
        <v>41</v>
      </c>
      <c r="S2903">
        <v>100</v>
      </c>
      <c r="T2903" t="s">
        <v>973</v>
      </c>
      <c r="U2903" t="s">
        <v>978</v>
      </c>
      <c r="V2903" t="s">
        <v>982</v>
      </c>
      <c r="W2903">
        <v>92</v>
      </c>
      <c r="X2903" t="s">
        <v>991</v>
      </c>
      <c r="Y2903">
        <v>86</v>
      </c>
    </row>
    <row r="2904" spans="1:25" x14ac:dyDescent="0.25">
      <c r="A2904" t="s">
        <v>217</v>
      </c>
      <c r="B2904" s="1">
        <v>46061</v>
      </c>
      <c r="C2904" t="s">
        <v>1001</v>
      </c>
      <c r="D2904" t="s">
        <v>28</v>
      </c>
      <c r="E2904">
        <v>8</v>
      </c>
      <c r="F2904">
        <v>7.5</v>
      </c>
      <c r="G2904">
        <v>94</v>
      </c>
      <c r="H2904">
        <v>3</v>
      </c>
      <c r="I2904">
        <v>80</v>
      </c>
      <c r="J2904">
        <v>95</v>
      </c>
      <c r="K2904">
        <v>40</v>
      </c>
      <c r="L2904">
        <v>50</v>
      </c>
      <c r="M2904" t="s">
        <v>16</v>
      </c>
      <c r="N2904">
        <v>0.6</v>
      </c>
      <c r="O2904">
        <v>0.94</v>
      </c>
      <c r="P2904">
        <v>0.8</v>
      </c>
      <c r="Q2904">
        <v>92</v>
      </c>
      <c r="R2904">
        <v>40</v>
      </c>
      <c r="S2904">
        <v>100</v>
      </c>
      <c r="T2904" t="s">
        <v>973</v>
      </c>
      <c r="U2904" t="s">
        <v>978</v>
      </c>
      <c r="V2904" t="s">
        <v>982</v>
      </c>
      <c r="W2904">
        <v>100</v>
      </c>
      <c r="X2904" t="s">
        <v>991</v>
      </c>
      <c r="Y2904">
        <v>101</v>
      </c>
    </row>
    <row r="2905" spans="1:25" x14ac:dyDescent="0.25">
      <c r="A2905" t="s">
        <v>253</v>
      </c>
      <c r="B2905" s="1">
        <v>46197</v>
      </c>
      <c r="C2905" t="s">
        <v>1002</v>
      </c>
      <c r="D2905" t="s">
        <v>28</v>
      </c>
      <c r="E2905">
        <v>4</v>
      </c>
      <c r="F2905">
        <v>4</v>
      </c>
      <c r="G2905">
        <v>100</v>
      </c>
      <c r="H2905">
        <v>10</v>
      </c>
      <c r="I2905">
        <v>90</v>
      </c>
      <c r="J2905">
        <v>90</v>
      </c>
      <c r="K2905">
        <v>50</v>
      </c>
      <c r="L2905">
        <v>70</v>
      </c>
      <c r="M2905" t="s">
        <v>16</v>
      </c>
      <c r="N2905">
        <v>0.5</v>
      </c>
      <c r="O2905">
        <v>1</v>
      </c>
      <c r="P2905">
        <v>0.9</v>
      </c>
      <c r="Q2905">
        <v>97</v>
      </c>
      <c r="R2905">
        <v>41</v>
      </c>
      <c r="S2905">
        <v>100</v>
      </c>
      <c r="T2905" t="s">
        <v>973</v>
      </c>
      <c r="U2905" t="s">
        <v>978</v>
      </c>
      <c r="V2905" t="s">
        <v>982</v>
      </c>
      <c r="W2905">
        <v>100</v>
      </c>
      <c r="X2905" t="s">
        <v>989</v>
      </c>
      <c r="Y2905">
        <v>96</v>
      </c>
    </row>
    <row r="2906" spans="1:25" x14ac:dyDescent="0.25">
      <c r="A2906" t="s">
        <v>257</v>
      </c>
      <c r="B2906" s="1">
        <v>46129</v>
      </c>
      <c r="C2906" t="s">
        <v>1004</v>
      </c>
      <c r="D2906" t="s">
        <v>36</v>
      </c>
      <c r="E2906">
        <v>4</v>
      </c>
      <c r="F2906">
        <v>4</v>
      </c>
      <c r="G2906">
        <v>100</v>
      </c>
      <c r="H2906">
        <v>7</v>
      </c>
      <c r="I2906">
        <v>90</v>
      </c>
      <c r="J2906">
        <v>95</v>
      </c>
      <c r="K2906">
        <v>30</v>
      </c>
      <c r="L2906">
        <v>70</v>
      </c>
      <c r="M2906" t="s">
        <v>19</v>
      </c>
      <c r="N2906">
        <v>0.7</v>
      </c>
      <c r="O2906">
        <v>1</v>
      </c>
      <c r="P2906">
        <v>0.9</v>
      </c>
      <c r="Q2906">
        <v>78</v>
      </c>
      <c r="R2906">
        <v>43</v>
      </c>
      <c r="S2906">
        <v>84</v>
      </c>
      <c r="T2906" t="s">
        <v>973</v>
      </c>
      <c r="U2906" t="s">
        <v>978</v>
      </c>
      <c r="V2906" t="s">
        <v>983</v>
      </c>
      <c r="W2906">
        <v>100</v>
      </c>
      <c r="X2906" t="s">
        <v>989</v>
      </c>
      <c r="Y2906">
        <v>96</v>
      </c>
    </row>
    <row r="2907" spans="1:25" x14ac:dyDescent="0.25">
      <c r="A2907" t="s">
        <v>175</v>
      </c>
      <c r="B2907" s="1">
        <v>46056</v>
      </c>
      <c r="C2907" t="s">
        <v>1003</v>
      </c>
      <c r="D2907" t="s">
        <v>21</v>
      </c>
      <c r="E2907">
        <v>7</v>
      </c>
      <c r="F2907">
        <v>7</v>
      </c>
      <c r="G2907">
        <v>100</v>
      </c>
      <c r="H2907">
        <v>9</v>
      </c>
      <c r="I2907">
        <v>50</v>
      </c>
      <c r="J2907">
        <v>90</v>
      </c>
      <c r="K2907">
        <v>80</v>
      </c>
      <c r="L2907">
        <v>80</v>
      </c>
      <c r="M2907" t="s">
        <v>30</v>
      </c>
      <c r="N2907">
        <v>0.2</v>
      </c>
      <c r="O2907">
        <v>1</v>
      </c>
      <c r="P2907">
        <v>0.5</v>
      </c>
      <c r="Q2907">
        <v>59</v>
      </c>
      <c r="R2907">
        <v>88</v>
      </c>
      <c r="S2907">
        <v>54</v>
      </c>
      <c r="T2907" t="s">
        <v>973</v>
      </c>
      <c r="U2907" t="s">
        <v>980</v>
      </c>
      <c r="V2907" t="s">
        <v>984</v>
      </c>
      <c r="W2907">
        <v>74</v>
      </c>
      <c r="X2907" t="s">
        <v>990</v>
      </c>
      <c r="Y2907">
        <v>89</v>
      </c>
    </row>
    <row r="2908" spans="1:25" x14ac:dyDescent="0.25">
      <c r="A2908" t="s">
        <v>152</v>
      </c>
      <c r="B2908" s="1">
        <v>46118</v>
      </c>
      <c r="C2908" t="s">
        <v>1005</v>
      </c>
      <c r="D2908" t="s">
        <v>36</v>
      </c>
      <c r="E2908">
        <v>7.5</v>
      </c>
      <c r="F2908">
        <v>4</v>
      </c>
      <c r="G2908">
        <v>53</v>
      </c>
      <c r="H2908">
        <v>4</v>
      </c>
      <c r="I2908">
        <v>90</v>
      </c>
      <c r="J2908">
        <v>100</v>
      </c>
      <c r="K2908">
        <v>70</v>
      </c>
      <c r="L2908">
        <v>30</v>
      </c>
      <c r="M2908" t="s">
        <v>30</v>
      </c>
      <c r="N2908">
        <v>0.3</v>
      </c>
      <c r="O2908">
        <v>0.53</v>
      </c>
      <c r="P2908">
        <v>0.9</v>
      </c>
      <c r="Q2908">
        <v>57</v>
      </c>
      <c r="R2908">
        <v>61</v>
      </c>
      <c r="S2908">
        <v>58</v>
      </c>
      <c r="T2908" t="s">
        <v>976</v>
      </c>
      <c r="U2908" t="s">
        <v>979</v>
      </c>
      <c r="V2908" t="s">
        <v>984</v>
      </c>
      <c r="W2908">
        <v>100</v>
      </c>
      <c r="X2908" t="s">
        <v>989</v>
      </c>
      <c r="Y2908">
        <v>101</v>
      </c>
    </row>
    <row r="2909" spans="1:25" x14ac:dyDescent="0.25">
      <c r="A2909" t="s">
        <v>236</v>
      </c>
      <c r="B2909" s="1">
        <v>46142</v>
      </c>
      <c r="C2909" t="s">
        <v>999</v>
      </c>
      <c r="D2909" t="s">
        <v>36</v>
      </c>
      <c r="E2909">
        <v>8.5</v>
      </c>
      <c r="F2909">
        <v>5</v>
      </c>
      <c r="G2909">
        <v>59</v>
      </c>
      <c r="H2909">
        <v>8</v>
      </c>
      <c r="I2909">
        <v>100</v>
      </c>
      <c r="J2909">
        <v>100</v>
      </c>
      <c r="K2909">
        <v>20</v>
      </c>
      <c r="L2909">
        <v>10</v>
      </c>
      <c r="M2909" t="s">
        <v>26</v>
      </c>
      <c r="N2909">
        <v>0.8</v>
      </c>
      <c r="O2909">
        <v>0.59</v>
      </c>
      <c r="P2909">
        <v>1</v>
      </c>
      <c r="Q2909">
        <v>85</v>
      </c>
      <c r="R2909">
        <v>30</v>
      </c>
      <c r="S2909">
        <v>100</v>
      </c>
      <c r="T2909" t="s">
        <v>976</v>
      </c>
      <c r="U2909" t="s">
        <v>978</v>
      </c>
      <c r="V2909" t="s">
        <v>982</v>
      </c>
      <c r="W2909">
        <v>100</v>
      </c>
      <c r="X2909" t="s">
        <v>989</v>
      </c>
      <c r="Y2909">
        <v>101</v>
      </c>
    </row>
    <row r="2910" spans="1:25" x14ac:dyDescent="0.25">
      <c r="A2910" t="s">
        <v>282</v>
      </c>
      <c r="B2910" s="1">
        <v>46054</v>
      </c>
      <c r="C2910" t="s">
        <v>1001</v>
      </c>
      <c r="D2910" t="s">
        <v>18</v>
      </c>
      <c r="E2910">
        <v>5</v>
      </c>
      <c r="F2910">
        <v>5</v>
      </c>
      <c r="G2910">
        <v>100</v>
      </c>
      <c r="H2910">
        <v>10</v>
      </c>
      <c r="I2910">
        <v>60</v>
      </c>
      <c r="J2910">
        <v>75</v>
      </c>
      <c r="K2910">
        <v>10</v>
      </c>
      <c r="L2910">
        <v>70</v>
      </c>
      <c r="M2910" t="s">
        <v>16</v>
      </c>
      <c r="N2910">
        <v>0.9</v>
      </c>
      <c r="O2910">
        <v>1</v>
      </c>
      <c r="P2910">
        <v>0.6</v>
      </c>
      <c r="Q2910">
        <v>49</v>
      </c>
      <c r="R2910">
        <v>32</v>
      </c>
      <c r="S2910">
        <v>63</v>
      </c>
      <c r="T2910" t="s">
        <v>973</v>
      </c>
      <c r="U2910" t="s">
        <v>978</v>
      </c>
      <c r="V2910" t="s">
        <v>984</v>
      </c>
      <c r="W2910">
        <v>61</v>
      </c>
      <c r="X2910" t="s">
        <v>988</v>
      </c>
      <c r="Y2910">
        <v>68</v>
      </c>
    </row>
    <row r="2911" spans="1:25" x14ac:dyDescent="0.25">
      <c r="A2911" t="s">
        <v>130</v>
      </c>
      <c r="B2911" s="1">
        <v>46074</v>
      </c>
      <c r="C2911" t="s">
        <v>1000</v>
      </c>
      <c r="D2911" t="s">
        <v>36</v>
      </c>
      <c r="E2911">
        <v>5</v>
      </c>
      <c r="F2911">
        <v>4</v>
      </c>
      <c r="G2911">
        <v>80</v>
      </c>
      <c r="H2911">
        <v>4</v>
      </c>
      <c r="I2911">
        <v>60</v>
      </c>
      <c r="J2911">
        <v>70</v>
      </c>
      <c r="K2911">
        <v>30</v>
      </c>
      <c r="L2911">
        <v>40</v>
      </c>
      <c r="M2911" t="s">
        <v>16</v>
      </c>
      <c r="N2911">
        <v>0.7</v>
      </c>
      <c r="O2911">
        <v>0.8</v>
      </c>
      <c r="P2911">
        <v>0.6</v>
      </c>
      <c r="Q2911">
        <v>77</v>
      </c>
      <c r="R2911">
        <v>36</v>
      </c>
      <c r="S2911">
        <v>97</v>
      </c>
      <c r="T2911" t="s">
        <v>974</v>
      </c>
      <c r="U2911" t="s">
        <v>978</v>
      </c>
      <c r="V2911" t="s">
        <v>983</v>
      </c>
      <c r="W2911">
        <v>71</v>
      </c>
      <c r="X2911" t="s">
        <v>988</v>
      </c>
      <c r="Y2911">
        <v>71</v>
      </c>
    </row>
    <row r="2912" spans="1:25" x14ac:dyDescent="0.25">
      <c r="A2912" t="s">
        <v>157</v>
      </c>
      <c r="B2912" s="1">
        <v>46094</v>
      </c>
      <c r="C2912" t="s">
        <v>1004</v>
      </c>
      <c r="D2912" t="s">
        <v>23</v>
      </c>
      <c r="E2912">
        <v>7</v>
      </c>
      <c r="F2912">
        <v>4</v>
      </c>
      <c r="G2912">
        <v>57</v>
      </c>
      <c r="H2912">
        <v>7</v>
      </c>
      <c r="I2912">
        <v>50</v>
      </c>
      <c r="J2912">
        <v>100</v>
      </c>
      <c r="K2912">
        <v>70</v>
      </c>
      <c r="L2912">
        <v>50</v>
      </c>
      <c r="M2912" t="s">
        <v>26</v>
      </c>
      <c r="N2912">
        <v>0.3</v>
      </c>
      <c r="O2912">
        <v>0.56999999999999995</v>
      </c>
      <c r="P2912">
        <v>0.5</v>
      </c>
      <c r="Q2912">
        <v>77</v>
      </c>
      <c r="R2912">
        <v>53</v>
      </c>
      <c r="S2912">
        <v>90</v>
      </c>
      <c r="T2912" t="s">
        <v>976</v>
      </c>
      <c r="U2912" t="s">
        <v>979</v>
      </c>
      <c r="V2912" t="s">
        <v>983</v>
      </c>
      <c r="W2912">
        <v>95</v>
      </c>
      <c r="X2912" t="s">
        <v>990</v>
      </c>
      <c r="Y2912">
        <v>102</v>
      </c>
    </row>
    <row r="2913" spans="1:25" x14ac:dyDescent="0.25">
      <c r="A2913" t="s">
        <v>41</v>
      </c>
      <c r="B2913" s="1">
        <v>46179</v>
      </c>
      <c r="C2913" t="s">
        <v>1000</v>
      </c>
      <c r="D2913" t="s">
        <v>18</v>
      </c>
      <c r="E2913">
        <v>6.5</v>
      </c>
      <c r="F2913">
        <v>6.5</v>
      </c>
      <c r="G2913">
        <v>100</v>
      </c>
      <c r="H2913">
        <v>3</v>
      </c>
      <c r="I2913">
        <v>70</v>
      </c>
      <c r="J2913">
        <v>85</v>
      </c>
      <c r="K2913">
        <v>90</v>
      </c>
      <c r="L2913">
        <v>70</v>
      </c>
      <c r="M2913" t="s">
        <v>19</v>
      </c>
      <c r="N2913">
        <v>0.1</v>
      </c>
      <c r="O2913">
        <v>1</v>
      </c>
      <c r="P2913">
        <v>0.7</v>
      </c>
      <c r="Q2913">
        <v>42</v>
      </c>
      <c r="R2913">
        <v>98</v>
      </c>
      <c r="S2913">
        <v>36</v>
      </c>
      <c r="T2913" t="s">
        <v>973</v>
      </c>
      <c r="U2913" t="s">
        <v>980</v>
      </c>
      <c r="V2913" t="s">
        <v>984</v>
      </c>
      <c r="W2913">
        <v>69</v>
      </c>
      <c r="X2913" t="s">
        <v>988</v>
      </c>
      <c r="Y2913">
        <v>78</v>
      </c>
    </row>
    <row r="2914" spans="1:25" x14ac:dyDescent="0.25">
      <c r="A2914" t="s">
        <v>291</v>
      </c>
      <c r="B2914" s="1">
        <v>46101</v>
      </c>
      <c r="C2914" t="s">
        <v>1004</v>
      </c>
      <c r="D2914" t="s">
        <v>34</v>
      </c>
      <c r="E2914">
        <v>4.5</v>
      </c>
      <c r="F2914">
        <v>4</v>
      </c>
      <c r="G2914">
        <v>89</v>
      </c>
      <c r="H2914">
        <v>9</v>
      </c>
      <c r="I2914">
        <v>60</v>
      </c>
      <c r="J2914">
        <v>85</v>
      </c>
      <c r="K2914">
        <v>10</v>
      </c>
      <c r="L2914">
        <v>10</v>
      </c>
      <c r="M2914" t="s">
        <v>30</v>
      </c>
      <c r="N2914">
        <v>0.9</v>
      </c>
      <c r="O2914">
        <v>0.89</v>
      </c>
      <c r="P2914">
        <v>0.6</v>
      </c>
      <c r="Q2914">
        <v>76</v>
      </c>
      <c r="R2914">
        <v>20</v>
      </c>
      <c r="S2914">
        <v>76</v>
      </c>
      <c r="T2914" t="s">
        <v>974</v>
      </c>
      <c r="U2914" t="s">
        <v>978</v>
      </c>
      <c r="V2914" t="s">
        <v>983</v>
      </c>
      <c r="W2914">
        <v>78</v>
      </c>
      <c r="X2914" t="s">
        <v>988</v>
      </c>
      <c r="Y2914">
        <v>80</v>
      </c>
    </row>
    <row r="2915" spans="1:25" x14ac:dyDescent="0.25">
      <c r="A2915" t="s">
        <v>157</v>
      </c>
      <c r="B2915" s="1">
        <v>46158</v>
      </c>
      <c r="C2915" t="s">
        <v>1000</v>
      </c>
      <c r="D2915" t="s">
        <v>38</v>
      </c>
      <c r="E2915">
        <v>8</v>
      </c>
      <c r="F2915">
        <v>6.5</v>
      </c>
      <c r="G2915">
        <v>81</v>
      </c>
      <c r="H2915">
        <v>5</v>
      </c>
      <c r="I2915">
        <v>80</v>
      </c>
      <c r="J2915">
        <v>100</v>
      </c>
      <c r="K2915">
        <v>60</v>
      </c>
      <c r="L2915">
        <v>40</v>
      </c>
      <c r="M2915" t="s">
        <v>16</v>
      </c>
      <c r="N2915">
        <v>0.4</v>
      </c>
      <c r="O2915">
        <v>0.81</v>
      </c>
      <c r="P2915">
        <v>0.8</v>
      </c>
      <c r="Q2915">
        <v>67</v>
      </c>
      <c r="R2915">
        <v>66</v>
      </c>
      <c r="S2915">
        <v>65</v>
      </c>
      <c r="T2915" t="s">
        <v>974</v>
      </c>
      <c r="U2915" t="s">
        <v>979</v>
      </c>
      <c r="V2915" t="s">
        <v>983</v>
      </c>
      <c r="W2915">
        <v>94</v>
      </c>
      <c r="X2915" t="s">
        <v>991</v>
      </c>
      <c r="Y2915">
        <v>97</v>
      </c>
    </row>
    <row r="2916" spans="1:25" x14ac:dyDescent="0.25">
      <c r="A2916" t="s">
        <v>341</v>
      </c>
      <c r="B2916" s="1">
        <v>46184</v>
      </c>
      <c r="C2916" t="s">
        <v>999</v>
      </c>
      <c r="D2916" t="s">
        <v>34</v>
      </c>
      <c r="E2916">
        <v>10</v>
      </c>
      <c r="F2916">
        <v>10</v>
      </c>
      <c r="G2916">
        <v>100</v>
      </c>
      <c r="H2916">
        <v>9</v>
      </c>
      <c r="I2916">
        <v>50</v>
      </c>
      <c r="J2916">
        <v>80</v>
      </c>
      <c r="K2916">
        <v>30</v>
      </c>
      <c r="L2916">
        <v>60</v>
      </c>
      <c r="M2916" t="s">
        <v>19</v>
      </c>
      <c r="N2916">
        <v>0.7</v>
      </c>
      <c r="O2916">
        <v>1</v>
      </c>
      <c r="P2916">
        <v>0.5</v>
      </c>
      <c r="Q2916">
        <v>54</v>
      </c>
      <c r="R2916">
        <v>67</v>
      </c>
      <c r="S2916">
        <v>54</v>
      </c>
      <c r="T2916" t="s">
        <v>973</v>
      </c>
      <c r="U2916" t="s">
        <v>979</v>
      </c>
      <c r="V2916" t="s">
        <v>984</v>
      </c>
      <c r="W2916">
        <v>67</v>
      </c>
      <c r="X2916" t="s">
        <v>990</v>
      </c>
      <c r="Y2916">
        <v>75</v>
      </c>
    </row>
    <row r="2917" spans="1:25" x14ac:dyDescent="0.25">
      <c r="A2917" t="s">
        <v>319</v>
      </c>
      <c r="B2917" s="1">
        <v>46158</v>
      </c>
      <c r="C2917" t="s">
        <v>1000</v>
      </c>
      <c r="D2917" t="s">
        <v>28</v>
      </c>
      <c r="E2917">
        <v>10</v>
      </c>
      <c r="F2917">
        <v>4</v>
      </c>
      <c r="G2917">
        <v>40</v>
      </c>
      <c r="H2917">
        <v>6</v>
      </c>
      <c r="I2917">
        <v>80</v>
      </c>
      <c r="J2917">
        <v>85</v>
      </c>
      <c r="K2917">
        <v>50</v>
      </c>
      <c r="L2917">
        <v>30</v>
      </c>
      <c r="M2917" t="s">
        <v>16</v>
      </c>
      <c r="N2917">
        <v>0.5</v>
      </c>
      <c r="O2917">
        <v>0.4</v>
      </c>
      <c r="P2917">
        <v>0.8</v>
      </c>
      <c r="Q2917">
        <v>56</v>
      </c>
      <c r="R2917">
        <v>61</v>
      </c>
      <c r="S2917">
        <v>65</v>
      </c>
      <c r="T2917" t="s">
        <v>976</v>
      </c>
      <c r="U2917" t="s">
        <v>979</v>
      </c>
      <c r="V2917" t="s">
        <v>984</v>
      </c>
      <c r="W2917">
        <v>97</v>
      </c>
      <c r="X2917" t="s">
        <v>991</v>
      </c>
      <c r="Y2917">
        <v>91</v>
      </c>
    </row>
    <row r="2918" spans="1:25" x14ac:dyDescent="0.25">
      <c r="A2918" t="s">
        <v>161</v>
      </c>
      <c r="B2918" s="1">
        <v>46145</v>
      </c>
      <c r="C2918" t="s">
        <v>1001</v>
      </c>
      <c r="D2918" t="s">
        <v>18</v>
      </c>
      <c r="E2918">
        <v>8</v>
      </c>
      <c r="F2918">
        <v>7</v>
      </c>
      <c r="G2918">
        <v>88</v>
      </c>
      <c r="H2918">
        <v>9</v>
      </c>
      <c r="I2918">
        <v>100</v>
      </c>
      <c r="J2918">
        <v>85</v>
      </c>
      <c r="K2918">
        <v>90</v>
      </c>
      <c r="L2918">
        <v>70</v>
      </c>
      <c r="M2918" t="s">
        <v>14</v>
      </c>
      <c r="N2918">
        <v>0.1</v>
      </c>
      <c r="O2918">
        <v>0.88</v>
      </c>
      <c r="P2918">
        <v>1</v>
      </c>
      <c r="Q2918">
        <v>63</v>
      </c>
      <c r="R2918">
        <v>95</v>
      </c>
      <c r="S2918">
        <v>55</v>
      </c>
      <c r="T2918" t="s">
        <v>974</v>
      </c>
      <c r="U2918" t="s">
        <v>980</v>
      </c>
      <c r="V2918" t="s">
        <v>984</v>
      </c>
      <c r="W2918">
        <v>79</v>
      </c>
      <c r="X2918" t="s">
        <v>989</v>
      </c>
      <c r="Y2918">
        <v>78</v>
      </c>
    </row>
    <row r="2919" spans="1:25" x14ac:dyDescent="0.25">
      <c r="A2919" t="s">
        <v>58</v>
      </c>
      <c r="B2919" s="1">
        <v>46081</v>
      </c>
      <c r="C2919" t="s">
        <v>1000</v>
      </c>
      <c r="D2919" t="s">
        <v>38</v>
      </c>
      <c r="E2919">
        <v>9.5</v>
      </c>
      <c r="F2919">
        <v>8.5</v>
      </c>
      <c r="G2919">
        <v>89</v>
      </c>
      <c r="H2919">
        <v>3</v>
      </c>
      <c r="I2919">
        <v>50</v>
      </c>
      <c r="J2919">
        <v>75</v>
      </c>
      <c r="K2919">
        <v>20</v>
      </c>
      <c r="L2919">
        <v>80</v>
      </c>
      <c r="M2919" t="s">
        <v>14</v>
      </c>
      <c r="N2919">
        <v>0.8</v>
      </c>
      <c r="O2919">
        <v>0.89</v>
      </c>
      <c r="P2919">
        <v>0.5</v>
      </c>
      <c r="Q2919">
        <v>88</v>
      </c>
      <c r="R2919">
        <v>49</v>
      </c>
      <c r="S2919">
        <v>86</v>
      </c>
      <c r="T2919" t="s">
        <v>974</v>
      </c>
      <c r="U2919" t="s">
        <v>978</v>
      </c>
      <c r="V2919" t="s">
        <v>982</v>
      </c>
      <c r="W2919">
        <v>59</v>
      </c>
      <c r="X2919" t="s">
        <v>990</v>
      </c>
      <c r="Y2919">
        <v>72</v>
      </c>
    </row>
    <row r="2920" spans="1:25" x14ac:dyDescent="0.25">
      <c r="A2920" t="s">
        <v>358</v>
      </c>
      <c r="B2920" s="1">
        <v>46106</v>
      </c>
      <c r="C2920" t="s">
        <v>1002</v>
      </c>
      <c r="D2920" t="s">
        <v>21</v>
      </c>
      <c r="E2920">
        <v>8</v>
      </c>
      <c r="F2920">
        <v>7</v>
      </c>
      <c r="G2920">
        <v>88</v>
      </c>
      <c r="H2920">
        <v>7</v>
      </c>
      <c r="I2920">
        <v>90</v>
      </c>
      <c r="J2920">
        <v>100</v>
      </c>
      <c r="K2920">
        <v>30</v>
      </c>
      <c r="L2920">
        <v>90</v>
      </c>
      <c r="M2920" t="s">
        <v>30</v>
      </c>
      <c r="N2920">
        <v>0.7</v>
      </c>
      <c r="O2920">
        <v>0.88</v>
      </c>
      <c r="P2920">
        <v>0.9</v>
      </c>
      <c r="Q2920">
        <v>54</v>
      </c>
      <c r="R2920">
        <v>64</v>
      </c>
      <c r="S2920">
        <v>55</v>
      </c>
      <c r="T2920" t="s">
        <v>974</v>
      </c>
      <c r="U2920" t="s">
        <v>979</v>
      </c>
      <c r="V2920" t="s">
        <v>984</v>
      </c>
      <c r="W2920">
        <v>100</v>
      </c>
      <c r="X2920" t="s">
        <v>989</v>
      </c>
      <c r="Y2920">
        <v>99</v>
      </c>
    </row>
    <row r="2921" spans="1:25" x14ac:dyDescent="0.25">
      <c r="A2921" t="s">
        <v>60</v>
      </c>
      <c r="B2921" s="1">
        <v>46155</v>
      </c>
      <c r="C2921" t="s">
        <v>1002</v>
      </c>
      <c r="D2921" t="s">
        <v>18</v>
      </c>
      <c r="E2921">
        <v>7.5</v>
      </c>
      <c r="F2921">
        <v>5.5</v>
      </c>
      <c r="G2921">
        <v>73</v>
      </c>
      <c r="H2921">
        <v>2</v>
      </c>
      <c r="I2921">
        <v>60</v>
      </c>
      <c r="J2921">
        <v>100</v>
      </c>
      <c r="K2921">
        <v>50</v>
      </c>
      <c r="L2921">
        <v>60</v>
      </c>
      <c r="M2921" t="s">
        <v>30</v>
      </c>
      <c r="N2921">
        <v>0.5</v>
      </c>
      <c r="O2921">
        <v>0.73</v>
      </c>
      <c r="P2921">
        <v>0.6</v>
      </c>
      <c r="Q2921">
        <v>52</v>
      </c>
      <c r="R2921">
        <v>65</v>
      </c>
      <c r="S2921">
        <v>44</v>
      </c>
      <c r="T2921" t="s">
        <v>975</v>
      </c>
      <c r="U2921" t="s">
        <v>979</v>
      </c>
      <c r="V2921" t="s">
        <v>984</v>
      </c>
      <c r="W2921">
        <v>82</v>
      </c>
      <c r="X2921" t="s">
        <v>988</v>
      </c>
      <c r="Y2921">
        <v>93</v>
      </c>
    </row>
    <row r="2922" spans="1:25" x14ac:dyDescent="0.25">
      <c r="A2922" t="s">
        <v>297</v>
      </c>
      <c r="B2922" s="1">
        <v>46051</v>
      </c>
      <c r="C2922" t="s">
        <v>999</v>
      </c>
      <c r="D2922" t="s">
        <v>18</v>
      </c>
      <c r="E2922">
        <v>7.5</v>
      </c>
      <c r="F2922">
        <v>7</v>
      </c>
      <c r="G2922">
        <v>93</v>
      </c>
      <c r="H2922">
        <v>5</v>
      </c>
      <c r="I2922">
        <v>50</v>
      </c>
      <c r="J2922">
        <v>85</v>
      </c>
      <c r="K2922">
        <v>10</v>
      </c>
      <c r="L2922">
        <v>40</v>
      </c>
      <c r="M2922" t="s">
        <v>26</v>
      </c>
      <c r="N2922">
        <v>0.9</v>
      </c>
      <c r="O2922">
        <v>0.93</v>
      </c>
      <c r="P2922">
        <v>0.5</v>
      </c>
      <c r="Q2922">
        <v>69</v>
      </c>
      <c r="R2922">
        <v>25</v>
      </c>
      <c r="S2922">
        <v>82</v>
      </c>
      <c r="T2922" t="s">
        <v>973</v>
      </c>
      <c r="U2922" t="s">
        <v>978</v>
      </c>
      <c r="V2922" t="s">
        <v>983</v>
      </c>
      <c r="W2922">
        <v>64</v>
      </c>
      <c r="X2922" t="s">
        <v>990</v>
      </c>
      <c r="Y2922">
        <v>78</v>
      </c>
    </row>
    <row r="2923" spans="1:25" x14ac:dyDescent="0.25">
      <c r="A2923" t="s">
        <v>304</v>
      </c>
      <c r="B2923" s="1">
        <v>46165</v>
      </c>
      <c r="C2923" t="s">
        <v>1000</v>
      </c>
      <c r="D2923" t="s">
        <v>21</v>
      </c>
      <c r="E2923">
        <v>8</v>
      </c>
      <c r="F2923">
        <v>4</v>
      </c>
      <c r="G2923">
        <v>50</v>
      </c>
      <c r="H2923">
        <v>8</v>
      </c>
      <c r="I2923">
        <v>50</v>
      </c>
      <c r="J2923">
        <v>80</v>
      </c>
      <c r="K2923">
        <v>20</v>
      </c>
      <c r="L2923">
        <v>10</v>
      </c>
      <c r="M2923" t="s">
        <v>26</v>
      </c>
      <c r="N2923">
        <v>0.8</v>
      </c>
      <c r="O2923">
        <v>0.5</v>
      </c>
      <c r="P2923">
        <v>0.5</v>
      </c>
      <c r="Q2923">
        <v>72</v>
      </c>
      <c r="R2923">
        <v>30</v>
      </c>
      <c r="S2923">
        <v>83</v>
      </c>
      <c r="T2923" t="s">
        <v>976</v>
      </c>
      <c r="U2923" t="s">
        <v>978</v>
      </c>
      <c r="V2923" t="s">
        <v>983</v>
      </c>
      <c r="W2923">
        <v>65</v>
      </c>
      <c r="X2923" t="s">
        <v>990</v>
      </c>
      <c r="Y2923">
        <v>79</v>
      </c>
    </row>
    <row r="2924" spans="1:25" x14ac:dyDescent="0.25">
      <c r="A2924" t="s">
        <v>300</v>
      </c>
      <c r="B2924" s="1">
        <v>46109</v>
      </c>
      <c r="C2924" t="s">
        <v>1000</v>
      </c>
      <c r="D2924" t="s">
        <v>21</v>
      </c>
      <c r="E2924">
        <v>9</v>
      </c>
      <c r="F2924">
        <v>4.5</v>
      </c>
      <c r="G2924">
        <v>50</v>
      </c>
      <c r="H2924">
        <v>3</v>
      </c>
      <c r="I2924">
        <v>60</v>
      </c>
      <c r="J2924">
        <v>95</v>
      </c>
      <c r="K2924">
        <v>30</v>
      </c>
      <c r="L2924">
        <v>10</v>
      </c>
      <c r="M2924" t="s">
        <v>14</v>
      </c>
      <c r="N2924">
        <v>0.7</v>
      </c>
      <c r="O2924">
        <v>0.5</v>
      </c>
      <c r="P2924">
        <v>0.6</v>
      </c>
      <c r="Q2924">
        <v>76</v>
      </c>
      <c r="R2924">
        <v>35</v>
      </c>
      <c r="S2924">
        <v>80</v>
      </c>
      <c r="T2924" t="s">
        <v>976</v>
      </c>
      <c r="U2924" t="s">
        <v>978</v>
      </c>
      <c r="V2924" t="s">
        <v>983</v>
      </c>
      <c r="W2924">
        <v>85</v>
      </c>
      <c r="X2924" t="s">
        <v>988</v>
      </c>
      <c r="Y2924">
        <v>94</v>
      </c>
    </row>
    <row r="2925" spans="1:25" x14ac:dyDescent="0.25">
      <c r="A2925" t="s">
        <v>248</v>
      </c>
      <c r="B2925" s="1">
        <v>46099</v>
      </c>
      <c r="C2925" t="s">
        <v>1002</v>
      </c>
      <c r="D2925" t="s">
        <v>23</v>
      </c>
      <c r="E2925">
        <v>6.5</v>
      </c>
      <c r="F2925">
        <v>5</v>
      </c>
      <c r="G2925">
        <v>77</v>
      </c>
      <c r="H2925">
        <v>2</v>
      </c>
      <c r="I2925">
        <v>70</v>
      </c>
      <c r="J2925">
        <v>90</v>
      </c>
      <c r="K2925">
        <v>80</v>
      </c>
      <c r="L2925">
        <v>30</v>
      </c>
      <c r="M2925" t="s">
        <v>14</v>
      </c>
      <c r="N2925">
        <v>0.2</v>
      </c>
      <c r="O2925">
        <v>0.77</v>
      </c>
      <c r="P2925">
        <v>0.7</v>
      </c>
      <c r="Q2925">
        <v>83</v>
      </c>
      <c r="R2925">
        <v>57</v>
      </c>
      <c r="S2925">
        <v>94</v>
      </c>
      <c r="T2925" t="s">
        <v>975</v>
      </c>
      <c r="U2925" t="s">
        <v>979</v>
      </c>
      <c r="V2925" t="s">
        <v>982</v>
      </c>
      <c r="W2925">
        <v>93</v>
      </c>
      <c r="X2925" t="s">
        <v>988</v>
      </c>
      <c r="Y2925">
        <v>92</v>
      </c>
    </row>
    <row r="2926" spans="1:25" x14ac:dyDescent="0.25">
      <c r="A2926" t="s">
        <v>253</v>
      </c>
      <c r="B2926" s="1">
        <v>46126</v>
      </c>
      <c r="C2926" t="s">
        <v>1003</v>
      </c>
      <c r="D2926" t="s">
        <v>18</v>
      </c>
      <c r="E2926">
        <v>7</v>
      </c>
      <c r="F2926">
        <v>4.5</v>
      </c>
      <c r="G2926">
        <v>64</v>
      </c>
      <c r="H2926">
        <v>8</v>
      </c>
      <c r="I2926">
        <v>100</v>
      </c>
      <c r="J2926">
        <v>95</v>
      </c>
      <c r="K2926">
        <v>10</v>
      </c>
      <c r="L2926">
        <v>20</v>
      </c>
      <c r="M2926" t="s">
        <v>19</v>
      </c>
      <c r="N2926">
        <v>0.9</v>
      </c>
      <c r="O2926">
        <v>0.64</v>
      </c>
      <c r="P2926">
        <v>1</v>
      </c>
      <c r="Q2926">
        <v>74</v>
      </c>
      <c r="R2926">
        <v>26</v>
      </c>
      <c r="S2926">
        <v>59</v>
      </c>
      <c r="T2926" t="s">
        <v>976</v>
      </c>
      <c r="U2926" t="s">
        <v>978</v>
      </c>
      <c r="V2926" t="s">
        <v>983</v>
      </c>
      <c r="W2926">
        <v>89</v>
      </c>
      <c r="X2926" t="s">
        <v>989</v>
      </c>
      <c r="Y2926">
        <v>88</v>
      </c>
    </row>
    <row r="2927" spans="1:25" x14ac:dyDescent="0.25">
      <c r="A2927" t="s">
        <v>201</v>
      </c>
      <c r="B2927" s="1">
        <v>46197</v>
      </c>
      <c r="C2927" t="s">
        <v>1002</v>
      </c>
      <c r="D2927" t="s">
        <v>23</v>
      </c>
      <c r="E2927">
        <v>9</v>
      </c>
      <c r="F2927">
        <v>8.5</v>
      </c>
      <c r="G2927">
        <v>94</v>
      </c>
      <c r="H2927">
        <v>8</v>
      </c>
      <c r="I2927">
        <v>70</v>
      </c>
      <c r="J2927">
        <v>75</v>
      </c>
      <c r="K2927">
        <v>10</v>
      </c>
      <c r="L2927">
        <v>40</v>
      </c>
      <c r="M2927" t="s">
        <v>30</v>
      </c>
      <c r="N2927">
        <v>0.9</v>
      </c>
      <c r="O2927">
        <v>0.94</v>
      </c>
      <c r="P2927">
        <v>0.7</v>
      </c>
      <c r="Q2927">
        <v>78</v>
      </c>
      <c r="R2927">
        <v>33</v>
      </c>
      <c r="S2927">
        <v>85</v>
      </c>
      <c r="T2927" t="s">
        <v>973</v>
      </c>
      <c r="U2927" t="s">
        <v>978</v>
      </c>
      <c r="V2927" t="s">
        <v>983</v>
      </c>
      <c r="W2927">
        <v>78</v>
      </c>
      <c r="X2927" t="s">
        <v>988</v>
      </c>
      <c r="Y2927">
        <v>77</v>
      </c>
    </row>
    <row r="2928" spans="1:25" x14ac:dyDescent="0.25">
      <c r="A2928" t="s">
        <v>301</v>
      </c>
      <c r="B2928" s="1">
        <v>46159</v>
      </c>
      <c r="C2928" t="s">
        <v>1001</v>
      </c>
      <c r="D2928" t="s">
        <v>28</v>
      </c>
      <c r="E2928">
        <v>10</v>
      </c>
      <c r="F2928">
        <v>6.5</v>
      </c>
      <c r="G2928">
        <v>65</v>
      </c>
      <c r="H2928">
        <v>5</v>
      </c>
      <c r="I2928">
        <v>90</v>
      </c>
      <c r="J2928">
        <v>100</v>
      </c>
      <c r="K2928">
        <v>40</v>
      </c>
      <c r="L2928">
        <v>40</v>
      </c>
      <c r="M2928" t="s">
        <v>14</v>
      </c>
      <c r="N2928">
        <v>0.6</v>
      </c>
      <c r="O2928">
        <v>0.65</v>
      </c>
      <c r="P2928">
        <v>0.9</v>
      </c>
      <c r="Q2928">
        <v>82</v>
      </c>
      <c r="R2928">
        <v>47</v>
      </c>
      <c r="S2928">
        <v>99</v>
      </c>
      <c r="T2928" t="s">
        <v>976</v>
      </c>
      <c r="U2928" t="s">
        <v>978</v>
      </c>
      <c r="V2928" t="s">
        <v>982</v>
      </c>
      <c r="W2928">
        <v>100</v>
      </c>
      <c r="X2928" t="s">
        <v>989</v>
      </c>
      <c r="Y2928">
        <v>106</v>
      </c>
    </row>
    <row r="2929" spans="1:25" x14ac:dyDescent="0.25">
      <c r="A2929" t="s">
        <v>65</v>
      </c>
      <c r="B2929" s="1">
        <v>46149</v>
      </c>
      <c r="C2929" t="s">
        <v>999</v>
      </c>
      <c r="D2929" t="s">
        <v>38</v>
      </c>
      <c r="E2929">
        <v>5</v>
      </c>
      <c r="F2929">
        <v>4</v>
      </c>
      <c r="G2929">
        <v>80</v>
      </c>
      <c r="H2929">
        <v>9</v>
      </c>
      <c r="I2929">
        <v>80</v>
      </c>
      <c r="J2929">
        <v>90</v>
      </c>
      <c r="K2929">
        <v>10</v>
      </c>
      <c r="L2929">
        <v>70</v>
      </c>
      <c r="M2929" t="s">
        <v>14</v>
      </c>
      <c r="N2929">
        <v>0.9</v>
      </c>
      <c r="O2929">
        <v>0.8</v>
      </c>
      <c r="P2929">
        <v>0.8</v>
      </c>
      <c r="Q2929">
        <v>97</v>
      </c>
      <c r="R2929">
        <v>32</v>
      </c>
      <c r="S2929">
        <v>94</v>
      </c>
      <c r="T2929" t="s">
        <v>974</v>
      </c>
      <c r="U2929" t="s">
        <v>978</v>
      </c>
      <c r="V2929" t="s">
        <v>982</v>
      </c>
      <c r="W2929">
        <v>84</v>
      </c>
      <c r="X2929" t="s">
        <v>991</v>
      </c>
      <c r="Y2929">
        <v>87</v>
      </c>
    </row>
    <row r="2930" spans="1:25" x14ac:dyDescent="0.25">
      <c r="A2930" t="s">
        <v>279</v>
      </c>
      <c r="B2930" s="1">
        <v>46108</v>
      </c>
      <c r="C2930" t="s">
        <v>1004</v>
      </c>
      <c r="D2930" t="s">
        <v>28</v>
      </c>
      <c r="E2930">
        <v>7.5</v>
      </c>
      <c r="F2930">
        <v>5</v>
      </c>
      <c r="G2930">
        <v>67</v>
      </c>
      <c r="H2930">
        <v>4</v>
      </c>
      <c r="I2930">
        <v>80</v>
      </c>
      <c r="J2930">
        <v>85</v>
      </c>
      <c r="K2930">
        <v>20</v>
      </c>
      <c r="L2930">
        <v>50</v>
      </c>
      <c r="M2930" t="s">
        <v>26</v>
      </c>
      <c r="N2930">
        <v>0.8</v>
      </c>
      <c r="O2930">
        <v>0.67</v>
      </c>
      <c r="P2930">
        <v>0.8</v>
      </c>
      <c r="Q2930">
        <v>80</v>
      </c>
      <c r="R2930">
        <v>34</v>
      </c>
      <c r="S2930">
        <v>100</v>
      </c>
      <c r="T2930" t="s">
        <v>976</v>
      </c>
      <c r="U2930" t="s">
        <v>978</v>
      </c>
      <c r="V2930" t="s">
        <v>982</v>
      </c>
      <c r="W2930">
        <v>97</v>
      </c>
      <c r="X2930" t="s">
        <v>991</v>
      </c>
      <c r="Y2930">
        <v>91</v>
      </c>
    </row>
    <row r="2931" spans="1:25" x14ac:dyDescent="0.25">
      <c r="A2931" t="s">
        <v>143</v>
      </c>
      <c r="B2931" s="1">
        <v>46203</v>
      </c>
      <c r="C2931" t="s">
        <v>1003</v>
      </c>
      <c r="D2931" t="s">
        <v>21</v>
      </c>
      <c r="E2931">
        <v>4.5</v>
      </c>
      <c r="F2931">
        <v>4.5</v>
      </c>
      <c r="G2931">
        <v>100</v>
      </c>
      <c r="H2931">
        <v>1</v>
      </c>
      <c r="I2931">
        <v>70</v>
      </c>
      <c r="J2931">
        <v>70</v>
      </c>
      <c r="K2931">
        <v>20</v>
      </c>
      <c r="L2931">
        <v>70</v>
      </c>
      <c r="M2931" t="s">
        <v>30</v>
      </c>
      <c r="N2931">
        <v>0.8</v>
      </c>
      <c r="O2931">
        <v>1</v>
      </c>
      <c r="P2931">
        <v>0.7</v>
      </c>
      <c r="Q2931">
        <v>65</v>
      </c>
      <c r="R2931">
        <v>46</v>
      </c>
      <c r="S2931">
        <v>67</v>
      </c>
      <c r="T2931" t="s">
        <v>973</v>
      </c>
      <c r="U2931" t="s">
        <v>978</v>
      </c>
      <c r="V2931" t="s">
        <v>983</v>
      </c>
      <c r="W2931">
        <v>62</v>
      </c>
      <c r="X2931" t="s">
        <v>988</v>
      </c>
      <c r="Y2931">
        <v>69</v>
      </c>
    </row>
    <row r="2932" spans="1:25" x14ac:dyDescent="0.25">
      <c r="A2932" t="s">
        <v>268</v>
      </c>
      <c r="B2932" s="1">
        <v>46056</v>
      </c>
      <c r="C2932" t="s">
        <v>1003</v>
      </c>
      <c r="D2932" t="s">
        <v>18</v>
      </c>
      <c r="E2932">
        <v>4</v>
      </c>
      <c r="F2932">
        <v>4</v>
      </c>
      <c r="G2932">
        <v>100</v>
      </c>
      <c r="H2932">
        <v>6</v>
      </c>
      <c r="I2932">
        <v>90</v>
      </c>
      <c r="J2932">
        <v>75</v>
      </c>
      <c r="K2932">
        <v>10</v>
      </c>
      <c r="L2932">
        <v>20</v>
      </c>
      <c r="M2932" t="s">
        <v>16</v>
      </c>
      <c r="N2932">
        <v>0.9</v>
      </c>
      <c r="O2932">
        <v>1</v>
      </c>
      <c r="P2932">
        <v>0.9</v>
      </c>
      <c r="Q2932">
        <v>87</v>
      </c>
      <c r="R2932">
        <v>21</v>
      </c>
      <c r="S2932">
        <v>87</v>
      </c>
      <c r="T2932" t="s">
        <v>973</v>
      </c>
      <c r="U2932" t="s">
        <v>978</v>
      </c>
      <c r="V2932" t="s">
        <v>982</v>
      </c>
      <c r="W2932">
        <v>70</v>
      </c>
      <c r="X2932" t="s">
        <v>989</v>
      </c>
      <c r="Y2932">
        <v>68</v>
      </c>
    </row>
    <row r="2933" spans="1:25" x14ac:dyDescent="0.25">
      <c r="A2933" t="s">
        <v>102</v>
      </c>
      <c r="B2933" s="1">
        <v>46113</v>
      </c>
      <c r="C2933" t="s">
        <v>1002</v>
      </c>
      <c r="D2933" t="s">
        <v>36</v>
      </c>
      <c r="E2933">
        <v>5</v>
      </c>
      <c r="F2933">
        <v>4</v>
      </c>
      <c r="G2933">
        <v>80</v>
      </c>
      <c r="H2933">
        <v>4</v>
      </c>
      <c r="I2933">
        <v>60</v>
      </c>
      <c r="J2933">
        <v>90</v>
      </c>
      <c r="K2933">
        <v>80</v>
      </c>
      <c r="L2933">
        <v>10</v>
      </c>
      <c r="M2933" t="s">
        <v>19</v>
      </c>
      <c r="N2933">
        <v>0.2</v>
      </c>
      <c r="O2933">
        <v>0.8</v>
      </c>
      <c r="P2933">
        <v>0.6</v>
      </c>
      <c r="Q2933">
        <v>53</v>
      </c>
      <c r="R2933">
        <v>54</v>
      </c>
      <c r="S2933">
        <v>62</v>
      </c>
      <c r="T2933" t="s">
        <v>974</v>
      </c>
      <c r="U2933" t="s">
        <v>979</v>
      </c>
      <c r="V2933" t="s">
        <v>984</v>
      </c>
      <c r="W2933">
        <v>91</v>
      </c>
      <c r="X2933" t="s">
        <v>988</v>
      </c>
      <c r="Y2933">
        <v>91</v>
      </c>
    </row>
    <row r="2934" spans="1:25" x14ac:dyDescent="0.25">
      <c r="A2934" t="s">
        <v>139</v>
      </c>
      <c r="B2934" s="1">
        <v>46145</v>
      </c>
      <c r="C2934" t="s">
        <v>1001</v>
      </c>
      <c r="D2934" t="s">
        <v>28</v>
      </c>
      <c r="E2934">
        <v>8.5</v>
      </c>
      <c r="F2934">
        <v>6.5</v>
      </c>
      <c r="G2934">
        <v>76</v>
      </c>
      <c r="H2934">
        <v>9</v>
      </c>
      <c r="I2934">
        <v>90</v>
      </c>
      <c r="J2934">
        <v>70</v>
      </c>
      <c r="K2934">
        <v>60</v>
      </c>
      <c r="L2934">
        <v>90</v>
      </c>
      <c r="M2934" t="s">
        <v>19</v>
      </c>
      <c r="N2934">
        <v>0.4</v>
      </c>
      <c r="O2934">
        <v>0.76</v>
      </c>
      <c r="P2934">
        <v>0.9</v>
      </c>
      <c r="Q2934">
        <v>63</v>
      </c>
      <c r="R2934">
        <v>68</v>
      </c>
      <c r="S2934">
        <v>65</v>
      </c>
      <c r="T2934" t="s">
        <v>975</v>
      </c>
      <c r="U2934" t="s">
        <v>979</v>
      </c>
      <c r="V2934" t="s">
        <v>984</v>
      </c>
      <c r="W2934">
        <v>85</v>
      </c>
      <c r="X2934" t="s">
        <v>989</v>
      </c>
      <c r="Y2934">
        <v>76</v>
      </c>
    </row>
    <row r="2935" spans="1:25" x14ac:dyDescent="0.25">
      <c r="A2935" t="s">
        <v>363</v>
      </c>
      <c r="B2935" s="1">
        <v>46042</v>
      </c>
      <c r="C2935" t="s">
        <v>1003</v>
      </c>
      <c r="D2935" t="s">
        <v>18</v>
      </c>
      <c r="E2935">
        <v>7</v>
      </c>
      <c r="F2935">
        <v>7</v>
      </c>
      <c r="G2935">
        <v>100</v>
      </c>
      <c r="H2935">
        <v>4</v>
      </c>
      <c r="I2935">
        <v>100</v>
      </c>
      <c r="J2935">
        <v>85</v>
      </c>
      <c r="K2935">
        <v>20</v>
      </c>
      <c r="L2935">
        <v>50</v>
      </c>
      <c r="M2935" t="s">
        <v>16</v>
      </c>
      <c r="N2935">
        <v>0.8</v>
      </c>
      <c r="O2935">
        <v>1</v>
      </c>
      <c r="P2935">
        <v>1</v>
      </c>
      <c r="Q2935">
        <v>72</v>
      </c>
      <c r="R2935">
        <v>36</v>
      </c>
      <c r="S2935">
        <v>75</v>
      </c>
      <c r="T2935" t="s">
        <v>973</v>
      </c>
      <c r="U2935" t="s">
        <v>978</v>
      </c>
      <c r="V2935" t="s">
        <v>983</v>
      </c>
      <c r="W2935">
        <v>79</v>
      </c>
      <c r="X2935" t="s">
        <v>989</v>
      </c>
      <c r="Y2935">
        <v>78</v>
      </c>
    </row>
    <row r="2936" spans="1:25" x14ac:dyDescent="0.25">
      <c r="A2936" t="s">
        <v>79</v>
      </c>
      <c r="B2936" s="1">
        <v>46142</v>
      </c>
      <c r="C2936" t="s">
        <v>999</v>
      </c>
      <c r="D2936" t="s">
        <v>21</v>
      </c>
      <c r="E2936">
        <v>6.5</v>
      </c>
      <c r="F2936">
        <v>5.5</v>
      </c>
      <c r="G2936">
        <v>85</v>
      </c>
      <c r="H2936">
        <v>5</v>
      </c>
      <c r="I2936">
        <v>50</v>
      </c>
      <c r="J2936">
        <v>100</v>
      </c>
      <c r="K2936">
        <v>50</v>
      </c>
      <c r="L2936">
        <v>30</v>
      </c>
      <c r="M2936" t="s">
        <v>19</v>
      </c>
      <c r="N2936">
        <v>0.5</v>
      </c>
      <c r="O2936">
        <v>0.85</v>
      </c>
      <c r="P2936">
        <v>0.5</v>
      </c>
      <c r="Q2936">
        <v>64</v>
      </c>
      <c r="R2936">
        <v>56</v>
      </c>
      <c r="S2936">
        <v>60</v>
      </c>
      <c r="T2936" t="s">
        <v>974</v>
      </c>
      <c r="U2936" t="s">
        <v>979</v>
      </c>
      <c r="V2936" t="s">
        <v>984</v>
      </c>
      <c r="W2936">
        <v>82</v>
      </c>
      <c r="X2936" t="s">
        <v>990</v>
      </c>
      <c r="Y2936">
        <v>99</v>
      </c>
    </row>
    <row r="2937" spans="1:25" x14ac:dyDescent="0.25">
      <c r="A2937" t="s">
        <v>151</v>
      </c>
      <c r="B2937" s="1">
        <v>46172</v>
      </c>
      <c r="C2937" t="s">
        <v>1000</v>
      </c>
      <c r="D2937" t="s">
        <v>36</v>
      </c>
      <c r="E2937">
        <v>7</v>
      </c>
      <c r="F2937">
        <v>4.5</v>
      </c>
      <c r="G2937">
        <v>64</v>
      </c>
      <c r="H2937">
        <v>7</v>
      </c>
      <c r="I2937">
        <v>70</v>
      </c>
      <c r="J2937">
        <v>90</v>
      </c>
      <c r="K2937">
        <v>20</v>
      </c>
      <c r="L2937">
        <v>90</v>
      </c>
      <c r="M2937" t="s">
        <v>16</v>
      </c>
      <c r="N2937">
        <v>0.8</v>
      </c>
      <c r="O2937">
        <v>0.64</v>
      </c>
      <c r="P2937">
        <v>0.7</v>
      </c>
      <c r="Q2937">
        <v>74</v>
      </c>
      <c r="R2937">
        <v>50</v>
      </c>
      <c r="S2937">
        <v>86</v>
      </c>
      <c r="T2937" t="s">
        <v>976</v>
      </c>
      <c r="U2937" t="s">
        <v>979</v>
      </c>
      <c r="V2937" t="s">
        <v>983</v>
      </c>
      <c r="W2937">
        <v>91</v>
      </c>
      <c r="X2937" t="s">
        <v>988</v>
      </c>
      <c r="Y2937">
        <v>91</v>
      </c>
    </row>
    <row r="2938" spans="1:25" x14ac:dyDescent="0.25">
      <c r="A2938" t="s">
        <v>380</v>
      </c>
      <c r="B2938" s="1">
        <v>46040</v>
      </c>
      <c r="C2938" t="s">
        <v>1001</v>
      </c>
      <c r="D2938" t="s">
        <v>21</v>
      </c>
      <c r="E2938">
        <v>5</v>
      </c>
      <c r="F2938">
        <v>4.5</v>
      </c>
      <c r="G2938">
        <v>90</v>
      </c>
      <c r="H2938">
        <v>10</v>
      </c>
      <c r="I2938">
        <v>80</v>
      </c>
      <c r="J2938">
        <v>95</v>
      </c>
      <c r="K2938">
        <v>80</v>
      </c>
      <c r="L2938">
        <v>40</v>
      </c>
      <c r="M2938" t="s">
        <v>30</v>
      </c>
      <c r="N2938">
        <v>0.2</v>
      </c>
      <c r="O2938">
        <v>0.9</v>
      </c>
      <c r="P2938">
        <v>0.8</v>
      </c>
      <c r="Q2938">
        <v>71</v>
      </c>
      <c r="R2938">
        <v>66</v>
      </c>
      <c r="S2938">
        <v>64</v>
      </c>
      <c r="T2938" t="s">
        <v>973</v>
      </c>
      <c r="U2938" t="s">
        <v>979</v>
      </c>
      <c r="V2938" t="s">
        <v>983</v>
      </c>
      <c r="W2938">
        <v>92</v>
      </c>
      <c r="X2938" t="s">
        <v>991</v>
      </c>
      <c r="Y2938">
        <v>94</v>
      </c>
    </row>
    <row r="2939" spans="1:25" x14ac:dyDescent="0.25">
      <c r="A2939" t="s">
        <v>283</v>
      </c>
      <c r="B2939" s="1">
        <v>46066</v>
      </c>
      <c r="C2939" t="s">
        <v>1004</v>
      </c>
      <c r="D2939" t="s">
        <v>21</v>
      </c>
      <c r="E2939">
        <v>14</v>
      </c>
      <c r="F2939">
        <v>6</v>
      </c>
      <c r="G2939">
        <v>43</v>
      </c>
      <c r="H2939">
        <v>0</v>
      </c>
      <c r="I2939">
        <v>100</v>
      </c>
      <c r="J2939">
        <v>80</v>
      </c>
      <c r="K2939">
        <v>40</v>
      </c>
      <c r="L2939">
        <v>60</v>
      </c>
      <c r="M2939" t="s">
        <v>19</v>
      </c>
      <c r="N2939">
        <v>0.6</v>
      </c>
      <c r="O2939">
        <v>0.43</v>
      </c>
      <c r="P2939">
        <v>1</v>
      </c>
      <c r="Q2939">
        <v>40</v>
      </c>
      <c r="R2939">
        <v>63</v>
      </c>
      <c r="S2939">
        <v>38</v>
      </c>
      <c r="T2939" t="s">
        <v>976</v>
      </c>
      <c r="U2939" t="s">
        <v>979</v>
      </c>
      <c r="V2939" t="s">
        <v>984</v>
      </c>
      <c r="W2939">
        <v>82</v>
      </c>
      <c r="X2939" t="s">
        <v>989</v>
      </c>
      <c r="Y2939">
        <v>79</v>
      </c>
    </row>
    <row r="2940" spans="1:25" x14ac:dyDescent="0.25">
      <c r="A2940" t="s">
        <v>175</v>
      </c>
      <c r="B2940" s="1">
        <v>46149</v>
      </c>
      <c r="C2940" t="s">
        <v>999</v>
      </c>
      <c r="D2940" t="s">
        <v>36</v>
      </c>
      <c r="E2940">
        <v>5</v>
      </c>
      <c r="F2940">
        <v>5</v>
      </c>
      <c r="G2940">
        <v>100</v>
      </c>
      <c r="H2940">
        <v>7</v>
      </c>
      <c r="I2940">
        <v>80</v>
      </c>
      <c r="J2940">
        <v>70</v>
      </c>
      <c r="K2940">
        <v>60</v>
      </c>
      <c r="L2940">
        <v>70</v>
      </c>
      <c r="M2940" t="s">
        <v>19</v>
      </c>
      <c r="N2940">
        <v>0.4</v>
      </c>
      <c r="O2940">
        <v>1</v>
      </c>
      <c r="P2940">
        <v>0.8</v>
      </c>
      <c r="Q2940">
        <v>70</v>
      </c>
      <c r="R2940">
        <v>57</v>
      </c>
      <c r="S2940">
        <v>75</v>
      </c>
      <c r="T2940" t="s">
        <v>973</v>
      </c>
      <c r="U2940" t="s">
        <v>979</v>
      </c>
      <c r="V2940" t="s">
        <v>983</v>
      </c>
      <c r="W2940">
        <v>76</v>
      </c>
      <c r="X2940" t="s">
        <v>991</v>
      </c>
      <c r="Y2940">
        <v>71</v>
      </c>
    </row>
    <row r="2941" spans="1:25" x14ac:dyDescent="0.25">
      <c r="A2941" t="s">
        <v>175</v>
      </c>
      <c r="B2941" s="1">
        <v>46196</v>
      </c>
      <c r="C2941" t="s">
        <v>1003</v>
      </c>
      <c r="D2941" t="s">
        <v>23</v>
      </c>
      <c r="E2941">
        <v>9</v>
      </c>
      <c r="F2941">
        <v>4</v>
      </c>
      <c r="G2941">
        <v>44</v>
      </c>
      <c r="H2941">
        <v>3</v>
      </c>
      <c r="I2941">
        <v>90</v>
      </c>
      <c r="J2941">
        <v>70</v>
      </c>
      <c r="K2941">
        <v>40</v>
      </c>
      <c r="L2941">
        <v>50</v>
      </c>
      <c r="M2941" t="s">
        <v>16</v>
      </c>
      <c r="N2941">
        <v>0.6</v>
      </c>
      <c r="O2941">
        <v>0.44</v>
      </c>
      <c r="P2941">
        <v>0.9</v>
      </c>
      <c r="Q2941">
        <v>63</v>
      </c>
      <c r="R2941">
        <v>53</v>
      </c>
      <c r="S2941">
        <v>70</v>
      </c>
      <c r="T2941" t="s">
        <v>976</v>
      </c>
      <c r="U2941" t="s">
        <v>979</v>
      </c>
      <c r="V2941" t="s">
        <v>984</v>
      </c>
      <c r="W2941">
        <v>83</v>
      </c>
      <c r="X2941" t="s">
        <v>989</v>
      </c>
      <c r="Y2941">
        <v>72</v>
      </c>
    </row>
    <row r="2942" spans="1:25" x14ac:dyDescent="0.25">
      <c r="A2942" t="s">
        <v>165</v>
      </c>
      <c r="B2942" s="1">
        <v>46098</v>
      </c>
      <c r="C2942" t="s">
        <v>1003</v>
      </c>
      <c r="D2942" t="s">
        <v>34</v>
      </c>
      <c r="E2942">
        <v>5</v>
      </c>
      <c r="F2942">
        <v>4.5</v>
      </c>
      <c r="G2942">
        <v>90</v>
      </c>
      <c r="H2942">
        <v>8</v>
      </c>
      <c r="I2942">
        <v>80</v>
      </c>
      <c r="J2942">
        <v>70</v>
      </c>
      <c r="K2942">
        <v>10</v>
      </c>
      <c r="L2942">
        <v>10</v>
      </c>
      <c r="M2942" t="s">
        <v>16</v>
      </c>
      <c r="N2942">
        <v>0.9</v>
      </c>
      <c r="O2942">
        <v>0.9</v>
      </c>
      <c r="P2942">
        <v>0.8</v>
      </c>
      <c r="Q2942">
        <v>94</v>
      </c>
      <c r="R2942">
        <v>19</v>
      </c>
      <c r="S2942">
        <v>100</v>
      </c>
      <c r="T2942" t="s">
        <v>973</v>
      </c>
      <c r="U2942" t="s">
        <v>978</v>
      </c>
      <c r="V2942" t="s">
        <v>982</v>
      </c>
      <c r="W2942">
        <v>69</v>
      </c>
      <c r="X2942" t="s">
        <v>991</v>
      </c>
      <c r="Y2942">
        <v>65</v>
      </c>
    </row>
    <row r="2943" spans="1:25" x14ac:dyDescent="0.25">
      <c r="A2943" t="s">
        <v>52</v>
      </c>
      <c r="B2943" s="1">
        <v>46176</v>
      </c>
      <c r="C2943" t="s">
        <v>1002</v>
      </c>
      <c r="D2943" t="s">
        <v>18</v>
      </c>
      <c r="E2943">
        <v>4.5</v>
      </c>
      <c r="F2943">
        <v>4.5</v>
      </c>
      <c r="G2943">
        <v>100</v>
      </c>
      <c r="H2943">
        <v>6</v>
      </c>
      <c r="I2943">
        <v>60</v>
      </c>
      <c r="J2943">
        <v>85</v>
      </c>
      <c r="K2943">
        <v>70</v>
      </c>
      <c r="L2943">
        <v>30</v>
      </c>
      <c r="M2943" t="s">
        <v>19</v>
      </c>
      <c r="N2943">
        <v>0.3</v>
      </c>
      <c r="O2943">
        <v>1</v>
      </c>
      <c r="P2943">
        <v>0.6</v>
      </c>
      <c r="Q2943">
        <v>60</v>
      </c>
      <c r="R2943">
        <v>68</v>
      </c>
      <c r="S2943">
        <v>50</v>
      </c>
      <c r="T2943" t="s">
        <v>973</v>
      </c>
      <c r="U2943" t="s">
        <v>979</v>
      </c>
      <c r="V2943" t="s">
        <v>984</v>
      </c>
      <c r="W2943">
        <v>69</v>
      </c>
      <c r="X2943" t="s">
        <v>988</v>
      </c>
      <c r="Y2943">
        <v>78</v>
      </c>
    </row>
    <row r="2944" spans="1:25" x14ac:dyDescent="0.25">
      <c r="A2944" t="s">
        <v>201</v>
      </c>
      <c r="B2944" s="1">
        <v>46120</v>
      </c>
      <c r="C2944" t="s">
        <v>1002</v>
      </c>
      <c r="D2944" t="s">
        <v>13</v>
      </c>
      <c r="E2944">
        <v>9.5</v>
      </c>
      <c r="F2944">
        <v>9.5</v>
      </c>
      <c r="G2944">
        <v>100</v>
      </c>
      <c r="H2944">
        <v>3</v>
      </c>
      <c r="I2944">
        <v>70</v>
      </c>
      <c r="J2944">
        <v>80</v>
      </c>
      <c r="K2944">
        <v>30</v>
      </c>
      <c r="L2944">
        <v>10</v>
      </c>
      <c r="M2944" t="s">
        <v>26</v>
      </c>
      <c r="N2944">
        <v>0.7</v>
      </c>
      <c r="O2944">
        <v>1</v>
      </c>
      <c r="P2944">
        <v>0.7</v>
      </c>
      <c r="Q2944">
        <v>81</v>
      </c>
      <c r="R2944">
        <v>30</v>
      </c>
      <c r="S2944">
        <v>100</v>
      </c>
      <c r="T2944" t="s">
        <v>973</v>
      </c>
      <c r="U2944" t="s">
        <v>978</v>
      </c>
      <c r="V2944" t="s">
        <v>982</v>
      </c>
      <c r="W2944">
        <v>82</v>
      </c>
      <c r="X2944" t="s">
        <v>988</v>
      </c>
      <c r="Y2944">
        <v>84</v>
      </c>
    </row>
    <row r="2945" spans="1:25" x14ac:dyDescent="0.25">
      <c r="A2945" t="s">
        <v>367</v>
      </c>
      <c r="B2945" s="1">
        <v>46176</v>
      </c>
      <c r="C2945" t="s">
        <v>1002</v>
      </c>
      <c r="D2945" t="s">
        <v>28</v>
      </c>
      <c r="E2945">
        <v>5.5</v>
      </c>
      <c r="F2945">
        <v>4</v>
      </c>
      <c r="G2945">
        <v>73</v>
      </c>
      <c r="H2945">
        <v>10</v>
      </c>
      <c r="I2945">
        <v>50</v>
      </c>
      <c r="J2945">
        <v>95</v>
      </c>
      <c r="K2945">
        <v>50</v>
      </c>
      <c r="L2945">
        <v>10</v>
      </c>
      <c r="M2945" t="s">
        <v>30</v>
      </c>
      <c r="N2945">
        <v>0.5</v>
      </c>
      <c r="O2945">
        <v>0.73</v>
      </c>
      <c r="P2945">
        <v>0.5</v>
      </c>
      <c r="Q2945">
        <v>58</v>
      </c>
      <c r="R2945">
        <v>38</v>
      </c>
      <c r="S2945">
        <v>72</v>
      </c>
      <c r="T2945" t="s">
        <v>975</v>
      </c>
      <c r="U2945" t="s">
        <v>978</v>
      </c>
      <c r="V2945" t="s">
        <v>984</v>
      </c>
      <c r="W2945">
        <v>92</v>
      </c>
      <c r="X2945" t="s">
        <v>990</v>
      </c>
      <c r="Y2945">
        <v>101</v>
      </c>
    </row>
    <row r="2946" spans="1:25" x14ac:dyDescent="0.25">
      <c r="A2946" t="s">
        <v>343</v>
      </c>
      <c r="B2946" s="1">
        <v>46142</v>
      </c>
      <c r="C2946" t="s">
        <v>999</v>
      </c>
      <c r="D2946" t="s">
        <v>38</v>
      </c>
      <c r="E2946">
        <v>5.5</v>
      </c>
      <c r="F2946">
        <v>4</v>
      </c>
      <c r="G2946">
        <v>73</v>
      </c>
      <c r="H2946">
        <v>2</v>
      </c>
      <c r="I2946">
        <v>80</v>
      </c>
      <c r="J2946">
        <v>75</v>
      </c>
      <c r="K2946">
        <v>30</v>
      </c>
      <c r="L2946">
        <v>70</v>
      </c>
      <c r="M2946" t="s">
        <v>19</v>
      </c>
      <c r="N2946">
        <v>0.7</v>
      </c>
      <c r="O2946">
        <v>0.73</v>
      </c>
      <c r="P2946">
        <v>0.8</v>
      </c>
      <c r="Q2946">
        <v>62</v>
      </c>
      <c r="R2946">
        <v>49</v>
      </c>
      <c r="S2946">
        <v>54</v>
      </c>
      <c r="T2946" t="s">
        <v>975</v>
      </c>
      <c r="U2946" t="s">
        <v>978</v>
      </c>
      <c r="V2946" t="s">
        <v>984</v>
      </c>
      <c r="W2946">
        <v>70</v>
      </c>
      <c r="X2946" t="s">
        <v>991</v>
      </c>
      <c r="Y2946">
        <v>72</v>
      </c>
    </row>
    <row r="2947" spans="1:25" x14ac:dyDescent="0.25">
      <c r="A2947" t="s">
        <v>279</v>
      </c>
      <c r="B2947" s="1">
        <v>46148</v>
      </c>
      <c r="C2947" t="s">
        <v>1002</v>
      </c>
      <c r="D2947" t="s">
        <v>18</v>
      </c>
      <c r="E2947">
        <v>6.5</v>
      </c>
      <c r="F2947">
        <v>5.5</v>
      </c>
      <c r="G2947">
        <v>85</v>
      </c>
      <c r="H2947">
        <v>10</v>
      </c>
      <c r="I2947">
        <v>50</v>
      </c>
      <c r="J2947">
        <v>70</v>
      </c>
      <c r="K2947">
        <v>20</v>
      </c>
      <c r="L2947">
        <v>90</v>
      </c>
      <c r="M2947" t="s">
        <v>19</v>
      </c>
      <c r="N2947">
        <v>0.8</v>
      </c>
      <c r="O2947">
        <v>0.85</v>
      </c>
      <c r="P2947">
        <v>0.5</v>
      </c>
      <c r="Q2947">
        <v>26</v>
      </c>
      <c r="R2947">
        <v>50</v>
      </c>
      <c r="S2947">
        <v>36</v>
      </c>
      <c r="T2947" t="s">
        <v>974</v>
      </c>
      <c r="U2947" t="s">
        <v>979</v>
      </c>
      <c r="V2947" t="s">
        <v>984</v>
      </c>
      <c r="W2947">
        <v>52</v>
      </c>
      <c r="X2947" t="s">
        <v>990</v>
      </c>
      <c r="Y2947">
        <v>63</v>
      </c>
    </row>
    <row r="2948" spans="1:25" x14ac:dyDescent="0.25">
      <c r="A2948" t="s">
        <v>148</v>
      </c>
      <c r="B2948" s="1">
        <v>46080</v>
      </c>
      <c r="C2948" t="s">
        <v>1004</v>
      </c>
      <c r="D2948" t="s">
        <v>18</v>
      </c>
      <c r="E2948">
        <v>2</v>
      </c>
      <c r="F2948">
        <v>2</v>
      </c>
      <c r="G2948">
        <v>100</v>
      </c>
      <c r="H2948">
        <v>10</v>
      </c>
      <c r="I2948">
        <v>100</v>
      </c>
      <c r="J2948">
        <v>75</v>
      </c>
      <c r="K2948">
        <v>80</v>
      </c>
      <c r="L2948">
        <v>50</v>
      </c>
      <c r="M2948" t="s">
        <v>26</v>
      </c>
      <c r="N2948">
        <v>0.2</v>
      </c>
      <c r="O2948">
        <v>1</v>
      </c>
      <c r="P2948">
        <v>1</v>
      </c>
      <c r="Q2948">
        <v>72</v>
      </c>
      <c r="R2948">
        <v>68</v>
      </c>
      <c r="S2948">
        <v>73</v>
      </c>
      <c r="T2948" t="s">
        <v>973</v>
      </c>
      <c r="U2948" t="s">
        <v>979</v>
      </c>
      <c r="V2948" t="s">
        <v>983</v>
      </c>
      <c r="W2948">
        <v>70</v>
      </c>
      <c r="X2948" t="s">
        <v>989</v>
      </c>
      <c r="Y2948">
        <v>68</v>
      </c>
    </row>
    <row r="2949" spans="1:25" x14ac:dyDescent="0.25">
      <c r="A2949" t="s">
        <v>331</v>
      </c>
      <c r="B2949" s="1">
        <v>46160</v>
      </c>
      <c r="C2949" t="s">
        <v>1005</v>
      </c>
      <c r="D2949" t="s">
        <v>38</v>
      </c>
      <c r="E2949">
        <v>9</v>
      </c>
      <c r="F2949">
        <v>5.5</v>
      </c>
      <c r="G2949">
        <v>61</v>
      </c>
      <c r="H2949">
        <v>6</v>
      </c>
      <c r="I2949">
        <v>80</v>
      </c>
      <c r="J2949">
        <v>95</v>
      </c>
      <c r="K2949">
        <v>70</v>
      </c>
      <c r="L2949">
        <v>80</v>
      </c>
      <c r="M2949" t="s">
        <v>30</v>
      </c>
      <c r="N2949">
        <v>0.3</v>
      </c>
      <c r="O2949">
        <v>0.61</v>
      </c>
      <c r="P2949">
        <v>0.8</v>
      </c>
      <c r="Q2949">
        <v>47</v>
      </c>
      <c r="R2949">
        <v>87</v>
      </c>
      <c r="S2949">
        <v>37</v>
      </c>
      <c r="T2949" t="s">
        <v>976</v>
      </c>
      <c r="U2949" t="s">
        <v>980</v>
      </c>
      <c r="V2949" t="s">
        <v>984</v>
      </c>
      <c r="W2949">
        <v>89</v>
      </c>
      <c r="X2949" t="s">
        <v>991</v>
      </c>
      <c r="Y2949">
        <v>92</v>
      </c>
    </row>
    <row r="2950" spans="1:25" x14ac:dyDescent="0.25">
      <c r="A2950" t="s">
        <v>353</v>
      </c>
      <c r="B2950" s="1">
        <v>46086</v>
      </c>
      <c r="C2950" t="s">
        <v>999</v>
      </c>
      <c r="D2950" t="s">
        <v>36</v>
      </c>
      <c r="E2950">
        <v>8.5</v>
      </c>
      <c r="F2950">
        <v>4</v>
      </c>
      <c r="G2950">
        <v>47</v>
      </c>
      <c r="H2950">
        <v>3</v>
      </c>
      <c r="I2950">
        <v>80</v>
      </c>
      <c r="J2950">
        <v>100</v>
      </c>
      <c r="K2950">
        <v>30</v>
      </c>
      <c r="L2950">
        <v>50</v>
      </c>
      <c r="M2950" t="s">
        <v>30</v>
      </c>
      <c r="N2950">
        <v>0.7</v>
      </c>
      <c r="O2950">
        <v>0.47</v>
      </c>
      <c r="P2950">
        <v>0.8</v>
      </c>
      <c r="Q2950">
        <v>58</v>
      </c>
      <c r="R2950">
        <v>54</v>
      </c>
      <c r="S2950">
        <v>59</v>
      </c>
      <c r="T2950" t="s">
        <v>976</v>
      </c>
      <c r="U2950" t="s">
        <v>979</v>
      </c>
      <c r="V2950" t="s">
        <v>984</v>
      </c>
      <c r="W2950">
        <v>100</v>
      </c>
      <c r="X2950" t="s">
        <v>991</v>
      </c>
      <c r="Y2950">
        <v>101</v>
      </c>
    </row>
    <row r="2951" spans="1:25" x14ac:dyDescent="0.25">
      <c r="A2951" t="s">
        <v>250</v>
      </c>
      <c r="B2951" s="1">
        <v>46106</v>
      </c>
      <c r="C2951" t="s">
        <v>1002</v>
      </c>
      <c r="D2951" t="s">
        <v>13</v>
      </c>
      <c r="E2951">
        <v>4</v>
      </c>
      <c r="F2951">
        <v>4</v>
      </c>
      <c r="G2951">
        <v>100</v>
      </c>
      <c r="H2951">
        <v>4</v>
      </c>
      <c r="I2951">
        <v>90</v>
      </c>
      <c r="J2951">
        <v>90</v>
      </c>
      <c r="K2951">
        <v>10</v>
      </c>
      <c r="L2951">
        <v>10</v>
      </c>
      <c r="M2951" t="s">
        <v>14</v>
      </c>
      <c r="N2951">
        <v>0.9</v>
      </c>
      <c r="O2951">
        <v>1</v>
      </c>
      <c r="P2951">
        <v>0.9</v>
      </c>
      <c r="Q2951">
        <v>100</v>
      </c>
      <c r="R2951">
        <v>17</v>
      </c>
      <c r="S2951">
        <v>100</v>
      </c>
      <c r="T2951" t="s">
        <v>973</v>
      </c>
      <c r="U2951" t="s">
        <v>978</v>
      </c>
      <c r="V2951" t="s">
        <v>982</v>
      </c>
      <c r="W2951">
        <v>100</v>
      </c>
      <c r="X2951" t="s">
        <v>989</v>
      </c>
      <c r="Y2951">
        <v>94</v>
      </c>
    </row>
    <row r="2952" spans="1:25" x14ac:dyDescent="0.25">
      <c r="A2952" t="s">
        <v>164</v>
      </c>
      <c r="B2952" s="1">
        <v>46139</v>
      </c>
      <c r="C2952" t="s">
        <v>1005</v>
      </c>
      <c r="D2952" t="s">
        <v>28</v>
      </c>
      <c r="E2952">
        <v>7</v>
      </c>
      <c r="F2952">
        <v>4</v>
      </c>
      <c r="G2952">
        <v>57</v>
      </c>
      <c r="H2952">
        <v>5</v>
      </c>
      <c r="I2952">
        <v>60</v>
      </c>
      <c r="J2952">
        <v>85</v>
      </c>
      <c r="K2952">
        <v>90</v>
      </c>
      <c r="L2952">
        <v>80</v>
      </c>
      <c r="M2952" t="s">
        <v>26</v>
      </c>
      <c r="N2952">
        <v>0.1</v>
      </c>
      <c r="O2952">
        <v>0.56999999999999995</v>
      </c>
      <c r="P2952">
        <v>0.6</v>
      </c>
      <c r="Q2952">
        <v>56</v>
      </c>
      <c r="R2952">
        <v>66</v>
      </c>
      <c r="S2952">
        <v>74</v>
      </c>
      <c r="T2952" t="s">
        <v>976</v>
      </c>
      <c r="U2952" t="s">
        <v>979</v>
      </c>
      <c r="V2952" t="s">
        <v>984</v>
      </c>
      <c r="W2952">
        <v>90</v>
      </c>
      <c r="X2952" t="s">
        <v>988</v>
      </c>
      <c r="Y2952">
        <v>91</v>
      </c>
    </row>
    <row r="2953" spans="1:25" x14ac:dyDescent="0.25">
      <c r="A2953" t="s">
        <v>110</v>
      </c>
      <c r="B2953" s="1">
        <v>46089</v>
      </c>
      <c r="C2953" t="s">
        <v>1001</v>
      </c>
      <c r="D2953" t="s">
        <v>21</v>
      </c>
      <c r="E2953">
        <v>9</v>
      </c>
      <c r="F2953">
        <v>4</v>
      </c>
      <c r="G2953">
        <v>44</v>
      </c>
      <c r="H2953">
        <v>5</v>
      </c>
      <c r="I2953">
        <v>100</v>
      </c>
      <c r="J2953">
        <v>75</v>
      </c>
      <c r="K2953">
        <v>20</v>
      </c>
      <c r="L2953">
        <v>70</v>
      </c>
      <c r="M2953" t="s">
        <v>16</v>
      </c>
      <c r="N2953">
        <v>0.8</v>
      </c>
      <c r="O2953">
        <v>0.44</v>
      </c>
      <c r="P2953">
        <v>1</v>
      </c>
      <c r="Q2953">
        <v>48</v>
      </c>
      <c r="R2953">
        <v>47</v>
      </c>
      <c r="S2953">
        <v>55</v>
      </c>
      <c r="T2953" t="s">
        <v>976</v>
      </c>
      <c r="U2953" t="s">
        <v>978</v>
      </c>
      <c r="V2953" t="s">
        <v>984</v>
      </c>
      <c r="W2953">
        <v>77</v>
      </c>
      <c r="X2953" t="s">
        <v>989</v>
      </c>
      <c r="Y2953">
        <v>74</v>
      </c>
    </row>
    <row r="2954" spans="1:25" x14ac:dyDescent="0.25">
      <c r="A2954" t="s">
        <v>291</v>
      </c>
      <c r="B2954" s="1">
        <v>46059</v>
      </c>
      <c r="C2954" t="s">
        <v>1004</v>
      </c>
      <c r="D2954" t="s">
        <v>36</v>
      </c>
      <c r="E2954">
        <v>9.5</v>
      </c>
      <c r="F2954">
        <v>9.5</v>
      </c>
      <c r="G2954">
        <v>100</v>
      </c>
      <c r="H2954">
        <v>1</v>
      </c>
      <c r="I2954">
        <v>80</v>
      </c>
      <c r="J2954">
        <v>85</v>
      </c>
      <c r="K2954">
        <v>60</v>
      </c>
      <c r="L2954">
        <v>50</v>
      </c>
      <c r="M2954" t="s">
        <v>16</v>
      </c>
      <c r="N2954">
        <v>0.4</v>
      </c>
      <c r="O2954">
        <v>1</v>
      </c>
      <c r="P2954">
        <v>0.8</v>
      </c>
      <c r="Q2954">
        <v>89</v>
      </c>
      <c r="R2954">
        <v>56</v>
      </c>
      <c r="S2954">
        <v>100</v>
      </c>
      <c r="T2954" t="s">
        <v>973</v>
      </c>
      <c r="U2954" t="s">
        <v>979</v>
      </c>
      <c r="V2954" t="s">
        <v>982</v>
      </c>
      <c r="W2954">
        <v>93</v>
      </c>
      <c r="X2954" t="s">
        <v>991</v>
      </c>
      <c r="Y2954">
        <v>86</v>
      </c>
    </row>
    <row r="2955" spans="1:25" x14ac:dyDescent="0.25">
      <c r="A2955" t="s">
        <v>358</v>
      </c>
      <c r="B2955" s="1">
        <v>46073</v>
      </c>
      <c r="C2955" t="s">
        <v>1004</v>
      </c>
      <c r="D2955" t="s">
        <v>18</v>
      </c>
      <c r="E2955">
        <v>6</v>
      </c>
      <c r="F2955">
        <v>4.5</v>
      </c>
      <c r="G2955">
        <v>75</v>
      </c>
      <c r="H2955">
        <v>10</v>
      </c>
      <c r="I2955">
        <v>90</v>
      </c>
      <c r="J2955">
        <v>70</v>
      </c>
      <c r="K2955">
        <v>50</v>
      </c>
      <c r="L2955">
        <v>60</v>
      </c>
      <c r="M2955" t="s">
        <v>26</v>
      </c>
      <c r="N2955">
        <v>0.5</v>
      </c>
      <c r="O2955">
        <v>0.75</v>
      </c>
      <c r="P2955">
        <v>0.9</v>
      </c>
      <c r="Q2955">
        <v>62</v>
      </c>
      <c r="R2955">
        <v>57</v>
      </c>
      <c r="S2955">
        <v>65</v>
      </c>
      <c r="T2955" t="s">
        <v>975</v>
      </c>
      <c r="U2955" t="s">
        <v>979</v>
      </c>
      <c r="V2955" t="s">
        <v>984</v>
      </c>
      <c r="W2955">
        <v>65</v>
      </c>
      <c r="X2955" t="s">
        <v>989</v>
      </c>
      <c r="Y2955">
        <v>63</v>
      </c>
    </row>
    <row r="2956" spans="1:25" x14ac:dyDescent="0.25">
      <c r="A2956" t="s">
        <v>97</v>
      </c>
      <c r="B2956" s="1">
        <v>46111</v>
      </c>
      <c r="C2956" t="s">
        <v>1005</v>
      </c>
      <c r="D2956" t="s">
        <v>36</v>
      </c>
      <c r="E2956">
        <v>5</v>
      </c>
      <c r="F2956">
        <v>5</v>
      </c>
      <c r="G2956">
        <v>100</v>
      </c>
      <c r="H2956">
        <v>8</v>
      </c>
      <c r="I2956">
        <v>100</v>
      </c>
      <c r="J2956">
        <v>75</v>
      </c>
      <c r="K2956">
        <v>60</v>
      </c>
      <c r="L2956">
        <v>80</v>
      </c>
      <c r="M2956" t="s">
        <v>26</v>
      </c>
      <c r="N2956">
        <v>0.4</v>
      </c>
      <c r="O2956">
        <v>1</v>
      </c>
      <c r="P2956">
        <v>1</v>
      </c>
      <c r="Q2956">
        <v>99</v>
      </c>
      <c r="R2956">
        <v>51</v>
      </c>
      <c r="S2956">
        <v>100</v>
      </c>
      <c r="T2956" t="s">
        <v>973</v>
      </c>
      <c r="U2956" t="s">
        <v>979</v>
      </c>
      <c r="V2956" t="s">
        <v>982</v>
      </c>
      <c r="W2956">
        <v>87</v>
      </c>
      <c r="X2956" t="s">
        <v>989</v>
      </c>
      <c r="Y2956">
        <v>76</v>
      </c>
    </row>
    <row r="2957" spans="1:25" x14ac:dyDescent="0.25">
      <c r="A2957" t="s">
        <v>416</v>
      </c>
      <c r="B2957" s="1">
        <v>46048</v>
      </c>
      <c r="C2957" t="s">
        <v>1005</v>
      </c>
      <c r="D2957" t="s">
        <v>23</v>
      </c>
      <c r="E2957">
        <v>5.5</v>
      </c>
      <c r="F2957">
        <v>4.5</v>
      </c>
      <c r="G2957">
        <v>82</v>
      </c>
      <c r="H2957">
        <v>1</v>
      </c>
      <c r="I2957">
        <v>60</v>
      </c>
      <c r="J2957">
        <v>80</v>
      </c>
      <c r="K2957">
        <v>60</v>
      </c>
      <c r="L2957">
        <v>40</v>
      </c>
      <c r="M2957" t="s">
        <v>26</v>
      </c>
      <c r="N2957">
        <v>0.4</v>
      </c>
      <c r="O2957">
        <v>0.82</v>
      </c>
      <c r="P2957">
        <v>0.6</v>
      </c>
      <c r="Q2957">
        <v>80</v>
      </c>
      <c r="R2957">
        <v>47</v>
      </c>
      <c r="S2957">
        <v>100</v>
      </c>
      <c r="T2957" t="s">
        <v>974</v>
      </c>
      <c r="U2957" t="s">
        <v>978</v>
      </c>
      <c r="V2957" t="s">
        <v>982</v>
      </c>
      <c r="W2957">
        <v>83</v>
      </c>
      <c r="X2957" t="s">
        <v>988</v>
      </c>
      <c r="Y2957">
        <v>82</v>
      </c>
    </row>
    <row r="2958" spans="1:25" x14ac:dyDescent="0.25">
      <c r="A2958" t="s">
        <v>133</v>
      </c>
      <c r="B2958" s="1">
        <v>46081</v>
      </c>
      <c r="C2958" t="s">
        <v>1000</v>
      </c>
      <c r="D2958" t="s">
        <v>28</v>
      </c>
      <c r="E2958">
        <v>7</v>
      </c>
      <c r="F2958">
        <v>5</v>
      </c>
      <c r="G2958">
        <v>71</v>
      </c>
      <c r="H2958">
        <v>2</v>
      </c>
      <c r="I2958">
        <v>60</v>
      </c>
      <c r="J2958">
        <v>80</v>
      </c>
      <c r="K2958">
        <v>80</v>
      </c>
      <c r="L2958">
        <v>50</v>
      </c>
      <c r="M2958" t="s">
        <v>14</v>
      </c>
      <c r="N2958">
        <v>0.2</v>
      </c>
      <c r="O2958">
        <v>0.71</v>
      </c>
      <c r="P2958">
        <v>0.6</v>
      </c>
      <c r="Q2958">
        <v>69</v>
      </c>
      <c r="R2958">
        <v>55</v>
      </c>
      <c r="S2958">
        <v>88</v>
      </c>
      <c r="T2958" t="s">
        <v>975</v>
      </c>
      <c r="U2958" t="s">
        <v>979</v>
      </c>
      <c r="V2958" t="s">
        <v>983</v>
      </c>
      <c r="W2958">
        <v>84</v>
      </c>
      <c r="X2958" t="s">
        <v>988</v>
      </c>
      <c r="Y2958">
        <v>86</v>
      </c>
    </row>
    <row r="2959" spans="1:25" x14ac:dyDescent="0.25">
      <c r="A2959" t="s">
        <v>46</v>
      </c>
      <c r="B2959" s="1">
        <v>46140</v>
      </c>
      <c r="C2959" t="s">
        <v>1003</v>
      </c>
      <c r="D2959" t="s">
        <v>23</v>
      </c>
      <c r="E2959">
        <v>5</v>
      </c>
      <c r="F2959">
        <v>4</v>
      </c>
      <c r="G2959">
        <v>80</v>
      </c>
      <c r="H2959">
        <v>4</v>
      </c>
      <c r="I2959">
        <v>70</v>
      </c>
      <c r="J2959">
        <v>70</v>
      </c>
      <c r="K2959">
        <v>60</v>
      </c>
      <c r="L2959">
        <v>20</v>
      </c>
      <c r="M2959" t="s">
        <v>30</v>
      </c>
      <c r="N2959">
        <v>0.4</v>
      </c>
      <c r="O2959">
        <v>0.8</v>
      </c>
      <c r="P2959">
        <v>0.7</v>
      </c>
      <c r="Q2959">
        <v>63</v>
      </c>
      <c r="R2959">
        <v>51</v>
      </c>
      <c r="S2959">
        <v>68</v>
      </c>
      <c r="T2959" t="s">
        <v>974</v>
      </c>
      <c r="U2959" t="s">
        <v>979</v>
      </c>
      <c r="V2959" t="s">
        <v>984</v>
      </c>
      <c r="W2959">
        <v>73</v>
      </c>
      <c r="X2959" t="s">
        <v>988</v>
      </c>
      <c r="Y2959">
        <v>72</v>
      </c>
    </row>
    <row r="2960" spans="1:25" x14ac:dyDescent="0.25">
      <c r="A2960" t="s">
        <v>235</v>
      </c>
      <c r="B2960" s="1">
        <v>46086</v>
      </c>
      <c r="C2960" t="s">
        <v>999</v>
      </c>
      <c r="D2960" t="s">
        <v>28</v>
      </c>
      <c r="E2960">
        <v>5</v>
      </c>
      <c r="F2960">
        <v>4.5</v>
      </c>
      <c r="G2960">
        <v>90</v>
      </c>
      <c r="H2960">
        <v>2</v>
      </c>
      <c r="I2960">
        <v>80</v>
      </c>
      <c r="J2960">
        <v>95</v>
      </c>
      <c r="K2960">
        <v>20</v>
      </c>
      <c r="L2960">
        <v>60</v>
      </c>
      <c r="M2960" t="s">
        <v>14</v>
      </c>
      <c r="N2960">
        <v>0.8</v>
      </c>
      <c r="O2960">
        <v>0.9</v>
      </c>
      <c r="P2960">
        <v>0.8</v>
      </c>
      <c r="Q2960">
        <v>99</v>
      </c>
      <c r="R2960">
        <v>29</v>
      </c>
      <c r="S2960">
        <v>100</v>
      </c>
      <c r="T2960" t="s">
        <v>973</v>
      </c>
      <c r="U2960" t="s">
        <v>978</v>
      </c>
      <c r="V2960" t="s">
        <v>982</v>
      </c>
      <c r="W2960">
        <v>100</v>
      </c>
      <c r="X2960" t="s">
        <v>991</v>
      </c>
      <c r="Y2960">
        <v>101</v>
      </c>
    </row>
    <row r="2961" spans="1:25" x14ac:dyDescent="0.25">
      <c r="A2961" t="s">
        <v>180</v>
      </c>
      <c r="B2961" s="1">
        <v>46150</v>
      </c>
      <c r="C2961" t="s">
        <v>1004</v>
      </c>
      <c r="D2961" t="s">
        <v>34</v>
      </c>
      <c r="E2961">
        <v>4</v>
      </c>
      <c r="F2961">
        <v>4</v>
      </c>
      <c r="G2961">
        <v>100</v>
      </c>
      <c r="H2961">
        <v>1</v>
      </c>
      <c r="I2961">
        <v>60</v>
      </c>
      <c r="J2961">
        <v>75</v>
      </c>
      <c r="K2961">
        <v>50</v>
      </c>
      <c r="L2961">
        <v>60</v>
      </c>
      <c r="M2961" t="s">
        <v>30</v>
      </c>
      <c r="N2961">
        <v>0.5</v>
      </c>
      <c r="O2961">
        <v>1</v>
      </c>
      <c r="P2961">
        <v>0.6</v>
      </c>
      <c r="Q2961">
        <v>61</v>
      </c>
      <c r="R2961">
        <v>59</v>
      </c>
      <c r="S2961">
        <v>61</v>
      </c>
      <c r="T2961" t="s">
        <v>973</v>
      </c>
      <c r="U2961" t="s">
        <v>979</v>
      </c>
      <c r="V2961" t="s">
        <v>984</v>
      </c>
      <c r="W2961">
        <v>68</v>
      </c>
      <c r="X2961" t="s">
        <v>988</v>
      </c>
      <c r="Y2961">
        <v>70</v>
      </c>
    </row>
    <row r="2962" spans="1:25" x14ac:dyDescent="0.25">
      <c r="A2962" t="s">
        <v>95</v>
      </c>
      <c r="B2962" s="1">
        <v>46043</v>
      </c>
      <c r="C2962" t="s">
        <v>1002</v>
      </c>
      <c r="D2962" t="s">
        <v>36</v>
      </c>
      <c r="E2962">
        <v>8.5</v>
      </c>
      <c r="F2962">
        <v>8.5</v>
      </c>
      <c r="G2962">
        <v>100</v>
      </c>
      <c r="H2962">
        <v>3</v>
      </c>
      <c r="I2962">
        <v>70</v>
      </c>
      <c r="J2962">
        <v>100</v>
      </c>
      <c r="K2962">
        <v>20</v>
      </c>
      <c r="L2962">
        <v>30</v>
      </c>
      <c r="M2962" t="s">
        <v>19</v>
      </c>
      <c r="N2962">
        <v>0.8</v>
      </c>
      <c r="O2962">
        <v>1</v>
      </c>
      <c r="P2962">
        <v>0.7</v>
      </c>
      <c r="Q2962">
        <v>73</v>
      </c>
      <c r="R2962">
        <v>31</v>
      </c>
      <c r="S2962">
        <v>84</v>
      </c>
      <c r="T2962" t="s">
        <v>973</v>
      </c>
      <c r="U2962" t="s">
        <v>978</v>
      </c>
      <c r="V2962" t="s">
        <v>983</v>
      </c>
      <c r="W2962">
        <v>100</v>
      </c>
      <c r="X2962" t="s">
        <v>988</v>
      </c>
      <c r="Y2962">
        <v>101</v>
      </c>
    </row>
    <row r="2963" spans="1:25" x14ac:dyDescent="0.25">
      <c r="A2963" t="s">
        <v>416</v>
      </c>
      <c r="B2963" s="1">
        <v>46032</v>
      </c>
      <c r="C2963" t="s">
        <v>1000</v>
      </c>
      <c r="D2963" t="s">
        <v>36</v>
      </c>
      <c r="E2963">
        <v>7.5</v>
      </c>
      <c r="F2963">
        <v>4.5</v>
      </c>
      <c r="G2963">
        <v>60</v>
      </c>
      <c r="H2963">
        <v>10</v>
      </c>
      <c r="I2963">
        <v>60</v>
      </c>
      <c r="J2963">
        <v>100</v>
      </c>
      <c r="K2963">
        <v>60</v>
      </c>
      <c r="L2963">
        <v>10</v>
      </c>
      <c r="M2963" t="s">
        <v>19</v>
      </c>
      <c r="N2963">
        <v>0.4</v>
      </c>
      <c r="O2963">
        <v>0.6</v>
      </c>
      <c r="P2963">
        <v>0.6</v>
      </c>
      <c r="Q2963">
        <v>48</v>
      </c>
      <c r="R2963">
        <v>51</v>
      </c>
      <c r="S2963">
        <v>55</v>
      </c>
      <c r="T2963" t="s">
        <v>976</v>
      </c>
      <c r="U2963" t="s">
        <v>979</v>
      </c>
      <c r="V2963" t="s">
        <v>984</v>
      </c>
      <c r="W2963">
        <v>100</v>
      </c>
      <c r="X2963" t="s">
        <v>988</v>
      </c>
      <c r="Y2963">
        <v>101</v>
      </c>
    </row>
    <row r="2964" spans="1:25" x14ac:dyDescent="0.25">
      <c r="A2964" t="s">
        <v>388</v>
      </c>
      <c r="B2964" s="1">
        <v>46199</v>
      </c>
      <c r="C2964" t="s">
        <v>1004</v>
      </c>
      <c r="D2964" t="s">
        <v>21</v>
      </c>
      <c r="E2964">
        <v>6</v>
      </c>
      <c r="F2964">
        <v>6</v>
      </c>
      <c r="G2964">
        <v>100</v>
      </c>
      <c r="H2964">
        <v>5</v>
      </c>
      <c r="I2964">
        <v>50</v>
      </c>
      <c r="J2964">
        <v>90</v>
      </c>
      <c r="K2964">
        <v>80</v>
      </c>
      <c r="L2964">
        <v>20</v>
      </c>
      <c r="M2964" t="s">
        <v>19</v>
      </c>
      <c r="N2964">
        <v>0.2</v>
      </c>
      <c r="O2964">
        <v>1</v>
      </c>
      <c r="P2964">
        <v>0.5</v>
      </c>
      <c r="Q2964">
        <v>74</v>
      </c>
      <c r="R2964">
        <v>69</v>
      </c>
      <c r="S2964">
        <v>65</v>
      </c>
      <c r="T2964" t="s">
        <v>973</v>
      </c>
      <c r="U2964" t="s">
        <v>979</v>
      </c>
      <c r="V2964" t="s">
        <v>983</v>
      </c>
      <c r="W2964">
        <v>74</v>
      </c>
      <c r="X2964" t="s">
        <v>990</v>
      </c>
      <c r="Y2964">
        <v>89</v>
      </c>
    </row>
    <row r="2965" spans="1:25" x14ac:dyDescent="0.25">
      <c r="A2965" t="s">
        <v>184</v>
      </c>
      <c r="B2965" s="1">
        <v>46103</v>
      </c>
      <c r="C2965" t="s">
        <v>1001</v>
      </c>
      <c r="D2965" t="s">
        <v>18</v>
      </c>
      <c r="E2965">
        <v>6.5</v>
      </c>
      <c r="F2965">
        <v>5.5</v>
      </c>
      <c r="G2965">
        <v>85</v>
      </c>
      <c r="H2965">
        <v>2</v>
      </c>
      <c r="I2965">
        <v>80</v>
      </c>
      <c r="J2965">
        <v>100</v>
      </c>
      <c r="K2965">
        <v>40</v>
      </c>
      <c r="L2965">
        <v>30</v>
      </c>
      <c r="M2965" t="s">
        <v>16</v>
      </c>
      <c r="N2965">
        <v>0.6</v>
      </c>
      <c r="O2965">
        <v>0.85</v>
      </c>
      <c r="P2965">
        <v>0.8</v>
      </c>
      <c r="Q2965">
        <v>84</v>
      </c>
      <c r="R2965">
        <v>47</v>
      </c>
      <c r="S2965">
        <v>76</v>
      </c>
      <c r="T2965" t="s">
        <v>974</v>
      </c>
      <c r="U2965" t="s">
        <v>978</v>
      </c>
      <c r="V2965" t="s">
        <v>982</v>
      </c>
      <c r="W2965">
        <v>88</v>
      </c>
      <c r="X2965" t="s">
        <v>991</v>
      </c>
      <c r="Y2965">
        <v>93</v>
      </c>
    </row>
    <row r="2966" spans="1:25" x14ac:dyDescent="0.25">
      <c r="A2966" t="s">
        <v>326</v>
      </c>
      <c r="B2966" s="1">
        <v>46127</v>
      </c>
      <c r="C2966" t="s">
        <v>1002</v>
      </c>
      <c r="D2966" t="s">
        <v>28</v>
      </c>
      <c r="E2966">
        <v>5.5</v>
      </c>
      <c r="F2966">
        <v>4</v>
      </c>
      <c r="G2966">
        <v>73</v>
      </c>
      <c r="H2966">
        <v>7</v>
      </c>
      <c r="I2966">
        <v>100</v>
      </c>
      <c r="J2966">
        <v>85</v>
      </c>
      <c r="K2966">
        <v>30</v>
      </c>
      <c r="L2966">
        <v>20</v>
      </c>
      <c r="M2966" t="s">
        <v>16</v>
      </c>
      <c r="N2966">
        <v>0.7</v>
      </c>
      <c r="O2966">
        <v>0.73</v>
      </c>
      <c r="P2966">
        <v>1</v>
      </c>
      <c r="Q2966">
        <v>86</v>
      </c>
      <c r="R2966">
        <v>32</v>
      </c>
      <c r="S2966">
        <v>100</v>
      </c>
      <c r="T2966" t="s">
        <v>975</v>
      </c>
      <c r="U2966" t="s">
        <v>978</v>
      </c>
      <c r="V2966" t="s">
        <v>982</v>
      </c>
      <c r="W2966">
        <v>100</v>
      </c>
      <c r="X2966" t="s">
        <v>989</v>
      </c>
      <c r="Y2966">
        <v>91</v>
      </c>
    </row>
    <row r="2967" spans="1:25" x14ac:dyDescent="0.25">
      <c r="A2967" t="s">
        <v>272</v>
      </c>
      <c r="B2967" s="1">
        <v>46133</v>
      </c>
      <c r="C2967" t="s">
        <v>1003</v>
      </c>
      <c r="D2967" t="s">
        <v>23</v>
      </c>
      <c r="E2967">
        <v>5.5</v>
      </c>
      <c r="F2967">
        <v>5</v>
      </c>
      <c r="G2967">
        <v>91</v>
      </c>
      <c r="H2967">
        <v>3</v>
      </c>
      <c r="I2967">
        <v>50</v>
      </c>
      <c r="J2967">
        <v>85</v>
      </c>
      <c r="K2967">
        <v>70</v>
      </c>
      <c r="L2967">
        <v>20</v>
      </c>
      <c r="M2967" t="s">
        <v>19</v>
      </c>
      <c r="N2967">
        <v>0.3</v>
      </c>
      <c r="O2967">
        <v>0.91</v>
      </c>
      <c r="P2967">
        <v>0.5</v>
      </c>
      <c r="Q2967">
        <v>65</v>
      </c>
      <c r="R2967">
        <v>55</v>
      </c>
      <c r="S2967">
        <v>68</v>
      </c>
      <c r="T2967" t="s">
        <v>973</v>
      </c>
      <c r="U2967" t="s">
        <v>979</v>
      </c>
      <c r="V2967" t="s">
        <v>983</v>
      </c>
      <c r="W2967">
        <v>81</v>
      </c>
      <c r="X2967" t="s">
        <v>990</v>
      </c>
      <c r="Y2967">
        <v>87</v>
      </c>
    </row>
    <row r="2968" spans="1:25" x14ac:dyDescent="0.25">
      <c r="A2968" t="s">
        <v>224</v>
      </c>
      <c r="B2968" s="1">
        <v>46062</v>
      </c>
      <c r="C2968" t="s">
        <v>1005</v>
      </c>
      <c r="D2968" t="s">
        <v>21</v>
      </c>
      <c r="E2968">
        <v>4</v>
      </c>
      <c r="F2968">
        <v>4</v>
      </c>
      <c r="G2968">
        <v>100</v>
      </c>
      <c r="H2968">
        <v>10</v>
      </c>
      <c r="I2968">
        <v>100</v>
      </c>
      <c r="J2968">
        <v>85</v>
      </c>
      <c r="K2968">
        <v>90</v>
      </c>
      <c r="L2968">
        <v>60</v>
      </c>
      <c r="M2968" t="s">
        <v>16</v>
      </c>
      <c r="N2968">
        <v>0.1</v>
      </c>
      <c r="O2968">
        <v>1</v>
      </c>
      <c r="P2968">
        <v>1</v>
      </c>
      <c r="Q2968">
        <v>83</v>
      </c>
      <c r="R2968">
        <v>72</v>
      </c>
      <c r="S2968">
        <v>82</v>
      </c>
      <c r="T2968" t="s">
        <v>973</v>
      </c>
      <c r="U2968" t="s">
        <v>980</v>
      </c>
      <c r="V2968" t="s">
        <v>982</v>
      </c>
      <c r="W2968">
        <v>87</v>
      </c>
      <c r="X2968" t="s">
        <v>989</v>
      </c>
      <c r="Y2968">
        <v>84</v>
      </c>
    </row>
    <row r="2969" spans="1:25" x14ac:dyDescent="0.25">
      <c r="A2969" t="s">
        <v>196</v>
      </c>
      <c r="B2969" s="1">
        <v>46042</v>
      </c>
      <c r="C2969" t="s">
        <v>1003</v>
      </c>
      <c r="D2969" t="s">
        <v>23</v>
      </c>
      <c r="E2969">
        <v>6</v>
      </c>
      <c r="F2969">
        <v>4.5</v>
      </c>
      <c r="G2969">
        <v>75</v>
      </c>
      <c r="H2969">
        <v>4</v>
      </c>
      <c r="I2969">
        <v>80</v>
      </c>
      <c r="J2969">
        <v>70</v>
      </c>
      <c r="K2969">
        <v>90</v>
      </c>
      <c r="L2969">
        <v>10</v>
      </c>
      <c r="M2969" t="s">
        <v>16</v>
      </c>
      <c r="N2969">
        <v>0.1</v>
      </c>
      <c r="O2969">
        <v>0.75</v>
      </c>
      <c r="P2969">
        <v>0.8</v>
      </c>
      <c r="Q2969">
        <v>65</v>
      </c>
      <c r="R2969">
        <v>65</v>
      </c>
      <c r="S2969">
        <v>75</v>
      </c>
      <c r="T2969" t="s">
        <v>975</v>
      </c>
      <c r="U2969" t="s">
        <v>979</v>
      </c>
      <c r="V2969" t="s">
        <v>983</v>
      </c>
      <c r="W2969">
        <v>79</v>
      </c>
      <c r="X2969" t="s">
        <v>991</v>
      </c>
      <c r="Y2969">
        <v>72</v>
      </c>
    </row>
    <row r="2970" spans="1:25" x14ac:dyDescent="0.25">
      <c r="A2970" t="s">
        <v>172</v>
      </c>
      <c r="B2970" s="1">
        <v>46034</v>
      </c>
      <c r="C2970" t="s">
        <v>1005</v>
      </c>
      <c r="D2970" t="s">
        <v>18</v>
      </c>
      <c r="E2970">
        <v>4.5</v>
      </c>
      <c r="F2970">
        <v>4.5</v>
      </c>
      <c r="G2970">
        <v>100</v>
      </c>
      <c r="H2970">
        <v>7</v>
      </c>
      <c r="I2970">
        <v>50</v>
      </c>
      <c r="J2970">
        <v>100</v>
      </c>
      <c r="K2970">
        <v>10</v>
      </c>
      <c r="L2970">
        <v>40</v>
      </c>
      <c r="M2970" t="s">
        <v>16</v>
      </c>
      <c r="N2970">
        <v>0.9</v>
      </c>
      <c r="O2970">
        <v>1</v>
      </c>
      <c r="P2970">
        <v>0.5</v>
      </c>
      <c r="Q2970">
        <v>71</v>
      </c>
      <c r="R2970">
        <v>26</v>
      </c>
      <c r="S2970">
        <v>77</v>
      </c>
      <c r="T2970" t="s">
        <v>973</v>
      </c>
      <c r="U2970" t="s">
        <v>978</v>
      </c>
      <c r="V2970" t="s">
        <v>983</v>
      </c>
      <c r="W2970">
        <v>75</v>
      </c>
      <c r="X2970" t="s">
        <v>990</v>
      </c>
      <c r="Y2970">
        <v>93</v>
      </c>
    </row>
    <row r="2971" spans="1:25" x14ac:dyDescent="0.25">
      <c r="A2971" t="s">
        <v>356</v>
      </c>
      <c r="B2971" s="1">
        <v>46154</v>
      </c>
      <c r="C2971" t="s">
        <v>1003</v>
      </c>
      <c r="D2971" t="s">
        <v>13</v>
      </c>
      <c r="E2971">
        <v>8</v>
      </c>
      <c r="F2971">
        <v>8</v>
      </c>
      <c r="G2971">
        <v>100</v>
      </c>
      <c r="H2971">
        <v>9</v>
      </c>
      <c r="I2971">
        <v>90</v>
      </c>
      <c r="J2971">
        <v>90</v>
      </c>
      <c r="K2971">
        <v>40</v>
      </c>
      <c r="L2971">
        <v>10</v>
      </c>
      <c r="M2971" t="s">
        <v>19</v>
      </c>
      <c r="N2971">
        <v>0.6</v>
      </c>
      <c r="O2971">
        <v>1</v>
      </c>
      <c r="P2971">
        <v>0.9</v>
      </c>
      <c r="Q2971">
        <v>71</v>
      </c>
      <c r="R2971">
        <v>36</v>
      </c>
      <c r="S2971">
        <v>80</v>
      </c>
      <c r="T2971" t="s">
        <v>973</v>
      </c>
      <c r="U2971" t="s">
        <v>978</v>
      </c>
      <c r="V2971" t="s">
        <v>983</v>
      </c>
      <c r="W2971">
        <v>100</v>
      </c>
      <c r="X2971" t="s">
        <v>989</v>
      </c>
      <c r="Y2971">
        <v>94</v>
      </c>
    </row>
    <row r="2972" spans="1:25" x14ac:dyDescent="0.25">
      <c r="A2972" t="s">
        <v>305</v>
      </c>
      <c r="B2972" s="1">
        <v>46052</v>
      </c>
      <c r="C2972" t="s">
        <v>1004</v>
      </c>
      <c r="D2972" t="s">
        <v>28</v>
      </c>
      <c r="E2972">
        <v>7</v>
      </c>
      <c r="F2972">
        <v>4.5</v>
      </c>
      <c r="G2972">
        <v>64</v>
      </c>
      <c r="H2972">
        <v>9</v>
      </c>
      <c r="I2972">
        <v>50</v>
      </c>
      <c r="J2972">
        <v>85</v>
      </c>
      <c r="K2972">
        <v>90</v>
      </c>
      <c r="L2972">
        <v>80</v>
      </c>
      <c r="M2972" t="s">
        <v>16</v>
      </c>
      <c r="N2972">
        <v>0.1</v>
      </c>
      <c r="O2972">
        <v>0.64</v>
      </c>
      <c r="P2972">
        <v>0.5</v>
      </c>
      <c r="Q2972">
        <v>56</v>
      </c>
      <c r="R2972">
        <v>71</v>
      </c>
      <c r="S2972">
        <v>68</v>
      </c>
      <c r="T2972" t="s">
        <v>976</v>
      </c>
      <c r="U2972" t="s">
        <v>980</v>
      </c>
      <c r="V2972" t="s">
        <v>984</v>
      </c>
      <c r="W2972">
        <v>82</v>
      </c>
      <c r="X2972" t="s">
        <v>990</v>
      </c>
      <c r="Y2972">
        <v>91</v>
      </c>
    </row>
    <row r="2973" spans="1:25" x14ac:dyDescent="0.25">
      <c r="A2973" t="s">
        <v>230</v>
      </c>
      <c r="B2973" s="1">
        <v>46158</v>
      </c>
      <c r="C2973" t="s">
        <v>1000</v>
      </c>
      <c r="D2973" t="s">
        <v>13</v>
      </c>
      <c r="E2973">
        <v>9</v>
      </c>
      <c r="F2973">
        <v>6.5</v>
      </c>
      <c r="G2973">
        <v>72</v>
      </c>
      <c r="H2973">
        <v>7</v>
      </c>
      <c r="I2973">
        <v>50</v>
      </c>
      <c r="J2973">
        <v>80</v>
      </c>
      <c r="K2973">
        <v>10</v>
      </c>
      <c r="L2973">
        <v>70</v>
      </c>
      <c r="M2973" t="s">
        <v>19</v>
      </c>
      <c r="N2973">
        <v>0.9</v>
      </c>
      <c r="O2973">
        <v>0.72</v>
      </c>
      <c r="P2973">
        <v>0.5</v>
      </c>
      <c r="Q2973">
        <v>58</v>
      </c>
      <c r="R2973">
        <v>38</v>
      </c>
      <c r="S2973">
        <v>66</v>
      </c>
      <c r="T2973" t="s">
        <v>975</v>
      </c>
      <c r="U2973" t="s">
        <v>978</v>
      </c>
      <c r="V2973" t="s">
        <v>984</v>
      </c>
      <c r="W2973">
        <v>75</v>
      </c>
      <c r="X2973" t="s">
        <v>990</v>
      </c>
      <c r="Y2973">
        <v>84</v>
      </c>
    </row>
    <row r="2974" spans="1:25" x14ac:dyDescent="0.25">
      <c r="A2974" t="s">
        <v>425</v>
      </c>
      <c r="B2974" s="1">
        <v>46165</v>
      </c>
      <c r="C2974" t="s">
        <v>1000</v>
      </c>
      <c r="D2974" t="s">
        <v>18</v>
      </c>
      <c r="E2974">
        <v>8</v>
      </c>
      <c r="F2974">
        <v>5</v>
      </c>
      <c r="G2974">
        <v>62</v>
      </c>
      <c r="H2974">
        <v>7</v>
      </c>
      <c r="I2974">
        <v>60</v>
      </c>
      <c r="J2974">
        <v>90</v>
      </c>
      <c r="K2974">
        <v>10</v>
      </c>
      <c r="L2974">
        <v>10</v>
      </c>
      <c r="M2974" t="s">
        <v>16</v>
      </c>
      <c r="N2974">
        <v>0.9</v>
      </c>
      <c r="O2974">
        <v>0.62</v>
      </c>
      <c r="P2974">
        <v>0.6</v>
      </c>
      <c r="Q2974">
        <v>91</v>
      </c>
      <c r="R2974">
        <v>24</v>
      </c>
      <c r="S2974">
        <v>81</v>
      </c>
      <c r="T2974" t="s">
        <v>976</v>
      </c>
      <c r="U2974" t="s">
        <v>978</v>
      </c>
      <c r="V2974" t="s">
        <v>982</v>
      </c>
      <c r="W2974">
        <v>73</v>
      </c>
      <c r="X2974" t="s">
        <v>988</v>
      </c>
      <c r="Y2974">
        <v>83</v>
      </c>
    </row>
    <row r="2975" spans="1:25" x14ac:dyDescent="0.25">
      <c r="A2975" t="s">
        <v>177</v>
      </c>
      <c r="B2975" s="1">
        <v>46147</v>
      </c>
      <c r="C2975" t="s">
        <v>1003</v>
      </c>
      <c r="D2975" t="s">
        <v>36</v>
      </c>
      <c r="E2975">
        <v>5</v>
      </c>
      <c r="F2975">
        <v>4</v>
      </c>
      <c r="G2975">
        <v>80</v>
      </c>
      <c r="H2975">
        <v>9</v>
      </c>
      <c r="I2975">
        <v>100</v>
      </c>
      <c r="J2975">
        <v>95</v>
      </c>
      <c r="K2975">
        <v>50</v>
      </c>
      <c r="L2975">
        <v>80</v>
      </c>
      <c r="M2975" t="s">
        <v>26</v>
      </c>
      <c r="N2975">
        <v>0.5</v>
      </c>
      <c r="O2975">
        <v>0.8</v>
      </c>
      <c r="P2975">
        <v>1</v>
      </c>
      <c r="Q2975">
        <v>90</v>
      </c>
      <c r="R2975">
        <v>50</v>
      </c>
      <c r="S2975">
        <v>100</v>
      </c>
      <c r="T2975" t="s">
        <v>974</v>
      </c>
      <c r="U2975" t="s">
        <v>979</v>
      </c>
      <c r="V2975" t="s">
        <v>982</v>
      </c>
      <c r="W2975">
        <v>100</v>
      </c>
      <c r="X2975" t="s">
        <v>989</v>
      </c>
      <c r="Y2975">
        <v>96</v>
      </c>
    </row>
    <row r="2976" spans="1:25" x14ac:dyDescent="0.25">
      <c r="A2976" t="s">
        <v>355</v>
      </c>
      <c r="B2976" s="1">
        <v>46076</v>
      </c>
      <c r="C2976" t="s">
        <v>1005</v>
      </c>
      <c r="D2976" t="s">
        <v>36</v>
      </c>
      <c r="E2976">
        <v>6.5</v>
      </c>
      <c r="F2976">
        <v>5.5</v>
      </c>
      <c r="G2976">
        <v>85</v>
      </c>
      <c r="H2976">
        <v>5</v>
      </c>
      <c r="I2976">
        <v>80</v>
      </c>
      <c r="J2976">
        <v>90</v>
      </c>
      <c r="K2976">
        <v>40</v>
      </c>
      <c r="L2976">
        <v>10</v>
      </c>
      <c r="M2976" t="s">
        <v>16</v>
      </c>
      <c r="N2976">
        <v>0.6</v>
      </c>
      <c r="O2976">
        <v>0.85</v>
      </c>
      <c r="P2976">
        <v>0.8</v>
      </c>
      <c r="Q2976">
        <v>85</v>
      </c>
      <c r="R2976">
        <v>34</v>
      </c>
      <c r="S2976">
        <v>100</v>
      </c>
      <c r="T2976" t="s">
        <v>974</v>
      </c>
      <c r="U2976" t="s">
        <v>978</v>
      </c>
      <c r="V2976" t="s">
        <v>982</v>
      </c>
      <c r="W2976">
        <v>98</v>
      </c>
      <c r="X2976" t="s">
        <v>991</v>
      </c>
      <c r="Y2976">
        <v>91</v>
      </c>
    </row>
    <row r="2977" spans="1:25" x14ac:dyDescent="0.25">
      <c r="A2977" t="s">
        <v>47</v>
      </c>
      <c r="B2977" s="1">
        <v>46125</v>
      </c>
      <c r="C2977" t="s">
        <v>1005</v>
      </c>
      <c r="D2977" t="s">
        <v>28</v>
      </c>
      <c r="E2977">
        <v>8.5</v>
      </c>
      <c r="F2977">
        <v>7.5</v>
      </c>
      <c r="G2977">
        <v>88</v>
      </c>
      <c r="H2977">
        <v>9</v>
      </c>
      <c r="I2977">
        <v>90</v>
      </c>
      <c r="J2977">
        <v>90</v>
      </c>
      <c r="K2977">
        <v>60</v>
      </c>
      <c r="L2977">
        <v>20</v>
      </c>
      <c r="M2977" t="s">
        <v>16</v>
      </c>
      <c r="N2977">
        <v>0.4</v>
      </c>
      <c r="O2977">
        <v>0.88</v>
      </c>
      <c r="P2977">
        <v>0.9</v>
      </c>
      <c r="Q2977">
        <v>88</v>
      </c>
      <c r="R2977">
        <v>44</v>
      </c>
      <c r="S2977">
        <v>100</v>
      </c>
      <c r="T2977" t="s">
        <v>974</v>
      </c>
      <c r="U2977" t="s">
        <v>978</v>
      </c>
      <c r="V2977" t="s">
        <v>982</v>
      </c>
      <c r="W2977">
        <v>100</v>
      </c>
      <c r="X2977" t="s">
        <v>989</v>
      </c>
      <c r="Y2977">
        <v>96</v>
      </c>
    </row>
    <row r="2978" spans="1:25" x14ac:dyDescent="0.25">
      <c r="A2978" t="s">
        <v>406</v>
      </c>
      <c r="B2978" s="1">
        <v>46178</v>
      </c>
      <c r="C2978" t="s">
        <v>1004</v>
      </c>
      <c r="D2978" t="s">
        <v>23</v>
      </c>
      <c r="E2978">
        <v>8</v>
      </c>
      <c r="F2978">
        <v>5.5</v>
      </c>
      <c r="G2978">
        <v>69</v>
      </c>
      <c r="H2978">
        <v>7</v>
      </c>
      <c r="I2978">
        <v>50</v>
      </c>
      <c r="J2978">
        <v>80</v>
      </c>
      <c r="K2978">
        <v>70</v>
      </c>
      <c r="L2978">
        <v>80</v>
      </c>
      <c r="M2978" t="s">
        <v>19</v>
      </c>
      <c r="N2978">
        <v>0.3</v>
      </c>
      <c r="O2978">
        <v>0.69</v>
      </c>
      <c r="P2978">
        <v>0.5</v>
      </c>
      <c r="Q2978">
        <v>56</v>
      </c>
      <c r="R2978">
        <v>82</v>
      </c>
      <c r="S2978">
        <v>52</v>
      </c>
      <c r="T2978" t="s">
        <v>976</v>
      </c>
      <c r="U2978" t="s">
        <v>980</v>
      </c>
      <c r="V2978" t="s">
        <v>984</v>
      </c>
      <c r="W2978">
        <v>76</v>
      </c>
      <c r="X2978" t="s">
        <v>990</v>
      </c>
      <c r="Y2978">
        <v>82</v>
      </c>
    </row>
    <row r="2979" spans="1:25" x14ac:dyDescent="0.25">
      <c r="A2979" t="s">
        <v>35</v>
      </c>
      <c r="B2979" s="1">
        <v>46120</v>
      </c>
      <c r="C2979" t="s">
        <v>1002</v>
      </c>
      <c r="D2979" t="s">
        <v>38</v>
      </c>
      <c r="E2979">
        <v>8</v>
      </c>
      <c r="F2979">
        <v>8</v>
      </c>
      <c r="G2979">
        <v>100</v>
      </c>
      <c r="H2979">
        <v>7</v>
      </c>
      <c r="I2979">
        <v>70</v>
      </c>
      <c r="J2979">
        <v>70</v>
      </c>
      <c r="K2979">
        <v>90</v>
      </c>
      <c r="L2979">
        <v>60</v>
      </c>
      <c r="M2979" t="s">
        <v>30</v>
      </c>
      <c r="N2979">
        <v>0.1</v>
      </c>
      <c r="O2979">
        <v>1</v>
      </c>
      <c r="P2979">
        <v>0.7</v>
      </c>
      <c r="Q2979">
        <v>49</v>
      </c>
      <c r="R2979">
        <v>98</v>
      </c>
      <c r="S2979">
        <v>43</v>
      </c>
      <c r="T2979" t="s">
        <v>973</v>
      </c>
      <c r="U2979" t="s">
        <v>980</v>
      </c>
      <c r="V2979" t="s">
        <v>984</v>
      </c>
      <c r="W2979">
        <v>60</v>
      </c>
      <c r="X2979" t="s">
        <v>988</v>
      </c>
      <c r="Y2979">
        <v>67</v>
      </c>
    </row>
    <row r="2980" spans="1:25" x14ac:dyDescent="0.25">
      <c r="A2980" t="s">
        <v>84</v>
      </c>
      <c r="B2980" s="1">
        <v>46131</v>
      </c>
      <c r="C2980" t="s">
        <v>1001</v>
      </c>
      <c r="D2980" t="s">
        <v>34</v>
      </c>
      <c r="E2980">
        <v>6</v>
      </c>
      <c r="F2980">
        <v>5</v>
      </c>
      <c r="G2980">
        <v>83</v>
      </c>
      <c r="H2980">
        <v>7</v>
      </c>
      <c r="I2980">
        <v>70</v>
      </c>
      <c r="J2980">
        <v>95</v>
      </c>
      <c r="K2980">
        <v>60</v>
      </c>
      <c r="L2980">
        <v>70</v>
      </c>
      <c r="M2980" t="s">
        <v>30</v>
      </c>
      <c r="N2980">
        <v>0.4</v>
      </c>
      <c r="O2980">
        <v>0.83</v>
      </c>
      <c r="P2980">
        <v>0.7</v>
      </c>
      <c r="Q2980">
        <v>54</v>
      </c>
      <c r="R2980">
        <v>73</v>
      </c>
      <c r="S2980">
        <v>51</v>
      </c>
      <c r="T2980" t="s">
        <v>974</v>
      </c>
      <c r="U2980" t="s">
        <v>980</v>
      </c>
      <c r="V2980" t="s">
        <v>984</v>
      </c>
      <c r="W2980">
        <v>87</v>
      </c>
      <c r="X2980" t="s">
        <v>988</v>
      </c>
      <c r="Y2980">
        <v>90</v>
      </c>
    </row>
    <row r="2981" spans="1:25" x14ac:dyDescent="0.25">
      <c r="A2981" t="s">
        <v>293</v>
      </c>
      <c r="B2981" s="1">
        <v>46045</v>
      </c>
      <c r="C2981" t="s">
        <v>1004</v>
      </c>
      <c r="D2981" t="s">
        <v>28</v>
      </c>
      <c r="E2981">
        <v>8</v>
      </c>
      <c r="F2981">
        <v>4</v>
      </c>
      <c r="G2981">
        <v>50</v>
      </c>
      <c r="H2981">
        <v>8</v>
      </c>
      <c r="I2981">
        <v>90</v>
      </c>
      <c r="J2981">
        <v>75</v>
      </c>
      <c r="K2981">
        <v>10</v>
      </c>
      <c r="L2981">
        <v>10</v>
      </c>
      <c r="M2981" t="s">
        <v>26</v>
      </c>
      <c r="N2981">
        <v>0.9</v>
      </c>
      <c r="O2981">
        <v>0.5</v>
      </c>
      <c r="P2981">
        <v>0.9</v>
      </c>
      <c r="Q2981">
        <v>73</v>
      </c>
      <c r="R2981">
        <v>30</v>
      </c>
      <c r="S2981">
        <v>99</v>
      </c>
      <c r="T2981" t="s">
        <v>976</v>
      </c>
      <c r="U2981" t="s">
        <v>978</v>
      </c>
      <c r="V2981" t="s">
        <v>983</v>
      </c>
      <c r="W2981">
        <v>91</v>
      </c>
      <c r="X2981" t="s">
        <v>989</v>
      </c>
      <c r="Y2981">
        <v>81</v>
      </c>
    </row>
    <row r="2982" spans="1:25" x14ac:dyDescent="0.25">
      <c r="A2982" t="s">
        <v>33</v>
      </c>
      <c r="B2982" s="1">
        <v>46111</v>
      </c>
      <c r="C2982" t="s">
        <v>1005</v>
      </c>
      <c r="D2982" t="s">
        <v>23</v>
      </c>
      <c r="E2982">
        <v>7</v>
      </c>
      <c r="F2982">
        <v>5</v>
      </c>
      <c r="G2982">
        <v>71</v>
      </c>
      <c r="H2982">
        <v>4</v>
      </c>
      <c r="I2982">
        <v>80</v>
      </c>
      <c r="J2982">
        <v>95</v>
      </c>
      <c r="K2982">
        <v>80</v>
      </c>
      <c r="L2982">
        <v>80</v>
      </c>
      <c r="M2982" t="s">
        <v>26</v>
      </c>
      <c r="N2982">
        <v>0.2</v>
      </c>
      <c r="O2982">
        <v>0.71</v>
      </c>
      <c r="P2982">
        <v>0.8</v>
      </c>
      <c r="Q2982">
        <v>79</v>
      </c>
      <c r="R2982">
        <v>65</v>
      </c>
      <c r="S2982">
        <v>91</v>
      </c>
      <c r="T2982" t="s">
        <v>975</v>
      </c>
      <c r="U2982" t="s">
        <v>979</v>
      </c>
      <c r="V2982" t="s">
        <v>983</v>
      </c>
      <c r="W2982">
        <v>100</v>
      </c>
      <c r="X2982" t="s">
        <v>991</v>
      </c>
      <c r="Y2982">
        <v>97</v>
      </c>
    </row>
    <row r="2983" spans="1:25" x14ac:dyDescent="0.25">
      <c r="A2983" t="s">
        <v>370</v>
      </c>
      <c r="B2983" s="1">
        <v>46074</v>
      </c>
      <c r="C2983" t="s">
        <v>1000</v>
      </c>
      <c r="D2983" t="s">
        <v>38</v>
      </c>
      <c r="E2983">
        <v>4.5</v>
      </c>
      <c r="F2983">
        <v>4.5</v>
      </c>
      <c r="G2983">
        <v>100</v>
      </c>
      <c r="H2983">
        <v>8</v>
      </c>
      <c r="I2983">
        <v>90</v>
      </c>
      <c r="J2983">
        <v>85</v>
      </c>
      <c r="K2983">
        <v>20</v>
      </c>
      <c r="L2983">
        <v>30</v>
      </c>
      <c r="M2983" t="s">
        <v>30</v>
      </c>
      <c r="N2983">
        <v>0.8</v>
      </c>
      <c r="O2983">
        <v>1</v>
      </c>
      <c r="P2983">
        <v>0.9</v>
      </c>
      <c r="Q2983">
        <v>82</v>
      </c>
      <c r="R2983">
        <v>31</v>
      </c>
      <c r="S2983">
        <v>74</v>
      </c>
      <c r="T2983" t="s">
        <v>973</v>
      </c>
      <c r="U2983" t="s">
        <v>978</v>
      </c>
      <c r="V2983" t="s">
        <v>982</v>
      </c>
      <c r="W2983">
        <v>84</v>
      </c>
      <c r="X2983" t="s">
        <v>989</v>
      </c>
      <c r="Y2983">
        <v>82</v>
      </c>
    </row>
    <row r="2984" spans="1:25" x14ac:dyDescent="0.25">
      <c r="A2984" t="s">
        <v>251</v>
      </c>
      <c r="B2984" s="1">
        <v>46095</v>
      </c>
      <c r="C2984" t="s">
        <v>1000</v>
      </c>
      <c r="D2984" t="s">
        <v>28</v>
      </c>
      <c r="E2984">
        <v>8</v>
      </c>
      <c r="F2984">
        <v>7.5</v>
      </c>
      <c r="G2984">
        <v>94</v>
      </c>
      <c r="H2984">
        <v>3</v>
      </c>
      <c r="I2984">
        <v>50</v>
      </c>
      <c r="J2984">
        <v>75</v>
      </c>
      <c r="K2984">
        <v>50</v>
      </c>
      <c r="L2984">
        <v>10</v>
      </c>
      <c r="M2984" t="s">
        <v>19</v>
      </c>
      <c r="N2984">
        <v>0.5</v>
      </c>
      <c r="O2984">
        <v>0.94</v>
      </c>
      <c r="P2984">
        <v>0.5</v>
      </c>
      <c r="Q2984">
        <v>64</v>
      </c>
      <c r="R2984">
        <v>38</v>
      </c>
      <c r="S2984">
        <v>78</v>
      </c>
      <c r="T2984" t="s">
        <v>973</v>
      </c>
      <c r="U2984" t="s">
        <v>978</v>
      </c>
      <c r="V2984" t="s">
        <v>984</v>
      </c>
      <c r="W2984">
        <v>73</v>
      </c>
      <c r="X2984" t="s">
        <v>990</v>
      </c>
      <c r="Y2984">
        <v>81</v>
      </c>
    </row>
    <row r="2985" spans="1:25" x14ac:dyDescent="0.25">
      <c r="A2985" t="s">
        <v>224</v>
      </c>
      <c r="B2985" s="1">
        <v>46109</v>
      </c>
      <c r="C2985" t="s">
        <v>1000</v>
      </c>
      <c r="D2985" t="s">
        <v>36</v>
      </c>
      <c r="E2985">
        <v>6.5</v>
      </c>
      <c r="F2985">
        <v>4</v>
      </c>
      <c r="G2985">
        <v>62</v>
      </c>
      <c r="H2985">
        <v>1</v>
      </c>
      <c r="I2985">
        <v>70</v>
      </c>
      <c r="J2985">
        <v>90</v>
      </c>
      <c r="K2985">
        <v>10</v>
      </c>
      <c r="L2985">
        <v>90</v>
      </c>
      <c r="M2985" t="s">
        <v>14</v>
      </c>
      <c r="N2985">
        <v>0.9</v>
      </c>
      <c r="O2985">
        <v>0.62</v>
      </c>
      <c r="P2985">
        <v>0.7</v>
      </c>
      <c r="Q2985">
        <v>80</v>
      </c>
      <c r="R2985">
        <v>43</v>
      </c>
      <c r="S2985">
        <v>96</v>
      </c>
      <c r="T2985" t="s">
        <v>976</v>
      </c>
      <c r="U2985" t="s">
        <v>978</v>
      </c>
      <c r="V2985" t="s">
        <v>982</v>
      </c>
      <c r="W2985">
        <v>91</v>
      </c>
      <c r="X2985" t="s">
        <v>988</v>
      </c>
      <c r="Y2985">
        <v>91</v>
      </c>
    </row>
    <row r="2986" spans="1:25" x14ac:dyDescent="0.25">
      <c r="A2986" t="s">
        <v>350</v>
      </c>
      <c r="B2986" s="1">
        <v>46149</v>
      </c>
      <c r="C2986" t="s">
        <v>999</v>
      </c>
      <c r="D2986" t="s">
        <v>13</v>
      </c>
      <c r="E2986">
        <v>7</v>
      </c>
      <c r="F2986">
        <v>6.5</v>
      </c>
      <c r="G2986">
        <v>93</v>
      </c>
      <c r="H2986">
        <v>8</v>
      </c>
      <c r="I2986">
        <v>90</v>
      </c>
      <c r="J2986">
        <v>90</v>
      </c>
      <c r="K2986">
        <v>80</v>
      </c>
      <c r="L2986">
        <v>30</v>
      </c>
      <c r="M2986" t="s">
        <v>16</v>
      </c>
      <c r="N2986">
        <v>0.2</v>
      </c>
      <c r="O2986">
        <v>0.93</v>
      </c>
      <c r="P2986">
        <v>0.9</v>
      </c>
      <c r="Q2986">
        <v>82</v>
      </c>
      <c r="R2986">
        <v>51</v>
      </c>
      <c r="S2986">
        <v>97</v>
      </c>
      <c r="T2986" t="s">
        <v>973</v>
      </c>
      <c r="U2986" t="s">
        <v>979</v>
      </c>
      <c r="V2986" t="s">
        <v>982</v>
      </c>
      <c r="W2986">
        <v>100</v>
      </c>
      <c r="X2986" t="s">
        <v>989</v>
      </c>
      <c r="Y2986">
        <v>94</v>
      </c>
    </row>
    <row r="2987" spans="1:25" x14ac:dyDescent="0.25">
      <c r="A2987" t="s">
        <v>407</v>
      </c>
      <c r="B2987" s="1">
        <v>46123</v>
      </c>
      <c r="C2987" t="s">
        <v>1000</v>
      </c>
      <c r="D2987" t="s">
        <v>23</v>
      </c>
      <c r="E2987">
        <v>5.5</v>
      </c>
      <c r="F2987">
        <v>4</v>
      </c>
      <c r="G2987">
        <v>73</v>
      </c>
      <c r="H2987">
        <v>4</v>
      </c>
      <c r="I2987">
        <v>70</v>
      </c>
      <c r="J2987">
        <v>75</v>
      </c>
      <c r="K2987">
        <v>90</v>
      </c>
      <c r="L2987">
        <v>40</v>
      </c>
      <c r="M2987" t="s">
        <v>14</v>
      </c>
      <c r="N2987">
        <v>0.1</v>
      </c>
      <c r="O2987">
        <v>0.73</v>
      </c>
      <c r="P2987">
        <v>0.7</v>
      </c>
      <c r="Q2987">
        <v>71</v>
      </c>
      <c r="R2987">
        <v>63</v>
      </c>
      <c r="S2987">
        <v>82</v>
      </c>
      <c r="T2987" t="s">
        <v>975</v>
      </c>
      <c r="U2987" t="s">
        <v>979</v>
      </c>
      <c r="V2987" t="s">
        <v>983</v>
      </c>
      <c r="W2987">
        <v>78</v>
      </c>
      <c r="X2987" t="s">
        <v>988</v>
      </c>
      <c r="Y2987">
        <v>77</v>
      </c>
    </row>
    <row r="2988" spans="1:25" x14ac:dyDescent="0.25">
      <c r="A2988" t="s">
        <v>161</v>
      </c>
      <c r="B2988" s="1">
        <v>46171</v>
      </c>
      <c r="C2988" t="s">
        <v>1004</v>
      </c>
      <c r="D2988" t="s">
        <v>21</v>
      </c>
      <c r="E2988">
        <v>4.5</v>
      </c>
      <c r="F2988">
        <v>4.5</v>
      </c>
      <c r="G2988">
        <v>100</v>
      </c>
      <c r="H2988">
        <v>4</v>
      </c>
      <c r="I2988">
        <v>60</v>
      </c>
      <c r="J2988">
        <v>90</v>
      </c>
      <c r="K2988">
        <v>50</v>
      </c>
      <c r="L2988">
        <v>40</v>
      </c>
      <c r="M2988" t="s">
        <v>14</v>
      </c>
      <c r="N2988">
        <v>0.5</v>
      </c>
      <c r="O2988">
        <v>1</v>
      </c>
      <c r="P2988">
        <v>0.6</v>
      </c>
      <c r="Q2988">
        <v>93</v>
      </c>
      <c r="R2988">
        <v>48</v>
      </c>
      <c r="S2988">
        <v>99</v>
      </c>
      <c r="T2988" t="s">
        <v>973</v>
      </c>
      <c r="U2988" t="s">
        <v>978</v>
      </c>
      <c r="V2988" t="s">
        <v>982</v>
      </c>
      <c r="W2988">
        <v>80</v>
      </c>
      <c r="X2988" t="s">
        <v>988</v>
      </c>
      <c r="Y2988">
        <v>89</v>
      </c>
    </row>
    <row r="2989" spans="1:25" x14ac:dyDescent="0.25">
      <c r="A2989" t="s">
        <v>380</v>
      </c>
      <c r="B2989" s="1">
        <v>46094</v>
      </c>
      <c r="C2989" t="s">
        <v>1004</v>
      </c>
      <c r="D2989" t="s">
        <v>13</v>
      </c>
      <c r="E2989">
        <v>4.5</v>
      </c>
      <c r="F2989">
        <v>4.5</v>
      </c>
      <c r="G2989">
        <v>100</v>
      </c>
      <c r="H2989">
        <v>10</v>
      </c>
      <c r="I2989">
        <v>100</v>
      </c>
      <c r="J2989">
        <v>85</v>
      </c>
      <c r="K2989">
        <v>60</v>
      </c>
      <c r="L2989">
        <v>50</v>
      </c>
      <c r="M2989" t="s">
        <v>16</v>
      </c>
      <c r="N2989">
        <v>0.4</v>
      </c>
      <c r="O2989">
        <v>1</v>
      </c>
      <c r="P2989">
        <v>1</v>
      </c>
      <c r="Q2989">
        <v>90</v>
      </c>
      <c r="R2989">
        <v>46</v>
      </c>
      <c r="S2989">
        <v>100</v>
      </c>
      <c r="T2989" t="s">
        <v>973</v>
      </c>
      <c r="U2989" t="s">
        <v>978</v>
      </c>
      <c r="V2989" t="s">
        <v>982</v>
      </c>
      <c r="W2989">
        <v>100</v>
      </c>
      <c r="X2989" t="s">
        <v>989</v>
      </c>
      <c r="Y2989">
        <v>89</v>
      </c>
    </row>
    <row r="2990" spans="1:25" x14ac:dyDescent="0.25">
      <c r="A2990" t="s">
        <v>37</v>
      </c>
      <c r="B2990" s="1">
        <v>46154</v>
      </c>
      <c r="C2990" t="s">
        <v>1003</v>
      </c>
      <c r="D2990" t="s">
        <v>28</v>
      </c>
      <c r="E2990">
        <v>8.5</v>
      </c>
      <c r="F2990">
        <v>7.5</v>
      </c>
      <c r="G2990">
        <v>88</v>
      </c>
      <c r="H2990">
        <v>4</v>
      </c>
      <c r="I2990">
        <v>50</v>
      </c>
      <c r="J2990">
        <v>90</v>
      </c>
      <c r="K2990">
        <v>70</v>
      </c>
      <c r="L2990">
        <v>30</v>
      </c>
      <c r="M2990" t="s">
        <v>26</v>
      </c>
      <c r="N2990">
        <v>0.3</v>
      </c>
      <c r="O2990">
        <v>0.88</v>
      </c>
      <c r="P2990">
        <v>0.5</v>
      </c>
      <c r="Q2990">
        <v>76</v>
      </c>
      <c r="R2990">
        <v>47</v>
      </c>
      <c r="S2990">
        <v>100</v>
      </c>
      <c r="T2990" t="s">
        <v>974</v>
      </c>
      <c r="U2990" t="s">
        <v>978</v>
      </c>
      <c r="V2990" t="s">
        <v>983</v>
      </c>
      <c r="W2990">
        <v>87</v>
      </c>
      <c r="X2990" t="s">
        <v>990</v>
      </c>
      <c r="Y2990">
        <v>96</v>
      </c>
    </row>
    <row r="2991" spans="1:25" x14ac:dyDescent="0.25">
      <c r="A2991" t="s">
        <v>48</v>
      </c>
      <c r="B2991" s="1">
        <v>46138</v>
      </c>
      <c r="C2991" t="s">
        <v>1001</v>
      </c>
      <c r="D2991" t="s">
        <v>18</v>
      </c>
      <c r="E2991">
        <v>10</v>
      </c>
      <c r="F2991">
        <v>6.5</v>
      </c>
      <c r="G2991">
        <v>65</v>
      </c>
      <c r="H2991">
        <v>7</v>
      </c>
      <c r="I2991">
        <v>50</v>
      </c>
      <c r="J2991">
        <v>75</v>
      </c>
      <c r="K2991">
        <v>30</v>
      </c>
      <c r="L2991">
        <v>40</v>
      </c>
      <c r="M2991" t="s">
        <v>14</v>
      </c>
      <c r="N2991">
        <v>0.7</v>
      </c>
      <c r="O2991">
        <v>0.65</v>
      </c>
      <c r="P2991">
        <v>0.5</v>
      </c>
      <c r="Q2991">
        <v>70</v>
      </c>
      <c r="R2991">
        <v>48</v>
      </c>
      <c r="S2991">
        <v>66</v>
      </c>
      <c r="T2991" t="s">
        <v>976</v>
      </c>
      <c r="U2991" t="s">
        <v>978</v>
      </c>
      <c r="V2991" t="s">
        <v>983</v>
      </c>
      <c r="W2991">
        <v>56</v>
      </c>
      <c r="X2991" t="s">
        <v>990</v>
      </c>
      <c r="Y2991">
        <v>68</v>
      </c>
    </row>
    <row r="2992" spans="1:25" x14ac:dyDescent="0.25">
      <c r="A2992" t="s">
        <v>61</v>
      </c>
      <c r="B2992" s="1">
        <v>46096</v>
      </c>
      <c r="C2992" t="s">
        <v>1001</v>
      </c>
      <c r="D2992" t="s">
        <v>38</v>
      </c>
      <c r="E2992">
        <v>4</v>
      </c>
      <c r="F2992">
        <v>4</v>
      </c>
      <c r="G2992">
        <v>100</v>
      </c>
      <c r="H2992">
        <v>7</v>
      </c>
      <c r="I2992">
        <v>80</v>
      </c>
      <c r="J2992">
        <v>85</v>
      </c>
      <c r="K2992">
        <v>20</v>
      </c>
      <c r="L2992">
        <v>30</v>
      </c>
      <c r="M2992" t="s">
        <v>19</v>
      </c>
      <c r="N2992">
        <v>0.8</v>
      </c>
      <c r="O2992">
        <v>1</v>
      </c>
      <c r="P2992">
        <v>0.8</v>
      </c>
      <c r="Q2992">
        <v>74</v>
      </c>
      <c r="R2992">
        <v>33</v>
      </c>
      <c r="S2992">
        <v>68</v>
      </c>
      <c r="T2992" t="s">
        <v>973</v>
      </c>
      <c r="U2992" t="s">
        <v>978</v>
      </c>
      <c r="V2992" t="s">
        <v>983</v>
      </c>
      <c r="W2992">
        <v>80</v>
      </c>
      <c r="X2992" t="s">
        <v>991</v>
      </c>
      <c r="Y2992">
        <v>82</v>
      </c>
    </row>
    <row r="2993" spans="1:25" x14ac:dyDescent="0.25">
      <c r="A2993" t="s">
        <v>327</v>
      </c>
      <c r="B2993" s="1">
        <v>46117</v>
      </c>
      <c r="C2993" t="s">
        <v>1001</v>
      </c>
      <c r="D2993" t="s">
        <v>28</v>
      </c>
      <c r="E2993">
        <v>8</v>
      </c>
      <c r="F2993">
        <v>4</v>
      </c>
      <c r="G2993">
        <v>50</v>
      </c>
      <c r="H2993">
        <v>5</v>
      </c>
      <c r="I2993">
        <v>90</v>
      </c>
      <c r="J2993">
        <v>100</v>
      </c>
      <c r="K2993">
        <v>30</v>
      </c>
      <c r="L2993">
        <v>90</v>
      </c>
      <c r="M2993" t="s">
        <v>14</v>
      </c>
      <c r="N2993">
        <v>0.7</v>
      </c>
      <c r="O2993">
        <v>0.5</v>
      </c>
      <c r="P2993">
        <v>0.9</v>
      </c>
      <c r="Q2993">
        <v>73</v>
      </c>
      <c r="R2993">
        <v>55</v>
      </c>
      <c r="S2993">
        <v>85</v>
      </c>
      <c r="T2993" t="s">
        <v>976</v>
      </c>
      <c r="U2993" t="s">
        <v>979</v>
      </c>
      <c r="V2993" t="s">
        <v>983</v>
      </c>
      <c r="W2993">
        <v>100</v>
      </c>
      <c r="X2993" t="s">
        <v>989</v>
      </c>
      <c r="Y2993">
        <v>106</v>
      </c>
    </row>
    <row r="2994" spans="1:25" x14ac:dyDescent="0.25">
      <c r="A2994" t="s">
        <v>53</v>
      </c>
      <c r="B2994" s="1">
        <v>46128</v>
      </c>
      <c r="C2994" t="s">
        <v>999</v>
      </c>
      <c r="D2994" t="s">
        <v>18</v>
      </c>
      <c r="E2994">
        <v>7</v>
      </c>
      <c r="F2994">
        <v>5.5</v>
      </c>
      <c r="G2994">
        <v>79</v>
      </c>
      <c r="H2994">
        <v>1</v>
      </c>
      <c r="I2994">
        <v>90</v>
      </c>
      <c r="J2994">
        <v>100</v>
      </c>
      <c r="K2994">
        <v>20</v>
      </c>
      <c r="L2994">
        <v>30</v>
      </c>
      <c r="M2994" t="s">
        <v>26</v>
      </c>
      <c r="N2994">
        <v>0.8</v>
      </c>
      <c r="O2994">
        <v>0.79</v>
      </c>
      <c r="P2994">
        <v>0.9</v>
      </c>
      <c r="Q2994">
        <v>88</v>
      </c>
      <c r="R2994">
        <v>31</v>
      </c>
      <c r="S2994">
        <v>88</v>
      </c>
      <c r="T2994" t="s">
        <v>975</v>
      </c>
      <c r="U2994" t="s">
        <v>978</v>
      </c>
      <c r="V2994" t="s">
        <v>982</v>
      </c>
      <c r="W2994">
        <v>94</v>
      </c>
      <c r="X2994" t="s">
        <v>989</v>
      </c>
      <c r="Y2994">
        <v>93</v>
      </c>
    </row>
    <row r="2995" spans="1:25" x14ac:dyDescent="0.25">
      <c r="A2995" t="s">
        <v>267</v>
      </c>
      <c r="B2995" s="1">
        <v>46157</v>
      </c>
      <c r="C2995" t="s">
        <v>1004</v>
      </c>
      <c r="D2995" t="s">
        <v>36</v>
      </c>
      <c r="E2995">
        <v>8</v>
      </c>
      <c r="F2995">
        <v>6</v>
      </c>
      <c r="G2995">
        <v>75</v>
      </c>
      <c r="H2995">
        <v>5</v>
      </c>
      <c r="I2995">
        <v>100</v>
      </c>
      <c r="J2995">
        <v>90</v>
      </c>
      <c r="K2995">
        <v>10</v>
      </c>
      <c r="L2995">
        <v>90</v>
      </c>
      <c r="M2995" t="s">
        <v>30</v>
      </c>
      <c r="N2995">
        <v>0.9</v>
      </c>
      <c r="O2995">
        <v>0.75</v>
      </c>
      <c r="P2995">
        <v>1</v>
      </c>
      <c r="Q2995">
        <v>80</v>
      </c>
      <c r="R2995">
        <v>50</v>
      </c>
      <c r="S2995">
        <v>80</v>
      </c>
      <c r="T2995" t="s">
        <v>975</v>
      </c>
      <c r="U2995" t="s">
        <v>979</v>
      </c>
      <c r="V2995" t="s">
        <v>982</v>
      </c>
      <c r="W2995">
        <v>100</v>
      </c>
      <c r="X2995" t="s">
        <v>989</v>
      </c>
      <c r="Y2995">
        <v>91</v>
      </c>
    </row>
    <row r="2996" spans="1:25" x14ac:dyDescent="0.25">
      <c r="A2996" t="s">
        <v>238</v>
      </c>
      <c r="B2996" s="1">
        <v>46044</v>
      </c>
      <c r="C2996" t="s">
        <v>999</v>
      </c>
      <c r="D2996" t="s">
        <v>34</v>
      </c>
      <c r="E2996">
        <v>6.5</v>
      </c>
      <c r="F2996">
        <v>4.5</v>
      </c>
      <c r="G2996">
        <v>69</v>
      </c>
      <c r="H2996">
        <v>8</v>
      </c>
      <c r="I2996">
        <v>90</v>
      </c>
      <c r="J2996">
        <v>80</v>
      </c>
      <c r="K2996">
        <v>90</v>
      </c>
      <c r="L2996">
        <v>50</v>
      </c>
      <c r="M2996" t="s">
        <v>19</v>
      </c>
      <c r="N2996">
        <v>0.1</v>
      </c>
      <c r="O2996">
        <v>0.69</v>
      </c>
      <c r="P2996">
        <v>0.9</v>
      </c>
      <c r="Q2996">
        <v>57</v>
      </c>
      <c r="R2996">
        <v>76</v>
      </c>
      <c r="S2996">
        <v>47</v>
      </c>
      <c r="T2996" t="s">
        <v>976</v>
      </c>
      <c r="U2996" t="s">
        <v>980</v>
      </c>
      <c r="V2996" t="s">
        <v>984</v>
      </c>
      <c r="W2996">
        <v>84</v>
      </c>
      <c r="X2996" t="s">
        <v>989</v>
      </c>
      <c r="Y2996">
        <v>75</v>
      </c>
    </row>
    <row r="2997" spans="1:25" x14ac:dyDescent="0.25">
      <c r="A2997" t="s">
        <v>48</v>
      </c>
      <c r="B2997" s="1">
        <v>46026</v>
      </c>
      <c r="C2997" t="s">
        <v>1001</v>
      </c>
      <c r="D2997" t="s">
        <v>13</v>
      </c>
      <c r="E2997">
        <v>5</v>
      </c>
      <c r="F2997">
        <v>4</v>
      </c>
      <c r="G2997">
        <v>80</v>
      </c>
      <c r="H2997">
        <v>5</v>
      </c>
      <c r="I2997">
        <v>90</v>
      </c>
      <c r="J2997">
        <v>75</v>
      </c>
      <c r="K2997">
        <v>50</v>
      </c>
      <c r="L2997">
        <v>90</v>
      </c>
      <c r="M2997" t="s">
        <v>16</v>
      </c>
      <c r="N2997">
        <v>0.5</v>
      </c>
      <c r="O2997">
        <v>0.8</v>
      </c>
      <c r="P2997">
        <v>0.9</v>
      </c>
      <c r="Q2997">
        <v>83</v>
      </c>
      <c r="R2997">
        <v>52</v>
      </c>
      <c r="S2997">
        <v>94</v>
      </c>
      <c r="T2997" t="s">
        <v>974</v>
      </c>
      <c r="U2997" t="s">
        <v>979</v>
      </c>
      <c r="V2997" t="s">
        <v>982</v>
      </c>
      <c r="W2997">
        <v>88</v>
      </c>
      <c r="X2997" t="s">
        <v>989</v>
      </c>
      <c r="Y2997">
        <v>79</v>
      </c>
    </row>
    <row r="2998" spans="1:25" x14ac:dyDescent="0.25">
      <c r="A2998" t="s">
        <v>46</v>
      </c>
      <c r="B2998" s="1">
        <v>46041</v>
      </c>
      <c r="C2998" t="s">
        <v>1005</v>
      </c>
      <c r="D2998" t="s">
        <v>38</v>
      </c>
      <c r="E2998">
        <v>5.5</v>
      </c>
      <c r="F2998">
        <v>5.5</v>
      </c>
      <c r="G2998">
        <v>100</v>
      </c>
      <c r="H2998">
        <v>4</v>
      </c>
      <c r="I2998">
        <v>50</v>
      </c>
      <c r="J2998">
        <v>80</v>
      </c>
      <c r="K2998">
        <v>60</v>
      </c>
      <c r="L2998">
        <v>10</v>
      </c>
      <c r="M2998" t="s">
        <v>26</v>
      </c>
      <c r="N2998">
        <v>0.4</v>
      </c>
      <c r="O2998">
        <v>1</v>
      </c>
      <c r="P2998">
        <v>0.5</v>
      </c>
      <c r="Q2998">
        <v>68</v>
      </c>
      <c r="R2998">
        <v>49</v>
      </c>
      <c r="S2998">
        <v>80</v>
      </c>
      <c r="T2998" t="s">
        <v>973</v>
      </c>
      <c r="U2998" t="s">
        <v>978</v>
      </c>
      <c r="V2998" t="s">
        <v>983</v>
      </c>
      <c r="W2998">
        <v>63</v>
      </c>
      <c r="X2998" t="s">
        <v>990</v>
      </c>
      <c r="Y2998">
        <v>77</v>
      </c>
    </row>
    <row r="2999" spans="1:25" x14ac:dyDescent="0.25">
      <c r="A2999" t="s">
        <v>321</v>
      </c>
      <c r="B2999" s="1">
        <v>46159</v>
      </c>
      <c r="C2999" t="s">
        <v>1001</v>
      </c>
      <c r="D2999" t="s">
        <v>36</v>
      </c>
      <c r="E2999">
        <v>4</v>
      </c>
      <c r="F2999">
        <v>4</v>
      </c>
      <c r="G2999">
        <v>100</v>
      </c>
      <c r="H2999">
        <v>7</v>
      </c>
      <c r="I2999">
        <v>80</v>
      </c>
      <c r="J2999">
        <v>95</v>
      </c>
      <c r="K2999">
        <v>20</v>
      </c>
      <c r="L2999">
        <v>50</v>
      </c>
      <c r="M2999" t="s">
        <v>14</v>
      </c>
      <c r="N2999">
        <v>0.8</v>
      </c>
      <c r="O2999">
        <v>1</v>
      </c>
      <c r="P2999">
        <v>0.8</v>
      </c>
      <c r="Q2999">
        <v>100</v>
      </c>
      <c r="R2999">
        <v>29</v>
      </c>
      <c r="S2999">
        <v>100</v>
      </c>
      <c r="T2999" t="s">
        <v>973</v>
      </c>
      <c r="U2999" t="s">
        <v>978</v>
      </c>
      <c r="V2999" t="s">
        <v>982</v>
      </c>
      <c r="W2999">
        <v>100</v>
      </c>
      <c r="X2999" t="s">
        <v>991</v>
      </c>
      <c r="Y2999">
        <v>96</v>
      </c>
    </row>
    <row r="3000" spans="1:25" x14ac:dyDescent="0.25">
      <c r="A3000" t="s">
        <v>268</v>
      </c>
      <c r="B3000" s="1">
        <v>46169</v>
      </c>
      <c r="C3000" t="s">
        <v>1002</v>
      </c>
      <c r="D3000" t="s">
        <v>38</v>
      </c>
      <c r="E3000">
        <v>7</v>
      </c>
      <c r="F3000">
        <v>4</v>
      </c>
      <c r="G3000">
        <v>57</v>
      </c>
      <c r="H3000">
        <v>7</v>
      </c>
      <c r="I3000">
        <v>50</v>
      </c>
      <c r="J3000">
        <v>80</v>
      </c>
      <c r="K3000">
        <v>80</v>
      </c>
      <c r="L3000">
        <v>20</v>
      </c>
      <c r="M3000" t="s">
        <v>16</v>
      </c>
      <c r="N3000">
        <v>0.2</v>
      </c>
      <c r="O3000">
        <v>0.56999999999999995</v>
      </c>
      <c r="P3000">
        <v>0.5</v>
      </c>
      <c r="Q3000">
        <v>42</v>
      </c>
      <c r="R3000">
        <v>71</v>
      </c>
      <c r="S3000">
        <v>44</v>
      </c>
      <c r="T3000" t="s">
        <v>976</v>
      </c>
      <c r="U3000" t="s">
        <v>980</v>
      </c>
      <c r="V3000" t="s">
        <v>984</v>
      </c>
      <c r="W3000">
        <v>63</v>
      </c>
      <c r="X3000" t="s">
        <v>990</v>
      </c>
      <c r="Y3000">
        <v>77</v>
      </c>
    </row>
    <row r="3001" spans="1:25" x14ac:dyDescent="0.25">
      <c r="A3001" t="s">
        <v>138</v>
      </c>
      <c r="B3001" s="1">
        <v>46171</v>
      </c>
      <c r="C3001" t="s">
        <v>1004</v>
      </c>
      <c r="D3001" t="s">
        <v>21</v>
      </c>
      <c r="E3001">
        <v>10</v>
      </c>
      <c r="F3001">
        <v>10</v>
      </c>
      <c r="G3001">
        <v>100</v>
      </c>
      <c r="H3001">
        <v>10</v>
      </c>
      <c r="I3001">
        <v>100</v>
      </c>
      <c r="J3001">
        <v>80</v>
      </c>
      <c r="K3001">
        <v>70</v>
      </c>
      <c r="L3001">
        <v>30</v>
      </c>
      <c r="M3001" t="s">
        <v>19</v>
      </c>
      <c r="N3001">
        <v>0.3</v>
      </c>
      <c r="O3001">
        <v>1</v>
      </c>
      <c r="P3001">
        <v>1</v>
      </c>
      <c r="Q3001">
        <v>75</v>
      </c>
      <c r="R3001">
        <v>71</v>
      </c>
      <c r="S3001">
        <v>65</v>
      </c>
      <c r="T3001" t="s">
        <v>973</v>
      </c>
      <c r="U3001" t="s">
        <v>980</v>
      </c>
      <c r="V3001" t="s">
        <v>983</v>
      </c>
      <c r="W3001">
        <v>82</v>
      </c>
      <c r="X3001" t="s">
        <v>989</v>
      </c>
      <c r="Y3001">
        <v>79</v>
      </c>
    </row>
    <row r="3002" spans="1:25" x14ac:dyDescent="0.25">
      <c r="A3002" t="s">
        <v>99</v>
      </c>
      <c r="B3002" s="1">
        <v>46166</v>
      </c>
      <c r="C3002" t="s">
        <v>1001</v>
      </c>
      <c r="D3002" t="s">
        <v>23</v>
      </c>
      <c r="E3002">
        <v>8</v>
      </c>
      <c r="F3002">
        <v>5.5</v>
      </c>
      <c r="G3002">
        <v>69</v>
      </c>
      <c r="H3002">
        <v>5</v>
      </c>
      <c r="I3002">
        <v>50</v>
      </c>
      <c r="J3002">
        <v>75</v>
      </c>
      <c r="K3002">
        <v>50</v>
      </c>
      <c r="L3002">
        <v>20</v>
      </c>
      <c r="M3002" t="s">
        <v>19</v>
      </c>
      <c r="N3002">
        <v>0.5</v>
      </c>
      <c r="O3002">
        <v>0.69</v>
      </c>
      <c r="P3002">
        <v>0.5</v>
      </c>
      <c r="Q3002">
        <v>58</v>
      </c>
      <c r="R3002">
        <v>53</v>
      </c>
      <c r="S3002">
        <v>60</v>
      </c>
      <c r="T3002" t="s">
        <v>976</v>
      </c>
      <c r="U3002" t="s">
        <v>979</v>
      </c>
      <c r="V3002" t="s">
        <v>984</v>
      </c>
      <c r="W3002">
        <v>71</v>
      </c>
      <c r="X3002" t="s">
        <v>990</v>
      </c>
      <c r="Y3002">
        <v>77</v>
      </c>
    </row>
    <row r="3003" spans="1:25" x14ac:dyDescent="0.25">
      <c r="A3003" t="s">
        <v>387</v>
      </c>
      <c r="B3003" s="1">
        <v>46040</v>
      </c>
      <c r="C3003" t="s">
        <v>1001</v>
      </c>
      <c r="D3003" t="s">
        <v>38</v>
      </c>
      <c r="E3003">
        <v>8</v>
      </c>
      <c r="F3003">
        <v>4.5</v>
      </c>
      <c r="G3003">
        <v>56</v>
      </c>
      <c r="H3003">
        <v>2</v>
      </c>
      <c r="I3003">
        <v>100</v>
      </c>
      <c r="J3003">
        <v>70</v>
      </c>
      <c r="K3003">
        <v>50</v>
      </c>
      <c r="L3003">
        <v>10</v>
      </c>
      <c r="M3003" t="s">
        <v>19</v>
      </c>
      <c r="N3003">
        <v>0.5</v>
      </c>
      <c r="O3003">
        <v>0.56000000000000005</v>
      </c>
      <c r="P3003">
        <v>1</v>
      </c>
      <c r="Q3003">
        <v>54</v>
      </c>
      <c r="R3003">
        <v>51</v>
      </c>
      <c r="S3003">
        <v>46</v>
      </c>
      <c r="T3003" t="s">
        <v>976</v>
      </c>
      <c r="U3003" t="s">
        <v>979</v>
      </c>
      <c r="V3003" t="s">
        <v>984</v>
      </c>
      <c r="W3003">
        <v>69</v>
      </c>
      <c r="X3003" t="s">
        <v>989</v>
      </c>
      <c r="Y3003">
        <v>67</v>
      </c>
    </row>
    <row r="3004" spans="1:25" x14ac:dyDescent="0.25">
      <c r="A3004" t="s">
        <v>398</v>
      </c>
      <c r="B3004" s="1">
        <v>46203</v>
      </c>
      <c r="C3004" t="s">
        <v>1003</v>
      </c>
      <c r="D3004" t="s">
        <v>21</v>
      </c>
      <c r="E3004">
        <v>5.5</v>
      </c>
      <c r="F3004">
        <v>4.5</v>
      </c>
      <c r="G3004">
        <v>82</v>
      </c>
      <c r="H3004">
        <v>6</v>
      </c>
      <c r="I3004">
        <v>50</v>
      </c>
      <c r="J3004">
        <v>85</v>
      </c>
      <c r="K3004">
        <v>10</v>
      </c>
      <c r="L3004">
        <v>50</v>
      </c>
      <c r="M3004" t="s">
        <v>19</v>
      </c>
      <c r="N3004">
        <v>0.9</v>
      </c>
      <c r="O3004">
        <v>0.82</v>
      </c>
      <c r="P3004">
        <v>0.5</v>
      </c>
      <c r="Q3004">
        <v>57</v>
      </c>
      <c r="R3004">
        <v>38</v>
      </c>
      <c r="S3004">
        <v>60</v>
      </c>
      <c r="T3004" t="s">
        <v>974</v>
      </c>
      <c r="U3004" t="s">
        <v>978</v>
      </c>
      <c r="V3004" t="s">
        <v>984</v>
      </c>
      <c r="W3004">
        <v>70</v>
      </c>
      <c r="X3004" t="s">
        <v>990</v>
      </c>
      <c r="Y3004">
        <v>84</v>
      </c>
    </row>
    <row r="3005" spans="1:25" x14ac:dyDescent="0.25">
      <c r="A3005" t="s">
        <v>307</v>
      </c>
      <c r="B3005" s="1">
        <v>46151</v>
      </c>
      <c r="C3005" t="s">
        <v>1000</v>
      </c>
      <c r="D3005" t="s">
        <v>38</v>
      </c>
      <c r="E3005">
        <v>6.5</v>
      </c>
      <c r="F3005">
        <v>5.5</v>
      </c>
      <c r="G3005">
        <v>85</v>
      </c>
      <c r="H3005">
        <v>1</v>
      </c>
      <c r="I3005">
        <v>100</v>
      </c>
      <c r="J3005">
        <v>80</v>
      </c>
      <c r="K3005">
        <v>10</v>
      </c>
      <c r="L3005">
        <v>70</v>
      </c>
      <c r="M3005" t="s">
        <v>30</v>
      </c>
      <c r="N3005">
        <v>0.9</v>
      </c>
      <c r="O3005">
        <v>0.85</v>
      </c>
      <c r="P3005">
        <v>1</v>
      </c>
      <c r="Q3005">
        <v>83</v>
      </c>
      <c r="R3005">
        <v>34</v>
      </c>
      <c r="S3005">
        <v>72</v>
      </c>
      <c r="T3005" t="s">
        <v>974</v>
      </c>
      <c r="U3005" t="s">
        <v>978</v>
      </c>
      <c r="V3005" t="s">
        <v>982</v>
      </c>
      <c r="W3005">
        <v>79</v>
      </c>
      <c r="X3005" t="s">
        <v>989</v>
      </c>
      <c r="Y3005">
        <v>77</v>
      </c>
    </row>
    <row r="3006" spans="1:25" x14ac:dyDescent="0.25">
      <c r="A3006" t="s">
        <v>147</v>
      </c>
      <c r="B3006" s="1">
        <v>46192</v>
      </c>
      <c r="C3006" t="s">
        <v>1004</v>
      </c>
      <c r="D3006" t="s">
        <v>28</v>
      </c>
      <c r="E3006">
        <v>8</v>
      </c>
      <c r="F3006">
        <v>7.5</v>
      </c>
      <c r="G3006">
        <v>94</v>
      </c>
      <c r="H3006">
        <v>9</v>
      </c>
      <c r="I3006">
        <v>70</v>
      </c>
      <c r="J3006">
        <v>70</v>
      </c>
      <c r="K3006">
        <v>40</v>
      </c>
      <c r="L3006">
        <v>20</v>
      </c>
      <c r="M3006" t="s">
        <v>19</v>
      </c>
      <c r="N3006">
        <v>0.6</v>
      </c>
      <c r="O3006">
        <v>0.94</v>
      </c>
      <c r="P3006">
        <v>0.7</v>
      </c>
      <c r="Q3006">
        <v>70</v>
      </c>
      <c r="R3006">
        <v>36</v>
      </c>
      <c r="S3006">
        <v>82</v>
      </c>
      <c r="T3006" t="s">
        <v>973</v>
      </c>
      <c r="U3006" t="s">
        <v>978</v>
      </c>
      <c r="V3006" t="s">
        <v>983</v>
      </c>
      <c r="W3006">
        <v>74</v>
      </c>
      <c r="X3006" t="s">
        <v>988</v>
      </c>
      <c r="Y3006">
        <v>76</v>
      </c>
    </row>
    <row r="3007" spans="1:25" x14ac:dyDescent="0.25">
      <c r="A3007" t="s">
        <v>93</v>
      </c>
      <c r="B3007" s="1">
        <v>46122</v>
      </c>
      <c r="C3007" t="s">
        <v>1004</v>
      </c>
      <c r="D3007" t="s">
        <v>34</v>
      </c>
      <c r="E3007">
        <v>6</v>
      </c>
      <c r="F3007">
        <v>5</v>
      </c>
      <c r="G3007">
        <v>83</v>
      </c>
      <c r="H3007">
        <v>8</v>
      </c>
      <c r="I3007">
        <v>60</v>
      </c>
      <c r="J3007">
        <v>85</v>
      </c>
      <c r="K3007">
        <v>60</v>
      </c>
      <c r="L3007">
        <v>80</v>
      </c>
      <c r="M3007" t="s">
        <v>16</v>
      </c>
      <c r="N3007">
        <v>0.4</v>
      </c>
      <c r="O3007">
        <v>0.83</v>
      </c>
      <c r="P3007">
        <v>0.6</v>
      </c>
      <c r="Q3007">
        <v>56</v>
      </c>
      <c r="R3007">
        <v>75</v>
      </c>
      <c r="S3007">
        <v>59</v>
      </c>
      <c r="T3007" t="s">
        <v>974</v>
      </c>
      <c r="U3007" t="s">
        <v>980</v>
      </c>
      <c r="V3007" t="s">
        <v>984</v>
      </c>
      <c r="W3007">
        <v>78</v>
      </c>
      <c r="X3007" t="s">
        <v>988</v>
      </c>
      <c r="Y3007">
        <v>80</v>
      </c>
    </row>
    <row r="3008" spans="1:25" x14ac:dyDescent="0.25">
      <c r="A3008" t="s">
        <v>89</v>
      </c>
      <c r="B3008" s="1">
        <v>46139</v>
      </c>
      <c r="C3008" t="s">
        <v>1005</v>
      </c>
      <c r="D3008" t="s">
        <v>21</v>
      </c>
      <c r="E3008">
        <v>9.5</v>
      </c>
      <c r="F3008">
        <v>6</v>
      </c>
      <c r="G3008">
        <v>63</v>
      </c>
      <c r="H3008">
        <v>1</v>
      </c>
      <c r="I3008">
        <v>60</v>
      </c>
      <c r="J3008">
        <v>100</v>
      </c>
      <c r="K3008">
        <v>80</v>
      </c>
      <c r="L3008">
        <v>50</v>
      </c>
      <c r="M3008" t="s">
        <v>19</v>
      </c>
      <c r="N3008">
        <v>0.2</v>
      </c>
      <c r="O3008">
        <v>0.63</v>
      </c>
      <c r="P3008">
        <v>0.6</v>
      </c>
      <c r="Q3008">
        <v>49</v>
      </c>
      <c r="R3008">
        <v>87</v>
      </c>
      <c r="S3008">
        <v>40</v>
      </c>
      <c r="T3008" t="s">
        <v>976</v>
      </c>
      <c r="U3008" t="s">
        <v>980</v>
      </c>
      <c r="V3008" t="s">
        <v>984</v>
      </c>
      <c r="W3008">
        <v>89</v>
      </c>
      <c r="X3008" t="s">
        <v>988</v>
      </c>
      <c r="Y3008">
        <v>99</v>
      </c>
    </row>
    <row r="3009" spans="1:25" x14ac:dyDescent="0.25">
      <c r="A3009" t="s">
        <v>187</v>
      </c>
      <c r="B3009" s="1">
        <v>46177</v>
      </c>
      <c r="C3009" t="s">
        <v>999</v>
      </c>
      <c r="D3009" t="s">
        <v>18</v>
      </c>
      <c r="E3009">
        <v>5.5</v>
      </c>
      <c r="F3009">
        <v>4.5</v>
      </c>
      <c r="G3009">
        <v>82</v>
      </c>
      <c r="H3009">
        <v>10</v>
      </c>
      <c r="I3009">
        <v>100</v>
      </c>
      <c r="J3009">
        <v>75</v>
      </c>
      <c r="K3009">
        <v>70</v>
      </c>
      <c r="L3009">
        <v>50</v>
      </c>
      <c r="M3009" t="s">
        <v>14</v>
      </c>
      <c r="N3009">
        <v>0.3</v>
      </c>
      <c r="O3009">
        <v>0.82</v>
      </c>
      <c r="P3009">
        <v>1</v>
      </c>
      <c r="Q3009">
        <v>75</v>
      </c>
      <c r="R3009">
        <v>65</v>
      </c>
      <c r="S3009">
        <v>68</v>
      </c>
      <c r="T3009" t="s">
        <v>974</v>
      </c>
      <c r="U3009" t="s">
        <v>979</v>
      </c>
      <c r="V3009" t="s">
        <v>983</v>
      </c>
      <c r="W3009">
        <v>70</v>
      </c>
      <c r="X3009" t="s">
        <v>989</v>
      </c>
      <c r="Y3009">
        <v>68</v>
      </c>
    </row>
    <row r="3010" spans="1:25" x14ac:dyDescent="0.25">
      <c r="A3010" t="s">
        <v>423</v>
      </c>
      <c r="B3010" s="1">
        <v>46126</v>
      </c>
      <c r="C3010" t="s">
        <v>1003</v>
      </c>
      <c r="D3010" t="s">
        <v>28</v>
      </c>
      <c r="E3010">
        <v>6</v>
      </c>
      <c r="F3010">
        <v>4</v>
      </c>
      <c r="G3010">
        <v>67</v>
      </c>
      <c r="H3010">
        <v>1</v>
      </c>
      <c r="I3010">
        <v>50</v>
      </c>
      <c r="J3010">
        <v>75</v>
      </c>
      <c r="K3010">
        <v>30</v>
      </c>
      <c r="L3010">
        <v>70</v>
      </c>
      <c r="M3010" t="s">
        <v>26</v>
      </c>
      <c r="N3010">
        <v>0.7</v>
      </c>
      <c r="O3010">
        <v>0.67</v>
      </c>
      <c r="P3010">
        <v>0.5</v>
      </c>
      <c r="Q3010">
        <v>69</v>
      </c>
      <c r="R3010">
        <v>41</v>
      </c>
      <c r="S3010">
        <v>97</v>
      </c>
      <c r="T3010" t="s">
        <v>976</v>
      </c>
      <c r="U3010" t="s">
        <v>978</v>
      </c>
      <c r="V3010" t="s">
        <v>983</v>
      </c>
      <c r="W3010">
        <v>73</v>
      </c>
      <c r="X3010" t="s">
        <v>990</v>
      </c>
      <c r="Y3010">
        <v>81</v>
      </c>
    </row>
    <row r="3011" spans="1:25" x14ac:dyDescent="0.25">
      <c r="A3011" t="s">
        <v>122</v>
      </c>
      <c r="B3011" s="1">
        <v>46039</v>
      </c>
      <c r="C3011" t="s">
        <v>1000</v>
      </c>
      <c r="D3011" t="s">
        <v>23</v>
      </c>
      <c r="E3011">
        <v>9.5</v>
      </c>
      <c r="F3011">
        <v>9</v>
      </c>
      <c r="G3011">
        <v>95</v>
      </c>
      <c r="H3011">
        <v>9</v>
      </c>
      <c r="I3011">
        <v>70</v>
      </c>
      <c r="J3011">
        <v>85</v>
      </c>
      <c r="K3011">
        <v>70</v>
      </c>
      <c r="L3011">
        <v>40</v>
      </c>
      <c r="M3011" t="s">
        <v>14</v>
      </c>
      <c r="N3011">
        <v>0.3</v>
      </c>
      <c r="O3011">
        <v>0.95</v>
      </c>
      <c r="P3011">
        <v>0.7</v>
      </c>
      <c r="Q3011">
        <v>90</v>
      </c>
      <c r="R3011">
        <v>61</v>
      </c>
      <c r="S3011">
        <v>100</v>
      </c>
      <c r="T3011" t="s">
        <v>973</v>
      </c>
      <c r="U3011" t="s">
        <v>979</v>
      </c>
      <c r="V3011" t="s">
        <v>982</v>
      </c>
      <c r="W3011">
        <v>88</v>
      </c>
      <c r="X3011" t="s">
        <v>988</v>
      </c>
      <c r="Y3011">
        <v>87</v>
      </c>
    </row>
    <row r="3012" spans="1:25" x14ac:dyDescent="0.25">
      <c r="A3012" t="s">
        <v>335</v>
      </c>
      <c r="B3012" s="1">
        <v>46029</v>
      </c>
      <c r="C3012" t="s">
        <v>1002</v>
      </c>
      <c r="D3012" t="s">
        <v>36</v>
      </c>
      <c r="E3012">
        <v>8</v>
      </c>
      <c r="F3012">
        <v>7</v>
      </c>
      <c r="G3012">
        <v>88</v>
      </c>
      <c r="H3012">
        <v>6</v>
      </c>
      <c r="I3012">
        <v>80</v>
      </c>
      <c r="J3012">
        <v>100</v>
      </c>
      <c r="K3012">
        <v>20</v>
      </c>
      <c r="L3012">
        <v>30</v>
      </c>
      <c r="M3012" t="s">
        <v>19</v>
      </c>
      <c r="N3012">
        <v>0.8</v>
      </c>
      <c r="O3012">
        <v>0.88</v>
      </c>
      <c r="P3012">
        <v>0.8</v>
      </c>
      <c r="Q3012">
        <v>71</v>
      </c>
      <c r="R3012">
        <v>34</v>
      </c>
      <c r="S3012">
        <v>80</v>
      </c>
      <c r="T3012" t="s">
        <v>974</v>
      </c>
      <c r="U3012" t="s">
        <v>978</v>
      </c>
      <c r="V3012" t="s">
        <v>983</v>
      </c>
      <c r="W3012">
        <v>100</v>
      </c>
      <c r="X3012" t="s">
        <v>991</v>
      </c>
      <c r="Y3012">
        <v>101</v>
      </c>
    </row>
    <row r="3013" spans="1:25" x14ac:dyDescent="0.25">
      <c r="A3013" t="s">
        <v>413</v>
      </c>
      <c r="B3013" s="1">
        <v>46032</v>
      </c>
      <c r="C3013" t="s">
        <v>1000</v>
      </c>
      <c r="D3013" t="s">
        <v>21</v>
      </c>
      <c r="E3013">
        <v>7</v>
      </c>
      <c r="F3013">
        <v>5</v>
      </c>
      <c r="G3013">
        <v>71</v>
      </c>
      <c r="H3013">
        <v>1</v>
      </c>
      <c r="I3013">
        <v>70</v>
      </c>
      <c r="J3013">
        <v>85</v>
      </c>
      <c r="K3013">
        <v>50</v>
      </c>
      <c r="L3013">
        <v>90</v>
      </c>
      <c r="M3013" t="s">
        <v>30</v>
      </c>
      <c r="N3013">
        <v>0.5</v>
      </c>
      <c r="O3013">
        <v>0.71</v>
      </c>
      <c r="P3013">
        <v>0.7</v>
      </c>
      <c r="Q3013">
        <v>44</v>
      </c>
      <c r="R3013">
        <v>72</v>
      </c>
      <c r="S3013">
        <v>44</v>
      </c>
      <c r="T3013" t="s">
        <v>975</v>
      </c>
      <c r="U3013" t="s">
        <v>980</v>
      </c>
      <c r="V3013" t="s">
        <v>984</v>
      </c>
      <c r="W3013">
        <v>76</v>
      </c>
      <c r="X3013" t="s">
        <v>988</v>
      </c>
      <c r="Y3013">
        <v>84</v>
      </c>
    </row>
    <row r="3014" spans="1:25" x14ac:dyDescent="0.25">
      <c r="A3014" t="s">
        <v>291</v>
      </c>
      <c r="B3014" s="1">
        <v>46099</v>
      </c>
      <c r="C3014" t="s">
        <v>1002</v>
      </c>
      <c r="D3014" t="s">
        <v>38</v>
      </c>
      <c r="E3014">
        <v>8</v>
      </c>
      <c r="F3014">
        <v>7</v>
      </c>
      <c r="G3014">
        <v>88</v>
      </c>
      <c r="H3014">
        <v>10</v>
      </c>
      <c r="I3014">
        <v>90</v>
      </c>
      <c r="J3014">
        <v>80</v>
      </c>
      <c r="K3014">
        <v>90</v>
      </c>
      <c r="L3014">
        <v>50</v>
      </c>
      <c r="M3014" t="s">
        <v>16</v>
      </c>
      <c r="N3014">
        <v>0.1</v>
      </c>
      <c r="O3014">
        <v>0.88</v>
      </c>
      <c r="P3014">
        <v>0.9</v>
      </c>
      <c r="Q3014">
        <v>58</v>
      </c>
      <c r="R3014">
        <v>88</v>
      </c>
      <c r="S3014">
        <v>55</v>
      </c>
      <c r="T3014" t="s">
        <v>974</v>
      </c>
      <c r="U3014" t="s">
        <v>980</v>
      </c>
      <c r="V3014" t="s">
        <v>984</v>
      </c>
      <c r="W3014">
        <v>79</v>
      </c>
      <c r="X3014" t="s">
        <v>989</v>
      </c>
      <c r="Y3014">
        <v>77</v>
      </c>
    </row>
    <row r="3015" spans="1:25" x14ac:dyDescent="0.25">
      <c r="A3015" t="s">
        <v>45</v>
      </c>
      <c r="B3015" s="1">
        <v>46026</v>
      </c>
      <c r="C3015" t="s">
        <v>1001</v>
      </c>
      <c r="D3015" t="s">
        <v>38</v>
      </c>
      <c r="E3015">
        <v>9</v>
      </c>
      <c r="F3015">
        <v>5.5</v>
      </c>
      <c r="G3015">
        <v>61</v>
      </c>
      <c r="H3015">
        <v>7</v>
      </c>
      <c r="I3015">
        <v>50</v>
      </c>
      <c r="J3015">
        <v>70</v>
      </c>
      <c r="K3015">
        <v>80</v>
      </c>
      <c r="L3015">
        <v>80</v>
      </c>
      <c r="M3015" t="s">
        <v>14</v>
      </c>
      <c r="N3015">
        <v>0.2</v>
      </c>
      <c r="O3015">
        <v>0.61</v>
      </c>
      <c r="P3015">
        <v>0.5</v>
      </c>
      <c r="Q3015">
        <v>46</v>
      </c>
      <c r="R3015">
        <v>88</v>
      </c>
      <c r="S3015">
        <v>44</v>
      </c>
      <c r="T3015" t="s">
        <v>976</v>
      </c>
      <c r="U3015" t="s">
        <v>980</v>
      </c>
      <c r="V3015" t="s">
        <v>984</v>
      </c>
      <c r="W3015">
        <v>55</v>
      </c>
      <c r="X3015" t="s">
        <v>990</v>
      </c>
      <c r="Y3015">
        <v>67</v>
      </c>
    </row>
    <row r="3016" spans="1:25" x14ac:dyDescent="0.25">
      <c r="A3016" t="s">
        <v>340</v>
      </c>
      <c r="B3016" s="1">
        <v>46147</v>
      </c>
      <c r="C3016" t="s">
        <v>1003</v>
      </c>
      <c r="D3016" t="s">
        <v>21</v>
      </c>
      <c r="E3016">
        <v>10</v>
      </c>
      <c r="F3016">
        <v>5.5</v>
      </c>
      <c r="G3016">
        <v>55</v>
      </c>
      <c r="H3016">
        <v>8</v>
      </c>
      <c r="I3016">
        <v>90</v>
      </c>
      <c r="J3016">
        <v>80</v>
      </c>
      <c r="K3016">
        <v>40</v>
      </c>
      <c r="L3016">
        <v>40</v>
      </c>
      <c r="M3016" t="s">
        <v>14</v>
      </c>
      <c r="N3016">
        <v>0.6</v>
      </c>
      <c r="O3016">
        <v>0.55000000000000004</v>
      </c>
      <c r="P3016">
        <v>0.9</v>
      </c>
      <c r="Q3016">
        <v>69</v>
      </c>
      <c r="R3016">
        <v>49</v>
      </c>
      <c r="S3016">
        <v>72</v>
      </c>
      <c r="T3016" t="s">
        <v>976</v>
      </c>
      <c r="U3016" t="s">
        <v>978</v>
      </c>
      <c r="V3016" t="s">
        <v>983</v>
      </c>
      <c r="W3016">
        <v>82</v>
      </c>
      <c r="X3016" t="s">
        <v>989</v>
      </c>
      <c r="Y3016">
        <v>79</v>
      </c>
    </row>
    <row r="3017" spans="1:25" x14ac:dyDescent="0.25">
      <c r="A3017" t="s">
        <v>33</v>
      </c>
      <c r="B3017" s="1">
        <v>46049</v>
      </c>
      <c r="C3017" t="s">
        <v>1003</v>
      </c>
      <c r="D3017" t="s">
        <v>34</v>
      </c>
      <c r="E3017">
        <v>4.5</v>
      </c>
      <c r="F3017">
        <v>4</v>
      </c>
      <c r="G3017">
        <v>89</v>
      </c>
      <c r="H3017">
        <v>8</v>
      </c>
      <c r="I3017">
        <v>90</v>
      </c>
      <c r="J3017">
        <v>95</v>
      </c>
      <c r="K3017">
        <v>70</v>
      </c>
      <c r="L3017">
        <v>10</v>
      </c>
      <c r="M3017" t="s">
        <v>14</v>
      </c>
      <c r="N3017">
        <v>0.3</v>
      </c>
      <c r="O3017">
        <v>0.89</v>
      </c>
      <c r="P3017">
        <v>0.9</v>
      </c>
      <c r="Q3017">
        <v>100</v>
      </c>
      <c r="R3017">
        <v>36</v>
      </c>
      <c r="S3017">
        <v>100</v>
      </c>
      <c r="T3017" t="s">
        <v>974</v>
      </c>
      <c r="U3017" t="s">
        <v>978</v>
      </c>
      <c r="V3017" t="s">
        <v>982</v>
      </c>
      <c r="W3017">
        <v>99</v>
      </c>
      <c r="X3017" t="s">
        <v>989</v>
      </c>
      <c r="Y3017">
        <v>90</v>
      </c>
    </row>
    <row r="3018" spans="1:25" x14ac:dyDescent="0.25">
      <c r="A3018" t="s">
        <v>120</v>
      </c>
      <c r="B3018" s="1">
        <v>46029</v>
      </c>
      <c r="C3018" t="s">
        <v>1002</v>
      </c>
      <c r="D3018" t="s">
        <v>13</v>
      </c>
      <c r="E3018">
        <v>5</v>
      </c>
      <c r="F3018">
        <v>4</v>
      </c>
      <c r="G3018">
        <v>80</v>
      </c>
      <c r="H3018">
        <v>5</v>
      </c>
      <c r="I3018">
        <v>70</v>
      </c>
      <c r="J3018">
        <v>70</v>
      </c>
      <c r="K3018">
        <v>60</v>
      </c>
      <c r="L3018">
        <v>60</v>
      </c>
      <c r="M3018" t="s">
        <v>16</v>
      </c>
      <c r="N3018">
        <v>0.4</v>
      </c>
      <c r="O3018">
        <v>0.8</v>
      </c>
      <c r="P3018">
        <v>0.7</v>
      </c>
      <c r="Q3018">
        <v>69</v>
      </c>
      <c r="R3018">
        <v>51</v>
      </c>
      <c r="S3018">
        <v>85</v>
      </c>
      <c r="T3018" t="s">
        <v>974</v>
      </c>
      <c r="U3018" t="s">
        <v>979</v>
      </c>
      <c r="V3018" t="s">
        <v>983</v>
      </c>
      <c r="W3018">
        <v>72</v>
      </c>
      <c r="X3018" t="s">
        <v>988</v>
      </c>
      <c r="Y3018">
        <v>74</v>
      </c>
    </row>
    <row r="3019" spans="1:25" x14ac:dyDescent="0.25">
      <c r="A3019" t="s">
        <v>208</v>
      </c>
      <c r="B3019" s="1">
        <v>46094</v>
      </c>
      <c r="C3019" t="s">
        <v>1004</v>
      </c>
      <c r="D3019" t="s">
        <v>28</v>
      </c>
      <c r="E3019">
        <v>5.5</v>
      </c>
      <c r="F3019">
        <v>4.5</v>
      </c>
      <c r="G3019">
        <v>82</v>
      </c>
      <c r="H3019">
        <v>4</v>
      </c>
      <c r="I3019">
        <v>100</v>
      </c>
      <c r="J3019">
        <v>90</v>
      </c>
      <c r="K3019">
        <v>50</v>
      </c>
      <c r="L3019">
        <v>70</v>
      </c>
      <c r="M3019" t="s">
        <v>19</v>
      </c>
      <c r="N3019">
        <v>0.5</v>
      </c>
      <c r="O3019">
        <v>0.82</v>
      </c>
      <c r="P3019">
        <v>1</v>
      </c>
      <c r="Q3019">
        <v>70</v>
      </c>
      <c r="R3019">
        <v>49</v>
      </c>
      <c r="S3019">
        <v>76</v>
      </c>
      <c r="T3019" t="s">
        <v>974</v>
      </c>
      <c r="U3019" t="s">
        <v>978</v>
      </c>
      <c r="V3019" t="s">
        <v>983</v>
      </c>
      <c r="W3019">
        <v>100</v>
      </c>
      <c r="X3019" t="s">
        <v>989</v>
      </c>
      <c r="Y3019">
        <v>96</v>
      </c>
    </row>
    <row r="3020" spans="1:25" x14ac:dyDescent="0.25">
      <c r="A3020" t="s">
        <v>280</v>
      </c>
      <c r="B3020" s="1">
        <v>46081</v>
      </c>
      <c r="C3020" t="s">
        <v>1000</v>
      </c>
      <c r="D3020" t="s">
        <v>36</v>
      </c>
      <c r="E3020">
        <v>8.5</v>
      </c>
      <c r="F3020">
        <v>4.5</v>
      </c>
      <c r="G3020">
        <v>53</v>
      </c>
      <c r="H3020">
        <v>8</v>
      </c>
      <c r="I3020">
        <v>100</v>
      </c>
      <c r="J3020">
        <v>70</v>
      </c>
      <c r="K3020">
        <v>40</v>
      </c>
      <c r="L3020">
        <v>40</v>
      </c>
      <c r="M3020" t="s">
        <v>30</v>
      </c>
      <c r="N3020">
        <v>0.6</v>
      </c>
      <c r="O3020">
        <v>0.53</v>
      </c>
      <c r="P3020">
        <v>1</v>
      </c>
      <c r="Q3020">
        <v>65</v>
      </c>
      <c r="R3020">
        <v>55</v>
      </c>
      <c r="S3020">
        <v>65</v>
      </c>
      <c r="T3020" t="s">
        <v>976</v>
      </c>
      <c r="U3020" t="s">
        <v>979</v>
      </c>
      <c r="V3020" t="s">
        <v>983</v>
      </c>
      <c r="W3020">
        <v>81</v>
      </c>
      <c r="X3020" t="s">
        <v>989</v>
      </c>
      <c r="Y3020">
        <v>71</v>
      </c>
    </row>
    <row r="3021" spans="1:25" x14ac:dyDescent="0.25">
      <c r="A3021" t="s">
        <v>64</v>
      </c>
      <c r="B3021" s="1">
        <v>46037</v>
      </c>
      <c r="C3021" t="s">
        <v>999</v>
      </c>
      <c r="D3021" t="s">
        <v>13</v>
      </c>
      <c r="E3021">
        <v>6</v>
      </c>
      <c r="F3021">
        <v>6</v>
      </c>
      <c r="G3021">
        <v>100</v>
      </c>
      <c r="H3021">
        <v>10</v>
      </c>
      <c r="I3021">
        <v>60</v>
      </c>
      <c r="J3021">
        <v>85</v>
      </c>
      <c r="K3021">
        <v>70</v>
      </c>
      <c r="L3021">
        <v>60</v>
      </c>
      <c r="M3021" t="s">
        <v>26</v>
      </c>
      <c r="N3021">
        <v>0.3</v>
      </c>
      <c r="O3021">
        <v>1</v>
      </c>
      <c r="P3021">
        <v>0.6</v>
      </c>
      <c r="Q3021">
        <v>69</v>
      </c>
      <c r="R3021">
        <v>50</v>
      </c>
      <c r="S3021">
        <v>99</v>
      </c>
      <c r="T3021" t="s">
        <v>973</v>
      </c>
      <c r="U3021" t="s">
        <v>979</v>
      </c>
      <c r="V3021" t="s">
        <v>983</v>
      </c>
      <c r="W3021">
        <v>87</v>
      </c>
      <c r="X3021" t="s">
        <v>988</v>
      </c>
      <c r="Y3021">
        <v>89</v>
      </c>
    </row>
    <row r="3022" spans="1:25" x14ac:dyDescent="0.25">
      <c r="A3022" t="s">
        <v>55</v>
      </c>
      <c r="B3022" s="1">
        <v>46051</v>
      </c>
      <c r="C3022" t="s">
        <v>999</v>
      </c>
      <c r="D3022" t="s">
        <v>34</v>
      </c>
      <c r="E3022">
        <v>9.5</v>
      </c>
      <c r="F3022">
        <v>8.5</v>
      </c>
      <c r="G3022">
        <v>89</v>
      </c>
      <c r="H3022">
        <v>8</v>
      </c>
      <c r="I3022">
        <v>80</v>
      </c>
      <c r="J3022">
        <v>75</v>
      </c>
      <c r="K3022">
        <v>20</v>
      </c>
      <c r="L3022">
        <v>80</v>
      </c>
      <c r="M3022" t="s">
        <v>26</v>
      </c>
      <c r="N3022">
        <v>0.8</v>
      </c>
      <c r="O3022">
        <v>0.89</v>
      </c>
      <c r="P3022">
        <v>0.8</v>
      </c>
      <c r="Q3022">
        <v>65</v>
      </c>
      <c r="R3022">
        <v>61</v>
      </c>
      <c r="S3022">
        <v>77</v>
      </c>
      <c r="T3022" t="s">
        <v>974</v>
      </c>
      <c r="U3022" t="s">
        <v>979</v>
      </c>
      <c r="V3022" t="s">
        <v>983</v>
      </c>
      <c r="W3022">
        <v>74</v>
      </c>
      <c r="X3022" t="s">
        <v>991</v>
      </c>
      <c r="Y3022">
        <v>70</v>
      </c>
    </row>
    <row r="3023" spans="1:25" x14ac:dyDescent="0.25">
      <c r="A3023" t="s">
        <v>93</v>
      </c>
      <c r="B3023" s="1">
        <v>46132</v>
      </c>
      <c r="C3023" t="s">
        <v>1005</v>
      </c>
      <c r="D3023" t="s">
        <v>28</v>
      </c>
      <c r="E3023">
        <v>9.5</v>
      </c>
      <c r="F3023">
        <v>5</v>
      </c>
      <c r="G3023">
        <v>53</v>
      </c>
      <c r="H3023">
        <v>5</v>
      </c>
      <c r="I3023">
        <v>80</v>
      </c>
      <c r="J3023">
        <v>95</v>
      </c>
      <c r="K3023">
        <v>30</v>
      </c>
      <c r="L3023">
        <v>40</v>
      </c>
      <c r="M3023" t="s">
        <v>16</v>
      </c>
      <c r="N3023">
        <v>0.7</v>
      </c>
      <c r="O3023">
        <v>0.53</v>
      </c>
      <c r="P3023">
        <v>0.8</v>
      </c>
      <c r="Q3023">
        <v>68</v>
      </c>
      <c r="R3023">
        <v>47</v>
      </c>
      <c r="S3023">
        <v>82</v>
      </c>
      <c r="T3023" t="s">
        <v>976</v>
      </c>
      <c r="U3023" t="s">
        <v>978</v>
      </c>
      <c r="V3023" t="s">
        <v>983</v>
      </c>
      <c r="W3023">
        <v>100</v>
      </c>
      <c r="X3023" t="s">
        <v>991</v>
      </c>
      <c r="Y3023">
        <v>101</v>
      </c>
    </row>
    <row r="3024" spans="1:25" x14ac:dyDescent="0.25">
      <c r="A3024" t="s">
        <v>372</v>
      </c>
      <c r="B3024" s="1">
        <v>46119</v>
      </c>
      <c r="C3024" t="s">
        <v>1003</v>
      </c>
      <c r="D3024" t="s">
        <v>21</v>
      </c>
      <c r="E3024">
        <v>6.5</v>
      </c>
      <c r="F3024">
        <v>6.5</v>
      </c>
      <c r="G3024">
        <v>100</v>
      </c>
      <c r="H3024">
        <v>4</v>
      </c>
      <c r="I3024">
        <v>60</v>
      </c>
      <c r="J3024">
        <v>100</v>
      </c>
      <c r="K3024">
        <v>80</v>
      </c>
      <c r="L3024">
        <v>70</v>
      </c>
      <c r="M3024" t="s">
        <v>16</v>
      </c>
      <c r="N3024">
        <v>0.2</v>
      </c>
      <c r="O3024">
        <v>1</v>
      </c>
      <c r="P3024">
        <v>0.6</v>
      </c>
      <c r="Q3024">
        <v>75</v>
      </c>
      <c r="R3024">
        <v>79</v>
      </c>
      <c r="S3024">
        <v>75</v>
      </c>
      <c r="T3024" t="s">
        <v>973</v>
      </c>
      <c r="U3024" t="s">
        <v>980</v>
      </c>
      <c r="V3024" t="s">
        <v>983</v>
      </c>
      <c r="W3024">
        <v>89</v>
      </c>
      <c r="X3024" t="s">
        <v>988</v>
      </c>
      <c r="Y3024">
        <v>99</v>
      </c>
    </row>
    <row r="3025" spans="1:25" x14ac:dyDescent="0.25">
      <c r="A3025" t="s">
        <v>54</v>
      </c>
      <c r="B3025" s="1">
        <v>46046</v>
      </c>
      <c r="C3025" t="s">
        <v>1000</v>
      </c>
      <c r="D3025" t="s">
        <v>13</v>
      </c>
      <c r="E3025">
        <v>6</v>
      </c>
      <c r="F3025">
        <v>4</v>
      </c>
      <c r="G3025">
        <v>67</v>
      </c>
      <c r="H3025">
        <v>4</v>
      </c>
      <c r="I3025">
        <v>90</v>
      </c>
      <c r="J3025">
        <v>75</v>
      </c>
      <c r="K3025">
        <v>20</v>
      </c>
      <c r="L3025">
        <v>80</v>
      </c>
      <c r="M3025" t="s">
        <v>16</v>
      </c>
      <c r="N3025">
        <v>0.8</v>
      </c>
      <c r="O3025">
        <v>0.67</v>
      </c>
      <c r="P3025">
        <v>0.9</v>
      </c>
      <c r="Q3025">
        <v>90</v>
      </c>
      <c r="R3025">
        <v>40</v>
      </c>
      <c r="S3025">
        <v>100</v>
      </c>
      <c r="T3025" t="s">
        <v>976</v>
      </c>
      <c r="U3025" t="s">
        <v>978</v>
      </c>
      <c r="V3025" t="s">
        <v>982</v>
      </c>
      <c r="W3025">
        <v>88</v>
      </c>
      <c r="X3025" t="s">
        <v>989</v>
      </c>
      <c r="Y3025">
        <v>79</v>
      </c>
    </row>
    <row r="3026" spans="1:25" x14ac:dyDescent="0.25">
      <c r="A3026" t="s">
        <v>73</v>
      </c>
      <c r="B3026" s="1">
        <v>46031</v>
      </c>
      <c r="C3026" t="s">
        <v>1004</v>
      </c>
      <c r="D3026" t="s">
        <v>28</v>
      </c>
      <c r="E3026">
        <v>7</v>
      </c>
      <c r="F3026">
        <v>4</v>
      </c>
      <c r="G3026">
        <v>57</v>
      </c>
      <c r="H3026">
        <v>6</v>
      </c>
      <c r="I3026">
        <v>90</v>
      </c>
      <c r="J3026">
        <v>95</v>
      </c>
      <c r="K3026">
        <v>20</v>
      </c>
      <c r="L3026">
        <v>80</v>
      </c>
      <c r="M3026" t="s">
        <v>26</v>
      </c>
      <c r="N3026">
        <v>0.8</v>
      </c>
      <c r="O3026">
        <v>0.56999999999999995</v>
      </c>
      <c r="P3026">
        <v>0.9</v>
      </c>
      <c r="Q3026">
        <v>76</v>
      </c>
      <c r="R3026">
        <v>42</v>
      </c>
      <c r="S3026">
        <v>99</v>
      </c>
      <c r="T3026" t="s">
        <v>976</v>
      </c>
      <c r="U3026" t="s">
        <v>978</v>
      </c>
      <c r="V3026" t="s">
        <v>983</v>
      </c>
      <c r="W3026">
        <v>100</v>
      </c>
      <c r="X3026" t="s">
        <v>989</v>
      </c>
      <c r="Y3026">
        <v>101</v>
      </c>
    </row>
    <row r="3027" spans="1:25" x14ac:dyDescent="0.25">
      <c r="A3027" t="s">
        <v>217</v>
      </c>
      <c r="B3027" s="1">
        <v>46178</v>
      </c>
      <c r="C3027" t="s">
        <v>1004</v>
      </c>
      <c r="D3027" t="s">
        <v>36</v>
      </c>
      <c r="E3027">
        <v>5</v>
      </c>
      <c r="F3027">
        <v>4</v>
      </c>
      <c r="G3027">
        <v>80</v>
      </c>
      <c r="H3027">
        <v>2</v>
      </c>
      <c r="I3027">
        <v>60</v>
      </c>
      <c r="J3027">
        <v>80</v>
      </c>
      <c r="K3027">
        <v>10</v>
      </c>
      <c r="L3027">
        <v>70</v>
      </c>
      <c r="M3027" t="s">
        <v>14</v>
      </c>
      <c r="N3027">
        <v>0.9</v>
      </c>
      <c r="O3027">
        <v>0.8</v>
      </c>
      <c r="P3027">
        <v>0.6</v>
      </c>
      <c r="Q3027">
        <v>86</v>
      </c>
      <c r="R3027">
        <v>34</v>
      </c>
      <c r="S3027">
        <v>100</v>
      </c>
      <c r="T3027" t="s">
        <v>974</v>
      </c>
      <c r="U3027" t="s">
        <v>978</v>
      </c>
      <c r="V3027" t="s">
        <v>982</v>
      </c>
      <c r="W3027">
        <v>81</v>
      </c>
      <c r="X3027" t="s">
        <v>988</v>
      </c>
      <c r="Y3027">
        <v>81</v>
      </c>
    </row>
    <row r="3028" spans="1:25" x14ac:dyDescent="0.25">
      <c r="A3028" t="s">
        <v>25</v>
      </c>
      <c r="B3028" s="1">
        <v>46090</v>
      </c>
      <c r="C3028" t="s">
        <v>1005</v>
      </c>
      <c r="D3028" t="s">
        <v>34</v>
      </c>
      <c r="E3028">
        <v>7</v>
      </c>
      <c r="F3028">
        <v>5</v>
      </c>
      <c r="G3028">
        <v>71</v>
      </c>
      <c r="H3028">
        <v>7</v>
      </c>
      <c r="I3028">
        <v>90</v>
      </c>
      <c r="J3028">
        <v>90</v>
      </c>
      <c r="K3028">
        <v>80</v>
      </c>
      <c r="L3028">
        <v>10</v>
      </c>
      <c r="M3028" t="s">
        <v>14</v>
      </c>
      <c r="N3028">
        <v>0.2</v>
      </c>
      <c r="O3028">
        <v>0.71</v>
      </c>
      <c r="P3028">
        <v>0.9</v>
      </c>
      <c r="Q3028">
        <v>96</v>
      </c>
      <c r="R3028">
        <v>43</v>
      </c>
      <c r="S3028">
        <v>93</v>
      </c>
      <c r="T3028" t="s">
        <v>975</v>
      </c>
      <c r="U3028" t="s">
        <v>978</v>
      </c>
      <c r="V3028" t="s">
        <v>982</v>
      </c>
      <c r="W3028">
        <v>94</v>
      </c>
      <c r="X3028" t="s">
        <v>989</v>
      </c>
      <c r="Y3028">
        <v>85</v>
      </c>
    </row>
    <row r="3029" spans="1:25" x14ac:dyDescent="0.25">
      <c r="A3029" t="s">
        <v>54</v>
      </c>
      <c r="B3029" s="1">
        <v>46183</v>
      </c>
      <c r="C3029" t="s">
        <v>1002</v>
      </c>
      <c r="D3029" t="s">
        <v>18</v>
      </c>
      <c r="E3029">
        <v>9</v>
      </c>
      <c r="F3029">
        <v>6.5</v>
      </c>
      <c r="G3029">
        <v>72</v>
      </c>
      <c r="H3029">
        <v>6</v>
      </c>
      <c r="I3029">
        <v>50</v>
      </c>
      <c r="J3029">
        <v>100</v>
      </c>
      <c r="K3029">
        <v>40</v>
      </c>
      <c r="L3029">
        <v>40</v>
      </c>
      <c r="M3029" t="s">
        <v>19</v>
      </c>
      <c r="N3029">
        <v>0.6</v>
      </c>
      <c r="O3029">
        <v>0.72</v>
      </c>
      <c r="P3029">
        <v>0.5</v>
      </c>
      <c r="Q3029">
        <v>56</v>
      </c>
      <c r="R3029">
        <v>59</v>
      </c>
      <c r="S3029">
        <v>46</v>
      </c>
      <c r="T3029" t="s">
        <v>975</v>
      </c>
      <c r="U3029" t="s">
        <v>979</v>
      </c>
      <c r="V3029" t="s">
        <v>984</v>
      </c>
      <c r="W3029">
        <v>75</v>
      </c>
      <c r="X3029" t="s">
        <v>990</v>
      </c>
      <c r="Y3029">
        <v>93</v>
      </c>
    </row>
    <row r="3030" spans="1:25" x14ac:dyDescent="0.25">
      <c r="A3030" t="s">
        <v>349</v>
      </c>
      <c r="B3030" s="1">
        <v>46201</v>
      </c>
      <c r="C3030" t="s">
        <v>1001</v>
      </c>
      <c r="D3030" t="s">
        <v>23</v>
      </c>
      <c r="E3030">
        <v>4.5</v>
      </c>
      <c r="F3030">
        <v>4.5</v>
      </c>
      <c r="G3030">
        <v>100</v>
      </c>
      <c r="H3030">
        <v>7</v>
      </c>
      <c r="I3030">
        <v>90</v>
      </c>
      <c r="J3030">
        <v>75</v>
      </c>
      <c r="K3030">
        <v>60</v>
      </c>
      <c r="L3030">
        <v>60</v>
      </c>
      <c r="M3030" t="s">
        <v>26</v>
      </c>
      <c r="N3030">
        <v>0.4</v>
      </c>
      <c r="O3030">
        <v>1</v>
      </c>
      <c r="P3030">
        <v>0.9</v>
      </c>
      <c r="Q3030">
        <v>86</v>
      </c>
      <c r="R3030">
        <v>52</v>
      </c>
      <c r="S3030">
        <v>100</v>
      </c>
      <c r="T3030" t="s">
        <v>973</v>
      </c>
      <c r="U3030" t="s">
        <v>979</v>
      </c>
      <c r="V3030" t="s">
        <v>982</v>
      </c>
      <c r="W3030">
        <v>89</v>
      </c>
      <c r="X3030" t="s">
        <v>989</v>
      </c>
      <c r="Y3030">
        <v>77</v>
      </c>
    </row>
    <row r="3031" spans="1:25" x14ac:dyDescent="0.25">
      <c r="A3031" t="s">
        <v>195</v>
      </c>
      <c r="B3031" s="1">
        <v>46029</v>
      </c>
      <c r="C3031" t="s">
        <v>1002</v>
      </c>
      <c r="D3031" t="s">
        <v>38</v>
      </c>
      <c r="E3031">
        <v>8.5</v>
      </c>
      <c r="F3031">
        <v>5</v>
      </c>
      <c r="G3031">
        <v>59</v>
      </c>
      <c r="H3031">
        <v>7</v>
      </c>
      <c r="I3031">
        <v>50</v>
      </c>
      <c r="J3031">
        <v>70</v>
      </c>
      <c r="K3031">
        <v>20</v>
      </c>
      <c r="L3031">
        <v>20</v>
      </c>
      <c r="M3031" t="s">
        <v>16</v>
      </c>
      <c r="N3031">
        <v>0.8</v>
      </c>
      <c r="O3031">
        <v>0.59</v>
      </c>
      <c r="P3031">
        <v>0.5</v>
      </c>
      <c r="Q3031">
        <v>72</v>
      </c>
      <c r="R3031">
        <v>37</v>
      </c>
      <c r="S3031">
        <v>70</v>
      </c>
      <c r="T3031" t="s">
        <v>976</v>
      </c>
      <c r="U3031" t="s">
        <v>978</v>
      </c>
      <c r="V3031" t="s">
        <v>983</v>
      </c>
      <c r="W3031">
        <v>55</v>
      </c>
      <c r="X3031" t="s">
        <v>990</v>
      </c>
      <c r="Y3031">
        <v>67</v>
      </c>
    </row>
    <row r="3032" spans="1:25" x14ac:dyDescent="0.25">
      <c r="A3032" t="s">
        <v>227</v>
      </c>
      <c r="B3032" s="1">
        <v>46131</v>
      </c>
      <c r="C3032" t="s">
        <v>1001</v>
      </c>
      <c r="D3032" t="s">
        <v>38</v>
      </c>
      <c r="E3032">
        <v>4.5</v>
      </c>
      <c r="F3032">
        <v>4.5</v>
      </c>
      <c r="G3032">
        <v>100</v>
      </c>
      <c r="H3032">
        <v>2</v>
      </c>
      <c r="I3032">
        <v>80</v>
      </c>
      <c r="J3032">
        <v>75</v>
      </c>
      <c r="K3032">
        <v>90</v>
      </c>
      <c r="L3032">
        <v>50</v>
      </c>
      <c r="M3032" t="s">
        <v>19</v>
      </c>
      <c r="N3032">
        <v>0.1</v>
      </c>
      <c r="O3032">
        <v>1</v>
      </c>
      <c r="P3032">
        <v>0.8</v>
      </c>
      <c r="Q3032">
        <v>47</v>
      </c>
      <c r="R3032">
        <v>82</v>
      </c>
      <c r="S3032">
        <v>44</v>
      </c>
      <c r="T3032" t="s">
        <v>973</v>
      </c>
      <c r="U3032" t="s">
        <v>980</v>
      </c>
      <c r="V3032" t="s">
        <v>984</v>
      </c>
      <c r="W3032">
        <v>70</v>
      </c>
      <c r="X3032" t="s">
        <v>991</v>
      </c>
      <c r="Y3032">
        <v>72</v>
      </c>
    </row>
    <row r="3033" spans="1:25" x14ac:dyDescent="0.25">
      <c r="A3033" t="s">
        <v>415</v>
      </c>
      <c r="B3033" s="1">
        <v>46045</v>
      </c>
      <c r="C3033" t="s">
        <v>1004</v>
      </c>
      <c r="D3033" t="s">
        <v>34</v>
      </c>
      <c r="E3033">
        <v>5.5</v>
      </c>
      <c r="F3033">
        <v>4</v>
      </c>
      <c r="G3033">
        <v>73</v>
      </c>
      <c r="H3033">
        <v>1</v>
      </c>
      <c r="I3033">
        <v>100</v>
      </c>
      <c r="J3033">
        <v>90</v>
      </c>
      <c r="K3033">
        <v>90</v>
      </c>
      <c r="L3033">
        <v>30</v>
      </c>
      <c r="M3033" t="s">
        <v>19</v>
      </c>
      <c r="N3033">
        <v>0.1</v>
      </c>
      <c r="O3033">
        <v>0.73</v>
      </c>
      <c r="P3033">
        <v>1</v>
      </c>
      <c r="Q3033">
        <v>67</v>
      </c>
      <c r="R3033">
        <v>60</v>
      </c>
      <c r="S3033">
        <v>57</v>
      </c>
      <c r="T3033" t="s">
        <v>975</v>
      </c>
      <c r="U3033" t="s">
        <v>979</v>
      </c>
      <c r="V3033" t="s">
        <v>983</v>
      </c>
      <c r="W3033">
        <v>94</v>
      </c>
      <c r="X3033" t="s">
        <v>989</v>
      </c>
      <c r="Y3033">
        <v>85</v>
      </c>
    </row>
    <row r="3034" spans="1:25" x14ac:dyDescent="0.25">
      <c r="A3034" t="s">
        <v>66</v>
      </c>
      <c r="B3034" s="1">
        <v>46119</v>
      </c>
      <c r="C3034" t="s">
        <v>1003</v>
      </c>
      <c r="D3034" t="s">
        <v>18</v>
      </c>
      <c r="E3034">
        <v>8.5</v>
      </c>
      <c r="F3034">
        <v>8.5</v>
      </c>
      <c r="G3034">
        <v>100</v>
      </c>
      <c r="H3034">
        <v>1</v>
      </c>
      <c r="I3034">
        <v>100</v>
      </c>
      <c r="J3034">
        <v>95</v>
      </c>
      <c r="K3034">
        <v>90</v>
      </c>
      <c r="L3034">
        <v>70</v>
      </c>
      <c r="M3034" t="s">
        <v>30</v>
      </c>
      <c r="N3034">
        <v>0.1</v>
      </c>
      <c r="O3034">
        <v>1</v>
      </c>
      <c r="P3034">
        <v>1</v>
      </c>
      <c r="Q3034">
        <v>52</v>
      </c>
      <c r="R3034">
        <v>100</v>
      </c>
      <c r="S3034">
        <v>41</v>
      </c>
      <c r="T3034" t="s">
        <v>973</v>
      </c>
      <c r="U3034" t="s">
        <v>980</v>
      </c>
      <c r="V3034" t="s">
        <v>984</v>
      </c>
      <c r="W3034">
        <v>89</v>
      </c>
      <c r="X3034" t="s">
        <v>989</v>
      </c>
      <c r="Y3034">
        <v>88</v>
      </c>
    </row>
    <row r="3035" spans="1:25" x14ac:dyDescent="0.25">
      <c r="A3035" t="s">
        <v>320</v>
      </c>
      <c r="B3035" s="1">
        <v>46195</v>
      </c>
      <c r="C3035" t="s">
        <v>1005</v>
      </c>
      <c r="D3035" t="s">
        <v>21</v>
      </c>
      <c r="E3035">
        <v>5.5</v>
      </c>
      <c r="F3035">
        <v>4</v>
      </c>
      <c r="G3035">
        <v>73</v>
      </c>
      <c r="H3035">
        <v>1</v>
      </c>
      <c r="I3035">
        <v>100</v>
      </c>
      <c r="J3035">
        <v>80</v>
      </c>
      <c r="K3035">
        <v>90</v>
      </c>
      <c r="L3035">
        <v>20</v>
      </c>
      <c r="M3035" t="s">
        <v>30</v>
      </c>
      <c r="N3035">
        <v>0.1</v>
      </c>
      <c r="O3035">
        <v>0.73</v>
      </c>
      <c r="P3035">
        <v>1</v>
      </c>
      <c r="Q3035">
        <v>72</v>
      </c>
      <c r="R3035">
        <v>62</v>
      </c>
      <c r="S3035">
        <v>62</v>
      </c>
      <c r="T3035" t="s">
        <v>975</v>
      </c>
      <c r="U3035" t="s">
        <v>979</v>
      </c>
      <c r="V3035" t="s">
        <v>983</v>
      </c>
      <c r="W3035">
        <v>82</v>
      </c>
      <c r="X3035" t="s">
        <v>989</v>
      </c>
      <c r="Y3035">
        <v>79</v>
      </c>
    </row>
    <row r="3036" spans="1:25" x14ac:dyDescent="0.25">
      <c r="A3036" t="s">
        <v>115</v>
      </c>
      <c r="B3036" s="1">
        <v>46085</v>
      </c>
      <c r="C3036" t="s">
        <v>1002</v>
      </c>
      <c r="D3036" t="s">
        <v>38</v>
      </c>
      <c r="E3036">
        <v>9</v>
      </c>
      <c r="F3036">
        <v>7</v>
      </c>
      <c r="G3036">
        <v>78</v>
      </c>
      <c r="H3036">
        <v>6</v>
      </c>
      <c r="I3036">
        <v>100</v>
      </c>
      <c r="J3036">
        <v>85</v>
      </c>
      <c r="K3036">
        <v>20</v>
      </c>
      <c r="L3036">
        <v>30</v>
      </c>
      <c r="M3036" t="s">
        <v>26</v>
      </c>
      <c r="N3036">
        <v>0.8</v>
      </c>
      <c r="O3036">
        <v>0.78</v>
      </c>
      <c r="P3036">
        <v>1</v>
      </c>
      <c r="Q3036">
        <v>92</v>
      </c>
      <c r="R3036">
        <v>30</v>
      </c>
      <c r="S3036">
        <v>96</v>
      </c>
      <c r="T3036" t="s">
        <v>975</v>
      </c>
      <c r="U3036" t="s">
        <v>978</v>
      </c>
      <c r="V3036" t="s">
        <v>982</v>
      </c>
      <c r="W3036">
        <v>84</v>
      </c>
      <c r="X3036" t="s">
        <v>989</v>
      </c>
      <c r="Y3036">
        <v>82</v>
      </c>
    </row>
    <row r="3037" spans="1:25" x14ac:dyDescent="0.25">
      <c r="A3037" t="s">
        <v>409</v>
      </c>
      <c r="B3037" s="1">
        <v>46158</v>
      </c>
      <c r="C3037" t="s">
        <v>1000</v>
      </c>
      <c r="D3037" t="s">
        <v>34</v>
      </c>
      <c r="E3037">
        <v>8</v>
      </c>
      <c r="F3037">
        <v>5</v>
      </c>
      <c r="G3037">
        <v>62</v>
      </c>
      <c r="H3037">
        <v>3</v>
      </c>
      <c r="I3037">
        <v>80</v>
      </c>
      <c r="J3037">
        <v>75</v>
      </c>
      <c r="K3037">
        <v>20</v>
      </c>
      <c r="L3037">
        <v>90</v>
      </c>
      <c r="M3037" t="s">
        <v>30</v>
      </c>
      <c r="N3037">
        <v>0.8</v>
      </c>
      <c r="O3037">
        <v>0.62</v>
      </c>
      <c r="P3037">
        <v>0.8</v>
      </c>
      <c r="Q3037">
        <v>42</v>
      </c>
      <c r="R3037">
        <v>79</v>
      </c>
      <c r="S3037">
        <v>39</v>
      </c>
      <c r="T3037" t="s">
        <v>976</v>
      </c>
      <c r="U3037" t="s">
        <v>980</v>
      </c>
      <c r="V3037" t="s">
        <v>984</v>
      </c>
      <c r="W3037">
        <v>74</v>
      </c>
      <c r="X3037" t="s">
        <v>991</v>
      </c>
      <c r="Y3037">
        <v>70</v>
      </c>
    </row>
    <row r="3038" spans="1:25" x14ac:dyDescent="0.25">
      <c r="A3038" t="s">
        <v>344</v>
      </c>
      <c r="B3038" s="1">
        <v>46146</v>
      </c>
      <c r="C3038" t="s">
        <v>1005</v>
      </c>
      <c r="D3038" t="s">
        <v>13</v>
      </c>
      <c r="E3038">
        <v>7</v>
      </c>
      <c r="F3038">
        <v>4</v>
      </c>
      <c r="G3038">
        <v>57</v>
      </c>
      <c r="H3038">
        <v>4</v>
      </c>
      <c r="I3038">
        <v>60</v>
      </c>
      <c r="J3038">
        <v>75</v>
      </c>
      <c r="K3038">
        <v>70</v>
      </c>
      <c r="L3038">
        <v>50</v>
      </c>
      <c r="M3038" t="s">
        <v>14</v>
      </c>
      <c r="N3038">
        <v>0.3</v>
      </c>
      <c r="O3038">
        <v>0.56999999999999995</v>
      </c>
      <c r="P3038">
        <v>0.6</v>
      </c>
      <c r="Q3038">
        <v>68</v>
      </c>
      <c r="R3038">
        <v>51</v>
      </c>
      <c r="S3038">
        <v>81</v>
      </c>
      <c r="T3038" t="s">
        <v>976</v>
      </c>
      <c r="U3038" t="s">
        <v>979</v>
      </c>
      <c r="V3038" t="s">
        <v>983</v>
      </c>
      <c r="W3038">
        <v>77</v>
      </c>
      <c r="X3038" t="s">
        <v>988</v>
      </c>
      <c r="Y3038">
        <v>79</v>
      </c>
    </row>
    <row r="3039" spans="1:25" x14ac:dyDescent="0.25">
      <c r="A3039" t="s">
        <v>132</v>
      </c>
      <c r="B3039" s="1">
        <v>46084</v>
      </c>
      <c r="C3039" t="s">
        <v>1003</v>
      </c>
      <c r="D3039" t="s">
        <v>13</v>
      </c>
      <c r="E3039">
        <v>7</v>
      </c>
      <c r="F3039">
        <v>6</v>
      </c>
      <c r="G3039">
        <v>86</v>
      </c>
      <c r="H3039">
        <v>4</v>
      </c>
      <c r="I3039">
        <v>100</v>
      </c>
      <c r="J3039">
        <v>90</v>
      </c>
      <c r="K3039">
        <v>20</v>
      </c>
      <c r="L3039">
        <v>70</v>
      </c>
      <c r="M3039" t="s">
        <v>30</v>
      </c>
      <c r="N3039">
        <v>0.8</v>
      </c>
      <c r="O3039">
        <v>0.86</v>
      </c>
      <c r="P3039">
        <v>1</v>
      </c>
      <c r="Q3039">
        <v>85</v>
      </c>
      <c r="R3039">
        <v>36</v>
      </c>
      <c r="S3039">
        <v>88</v>
      </c>
      <c r="T3039" t="s">
        <v>974</v>
      </c>
      <c r="U3039" t="s">
        <v>978</v>
      </c>
      <c r="V3039" t="s">
        <v>982</v>
      </c>
      <c r="W3039">
        <v>100</v>
      </c>
      <c r="X3039" t="s">
        <v>989</v>
      </c>
      <c r="Y3039">
        <v>94</v>
      </c>
    </row>
    <row r="3040" spans="1:25" x14ac:dyDescent="0.25">
      <c r="A3040" t="s">
        <v>318</v>
      </c>
      <c r="B3040" s="1">
        <v>46026</v>
      </c>
      <c r="C3040" t="s">
        <v>1001</v>
      </c>
      <c r="D3040" t="s">
        <v>28</v>
      </c>
      <c r="E3040">
        <v>5.5</v>
      </c>
      <c r="F3040">
        <v>4.5</v>
      </c>
      <c r="G3040">
        <v>82</v>
      </c>
      <c r="H3040">
        <v>4</v>
      </c>
      <c r="I3040">
        <v>90</v>
      </c>
      <c r="J3040">
        <v>95</v>
      </c>
      <c r="K3040">
        <v>20</v>
      </c>
      <c r="L3040">
        <v>40</v>
      </c>
      <c r="M3040" t="s">
        <v>26</v>
      </c>
      <c r="N3040">
        <v>0.8</v>
      </c>
      <c r="O3040">
        <v>0.82</v>
      </c>
      <c r="P3040">
        <v>0.9</v>
      </c>
      <c r="Q3040">
        <v>92</v>
      </c>
      <c r="R3040">
        <v>27</v>
      </c>
      <c r="S3040">
        <v>100</v>
      </c>
      <c r="T3040" t="s">
        <v>974</v>
      </c>
      <c r="U3040" t="s">
        <v>978</v>
      </c>
      <c r="V3040" t="s">
        <v>982</v>
      </c>
      <c r="W3040">
        <v>100</v>
      </c>
      <c r="X3040" t="s">
        <v>989</v>
      </c>
      <c r="Y3040">
        <v>101</v>
      </c>
    </row>
    <row r="3041" spans="1:25" x14ac:dyDescent="0.25">
      <c r="A3041" t="s">
        <v>415</v>
      </c>
      <c r="B3041" s="1">
        <v>46159</v>
      </c>
      <c r="C3041" t="s">
        <v>1001</v>
      </c>
      <c r="D3041" t="s">
        <v>34</v>
      </c>
      <c r="E3041">
        <v>5</v>
      </c>
      <c r="F3041">
        <v>5</v>
      </c>
      <c r="G3041">
        <v>100</v>
      </c>
      <c r="H3041">
        <v>7</v>
      </c>
      <c r="I3041">
        <v>50</v>
      </c>
      <c r="J3041">
        <v>75</v>
      </c>
      <c r="K3041">
        <v>70</v>
      </c>
      <c r="L3041">
        <v>40</v>
      </c>
      <c r="M3041" t="s">
        <v>30</v>
      </c>
      <c r="N3041">
        <v>0.3</v>
      </c>
      <c r="O3041">
        <v>1</v>
      </c>
      <c r="P3041">
        <v>0.5</v>
      </c>
      <c r="Q3041">
        <v>66</v>
      </c>
      <c r="R3041">
        <v>55</v>
      </c>
      <c r="S3041">
        <v>64</v>
      </c>
      <c r="T3041" t="s">
        <v>973</v>
      </c>
      <c r="U3041" t="s">
        <v>979</v>
      </c>
      <c r="V3041" t="s">
        <v>983</v>
      </c>
      <c r="W3041">
        <v>63</v>
      </c>
      <c r="X3041" t="s">
        <v>990</v>
      </c>
      <c r="Y3041">
        <v>70</v>
      </c>
    </row>
    <row r="3042" spans="1:25" x14ac:dyDescent="0.25">
      <c r="A3042" t="s">
        <v>149</v>
      </c>
      <c r="B3042" s="1">
        <v>46182</v>
      </c>
      <c r="C3042" t="s">
        <v>1003</v>
      </c>
      <c r="D3042" t="s">
        <v>34</v>
      </c>
      <c r="E3042">
        <v>8.5</v>
      </c>
      <c r="F3042">
        <v>6.5</v>
      </c>
      <c r="G3042">
        <v>76</v>
      </c>
      <c r="H3042">
        <v>3</v>
      </c>
      <c r="I3042">
        <v>70</v>
      </c>
      <c r="J3042">
        <v>75</v>
      </c>
      <c r="K3042">
        <v>70</v>
      </c>
      <c r="L3042">
        <v>50</v>
      </c>
      <c r="M3042" t="s">
        <v>16</v>
      </c>
      <c r="N3042">
        <v>0.3</v>
      </c>
      <c r="O3042">
        <v>0.76</v>
      </c>
      <c r="P3042">
        <v>0.7</v>
      </c>
      <c r="Q3042">
        <v>69</v>
      </c>
      <c r="R3042">
        <v>70</v>
      </c>
      <c r="S3042">
        <v>67</v>
      </c>
      <c r="T3042" t="s">
        <v>975</v>
      </c>
      <c r="U3042" t="s">
        <v>980</v>
      </c>
      <c r="V3042" t="s">
        <v>983</v>
      </c>
      <c r="W3042">
        <v>68</v>
      </c>
      <c r="X3042" t="s">
        <v>988</v>
      </c>
      <c r="Y3042">
        <v>70</v>
      </c>
    </row>
    <row r="3043" spans="1:25" x14ac:dyDescent="0.25">
      <c r="A3043" t="s">
        <v>203</v>
      </c>
      <c r="B3043" s="1">
        <v>46156</v>
      </c>
      <c r="C3043" t="s">
        <v>999</v>
      </c>
      <c r="D3043" t="s">
        <v>38</v>
      </c>
      <c r="E3043">
        <v>6</v>
      </c>
      <c r="F3043">
        <v>4.5</v>
      </c>
      <c r="G3043">
        <v>75</v>
      </c>
      <c r="H3043">
        <v>7</v>
      </c>
      <c r="I3043">
        <v>100</v>
      </c>
      <c r="J3043">
        <v>95</v>
      </c>
      <c r="K3043">
        <v>90</v>
      </c>
      <c r="L3043">
        <v>70</v>
      </c>
      <c r="M3043" t="s">
        <v>16</v>
      </c>
      <c r="N3043">
        <v>0.1</v>
      </c>
      <c r="O3043">
        <v>0.75</v>
      </c>
      <c r="P3043">
        <v>1</v>
      </c>
      <c r="Q3043">
        <v>55</v>
      </c>
      <c r="R3043">
        <v>83</v>
      </c>
      <c r="S3043">
        <v>52</v>
      </c>
      <c r="T3043" t="s">
        <v>975</v>
      </c>
      <c r="U3043" t="s">
        <v>980</v>
      </c>
      <c r="V3043" t="s">
        <v>984</v>
      </c>
      <c r="W3043">
        <v>94</v>
      </c>
      <c r="X3043" t="s">
        <v>989</v>
      </c>
      <c r="Y3043">
        <v>92</v>
      </c>
    </row>
    <row r="3044" spans="1:25" x14ac:dyDescent="0.25">
      <c r="A3044" t="s">
        <v>347</v>
      </c>
      <c r="B3044" s="1">
        <v>46042</v>
      </c>
      <c r="C3044" t="s">
        <v>1003</v>
      </c>
      <c r="D3044" t="s">
        <v>28</v>
      </c>
      <c r="E3044">
        <v>6</v>
      </c>
      <c r="F3044">
        <v>4.5</v>
      </c>
      <c r="G3044">
        <v>75</v>
      </c>
      <c r="H3044">
        <v>4</v>
      </c>
      <c r="I3044">
        <v>80</v>
      </c>
      <c r="J3044">
        <v>80</v>
      </c>
      <c r="K3044">
        <v>10</v>
      </c>
      <c r="L3044">
        <v>90</v>
      </c>
      <c r="M3044" t="s">
        <v>30</v>
      </c>
      <c r="N3044">
        <v>0.9</v>
      </c>
      <c r="O3044">
        <v>0.75</v>
      </c>
      <c r="P3044">
        <v>0.8</v>
      </c>
      <c r="Q3044">
        <v>72</v>
      </c>
      <c r="R3044">
        <v>40</v>
      </c>
      <c r="S3044">
        <v>80</v>
      </c>
      <c r="T3044" t="s">
        <v>975</v>
      </c>
      <c r="U3044" t="s">
        <v>978</v>
      </c>
      <c r="V3044" t="s">
        <v>983</v>
      </c>
      <c r="W3044">
        <v>92</v>
      </c>
      <c r="X3044" t="s">
        <v>991</v>
      </c>
      <c r="Y3044">
        <v>86</v>
      </c>
    </row>
    <row r="3045" spans="1:25" x14ac:dyDescent="0.25">
      <c r="A3045" t="s">
        <v>162</v>
      </c>
      <c r="B3045" s="1">
        <v>46150</v>
      </c>
      <c r="C3045" t="s">
        <v>1004</v>
      </c>
      <c r="D3045" t="s">
        <v>21</v>
      </c>
      <c r="E3045">
        <v>7.5</v>
      </c>
      <c r="F3045">
        <v>4.5</v>
      </c>
      <c r="G3045">
        <v>60</v>
      </c>
      <c r="H3045">
        <v>6</v>
      </c>
      <c r="I3045">
        <v>100</v>
      </c>
      <c r="J3045">
        <v>80</v>
      </c>
      <c r="K3045">
        <v>10</v>
      </c>
      <c r="L3045">
        <v>70</v>
      </c>
      <c r="M3045" t="s">
        <v>26</v>
      </c>
      <c r="N3045">
        <v>0.9</v>
      </c>
      <c r="O3045">
        <v>0.6</v>
      </c>
      <c r="P3045">
        <v>1</v>
      </c>
      <c r="Q3045">
        <v>58</v>
      </c>
      <c r="R3045">
        <v>35</v>
      </c>
      <c r="S3045">
        <v>74</v>
      </c>
      <c r="T3045" t="s">
        <v>976</v>
      </c>
      <c r="U3045" t="s">
        <v>978</v>
      </c>
      <c r="V3045" t="s">
        <v>984</v>
      </c>
      <c r="W3045">
        <v>82</v>
      </c>
      <c r="X3045" t="s">
        <v>989</v>
      </c>
      <c r="Y3045">
        <v>79</v>
      </c>
    </row>
    <row r="3046" spans="1:25" x14ac:dyDescent="0.25">
      <c r="A3046" t="s">
        <v>274</v>
      </c>
      <c r="B3046" s="1">
        <v>46145</v>
      </c>
      <c r="C3046" t="s">
        <v>1001</v>
      </c>
      <c r="D3046" t="s">
        <v>13</v>
      </c>
      <c r="E3046">
        <v>8.5</v>
      </c>
      <c r="F3046">
        <v>4</v>
      </c>
      <c r="G3046">
        <v>47</v>
      </c>
      <c r="H3046">
        <v>3</v>
      </c>
      <c r="I3046">
        <v>90</v>
      </c>
      <c r="J3046">
        <v>70</v>
      </c>
      <c r="K3046">
        <v>30</v>
      </c>
      <c r="L3046">
        <v>10</v>
      </c>
      <c r="M3046" t="s">
        <v>19</v>
      </c>
      <c r="N3046">
        <v>0.7</v>
      </c>
      <c r="O3046">
        <v>0.47</v>
      </c>
      <c r="P3046">
        <v>0.9</v>
      </c>
      <c r="Q3046">
        <v>67</v>
      </c>
      <c r="R3046">
        <v>37</v>
      </c>
      <c r="S3046">
        <v>66</v>
      </c>
      <c r="T3046" t="s">
        <v>976</v>
      </c>
      <c r="U3046" t="s">
        <v>978</v>
      </c>
      <c r="V3046" t="s">
        <v>983</v>
      </c>
      <c r="W3046">
        <v>82</v>
      </c>
      <c r="X3046" t="s">
        <v>989</v>
      </c>
      <c r="Y3046">
        <v>74</v>
      </c>
    </row>
    <row r="3047" spans="1:25" x14ac:dyDescent="0.25">
      <c r="A3047" t="s">
        <v>183</v>
      </c>
      <c r="B3047" s="1">
        <v>46142</v>
      </c>
      <c r="C3047" t="s">
        <v>999</v>
      </c>
      <c r="D3047" t="s">
        <v>18</v>
      </c>
      <c r="E3047">
        <v>5</v>
      </c>
      <c r="F3047">
        <v>4</v>
      </c>
      <c r="G3047">
        <v>80</v>
      </c>
      <c r="H3047">
        <v>7</v>
      </c>
      <c r="I3047">
        <v>100</v>
      </c>
      <c r="J3047">
        <v>85</v>
      </c>
      <c r="K3047">
        <v>70</v>
      </c>
      <c r="L3047">
        <v>10</v>
      </c>
      <c r="M3047" t="s">
        <v>26</v>
      </c>
      <c r="N3047">
        <v>0.3</v>
      </c>
      <c r="O3047">
        <v>0.8</v>
      </c>
      <c r="P3047">
        <v>1</v>
      </c>
      <c r="Q3047">
        <v>100</v>
      </c>
      <c r="R3047">
        <v>55</v>
      </c>
      <c r="S3047">
        <v>89</v>
      </c>
      <c r="T3047" t="s">
        <v>974</v>
      </c>
      <c r="U3047" t="s">
        <v>979</v>
      </c>
      <c r="V3047" t="s">
        <v>982</v>
      </c>
      <c r="W3047">
        <v>79</v>
      </c>
      <c r="X3047" t="s">
        <v>989</v>
      </c>
      <c r="Y3047">
        <v>78</v>
      </c>
    </row>
    <row r="3048" spans="1:25" x14ac:dyDescent="0.25">
      <c r="A3048" t="s">
        <v>46</v>
      </c>
      <c r="B3048" s="1">
        <v>46105</v>
      </c>
      <c r="C3048" t="s">
        <v>1003</v>
      </c>
      <c r="D3048" t="s">
        <v>21</v>
      </c>
      <c r="E3048">
        <v>8</v>
      </c>
      <c r="F3048">
        <v>6</v>
      </c>
      <c r="G3048">
        <v>75</v>
      </c>
      <c r="H3048">
        <v>2</v>
      </c>
      <c r="I3048">
        <v>50</v>
      </c>
      <c r="J3048">
        <v>75</v>
      </c>
      <c r="K3048">
        <v>60</v>
      </c>
      <c r="L3048">
        <v>60</v>
      </c>
      <c r="M3048" t="s">
        <v>16</v>
      </c>
      <c r="N3048">
        <v>0.4</v>
      </c>
      <c r="O3048">
        <v>0.75</v>
      </c>
      <c r="P3048">
        <v>0.5</v>
      </c>
      <c r="Q3048">
        <v>64</v>
      </c>
      <c r="R3048">
        <v>74</v>
      </c>
      <c r="S3048">
        <v>64</v>
      </c>
      <c r="T3048" t="s">
        <v>975</v>
      </c>
      <c r="U3048" t="s">
        <v>980</v>
      </c>
      <c r="V3048" t="s">
        <v>984</v>
      </c>
      <c r="W3048">
        <v>61</v>
      </c>
      <c r="X3048" t="s">
        <v>990</v>
      </c>
      <c r="Y3048">
        <v>74</v>
      </c>
    </row>
    <row r="3049" spans="1:25" x14ac:dyDescent="0.25">
      <c r="A3049" t="s">
        <v>45</v>
      </c>
      <c r="B3049" s="1">
        <v>46081</v>
      </c>
      <c r="C3049" t="s">
        <v>1000</v>
      </c>
      <c r="D3049" t="s">
        <v>28</v>
      </c>
      <c r="E3049">
        <v>9.5</v>
      </c>
      <c r="F3049">
        <v>7.5</v>
      </c>
      <c r="G3049">
        <v>79</v>
      </c>
      <c r="H3049">
        <v>10</v>
      </c>
      <c r="I3049">
        <v>90</v>
      </c>
      <c r="J3049">
        <v>100</v>
      </c>
      <c r="K3049">
        <v>60</v>
      </c>
      <c r="L3049">
        <v>80</v>
      </c>
      <c r="M3049" t="s">
        <v>16</v>
      </c>
      <c r="N3049">
        <v>0.4</v>
      </c>
      <c r="O3049">
        <v>0.79</v>
      </c>
      <c r="P3049">
        <v>0.9</v>
      </c>
      <c r="Q3049">
        <v>82</v>
      </c>
      <c r="R3049">
        <v>60</v>
      </c>
      <c r="S3049">
        <v>95</v>
      </c>
      <c r="T3049" t="s">
        <v>975</v>
      </c>
      <c r="U3049" t="s">
        <v>979</v>
      </c>
      <c r="V3049" t="s">
        <v>982</v>
      </c>
      <c r="W3049">
        <v>100</v>
      </c>
      <c r="X3049" t="s">
        <v>989</v>
      </c>
      <c r="Y3049">
        <v>106</v>
      </c>
    </row>
    <row r="3050" spans="1:25" x14ac:dyDescent="0.25">
      <c r="A3050" t="s">
        <v>93</v>
      </c>
      <c r="B3050" s="1">
        <v>46111</v>
      </c>
      <c r="C3050" t="s">
        <v>1005</v>
      </c>
      <c r="D3050" t="s">
        <v>21</v>
      </c>
      <c r="E3050">
        <v>4.5</v>
      </c>
      <c r="F3050">
        <v>4</v>
      </c>
      <c r="G3050">
        <v>89</v>
      </c>
      <c r="H3050">
        <v>5</v>
      </c>
      <c r="I3050">
        <v>80</v>
      </c>
      <c r="J3050">
        <v>80</v>
      </c>
      <c r="K3050">
        <v>20</v>
      </c>
      <c r="L3050">
        <v>20</v>
      </c>
      <c r="M3050" t="s">
        <v>14</v>
      </c>
      <c r="N3050">
        <v>0.8</v>
      </c>
      <c r="O3050">
        <v>0.89</v>
      </c>
      <c r="P3050">
        <v>0.8</v>
      </c>
      <c r="Q3050">
        <v>97</v>
      </c>
      <c r="R3050">
        <v>27</v>
      </c>
      <c r="S3050">
        <v>100</v>
      </c>
      <c r="T3050" t="s">
        <v>974</v>
      </c>
      <c r="U3050" t="s">
        <v>978</v>
      </c>
      <c r="V3050" t="s">
        <v>982</v>
      </c>
      <c r="W3050">
        <v>77</v>
      </c>
      <c r="X3050" t="s">
        <v>991</v>
      </c>
      <c r="Y3050">
        <v>79</v>
      </c>
    </row>
    <row r="3051" spans="1:25" x14ac:dyDescent="0.25">
      <c r="A3051" t="s">
        <v>50</v>
      </c>
      <c r="B3051" s="1">
        <v>46078</v>
      </c>
      <c r="C3051" t="s">
        <v>1002</v>
      </c>
      <c r="D3051" t="s">
        <v>13</v>
      </c>
      <c r="E3051">
        <v>7</v>
      </c>
      <c r="F3051">
        <v>5.5</v>
      </c>
      <c r="G3051">
        <v>79</v>
      </c>
      <c r="H3051">
        <v>1</v>
      </c>
      <c r="I3051">
        <v>100</v>
      </c>
      <c r="J3051">
        <v>90</v>
      </c>
      <c r="K3051">
        <v>70</v>
      </c>
      <c r="L3051">
        <v>30</v>
      </c>
      <c r="M3051" t="s">
        <v>19</v>
      </c>
      <c r="N3051">
        <v>0.3</v>
      </c>
      <c r="O3051">
        <v>0.79</v>
      </c>
      <c r="P3051">
        <v>1</v>
      </c>
      <c r="Q3051">
        <v>70</v>
      </c>
      <c r="R3051">
        <v>50</v>
      </c>
      <c r="S3051">
        <v>71</v>
      </c>
      <c r="T3051" t="s">
        <v>975</v>
      </c>
      <c r="U3051" t="s">
        <v>979</v>
      </c>
      <c r="V3051" t="s">
        <v>983</v>
      </c>
      <c r="W3051">
        <v>100</v>
      </c>
      <c r="X3051" t="s">
        <v>989</v>
      </c>
      <c r="Y3051">
        <v>94</v>
      </c>
    </row>
    <row r="3052" spans="1:25" x14ac:dyDescent="0.25">
      <c r="A3052" t="s">
        <v>309</v>
      </c>
      <c r="B3052" s="1">
        <v>46141</v>
      </c>
      <c r="C3052" t="s">
        <v>1002</v>
      </c>
      <c r="D3052" t="s">
        <v>36</v>
      </c>
      <c r="E3052">
        <v>7</v>
      </c>
      <c r="F3052">
        <v>4</v>
      </c>
      <c r="G3052">
        <v>57</v>
      </c>
      <c r="H3052">
        <v>2</v>
      </c>
      <c r="I3052">
        <v>70</v>
      </c>
      <c r="J3052">
        <v>90</v>
      </c>
      <c r="K3052">
        <v>50</v>
      </c>
      <c r="L3052">
        <v>30</v>
      </c>
      <c r="M3052" t="s">
        <v>26</v>
      </c>
      <c r="N3052">
        <v>0.5</v>
      </c>
      <c r="O3052">
        <v>0.56999999999999995</v>
      </c>
      <c r="P3052">
        <v>0.7</v>
      </c>
      <c r="Q3052">
        <v>67</v>
      </c>
      <c r="R3052">
        <v>45</v>
      </c>
      <c r="S3052">
        <v>88</v>
      </c>
      <c r="T3052" t="s">
        <v>976</v>
      </c>
      <c r="U3052" t="s">
        <v>978</v>
      </c>
      <c r="V3052" t="s">
        <v>983</v>
      </c>
      <c r="W3052">
        <v>91</v>
      </c>
      <c r="X3052" t="s">
        <v>988</v>
      </c>
      <c r="Y3052">
        <v>91</v>
      </c>
    </row>
    <row r="3053" spans="1:25" x14ac:dyDescent="0.25">
      <c r="A3053" t="s">
        <v>161</v>
      </c>
      <c r="B3053" s="1">
        <v>46026</v>
      </c>
      <c r="C3053" t="s">
        <v>1001</v>
      </c>
      <c r="D3053" t="s">
        <v>18</v>
      </c>
      <c r="E3053">
        <v>8</v>
      </c>
      <c r="F3053">
        <v>4</v>
      </c>
      <c r="G3053">
        <v>50</v>
      </c>
      <c r="H3053">
        <v>6</v>
      </c>
      <c r="I3053">
        <v>60</v>
      </c>
      <c r="J3053">
        <v>70</v>
      </c>
      <c r="K3053">
        <v>90</v>
      </c>
      <c r="L3053">
        <v>30</v>
      </c>
      <c r="M3053" t="s">
        <v>16</v>
      </c>
      <c r="N3053">
        <v>0.1</v>
      </c>
      <c r="O3053">
        <v>0.5</v>
      </c>
      <c r="P3053">
        <v>0.6</v>
      </c>
      <c r="Q3053">
        <v>73</v>
      </c>
      <c r="R3053">
        <v>95</v>
      </c>
      <c r="S3053">
        <v>51</v>
      </c>
      <c r="T3053" t="s">
        <v>976</v>
      </c>
      <c r="U3053" t="s">
        <v>980</v>
      </c>
      <c r="V3053" t="s">
        <v>983</v>
      </c>
      <c r="W3053">
        <v>57</v>
      </c>
      <c r="X3053" t="s">
        <v>988</v>
      </c>
      <c r="Y3053">
        <v>63</v>
      </c>
    </row>
    <row r="3054" spans="1:25" x14ac:dyDescent="0.25">
      <c r="A3054" t="s">
        <v>115</v>
      </c>
      <c r="B3054" s="1">
        <v>46087</v>
      </c>
      <c r="C3054" t="s">
        <v>1004</v>
      </c>
      <c r="D3054" t="s">
        <v>21</v>
      </c>
      <c r="E3054">
        <v>9</v>
      </c>
      <c r="F3054">
        <v>8</v>
      </c>
      <c r="G3054">
        <v>89</v>
      </c>
      <c r="H3054">
        <v>3</v>
      </c>
      <c r="I3054">
        <v>80</v>
      </c>
      <c r="J3054">
        <v>75</v>
      </c>
      <c r="K3054">
        <v>30</v>
      </c>
      <c r="L3054">
        <v>20</v>
      </c>
      <c r="M3054" t="s">
        <v>14</v>
      </c>
      <c r="N3054">
        <v>0.7</v>
      </c>
      <c r="O3054">
        <v>0.89</v>
      </c>
      <c r="P3054">
        <v>0.8</v>
      </c>
      <c r="Q3054">
        <v>97</v>
      </c>
      <c r="R3054">
        <v>36</v>
      </c>
      <c r="S3054">
        <v>100</v>
      </c>
      <c r="T3054" t="s">
        <v>974</v>
      </c>
      <c r="U3054" t="s">
        <v>978</v>
      </c>
      <c r="V3054" t="s">
        <v>982</v>
      </c>
      <c r="W3054">
        <v>73</v>
      </c>
      <c r="X3054" t="s">
        <v>991</v>
      </c>
      <c r="Y3054">
        <v>74</v>
      </c>
    </row>
    <row r="3055" spans="1:25" x14ac:dyDescent="0.25">
      <c r="A3055" t="s">
        <v>411</v>
      </c>
      <c r="B3055" s="1">
        <v>46156</v>
      </c>
      <c r="C3055" t="s">
        <v>999</v>
      </c>
      <c r="D3055" t="s">
        <v>34</v>
      </c>
      <c r="E3055">
        <v>8</v>
      </c>
      <c r="F3055">
        <v>5.5</v>
      </c>
      <c r="G3055">
        <v>69</v>
      </c>
      <c r="H3055">
        <v>2</v>
      </c>
      <c r="I3055">
        <v>100</v>
      </c>
      <c r="J3055">
        <v>85</v>
      </c>
      <c r="K3055">
        <v>40</v>
      </c>
      <c r="L3055">
        <v>70</v>
      </c>
      <c r="M3055" t="s">
        <v>19</v>
      </c>
      <c r="N3055">
        <v>0.6</v>
      </c>
      <c r="O3055">
        <v>0.69</v>
      </c>
      <c r="P3055">
        <v>1</v>
      </c>
      <c r="Q3055">
        <v>52</v>
      </c>
      <c r="R3055">
        <v>76</v>
      </c>
      <c r="S3055">
        <v>45</v>
      </c>
      <c r="T3055" t="s">
        <v>976</v>
      </c>
      <c r="U3055" t="s">
        <v>980</v>
      </c>
      <c r="V3055" t="s">
        <v>984</v>
      </c>
      <c r="W3055">
        <v>89</v>
      </c>
      <c r="X3055" t="s">
        <v>989</v>
      </c>
      <c r="Y3055">
        <v>80</v>
      </c>
    </row>
    <row r="3056" spans="1:25" x14ac:dyDescent="0.25">
      <c r="A3056" t="s">
        <v>121</v>
      </c>
      <c r="B3056" s="1">
        <v>46112</v>
      </c>
      <c r="C3056" t="s">
        <v>1003</v>
      </c>
      <c r="D3056" t="s">
        <v>34</v>
      </c>
      <c r="E3056">
        <v>5</v>
      </c>
      <c r="F3056">
        <v>4</v>
      </c>
      <c r="G3056">
        <v>80</v>
      </c>
      <c r="H3056">
        <v>1</v>
      </c>
      <c r="I3056">
        <v>60</v>
      </c>
      <c r="J3056">
        <v>70</v>
      </c>
      <c r="K3056">
        <v>20</v>
      </c>
      <c r="L3056">
        <v>80</v>
      </c>
      <c r="M3056" t="s">
        <v>30</v>
      </c>
      <c r="N3056">
        <v>0.8</v>
      </c>
      <c r="O3056">
        <v>0.8</v>
      </c>
      <c r="P3056">
        <v>0.6</v>
      </c>
      <c r="Q3056">
        <v>47</v>
      </c>
      <c r="R3056">
        <v>61</v>
      </c>
      <c r="S3056">
        <v>49</v>
      </c>
      <c r="T3056" t="s">
        <v>974</v>
      </c>
      <c r="U3056" t="s">
        <v>979</v>
      </c>
      <c r="V3056" t="s">
        <v>984</v>
      </c>
      <c r="W3056">
        <v>64</v>
      </c>
      <c r="X3056" t="s">
        <v>988</v>
      </c>
      <c r="Y3056">
        <v>65</v>
      </c>
    </row>
    <row r="3057" spans="1:25" x14ac:dyDescent="0.25">
      <c r="A3057" t="s">
        <v>178</v>
      </c>
      <c r="B3057" s="1">
        <v>46162</v>
      </c>
      <c r="C3057" t="s">
        <v>1002</v>
      </c>
      <c r="D3057" t="s">
        <v>13</v>
      </c>
      <c r="E3057">
        <v>7.5</v>
      </c>
      <c r="F3057">
        <v>6</v>
      </c>
      <c r="G3057">
        <v>80</v>
      </c>
      <c r="H3057">
        <v>2</v>
      </c>
      <c r="I3057">
        <v>100</v>
      </c>
      <c r="J3057">
        <v>95</v>
      </c>
      <c r="K3057">
        <v>30</v>
      </c>
      <c r="L3057">
        <v>80</v>
      </c>
      <c r="M3057" t="s">
        <v>30</v>
      </c>
      <c r="N3057">
        <v>0.7</v>
      </c>
      <c r="O3057">
        <v>0.8</v>
      </c>
      <c r="P3057">
        <v>1</v>
      </c>
      <c r="Q3057">
        <v>85</v>
      </c>
      <c r="R3057">
        <v>41</v>
      </c>
      <c r="S3057">
        <v>86</v>
      </c>
      <c r="T3057" t="s">
        <v>974</v>
      </c>
      <c r="U3057" t="s">
        <v>978</v>
      </c>
      <c r="V3057" t="s">
        <v>982</v>
      </c>
      <c r="W3057">
        <v>100</v>
      </c>
      <c r="X3057" t="s">
        <v>989</v>
      </c>
      <c r="Y3057">
        <v>99</v>
      </c>
    </row>
    <row r="3058" spans="1:25" x14ac:dyDescent="0.25">
      <c r="A3058" t="s">
        <v>93</v>
      </c>
      <c r="B3058" s="1">
        <v>46076</v>
      </c>
      <c r="C3058" t="s">
        <v>1005</v>
      </c>
      <c r="D3058" t="s">
        <v>38</v>
      </c>
      <c r="E3058">
        <v>9</v>
      </c>
      <c r="F3058">
        <v>7</v>
      </c>
      <c r="G3058">
        <v>78</v>
      </c>
      <c r="H3058">
        <v>6</v>
      </c>
      <c r="I3058">
        <v>60</v>
      </c>
      <c r="J3058">
        <v>90</v>
      </c>
      <c r="K3058">
        <v>60</v>
      </c>
      <c r="L3058">
        <v>60</v>
      </c>
      <c r="M3058" t="s">
        <v>19</v>
      </c>
      <c r="N3058">
        <v>0.4</v>
      </c>
      <c r="O3058">
        <v>0.78</v>
      </c>
      <c r="P3058">
        <v>0.6</v>
      </c>
      <c r="Q3058">
        <v>48</v>
      </c>
      <c r="R3058">
        <v>80</v>
      </c>
      <c r="S3058">
        <v>41</v>
      </c>
      <c r="T3058" t="s">
        <v>975</v>
      </c>
      <c r="U3058" t="s">
        <v>980</v>
      </c>
      <c r="V3058" t="s">
        <v>984</v>
      </c>
      <c r="W3058">
        <v>78</v>
      </c>
      <c r="X3058" t="s">
        <v>988</v>
      </c>
      <c r="Y3058">
        <v>87</v>
      </c>
    </row>
    <row r="3059" spans="1:25" x14ac:dyDescent="0.25">
      <c r="A3059" t="s">
        <v>203</v>
      </c>
      <c r="B3059" s="1">
        <v>46027</v>
      </c>
      <c r="C3059" t="s">
        <v>1005</v>
      </c>
      <c r="D3059" t="s">
        <v>18</v>
      </c>
      <c r="E3059">
        <v>4</v>
      </c>
      <c r="F3059">
        <v>4</v>
      </c>
      <c r="G3059">
        <v>100</v>
      </c>
      <c r="H3059">
        <v>2</v>
      </c>
      <c r="I3059">
        <v>90</v>
      </c>
      <c r="J3059">
        <v>70</v>
      </c>
      <c r="K3059">
        <v>50</v>
      </c>
      <c r="L3059">
        <v>90</v>
      </c>
      <c r="M3059" t="s">
        <v>19</v>
      </c>
      <c r="N3059">
        <v>0.5</v>
      </c>
      <c r="O3059">
        <v>1</v>
      </c>
      <c r="P3059">
        <v>0.9</v>
      </c>
      <c r="Q3059">
        <v>32</v>
      </c>
      <c r="R3059">
        <v>68</v>
      </c>
      <c r="S3059">
        <v>38</v>
      </c>
      <c r="T3059" t="s">
        <v>973</v>
      </c>
      <c r="U3059" t="s">
        <v>979</v>
      </c>
      <c r="V3059" t="s">
        <v>984</v>
      </c>
      <c r="W3059">
        <v>65</v>
      </c>
      <c r="X3059" t="s">
        <v>989</v>
      </c>
      <c r="Y3059">
        <v>63</v>
      </c>
    </row>
    <row r="3060" spans="1:25" x14ac:dyDescent="0.25">
      <c r="A3060" t="s">
        <v>40</v>
      </c>
      <c r="B3060" s="1">
        <v>46132</v>
      </c>
      <c r="C3060" t="s">
        <v>1005</v>
      </c>
      <c r="D3060" t="s">
        <v>18</v>
      </c>
      <c r="E3060">
        <v>5</v>
      </c>
      <c r="F3060">
        <v>4</v>
      </c>
      <c r="G3060">
        <v>80</v>
      </c>
      <c r="H3060">
        <v>1</v>
      </c>
      <c r="I3060">
        <v>60</v>
      </c>
      <c r="J3060">
        <v>85</v>
      </c>
      <c r="K3060">
        <v>10</v>
      </c>
      <c r="L3060">
        <v>80</v>
      </c>
      <c r="M3060" t="s">
        <v>26</v>
      </c>
      <c r="N3060">
        <v>0.9</v>
      </c>
      <c r="O3060">
        <v>0.8</v>
      </c>
      <c r="P3060">
        <v>0.6</v>
      </c>
      <c r="Q3060">
        <v>45</v>
      </c>
      <c r="R3060">
        <v>33</v>
      </c>
      <c r="S3060">
        <v>62</v>
      </c>
      <c r="T3060" t="s">
        <v>974</v>
      </c>
      <c r="U3060" t="s">
        <v>978</v>
      </c>
      <c r="V3060" t="s">
        <v>984</v>
      </c>
      <c r="W3060">
        <v>69</v>
      </c>
      <c r="X3060" t="s">
        <v>988</v>
      </c>
      <c r="Y3060">
        <v>78</v>
      </c>
    </row>
    <row r="3061" spans="1:25" x14ac:dyDescent="0.25">
      <c r="A3061" t="s">
        <v>171</v>
      </c>
      <c r="B3061" s="1">
        <v>46105</v>
      </c>
      <c r="C3061" t="s">
        <v>1003</v>
      </c>
      <c r="D3061" t="s">
        <v>34</v>
      </c>
      <c r="E3061">
        <v>4</v>
      </c>
      <c r="F3061">
        <v>4</v>
      </c>
      <c r="G3061">
        <v>100</v>
      </c>
      <c r="H3061">
        <v>9</v>
      </c>
      <c r="I3061">
        <v>50</v>
      </c>
      <c r="J3061">
        <v>95</v>
      </c>
      <c r="K3061">
        <v>40</v>
      </c>
      <c r="L3061">
        <v>50</v>
      </c>
      <c r="M3061" t="s">
        <v>26</v>
      </c>
      <c r="N3061">
        <v>0.6</v>
      </c>
      <c r="O3061">
        <v>1</v>
      </c>
      <c r="P3061">
        <v>0.5</v>
      </c>
      <c r="Q3061">
        <v>74</v>
      </c>
      <c r="R3061">
        <v>44</v>
      </c>
      <c r="S3061">
        <v>90</v>
      </c>
      <c r="T3061" t="s">
        <v>973</v>
      </c>
      <c r="U3061" t="s">
        <v>978</v>
      </c>
      <c r="V3061" t="s">
        <v>983</v>
      </c>
      <c r="W3061">
        <v>79</v>
      </c>
      <c r="X3061" t="s">
        <v>990</v>
      </c>
      <c r="Y3061">
        <v>90</v>
      </c>
    </row>
    <row r="3062" spans="1:25" x14ac:dyDescent="0.25">
      <c r="A3062" t="s">
        <v>387</v>
      </c>
      <c r="B3062" s="1">
        <v>46139</v>
      </c>
      <c r="C3062" t="s">
        <v>1005</v>
      </c>
      <c r="D3062" t="s">
        <v>38</v>
      </c>
      <c r="E3062">
        <v>6.5</v>
      </c>
      <c r="F3062">
        <v>4.5</v>
      </c>
      <c r="G3062">
        <v>69</v>
      </c>
      <c r="H3062">
        <v>10</v>
      </c>
      <c r="I3062">
        <v>80</v>
      </c>
      <c r="J3062">
        <v>100</v>
      </c>
      <c r="K3062">
        <v>30</v>
      </c>
      <c r="L3062">
        <v>90</v>
      </c>
      <c r="M3062" t="s">
        <v>14</v>
      </c>
      <c r="N3062">
        <v>0.7</v>
      </c>
      <c r="O3062">
        <v>0.69</v>
      </c>
      <c r="P3062">
        <v>0.8</v>
      </c>
      <c r="Q3062">
        <v>83</v>
      </c>
      <c r="R3062">
        <v>50</v>
      </c>
      <c r="S3062">
        <v>78</v>
      </c>
      <c r="T3062" t="s">
        <v>976</v>
      </c>
      <c r="U3062" t="s">
        <v>979</v>
      </c>
      <c r="V3062" t="s">
        <v>982</v>
      </c>
      <c r="W3062">
        <v>94</v>
      </c>
      <c r="X3062" t="s">
        <v>991</v>
      </c>
      <c r="Y3062">
        <v>97</v>
      </c>
    </row>
    <row r="3063" spans="1:25" x14ac:dyDescent="0.25">
      <c r="A3063" t="s">
        <v>104</v>
      </c>
      <c r="B3063" s="1">
        <v>46124</v>
      </c>
      <c r="C3063" t="s">
        <v>1001</v>
      </c>
      <c r="D3063" t="s">
        <v>34</v>
      </c>
      <c r="E3063">
        <v>5.5</v>
      </c>
      <c r="F3063">
        <v>4</v>
      </c>
      <c r="G3063">
        <v>73</v>
      </c>
      <c r="H3063">
        <v>7</v>
      </c>
      <c r="I3063">
        <v>80</v>
      </c>
      <c r="J3063">
        <v>90</v>
      </c>
      <c r="K3063">
        <v>70</v>
      </c>
      <c r="L3063">
        <v>90</v>
      </c>
      <c r="M3063" t="s">
        <v>30</v>
      </c>
      <c r="N3063">
        <v>0.3</v>
      </c>
      <c r="O3063">
        <v>0.73</v>
      </c>
      <c r="P3063">
        <v>0.8</v>
      </c>
      <c r="Q3063">
        <v>46</v>
      </c>
      <c r="R3063">
        <v>84</v>
      </c>
      <c r="S3063">
        <v>42</v>
      </c>
      <c r="T3063" t="s">
        <v>975</v>
      </c>
      <c r="U3063" t="s">
        <v>980</v>
      </c>
      <c r="V3063" t="s">
        <v>984</v>
      </c>
      <c r="W3063">
        <v>89</v>
      </c>
      <c r="X3063" t="s">
        <v>991</v>
      </c>
      <c r="Y3063">
        <v>85</v>
      </c>
    </row>
    <row r="3064" spans="1:25" x14ac:dyDescent="0.25">
      <c r="A3064" t="s">
        <v>52</v>
      </c>
      <c r="B3064" s="1">
        <v>46086</v>
      </c>
      <c r="C3064" t="s">
        <v>999</v>
      </c>
      <c r="D3064" t="s">
        <v>38</v>
      </c>
      <c r="E3064">
        <v>5.5</v>
      </c>
      <c r="F3064">
        <v>4</v>
      </c>
      <c r="G3064">
        <v>73</v>
      </c>
      <c r="H3064">
        <v>5</v>
      </c>
      <c r="I3064">
        <v>70</v>
      </c>
      <c r="J3064">
        <v>80</v>
      </c>
      <c r="K3064">
        <v>20</v>
      </c>
      <c r="L3064">
        <v>10</v>
      </c>
      <c r="M3064" t="s">
        <v>30</v>
      </c>
      <c r="N3064">
        <v>0.8</v>
      </c>
      <c r="O3064">
        <v>0.73</v>
      </c>
      <c r="P3064">
        <v>0.7</v>
      </c>
      <c r="Q3064">
        <v>69</v>
      </c>
      <c r="R3064">
        <v>28</v>
      </c>
      <c r="S3064">
        <v>64</v>
      </c>
      <c r="T3064" t="s">
        <v>975</v>
      </c>
      <c r="U3064" t="s">
        <v>978</v>
      </c>
      <c r="V3064" t="s">
        <v>983</v>
      </c>
      <c r="W3064">
        <v>69</v>
      </c>
      <c r="X3064" t="s">
        <v>988</v>
      </c>
      <c r="Y3064">
        <v>77</v>
      </c>
    </row>
    <row r="3065" spans="1:25" x14ac:dyDescent="0.25">
      <c r="A3065" t="s">
        <v>136</v>
      </c>
      <c r="B3065" s="1">
        <v>46123</v>
      </c>
      <c r="C3065" t="s">
        <v>1000</v>
      </c>
      <c r="D3065" t="s">
        <v>28</v>
      </c>
      <c r="E3065">
        <v>6</v>
      </c>
      <c r="F3065">
        <v>6</v>
      </c>
      <c r="G3065">
        <v>100</v>
      </c>
      <c r="H3065">
        <v>8</v>
      </c>
      <c r="I3065">
        <v>50</v>
      </c>
      <c r="J3065">
        <v>95</v>
      </c>
      <c r="K3065">
        <v>90</v>
      </c>
      <c r="L3065">
        <v>50</v>
      </c>
      <c r="M3065" t="s">
        <v>19</v>
      </c>
      <c r="N3065">
        <v>0.1</v>
      </c>
      <c r="O3065">
        <v>1</v>
      </c>
      <c r="P3065">
        <v>0.5</v>
      </c>
      <c r="Q3065">
        <v>62</v>
      </c>
      <c r="R3065">
        <v>59</v>
      </c>
      <c r="S3065">
        <v>72</v>
      </c>
      <c r="T3065" t="s">
        <v>973</v>
      </c>
      <c r="U3065" t="s">
        <v>979</v>
      </c>
      <c r="V3065" t="s">
        <v>984</v>
      </c>
      <c r="W3065">
        <v>92</v>
      </c>
      <c r="X3065" t="s">
        <v>990</v>
      </c>
      <c r="Y3065">
        <v>101</v>
      </c>
    </row>
    <row r="3066" spans="1:25" x14ac:dyDescent="0.25">
      <c r="A3066" t="s">
        <v>103</v>
      </c>
      <c r="B3066" s="1">
        <v>46030</v>
      </c>
      <c r="C3066" t="s">
        <v>999</v>
      </c>
      <c r="D3066" t="s">
        <v>23</v>
      </c>
      <c r="E3066">
        <v>4.5</v>
      </c>
      <c r="F3066">
        <v>4.5</v>
      </c>
      <c r="G3066">
        <v>100</v>
      </c>
      <c r="H3066">
        <v>2</v>
      </c>
      <c r="I3066">
        <v>80</v>
      </c>
      <c r="J3066">
        <v>80</v>
      </c>
      <c r="K3066">
        <v>30</v>
      </c>
      <c r="L3066">
        <v>70</v>
      </c>
      <c r="M3066" t="s">
        <v>26</v>
      </c>
      <c r="N3066">
        <v>0.7</v>
      </c>
      <c r="O3066">
        <v>1</v>
      </c>
      <c r="P3066">
        <v>0.8</v>
      </c>
      <c r="Q3066">
        <v>94</v>
      </c>
      <c r="R3066">
        <v>40</v>
      </c>
      <c r="S3066">
        <v>100</v>
      </c>
      <c r="T3066" t="s">
        <v>973</v>
      </c>
      <c r="U3066" t="s">
        <v>978</v>
      </c>
      <c r="V3066" t="s">
        <v>982</v>
      </c>
      <c r="W3066">
        <v>90</v>
      </c>
      <c r="X3066" t="s">
        <v>991</v>
      </c>
      <c r="Y3066">
        <v>82</v>
      </c>
    </row>
    <row r="3067" spans="1:25" x14ac:dyDescent="0.25">
      <c r="A3067" t="s">
        <v>245</v>
      </c>
      <c r="B3067" s="1">
        <v>46056</v>
      </c>
      <c r="C3067" t="s">
        <v>1003</v>
      </c>
      <c r="D3067" t="s">
        <v>13</v>
      </c>
      <c r="E3067">
        <v>6</v>
      </c>
      <c r="F3067">
        <v>4</v>
      </c>
      <c r="G3067">
        <v>67</v>
      </c>
      <c r="H3067">
        <v>2</v>
      </c>
      <c r="I3067">
        <v>50</v>
      </c>
      <c r="J3067">
        <v>80</v>
      </c>
      <c r="K3067">
        <v>10</v>
      </c>
      <c r="L3067">
        <v>70</v>
      </c>
      <c r="M3067" t="s">
        <v>16</v>
      </c>
      <c r="N3067">
        <v>0.9</v>
      </c>
      <c r="O3067">
        <v>0.67</v>
      </c>
      <c r="P3067">
        <v>0.5</v>
      </c>
      <c r="Q3067">
        <v>74</v>
      </c>
      <c r="R3067">
        <v>33</v>
      </c>
      <c r="S3067">
        <v>91</v>
      </c>
      <c r="T3067" t="s">
        <v>976</v>
      </c>
      <c r="U3067" t="s">
        <v>978</v>
      </c>
      <c r="V3067" t="s">
        <v>983</v>
      </c>
      <c r="W3067">
        <v>75</v>
      </c>
      <c r="X3067" t="s">
        <v>990</v>
      </c>
      <c r="Y3067">
        <v>84</v>
      </c>
    </row>
    <row r="3068" spans="1:25" x14ac:dyDescent="0.25">
      <c r="A3068" t="s">
        <v>150</v>
      </c>
      <c r="B3068" s="1">
        <v>46072</v>
      </c>
      <c r="C3068" t="s">
        <v>999</v>
      </c>
      <c r="D3068" t="s">
        <v>18</v>
      </c>
      <c r="E3068">
        <v>4.5</v>
      </c>
      <c r="F3068">
        <v>4.5</v>
      </c>
      <c r="G3068">
        <v>100</v>
      </c>
      <c r="H3068">
        <v>3</v>
      </c>
      <c r="I3068">
        <v>70</v>
      </c>
      <c r="J3068">
        <v>80</v>
      </c>
      <c r="K3068">
        <v>30</v>
      </c>
      <c r="L3068">
        <v>40</v>
      </c>
      <c r="M3068" t="s">
        <v>26</v>
      </c>
      <c r="N3068">
        <v>0.7</v>
      </c>
      <c r="O3068">
        <v>1</v>
      </c>
      <c r="P3068">
        <v>0.7</v>
      </c>
      <c r="Q3068">
        <v>73</v>
      </c>
      <c r="R3068">
        <v>36</v>
      </c>
      <c r="S3068">
        <v>82</v>
      </c>
      <c r="T3068" t="s">
        <v>973</v>
      </c>
      <c r="U3068" t="s">
        <v>978</v>
      </c>
      <c r="V3068" t="s">
        <v>983</v>
      </c>
      <c r="W3068">
        <v>65</v>
      </c>
      <c r="X3068" t="s">
        <v>988</v>
      </c>
      <c r="Y3068">
        <v>73</v>
      </c>
    </row>
    <row r="3069" spans="1:25" x14ac:dyDescent="0.25">
      <c r="A3069" t="s">
        <v>24</v>
      </c>
      <c r="B3069" s="1">
        <v>46164</v>
      </c>
      <c r="C3069" t="s">
        <v>1004</v>
      </c>
      <c r="D3069" t="s">
        <v>28</v>
      </c>
      <c r="E3069">
        <v>4</v>
      </c>
      <c r="F3069">
        <v>4</v>
      </c>
      <c r="G3069">
        <v>100</v>
      </c>
      <c r="H3069">
        <v>9</v>
      </c>
      <c r="I3069">
        <v>60</v>
      </c>
      <c r="J3069">
        <v>85</v>
      </c>
      <c r="K3069">
        <v>80</v>
      </c>
      <c r="L3069">
        <v>50</v>
      </c>
      <c r="M3069" t="s">
        <v>26</v>
      </c>
      <c r="N3069">
        <v>0.2</v>
      </c>
      <c r="O3069">
        <v>1</v>
      </c>
      <c r="P3069">
        <v>0.6</v>
      </c>
      <c r="Q3069">
        <v>85</v>
      </c>
      <c r="R3069">
        <v>44</v>
      </c>
      <c r="S3069">
        <v>100</v>
      </c>
      <c r="T3069" t="s">
        <v>973</v>
      </c>
      <c r="U3069" t="s">
        <v>978</v>
      </c>
      <c r="V3069" t="s">
        <v>982</v>
      </c>
      <c r="W3069">
        <v>90</v>
      </c>
      <c r="X3069" t="s">
        <v>988</v>
      </c>
      <c r="Y3069">
        <v>91</v>
      </c>
    </row>
    <row r="3070" spans="1:25" x14ac:dyDescent="0.25">
      <c r="A3070" t="s">
        <v>298</v>
      </c>
      <c r="B3070" s="1">
        <v>46037</v>
      </c>
      <c r="C3070" t="s">
        <v>999</v>
      </c>
      <c r="D3070" t="s">
        <v>28</v>
      </c>
      <c r="E3070">
        <v>9.5</v>
      </c>
      <c r="F3070">
        <v>9.5</v>
      </c>
      <c r="G3070">
        <v>100</v>
      </c>
      <c r="H3070">
        <v>5</v>
      </c>
      <c r="I3070">
        <v>80</v>
      </c>
      <c r="J3070">
        <v>75</v>
      </c>
      <c r="K3070">
        <v>60</v>
      </c>
      <c r="L3070">
        <v>40</v>
      </c>
      <c r="M3070" t="s">
        <v>16</v>
      </c>
      <c r="N3070">
        <v>0.4</v>
      </c>
      <c r="O3070">
        <v>1</v>
      </c>
      <c r="P3070">
        <v>0.8</v>
      </c>
      <c r="Q3070">
        <v>92</v>
      </c>
      <c r="R3070">
        <v>45</v>
      </c>
      <c r="S3070">
        <v>100</v>
      </c>
      <c r="T3070" t="s">
        <v>973</v>
      </c>
      <c r="U3070" t="s">
        <v>978</v>
      </c>
      <c r="V3070" t="s">
        <v>982</v>
      </c>
      <c r="W3070">
        <v>86</v>
      </c>
      <c r="X3070" t="s">
        <v>991</v>
      </c>
      <c r="Y3070">
        <v>81</v>
      </c>
    </row>
    <row r="3071" spans="1:25" x14ac:dyDescent="0.25">
      <c r="A3071" t="s">
        <v>424</v>
      </c>
      <c r="B3071" s="1">
        <v>46050</v>
      </c>
      <c r="C3071" t="s">
        <v>1002</v>
      </c>
      <c r="D3071" t="s">
        <v>13</v>
      </c>
      <c r="E3071">
        <v>4.5</v>
      </c>
      <c r="F3071">
        <v>4</v>
      </c>
      <c r="G3071">
        <v>89</v>
      </c>
      <c r="H3071">
        <v>6</v>
      </c>
      <c r="I3071">
        <v>60</v>
      </c>
      <c r="J3071">
        <v>100</v>
      </c>
      <c r="K3071">
        <v>60</v>
      </c>
      <c r="L3071">
        <v>60</v>
      </c>
      <c r="M3071" t="s">
        <v>16</v>
      </c>
      <c r="N3071">
        <v>0.4</v>
      </c>
      <c r="O3071">
        <v>0.89</v>
      </c>
      <c r="P3071">
        <v>0.6</v>
      </c>
      <c r="Q3071">
        <v>75</v>
      </c>
      <c r="R3071">
        <v>44</v>
      </c>
      <c r="S3071">
        <v>94</v>
      </c>
      <c r="T3071" t="s">
        <v>974</v>
      </c>
      <c r="U3071" t="s">
        <v>978</v>
      </c>
      <c r="V3071" t="s">
        <v>983</v>
      </c>
      <c r="W3071">
        <v>100</v>
      </c>
      <c r="X3071" t="s">
        <v>988</v>
      </c>
      <c r="Y3071">
        <v>104</v>
      </c>
    </row>
    <row r="3072" spans="1:25" x14ac:dyDescent="0.25">
      <c r="A3072" t="s">
        <v>133</v>
      </c>
      <c r="B3072" s="1">
        <v>46141</v>
      </c>
      <c r="C3072" t="s">
        <v>1002</v>
      </c>
      <c r="D3072" t="s">
        <v>23</v>
      </c>
      <c r="E3072">
        <v>7.5</v>
      </c>
      <c r="F3072">
        <v>5</v>
      </c>
      <c r="G3072">
        <v>67</v>
      </c>
      <c r="H3072">
        <v>7</v>
      </c>
      <c r="I3072">
        <v>60</v>
      </c>
      <c r="J3072">
        <v>70</v>
      </c>
      <c r="K3072">
        <v>80</v>
      </c>
      <c r="L3072">
        <v>50</v>
      </c>
      <c r="M3072" t="s">
        <v>16</v>
      </c>
      <c r="N3072">
        <v>0.2</v>
      </c>
      <c r="O3072">
        <v>0.67</v>
      </c>
      <c r="P3072">
        <v>0.6</v>
      </c>
      <c r="Q3072">
        <v>64</v>
      </c>
      <c r="R3072">
        <v>69</v>
      </c>
      <c r="S3072">
        <v>71</v>
      </c>
      <c r="T3072" t="s">
        <v>976</v>
      </c>
      <c r="U3072" t="s">
        <v>979</v>
      </c>
      <c r="V3072" t="s">
        <v>984</v>
      </c>
      <c r="W3072">
        <v>73</v>
      </c>
      <c r="X3072" t="s">
        <v>988</v>
      </c>
      <c r="Y3072">
        <v>72</v>
      </c>
    </row>
    <row r="3073" spans="1:25" x14ac:dyDescent="0.25">
      <c r="A3073" t="s">
        <v>151</v>
      </c>
      <c r="B3073" s="1">
        <v>46028</v>
      </c>
      <c r="C3073" t="s">
        <v>1003</v>
      </c>
      <c r="D3073" t="s">
        <v>13</v>
      </c>
      <c r="E3073">
        <v>6</v>
      </c>
      <c r="F3073">
        <v>5</v>
      </c>
      <c r="G3073">
        <v>83</v>
      </c>
      <c r="H3073">
        <v>9</v>
      </c>
      <c r="I3073">
        <v>50</v>
      </c>
      <c r="J3073">
        <v>95</v>
      </c>
      <c r="K3073">
        <v>80</v>
      </c>
      <c r="L3073">
        <v>20</v>
      </c>
      <c r="M3073" t="s">
        <v>16</v>
      </c>
      <c r="N3073">
        <v>0.2</v>
      </c>
      <c r="O3073">
        <v>0.83</v>
      </c>
      <c r="P3073">
        <v>0.5</v>
      </c>
      <c r="Q3073">
        <v>64</v>
      </c>
      <c r="R3073">
        <v>48</v>
      </c>
      <c r="S3073">
        <v>83</v>
      </c>
      <c r="T3073" t="s">
        <v>974</v>
      </c>
      <c r="U3073" t="s">
        <v>978</v>
      </c>
      <c r="V3073" t="s">
        <v>984</v>
      </c>
      <c r="W3073">
        <v>89</v>
      </c>
      <c r="X3073" t="s">
        <v>990</v>
      </c>
      <c r="Y3073">
        <v>99</v>
      </c>
    </row>
    <row r="3074" spans="1:25" x14ac:dyDescent="0.25">
      <c r="A3074" t="s">
        <v>140</v>
      </c>
      <c r="B3074" s="1">
        <v>46102</v>
      </c>
      <c r="C3074" t="s">
        <v>1000</v>
      </c>
      <c r="D3074" t="s">
        <v>18</v>
      </c>
      <c r="E3074">
        <v>5</v>
      </c>
      <c r="F3074">
        <v>4</v>
      </c>
      <c r="G3074">
        <v>80</v>
      </c>
      <c r="H3074">
        <v>10</v>
      </c>
      <c r="I3074">
        <v>70</v>
      </c>
      <c r="J3074">
        <v>95</v>
      </c>
      <c r="K3074">
        <v>60</v>
      </c>
      <c r="L3074">
        <v>50</v>
      </c>
      <c r="M3074" t="s">
        <v>19</v>
      </c>
      <c r="N3074">
        <v>0.4</v>
      </c>
      <c r="O3074">
        <v>0.8</v>
      </c>
      <c r="P3074">
        <v>0.7</v>
      </c>
      <c r="Q3074">
        <v>54</v>
      </c>
      <c r="R3074">
        <v>67</v>
      </c>
      <c r="S3074">
        <v>45</v>
      </c>
      <c r="T3074" t="s">
        <v>974</v>
      </c>
      <c r="U3074" t="s">
        <v>979</v>
      </c>
      <c r="V3074" t="s">
        <v>984</v>
      </c>
      <c r="W3074">
        <v>78</v>
      </c>
      <c r="X3074" t="s">
        <v>988</v>
      </c>
      <c r="Y3074">
        <v>88</v>
      </c>
    </row>
    <row r="3075" spans="1:25" x14ac:dyDescent="0.25">
      <c r="A3075" t="s">
        <v>424</v>
      </c>
      <c r="B3075" s="1">
        <v>46106</v>
      </c>
      <c r="C3075" t="s">
        <v>1002</v>
      </c>
      <c r="D3075" t="s">
        <v>38</v>
      </c>
      <c r="E3075">
        <v>9.5</v>
      </c>
      <c r="F3075">
        <v>6.5</v>
      </c>
      <c r="G3075">
        <v>68</v>
      </c>
      <c r="H3075">
        <v>10</v>
      </c>
      <c r="I3075">
        <v>80</v>
      </c>
      <c r="J3075">
        <v>80</v>
      </c>
      <c r="K3075">
        <v>80</v>
      </c>
      <c r="L3075">
        <v>80</v>
      </c>
      <c r="M3075" t="s">
        <v>16</v>
      </c>
      <c r="N3075">
        <v>0.2</v>
      </c>
      <c r="O3075">
        <v>0.68</v>
      </c>
      <c r="P3075">
        <v>0.8</v>
      </c>
      <c r="Q3075">
        <v>53</v>
      </c>
      <c r="R3075">
        <v>91</v>
      </c>
      <c r="S3075">
        <v>47</v>
      </c>
      <c r="T3075" t="s">
        <v>976</v>
      </c>
      <c r="U3075" t="s">
        <v>980</v>
      </c>
      <c r="V3075" t="s">
        <v>984</v>
      </c>
      <c r="W3075">
        <v>75</v>
      </c>
      <c r="X3075" t="s">
        <v>991</v>
      </c>
      <c r="Y3075">
        <v>77</v>
      </c>
    </row>
    <row r="3076" spans="1:25" x14ac:dyDescent="0.25">
      <c r="A3076" t="s">
        <v>207</v>
      </c>
      <c r="B3076" s="1">
        <v>46197</v>
      </c>
      <c r="C3076" t="s">
        <v>1002</v>
      </c>
      <c r="D3076" t="s">
        <v>13</v>
      </c>
      <c r="E3076">
        <v>5.5</v>
      </c>
      <c r="F3076">
        <v>5.5</v>
      </c>
      <c r="G3076">
        <v>100</v>
      </c>
      <c r="H3076">
        <v>10</v>
      </c>
      <c r="I3076">
        <v>60</v>
      </c>
      <c r="J3076">
        <v>70</v>
      </c>
      <c r="K3076">
        <v>50</v>
      </c>
      <c r="L3076">
        <v>60</v>
      </c>
      <c r="M3076" t="s">
        <v>30</v>
      </c>
      <c r="N3076">
        <v>0.5</v>
      </c>
      <c r="O3076">
        <v>1</v>
      </c>
      <c r="P3076">
        <v>0.6</v>
      </c>
      <c r="Q3076">
        <v>56</v>
      </c>
      <c r="R3076">
        <v>49</v>
      </c>
      <c r="S3076">
        <v>70</v>
      </c>
      <c r="T3076" t="s">
        <v>973</v>
      </c>
      <c r="U3076" t="s">
        <v>978</v>
      </c>
      <c r="V3076" t="s">
        <v>984</v>
      </c>
      <c r="W3076">
        <v>72</v>
      </c>
      <c r="X3076" t="s">
        <v>988</v>
      </c>
      <c r="Y3076">
        <v>74</v>
      </c>
    </row>
    <row r="3077" spans="1:25" x14ac:dyDescent="0.25">
      <c r="A3077" t="s">
        <v>319</v>
      </c>
      <c r="B3077" s="1">
        <v>46136</v>
      </c>
      <c r="C3077" t="s">
        <v>1004</v>
      </c>
      <c r="D3077" t="s">
        <v>21</v>
      </c>
      <c r="E3077">
        <v>6</v>
      </c>
      <c r="F3077">
        <v>5</v>
      </c>
      <c r="G3077">
        <v>83</v>
      </c>
      <c r="H3077">
        <v>2</v>
      </c>
      <c r="I3077">
        <v>80</v>
      </c>
      <c r="J3077">
        <v>70</v>
      </c>
      <c r="K3077">
        <v>90</v>
      </c>
      <c r="L3077">
        <v>60</v>
      </c>
      <c r="M3077" t="s">
        <v>16</v>
      </c>
      <c r="N3077">
        <v>0.1</v>
      </c>
      <c r="O3077">
        <v>0.83</v>
      </c>
      <c r="P3077">
        <v>0.8</v>
      </c>
      <c r="Q3077">
        <v>72</v>
      </c>
      <c r="R3077">
        <v>79</v>
      </c>
      <c r="S3077">
        <v>70</v>
      </c>
      <c r="T3077" t="s">
        <v>974</v>
      </c>
      <c r="U3077" t="s">
        <v>980</v>
      </c>
      <c r="V3077" t="s">
        <v>983</v>
      </c>
      <c r="W3077">
        <v>68</v>
      </c>
      <c r="X3077" t="s">
        <v>991</v>
      </c>
      <c r="Y3077">
        <v>69</v>
      </c>
    </row>
    <row r="3078" spans="1:25" x14ac:dyDescent="0.25">
      <c r="A3078" t="s">
        <v>307</v>
      </c>
      <c r="B3078" s="1">
        <v>46050</v>
      </c>
      <c r="C3078" t="s">
        <v>1002</v>
      </c>
      <c r="D3078" t="s">
        <v>13</v>
      </c>
      <c r="E3078">
        <v>6.5</v>
      </c>
      <c r="F3078">
        <v>6.5</v>
      </c>
      <c r="G3078">
        <v>100</v>
      </c>
      <c r="H3078">
        <v>3</v>
      </c>
      <c r="I3078">
        <v>50</v>
      </c>
      <c r="J3078">
        <v>100</v>
      </c>
      <c r="K3078">
        <v>40</v>
      </c>
      <c r="L3078">
        <v>40</v>
      </c>
      <c r="M3078" t="s">
        <v>26</v>
      </c>
      <c r="N3078">
        <v>0.6</v>
      </c>
      <c r="O3078">
        <v>1</v>
      </c>
      <c r="P3078">
        <v>0.5</v>
      </c>
      <c r="Q3078">
        <v>76</v>
      </c>
      <c r="R3078">
        <v>32</v>
      </c>
      <c r="S3078">
        <v>100</v>
      </c>
      <c r="T3078" t="s">
        <v>973</v>
      </c>
      <c r="U3078" t="s">
        <v>978</v>
      </c>
      <c r="V3078" t="s">
        <v>983</v>
      </c>
      <c r="W3078">
        <v>94</v>
      </c>
      <c r="X3078" t="s">
        <v>990</v>
      </c>
      <c r="Y3078">
        <v>104</v>
      </c>
    </row>
    <row r="3079" spans="1:25" x14ac:dyDescent="0.25">
      <c r="A3079" t="s">
        <v>75</v>
      </c>
      <c r="B3079" s="1">
        <v>46024</v>
      </c>
      <c r="C3079" t="s">
        <v>1004</v>
      </c>
      <c r="D3079" t="s">
        <v>36</v>
      </c>
      <c r="E3079">
        <v>8</v>
      </c>
      <c r="F3079">
        <v>5.5</v>
      </c>
      <c r="G3079">
        <v>69</v>
      </c>
      <c r="H3079">
        <v>5</v>
      </c>
      <c r="I3079">
        <v>80</v>
      </c>
      <c r="J3079">
        <v>95</v>
      </c>
      <c r="K3079">
        <v>20</v>
      </c>
      <c r="L3079">
        <v>30</v>
      </c>
      <c r="M3079" t="s">
        <v>16</v>
      </c>
      <c r="N3079">
        <v>0.8</v>
      </c>
      <c r="O3079">
        <v>0.69</v>
      </c>
      <c r="P3079">
        <v>0.8</v>
      </c>
      <c r="Q3079">
        <v>81</v>
      </c>
      <c r="R3079">
        <v>36</v>
      </c>
      <c r="S3079">
        <v>97</v>
      </c>
      <c r="T3079" t="s">
        <v>976</v>
      </c>
      <c r="U3079" t="s">
        <v>978</v>
      </c>
      <c r="V3079" t="s">
        <v>982</v>
      </c>
      <c r="W3079">
        <v>100</v>
      </c>
      <c r="X3079" t="s">
        <v>991</v>
      </c>
      <c r="Y3079">
        <v>96</v>
      </c>
    </row>
    <row r="3080" spans="1:25" x14ac:dyDescent="0.25">
      <c r="A3080" t="s">
        <v>299</v>
      </c>
      <c r="B3080" s="1">
        <v>46198</v>
      </c>
      <c r="C3080" t="s">
        <v>999</v>
      </c>
      <c r="D3080" t="s">
        <v>18</v>
      </c>
      <c r="E3080">
        <v>7.5</v>
      </c>
      <c r="F3080">
        <v>6</v>
      </c>
      <c r="G3080">
        <v>80</v>
      </c>
      <c r="H3080">
        <v>7</v>
      </c>
      <c r="I3080">
        <v>100</v>
      </c>
      <c r="J3080">
        <v>70</v>
      </c>
      <c r="K3080">
        <v>40</v>
      </c>
      <c r="L3080">
        <v>80</v>
      </c>
      <c r="M3080" t="s">
        <v>16</v>
      </c>
      <c r="N3080">
        <v>0.6</v>
      </c>
      <c r="O3080">
        <v>0.8</v>
      </c>
      <c r="P3080">
        <v>1</v>
      </c>
      <c r="Q3080">
        <v>50</v>
      </c>
      <c r="R3080">
        <v>59</v>
      </c>
      <c r="S3080">
        <v>53</v>
      </c>
      <c r="T3080" t="s">
        <v>974</v>
      </c>
      <c r="U3080" t="s">
        <v>979</v>
      </c>
      <c r="V3080" t="s">
        <v>984</v>
      </c>
      <c r="W3080">
        <v>65</v>
      </c>
      <c r="X3080" t="s">
        <v>989</v>
      </c>
      <c r="Y3080">
        <v>63</v>
      </c>
    </row>
    <row r="3081" spans="1:25" x14ac:dyDescent="0.25">
      <c r="A3081" t="s">
        <v>254</v>
      </c>
      <c r="B3081" s="1">
        <v>46049</v>
      </c>
      <c r="C3081" t="s">
        <v>1003</v>
      </c>
      <c r="D3081" t="s">
        <v>28</v>
      </c>
      <c r="E3081">
        <v>9</v>
      </c>
      <c r="F3081">
        <v>6.5</v>
      </c>
      <c r="G3081">
        <v>72</v>
      </c>
      <c r="H3081">
        <v>7</v>
      </c>
      <c r="I3081">
        <v>60</v>
      </c>
      <c r="J3081">
        <v>75</v>
      </c>
      <c r="K3081">
        <v>90</v>
      </c>
      <c r="L3081">
        <v>80</v>
      </c>
      <c r="M3081" t="s">
        <v>16</v>
      </c>
      <c r="N3081">
        <v>0.1</v>
      </c>
      <c r="O3081">
        <v>0.72</v>
      </c>
      <c r="P3081">
        <v>0.6</v>
      </c>
      <c r="Q3081">
        <v>64</v>
      </c>
      <c r="R3081">
        <v>76</v>
      </c>
      <c r="S3081">
        <v>75</v>
      </c>
      <c r="T3081" t="s">
        <v>975</v>
      </c>
      <c r="U3081" t="s">
        <v>980</v>
      </c>
      <c r="V3081" t="s">
        <v>984</v>
      </c>
      <c r="W3081">
        <v>79</v>
      </c>
      <c r="X3081" t="s">
        <v>988</v>
      </c>
      <c r="Y3081">
        <v>81</v>
      </c>
    </row>
    <row r="3082" spans="1:25" x14ac:dyDescent="0.25">
      <c r="A3082" t="s">
        <v>225</v>
      </c>
      <c r="B3082" s="1">
        <v>46154</v>
      </c>
      <c r="C3082" t="s">
        <v>1003</v>
      </c>
      <c r="D3082" t="s">
        <v>34</v>
      </c>
      <c r="E3082">
        <v>6.5</v>
      </c>
      <c r="F3082">
        <v>6.5</v>
      </c>
      <c r="G3082">
        <v>100</v>
      </c>
      <c r="H3082">
        <v>9</v>
      </c>
      <c r="I3082">
        <v>90</v>
      </c>
      <c r="J3082">
        <v>85</v>
      </c>
      <c r="K3082">
        <v>90</v>
      </c>
      <c r="L3082">
        <v>20</v>
      </c>
      <c r="M3082" t="s">
        <v>16</v>
      </c>
      <c r="N3082">
        <v>0.1</v>
      </c>
      <c r="O3082">
        <v>1</v>
      </c>
      <c r="P3082">
        <v>0.9</v>
      </c>
      <c r="Q3082">
        <v>97</v>
      </c>
      <c r="R3082">
        <v>52</v>
      </c>
      <c r="S3082">
        <v>95</v>
      </c>
      <c r="T3082" t="s">
        <v>973</v>
      </c>
      <c r="U3082" t="s">
        <v>979</v>
      </c>
      <c r="V3082" t="s">
        <v>982</v>
      </c>
      <c r="W3082">
        <v>89</v>
      </c>
      <c r="X3082" t="s">
        <v>989</v>
      </c>
      <c r="Y3082">
        <v>80</v>
      </c>
    </row>
    <row r="3083" spans="1:25" x14ac:dyDescent="0.25">
      <c r="A3083" t="s">
        <v>92</v>
      </c>
      <c r="B3083" s="1">
        <v>46083</v>
      </c>
      <c r="C3083" t="s">
        <v>1005</v>
      </c>
      <c r="D3083" t="s">
        <v>36</v>
      </c>
      <c r="E3083">
        <v>8.5</v>
      </c>
      <c r="F3083">
        <v>7.5</v>
      </c>
      <c r="G3083">
        <v>88</v>
      </c>
      <c r="H3083">
        <v>7</v>
      </c>
      <c r="I3083">
        <v>60</v>
      </c>
      <c r="J3083">
        <v>70</v>
      </c>
      <c r="K3083">
        <v>10</v>
      </c>
      <c r="L3083">
        <v>10</v>
      </c>
      <c r="M3083" t="s">
        <v>30</v>
      </c>
      <c r="N3083">
        <v>0.9</v>
      </c>
      <c r="O3083">
        <v>0.88</v>
      </c>
      <c r="P3083">
        <v>0.6</v>
      </c>
      <c r="Q3083">
        <v>72</v>
      </c>
      <c r="R3083">
        <v>21</v>
      </c>
      <c r="S3083">
        <v>87</v>
      </c>
      <c r="T3083" t="s">
        <v>974</v>
      </c>
      <c r="U3083" t="s">
        <v>978</v>
      </c>
      <c r="V3083" t="s">
        <v>983</v>
      </c>
      <c r="W3083">
        <v>71</v>
      </c>
      <c r="X3083" t="s">
        <v>988</v>
      </c>
      <c r="Y3083">
        <v>71</v>
      </c>
    </row>
    <row r="3084" spans="1:25" x14ac:dyDescent="0.25">
      <c r="A3084" t="s">
        <v>236</v>
      </c>
      <c r="B3084" s="1">
        <v>46173</v>
      </c>
      <c r="C3084" t="s">
        <v>1001</v>
      </c>
      <c r="D3084" t="s">
        <v>21</v>
      </c>
      <c r="E3084">
        <v>6</v>
      </c>
      <c r="F3084">
        <v>6</v>
      </c>
      <c r="G3084">
        <v>100</v>
      </c>
      <c r="H3084">
        <v>10</v>
      </c>
      <c r="I3084">
        <v>100</v>
      </c>
      <c r="J3084">
        <v>95</v>
      </c>
      <c r="K3084">
        <v>50</v>
      </c>
      <c r="L3084">
        <v>50</v>
      </c>
      <c r="M3084" t="s">
        <v>19</v>
      </c>
      <c r="N3084">
        <v>0.5</v>
      </c>
      <c r="O3084">
        <v>1</v>
      </c>
      <c r="P3084">
        <v>1</v>
      </c>
      <c r="Q3084">
        <v>69</v>
      </c>
      <c r="R3084">
        <v>56</v>
      </c>
      <c r="S3084">
        <v>65</v>
      </c>
      <c r="T3084" t="s">
        <v>973</v>
      </c>
      <c r="U3084" t="s">
        <v>979</v>
      </c>
      <c r="V3084" t="s">
        <v>983</v>
      </c>
      <c r="W3084">
        <v>97</v>
      </c>
      <c r="X3084" t="s">
        <v>989</v>
      </c>
      <c r="Y3084">
        <v>94</v>
      </c>
    </row>
    <row r="3085" spans="1:25" x14ac:dyDescent="0.25">
      <c r="A3085" t="s">
        <v>203</v>
      </c>
      <c r="B3085" s="1">
        <v>46187</v>
      </c>
      <c r="C3085" t="s">
        <v>1001</v>
      </c>
      <c r="D3085" t="s">
        <v>18</v>
      </c>
      <c r="E3085">
        <v>9</v>
      </c>
      <c r="F3085">
        <v>6</v>
      </c>
      <c r="G3085">
        <v>67</v>
      </c>
      <c r="H3085">
        <v>5</v>
      </c>
      <c r="I3085">
        <v>50</v>
      </c>
      <c r="J3085">
        <v>100</v>
      </c>
      <c r="K3085">
        <v>10</v>
      </c>
      <c r="L3085">
        <v>80</v>
      </c>
      <c r="M3085" t="s">
        <v>30</v>
      </c>
      <c r="N3085">
        <v>0.9</v>
      </c>
      <c r="O3085">
        <v>0.67</v>
      </c>
      <c r="P3085">
        <v>0.5</v>
      </c>
      <c r="Q3085">
        <v>39</v>
      </c>
      <c r="R3085">
        <v>44</v>
      </c>
      <c r="S3085">
        <v>42</v>
      </c>
      <c r="T3085" t="s">
        <v>976</v>
      </c>
      <c r="U3085" t="s">
        <v>978</v>
      </c>
      <c r="V3085" t="s">
        <v>984</v>
      </c>
      <c r="W3085">
        <v>75</v>
      </c>
      <c r="X3085" t="s">
        <v>990</v>
      </c>
      <c r="Y3085">
        <v>93</v>
      </c>
    </row>
    <row r="3086" spans="1:25" x14ac:dyDescent="0.25">
      <c r="A3086" t="s">
        <v>72</v>
      </c>
      <c r="B3086" s="1">
        <v>46132</v>
      </c>
      <c r="C3086" t="s">
        <v>1005</v>
      </c>
      <c r="D3086" t="s">
        <v>38</v>
      </c>
      <c r="E3086">
        <v>5</v>
      </c>
      <c r="F3086">
        <v>4.5</v>
      </c>
      <c r="G3086">
        <v>90</v>
      </c>
      <c r="H3086">
        <v>6</v>
      </c>
      <c r="I3086">
        <v>100</v>
      </c>
      <c r="J3086">
        <v>75</v>
      </c>
      <c r="K3086">
        <v>50</v>
      </c>
      <c r="L3086">
        <v>80</v>
      </c>
      <c r="M3086" t="s">
        <v>26</v>
      </c>
      <c r="N3086">
        <v>0.5</v>
      </c>
      <c r="O3086">
        <v>0.9</v>
      </c>
      <c r="P3086">
        <v>1</v>
      </c>
      <c r="Q3086">
        <v>82</v>
      </c>
      <c r="R3086">
        <v>52</v>
      </c>
      <c r="S3086">
        <v>86</v>
      </c>
      <c r="T3086" t="s">
        <v>973</v>
      </c>
      <c r="U3086" t="s">
        <v>979</v>
      </c>
      <c r="V3086" t="s">
        <v>982</v>
      </c>
      <c r="W3086">
        <v>74</v>
      </c>
      <c r="X3086" t="s">
        <v>989</v>
      </c>
      <c r="Y3086">
        <v>72</v>
      </c>
    </row>
    <row r="3087" spans="1:25" x14ac:dyDescent="0.25">
      <c r="A3087" t="s">
        <v>97</v>
      </c>
      <c r="B3087" s="1">
        <v>46123</v>
      </c>
      <c r="C3087" t="s">
        <v>1000</v>
      </c>
      <c r="D3087" t="s">
        <v>28</v>
      </c>
      <c r="E3087">
        <v>4</v>
      </c>
      <c r="F3087">
        <v>4</v>
      </c>
      <c r="G3087">
        <v>100</v>
      </c>
      <c r="H3087">
        <v>4</v>
      </c>
      <c r="I3087">
        <v>90</v>
      </c>
      <c r="J3087">
        <v>95</v>
      </c>
      <c r="K3087">
        <v>90</v>
      </c>
      <c r="L3087">
        <v>40</v>
      </c>
      <c r="M3087" t="s">
        <v>16</v>
      </c>
      <c r="N3087">
        <v>0.1</v>
      </c>
      <c r="O3087">
        <v>1</v>
      </c>
      <c r="P3087">
        <v>0.9</v>
      </c>
      <c r="Q3087">
        <v>91</v>
      </c>
      <c r="R3087">
        <v>50</v>
      </c>
      <c r="S3087">
        <v>100</v>
      </c>
      <c r="T3087" t="s">
        <v>973</v>
      </c>
      <c r="U3087" t="s">
        <v>979</v>
      </c>
      <c r="V3087" t="s">
        <v>982</v>
      </c>
      <c r="W3087">
        <v>100</v>
      </c>
      <c r="X3087" t="s">
        <v>989</v>
      </c>
      <c r="Y3087">
        <v>101</v>
      </c>
    </row>
    <row r="3088" spans="1:25" x14ac:dyDescent="0.25">
      <c r="A3088" t="s">
        <v>191</v>
      </c>
      <c r="B3088" s="1">
        <v>46186</v>
      </c>
      <c r="C3088" t="s">
        <v>1000</v>
      </c>
      <c r="D3088" t="s">
        <v>28</v>
      </c>
      <c r="E3088">
        <v>9.5</v>
      </c>
      <c r="F3088">
        <v>8.5</v>
      </c>
      <c r="G3088">
        <v>89</v>
      </c>
      <c r="H3088">
        <v>1</v>
      </c>
      <c r="I3088">
        <v>90</v>
      </c>
      <c r="J3088">
        <v>95</v>
      </c>
      <c r="K3088">
        <v>70</v>
      </c>
      <c r="L3088">
        <v>60</v>
      </c>
      <c r="M3088" t="s">
        <v>16</v>
      </c>
      <c r="N3088">
        <v>0.3</v>
      </c>
      <c r="O3088">
        <v>0.89</v>
      </c>
      <c r="P3088">
        <v>0.9</v>
      </c>
      <c r="Q3088">
        <v>87</v>
      </c>
      <c r="R3088">
        <v>57</v>
      </c>
      <c r="S3088">
        <v>100</v>
      </c>
      <c r="T3088" t="s">
        <v>974</v>
      </c>
      <c r="U3088" t="s">
        <v>979</v>
      </c>
      <c r="V3088" t="s">
        <v>982</v>
      </c>
      <c r="W3088">
        <v>100</v>
      </c>
      <c r="X3088" t="s">
        <v>989</v>
      </c>
      <c r="Y3088">
        <v>101</v>
      </c>
    </row>
    <row r="3089" spans="1:25" x14ac:dyDescent="0.25">
      <c r="A3089" t="s">
        <v>205</v>
      </c>
      <c r="B3089" s="1">
        <v>46152</v>
      </c>
      <c r="C3089" t="s">
        <v>1001</v>
      </c>
      <c r="D3089" t="s">
        <v>21</v>
      </c>
      <c r="E3089">
        <v>10</v>
      </c>
      <c r="F3089">
        <v>5.5</v>
      </c>
      <c r="G3089">
        <v>55</v>
      </c>
      <c r="H3089">
        <v>8</v>
      </c>
      <c r="I3089">
        <v>70</v>
      </c>
      <c r="J3089">
        <v>95</v>
      </c>
      <c r="K3089">
        <v>90</v>
      </c>
      <c r="L3089">
        <v>20</v>
      </c>
      <c r="M3089" t="s">
        <v>30</v>
      </c>
      <c r="N3089">
        <v>0.1</v>
      </c>
      <c r="O3089">
        <v>0.55000000000000004</v>
      </c>
      <c r="P3089">
        <v>0.7</v>
      </c>
      <c r="Q3089">
        <v>61</v>
      </c>
      <c r="R3089">
        <v>83</v>
      </c>
      <c r="S3089">
        <v>48</v>
      </c>
      <c r="T3089" t="s">
        <v>976</v>
      </c>
      <c r="U3089" t="s">
        <v>980</v>
      </c>
      <c r="V3089" t="s">
        <v>984</v>
      </c>
      <c r="W3089">
        <v>85</v>
      </c>
      <c r="X3089" t="s">
        <v>988</v>
      </c>
      <c r="Y3089">
        <v>94</v>
      </c>
    </row>
    <row r="3090" spans="1:25" x14ac:dyDescent="0.25">
      <c r="A3090" t="s">
        <v>372</v>
      </c>
      <c r="B3090" s="1">
        <v>46102</v>
      </c>
      <c r="C3090" t="s">
        <v>1000</v>
      </c>
      <c r="D3090" t="s">
        <v>21</v>
      </c>
      <c r="E3090">
        <v>5.5</v>
      </c>
      <c r="F3090">
        <v>5</v>
      </c>
      <c r="G3090">
        <v>91</v>
      </c>
      <c r="H3090">
        <v>1</v>
      </c>
      <c r="I3090">
        <v>100</v>
      </c>
      <c r="J3090">
        <v>75</v>
      </c>
      <c r="K3090">
        <v>10</v>
      </c>
      <c r="L3090">
        <v>80</v>
      </c>
      <c r="M3090" t="s">
        <v>14</v>
      </c>
      <c r="N3090">
        <v>0.9</v>
      </c>
      <c r="O3090">
        <v>0.91</v>
      </c>
      <c r="P3090">
        <v>1</v>
      </c>
      <c r="Q3090">
        <v>75</v>
      </c>
      <c r="R3090">
        <v>37</v>
      </c>
      <c r="S3090">
        <v>88</v>
      </c>
      <c r="T3090" t="s">
        <v>973</v>
      </c>
      <c r="U3090" t="s">
        <v>978</v>
      </c>
      <c r="V3090" t="s">
        <v>983</v>
      </c>
      <c r="W3090">
        <v>77</v>
      </c>
      <c r="X3090" t="s">
        <v>989</v>
      </c>
      <c r="Y3090">
        <v>74</v>
      </c>
    </row>
    <row r="3091" spans="1:25" x14ac:dyDescent="0.25">
      <c r="A3091" t="s">
        <v>254</v>
      </c>
      <c r="B3091" s="1">
        <v>46122</v>
      </c>
      <c r="C3091" t="s">
        <v>1004</v>
      </c>
      <c r="D3091" t="s">
        <v>36</v>
      </c>
      <c r="E3091">
        <v>4.5</v>
      </c>
      <c r="F3091">
        <v>4</v>
      </c>
      <c r="G3091">
        <v>89</v>
      </c>
      <c r="H3091">
        <v>6</v>
      </c>
      <c r="I3091">
        <v>50</v>
      </c>
      <c r="J3091">
        <v>95</v>
      </c>
      <c r="K3091">
        <v>10</v>
      </c>
      <c r="L3091">
        <v>80</v>
      </c>
      <c r="M3091" t="s">
        <v>16</v>
      </c>
      <c r="N3091">
        <v>0.9</v>
      </c>
      <c r="O3091">
        <v>0.89</v>
      </c>
      <c r="P3091">
        <v>0.5</v>
      </c>
      <c r="Q3091">
        <v>81</v>
      </c>
      <c r="R3091">
        <v>36</v>
      </c>
      <c r="S3091">
        <v>100</v>
      </c>
      <c r="T3091" t="s">
        <v>974</v>
      </c>
      <c r="U3091" t="s">
        <v>978</v>
      </c>
      <c r="V3091" t="s">
        <v>982</v>
      </c>
      <c r="W3091">
        <v>88</v>
      </c>
      <c r="X3091" t="s">
        <v>990</v>
      </c>
      <c r="Y3091">
        <v>96</v>
      </c>
    </row>
    <row r="3092" spans="1:25" x14ac:dyDescent="0.25">
      <c r="A3092" t="s">
        <v>119</v>
      </c>
      <c r="B3092" s="1">
        <v>46172</v>
      </c>
      <c r="C3092" t="s">
        <v>1000</v>
      </c>
      <c r="D3092" t="s">
        <v>23</v>
      </c>
      <c r="E3092">
        <v>5</v>
      </c>
      <c r="F3092">
        <v>4</v>
      </c>
      <c r="G3092">
        <v>80</v>
      </c>
      <c r="H3092">
        <v>4</v>
      </c>
      <c r="I3092">
        <v>100</v>
      </c>
      <c r="J3092">
        <v>95</v>
      </c>
      <c r="K3092">
        <v>90</v>
      </c>
      <c r="L3092">
        <v>60</v>
      </c>
      <c r="M3092" t="s">
        <v>14</v>
      </c>
      <c r="N3092">
        <v>0.1</v>
      </c>
      <c r="O3092">
        <v>0.8</v>
      </c>
      <c r="P3092">
        <v>1</v>
      </c>
      <c r="Q3092">
        <v>84</v>
      </c>
      <c r="R3092">
        <v>63</v>
      </c>
      <c r="S3092">
        <v>93</v>
      </c>
      <c r="T3092" t="s">
        <v>974</v>
      </c>
      <c r="U3092" t="s">
        <v>979</v>
      </c>
      <c r="V3092" t="s">
        <v>982</v>
      </c>
      <c r="W3092">
        <v>100</v>
      </c>
      <c r="X3092" t="s">
        <v>989</v>
      </c>
      <c r="Y3092">
        <v>97</v>
      </c>
    </row>
    <row r="3093" spans="1:25" x14ac:dyDescent="0.25">
      <c r="A3093" t="s">
        <v>183</v>
      </c>
      <c r="B3093" s="1">
        <v>46071</v>
      </c>
      <c r="C3093" t="s">
        <v>1002</v>
      </c>
      <c r="D3093" t="s">
        <v>18</v>
      </c>
      <c r="E3093">
        <v>7</v>
      </c>
      <c r="F3093">
        <v>6</v>
      </c>
      <c r="G3093">
        <v>86</v>
      </c>
      <c r="H3093">
        <v>10</v>
      </c>
      <c r="I3093">
        <v>70</v>
      </c>
      <c r="J3093">
        <v>75</v>
      </c>
      <c r="K3093">
        <v>90</v>
      </c>
      <c r="L3093">
        <v>60</v>
      </c>
      <c r="M3093" t="s">
        <v>14</v>
      </c>
      <c r="N3093">
        <v>0.1</v>
      </c>
      <c r="O3093">
        <v>0.86</v>
      </c>
      <c r="P3093">
        <v>0.7</v>
      </c>
      <c r="Q3093">
        <v>61</v>
      </c>
      <c r="R3093">
        <v>84</v>
      </c>
      <c r="S3093">
        <v>56</v>
      </c>
      <c r="T3093" t="s">
        <v>974</v>
      </c>
      <c r="U3093" t="s">
        <v>980</v>
      </c>
      <c r="V3093" t="s">
        <v>984</v>
      </c>
      <c r="W3093">
        <v>61</v>
      </c>
      <c r="X3093" t="s">
        <v>988</v>
      </c>
      <c r="Y3093">
        <v>68</v>
      </c>
    </row>
    <row r="3094" spans="1:25" x14ac:dyDescent="0.25">
      <c r="A3094" t="s">
        <v>61</v>
      </c>
      <c r="B3094" s="1">
        <v>46045</v>
      </c>
      <c r="C3094" t="s">
        <v>1004</v>
      </c>
      <c r="D3094" t="s">
        <v>28</v>
      </c>
      <c r="E3094">
        <v>10</v>
      </c>
      <c r="F3094">
        <v>5</v>
      </c>
      <c r="G3094">
        <v>50</v>
      </c>
      <c r="H3094">
        <v>7</v>
      </c>
      <c r="I3094">
        <v>60</v>
      </c>
      <c r="J3094">
        <v>75</v>
      </c>
      <c r="K3094">
        <v>80</v>
      </c>
      <c r="L3094">
        <v>40</v>
      </c>
      <c r="M3094" t="s">
        <v>26</v>
      </c>
      <c r="N3094">
        <v>0.2</v>
      </c>
      <c r="O3094">
        <v>0.5</v>
      </c>
      <c r="P3094">
        <v>0.6</v>
      </c>
      <c r="Q3094">
        <v>53</v>
      </c>
      <c r="R3094">
        <v>68</v>
      </c>
      <c r="S3094">
        <v>69</v>
      </c>
      <c r="T3094" t="s">
        <v>976</v>
      </c>
      <c r="U3094" t="s">
        <v>979</v>
      </c>
      <c r="V3094" t="s">
        <v>984</v>
      </c>
      <c r="W3094">
        <v>79</v>
      </c>
      <c r="X3094" t="s">
        <v>988</v>
      </c>
      <c r="Y3094">
        <v>81</v>
      </c>
    </row>
    <row r="3095" spans="1:25" x14ac:dyDescent="0.25">
      <c r="A3095" t="s">
        <v>400</v>
      </c>
      <c r="B3095" s="1">
        <v>46095</v>
      </c>
      <c r="C3095" t="s">
        <v>1000</v>
      </c>
      <c r="D3095" t="s">
        <v>18</v>
      </c>
      <c r="E3095">
        <v>8.5</v>
      </c>
      <c r="F3095">
        <v>7.5</v>
      </c>
      <c r="G3095">
        <v>88</v>
      </c>
      <c r="H3095">
        <v>3</v>
      </c>
      <c r="I3095">
        <v>90</v>
      </c>
      <c r="J3095">
        <v>95</v>
      </c>
      <c r="K3095">
        <v>10</v>
      </c>
      <c r="L3095">
        <v>40</v>
      </c>
      <c r="M3095" t="s">
        <v>26</v>
      </c>
      <c r="N3095">
        <v>0.9</v>
      </c>
      <c r="O3095">
        <v>0.88</v>
      </c>
      <c r="P3095">
        <v>0.9</v>
      </c>
      <c r="Q3095">
        <v>80</v>
      </c>
      <c r="R3095">
        <v>28</v>
      </c>
      <c r="S3095">
        <v>86</v>
      </c>
      <c r="T3095" t="s">
        <v>974</v>
      </c>
      <c r="U3095" t="s">
        <v>978</v>
      </c>
      <c r="V3095" t="s">
        <v>982</v>
      </c>
      <c r="W3095">
        <v>89</v>
      </c>
      <c r="X3095" t="s">
        <v>989</v>
      </c>
      <c r="Y3095">
        <v>88</v>
      </c>
    </row>
    <row r="3096" spans="1:25" x14ac:dyDescent="0.25">
      <c r="A3096" t="s">
        <v>324</v>
      </c>
      <c r="B3096" s="1">
        <v>46091</v>
      </c>
      <c r="C3096" t="s">
        <v>1003</v>
      </c>
      <c r="D3096" t="s">
        <v>36</v>
      </c>
      <c r="E3096">
        <v>7.5</v>
      </c>
      <c r="F3096">
        <v>7.5</v>
      </c>
      <c r="G3096">
        <v>100</v>
      </c>
      <c r="H3096">
        <v>2</v>
      </c>
      <c r="I3096">
        <v>80</v>
      </c>
      <c r="J3096">
        <v>100</v>
      </c>
      <c r="K3096">
        <v>60</v>
      </c>
      <c r="L3096">
        <v>10</v>
      </c>
      <c r="M3096" t="s">
        <v>16</v>
      </c>
      <c r="N3096">
        <v>0.4</v>
      </c>
      <c r="O3096">
        <v>1</v>
      </c>
      <c r="P3096">
        <v>0.8</v>
      </c>
      <c r="Q3096">
        <v>89</v>
      </c>
      <c r="R3096">
        <v>40</v>
      </c>
      <c r="S3096">
        <v>100</v>
      </c>
      <c r="T3096" t="s">
        <v>973</v>
      </c>
      <c r="U3096" t="s">
        <v>978</v>
      </c>
      <c r="V3096" t="s">
        <v>982</v>
      </c>
      <c r="W3096">
        <v>100</v>
      </c>
      <c r="X3096" t="s">
        <v>991</v>
      </c>
      <c r="Y3096">
        <v>101</v>
      </c>
    </row>
    <row r="3097" spans="1:25" x14ac:dyDescent="0.25">
      <c r="A3097" t="s">
        <v>135</v>
      </c>
      <c r="B3097" s="1">
        <v>46114</v>
      </c>
      <c r="C3097" t="s">
        <v>999</v>
      </c>
      <c r="D3097" t="s">
        <v>13</v>
      </c>
      <c r="E3097">
        <v>6.5</v>
      </c>
      <c r="F3097">
        <v>5</v>
      </c>
      <c r="G3097">
        <v>77</v>
      </c>
      <c r="H3097">
        <v>6</v>
      </c>
      <c r="I3097">
        <v>80</v>
      </c>
      <c r="J3097">
        <v>70</v>
      </c>
      <c r="K3097">
        <v>30</v>
      </c>
      <c r="L3097">
        <v>10</v>
      </c>
      <c r="M3097" t="s">
        <v>14</v>
      </c>
      <c r="N3097">
        <v>0.7</v>
      </c>
      <c r="O3097">
        <v>0.77</v>
      </c>
      <c r="P3097">
        <v>0.8</v>
      </c>
      <c r="Q3097">
        <v>86</v>
      </c>
      <c r="R3097">
        <v>30</v>
      </c>
      <c r="S3097">
        <v>100</v>
      </c>
      <c r="T3097" t="s">
        <v>975</v>
      </c>
      <c r="U3097" t="s">
        <v>978</v>
      </c>
      <c r="V3097" t="s">
        <v>982</v>
      </c>
      <c r="W3097">
        <v>78</v>
      </c>
      <c r="X3097" t="s">
        <v>991</v>
      </c>
      <c r="Y3097">
        <v>74</v>
      </c>
    </row>
    <row r="3098" spans="1:25" x14ac:dyDescent="0.25">
      <c r="A3098" t="s">
        <v>213</v>
      </c>
      <c r="B3098" s="1">
        <v>46143</v>
      </c>
      <c r="C3098" t="s">
        <v>1004</v>
      </c>
      <c r="D3098" t="s">
        <v>13</v>
      </c>
      <c r="E3098">
        <v>6</v>
      </c>
      <c r="F3098">
        <v>4</v>
      </c>
      <c r="G3098">
        <v>67</v>
      </c>
      <c r="H3098">
        <v>4</v>
      </c>
      <c r="I3098">
        <v>70</v>
      </c>
      <c r="J3098">
        <v>80</v>
      </c>
      <c r="K3098">
        <v>60</v>
      </c>
      <c r="L3098">
        <v>50</v>
      </c>
      <c r="M3098" t="s">
        <v>30</v>
      </c>
      <c r="N3098">
        <v>0.4</v>
      </c>
      <c r="O3098">
        <v>0.67</v>
      </c>
      <c r="P3098">
        <v>0.7</v>
      </c>
      <c r="Q3098">
        <v>62</v>
      </c>
      <c r="R3098">
        <v>52</v>
      </c>
      <c r="S3098">
        <v>66</v>
      </c>
      <c r="T3098" t="s">
        <v>976</v>
      </c>
      <c r="U3098" t="s">
        <v>979</v>
      </c>
      <c r="V3098" t="s">
        <v>984</v>
      </c>
      <c r="W3098">
        <v>82</v>
      </c>
      <c r="X3098" t="s">
        <v>988</v>
      </c>
      <c r="Y3098">
        <v>84</v>
      </c>
    </row>
    <row r="3099" spans="1:25" x14ac:dyDescent="0.25">
      <c r="A3099" t="s">
        <v>321</v>
      </c>
      <c r="B3099" s="1">
        <v>46063</v>
      </c>
      <c r="C3099" t="s">
        <v>1003</v>
      </c>
      <c r="D3099" t="s">
        <v>28</v>
      </c>
      <c r="E3099">
        <v>4.5</v>
      </c>
      <c r="F3099">
        <v>4</v>
      </c>
      <c r="G3099">
        <v>89</v>
      </c>
      <c r="H3099">
        <v>10</v>
      </c>
      <c r="I3099">
        <v>100</v>
      </c>
      <c r="J3099">
        <v>75</v>
      </c>
      <c r="K3099">
        <v>80</v>
      </c>
      <c r="L3099">
        <v>10</v>
      </c>
      <c r="M3099" t="s">
        <v>19</v>
      </c>
      <c r="N3099">
        <v>0.2</v>
      </c>
      <c r="O3099">
        <v>0.89</v>
      </c>
      <c r="P3099">
        <v>1</v>
      </c>
      <c r="Q3099">
        <v>69</v>
      </c>
      <c r="R3099">
        <v>47</v>
      </c>
      <c r="S3099">
        <v>77</v>
      </c>
      <c r="T3099" t="s">
        <v>974</v>
      </c>
      <c r="U3099" t="s">
        <v>978</v>
      </c>
      <c r="V3099" t="s">
        <v>983</v>
      </c>
      <c r="W3099">
        <v>91</v>
      </c>
      <c r="X3099" t="s">
        <v>989</v>
      </c>
      <c r="Y3099">
        <v>81</v>
      </c>
    </row>
    <row r="3100" spans="1:25" x14ac:dyDescent="0.25">
      <c r="A3100" t="s">
        <v>161</v>
      </c>
      <c r="B3100" s="1">
        <v>46135</v>
      </c>
      <c r="C3100" t="s">
        <v>999</v>
      </c>
      <c r="D3100" t="s">
        <v>23</v>
      </c>
      <c r="E3100">
        <v>9.5</v>
      </c>
      <c r="F3100">
        <v>7</v>
      </c>
      <c r="G3100">
        <v>74</v>
      </c>
      <c r="H3100">
        <v>2</v>
      </c>
      <c r="I3100">
        <v>60</v>
      </c>
      <c r="J3100">
        <v>100</v>
      </c>
      <c r="K3100">
        <v>30</v>
      </c>
      <c r="L3100">
        <v>90</v>
      </c>
      <c r="M3100" t="s">
        <v>26</v>
      </c>
      <c r="N3100">
        <v>0.7</v>
      </c>
      <c r="O3100">
        <v>0.74</v>
      </c>
      <c r="P3100">
        <v>0.6</v>
      </c>
      <c r="Q3100">
        <v>93</v>
      </c>
      <c r="R3100">
        <v>47</v>
      </c>
      <c r="S3100">
        <v>100</v>
      </c>
      <c r="T3100" t="s">
        <v>975</v>
      </c>
      <c r="U3100" t="s">
        <v>978</v>
      </c>
      <c r="V3100" t="s">
        <v>982</v>
      </c>
      <c r="W3100">
        <v>100</v>
      </c>
      <c r="X3100" t="s">
        <v>988</v>
      </c>
      <c r="Y3100">
        <v>102</v>
      </c>
    </row>
    <row r="3101" spans="1:25" x14ac:dyDescent="0.25">
      <c r="A3101" t="s">
        <v>348</v>
      </c>
      <c r="B3101" s="1">
        <v>46121</v>
      </c>
      <c r="C3101" t="s">
        <v>999</v>
      </c>
      <c r="D3101" t="s">
        <v>28</v>
      </c>
      <c r="E3101">
        <v>6</v>
      </c>
      <c r="F3101">
        <v>5</v>
      </c>
      <c r="G3101">
        <v>83</v>
      </c>
      <c r="H3101">
        <v>7</v>
      </c>
      <c r="I3101">
        <v>100</v>
      </c>
      <c r="J3101">
        <v>80</v>
      </c>
      <c r="K3101">
        <v>40</v>
      </c>
      <c r="L3101">
        <v>10</v>
      </c>
      <c r="M3101" t="s">
        <v>26</v>
      </c>
      <c r="N3101">
        <v>0.6</v>
      </c>
      <c r="O3101">
        <v>0.83</v>
      </c>
      <c r="P3101">
        <v>1</v>
      </c>
      <c r="Q3101">
        <v>93</v>
      </c>
      <c r="R3101">
        <v>30</v>
      </c>
      <c r="S3101">
        <v>100</v>
      </c>
      <c r="T3101" t="s">
        <v>974</v>
      </c>
      <c r="U3101" t="s">
        <v>978</v>
      </c>
      <c r="V3101" t="s">
        <v>982</v>
      </c>
      <c r="W3101">
        <v>97</v>
      </c>
      <c r="X3101" t="s">
        <v>989</v>
      </c>
      <c r="Y3101">
        <v>86</v>
      </c>
    </row>
    <row r="3102" spans="1:25" x14ac:dyDescent="0.25">
      <c r="A3102" t="s">
        <v>25</v>
      </c>
      <c r="B3102" s="1">
        <v>46105</v>
      </c>
      <c r="C3102" t="s">
        <v>1003</v>
      </c>
      <c r="D3102" t="s">
        <v>13</v>
      </c>
      <c r="E3102">
        <v>10</v>
      </c>
      <c r="F3102">
        <v>6.5</v>
      </c>
      <c r="G3102">
        <v>65</v>
      </c>
      <c r="H3102">
        <v>10</v>
      </c>
      <c r="I3102">
        <v>50</v>
      </c>
      <c r="J3102">
        <v>75</v>
      </c>
      <c r="K3102">
        <v>70</v>
      </c>
      <c r="L3102">
        <v>40</v>
      </c>
      <c r="M3102" t="s">
        <v>19</v>
      </c>
      <c r="N3102">
        <v>0.3</v>
      </c>
      <c r="O3102">
        <v>0.65</v>
      </c>
      <c r="P3102">
        <v>0.5</v>
      </c>
      <c r="Q3102">
        <v>46</v>
      </c>
      <c r="R3102">
        <v>67</v>
      </c>
      <c r="S3102">
        <v>50</v>
      </c>
      <c r="T3102" t="s">
        <v>976</v>
      </c>
      <c r="U3102" t="s">
        <v>979</v>
      </c>
      <c r="V3102" t="s">
        <v>984</v>
      </c>
      <c r="W3102">
        <v>71</v>
      </c>
      <c r="X3102" t="s">
        <v>990</v>
      </c>
      <c r="Y3102">
        <v>79</v>
      </c>
    </row>
    <row r="3103" spans="1:25" x14ac:dyDescent="0.25">
      <c r="A3103" t="s">
        <v>299</v>
      </c>
      <c r="B3103" s="1">
        <v>46150</v>
      </c>
      <c r="C3103" t="s">
        <v>1004</v>
      </c>
      <c r="D3103" t="s">
        <v>21</v>
      </c>
      <c r="E3103">
        <v>7.5</v>
      </c>
      <c r="F3103">
        <v>7.5</v>
      </c>
      <c r="G3103">
        <v>100</v>
      </c>
      <c r="H3103">
        <v>9</v>
      </c>
      <c r="I3103">
        <v>100</v>
      </c>
      <c r="J3103">
        <v>80</v>
      </c>
      <c r="K3103">
        <v>40</v>
      </c>
      <c r="L3103">
        <v>40</v>
      </c>
      <c r="M3103" t="s">
        <v>26</v>
      </c>
      <c r="N3103">
        <v>0.6</v>
      </c>
      <c r="O3103">
        <v>1</v>
      </c>
      <c r="P3103">
        <v>1</v>
      </c>
      <c r="Q3103">
        <v>93</v>
      </c>
      <c r="R3103">
        <v>40</v>
      </c>
      <c r="S3103">
        <v>100</v>
      </c>
      <c r="T3103" t="s">
        <v>973</v>
      </c>
      <c r="U3103" t="s">
        <v>978</v>
      </c>
      <c r="V3103" t="s">
        <v>982</v>
      </c>
      <c r="W3103">
        <v>82</v>
      </c>
      <c r="X3103" t="s">
        <v>989</v>
      </c>
      <c r="Y3103">
        <v>79</v>
      </c>
    </row>
    <row r="3104" spans="1:25" x14ac:dyDescent="0.25">
      <c r="A3104" t="s">
        <v>99</v>
      </c>
      <c r="B3104" s="1">
        <v>46072</v>
      </c>
      <c r="C3104" t="s">
        <v>999</v>
      </c>
      <c r="D3104" t="s">
        <v>18</v>
      </c>
      <c r="E3104">
        <v>14</v>
      </c>
      <c r="F3104">
        <v>8.5</v>
      </c>
      <c r="G3104">
        <v>61</v>
      </c>
      <c r="H3104">
        <v>0</v>
      </c>
      <c r="I3104">
        <v>100</v>
      </c>
      <c r="J3104">
        <v>100</v>
      </c>
      <c r="K3104">
        <v>70</v>
      </c>
      <c r="L3104">
        <v>10</v>
      </c>
      <c r="M3104" t="s">
        <v>14</v>
      </c>
      <c r="N3104">
        <v>0.3</v>
      </c>
      <c r="O3104">
        <v>0.61</v>
      </c>
      <c r="P3104">
        <v>1</v>
      </c>
      <c r="Q3104">
        <v>100</v>
      </c>
      <c r="R3104">
        <v>73</v>
      </c>
      <c r="S3104">
        <v>76</v>
      </c>
      <c r="T3104" t="s">
        <v>976</v>
      </c>
      <c r="U3104" t="s">
        <v>980</v>
      </c>
      <c r="V3104" t="s">
        <v>982</v>
      </c>
      <c r="W3104">
        <v>94</v>
      </c>
      <c r="X3104" t="s">
        <v>989</v>
      </c>
      <c r="Y3104">
        <v>93</v>
      </c>
    </row>
    <row r="3105" spans="1:25" x14ac:dyDescent="0.25">
      <c r="A3105" t="s">
        <v>371</v>
      </c>
      <c r="B3105" s="1">
        <v>46085</v>
      </c>
      <c r="C3105" t="s">
        <v>1002</v>
      </c>
      <c r="D3105" t="s">
        <v>23</v>
      </c>
      <c r="E3105">
        <v>7</v>
      </c>
      <c r="F3105">
        <v>6</v>
      </c>
      <c r="G3105">
        <v>86</v>
      </c>
      <c r="H3105">
        <v>7</v>
      </c>
      <c r="I3105">
        <v>100</v>
      </c>
      <c r="J3105">
        <v>100</v>
      </c>
      <c r="K3105">
        <v>30</v>
      </c>
      <c r="L3105">
        <v>70</v>
      </c>
      <c r="M3105" t="s">
        <v>16</v>
      </c>
      <c r="N3105">
        <v>0.7</v>
      </c>
      <c r="O3105">
        <v>0.86</v>
      </c>
      <c r="P3105">
        <v>1</v>
      </c>
      <c r="Q3105">
        <v>96</v>
      </c>
      <c r="R3105">
        <v>42</v>
      </c>
      <c r="S3105">
        <v>100</v>
      </c>
      <c r="T3105" t="s">
        <v>974</v>
      </c>
      <c r="U3105" t="s">
        <v>978</v>
      </c>
      <c r="V3105" t="s">
        <v>982</v>
      </c>
      <c r="W3105">
        <v>100</v>
      </c>
      <c r="X3105" t="s">
        <v>989</v>
      </c>
      <c r="Y3105">
        <v>102</v>
      </c>
    </row>
    <row r="3106" spans="1:25" x14ac:dyDescent="0.25">
      <c r="A3106" t="s">
        <v>410</v>
      </c>
      <c r="B3106" s="1">
        <v>46198</v>
      </c>
      <c r="C3106" t="s">
        <v>999</v>
      </c>
      <c r="D3106" t="s">
        <v>38</v>
      </c>
      <c r="E3106">
        <v>5</v>
      </c>
      <c r="F3106">
        <v>4</v>
      </c>
      <c r="G3106">
        <v>80</v>
      </c>
      <c r="H3106">
        <v>1</v>
      </c>
      <c r="I3106">
        <v>80</v>
      </c>
      <c r="J3106">
        <v>80</v>
      </c>
      <c r="K3106">
        <v>60</v>
      </c>
      <c r="L3106">
        <v>10</v>
      </c>
      <c r="M3106" t="s">
        <v>19</v>
      </c>
      <c r="N3106">
        <v>0.4</v>
      </c>
      <c r="O3106">
        <v>0.8</v>
      </c>
      <c r="P3106">
        <v>0.8</v>
      </c>
      <c r="Q3106">
        <v>53</v>
      </c>
      <c r="R3106">
        <v>53</v>
      </c>
      <c r="S3106">
        <v>50</v>
      </c>
      <c r="T3106" t="s">
        <v>974</v>
      </c>
      <c r="U3106" t="s">
        <v>979</v>
      </c>
      <c r="V3106" t="s">
        <v>984</v>
      </c>
      <c r="W3106">
        <v>75</v>
      </c>
      <c r="X3106" t="s">
        <v>991</v>
      </c>
      <c r="Y3106">
        <v>77</v>
      </c>
    </row>
    <row r="3107" spans="1:25" x14ac:dyDescent="0.25">
      <c r="A3107" t="s">
        <v>355</v>
      </c>
      <c r="B3107" s="1">
        <v>46178</v>
      </c>
      <c r="C3107" t="s">
        <v>1004</v>
      </c>
      <c r="D3107" t="s">
        <v>23</v>
      </c>
      <c r="E3107">
        <v>4</v>
      </c>
      <c r="F3107">
        <v>4</v>
      </c>
      <c r="G3107">
        <v>100</v>
      </c>
      <c r="H3107">
        <v>8</v>
      </c>
      <c r="I3107">
        <v>100</v>
      </c>
      <c r="J3107">
        <v>70</v>
      </c>
      <c r="K3107">
        <v>60</v>
      </c>
      <c r="L3107">
        <v>20</v>
      </c>
      <c r="M3107" t="s">
        <v>19</v>
      </c>
      <c r="N3107">
        <v>0.4</v>
      </c>
      <c r="O3107">
        <v>1</v>
      </c>
      <c r="P3107">
        <v>1</v>
      </c>
      <c r="Q3107">
        <v>64</v>
      </c>
      <c r="R3107">
        <v>52</v>
      </c>
      <c r="S3107">
        <v>71</v>
      </c>
      <c r="T3107" t="s">
        <v>973</v>
      </c>
      <c r="U3107" t="s">
        <v>979</v>
      </c>
      <c r="V3107" t="s">
        <v>984</v>
      </c>
      <c r="W3107">
        <v>83</v>
      </c>
      <c r="X3107" t="s">
        <v>989</v>
      </c>
      <c r="Y3107">
        <v>72</v>
      </c>
    </row>
    <row r="3108" spans="1:25" x14ac:dyDescent="0.25">
      <c r="A3108" t="s">
        <v>111</v>
      </c>
      <c r="B3108" s="1">
        <v>46076</v>
      </c>
      <c r="C3108" t="s">
        <v>1005</v>
      </c>
      <c r="D3108" t="s">
        <v>21</v>
      </c>
      <c r="E3108">
        <v>8.5</v>
      </c>
      <c r="F3108">
        <v>5.5</v>
      </c>
      <c r="G3108">
        <v>65</v>
      </c>
      <c r="H3108">
        <v>5</v>
      </c>
      <c r="I3108">
        <v>90</v>
      </c>
      <c r="J3108">
        <v>70</v>
      </c>
      <c r="K3108">
        <v>80</v>
      </c>
      <c r="L3108">
        <v>70</v>
      </c>
      <c r="M3108" t="s">
        <v>16</v>
      </c>
      <c r="N3108">
        <v>0.2</v>
      </c>
      <c r="O3108">
        <v>0.65</v>
      </c>
      <c r="P3108">
        <v>0.9</v>
      </c>
      <c r="Q3108">
        <v>59</v>
      </c>
      <c r="R3108">
        <v>84</v>
      </c>
      <c r="S3108">
        <v>56</v>
      </c>
      <c r="T3108" t="s">
        <v>976</v>
      </c>
      <c r="U3108" t="s">
        <v>980</v>
      </c>
      <c r="V3108" t="s">
        <v>984</v>
      </c>
      <c r="W3108">
        <v>72</v>
      </c>
      <c r="X3108" t="s">
        <v>989</v>
      </c>
      <c r="Y3108">
        <v>69</v>
      </c>
    </row>
    <row r="3109" spans="1:25" x14ac:dyDescent="0.25">
      <c r="A3109" t="s">
        <v>204</v>
      </c>
      <c r="B3109" s="1">
        <v>46052</v>
      </c>
      <c r="C3109" t="s">
        <v>1004</v>
      </c>
      <c r="D3109" t="s">
        <v>38</v>
      </c>
      <c r="E3109">
        <v>7</v>
      </c>
      <c r="F3109">
        <v>4.5</v>
      </c>
      <c r="G3109">
        <v>64</v>
      </c>
      <c r="H3109">
        <v>2</v>
      </c>
      <c r="I3109">
        <v>100</v>
      </c>
      <c r="J3109">
        <v>75</v>
      </c>
      <c r="K3109">
        <v>40</v>
      </c>
      <c r="L3109">
        <v>40</v>
      </c>
      <c r="M3109" t="s">
        <v>16</v>
      </c>
      <c r="N3109">
        <v>0.6</v>
      </c>
      <c r="O3109">
        <v>0.64</v>
      </c>
      <c r="P3109">
        <v>1</v>
      </c>
      <c r="Q3109">
        <v>76</v>
      </c>
      <c r="R3109">
        <v>45</v>
      </c>
      <c r="S3109">
        <v>72</v>
      </c>
      <c r="T3109" t="s">
        <v>976</v>
      </c>
      <c r="U3109" t="s">
        <v>978</v>
      </c>
      <c r="V3109" t="s">
        <v>983</v>
      </c>
      <c r="W3109">
        <v>74</v>
      </c>
      <c r="X3109" t="s">
        <v>989</v>
      </c>
      <c r="Y3109">
        <v>72</v>
      </c>
    </row>
    <row r="3110" spans="1:25" x14ac:dyDescent="0.25">
      <c r="A3110" t="s">
        <v>257</v>
      </c>
      <c r="B3110" s="1">
        <v>46175</v>
      </c>
      <c r="C3110" t="s">
        <v>1003</v>
      </c>
      <c r="D3110" t="s">
        <v>28</v>
      </c>
      <c r="E3110">
        <v>5</v>
      </c>
      <c r="F3110">
        <v>5</v>
      </c>
      <c r="G3110">
        <v>100</v>
      </c>
      <c r="H3110">
        <v>7</v>
      </c>
      <c r="I3110">
        <v>100</v>
      </c>
      <c r="J3110">
        <v>90</v>
      </c>
      <c r="K3110">
        <v>30</v>
      </c>
      <c r="L3110">
        <v>20</v>
      </c>
      <c r="M3110" t="s">
        <v>30</v>
      </c>
      <c r="N3110">
        <v>0.7</v>
      </c>
      <c r="O3110">
        <v>1</v>
      </c>
      <c r="P3110">
        <v>1</v>
      </c>
      <c r="Q3110">
        <v>88</v>
      </c>
      <c r="R3110">
        <v>25</v>
      </c>
      <c r="S3110">
        <v>100</v>
      </c>
      <c r="T3110" t="s">
        <v>973</v>
      </c>
      <c r="U3110" t="s">
        <v>978</v>
      </c>
      <c r="V3110" t="s">
        <v>982</v>
      </c>
      <c r="W3110">
        <v>100</v>
      </c>
      <c r="X3110" t="s">
        <v>989</v>
      </c>
      <c r="Y3110">
        <v>96</v>
      </c>
    </row>
    <row r="3111" spans="1:25" x14ac:dyDescent="0.25">
      <c r="A3111" t="s">
        <v>61</v>
      </c>
      <c r="B3111" s="1">
        <v>46029</v>
      </c>
      <c r="C3111" t="s">
        <v>1002</v>
      </c>
      <c r="D3111" t="s">
        <v>18</v>
      </c>
      <c r="E3111">
        <v>7.5</v>
      </c>
      <c r="F3111">
        <v>4.5</v>
      </c>
      <c r="G3111">
        <v>60</v>
      </c>
      <c r="H3111">
        <v>3</v>
      </c>
      <c r="I3111">
        <v>80</v>
      </c>
      <c r="J3111">
        <v>70</v>
      </c>
      <c r="K3111">
        <v>10</v>
      </c>
      <c r="L3111">
        <v>90</v>
      </c>
      <c r="M3111" t="s">
        <v>26</v>
      </c>
      <c r="N3111">
        <v>0.9</v>
      </c>
      <c r="O3111">
        <v>0.6</v>
      </c>
      <c r="P3111">
        <v>0.8</v>
      </c>
      <c r="Q3111">
        <v>40</v>
      </c>
      <c r="R3111">
        <v>39</v>
      </c>
      <c r="S3111">
        <v>53</v>
      </c>
      <c r="T3111" t="s">
        <v>976</v>
      </c>
      <c r="U3111" t="s">
        <v>978</v>
      </c>
      <c r="V3111" t="s">
        <v>984</v>
      </c>
      <c r="W3111">
        <v>62</v>
      </c>
      <c r="X3111" t="s">
        <v>991</v>
      </c>
      <c r="Y3111">
        <v>63</v>
      </c>
    </row>
    <row r="3112" spans="1:25" x14ac:dyDescent="0.25">
      <c r="A3112" t="s">
        <v>416</v>
      </c>
      <c r="B3112" s="1">
        <v>46082</v>
      </c>
      <c r="C3112" t="s">
        <v>1001</v>
      </c>
      <c r="D3112" t="s">
        <v>34</v>
      </c>
      <c r="E3112">
        <v>9</v>
      </c>
      <c r="F3112">
        <v>7.5</v>
      </c>
      <c r="G3112">
        <v>83</v>
      </c>
      <c r="H3112">
        <v>8</v>
      </c>
      <c r="I3112">
        <v>70</v>
      </c>
      <c r="J3112">
        <v>75</v>
      </c>
      <c r="K3112">
        <v>80</v>
      </c>
      <c r="L3112">
        <v>10</v>
      </c>
      <c r="M3112" t="s">
        <v>19</v>
      </c>
      <c r="N3112">
        <v>0.2</v>
      </c>
      <c r="O3112">
        <v>0.83</v>
      </c>
      <c r="P3112">
        <v>0.7</v>
      </c>
      <c r="Q3112">
        <v>70</v>
      </c>
      <c r="R3112">
        <v>52</v>
      </c>
      <c r="S3112">
        <v>62</v>
      </c>
      <c r="T3112" t="s">
        <v>974</v>
      </c>
      <c r="U3112" t="s">
        <v>979</v>
      </c>
      <c r="V3112" t="s">
        <v>983</v>
      </c>
      <c r="W3112">
        <v>68</v>
      </c>
      <c r="X3112" t="s">
        <v>988</v>
      </c>
      <c r="Y3112">
        <v>70</v>
      </c>
    </row>
    <row r="3113" spans="1:25" x14ac:dyDescent="0.25">
      <c r="A3113" t="s">
        <v>59</v>
      </c>
      <c r="B3113" s="1">
        <v>46166</v>
      </c>
      <c r="C3113" t="s">
        <v>1001</v>
      </c>
      <c r="D3113" t="s">
        <v>23</v>
      </c>
      <c r="E3113">
        <v>6.5</v>
      </c>
      <c r="F3113">
        <v>5.5</v>
      </c>
      <c r="G3113">
        <v>85</v>
      </c>
      <c r="H3113">
        <v>9</v>
      </c>
      <c r="I3113">
        <v>80</v>
      </c>
      <c r="J3113">
        <v>100</v>
      </c>
      <c r="K3113">
        <v>30</v>
      </c>
      <c r="L3113">
        <v>90</v>
      </c>
      <c r="M3113" t="s">
        <v>26</v>
      </c>
      <c r="N3113">
        <v>0.7</v>
      </c>
      <c r="O3113">
        <v>0.85</v>
      </c>
      <c r="P3113">
        <v>0.8</v>
      </c>
      <c r="Q3113">
        <v>97</v>
      </c>
      <c r="R3113">
        <v>43</v>
      </c>
      <c r="S3113">
        <v>100</v>
      </c>
      <c r="T3113" t="s">
        <v>974</v>
      </c>
      <c r="U3113" t="s">
        <v>978</v>
      </c>
      <c r="V3113" t="s">
        <v>982</v>
      </c>
      <c r="W3113">
        <v>100</v>
      </c>
      <c r="X3113" t="s">
        <v>991</v>
      </c>
      <c r="Y3113">
        <v>102</v>
      </c>
    </row>
    <row r="3114" spans="1:25" x14ac:dyDescent="0.25">
      <c r="A3114" t="s">
        <v>41</v>
      </c>
      <c r="B3114" s="1">
        <v>46072</v>
      </c>
      <c r="C3114" t="s">
        <v>999</v>
      </c>
      <c r="D3114" t="s">
        <v>13</v>
      </c>
      <c r="E3114">
        <v>5</v>
      </c>
      <c r="F3114">
        <v>4</v>
      </c>
      <c r="G3114">
        <v>80</v>
      </c>
      <c r="H3114">
        <v>9</v>
      </c>
      <c r="I3114">
        <v>100</v>
      </c>
      <c r="J3114">
        <v>95</v>
      </c>
      <c r="K3114">
        <v>10</v>
      </c>
      <c r="L3114">
        <v>20</v>
      </c>
      <c r="M3114" t="s">
        <v>26</v>
      </c>
      <c r="N3114">
        <v>0.9</v>
      </c>
      <c r="O3114">
        <v>0.8</v>
      </c>
      <c r="P3114">
        <v>1</v>
      </c>
      <c r="Q3114">
        <v>100</v>
      </c>
      <c r="R3114">
        <v>18</v>
      </c>
      <c r="S3114">
        <v>100</v>
      </c>
      <c r="T3114" t="s">
        <v>974</v>
      </c>
      <c r="U3114" t="s">
        <v>978</v>
      </c>
      <c r="V3114" t="s">
        <v>982</v>
      </c>
      <c r="W3114">
        <v>100</v>
      </c>
      <c r="X3114" t="s">
        <v>989</v>
      </c>
      <c r="Y3114">
        <v>99</v>
      </c>
    </row>
    <row r="3115" spans="1:25" x14ac:dyDescent="0.25">
      <c r="A3115" t="s">
        <v>297</v>
      </c>
      <c r="B3115" s="1">
        <v>46164</v>
      </c>
      <c r="C3115" t="s">
        <v>1004</v>
      </c>
      <c r="D3115" t="s">
        <v>28</v>
      </c>
      <c r="E3115">
        <v>4</v>
      </c>
      <c r="F3115">
        <v>4</v>
      </c>
      <c r="G3115">
        <v>100</v>
      </c>
      <c r="H3115">
        <v>5</v>
      </c>
      <c r="I3115">
        <v>100</v>
      </c>
      <c r="J3115">
        <v>85</v>
      </c>
      <c r="K3115">
        <v>60</v>
      </c>
      <c r="L3115">
        <v>90</v>
      </c>
      <c r="M3115" t="s">
        <v>16</v>
      </c>
      <c r="N3115">
        <v>0.4</v>
      </c>
      <c r="O3115">
        <v>1</v>
      </c>
      <c r="P3115">
        <v>1</v>
      </c>
      <c r="Q3115">
        <v>98</v>
      </c>
      <c r="R3115">
        <v>48</v>
      </c>
      <c r="S3115">
        <v>100</v>
      </c>
      <c r="T3115" t="s">
        <v>973</v>
      </c>
      <c r="U3115" t="s">
        <v>978</v>
      </c>
      <c r="V3115" t="s">
        <v>982</v>
      </c>
      <c r="W3115">
        <v>100</v>
      </c>
      <c r="X3115" t="s">
        <v>989</v>
      </c>
      <c r="Y3115">
        <v>91</v>
      </c>
    </row>
    <row r="3116" spans="1:25" x14ac:dyDescent="0.25">
      <c r="A3116" t="s">
        <v>178</v>
      </c>
      <c r="B3116" s="1">
        <v>46092</v>
      </c>
      <c r="C3116" t="s">
        <v>1002</v>
      </c>
      <c r="D3116" t="s">
        <v>21</v>
      </c>
      <c r="E3116">
        <v>7.5</v>
      </c>
      <c r="F3116">
        <v>7</v>
      </c>
      <c r="G3116">
        <v>93</v>
      </c>
      <c r="H3116">
        <v>1</v>
      </c>
      <c r="I3116">
        <v>80</v>
      </c>
      <c r="J3116">
        <v>100</v>
      </c>
      <c r="K3116">
        <v>10</v>
      </c>
      <c r="L3116">
        <v>70</v>
      </c>
      <c r="M3116" t="s">
        <v>19</v>
      </c>
      <c r="N3116">
        <v>0.9</v>
      </c>
      <c r="O3116">
        <v>0.93</v>
      </c>
      <c r="P3116">
        <v>0.8</v>
      </c>
      <c r="Q3116">
        <v>58</v>
      </c>
      <c r="R3116">
        <v>43</v>
      </c>
      <c r="S3116">
        <v>61</v>
      </c>
      <c r="T3116" t="s">
        <v>973</v>
      </c>
      <c r="U3116" t="s">
        <v>978</v>
      </c>
      <c r="V3116" t="s">
        <v>984</v>
      </c>
      <c r="W3116">
        <v>97</v>
      </c>
      <c r="X3116" t="s">
        <v>991</v>
      </c>
      <c r="Y3116">
        <v>99</v>
      </c>
    </row>
    <row r="3117" spans="1:25" x14ac:dyDescent="0.25">
      <c r="A3117" t="s">
        <v>48</v>
      </c>
      <c r="B3117" s="1">
        <v>46200</v>
      </c>
      <c r="C3117" t="s">
        <v>1000</v>
      </c>
      <c r="D3117" t="s">
        <v>21</v>
      </c>
      <c r="E3117">
        <v>9</v>
      </c>
      <c r="F3117">
        <v>6</v>
      </c>
      <c r="G3117">
        <v>67</v>
      </c>
      <c r="H3117">
        <v>6</v>
      </c>
      <c r="I3117">
        <v>70</v>
      </c>
      <c r="J3117">
        <v>85</v>
      </c>
      <c r="K3117">
        <v>40</v>
      </c>
      <c r="L3117">
        <v>80</v>
      </c>
      <c r="M3117" t="s">
        <v>16</v>
      </c>
      <c r="N3117">
        <v>0.6</v>
      </c>
      <c r="O3117">
        <v>0.67</v>
      </c>
      <c r="P3117">
        <v>0.7</v>
      </c>
      <c r="Q3117">
        <v>53</v>
      </c>
      <c r="R3117">
        <v>67</v>
      </c>
      <c r="S3117">
        <v>57</v>
      </c>
      <c r="T3117" t="s">
        <v>976</v>
      </c>
      <c r="U3117" t="s">
        <v>979</v>
      </c>
      <c r="V3117" t="s">
        <v>984</v>
      </c>
      <c r="W3117">
        <v>76</v>
      </c>
      <c r="X3117" t="s">
        <v>988</v>
      </c>
      <c r="Y3117">
        <v>84</v>
      </c>
    </row>
    <row r="3118" spans="1:25" x14ac:dyDescent="0.25">
      <c r="A3118" t="s">
        <v>371</v>
      </c>
      <c r="B3118" s="1">
        <v>46087</v>
      </c>
      <c r="C3118" t="s">
        <v>1004</v>
      </c>
      <c r="D3118" t="s">
        <v>34</v>
      </c>
      <c r="E3118">
        <v>7.5</v>
      </c>
      <c r="F3118">
        <v>7.5</v>
      </c>
      <c r="G3118">
        <v>100</v>
      </c>
      <c r="H3118">
        <v>9</v>
      </c>
      <c r="I3118">
        <v>70</v>
      </c>
      <c r="J3118">
        <v>70</v>
      </c>
      <c r="K3118">
        <v>80</v>
      </c>
      <c r="L3118">
        <v>10</v>
      </c>
      <c r="M3118" t="s">
        <v>16</v>
      </c>
      <c r="N3118">
        <v>0.2</v>
      </c>
      <c r="O3118">
        <v>1</v>
      </c>
      <c r="P3118">
        <v>0.7</v>
      </c>
      <c r="Q3118">
        <v>96</v>
      </c>
      <c r="R3118">
        <v>43</v>
      </c>
      <c r="S3118">
        <v>96</v>
      </c>
      <c r="T3118" t="s">
        <v>973</v>
      </c>
      <c r="U3118" t="s">
        <v>978</v>
      </c>
      <c r="V3118" t="s">
        <v>982</v>
      </c>
      <c r="W3118">
        <v>64</v>
      </c>
      <c r="X3118" t="s">
        <v>988</v>
      </c>
      <c r="Y3118">
        <v>65</v>
      </c>
    </row>
    <row r="3119" spans="1:25" x14ac:dyDescent="0.25">
      <c r="A3119" t="s">
        <v>238</v>
      </c>
      <c r="B3119" s="1">
        <v>46104</v>
      </c>
      <c r="C3119" t="s">
        <v>1005</v>
      </c>
      <c r="D3119" t="s">
        <v>21</v>
      </c>
      <c r="E3119">
        <v>7.5</v>
      </c>
      <c r="F3119">
        <v>7.5</v>
      </c>
      <c r="G3119">
        <v>100</v>
      </c>
      <c r="H3119">
        <v>8</v>
      </c>
      <c r="I3119">
        <v>50</v>
      </c>
      <c r="J3119">
        <v>85</v>
      </c>
      <c r="K3119">
        <v>20</v>
      </c>
      <c r="L3119">
        <v>30</v>
      </c>
      <c r="M3119" t="s">
        <v>16</v>
      </c>
      <c r="N3119">
        <v>0.8</v>
      </c>
      <c r="O3119">
        <v>1</v>
      </c>
      <c r="P3119">
        <v>0.5</v>
      </c>
      <c r="Q3119">
        <v>90</v>
      </c>
      <c r="R3119">
        <v>37</v>
      </c>
      <c r="S3119">
        <v>96</v>
      </c>
      <c r="T3119" t="s">
        <v>973</v>
      </c>
      <c r="U3119" t="s">
        <v>978</v>
      </c>
      <c r="V3119" t="s">
        <v>982</v>
      </c>
      <c r="W3119">
        <v>70</v>
      </c>
      <c r="X3119" t="s">
        <v>990</v>
      </c>
      <c r="Y3119">
        <v>84</v>
      </c>
    </row>
    <row r="3120" spans="1:25" x14ac:dyDescent="0.25">
      <c r="A3120" t="s">
        <v>37</v>
      </c>
      <c r="B3120" s="1">
        <v>46162</v>
      </c>
      <c r="C3120" t="s">
        <v>1002</v>
      </c>
      <c r="D3120" t="s">
        <v>13</v>
      </c>
      <c r="E3120">
        <v>6</v>
      </c>
      <c r="F3120">
        <v>4.5</v>
      </c>
      <c r="G3120">
        <v>75</v>
      </c>
      <c r="H3120">
        <v>7</v>
      </c>
      <c r="I3120">
        <v>50</v>
      </c>
      <c r="J3120">
        <v>100</v>
      </c>
      <c r="K3120">
        <v>30</v>
      </c>
      <c r="L3120">
        <v>90</v>
      </c>
      <c r="M3120" t="s">
        <v>26</v>
      </c>
      <c r="N3120">
        <v>0.7</v>
      </c>
      <c r="O3120">
        <v>0.75</v>
      </c>
      <c r="P3120">
        <v>0.5</v>
      </c>
      <c r="Q3120">
        <v>78</v>
      </c>
      <c r="R3120">
        <v>37</v>
      </c>
      <c r="S3120">
        <v>100</v>
      </c>
      <c r="T3120" t="s">
        <v>975</v>
      </c>
      <c r="U3120" t="s">
        <v>978</v>
      </c>
      <c r="V3120" t="s">
        <v>983</v>
      </c>
      <c r="W3120">
        <v>94</v>
      </c>
      <c r="X3120" t="s">
        <v>990</v>
      </c>
      <c r="Y3120">
        <v>104</v>
      </c>
    </row>
    <row r="3121" spans="1:25" x14ac:dyDescent="0.25">
      <c r="A3121" t="s">
        <v>403</v>
      </c>
      <c r="B3121" s="1">
        <v>46041</v>
      </c>
      <c r="C3121" t="s">
        <v>1005</v>
      </c>
      <c r="D3121" t="s">
        <v>36</v>
      </c>
      <c r="E3121">
        <v>9.5</v>
      </c>
      <c r="F3121">
        <v>9</v>
      </c>
      <c r="G3121">
        <v>95</v>
      </c>
      <c r="H3121">
        <v>7</v>
      </c>
      <c r="I3121">
        <v>50</v>
      </c>
      <c r="J3121">
        <v>85</v>
      </c>
      <c r="K3121">
        <v>10</v>
      </c>
      <c r="L3121">
        <v>10</v>
      </c>
      <c r="M3121" t="s">
        <v>19</v>
      </c>
      <c r="N3121">
        <v>0.9</v>
      </c>
      <c r="O3121">
        <v>0.95</v>
      </c>
      <c r="P3121">
        <v>0.5</v>
      </c>
      <c r="Q3121">
        <v>66</v>
      </c>
      <c r="R3121">
        <v>20</v>
      </c>
      <c r="S3121">
        <v>82</v>
      </c>
      <c r="T3121" t="s">
        <v>973</v>
      </c>
      <c r="U3121" t="s">
        <v>978</v>
      </c>
      <c r="V3121" t="s">
        <v>983</v>
      </c>
      <c r="W3121">
        <v>79</v>
      </c>
      <c r="X3121" t="s">
        <v>990</v>
      </c>
      <c r="Y3121">
        <v>86</v>
      </c>
    </row>
    <row r="3122" spans="1:25" x14ac:dyDescent="0.25">
      <c r="A3122" t="s">
        <v>244</v>
      </c>
      <c r="B3122" s="1">
        <v>46042</v>
      </c>
      <c r="C3122" t="s">
        <v>1003</v>
      </c>
      <c r="D3122" t="s">
        <v>23</v>
      </c>
      <c r="E3122">
        <v>9</v>
      </c>
      <c r="F3122">
        <v>8</v>
      </c>
      <c r="G3122">
        <v>89</v>
      </c>
      <c r="H3122">
        <v>7</v>
      </c>
      <c r="I3122">
        <v>70</v>
      </c>
      <c r="J3122">
        <v>85</v>
      </c>
      <c r="K3122">
        <v>70</v>
      </c>
      <c r="L3122">
        <v>90</v>
      </c>
      <c r="M3122" t="s">
        <v>16</v>
      </c>
      <c r="N3122">
        <v>0.3</v>
      </c>
      <c r="O3122">
        <v>0.89</v>
      </c>
      <c r="P3122">
        <v>0.7</v>
      </c>
      <c r="Q3122">
        <v>82</v>
      </c>
      <c r="R3122">
        <v>78</v>
      </c>
      <c r="S3122">
        <v>86</v>
      </c>
      <c r="T3122" t="s">
        <v>974</v>
      </c>
      <c r="U3122" t="s">
        <v>980</v>
      </c>
      <c r="V3122" t="s">
        <v>982</v>
      </c>
      <c r="W3122">
        <v>88</v>
      </c>
      <c r="X3122" t="s">
        <v>988</v>
      </c>
      <c r="Y3122">
        <v>87</v>
      </c>
    </row>
    <row r="3123" spans="1:25" x14ac:dyDescent="0.25">
      <c r="A3123" t="s">
        <v>377</v>
      </c>
      <c r="B3123" s="1">
        <v>46042</v>
      </c>
      <c r="C3123" t="s">
        <v>1003</v>
      </c>
      <c r="D3123" t="s">
        <v>21</v>
      </c>
      <c r="E3123">
        <v>9.5</v>
      </c>
      <c r="F3123">
        <v>9</v>
      </c>
      <c r="G3123">
        <v>95</v>
      </c>
      <c r="H3123">
        <v>7</v>
      </c>
      <c r="I3123">
        <v>70</v>
      </c>
      <c r="J3123">
        <v>85</v>
      </c>
      <c r="K3123">
        <v>60</v>
      </c>
      <c r="L3123">
        <v>20</v>
      </c>
      <c r="M3123" t="s">
        <v>26</v>
      </c>
      <c r="N3123">
        <v>0.4</v>
      </c>
      <c r="O3123">
        <v>0.95</v>
      </c>
      <c r="P3123">
        <v>0.7</v>
      </c>
      <c r="Q3123">
        <v>95</v>
      </c>
      <c r="R3123">
        <v>52</v>
      </c>
      <c r="S3123">
        <v>100</v>
      </c>
      <c r="T3123" t="s">
        <v>973</v>
      </c>
      <c r="U3123" t="s">
        <v>979</v>
      </c>
      <c r="V3123" t="s">
        <v>982</v>
      </c>
      <c r="W3123">
        <v>76</v>
      </c>
      <c r="X3123" t="s">
        <v>988</v>
      </c>
      <c r="Y3123">
        <v>84</v>
      </c>
    </row>
    <row r="3124" spans="1:25" x14ac:dyDescent="0.25">
      <c r="A3124" t="s">
        <v>308</v>
      </c>
      <c r="B3124" s="1">
        <v>46157</v>
      </c>
      <c r="C3124" t="s">
        <v>1004</v>
      </c>
      <c r="D3124" t="s">
        <v>28</v>
      </c>
      <c r="E3124">
        <v>5.5</v>
      </c>
      <c r="F3124">
        <v>4</v>
      </c>
      <c r="G3124">
        <v>73</v>
      </c>
      <c r="H3124">
        <v>3</v>
      </c>
      <c r="I3124">
        <v>70</v>
      </c>
      <c r="J3124">
        <v>75</v>
      </c>
      <c r="K3124">
        <v>90</v>
      </c>
      <c r="L3124">
        <v>60</v>
      </c>
      <c r="M3124" t="s">
        <v>26</v>
      </c>
      <c r="N3124">
        <v>0.1</v>
      </c>
      <c r="O3124">
        <v>0.73</v>
      </c>
      <c r="P3124">
        <v>0.7</v>
      </c>
      <c r="Q3124">
        <v>69</v>
      </c>
      <c r="R3124">
        <v>55</v>
      </c>
      <c r="S3124">
        <v>94</v>
      </c>
      <c r="T3124" t="s">
        <v>975</v>
      </c>
      <c r="U3124" t="s">
        <v>979</v>
      </c>
      <c r="V3124" t="s">
        <v>983</v>
      </c>
      <c r="W3124">
        <v>79</v>
      </c>
      <c r="X3124" t="s">
        <v>988</v>
      </c>
      <c r="Y3124">
        <v>81</v>
      </c>
    </row>
    <row r="3125" spans="1:25" x14ac:dyDescent="0.25">
      <c r="A3125" t="s">
        <v>193</v>
      </c>
      <c r="B3125" s="1">
        <v>46198</v>
      </c>
      <c r="C3125" t="s">
        <v>999</v>
      </c>
      <c r="D3125" t="s">
        <v>23</v>
      </c>
      <c r="E3125">
        <v>6</v>
      </c>
      <c r="F3125">
        <v>4</v>
      </c>
      <c r="G3125">
        <v>67</v>
      </c>
      <c r="H3125">
        <v>7</v>
      </c>
      <c r="I3125">
        <v>50</v>
      </c>
      <c r="J3125">
        <v>70</v>
      </c>
      <c r="K3125">
        <v>20</v>
      </c>
      <c r="L3125">
        <v>90</v>
      </c>
      <c r="M3125" t="s">
        <v>19</v>
      </c>
      <c r="N3125">
        <v>0.8</v>
      </c>
      <c r="O3125">
        <v>0.67</v>
      </c>
      <c r="P3125">
        <v>0.5</v>
      </c>
      <c r="Q3125">
        <v>60</v>
      </c>
      <c r="R3125">
        <v>51</v>
      </c>
      <c r="S3125">
        <v>62</v>
      </c>
      <c r="T3125" t="s">
        <v>976</v>
      </c>
      <c r="U3125" t="s">
        <v>979</v>
      </c>
      <c r="V3125" t="s">
        <v>984</v>
      </c>
      <c r="W3125">
        <v>67</v>
      </c>
      <c r="X3125" t="s">
        <v>990</v>
      </c>
      <c r="Y3125">
        <v>72</v>
      </c>
    </row>
    <row r="3126" spans="1:25" x14ac:dyDescent="0.25">
      <c r="A3126" t="s">
        <v>366</v>
      </c>
      <c r="B3126" s="1">
        <v>46135</v>
      </c>
      <c r="C3126" t="s">
        <v>999</v>
      </c>
      <c r="D3126" t="s">
        <v>28</v>
      </c>
      <c r="E3126">
        <v>4</v>
      </c>
      <c r="F3126">
        <v>4</v>
      </c>
      <c r="G3126">
        <v>100</v>
      </c>
      <c r="H3126">
        <v>8</v>
      </c>
      <c r="I3126">
        <v>100</v>
      </c>
      <c r="J3126">
        <v>90</v>
      </c>
      <c r="K3126">
        <v>70</v>
      </c>
      <c r="L3126">
        <v>80</v>
      </c>
      <c r="M3126" t="s">
        <v>14</v>
      </c>
      <c r="N3126">
        <v>0.3</v>
      </c>
      <c r="O3126">
        <v>1</v>
      </c>
      <c r="P3126">
        <v>1</v>
      </c>
      <c r="Q3126">
        <v>100</v>
      </c>
      <c r="R3126">
        <v>47</v>
      </c>
      <c r="S3126">
        <v>100</v>
      </c>
      <c r="T3126" t="s">
        <v>973</v>
      </c>
      <c r="U3126" t="s">
        <v>978</v>
      </c>
      <c r="V3126" t="s">
        <v>982</v>
      </c>
      <c r="W3126">
        <v>100</v>
      </c>
      <c r="X3126" t="s">
        <v>989</v>
      </c>
      <c r="Y3126">
        <v>96</v>
      </c>
    </row>
    <row r="3127" spans="1:25" x14ac:dyDescent="0.25">
      <c r="A3127" t="s">
        <v>174</v>
      </c>
      <c r="B3127" s="1">
        <v>46033</v>
      </c>
      <c r="C3127" t="s">
        <v>1001</v>
      </c>
      <c r="D3127" t="s">
        <v>36</v>
      </c>
      <c r="E3127">
        <v>7.5</v>
      </c>
      <c r="F3127">
        <v>7.5</v>
      </c>
      <c r="G3127">
        <v>100</v>
      </c>
      <c r="H3127">
        <v>2</v>
      </c>
      <c r="I3127">
        <v>50</v>
      </c>
      <c r="J3127">
        <v>85</v>
      </c>
      <c r="K3127">
        <v>50</v>
      </c>
      <c r="L3127">
        <v>10</v>
      </c>
      <c r="M3127" t="s">
        <v>19</v>
      </c>
      <c r="N3127">
        <v>0.5</v>
      </c>
      <c r="O3127">
        <v>1</v>
      </c>
      <c r="P3127">
        <v>0.5</v>
      </c>
      <c r="Q3127">
        <v>62</v>
      </c>
      <c r="R3127">
        <v>38</v>
      </c>
      <c r="S3127">
        <v>76</v>
      </c>
      <c r="T3127" t="s">
        <v>973</v>
      </c>
      <c r="U3127" t="s">
        <v>978</v>
      </c>
      <c r="V3127" t="s">
        <v>984</v>
      </c>
      <c r="W3127">
        <v>79</v>
      </c>
      <c r="X3127" t="s">
        <v>990</v>
      </c>
      <c r="Y3127">
        <v>86</v>
      </c>
    </row>
    <row r="3128" spans="1:25" x14ac:dyDescent="0.25">
      <c r="A3128" t="s">
        <v>69</v>
      </c>
      <c r="B3128" s="1">
        <v>46131</v>
      </c>
      <c r="C3128" t="s">
        <v>1001</v>
      </c>
      <c r="D3128" t="s">
        <v>38</v>
      </c>
      <c r="E3128">
        <v>8</v>
      </c>
      <c r="F3128">
        <v>6.5</v>
      </c>
      <c r="G3128">
        <v>81</v>
      </c>
      <c r="H3128">
        <v>8</v>
      </c>
      <c r="I3128">
        <v>80</v>
      </c>
      <c r="J3128">
        <v>85</v>
      </c>
      <c r="K3128">
        <v>30</v>
      </c>
      <c r="L3128">
        <v>50</v>
      </c>
      <c r="M3128" t="s">
        <v>26</v>
      </c>
      <c r="N3128">
        <v>0.7</v>
      </c>
      <c r="O3128">
        <v>0.81</v>
      </c>
      <c r="P3128">
        <v>0.8</v>
      </c>
      <c r="Q3128">
        <v>83</v>
      </c>
      <c r="R3128">
        <v>43</v>
      </c>
      <c r="S3128">
        <v>87</v>
      </c>
      <c r="T3128" t="s">
        <v>974</v>
      </c>
      <c r="U3128" t="s">
        <v>978</v>
      </c>
      <c r="V3128" t="s">
        <v>982</v>
      </c>
      <c r="W3128">
        <v>80</v>
      </c>
      <c r="X3128" t="s">
        <v>991</v>
      </c>
      <c r="Y3128">
        <v>82</v>
      </c>
    </row>
    <row r="3129" spans="1:25" x14ac:dyDescent="0.25">
      <c r="A3129" t="s">
        <v>268</v>
      </c>
      <c r="B3129" s="1">
        <v>46036</v>
      </c>
      <c r="C3129" t="s">
        <v>1002</v>
      </c>
      <c r="D3129" t="s">
        <v>38</v>
      </c>
      <c r="E3129">
        <v>6.5</v>
      </c>
      <c r="F3129">
        <v>4</v>
      </c>
      <c r="G3129">
        <v>62</v>
      </c>
      <c r="H3129">
        <v>2</v>
      </c>
      <c r="I3129">
        <v>90</v>
      </c>
      <c r="J3129">
        <v>75</v>
      </c>
      <c r="K3129">
        <v>10</v>
      </c>
      <c r="L3129">
        <v>80</v>
      </c>
      <c r="M3129" t="s">
        <v>14</v>
      </c>
      <c r="N3129">
        <v>0.9</v>
      </c>
      <c r="O3129">
        <v>0.62</v>
      </c>
      <c r="P3129">
        <v>0.9</v>
      </c>
      <c r="Q3129">
        <v>93</v>
      </c>
      <c r="R3129">
        <v>35</v>
      </c>
      <c r="S3129">
        <v>87</v>
      </c>
      <c r="T3129" t="s">
        <v>976</v>
      </c>
      <c r="U3129" t="s">
        <v>978</v>
      </c>
      <c r="V3129" t="s">
        <v>982</v>
      </c>
      <c r="W3129">
        <v>74</v>
      </c>
      <c r="X3129" t="s">
        <v>989</v>
      </c>
      <c r="Y3129">
        <v>72</v>
      </c>
    </row>
    <row r="3130" spans="1:25" x14ac:dyDescent="0.25">
      <c r="A3130" t="s">
        <v>236</v>
      </c>
      <c r="B3130" s="1">
        <v>46165</v>
      </c>
      <c r="C3130" t="s">
        <v>1000</v>
      </c>
      <c r="D3130" t="s">
        <v>28</v>
      </c>
      <c r="E3130">
        <v>9.5</v>
      </c>
      <c r="F3130">
        <v>6.5</v>
      </c>
      <c r="G3130">
        <v>68</v>
      </c>
      <c r="H3130">
        <v>1</v>
      </c>
      <c r="I3130">
        <v>60</v>
      </c>
      <c r="J3130">
        <v>70</v>
      </c>
      <c r="K3130">
        <v>60</v>
      </c>
      <c r="L3130">
        <v>10</v>
      </c>
      <c r="M3130" t="s">
        <v>26</v>
      </c>
      <c r="N3130">
        <v>0.4</v>
      </c>
      <c r="O3130">
        <v>0.68</v>
      </c>
      <c r="P3130">
        <v>0.6</v>
      </c>
      <c r="Q3130">
        <v>68</v>
      </c>
      <c r="R3130">
        <v>44</v>
      </c>
      <c r="S3130">
        <v>95</v>
      </c>
      <c r="T3130" t="s">
        <v>976</v>
      </c>
      <c r="U3130" t="s">
        <v>978</v>
      </c>
      <c r="V3130" t="s">
        <v>983</v>
      </c>
      <c r="W3130">
        <v>74</v>
      </c>
      <c r="X3130" t="s">
        <v>988</v>
      </c>
      <c r="Y3130">
        <v>76</v>
      </c>
    </row>
    <row r="3131" spans="1:25" x14ac:dyDescent="0.25">
      <c r="A3131" t="s">
        <v>66</v>
      </c>
      <c r="B3131" s="1">
        <v>46096</v>
      </c>
      <c r="C3131" t="s">
        <v>1001</v>
      </c>
      <c r="D3131" t="s">
        <v>23</v>
      </c>
      <c r="E3131">
        <v>8.5</v>
      </c>
      <c r="F3131">
        <v>7.5</v>
      </c>
      <c r="G3131">
        <v>88</v>
      </c>
      <c r="H3131">
        <v>3</v>
      </c>
      <c r="I3131">
        <v>100</v>
      </c>
      <c r="J3131">
        <v>75</v>
      </c>
      <c r="K3131">
        <v>30</v>
      </c>
      <c r="L3131">
        <v>10</v>
      </c>
      <c r="M3131" t="s">
        <v>14</v>
      </c>
      <c r="N3131">
        <v>0.7</v>
      </c>
      <c r="O3131">
        <v>0.88</v>
      </c>
      <c r="P3131">
        <v>1</v>
      </c>
      <c r="Q3131">
        <v>91</v>
      </c>
      <c r="R3131">
        <v>34</v>
      </c>
      <c r="S3131">
        <v>100</v>
      </c>
      <c r="T3131" t="s">
        <v>974</v>
      </c>
      <c r="U3131" t="s">
        <v>978</v>
      </c>
      <c r="V3131" t="s">
        <v>982</v>
      </c>
      <c r="W3131">
        <v>89</v>
      </c>
      <c r="X3131" t="s">
        <v>989</v>
      </c>
      <c r="Y3131">
        <v>77</v>
      </c>
    </row>
    <row r="3132" spans="1:25" x14ac:dyDescent="0.25">
      <c r="A3132" t="s">
        <v>50</v>
      </c>
      <c r="B3132" s="1">
        <v>46067</v>
      </c>
      <c r="C3132" t="s">
        <v>1000</v>
      </c>
      <c r="D3132" t="s">
        <v>36</v>
      </c>
      <c r="E3132">
        <v>8.5</v>
      </c>
      <c r="F3132">
        <v>7.5</v>
      </c>
      <c r="G3132">
        <v>88</v>
      </c>
      <c r="H3132">
        <v>6</v>
      </c>
      <c r="I3132">
        <v>90</v>
      </c>
      <c r="J3132">
        <v>85</v>
      </c>
      <c r="K3132">
        <v>50</v>
      </c>
      <c r="L3132">
        <v>80</v>
      </c>
      <c r="M3132" t="s">
        <v>19</v>
      </c>
      <c r="N3132">
        <v>0.5</v>
      </c>
      <c r="O3132">
        <v>0.88</v>
      </c>
      <c r="P3132">
        <v>0.9</v>
      </c>
      <c r="Q3132">
        <v>70</v>
      </c>
      <c r="R3132">
        <v>67</v>
      </c>
      <c r="S3132">
        <v>70</v>
      </c>
      <c r="T3132" t="s">
        <v>974</v>
      </c>
      <c r="U3132" t="s">
        <v>979</v>
      </c>
      <c r="V3132" t="s">
        <v>983</v>
      </c>
      <c r="W3132">
        <v>98</v>
      </c>
      <c r="X3132" t="s">
        <v>989</v>
      </c>
      <c r="Y3132">
        <v>86</v>
      </c>
    </row>
    <row r="3133" spans="1:25" x14ac:dyDescent="0.25">
      <c r="A3133" t="s">
        <v>291</v>
      </c>
      <c r="B3133" s="1">
        <v>46131</v>
      </c>
      <c r="C3133" t="s">
        <v>1001</v>
      </c>
      <c r="D3133" t="s">
        <v>13</v>
      </c>
      <c r="E3133">
        <v>6.5</v>
      </c>
      <c r="F3133">
        <v>6</v>
      </c>
      <c r="G3133">
        <v>92</v>
      </c>
      <c r="H3133">
        <v>8</v>
      </c>
      <c r="I3133">
        <v>70</v>
      </c>
      <c r="J3133">
        <v>80</v>
      </c>
      <c r="K3133">
        <v>30</v>
      </c>
      <c r="L3133">
        <v>60</v>
      </c>
      <c r="M3133" t="s">
        <v>26</v>
      </c>
      <c r="N3133">
        <v>0.7</v>
      </c>
      <c r="O3133">
        <v>0.92</v>
      </c>
      <c r="P3133">
        <v>0.7</v>
      </c>
      <c r="Q3133">
        <v>81</v>
      </c>
      <c r="R3133">
        <v>36</v>
      </c>
      <c r="S3133">
        <v>100</v>
      </c>
      <c r="T3133" t="s">
        <v>973</v>
      </c>
      <c r="U3133" t="s">
        <v>978</v>
      </c>
      <c r="V3133" t="s">
        <v>982</v>
      </c>
      <c r="W3133">
        <v>82</v>
      </c>
      <c r="X3133" t="s">
        <v>988</v>
      </c>
      <c r="Y3133">
        <v>84</v>
      </c>
    </row>
    <row r="3134" spans="1:25" x14ac:dyDescent="0.25">
      <c r="A3134" t="s">
        <v>54</v>
      </c>
      <c r="B3134" s="1">
        <v>46196</v>
      </c>
      <c r="C3134" t="s">
        <v>1003</v>
      </c>
      <c r="D3134" t="s">
        <v>13</v>
      </c>
      <c r="E3134">
        <v>9</v>
      </c>
      <c r="F3134">
        <v>8.5</v>
      </c>
      <c r="G3134">
        <v>94</v>
      </c>
      <c r="H3134">
        <v>5</v>
      </c>
      <c r="I3134">
        <v>100</v>
      </c>
      <c r="J3134">
        <v>75</v>
      </c>
      <c r="K3134">
        <v>10</v>
      </c>
      <c r="L3134">
        <v>50</v>
      </c>
      <c r="M3134" t="s">
        <v>30</v>
      </c>
      <c r="N3134">
        <v>0.9</v>
      </c>
      <c r="O3134">
        <v>0.94</v>
      </c>
      <c r="P3134">
        <v>1</v>
      </c>
      <c r="Q3134">
        <v>82</v>
      </c>
      <c r="R3134">
        <v>34</v>
      </c>
      <c r="S3134">
        <v>89</v>
      </c>
      <c r="T3134" t="s">
        <v>973</v>
      </c>
      <c r="U3134" t="s">
        <v>978</v>
      </c>
      <c r="V3134" t="s">
        <v>982</v>
      </c>
      <c r="W3134">
        <v>88</v>
      </c>
      <c r="X3134" t="s">
        <v>989</v>
      </c>
      <c r="Y3134">
        <v>79</v>
      </c>
    </row>
    <row r="3135" spans="1:25" x14ac:dyDescent="0.25">
      <c r="A3135" t="s">
        <v>406</v>
      </c>
      <c r="B3135" s="1">
        <v>46051</v>
      </c>
      <c r="C3135" t="s">
        <v>999</v>
      </c>
      <c r="D3135" t="s">
        <v>36</v>
      </c>
      <c r="E3135">
        <v>6.5</v>
      </c>
      <c r="F3135">
        <v>6.5</v>
      </c>
      <c r="G3135">
        <v>100</v>
      </c>
      <c r="H3135">
        <v>4</v>
      </c>
      <c r="I3135">
        <v>70</v>
      </c>
      <c r="J3135">
        <v>70</v>
      </c>
      <c r="K3135">
        <v>60</v>
      </c>
      <c r="L3135">
        <v>20</v>
      </c>
      <c r="M3135" t="s">
        <v>26</v>
      </c>
      <c r="N3135">
        <v>0.4</v>
      </c>
      <c r="O3135">
        <v>1</v>
      </c>
      <c r="P3135">
        <v>0.7</v>
      </c>
      <c r="Q3135">
        <v>87</v>
      </c>
      <c r="R3135">
        <v>39</v>
      </c>
      <c r="S3135">
        <v>100</v>
      </c>
      <c r="T3135" t="s">
        <v>973</v>
      </c>
      <c r="U3135" t="s">
        <v>978</v>
      </c>
      <c r="V3135" t="s">
        <v>982</v>
      </c>
      <c r="W3135">
        <v>71</v>
      </c>
      <c r="X3135" t="s">
        <v>988</v>
      </c>
      <c r="Y3135">
        <v>71</v>
      </c>
    </row>
    <row r="3136" spans="1:25" x14ac:dyDescent="0.25">
      <c r="A3136" t="s">
        <v>355</v>
      </c>
      <c r="B3136" s="1">
        <v>46179</v>
      </c>
      <c r="C3136" t="s">
        <v>1000</v>
      </c>
      <c r="D3136" t="s">
        <v>38</v>
      </c>
      <c r="E3136">
        <v>10</v>
      </c>
      <c r="F3136">
        <v>5.5</v>
      </c>
      <c r="G3136">
        <v>55</v>
      </c>
      <c r="H3136">
        <v>8</v>
      </c>
      <c r="I3136">
        <v>80</v>
      </c>
      <c r="J3136">
        <v>100</v>
      </c>
      <c r="K3136">
        <v>70</v>
      </c>
      <c r="L3136">
        <v>80</v>
      </c>
      <c r="M3136" t="s">
        <v>30</v>
      </c>
      <c r="N3136">
        <v>0.3</v>
      </c>
      <c r="O3136">
        <v>0.55000000000000004</v>
      </c>
      <c r="P3136">
        <v>0.8</v>
      </c>
      <c r="Q3136">
        <v>45</v>
      </c>
      <c r="R3136">
        <v>94</v>
      </c>
      <c r="S3136">
        <v>34</v>
      </c>
      <c r="T3136" t="s">
        <v>976</v>
      </c>
      <c r="U3136" t="s">
        <v>980</v>
      </c>
      <c r="V3136" t="s">
        <v>984</v>
      </c>
      <c r="W3136">
        <v>94</v>
      </c>
      <c r="X3136" t="s">
        <v>991</v>
      </c>
      <c r="Y3136">
        <v>97</v>
      </c>
    </row>
    <row r="3137" spans="1:25" x14ac:dyDescent="0.25">
      <c r="A3137" t="s">
        <v>72</v>
      </c>
      <c r="B3137" s="1">
        <v>46196</v>
      </c>
      <c r="C3137" t="s">
        <v>1003</v>
      </c>
      <c r="D3137" t="s">
        <v>34</v>
      </c>
      <c r="E3137">
        <v>7</v>
      </c>
      <c r="F3137">
        <v>7</v>
      </c>
      <c r="G3137">
        <v>100</v>
      </c>
      <c r="H3137">
        <v>1</v>
      </c>
      <c r="I3137">
        <v>70</v>
      </c>
      <c r="J3137">
        <v>80</v>
      </c>
      <c r="K3137">
        <v>80</v>
      </c>
      <c r="L3137">
        <v>20</v>
      </c>
      <c r="M3137" t="s">
        <v>30</v>
      </c>
      <c r="N3137">
        <v>0.2</v>
      </c>
      <c r="O3137">
        <v>1</v>
      </c>
      <c r="P3137">
        <v>0.7</v>
      </c>
      <c r="Q3137">
        <v>78</v>
      </c>
      <c r="R3137">
        <v>50</v>
      </c>
      <c r="S3137">
        <v>72</v>
      </c>
      <c r="T3137" t="s">
        <v>973</v>
      </c>
      <c r="U3137" t="s">
        <v>979</v>
      </c>
      <c r="V3137" t="s">
        <v>983</v>
      </c>
      <c r="W3137">
        <v>73</v>
      </c>
      <c r="X3137" t="s">
        <v>988</v>
      </c>
      <c r="Y3137">
        <v>75</v>
      </c>
    </row>
    <row r="3138" spans="1:25" x14ac:dyDescent="0.25">
      <c r="A3138" t="s">
        <v>291</v>
      </c>
      <c r="B3138" s="1">
        <v>46191</v>
      </c>
      <c r="C3138" t="s">
        <v>999</v>
      </c>
      <c r="D3138" t="s">
        <v>38</v>
      </c>
      <c r="E3138">
        <v>4</v>
      </c>
      <c r="F3138">
        <v>4</v>
      </c>
      <c r="G3138">
        <v>100</v>
      </c>
      <c r="H3138">
        <v>9</v>
      </c>
      <c r="I3138">
        <v>90</v>
      </c>
      <c r="J3138">
        <v>95</v>
      </c>
      <c r="K3138">
        <v>70</v>
      </c>
      <c r="L3138">
        <v>90</v>
      </c>
      <c r="M3138" t="s">
        <v>16</v>
      </c>
      <c r="N3138">
        <v>0.3</v>
      </c>
      <c r="O3138">
        <v>1</v>
      </c>
      <c r="P3138">
        <v>0.9</v>
      </c>
      <c r="Q3138">
        <v>72</v>
      </c>
      <c r="R3138">
        <v>72</v>
      </c>
      <c r="S3138">
        <v>70</v>
      </c>
      <c r="T3138" t="s">
        <v>973</v>
      </c>
      <c r="U3138" t="s">
        <v>980</v>
      </c>
      <c r="V3138" t="s">
        <v>983</v>
      </c>
      <c r="W3138">
        <v>94</v>
      </c>
      <c r="X3138" t="s">
        <v>989</v>
      </c>
      <c r="Y3138">
        <v>92</v>
      </c>
    </row>
    <row r="3139" spans="1:25" x14ac:dyDescent="0.25">
      <c r="A3139" t="s">
        <v>318</v>
      </c>
      <c r="B3139" s="1">
        <v>46092</v>
      </c>
      <c r="C3139" t="s">
        <v>1002</v>
      </c>
      <c r="D3139" t="s">
        <v>18</v>
      </c>
      <c r="E3139">
        <v>8.5</v>
      </c>
      <c r="F3139">
        <v>8.5</v>
      </c>
      <c r="G3139">
        <v>100</v>
      </c>
      <c r="H3139">
        <v>1</v>
      </c>
      <c r="I3139">
        <v>50</v>
      </c>
      <c r="J3139">
        <v>75</v>
      </c>
      <c r="K3139">
        <v>60</v>
      </c>
      <c r="L3139">
        <v>90</v>
      </c>
      <c r="M3139" t="s">
        <v>30</v>
      </c>
      <c r="N3139">
        <v>0.4</v>
      </c>
      <c r="O3139">
        <v>1</v>
      </c>
      <c r="P3139">
        <v>0.5</v>
      </c>
      <c r="Q3139">
        <v>29</v>
      </c>
      <c r="R3139">
        <v>86</v>
      </c>
      <c r="S3139">
        <v>34</v>
      </c>
      <c r="T3139" t="s">
        <v>973</v>
      </c>
      <c r="U3139" t="s">
        <v>980</v>
      </c>
      <c r="V3139" t="s">
        <v>984</v>
      </c>
      <c r="W3139">
        <v>56</v>
      </c>
      <c r="X3139" t="s">
        <v>990</v>
      </c>
      <c r="Y3139">
        <v>68</v>
      </c>
    </row>
    <row r="3140" spans="1:25" x14ac:dyDescent="0.25">
      <c r="A3140" t="s">
        <v>406</v>
      </c>
      <c r="B3140" s="1">
        <v>46034</v>
      </c>
      <c r="C3140" t="s">
        <v>1005</v>
      </c>
      <c r="D3140" t="s">
        <v>36</v>
      </c>
      <c r="E3140">
        <v>9</v>
      </c>
      <c r="F3140">
        <v>6.5</v>
      </c>
      <c r="G3140">
        <v>72</v>
      </c>
      <c r="H3140">
        <v>8</v>
      </c>
      <c r="I3140">
        <v>70</v>
      </c>
      <c r="J3140">
        <v>80</v>
      </c>
      <c r="K3140">
        <v>10</v>
      </c>
      <c r="L3140">
        <v>90</v>
      </c>
      <c r="M3140" t="s">
        <v>30</v>
      </c>
      <c r="N3140">
        <v>0.9</v>
      </c>
      <c r="O3140">
        <v>0.72</v>
      </c>
      <c r="P3140">
        <v>0.7</v>
      </c>
      <c r="Q3140">
        <v>68</v>
      </c>
      <c r="R3140">
        <v>50</v>
      </c>
      <c r="S3140">
        <v>72</v>
      </c>
      <c r="T3140" t="s">
        <v>975</v>
      </c>
      <c r="U3140" t="s">
        <v>979</v>
      </c>
      <c r="V3140" t="s">
        <v>983</v>
      </c>
      <c r="W3140">
        <v>81</v>
      </c>
      <c r="X3140" t="s">
        <v>988</v>
      </c>
      <c r="Y3140">
        <v>81</v>
      </c>
    </row>
    <row r="3141" spans="1:25" x14ac:dyDescent="0.25">
      <c r="A3141" t="s">
        <v>378</v>
      </c>
      <c r="B3141" s="1">
        <v>46089</v>
      </c>
      <c r="C3141" t="s">
        <v>1001</v>
      </c>
      <c r="D3141" t="s">
        <v>38</v>
      </c>
      <c r="E3141">
        <v>6.5</v>
      </c>
      <c r="F3141">
        <v>4.5</v>
      </c>
      <c r="G3141">
        <v>69</v>
      </c>
      <c r="H3141">
        <v>6</v>
      </c>
      <c r="I3141">
        <v>80</v>
      </c>
      <c r="J3141">
        <v>95</v>
      </c>
      <c r="K3141">
        <v>20</v>
      </c>
      <c r="L3141">
        <v>20</v>
      </c>
      <c r="M3141" t="s">
        <v>16</v>
      </c>
      <c r="N3141">
        <v>0.8</v>
      </c>
      <c r="O3141">
        <v>0.69</v>
      </c>
      <c r="P3141">
        <v>0.8</v>
      </c>
      <c r="Q3141">
        <v>82</v>
      </c>
      <c r="R3141">
        <v>30</v>
      </c>
      <c r="S3141">
        <v>80</v>
      </c>
      <c r="T3141" t="s">
        <v>976</v>
      </c>
      <c r="U3141" t="s">
        <v>978</v>
      </c>
      <c r="V3141" t="s">
        <v>982</v>
      </c>
      <c r="W3141">
        <v>89</v>
      </c>
      <c r="X3141" t="s">
        <v>991</v>
      </c>
      <c r="Y3141">
        <v>92</v>
      </c>
    </row>
    <row r="3142" spans="1:25" x14ac:dyDescent="0.25">
      <c r="A3142" t="s">
        <v>380</v>
      </c>
      <c r="B3142" s="1">
        <v>46037</v>
      </c>
      <c r="C3142" t="s">
        <v>999</v>
      </c>
      <c r="D3142" t="s">
        <v>28</v>
      </c>
      <c r="E3142">
        <v>9.5</v>
      </c>
      <c r="F3142">
        <v>8</v>
      </c>
      <c r="G3142">
        <v>84</v>
      </c>
      <c r="H3142">
        <v>6</v>
      </c>
      <c r="I3142">
        <v>50</v>
      </c>
      <c r="J3142">
        <v>90</v>
      </c>
      <c r="K3142">
        <v>50</v>
      </c>
      <c r="L3142">
        <v>70</v>
      </c>
      <c r="M3142" t="s">
        <v>30</v>
      </c>
      <c r="N3142">
        <v>0.5</v>
      </c>
      <c r="O3142">
        <v>0.84</v>
      </c>
      <c r="P3142">
        <v>0.5</v>
      </c>
      <c r="Q3142">
        <v>64</v>
      </c>
      <c r="R3142">
        <v>54</v>
      </c>
      <c r="S3142">
        <v>73</v>
      </c>
      <c r="T3142" t="s">
        <v>974</v>
      </c>
      <c r="U3142" t="s">
        <v>979</v>
      </c>
      <c r="V3142" t="s">
        <v>984</v>
      </c>
      <c r="W3142">
        <v>87</v>
      </c>
      <c r="X3142" t="s">
        <v>990</v>
      </c>
      <c r="Y3142">
        <v>96</v>
      </c>
    </row>
    <row r="3143" spans="1:25" x14ac:dyDescent="0.25">
      <c r="A3143" t="s">
        <v>152</v>
      </c>
      <c r="B3143" s="1">
        <v>46079</v>
      </c>
      <c r="C3143" t="s">
        <v>999</v>
      </c>
      <c r="D3143" t="s">
        <v>23</v>
      </c>
      <c r="E3143">
        <v>5</v>
      </c>
      <c r="F3143">
        <v>4</v>
      </c>
      <c r="G3143">
        <v>80</v>
      </c>
      <c r="H3143">
        <v>4</v>
      </c>
      <c r="I3143">
        <v>90</v>
      </c>
      <c r="J3143">
        <v>85</v>
      </c>
      <c r="K3143">
        <v>20</v>
      </c>
      <c r="L3143">
        <v>90</v>
      </c>
      <c r="M3143" t="s">
        <v>30</v>
      </c>
      <c r="N3143">
        <v>0.8</v>
      </c>
      <c r="O3143">
        <v>0.8</v>
      </c>
      <c r="P3143">
        <v>0.9</v>
      </c>
      <c r="Q3143">
        <v>76</v>
      </c>
      <c r="R3143">
        <v>44</v>
      </c>
      <c r="S3143">
        <v>78</v>
      </c>
      <c r="T3143" t="s">
        <v>974</v>
      </c>
      <c r="U3143" t="s">
        <v>978</v>
      </c>
      <c r="V3143" t="s">
        <v>983</v>
      </c>
      <c r="W3143">
        <v>100</v>
      </c>
      <c r="X3143" t="s">
        <v>989</v>
      </c>
      <c r="Y3143">
        <v>87</v>
      </c>
    </row>
    <row r="3144" spans="1:25" x14ac:dyDescent="0.25">
      <c r="A3144" t="s">
        <v>327</v>
      </c>
      <c r="B3144" s="1">
        <v>46139</v>
      </c>
      <c r="C3144" t="s">
        <v>1005</v>
      </c>
      <c r="D3144" t="s">
        <v>18</v>
      </c>
      <c r="E3144">
        <v>9.5</v>
      </c>
      <c r="F3144">
        <v>9.5</v>
      </c>
      <c r="G3144">
        <v>100</v>
      </c>
      <c r="H3144">
        <v>4</v>
      </c>
      <c r="I3144">
        <v>70</v>
      </c>
      <c r="J3144">
        <v>95</v>
      </c>
      <c r="K3144">
        <v>90</v>
      </c>
      <c r="L3144">
        <v>10</v>
      </c>
      <c r="M3144" t="s">
        <v>14</v>
      </c>
      <c r="N3144">
        <v>0.1</v>
      </c>
      <c r="O3144">
        <v>1</v>
      </c>
      <c r="P3144">
        <v>0.7</v>
      </c>
      <c r="Q3144">
        <v>100</v>
      </c>
      <c r="R3144">
        <v>79</v>
      </c>
      <c r="S3144">
        <v>83</v>
      </c>
      <c r="T3144" t="s">
        <v>973</v>
      </c>
      <c r="U3144" t="s">
        <v>980</v>
      </c>
      <c r="V3144" t="s">
        <v>982</v>
      </c>
      <c r="W3144">
        <v>78</v>
      </c>
      <c r="X3144" t="s">
        <v>988</v>
      </c>
      <c r="Y3144">
        <v>88</v>
      </c>
    </row>
    <row r="3145" spans="1:25" x14ac:dyDescent="0.25">
      <c r="A3145" t="s">
        <v>343</v>
      </c>
      <c r="B3145" s="1">
        <v>46191</v>
      </c>
      <c r="C3145" t="s">
        <v>999</v>
      </c>
      <c r="D3145" t="s">
        <v>23</v>
      </c>
      <c r="E3145">
        <v>7</v>
      </c>
      <c r="F3145">
        <v>5</v>
      </c>
      <c r="G3145">
        <v>71</v>
      </c>
      <c r="H3145">
        <v>3</v>
      </c>
      <c r="I3145">
        <v>90</v>
      </c>
      <c r="J3145">
        <v>85</v>
      </c>
      <c r="K3145">
        <v>30</v>
      </c>
      <c r="L3145">
        <v>10</v>
      </c>
      <c r="M3145" t="s">
        <v>19</v>
      </c>
      <c r="N3145">
        <v>0.7</v>
      </c>
      <c r="O3145">
        <v>0.71</v>
      </c>
      <c r="P3145">
        <v>0.9</v>
      </c>
      <c r="Q3145">
        <v>65</v>
      </c>
      <c r="R3145">
        <v>33</v>
      </c>
      <c r="S3145">
        <v>70</v>
      </c>
      <c r="T3145" t="s">
        <v>975</v>
      </c>
      <c r="U3145" t="s">
        <v>978</v>
      </c>
      <c r="V3145" t="s">
        <v>983</v>
      </c>
      <c r="W3145">
        <v>100</v>
      </c>
      <c r="X3145" t="s">
        <v>989</v>
      </c>
      <c r="Y3145">
        <v>87</v>
      </c>
    </row>
    <row r="3146" spans="1:25" x14ac:dyDescent="0.25">
      <c r="A3146" t="s">
        <v>147</v>
      </c>
      <c r="B3146" s="1">
        <v>46162</v>
      </c>
      <c r="C3146" t="s">
        <v>1002</v>
      </c>
      <c r="D3146" t="s">
        <v>34</v>
      </c>
      <c r="E3146">
        <v>5</v>
      </c>
      <c r="F3146">
        <v>5</v>
      </c>
      <c r="G3146">
        <v>100</v>
      </c>
      <c r="H3146">
        <v>9</v>
      </c>
      <c r="I3146">
        <v>90</v>
      </c>
      <c r="J3146">
        <v>100</v>
      </c>
      <c r="K3146">
        <v>20</v>
      </c>
      <c r="L3146">
        <v>30</v>
      </c>
      <c r="M3146" t="s">
        <v>14</v>
      </c>
      <c r="N3146">
        <v>0.8</v>
      </c>
      <c r="O3146">
        <v>1</v>
      </c>
      <c r="P3146">
        <v>0.9</v>
      </c>
      <c r="Q3146">
        <v>98</v>
      </c>
      <c r="R3146">
        <v>30</v>
      </c>
      <c r="S3146">
        <v>100</v>
      </c>
      <c r="T3146" t="s">
        <v>973</v>
      </c>
      <c r="U3146" t="s">
        <v>978</v>
      </c>
      <c r="V3146" t="s">
        <v>982</v>
      </c>
      <c r="W3146">
        <v>100</v>
      </c>
      <c r="X3146" t="s">
        <v>989</v>
      </c>
      <c r="Y3146">
        <v>95</v>
      </c>
    </row>
    <row r="3147" spans="1:25" x14ac:dyDescent="0.25">
      <c r="A3147" t="s">
        <v>325</v>
      </c>
      <c r="B3147" s="1">
        <v>46197</v>
      </c>
      <c r="C3147" t="s">
        <v>1002</v>
      </c>
      <c r="D3147" t="s">
        <v>18</v>
      </c>
      <c r="E3147">
        <v>6</v>
      </c>
      <c r="F3147">
        <v>6</v>
      </c>
      <c r="G3147">
        <v>100</v>
      </c>
      <c r="H3147">
        <v>9</v>
      </c>
      <c r="I3147">
        <v>80</v>
      </c>
      <c r="J3147">
        <v>80</v>
      </c>
      <c r="K3147">
        <v>70</v>
      </c>
      <c r="L3147">
        <v>10</v>
      </c>
      <c r="M3147" t="s">
        <v>19</v>
      </c>
      <c r="N3147">
        <v>0.3</v>
      </c>
      <c r="O3147">
        <v>1</v>
      </c>
      <c r="P3147">
        <v>0.8</v>
      </c>
      <c r="Q3147">
        <v>73</v>
      </c>
      <c r="R3147">
        <v>67</v>
      </c>
      <c r="S3147">
        <v>57</v>
      </c>
      <c r="T3147" t="s">
        <v>973</v>
      </c>
      <c r="U3147" t="s">
        <v>979</v>
      </c>
      <c r="V3147" t="s">
        <v>983</v>
      </c>
      <c r="W3147">
        <v>71</v>
      </c>
      <c r="X3147" t="s">
        <v>991</v>
      </c>
      <c r="Y3147">
        <v>73</v>
      </c>
    </row>
    <row r="3148" spans="1:25" x14ac:dyDescent="0.25">
      <c r="A3148" t="s">
        <v>308</v>
      </c>
      <c r="B3148" s="1">
        <v>46086</v>
      </c>
      <c r="C3148" t="s">
        <v>999</v>
      </c>
      <c r="D3148" t="s">
        <v>34</v>
      </c>
      <c r="E3148">
        <v>7.5</v>
      </c>
      <c r="F3148">
        <v>4.5</v>
      </c>
      <c r="G3148">
        <v>60</v>
      </c>
      <c r="H3148">
        <v>8</v>
      </c>
      <c r="I3148">
        <v>90</v>
      </c>
      <c r="J3148">
        <v>80</v>
      </c>
      <c r="K3148">
        <v>80</v>
      </c>
      <c r="L3148">
        <v>30</v>
      </c>
      <c r="M3148" t="s">
        <v>14</v>
      </c>
      <c r="N3148">
        <v>0.2</v>
      </c>
      <c r="O3148">
        <v>0.6</v>
      </c>
      <c r="P3148">
        <v>0.9</v>
      </c>
      <c r="Q3148">
        <v>82</v>
      </c>
      <c r="R3148">
        <v>54</v>
      </c>
      <c r="S3148">
        <v>79</v>
      </c>
      <c r="T3148" t="s">
        <v>976</v>
      </c>
      <c r="U3148" t="s">
        <v>979</v>
      </c>
      <c r="V3148" t="s">
        <v>982</v>
      </c>
      <c r="W3148">
        <v>84</v>
      </c>
      <c r="X3148" t="s">
        <v>989</v>
      </c>
      <c r="Y3148">
        <v>75</v>
      </c>
    </row>
    <row r="3149" spans="1:25" x14ac:dyDescent="0.25">
      <c r="A3149" t="s">
        <v>354</v>
      </c>
      <c r="B3149" s="1">
        <v>46043</v>
      </c>
      <c r="C3149" t="s">
        <v>1002</v>
      </c>
      <c r="D3149" t="s">
        <v>18</v>
      </c>
      <c r="E3149">
        <v>7.5</v>
      </c>
      <c r="F3149">
        <v>5</v>
      </c>
      <c r="G3149">
        <v>67</v>
      </c>
      <c r="H3149">
        <v>8</v>
      </c>
      <c r="I3149">
        <v>90</v>
      </c>
      <c r="J3149">
        <v>70</v>
      </c>
      <c r="K3149">
        <v>50</v>
      </c>
      <c r="L3149">
        <v>60</v>
      </c>
      <c r="M3149" t="s">
        <v>26</v>
      </c>
      <c r="N3149">
        <v>0.5</v>
      </c>
      <c r="O3149">
        <v>0.67</v>
      </c>
      <c r="P3149">
        <v>0.9</v>
      </c>
      <c r="Q3149">
        <v>62</v>
      </c>
      <c r="R3149">
        <v>57</v>
      </c>
      <c r="S3149">
        <v>63</v>
      </c>
      <c r="T3149" t="s">
        <v>976</v>
      </c>
      <c r="U3149" t="s">
        <v>979</v>
      </c>
      <c r="V3149" t="s">
        <v>984</v>
      </c>
      <c r="W3149">
        <v>65</v>
      </c>
      <c r="X3149" t="s">
        <v>989</v>
      </c>
      <c r="Y3149">
        <v>63</v>
      </c>
    </row>
    <row r="3150" spans="1:25" x14ac:dyDescent="0.25">
      <c r="A3150" t="s">
        <v>352</v>
      </c>
      <c r="B3150" s="1">
        <v>46137</v>
      </c>
      <c r="C3150" t="s">
        <v>1000</v>
      </c>
      <c r="D3150" t="s">
        <v>21</v>
      </c>
      <c r="E3150">
        <v>7</v>
      </c>
      <c r="F3150">
        <v>6</v>
      </c>
      <c r="G3150">
        <v>86</v>
      </c>
      <c r="H3150">
        <v>9</v>
      </c>
      <c r="I3150">
        <v>100</v>
      </c>
      <c r="J3150">
        <v>90</v>
      </c>
      <c r="K3150">
        <v>80</v>
      </c>
      <c r="L3150">
        <v>90</v>
      </c>
      <c r="M3150" t="s">
        <v>26</v>
      </c>
      <c r="N3150">
        <v>0.2</v>
      </c>
      <c r="O3150">
        <v>0.86</v>
      </c>
      <c r="P3150">
        <v>1</v>
      </c>
      <c r="Q3150">
        <v>64</v>
      </c>
      <c r="R3150">
        <v>73</v>
      </c>
      <c r="S3150">
        <v>73</v>
      </c>
      <c r="T3150" t="s">
        <v>974</v>
      </c>
      <c r="U3150" t="s">
        <v>980</v>
      </c>
      <c r="V3150" t="s">
        <v>984</v>
      </c>
      <c r="W3150">
        <v>92</v>
      </c>
      <c r="X3150" t="s">
        <v>989</v>
      </c>
      <c r="Y3150">
        <v>89</v>
      </c>
    </row>
    <row r="3151" spans="1:25" x14ac:dyDescent="0.25">
      <c r="A3151" t="s">
        <v>325</v>
      </c>
      <c r="B3151" s="1">
        <v>46107</v>
      </c>
      <c r="C3151" t="s">
        <v>999</v>
      </c>
      <c r="D3151" t="s">
        <v>34</v>
      </c>
      <c r="E3151">
        <v>6</v>
      </c>
      <c r="F3151">
        <v>5</v>
      </c>
      <c r="G3151">
        <v>83</v>
      </c>
      <c r="H3151">
        <v>6</v>
      </c>
      <c r="I3151">
        <v>70</v>
      </c>
      <c r="J3151">
        <v>85</v>
      </c>
      <c r="K3151">
        <v>50</v>
      </c>
      <c r="L3151">
        <v>20</v>
      </c>
      <c r="M3151" t="s">
        <v>26</v>
      </c>
      <c r="N3151">
        <v>0.5</v>
      </c>
      <c r="O3151">
        <v>0.83</v>
      </c>
      <c r="P3151">
        <v>0.7</v>
      </c>
      <c r="Q3151">
        <v>86</v>
      </c>
      <c r="R3151">
        <v>36</v>
      </c>
      <c r="S3151">
        <v>97</v>
      </c>
      <c r="T3151" t="s">
        <v>974</v>
      </c>
      <c r="U3151" t="s">
        <v>978</v>
      </c>
      <c r="V3151" t="s">
        <v>982</v>
      </c>
      <c r="W3151">
        <v>78</v>
      </c>
      <c r="X3151" t="s">
        <v>988</v>
      </c>
      <c r="Y3151">
        <v>80</v>
      </c>
    </row>
    <row r="3152" spans="1:25" x14ac:dyDescent="0.25">
      <c r="A3152" t="s">
        <v>285</v>
      </c>
      <c r="B3152" s="1">
        <v>46052</v>
      </c>
      <c r="C3152" t="s">
        <v>1004</v>
      </c>
      <c r="D3152" t="s">
        <v>13</v>
      </c>
      <c r="E3152">
        <v>8.5</v>
      </c>
      <c r="F3152">
        <v>5</v>
      </c>
      <c r="G3152">
        <v>59</v>
      </c>
      <c r="H3152">
        <v>10</v>
      </c>
      <c r="I3152">
        <v>60</v>
      </c>
      <c r="J3152">
        <v>85</v>
      </c>
      <c r="K3152">
        <v>10</v>
      </c>
      <c r="L3152">
        <v>60</v>
      </c>
      <c r="M3152" t="s">
        <v>16</v>
      </c>
      <c r="N3152">
        <v>0.9</v>
      </c>
      <c r="O3152">
        <v>0.59</v>
      </c>
      <c r="P3152">
        <v>0.6</v>
      </c>
      <c r="Q3152">
        <v>80</v>
      </c>
      <c r="R3152">
        <v>32</v>
      </c>
      <c r="S3152">
        <v>93</v>
      </c>
      <c r="T3152" t="s">
        <v>976</v>
      </c>
      <c r="U3152" t="s">
        <v>978</v>
      </c>
      <c r="V3152" t="s">
        <v>982</v>
      </c>
      <c r="W3152">
        <v>87</v>
      </c>
      <c r="X3152" t="s">
        <v>988</v>
      </c>
      <c r="Y3152">
        <v>89</v>
      </c>
    </row>
    <row r="3153" spans="1:25" x14ac:dyDescent="0.25">
      <c r="A3153" t="s">
        <v>378</v>
      </c>
      <c r="B3153" s="1">
        <v>46201</v>
      </c>
      <c r="C3153" t="s">
        <v>1001</v>
      </c>
      <c r="D3153" t="s">
        <v>23</v>
      </c>
      <c r="E3153">
        <v>7.5</v>
      </c>
      <c r="F3153">
        <v>6.5</v>
      </c>
      <c r="G3153">
        <v>87</v>
      </c>
      <c r="H3153">
        <v>2</v>
      </c>
      <c r="I3153">
        <v>90</v>
      </c>
      <c r="J3153">
        <v>75</v>
      </c>
      <c r="K3153">
        <v>50</v>
      </c>
      <c r="L3153">
        <v>70</v>
      </c>
      <c r="M3153" t="s">
        <v>26</v>
      </c>
      <c r="N3153">
        <v>0.5</v>
      </c>
      <c r="O3153">
        <v>0.87</v>
      </c>
      <c r="P3153">
        <v>0.9</v>
      </c>
      <c r="Q3153">
        <v>82</v>
      </c>
      <c r="R3153">
        <v>52</v>
      </c>
      <c r="S3153">
        <v>100</v>
      </c>
      <c r="T3153" t="s">
        <v>974</v>
      </c>
      <c r="U3153" t="s">
        <v>979</v>
      </c>
      <c r="V3153" t="s">
        <v>982</v>
      </c>
      <c r="W3153">
        <v>89</v>
      </c>
      <c r="X3153" t="s">
        <v>989</v>
      </c>
      <c r="Y3153">
        <v>77</v>
      </c>
    </row>
    <row r="3154" spans="1:25" x14ac:dyDescent="0.25">
      <c r="A3154" t="s">
        <v>321</v>
      </c>
      <c r="B3154" s="1">
        <v>46062</v>
      </c>
      <c r="C3154" t="s">
        <v>1005</v>
      </c>
      <c r="D3154" t="s">
        <v>13</v>
      </c>
      <c r="E3154">
        <v>6</v>
      </c>
      <c r="F3154">
        <v>6</v>
      </c>
      <c r="G3154">
        <v>100</v>
      </c>
      <c r="H3154">
        <v>5</v>
      </c>
      <c r="I3154">
        <v>70</v>
      </c>
      <c r="J3154">
        <v>85</v>
      </c>
      <c r="K3154">
        <v>40</v>
      </c>
      <c r="L3154">
        <v>70</v>
      </c>
      <c r="M3154" t="s">
        <v>19</v>
      </c>
      <c r="N3154">
        <v>0.6</v>
      </c>
      <c r="O3154">
        <v>1</v>
      </c>
      <c r="P3154">
        <v>0.7</v>
      </c>
      <c r="Q3154">
        <v>62</v>
      </c>
      <c r="R3154">
        <v>47</v>
      </c>
      <c r="S3154">
        <v>72</v>
      </c>
      <c r="T3154" t="s">
        <v>973</v>
      </c>
      <c r="U3154" t="s">
        <v>978</v>
      </c>
      <c r="V3154" t="s">
        <v>984</v>
      </c>
      <c r="W3154">
        <v>87</v>
      </c>
      <c r="X3154" t="s">
        <v>988</v>
      </c>
      <c r="Y3154">
        <v>89</v>
      </c>
    </row>
    <row r="3155" spans="1:25" x14ac:dyDescent="0.25">
      <c r="A3155" t="s">
        <v>400</v>
      </c>
      <c r="B3155" s="1">
        <v>46040</v>
      </c>
      <c r="C3155" t="s">
        <v>1001</v>
      </c>
      <c r="D3155" t="s">
        <v>21</v>
      </c>
      <c r="E3155">
        <v>6.5</v>
      </c>
      <c r="F3155">
        <v>5.5</v>
      </c>
      <c r="G3155">
        <v>85</v>
      </c>
      <c r="H3155">
        <v>9</v>
      </c>
      <c r="I3155">
        <v>60</v>
      </c>
      <c r="J3155">
        <v>95</v>
      </c>
      <c r="K3155">
        <v>30</v>
      </c>
      <c r="L3155">
        <v>40</v>
      </c>
      <c r="M3155" t="s">
        <v>14</v>
      </c>
      <c r="N3155">
        <v>0.7</v>
      </c>
      <c r="O3155">
        <v>0.85</v>
      </c>
      <c r="P3155">
        <v>0.6</v>
      </c>
      <c r="Q3155">
        <v>84</v>
      </c>
      <c r="R3155">
        <v>41</v>
      </c>
      <c r="S3155">
        <v>91</v>
      </c>
      <c r="T3155" t="s">
        <v>974</v>
      </c>
      <c r="U3155" t="s">
        <v>978</v>
      </c>
      <c r="V3155" t="s">
        <v>982</v>
      </c>
      <c r="W3155">
        <v>85</v>
      </c>
      <c r="X3155" t="s">
        <v>988</v>
      </c>
      <c r="Y3155">
        <v>94</v>
      </c>
    </row>
    <row r="3156" spans="1:25" x14ac:dyDescent="0.25">
      <c r="A3156" t="s">
        <v>77</v>
      </c>
      <c r="B3156" s="1">
        <v>46191</v>
      </c>
      <c r="C3156" t="s">
        <v>999</v>
      </c>
      <c r="D3156" t="s">
        <v>13</v>
      </c>
      <c r="E3156">
        <v>7</v>
      </c>
      <c r="F3156">
        <v>5</v>
      </c>
      <c r="G3156">
        <v>71</v>
      </c>
      <c r="H3156">
        <v>10</v>
      </c>
      <c r="I3156">
        <v>90</v>
      </c>
      <c r="J3156">
        <v>70</v>
      </c>
      <c r="K3156">
        <v>60</v>
      </c>
      <c r="L3156">
        <v>40</v>
      </c>
      <c r="M3156" t="s">
        <v>14</v>
      </c>
      <c r="N3156">
        <v>0.4</v>
      </c>
      <c r="O3156">
        <v>0.71</v>
      </c>
      <c r="P3156">
        <v>0.9</v>
      </c>
      <c r="Q3156">
        <v>84</v>
      </c>
      <c r="R3156">
        <v>47</v>
      </c>
      <c r="S3156">
        <v>98</v>
      </c>
      <c r="T3156" t="s">
        <v>975</v>
      </c>
      <c r="U3156" t="s">
        <v>978</v>
      </c>
      <c r="V3156" t="s">
        <v>982</v>
      </c>
      <c r="W3156">
        <v>82</v>
      </c>
      <c r="X3156" t="s">
        <v>989</v>
      </c>
      <c r="Y3156">
        <v>74</v>
      </c>
    </row>
    <row r="3157" spans="1:25" x14ac:dyDescent="0.25">
      <c r="A3157" t="s">
        <v>394</v>
      </c>
      <c r="B3157" s="1">
        <v>46056</v>
      </c>
      <c r="C3157" t="s">
        <v>1003</v>
      </c>
      <c r="D3157" t="s">
        <v>21</v>
      </c>
      <c r="E3157">
        <v>9.5</v>
      </c>
      <c r="F3157">
        <v>5</v>
      </c>
      <c r="G3157">
        <v>53</v>
      </c>
      <c r="H3157">
        <v>8</v>
      </c>
      <c r="I3157">
        <v>70</v>
      </c>
      <c r="J3157">
        <v>75</v>
      </c>
      <c r="K3157">
        <v>40</v>
      </c>
      <c r="L3157">
        <v>10</v>
      </c>
      <c r="M3157" t="s">
        <v>26</v>
      </c>
      <c r="N3157">
        <v>0.6</v>
      </c>
      <c r="O3157">
        <v>0.53</v>
      </c>
      <c r="P3157">
        <v>0.7</v>
      </c>
      <c r="Q3157">
        <v>76</v>
      </c>
      <c r="R3157">
        <v>38</v>
      </c>
      <c r="S3157">
        <v>84</v>
      </c>
      <c r="T3157" t="s">
        <v>976</v>
      </c>
      <c r="U3157" t="s">
        <v>978</v>
      </c>
      <c r="V3157" t="s">
        <v>983</v>
      </c>
      <c r="W3157">
        <v>67</v>
      </c>
      <c r="X3157" t="s">
        <v>988</v>
      </c>
      <c r="Y3157">
        <v>74</v>
      </c>
    </row>
    <row r="3158" spans="1:25" x14ac:dyDescent="0.25">
      <c r="A3158" t="s">
        <v>50</v>
      </c>
      <c r="B3158" s="1">
        <v>46068</v>
      </c>
      <c r="C3158" t="s">
        <v>1001</v>
      </c>
      <c r="D3158" t="s">
        <v>21</v>
      </c>
      <c r="E3158">
        <v>10</v>
      </c>
      <c r="F3158">
        <v>9</v>
      </c>
      <c r="G3158">
        <v>90</v>
      </c>
      <c r="H3158">
        <v>8</v>
      </c>
      <c r="I3158">
        <v>90</v>
      </c>
      <c r="J3158">
        <v>85</v>
      </c>
      <c r="K3158">
        <v>30</v>
      </c>
      <c r="L3158">
        <v>50</v>
      </c>
      <c r="M3158" t="s">
        <v>14</v>
      </c>
      <c r="N3158">
        <v>0.7</v>
      </c>
      <c r="O3158">
        <v>0.9</v>
      </c>
      <c r="P3158">
        <v>0.9</v>
      </c>
      <c r="Q3158">
        <v>86</v>
      </c>
      <c r="R3158">
        <v>47</v>
      </c>
      <c r="S3158">
        <v>92</v>
      </c>
      <c r="T3158" t="s">
        <v>973</v>
      </c>
      <c r="U3158" t="s">
        <v>978</v>
      </c>
      <c r="V3158" t="s">
        <v>982</v>
      </c>
      <c r="W3158">
        <v>87</v>
      </c>
      <c r="X3158" t="s">
        <v>989</v>
      </c>
      <c r="Y3158">
        <v>84</v>
      </c>
    </row>
    <row r="3159" spans="1:25" x14ac:dyDescent="0.25">
      <c r="A3159" t="s">
        <v>353</v>
      </c>
      <c r="B3159" s="1">
        <v>46130</v>
      </c>
      <c r="C3159" t="s">
        <v>1000</v>
      </c>
      <c r="D3159" t="s">
        <v>21</v>
      </c>
      <c r="E3159">
        <v>5.5</v>
      </c>
      <c r="F3159">
        <v>4</v>
      </c>
      <c r="G3159">
        <v>73</v>
      </c>
      <c r="H3159">
        <v>2</v>
      </c>
      <c r="I3159">
        <v>100</v>
      </c>
      <c r="J3159">
        <v>70</v>
      </c>
      <c r="K3159">
        <v>40</v>
      </c>
      <c r="L3159">
        <v>90</v>
      </c>
      <c r="M3159" t="s">
        <v>16</v>
      </c>
      <c r="N3159">
        <v>0.6</v>
      </c>
      <c r="O3159">
        <v>0.73</v>
      </c>
      <c r="P3159">
        <v>1</v>
      </c>
      <c r="Q3159">
        <v>56</v>
      </c>
      <c r="R3159">
        <v>57</v>
      </c>
      <c r="S3159">
        <v>64</v>
      </c>
      <c r="T3159" t="s">
        <v>975</v>
      </c>
      <c r="U3159" t="s">
        <v>979</v>
      </c>
      <c r="V3159" t="s">
        <v>984</v>
      </c>
      <c r="W3159">
        <v>72</v>
      </c>
      <c r="X3159" t="s">
        <v>989</v>
      </c>
      <c r="Y3159">
        <v>69</v>
      </c>
    </row>
    <row r="3160" spans="1:25" x14ac:dyDescent="0.25">
      <c r="A3160" t="s">
        <v>121</v>
      </c>
      <c r="B3160" s="1">
        <v>46070</v>
      </c>
      <c r="C3160" t="s">
        <v>1003</v>
      </c>
      <c r="D3160" t="s">
        <v>34</v>
      </c>
      <c r="E3160">
        <v>8</v>
      </c>
      <c r="F3160">
        <v>7.5</v>
      </c>
      <c r="G3160">
        <v>94</v>
      </c>
      <c r="H3160">
        <v>9</v>
      </c>
      <c r="I3160">
        <v>50</v>
      </c>
      <c r="J3160">
        <v>85</v>
      </c>
      <c r="K3160">
        <v>70</v>
      </c>
      <c r="L3160">
        <v>20</v>
      </c>
      <c r="M3160" t="s">
        <v>26</v>
      </c>
      <c r="N3160">
        <v>0.3</v>
      </c>
      <c r="O3160">
        <v>0.94</v>
      </c>
      <c r="P3160">
        <v>0.5</v>
      </c>
      <c r="Q3160">
        <v>85</v>
      </c>
      <c r="R3160">
        <v>46</v>
      </c>
      <c r="S3160">
        <v>96</v>
      </c>
      <c r="T3160" t="s">
        <v>973</v>
      </c>
      <c r="U3160" t="s">
        <v>978</v>
      </c>
      <c r="V3160" t="s">
        <v>982</v>
      </c>
      <c r="W3160">
        <v>71</v>
      </c>
      <c r="X3160" t="s">
        <v>990</v>
      </c>
      <c r="Y3160">
        <v>80</v>
      </c>
    </row>
    <row r="3161" spans="1:25" x14ac:dyDescent="0.25">
      <c r="A3161" t="s">
        <v>419</v>
      </c>
      <c r="B3161" s="1">
        <v>46182</v>
      </c>
      <c r="C3161" t="s">
        <v>1003</v>
      </c>
      <c r="D3161" t="s">
        <v>34</v>
      </c>
      <c r="E3161">
        <v>8</v>
      </c>
      <c r="F3161">
        <v>6.5</v>
      </c>
      <c r="G3161">
        <v>81</v>
      </c>
      <c r="H3161">
        <v>9</v>
      </c>
      <c r="I3161">
        <v>80</v>
      </c>
      <c r="J3161">
        <v>75</v>
      </c>
      <c r="K3161">
        <v>60</v>
      </c>
      <c r="L3161">
        <v>70</v>
      </c>
      <c r="M3161" t="s">
        <v>19</v>
      </c>
      <c r="N3161">
        <v>0.4</v>
      </c>
      <c r="O3161">
        <v>0.81</v>
      </c>
      <c r="P3161">
        <v>0.8</v>
      </c>
      <c r="Q3161">
        <v>51</v>
      </c>
      <c r="R3161">
        <v>84</v>
      </c>
      <c r="S3161">
        <v>45</v>
      </c>
      <c r="T3161" t="s">
        <v>974</v>
      </c>
      <c r="U3161" t="s">
        <v>980</v>
      </c>
      <c r="V3161" t="s">
        <v>984</v>
      </c>
      <c r="W3161">
        <v>74</v>
      </c>
      <c r="X3161" t="s">
        <v>991</v>
      </c>
      <c r="Y3161">
        <v>70</v>
      </c>
    </row>
    <row r="3162" spans="1:25" x14ac:dyDescent="0.25">
      <c r="A3162" t="s">
        <v>112</v>
      </c>
      <c r="B3162" s="1">
        <v>46156</v>
      </c>
      <c r="C3162" t="s">
        <v>999</v>
      </c>
      <c r="D3162" t="s">
        <v>18</v>
      </c>
      <c r="E3162">
        <v>4</v>
      </c>
      <c r="F3162">
        <v>4</v>
      </c>
      <c r="G3162">
        <v>100</v>
      </c>
      <c r="H3162">
        <v>9</v>
      </c>
      <c r="I3162">
        <v>90</v>
      </c>
      <c r="J3162">
        <v>75</v>
      </c>
      <c r="K3162">
        <v>60</v>
      </c>
      <c r="L3162">
        <v>30</v>
      </c>
      <c r="M3162" t="s">
        <v>14</v>
      </c>
      <c r="N3162">
        <v>0.4</v>
      </c>
      <c r="O3162">
        <v>1</v>
      </c>
      <c r="P3162">
        <v>0.9</v>
      </c>
      <c r="Q3162">
        <v>86</v>
      </c>
      <c r="R3162">
        <v>53</v>
      </c>
      <c r="S3162">
        <v>81</v>
      </c>
      <c r="T3162" t="s">
        <v>973</v>
      </c>
      <c r="U3162" t="s">
        <v>979</v>
      </c>
      <c r="V3162" t="s">
        <v>982</v>
      </c>
      <c r="W3162">
        <v>70</v>
      </c>
      <c r="X3162" t="s">
        <v>989</v>
      </c>
      <c r="Y3162">
        <v>68</v>
      </c>
    </row>
    <row r="3163" spans="1:25" x14ac:dyDescent="0.25">
      <c r="A3163" t="s">
        <v>54</v>
      </c>
      <c r="B3163" s="1">
        <v>46156</v>
      </c>
      <c r="C3163" t="s">
        <v>999</v>
      </c>
      <c r="D3163" t="s">
        <v>34</v>
      </c>
      <c r="E3163">
        <v>9.5</v>
      </c>
      <c r="F3163">
        <v>8</v>
      </c>
      <c r="G3163">
        <v>84</v>
      </c>
      <c r="H3163">
        <v>7</v>
      </c>
      <c r="I3163">
        <v>90</v>
      </c>
      <c r="J3163">
        <v>70</v>
      </c>
      <c r="K3163">
        <v>60</v>
      </c>
      <c r="L3163">
        <v>50</v>
      </c>
      <c r="M3163" t="s">
        <v>30</v>
      </c>
      <c r="N3163">
        <v>0.4</v>
      </c>
      <c r="O3163">
        <v>0.84</v>
      </c>
      <c r="P3163">
        <v>0.9</v>
      </c>
      <c r="Q3163">
        <v>66</v>
      </c>
      <c r="R3163">
        <v>68</v>
      </c>
      <c r="S3163">
        <v>58</v>
      </c>
      <c r="T3163" t="s">
        <v>974</v>
      </c>
      <c r="U3163" t="s">
        <v>979</v>
      </c>
      <c r="V3163" t="s">
        <v>983</v>
      </c>
      <c r="W3163">
        <v>73</v>
      </c>
      <c r="X3163" t="s">
        <v>989</v>
      </c>
      <c r="Y3163">
        <v>65</v>
      </c>
    </row>
    <row r="3164" spans="1:25" x14ac:dyDescent="0.25">
      <c r="A3164" t="s">
        <v>123</v>
      </c>
      <c r="B3164" s="1">
        <v>46160</v>
      </c>
      <c r="C3164" t="s">
        <v>1005</v>
      </c>
      <c r="D3164" t="s">
        <v>36</v>
      </c>
      <c r="E3164">
        <v>8</v>
      </c>
      <c r="F3164">
        <v>5</v>
      </c>
      <c r="G3164">
        <v>62</v>
      </c>
      <c r="H3164">
        <v>9</v>
      </c>
      <c r="I3164">
        <v>80</v>
      </c>
      <c r="J3164">
        <v>70</v>
      </c>
      <c r="K3164">
        <v>60</v>
      </c>
      <c r="L3164">
        <v>30</v>
      </c>
      <c r="M3164" t="s">
        <v>14</v>
      </c>
      <c r="N3164">
        <v>0.4</v>
      </c>
      <c r="O3164">
        <v>0.62</v>
      </c>
      <c r="P3164">
        <v>0.8</v>
      </c>
      <c r="Q3164">
        <v>74</v>
      </c>
      <c r="R3164">
        <v>54</v>
      </c>
      <c r="S3164">
        <v>88</v>
      </c>
      <c r="T3164" t="s">
        <v>976</v>
      </c>
      <c r="U3164" t="s">
        <v>979</v>
      </c>
      <c r="V3164" t="s">
        <v>983</v>
      </c>
      <c r="W3164">
        <v>76</v>
      </c>
      <c r="X3164" t="s">
        <v>991</v>
      </c>
      <c r="Y3164">
        <v>71</v>
      </c>
    </row>
    <row r="3165" spans="1:25" x14ac:dyDescent="0.25">
      <c r="A3165" t="s">
        <v>112</v>
      </c>
      <c r="B3165" s="1">
        <v>46194</v>
      </c>
      <c r="C3165" t="s">
        <v>1001</v>
      </c>
      <c r="D3165" t="s">
        <v>36</v>
      </c>
      <c r="E3165">
        <v>5.5</v>
      </c>
      <c r="F3165">
        <v>4.5</v>
      </c>
      <c r="G3165">
        <v>82</v>
      </c>
      <c r="H3165">
        <v>10</v>
      </c>
      <c r="I3165">
        <v>90</v>
      </c>
      <c r="J3165">
        <v>100</v>
      </c>
      <c r="K3165">
        <v>80</v>
      </c>
      <c r="L3165">
        <v>20</v>
      </c>
      <c r="M3165" t="s">
        <v>26</v>
      </c>
      <c r="N3165">
        <v>0.2</v>
      </c>
      <c r="O3165">
        <v>0.82</v>
      </c>
      <c r="P3165">
        <v>0.9</v>
      </c>
      <c r="Q3165">
        <v>82</v>
      </c>
      <c r="R3165">
        <v>48</v>
      </c>
      <c r="S3165">
        <v>100</v>
      </c>
      <c r="T3165" t="s">
        <v>974</v>
      </c>
      <c r="U3165" t="s">
        <v>978</v>
      </c>
      <c r="V3165" t="s">
        <v>982</v>
      </c>
      <c r="W3165">
        <v>100</v>
      </c>
      <c r="X3165" t="s">
        <v>989</v>
      </c>
      <c r="Y3165">
        <v>101</v>
      </c>
    </row>
    <row r="3166" spans="1:25" x14ac:dyDescent="0.25">
      <c r="A3166" t="s">
        <v>258</v>
      </c>
      <c r="B3166" s="1">
        <v>46063</v>
      </c>
      <c r="C3166" t="s">
        <v>1003</v>
      </c>
      <c r="D3166" t="s">
        <v>21</v>
      </c>
      <c r="E3166">
        <v>4</v>
      </c>
      <c r="F3166">
        <v>4</v>
      </c>
      <c r="G3166">
        <v>100</v>
      </c>
      <c r="H3166">
        <v>7</v>
      </c>
      <c r="I3166">
        <v>90</v>
      </c>
      <c r="J3166">
        <v>85</v>
      </c>
      <c r="K3166">
        <v>50</v>
      </c>
      <c r="L3166">
        <v>30</v>
      </c>
      <c r="M3166" t="s">
        <v>30</v>
      </c>
      <c r="N3166">
        <v>0.5</v>
      </c>
      <c r="O3166">
        <v>1</v>
      </c>
      <c r="P3166">
        <v>0.9</v>
      </c>
      <c r="Q3166">
        <v>81</v>
      </c>
      <c r="R3166">
        <v>46</v>
      </c>
      <c r="S3166">
        <v>76</v>
      </c>
      <c r="T3166" t="s">
        <v>973</v>
      </c>
      <c r="U3166" t="s">
        <v>978</v>
      </c>
      <c r="V3166" t="s">
        <v>982</v>
      </c>
      <c r="W3166">
        <v>87</v>
      </c>
      <c r="X3166" t="s">
        <v>989</v>
      </c>
      <c r="Y3166">
        <v>84</v>
      </c>
    </row>
    <row r="3167" spans="1:25" x14ac:dyDescent="0.25">
      <c r="A3167" t="s">
        <v>176</v>
      </c>
      <c r="B3167" s="1">
        <v>46122</v>
      </c>
      <c r="C3167" t="s">
        <v>1004</v>
      </c>
      <c r="D3167" t="s">
        <v>18</v>
      </c>
      <c r="E3167">
        <v>5</v>
      </c>
      <c r="F3167">
        <v>4.5</v>
      </c>
      <c r="G3167">
        <v>90</v>
      </c>
      <c r="H3167">
        <v>9</v>
      </c>
      <c r="I3167">
        <v>100</v>
      </c>
      <c r="J3167">
        <v>100</v>
      </c>
      <c r="K3167">
        <v>60</v>
      </c>
      <c r="L3167">
        <v>30</v>
      </c>
      <c r="M3167" t="s">
        <v>30</v>
      </c>
      <c r="N3167">
        <v>0.4</v>
      </c>
      <c r="O3167">
        <v>0.9</v>
      </c>
      <c r="P3167">
        <v>1</v>
      </c>
      <c r="Q3167">
        <v>75</v>
      </c>
      <c r="R3167">
        <v>60</v>
      </c>
      <c r="S3167">
        <v>59</v>
      </c>
      <c r="T3167" t="s">
        <v>973</v>
      </c>
      <c r="U3167" t="s">
        <v>979</v>
      </c>
      <c r="V3167" t="s">
        <v>983</v>
      </c>
      <c r="W3167">
        <v>94</v>
      </c>
      <c r="X3167" t="s">
        <v>989</v>
      </c>
      <c r="Y3167">
        <v>93</v>
      </c>
    </row>
    <row r="3168" spans="1:25" x14ac:dyDescent="0.25">
      <c r="A3168" t="s">
        <v>33</v>
      </c>
      <c r="B3168" s="1">
        <v>46141</v>
      </c>
      <c r="C3168" t="s">
        <v>1002</v>
      </c>
      <c r="D3168" t="s">
        <v>21</v>
      </c>
      <c r="E3168">
        <v>9.5</v>
      </c>
      <c r="F3168">
        <v>7</v>
      </c>
      <c r="G3168">
        <v>74</v>
      </c>
      <c r="H3168">
        <v>1</v>
      </c>
      <c r="I3168">
        <v>60</v>
      </c>
      <c r="J3168">
        <v>75</v>
      </c>
      <c r="K3168">
        <v>10</v>
      </c>
      <c r="L3168">
        <v>90</v>
      </c>
      <c r="M3168" t="s">
        <v>30</v>
      </c>
      <c r="N3168">
        <v>0.9</v>
      </c>
      <c r="O3168">
        <v>0.74</v>
      </c>
      <c r="P3168">
        <v>0.6</v>
      </c>
      <c r="Q3168">
        <v>44</v>
      </c>
      <c r="R3168">
        <v>57</v>
      </c>
      <c r="S3168">
        <v>48</v>
      </c>
      <c r="T3168" t="s">
        <v>975</v>
      </c>
      <c r="U3168" t="s">
        <v>979</v>
      </c>
      <c r="V3168" t="s">
        <v>984</v>
      </c>
      <c r="W3168">
        <v>67</v>
      </c>
      <c r="X3168" t="s">
        <v>988</v>
      </c>
      <c r="Y3168">
        <v>74</v>
      </c>
    </row>
    <row r="3169" spans="1:25" x14ac:dyDescent="0.25">
      <c r="A3169" t="s">
        <v>162</v>
      </c>
      <c r="B3169" s="1">
        <v>46080</v>
      </c>
      <c r="C3169" t="s">
        <v>1004</v>
      </c>
      <c r="D3169" t="s">
        <v>36</v>
      </c>
      <c r="E3169">
        <v>6</v>
      </c>
      <c r="F3169">
        <v>5.5</v>
      </c>
      <c r="G3169">
        <v>92</v>
      </c>
      <c r="H3169">
        <v>2</v>
      </c>
      <c r="I3169">
        <v>50</v>
      </c>
      <c r="J3169">
        <v>85</v>
      </c>
      <c r="K3169">
        <v>30</v>
      </c>
      <c r="L3169">
        <v>90</v>
      </c>
      <c r="M3169" t="s">
        <v>26</v>
      </c>
      <c r="N3169">
        <v>0.7</v>
      </c>
      <c r="O3169">
        <v>0.92</v>
      </c>
      <c r="P3169">
        <v>0.5</v>
      </c>
      <c r="Q3169">
        <v>80</v>
      </c>
      <c r="R3169">
        <v>45</v>
      </c>
      <c r="S3169">
        <v>100</v>
      </c>
      <c r="T3169" t="s">
        <v>973</v>
      </c>
      <c r="U3169" t="s">
        <v>978</v>
      </c>
      <c r="V3169" t="s">
        <v>982</v>
      </c>
      <c r="W3169">
        <v>79</v>
      </c>
      <c r="X3169" t="s">
        <v>990</v>
      </c>
      <c r="Y3169">
        <v>86</v>
      </c>
    </row>
    <row r="3170" spans="1:25" x14ac:dyDescent="0.25">
      <c r="A3170" t="s">
        <v>96</v>
      </c>
      <c r="B3170" s="1">
        <v>46186</v>
      </c>
      <c r="C3170" t="s">
        <v>1000</v>
      </c>
      <c r="D3170" t="s">
        <v>18</v>
      </c>
      <c r="E3170">
        <v>9</v>
      </c>
      <c r="F3170">
        <v>6.5</v>
      </c>
      <c r="G3170">
        <v>72</v>
      </c>
      <c r="H3170">
        <v>6</v>
      </c>
      <c r="I3170">
        <v>60</v>
      </c>
      <c r="J3170">
        <v>80</v>
      </c>
      <c r="K3170">
        <v>70</v>
      </c>
      <c r="L3170">
        <v>30</v>
      </c>
      <c r="M3170" t="s">
        <v>26</v>
      </c>
      <c r="N3170">
        <v>0.3</v>
      </c>
      <c r="O3170">
        <v>0.72</v>
      </c>
      <c r="P3170">
        <v>0.6</v>
      </c>
      <c r="Q3170">
        <v>77</v>
      </c>
      <c r="R3170">
        <v>70</v>
      </c>
      <c r="S3170">
        <v>70</v>
      </c>
      <c r="T3170" t="s">
        <v>975</v>
      </c>
      <c r="U3170" t="s">
        <v>980</v>
      </c>
      <c r="V3170" t="s">
        <v>983</v>
      </c>
      <c r="W3170">
        <v>65</v>
      </c>
      <c r="X3170" t="s">
        <v>988</v>
      </c>
      <c r="Y3170">
        <v>73</v>
      </c>
    </row>
    <row r="3171" spans="1:25" x14ac:dyDescent="0.25">
      <c r="A3171" t="s">
        <v>141</v>
      </c>
      <c r="B3171" s="1">
        <v>46150</v>
      </c>
      <c r="C3171" t="s">
        <v>1004</v>
      </c>
      <c r="D3171" t="s">
        <v>21</v>
      </c>
      <c r="E3171">
        <v>9</v>
      </c>
      <c r="F3171">
        <v>4</v>
      </c>
      <c r="G3171">
        <v>44</v>
      </c>
      <c r="H3171">
        <v>1</v>
      </c>
      <c r="I3171">
        <v>70</v>
      </c>
      <c r="J3171">
        <v>75</v>
      </c>
      <c r="K3171">
        <v>60</v>
      </c>
      <c r="L3171">
        <v>90</v>
      </c>
      <c r="M3171" t="s">
        <v>14</v>
      </c>
      <c r="N3171">
        <v>0.4</v>
      </c>
      <c r="O3171">
        <v>0.44</v>
      </c>
      <c r="P3171">
        <v>0.7</v>
      </c>
      <c r="Q3171">
        <v>39</v>
      </c>
      <c r="R3171">
        <v>77</v>
      </c>
      <c r="S3171">
        <v>42</v>
      </c>
      <c r="T3171" t="s">
        <v>976</v>
      </c>
      <c r="U3171" t="s">
        <v>980</v>
      </c>
      <c r="V3171" t="s">
        <v>984</v>
      </c>
      <c r="W3171">
        <v>67</v>
      </c>
      <c r="X3171" t="s">
        <v>988</v>
      </c>
      <c r="Y3171">
        <v>74</v>
      </c>
    </row>
    <row r="3172" spans="1:25" x14ac:dyDescent="0.25">
      <c r="A3172" t="s">
        <v>198</v>
      </c>
      <c r="B3172" s="1">
        <v>46038</v>
      </c>
      <c r="C3172" t="s">
        <v>1004</v>
      </c>
      <c r="D3172" t="s">
        <v>28</v>
      </c>
      <c r="E3172">
        <v>5</v>
      </c>
      <c r="F3172">
        <v>4.5</v>
      </c>
      <c r="G3172">
        <v>90</v>
      </c>
      <c r="H3172">
        <v>4</v>
      </c>
      <c r="I3172">
        <v>100</v>
      </c>
      <c r="J3172">
        <v>95</v>
      </c>
      <c r="K3172">
        <v>30</v>
      </c>
      <c r="L3172">
        <v>30</v>
      </c>
      <c r="M3172" t="s">
        <v>16</v>
      </c>
      <c r="N3172">
        <v>0.7</v>
      </c>
      <c r="O3172">
        <v>0.9</v>
      </c>
      <c r="P3172">
        <v>1</v>
      </c>
      <c r="Q3172">
        <v>97</v>
      </c>
      <c r="R3172">
        <v>29</v>
      </c>
      <c r="S3172">
        <v>100</v>
      </c>
      <c r="T3172" t="s">
        <v>973</v>
      </c>
      <c r="U3172" t="s">
        <v>978</v>
      </c>
      <c r="V3172" t="s">
        <v>982</v>
      </c>
      <c r="W3172">
        <v>100</v>
      </c>
      <c r="X3172" t="s">
        <v>989</v>
      </c>
      <c r="Y3172">
        <v>101</v>
      </c>
    </row>
    <row r="3173" spans="1:25" x14ac:dyDescent="0.25">
      <c r="A3173" t="s">
        <v>208</v>
      </c>
      <c r="B3173" s="1">
        <v>46028</v>
      </c>
      <c r="C3173" t="s">
        <v>1003</v>
      </c>
      <c r="D3173" t="s">
        <v>34</v>
      </c>
      <c r="E3173">
        <v>6</v>
      </c>
      <c r="F3173">
        <v>4.5</v>
      </c>
      <c r="G3173">
        <v>75</v>
      </c>
      <c r="H3173">
        <v>5</v>
      </c>
      <c r="I3173">
        <v>100</v>
      </c>
      <c r="J3173">
        <v>75</v>
      </c>
      <c r="K3173">
        <v>60</v>
      </c>
      <c r="L3173">
        <v>60</v>
      </c>
      <c r="M3173" t="s">
        <v>14</v>
      </c>
      <c r="N3173">
        <v>0.4</v>
      </c>
      <c r="O3173">
        <v>0.75</v>
      </c>
      <c r="P3173">
        <v>1</v>
      </c>
      <c r="Q3173">
        <v>77</v>
      </c>
      <c r="R3173">
        <v>61</v>
      </c>
      <c r="S3173">
        <v>77</v>
      </c>
      <c r="T3173" t="s">
        <v>975</v>
      </c>
      <c r="U3173" t="s">
        <v>979</v>
      </c>
      <c r="V3173" t="s">
        <v>983</v>
      </c>
      <c r="W3173">
        <v>78</v>
      </c>
      <c r="X3173" t="s">
        <v>989</v>
      </c>
      <c r="Y3173">
        <v>70</v>
      </c>
    </row>
    <row r="3174" spans="1:25" x14ac:dyDescent="0.25">
      <c r="A3174" t="s">
        <v>322</v>
      </c>
      <c r="B3174" s="1">
        <v>46156</v>
      </c>
      <c r="C3174" t="s">
        <v>999</v>
      </c>
      <c r="D3174" t="s">
        <v>38</v>
      </c>
      <c r="E3174">
        <v>8.5</v>
      </c>
      <c r="F3174">
        <v>5.5</v>
      </c>
      <c r="G3174">
        <v>65</v>
      </c>
      <c r="H3174">
        <v>10</v>
      </c>
      <c r="I3174">
        <v>80</v>
      </c>
      <c r="J3174">
        <v>85</v>
      </c>
      <c r="K3174">
        <v>10</v>
      </c>
      <c r="L3174">
        <v>50</v>
      </c>
      <c r="M3174" t="s">
        <v>14</v>
      </c>
      <c r="N3174">
        <v>0.9</v>
      </c>
      <c r="O3174">
        <v>0.65</v>
      </c>
      <c r="P3174">
        <v>0.8</v>
      </c>
      <c r="Q3174">
        <v>91</v>
      </c>
      <c r="R3174">
        <v>32</v>
      </c>
      <c r="S3174">
        <v>87</v>
      </c>
      <c r="T3174" t="s">
        <v>976</v>
      </c>
      <c r="U3174" t="s">
        <v>978</v>
      </c>
      <c r="V3174" t="s">
        <v>982</v>
      </c>
      <c r="W3174">
        <v>80</v>
      </c>
      <c r="X3174" t="s">
        <v>991</v>
      </c>
      <c r="Y3174">
        <v>82</v>
      </c>
    </row>
    <row r="3175" spans="1:25" x14ac:dyDescent="0.25">
      <c r="A3175" t="s">
        <v>104</v>
      </c>
      <c r="B3175" s="1">
        <v>46145</v>
      </c>
      <c r="C3175" t="s">
        <v>1001</v>
      </c>
      <c r="D3175" t="s">
        <v>36</v>
      </c>
      <c r="E3175">
        <v>8</v>
      </c>
      <c r="F3175">
        <v>8</v>
      </c>
      <c r="G3175">
        <v>100</v>
      </c>
      <c r="H3175">
        <v>2</v>
      </c>
      <c r="I3175">
        <v>90</v>
      </c>
      <c r="J3175">
        <v>85</v>
      </c>
      <c r="K3175">
        <v>50</v>
      </c>
      <c r="L3175">
        <v>70</v>
      </c>
      <c r="M3175" t="s">
        <v>30</v>
      </c>
      <c r="N3175">
        <v>0.5</v>
      </c>
      <c r="O3175">
        <v>1</v>
      </c>
      <c r="P3175">
        <v>0.9</v>
      </c>
      <c r="Q3175">
        <v>81</v>
      </c>
      <c r="R3175">
        <v>59</v>
      </c>
      <c r="S3175">
        <v>84</v>
      </c>
      <c r="T3175" t="s">
        <v>973</v>
      </c>
      <c r="U3175" t="s">
        <v>979</v>
      </c>
      <c r="V3175" t="s">
        <v>982</v>
      </c>
      <c r="W3175">
        <v>98</v>
      </c>
      <c r="X3175" t="s">
        <v>989</v>
      </c>
      <c r="Y3175">
        <v>86</v>
      </c>
    </row>
    <row r="3176" spans="1:25" x14ac:dyDescent="0.25">
      <c r="A3176" t="s">
        <v>33</v>
      </c>
      <c r="B3176" s="1">
        <v>46123</v>
      </c>
      <c r="C3176" t="s">
        <v>1000</v>
      </c>
      <c r="D3176" t="s">
        <v>13</v>
      </c>
      <c r="E3176">
        <v>10</v>
      </c>
      <c r="F3176">
        <v>6.5</v>
      </c>
      <c r="G3176">
        <v>65</v>
      </c>
      <c r="H3176">
        <v>7</v>
      </c>
      <c r="I3176">
        <v>50</v>
      </c>
      <c r="J3176">
        <v>80</v>
      </c>
      <c r="K3176">
        <v>50</v>
      </c>
      <c r="L3176">
        <v>90</v>
      </c>
      <c r="M3176" t="s">
        <v>19</v>
      </c>
      <c r="N3176">
        <v>0.5</v>
      </c>
      <c r="O3176">
        <v>0.65</v>
      </c>
      <c r="P3176">
        <v>0.5</v>
      </c>
      <c r="Q3176">
        <v>51</v>
      </c>
      <c r="R3176">
        <v>67</v>
      </c>
      <c r="S3176">
        <v>53</v>
      </c>
      <c r="T3176" t="s">
        <v>976</v>
      </c>
      <c r="U3176" t="s">
        <v>979</v>
      </c>
      <c r="V3176" t="s">
        <v>984</v>
      </c>
      <c r="W3176">
        <v>75</v>
      </c>
      <c r="X3176" t="s">
        <v>990</v>
      </c>
      <c r="Y3176">
        <v>84</v>
      </c>
    </row>
    <row r="3177" spans="1:25" x14ac:dyDescent="0.25">
      <c r="A3177" t="s">
        <v>405</v>
      </c>
      <c r="B3177" s="1">
        <v>46081</v>
      </c>
      <c r="C3177" t="s">
        <v>1000</v>
      </c>
      <c r="D3177" t="s">
        <v>28</v>
      </c>
      <c r="E3177">
        <v>5.5</v>
      </c>
      <c r="F3177">
        <v>4.5</v>
      </c>
      <c r="G3177">
        <v>82</v>
      </c>
      <c r="H3177">
        <v>3</v>
      </c>
      <c r="I3177">
        <v>50</v>
      </c>
      <c r="J3177">
        <v>95</v>
      </c>
      <c r="K3177">
        <v>30</v>
      </c>
      <c r="L3177">
        <v>50</v>
      </c>
      <c r="M3177" t="s">
        <v>16</v>
      </c>
      <c r="N3177">
        <v>0.7</v>
      </c>
      <c r="O3177">
        <v>0.82</v>
      </c>
      <c r="P3177">
        <v>0.5</v>
      </c>
      <c r="Q3177">
        <v>77</v>
      </c>
      <c r="R3177">
        <v>35</v>
      </c>
      <c r="S3177">
        <v>100</v>
      </c>
      <c r="T3177" t="s">
        <v>974</v>
      </c>
      <c r="U3177" t="s">
        <v>978</v>
      </c>
      <c r="V3177" t="s">
        <v>983</v>
      </c>
      <c r="W3177">
        <v>92</v>
      </c>
      <c r="X3177" t="s">
        <v>990</v>
      </c>
      <c r="Y3177">
        <v>101</v>
      </c>
    </row>
    <row r="3178" spans="1:25" x14ac:dyDescent="0.25">
      <c r="A3178" t="s">
        <v>353</v>
      </c>
      <c r="B3178" s="1">
        <v>46159</v>
      </c>
      <c r="C3178" t="s">
        <v>1001</v>
      </c>
      <c r="D3178" t="s">
        <v>34</v>
      </c>
      <c r="E3178">
        <v>7.5</v>
      </c>
      <c r="F3178">
        <v>7.5</v>
      </c>
      <c r="G3178">
        <v>100</v>
      </c>
      <c r="H3178">
        <v>1</v>
      </c>
      <c r="I3178">
        <v>100</v>
      </c>
      <c r="J3178">
        <v>100</v>
      </c>
      <c r="K3178">
        <v>70</v>
      </c>
      <c r="L3178">
        <v>30</v>
      </c>
      <c r="M3178" t="s">
        <v>26</v>
      </c>
      <c r="N3178">
        <v>0.3</v>
      </c>
      <c r="O3178">
        <v>1</v>
      </c>
      <c r="P3178">
        <v>1</v>
      </c>
      <c r="Q3178">
        <v>97</v>
      </c>
      <c r="R3178">
        <v>46</v>
      </c>
      <c r="S3178">
        <v>100</v>
      </c>
      <c r="T3178" t="s">
        <v>973</v>
      </c>
      <c r="U3178" t="s">
        <v>978</v>
      </c>
      <c r="V3178" t="s">
        <v>982</v>
      </c>
      <c r="W3178">
        <v>100</v>
      </c>
      <c r="X3178" t="s">
        <v>989</v>
      </c>
      <c r="Y3178">
        <v>95</v>
      </c>
    </row>
    <row r="3179" spans="1:25" x14ac:dyDescent="0.25">
      <c r="A3179" t="s">
        <v>281</v>
      </c>
      <c r="B3179" s="1">
        <v>46172</v>
      </c>
      <c r="C3179" t="s">
        <v>1000</v>
      </c>
      <c r="D3179" t="s">
        <v>28</v>
      </c>
      <c r="E3179">
        <v>8.5</v>
      </c>
      <c r="F3179">
        <v>6</v>
      </c>
      <c r="G3179">
        <v>71</v>
      </c>
      <c r="H3179">
        <v>3</v>
      </c>
      <c r="I3179">
        <v>70</v>
      </c>
      <c r="J3179">
        <v>70</v>
      </c>
      <c r="K3179">
        <v>80</v>
      </c>
      <c r="L3179">
        <v>70</v>
      </c>
      <c r="M3179" t="s">
        <v>14</v>
      </c>
      <c r="N3179">
        <v>0.2</v>
      </c>
      <c r="O3179">
        <v>0.71</v>
      </c>
      <c r="P3179">
        <v>0.7</v>
      </c>
      <c r="Q3179">
        <v>73</v>
      </c>
      <c r="R3179">
        <v>65</v>
      </c>
      <c r="S3179">
        <v>88</v>
      </c>
      <c r="T3179" t="s">
        <v>975</v>
      </c>
      <c r="U3179" t="s">
        <v>979</v>
      </c>
      <c r="V3179" t="s">
        <v>983</v>
      </c>
      <c r="W3179">
        <v>74</v>
      </c>
      <c r="X3179" t="s">
        <v>988</v>
      </c>
      <c r="Y3179">
        <v>76</v>
      </c>
    </row>
    <row r="3180" spans="1:25" x14ac:dyDescent="0.25">
      <c r="A3180" t="s">
        <v>223</v>
      </c>
      <c r="B3180" s="1">
        <v>46038</v>
      </c>
      <c r="C3180" t="s">
        <v>1004</v>
      </c>
      <c r="D3180" t="s">
        <v>36</v>
      </c>
      <c r="E3180">
        <v>4.5</v>
      </c>
      <c r="F3180">
        <v>4</v>
      </c>
      <c r="G3180">
        <v>89</v>
      </c>
      <c r="H3180">
        <v>1</v>
      </c>
      <c r="I3180">
        <v>60</v>
      </c>
      <c r="J3180">
        <v>90</v>
      </c>
      <c r="K3180">
        <v>90</v>
      </c>
      <c r="L3180">
        <v>10</v>
      </c>
      <c r="M3180" t="s">
        <v>14</v>
      </c>
      <c r="N3180">
        <v>0.1</v>
      </c>
      <c r="O3180">
        <v>0.89</v>
      </c>
      <c r="P3180">
        <v>0.6</v>
      </c>
      <c r="Q3180">
        <v>75</v>
      </c>
      <c r="R3180">
        <v>49</v>
      </c>
      <c r="S3180">
        <v>97</v>
      </c>
      <c r="T3180" t="s">
        <v>974</v>
      </c>
      <c r="U3180" t="s">
        <v>978</v>
      </c>
      <c r="V3180" t="s">
        <v>983</v>
      </c>
      <c r="W3180">
        <v>91</v>
      </c>
      <c r="X3180" t="s">
        <v>988</v>
      </c>
      <c r="Y3180">
        <v>91</v>
      </c>
    </row>
    <row r="3181" spans="1:25" x14ac:dyDescent="0.25">
      <c r="A3181" t="s">
        <v>379</v>
      </c>
      <c r="B3181" s="1">
        <v>46152</v>
      </c>
      <c r="C3181" t="s">
        <v>1001</v>
      </c>
      <c r="D3181" t="s">
        <v>23</v>
      </c>
      <c r="E3181">
        <v>7.5</v>
      </c>
      <c r="F3181">
        <v>4.5</v>
      </c>
      <c r="G3181">
        <v>60</v>
      </c>
      <c r="H3181">
        <v>7</v>
      </c>
      <c r="I3181">
        <v>90</v>
      </c>
      <c r="J3181">
        <v>75</v>
      </c>
      <c r="K3181">
        <v>40</v>
      </c>
      <c r="L3181">
        <v>60</v>
      </c>
      <c r="M3181" t="s">
        <v>30</v>
      </c>
      <c r="N3181">
        <v>0.6</v>
      </c>
      <c r="O3181">
        <v>0.6</v>
      </c>
      <c r="P3181">
        <v>0.9</v>
      </c>
      <c r="Q3181">
        <v>61</v>
      </c>
      <c r="R3181">
        <v>52</v>
      </c>
      <c r="S3181">
        <v>62</v>
      </c>
      <c r="T3181" t="s">
        <v>976</v>
      </c>
      <c r="U3181" t="s">
        <v>979</v>
      </c>
      <c r="V3181" t="s">
        <v>984</v>
      </c>
      <c r="W3181">
        <v>89</v>
      </c>
      <c r="X3181" t="s">
        <v>989</v>
      </c>
      <c r="Y3181">
        <v>77</v>
      </c>
    </row>
    <row r="3182" spans="1:25" x14ac:dyDescent="0.25">
      <c r="A3182" t="s">
        <v>412</v>
      </c>
      <c r="B3182" s="1">
        <v>46163</v>
      </c>
      <c r="C3182" t="s">
        <v>999</v>
      </c>
      <c r="D3182" t="s">
        <v>36</v>
      </c>
      <c r="E3182">
        <v>10</v>
      </c>
      <c r="F3182">
        <v>4.5</v>
      </c>
      <c r="G3182">
        <v>45</v>
      </c>
      <c r="H3182">
        <v>1</v>
      </c>
      <c r="I3182">
        <v>100</v>
      </c>
      <c r="J3182">
        <v>75</v>
      </c>
      <c r="K3182">
        <v>20</v>
      </c>
      <c r="L3182">
        <v>60</v>
      </c>
      <c r="M3182" t="s">
        <v>14</v>
      </c>
      <c r="N3182">
        <v>0.8</v>
      </c>
      <c r="O3182">
        <v>0.45</v>
      </c>
      <c r="P3182">
        <v>1</v>
      </c>
      <c r="Q3182">
        <v>81</v>
      </c>
      <c r="R3182">
        <v>50</v>
      </c>
      <c r="S3182">
        <v>89</v>
      </c>
      <c r="T3182" t="s">
        <v>976</v>
      </c>
      <c r="U3182" t="s">
        <v>979</v>
      </c>
      <c r="V3182" t="s">
        <v>982</v>
      </c>
      <c r="W3182">
        <v>87</v>
      </c>
      <c r="X3182" t="s">
        <v>989</v>
      </c>
      <c r="Y3182">
        <v>76</v>
      </c>
    </row>
    <row r="3183" spans="1:25" x14ac:dyDescent="0.25">
      <c r="A3183" t="s">
        <v>355</v>
      </c>
      <c r="B3183" s="1">
        <v>46094</v>
      </c>
      <c r="C3183" t="s">
        <v>1004</v>
      </c>
      <c r="D3183" t="s">
        <v>18</v>
      </c>
      <c r="E3183">
        <v>10</v>
      </c>
      <c r="F3183">
        <v>5.5</v>
      </c>
      <c r="G3183">
        <v>55</v>
      </c>
      <c r="H3183">
        <v>6</v>
      </c>
      <c r="I3183">
        <v>80</v>
      </c>
      <c r="J3183">
        <v>70</v>
      </c>
      <c r="K3183">
        <v>30</v>
      </c>
      <c r="L3183">
        <v>80</v>
      </c>
      <c r="M3183" t="s">
        <v>16</v>
      </c>
      <c r="N3183">
        <v>0.7</v>
      </c>
      <c r="O3183">
        <v>0.55000000000000004</v>
      </c>
      <c r="P3183">
        <v>0.8</v>
      </c>
      <c r="Q3183">
        <v>45</v>
      </c>
      <c r="R3183">
        <v>64</v>
      </c>
      <c r="S3183">
        <v>44</v>
      </c>
      <c r="T3183" t="s">
        <v>976</v>
      </c>
      <c r="U3183" t="s">
        <v>979</v>
      </c>
      <c r="V3183" t="s">
        <v>984</v>
      </c>
      <c r="W3183">
        <v>62</v>
      </c>
      <c r="X3183" t="s">
        <v>991</v>
      </c>
      <c r="Y3183">
        <v>63</v>
      </c>
    </row>
    <row r="3184" spans="1:25" x14ac:dyDescent="0.25">
      <c r="A3184" t="s">
        <v>416</v>
      </c>
      <c r="B3184" s="1">
        <v>46140</v>
      </c>
      <c r="C3184" t="s">
        <v>1003</v>
      </c>
      <c r="D3184" t="s">
        <v>34</v>
      </c>
      <c r="E3184">
        <v>4.5</v>
      </c>
      <c r="F3184">
        <v>4.5</v>
      </c>
      <c r="G3184">
        <v>100</v>
      </c>
      <c r="H3184">
        <v>7</v>
      </c>
      <c r="I3184">
        <v>90</v>
      </c>
      <c r="J3184">
        <v>85</v>
      </c>
      <c r="K3184">
        <v>60</v>
      </c>
      <c r="L3184">
        <v>80</v>
      </c>
      <c r="M3184" t="s">
        <v>16</v>
      </c>
      <c r="N3184">
        <v>0.4</v>
      </c>
      <c r="O3184">
        <v>1</v>
      </c>
      <c r="P3184">
        <v>0.9</v>
      </c>
      <c r="Q3184">
        <v>71</v>
      </c>
      <c r="R3184">
        <v>70</v>
      </c>
      <c r="S3184">
        <v>74</v>
      </c>
      <c r="T3184" t="s">
        <v>973</v>
      </c>
      <c r="U3184" t="s">
        <v>980</v>
      </c>
      <c r="V3184" t="s">
        <v>983</v>
      </c>
      <c r="W3184">
        <v>89</v>
      </c>
      <c r="X3184" t="s">
        <v>989</v>
      </c>
      <c r="Y3184">
        <v>80</v>
      </c>
    </row>
    <row r="3185" spans="1:25" x14ac:dyDescent="0.25">
      <c r="A3185" t="s">
        <v>353</v>
      </c>
      <c r="B3185" s="1">
        <v>46149</v>
      </c>
      <c r="C3185" t="s">
        <v>999</v>
      </c>
      <c r="D3185" t="s">
        <v>28</v>
      </c>
      <c r="E3185">
        <v>6.5</v>
      </c>
      <c r="F3185">
        <v>6</v>
      </c>
      <c r="G3185">
        <v>92</v>
      </c>
      <c r="H3185">
        <v>6</v>
      </c>
      <c r="I3185">
        <v>90</v>
      </c>
      <c r="J3185">
        <v>80</v>
      </c>
      <c r="K3185">
        <v>60</v>
      </c>
      <c r="L3185">
        <v>10</v>
      </c>
      <c r="M3185" t="s">
        <v>14</v>
      </c>
      <c r="N3185">
        <v>0.4</v>
      </c>
      <c r="O3185">
        <v>0.92</v>
      </c>
      <c r="P3185">
        <v>0.9</v>
      </c>
      <c r="Q3185">
        <v>96</v>
      </c>
      <c r="R3185">
        <v>35</v>
      </c>
      <c r="S3185">
        <v>100</v>
      </c>
      <c r="T3185" t="s">
        <v>973</v>
      </c>
      <c r="U3185" t="s">
        <v>978</v>
      </c>
      <c r="V3185" t="s">
        <v>982</v>
      </c>
      <c r="W3185">
        <v>97</v>
      </c>
      <c r="X3185" t="s">
        <v>989</v>
      </c>
      <c r="Y3185">
        <v>86</v>
      </c>
    </row>
    <row r="3186" spans="1:25" x14ac:dyDescent="0.25">
      <c r="A3186" t="s">
        <v>118</v>
      </c>
      <c r="B3186" s="1">
        <v>46084</v>
      </c>
      <c r="C3186" t="s">
        <v>1003</v>
      </c>
      <c r="D3186" t="s">
        <v>34</v>
      </c>
      <c r="E3186">
        <v>9.5</v>
      </c>
      <c r="F3186">
        <v>9</v>
      </c>
      <c r="G3186">
        <v>95</v>
      </c>
      <c r="H3186">
        <v>7</v>
      </c>
      <c r="I3186">
        <v>90</v>
      </c>
      <c r="J3186">
        <v>95</v>
      </c>
      <c r="K3186">
        <v>20</v>
      </c>
      <c r="L3186">
        <v>80</v>
      </c>
      <c r="M3186" t="s">
        <v>14</v>
      </c>
      <c r="N3186">
        <v>0.8</v>
      </c>
      <c r="O3186">
        <v>0.95</v>
      </c>
      <c r="P3186">
        <v>0.9</v>
      </c>
      <c r="Q3186">
        <v>73</v>
      </c>
      <c r="R3186">
        <v>62</v>
      </c>
      <c r="S3186">
        <v>79</v>
      </c>
      <c r="T3186" t="s">
        <v>973</v>
      </c>
      <c r="U3186" t="s">
        <v>979</v>
      </c>
      <c r="V3186" t="s">
        <v>983</v>
      </c>
      <c r="W3186">
        <v>99</v>
      </c>
      <c r="X3186" t="s">
        <v>989</v>
      </c>
      <c r="Y3186">
        <v>90</v>
      </c>
    </row>
    <row r="3187" spans="1:25" x14ac:dyDescent="0.25">
      <c r="A3187" t="s">
        <v>346</v>
      </c>
      <c r="B3187" s="1">
        <v>46116</v>
      </c>
      <c r="C3187" t="s">
        <v>1000</v>
      </c>
      <c r="D3187" t="s">
        <v>28</v>
      </c>
      <c r="E3187">
        <v>6</v>
      </c>
      <c r="F3187">
        <v>4</v>
      </c>
      <c r="G3187">
        <v>67</v>
      </c>
      <c r="H3187">
        <v>9</v>
      </c>
      <c r="I3187">
        <v>90</v>
      </c>
      <c r="J3187">
        <v>80</v>
      </c>
      <c r="K3187">
        <v>30</v>
      </c>
      <c r="L3187">
        <v>60</v>
      </c>
      <c r="M3187" t="s">
        <v>19</v>
      </c>
      <c r="N3187">
        <v>0.7</v>
      </c>
      <c r="O3187">
        <v>0.67</v>
      </c>
      <c r="P3187">
        <v>0.9</v>
      </c>
      <c r="Q3187">
        <v>63</v>
      </c>
      <c r="R3187">
        <v>45</v>
      </c>
      <c r="S3187">
        <v>69</v>
      </c>
      <c r="T3187" t="s">
        <v>976</v>
      </c>
      <c r="U3187" t="s">
        <v>978</v>
      </c>
      <c r="V3187" t="s">
        <v>984</v>
      </c>
      <c r="W3187">
        <v>97</v>
      </c>
      <c r="X3187" t="s">
        <v>989</v>
      </c>
      <c r="Y3187">
        <v>86</v>
      </c>
    </row>
    <row r="3188" spans="1:25" x14ac:dyDescent="0.25">
      <c r="A3188" t="s">
        <v>319</v>
      </c>
      <c r="B3188" s="1">
        <v>46038</v>
      </c>
      <c r="C3188" t="s">
        <v>1004</v>
      </c>
      <c r="D3188" t="s">
        <v>18</v>
      </c>
      <c r="E3188">
        <v>7.5</v>
      </c>
      <c r="F3188">
        <v>5</v>
      </c>
      <c r="G3188">
        <v>67</v>
      </c>
      <c r="H3188">
        <v>2</v>
      </c>
      <c r="I3188">
        <v>100</v>
      </c>
      <c r="J3188">
        <v>80</v>
      </c>
      <c r="K3188">
        <v>20</v>
      </c>
      <c r="L3188">
        <v>20</v>
      </c>
      <c r="M3188" t="s">
        <v>16</v>
      </c>
      <c r="N3188">
        <v>0.8</v>
      </c>
      <c r="O3188">
        <v>0.67</v>
      </c>
      <c r="P3188">
        <v>1</v>
      </c>
      <c r="Q3188">
        <v>91</v>
      </c>
      <c r="R3188">
        <v>32</v>
      </c>
      <c r="S3188">
        <v>80</v>
      </c>
      <c r="T3188" t="s">
        <v>976</v>
      </c>
      <c r="U3188" t="s">
        <v>978</v>
      </c>
      <c r="V3188" t="s">
        <v>982</v>
      </c>
      <c r="W3188">
        <v>75</v>
      </c>
      <c r="X3188" t="s">
        <v>989</v>
      </c>
      <c r="Y3188">
        <v>73</v>
      </c>
    </row>
    <row r="3189" spans="1:25" x14ac:dyDescent="0.25">
      <c r="A3189" t="s">
        <v>85</v>
      </c>
      <c r="B3189" s="1">
        <v>46099</v>
      </c>
      <c r="C3189" t="s">
        <v>1002</v>
      </c>
      <c r="D3189" t="s">
        <v>23</v>
      </c>
      <c r="E3189">
        <v>6.5</v>
      </c>
      <c r="F3189">
        <v>5.5</v>
      </c>
      <c r="G3189">
        <v>85</v>
      </c>
      <c r="H3189">
        <v>5</v>
      </c>
      <c r="I3189">
        <v>70</v>
      </c>
      <c r="J3189">
        <v>80</v>
      </c>
      <c r="K3189">
        <v>30</v>
      </c>
      <c r="L3189">
        <v>10</v>
      </c>
      <c r="M3189" t="s">
        <v>26</v>
      </c>
      <c r="N3189">
        <v>0.7</v>
      </c>
      <c r="O3189">
        <v>0.85</v>
      </c>
      <c r="P3189">
        <v>0.7</v>
      </c>
      <c r="Q3189">
        <v>88</v>
      </c>
      <c r="R3189">
        <v>30</v>
      </c>
      <c r="S3189">
        <v>100</v>
      </c>
      <c r="T3189" t="s">
        <v>974</v>
      </c>
      <c r="U3189" t="s">
        <v>978</v>
      </c>
      <c r="V3189" t="s">
        <v>982</v>
      </c>
      <c r="W3189">
        <v>83</v>
      </c>
      <c r="X3189" t="s">
        <v>988</v>
      </c>
      <c r="Y3189">
        <v>82</v>
      </c>
    </row>
    <row r="3190" spans="1:25" x14ac:dyDescent="0.25">
      <c r="A3190" t="s">
        <v>66</v>
      </c>
      <c r="B3190" s="1">
        <v>46057</v>
      </c>
      <c r="C3190" t="s">
        <v>1002</v>
      </c>
      <c r="D3190" t="s">
        <v>18</v>
      </c>
      <c r="E3190">
        <v>7.5</v>
      </c>
      <c r="F3190">
        <v>7</v>
      </c>
      <c r="G3190">
        <v>93</v>
      </c>
      <c r="H3190">
        <v>10</v>
      </c>
      <c r="I3190">
        <v>80</v>
      </c>
      <c r="J3190">
        <v>75</v>
      </c>
      <c r="K3190">
        <v>10</v>
      </c>
      <c r="L3190">
        <v>90</v>
      </c>
      <c r="M3190" t="s">
        <v>16</v>
      </c>
      <c r="N3190">
        <v>0.9</v>
      </c>
      <c r="O3190">
        <v>0.93</v>
      </c>
      <c r="P3190">
        <v>0.8</v>
      </c>
      <c r="Q3190">
        <v>40</v>
      </c>
      <c r="R3190">
        <v>39</v>
      </c>
      <c r="S3190">
        <v>55</v>
      </c>
      <c r="T3190" t="s">
        <v>973</v>
      </c>
      <c r="U3190" t="s">
        <v>978</v>
      </c>
      <c r="V3190" t="s">
        <v>984</v>
      </c>
      <c r="W3190">
        <v>66</v>
      </c>
      <c r="X3190" t="s">
        <v>991</v>
      </c>
      <c r="Y3190">
        <v>68</v>
      </c>
    </row>
    <row r="3191" spans="1:25" x14ac:dyDescent="0.25">
      <c r="A3191" t="s">
        <v>164</v>
      </c>
      <c r="B3191" s="1">
        <v>46037</v>
      </c>
      <c r="C3191" t="s">
        <v>999</v>
      </c>
      <c r="D3191" t="s">
        <v>23</v>
      </c>
      <c r="E3191">
        <v>5.5</v>
      </c>
      <c r="F3191">
        <v>5</v>
      </c>
      <c r="G3191">
        <v>91</v>
      </c>
      <c r="H3191">
        <v>4</v>
      </c>
      <c r="I3191">
        <v>100</v>
      </c>
      <c r="J3191">
        <v>70</v>
      </c>
      <c r="K3191">
        <v>30</v>
      </c>
      <c r="L3191">
        <v>50</v>
      </c>
      <c r="M3191" t="s">
        <v>19</v>
      </c>
      <c r="N3191">
        <v>0.7</v>
      </c>
      <c r="O3191">
        <v>0.91</v>
      </c>
      <c r="P3191">
        <v>1</v>
      </c>
      <c r="Q3191">
        <v>66</v>
      </c>
      <c r="R3191">
        <v>44</v>
      </c>
      <c r="S3191">
        <v>72</v>
      </c>
      <c r="T3191" t="s">
        <v>973</v>
      </c>
      <c r="U3191" t="s">
        <v>978</v>
      </c>
      <c r="V3191" t="s">
        <v>983</v>
      </c>
      <c r="W3191">
        <v>83</v>
      </c>
      <c r="X3191" t="s">
        <v>989</v>
      </c>
      <c r="Y3191">
        <v>72</v>
      </c>
    </row>
    <row r="3192" spans="1:25" x14ac:dyDescent="0.25">
      <c r="A3192" t="s">
        <v>181</v>
      </c>
      <c r="B3192" s="1">
        <v>46202</v>
      </c>
      <c r="C3192" t="s">
        <v>1005</v>
      </c>
      <c r="D3192" t="s">
        <v>34</v>
      </c>
      <c r="E3192">
        <v>5</v>
      </c>
      <c r="F3192">
        <v>5</v>
      </c>
      <c r="G3192">
        <v>100</v>
      </c>
      <c r="H3192">
        <v>4</v>
      </c>
      <c r="I3192">
        <v>80</v>
      </c>
      <c r="J3192">
        <v>75</v>
      </c>
      <c r="K3192">
        <v>50</v>
      </c>
      <c r="L3192">
        <v>10</v>
      </c>
      <c r="M3192" t="s">
        <v>16</v>
      </c>
      <c r="N3192">
        <v>0.5</v>
      </c>
      <c r="O3192">
        <v>1</v>
      </c>
      <c r="P3192">
        <v>0.8</v>
      </c>
      <c r="Q3192">
        <v>98</v>
      </c>
      <c r="R3192">
        <v>31</v>
      </c>
      <c r="S3192">
        <v>100</v>
      </c>
      <c r="T3192" t="s">
        <v>973</v>
      </c>
      <c r="U3192" t="s">
        <v>978</v>
      </c>
      <c r="V3192" t="s">
        <v>982</v>
      </c>
      <c r="W3192">
        <v>74</v>
      </c>
      <c r="X3192" t="s">
        <v>991</v>
      </c>
      <c r="Y3192">
        <v>70</v>
      </c>
    </row>
    <row r="3193" spans="1:25" x14ac:dyDescent="0.25">
      <c r="A3193" t="s">
        <v>32</v>
      </c>
      <c r="B3193" s="1">
        <v>46068</v>
      </c>
      <c r="C3193" t="s">
        <v>1001</v>
      </c>
      <c r="D3193" t="s">
        <v>28</v>
      </c>
      <c r="E3193">
        <v>10</v>
      </c>
      <c r="F3193">
        <v>9.5</v>
      </c>
      <c r="G3193">
        <v>95</v>
      </c>
      <c r="H3193">
        <v>2</v>
      </c>
      <c r="I3193">
        <v>50</v>
      </c>
      <c r="J3193">
        <v>80</v>
      </c>
      <c r="K3193">
        <v>30</v>
      </c>
      <c r="L3193">
        <v>60</v>
      </c>
      <c r="M3193" t="s">
        <v>30</v>
      </c>
      <c r="N3193">
        <v>0.7</v>
      </c>
      <c r="O3193">
        <v>0.95</v>
      </c>
      <c r="P3193">
        <v>0.5</v>
      </c>
      <c r="Q3193">
        <v>73</v>
      </c>
      <c r="R3193">
        <v>42</v>
      </c>
      <c r="S3193">
        <v>85</v>
      </c>
      <c r="T3193" t="s">
        <v>973</v>
      </c>
      <c r="U3193" t="s">
        <v>978</v>
      </c>
      <c r="V3193" t="s">
        <v>983</v>
      </c>
      <c r="W3193">
        <v>77</v>
      </c>
      <c r="X3193" t="s">
        <v>990</v>
      </c>
      <c r="Y3193">
        <v>86</v>
      </c>
    </row>
    <row r="3194" spans="1:25" x14ac:dyDescent="0.25">
      <c r="A3194" t="s">
        <v>308</v>
      </c>
      <c r="B3194" s="1">
        <v>46168</v>
      </c>
      <c r="C3194" t="s">
        <v>1003</v>
      </c>
      <c r="D3194" t="s">
        <v>18</v>
      </c>
      <c r="E3194">
        <v>4</v>
      </c>
      <c r="F3194">
        <v>4</v>
      </c>
      <c r="G3194">
        <v>100</v>
      </c>
      <c r="H3194">
        <v>5</v>
      </c>
      <c r="I3194">
        <v>90</v>
      </c>
      <c r="J3194">
        <v>80</v>
      </c>
      <c r="K3194">
        <v>20</v>
      </c>
      <c r="L3194">
        <v>30</v>
      </c>
      <c r="M3194" t="s">
        <v>26</v>
      </c>
      <c r="N3194">
        <v>0.8</v>
      </c>
      <c r="O3194">
        <v>1</v>
      </c>
      <c r="P3194">
        <v>0.9</v>
      </c>
      <c r="Q3194">
        <v>84</v>
      </c>
      <c r="R3194">
        <v>28</v>
      </c>
      <c r="S3194">
        <v>91</v>
      </c>
      <c r="T3194" t="s">
        <v>973</v>
      </c>
      <c r="U3194" t="s">
        <v>978</v>
      </c>
      <c r="V3194" t="s">
        <v>982</v>
      </c>
      <c r="W3194">
        <v>75</v>
      </c>
      <c r="X3194" t="s">
        <v>989</v>
      </c>
      <c r="Y3194">
        <v>73</v>
      </c>
    </row>
    <row r="3195" spans="1:25" x14ac:dyDescent="0.25">
      <c r="A3195" t="s">
        <v>83</v>
      </c>
      <c r="B3195" s="1">
        <v>46100</v>
      </c>
      <c r="C3195" t="s">
        <v>999</v>
      </c>
      <c r="D3195" t="s">
        <v>36</v>
      </c>
      <c r="E3195">
        <v>7</v>
      </c>
      <c r="F3195">
        <v>4</v>
      </c>
      <c r="G3195">
        <v>57</v>
      </c>
      <c r="H3195">
        <v>2</v>
      </c>
      <c r="I3195">
        <v>90</v>
      </c>
      <c r="J3195">
        <v>70</v>
      </c>
      <c r="K3195">
        <v>20</v>
      </c>
      <c r="L3195">
        <v>40</v>
      </c>
      <c r="M3195" t="s">
        <v>19</v>
      </c>
      <c r="N3195">
        <v>0.8</v>
      </c>
      <c r="O3195">
        <v>0.56999999999999995</v>
      </c>
      <c r="P3195">
        <v>0.9</v>
      </c>
      <c r="Q3195">
        <v>62</v>
      </c>
      <c r="R3195">
        <v>41</v>
      </c>
      <c r="S3195">
        <v>66</v>
      </c>
      <c r="T3195" t="s">
        <v>976</v>
      </c>
      <c r="U3195" t="s">
        <v>978</v>
      </c>
      <c r="V3195" t="s">
        <v>984</v>
      </c>
      <c r="W3195">
        <v>81</v>
      </c>
      <c r="X3195" t="s">
        <v>989</v>
      </c>
      <c r="Y3195">
        <v>71</v>
      </c>
    </row>
    <row r="3196" spans="1:25" x14ac:dyDescent="0.25">
      <c r="A3196" t="s">
        <v>222</v>
      </c>
      <c r="B3196" s="1">
        <v>46151</v>
      </c>
      <c r="C3196" t="s">
        <v>1000</v>
      </c>
      <c r="D3196" t="s">
        <v>13</v>
      </c>
      <c r="E3196">
        <v>9.5</v>
      </c>
      <c r="F3196">
        <v>6.5</v>
      </c>
      <c r="G3196">
        <v>68</v>
      </c>
      <c r="H3196">
        <v>8</v>
      </c>
      <c r="I3196">
        <v>60</v>
      </c>
      <c r="J3196">
        <v>75</v>
      </c>
      <c r="K3196">
        <v>70</v>
      </c>
      <c r="L3196">
        <v>30</v>
      </c>
      <c r="M3196" t="s">
        <v>30</v>
      </c>
      <c r="N3196">
        <v>0.3</v>
      </c>
      <c r="O3196">
        <v>0.68</v>
      </c>
      <c r="P3196">
        <v>0.6</v>
      </c>
      <c r="Q3196">
        <v>54</v>
      </c>
      <c r="R3196">
        <v>58</v>
      </c>
      <c r="S3196">
        <v>59</v>
      </c>
      <c r="T3196" t="s">
        <v>976</v>
      </c>
      <c r="U3196" t="s">
        <v>979</v>
      </c>
      <c r="V3196" t="s">
        <v>984</v>
      </c>
      <c r="W3196">
        <v>77</v>
      </c>
      <c r="X3196" t="s">
        <v>988</v>
      </c>
      <c r="Y3196">
        <v>79</v>
      </c>
    </row>
    <row r="3197" spans="1:25" x14ac:dyDescent="0.25">
      <c r="A3197" t="s">
        <v>176</v>
      </c>
      <c r="B3197" s="1">
        <v>46129</v>
      </c>
      <c r="C3197" t="s">
        <v>1004</v>
      </c>
      <c r="D3197" t="s">
        <v>18</v>
      </c>
      <c r="E3197">
        <v>4.5</v>
      </c>
      <c r="F3197">
        <v>4</v>
      </c>
      <c r="G3197">
        <v>89</v>
      </c>
      <c r="H3197">
        <v>8</v>
      </c>
      <c r="I3197">
        <v>70</v>
      </c>
      <c r="J3197">
        <v>100</v>
      </c>
      <c r="K3197">
        <v>30</v>
      </c>
      <c r="L3197">
        <v>20</v>
      </c>
      <c r="M3197" t="s">
        <v>14</v>
      </c>
      <c r="N3197">
        <v>0.7</v>
      </c>
      <c r="O3197">
        <v>0.89</v>
      </c>
      <c r="P3197">
        <v>0.7</v>
      </c>
      <c r="Q3197">
        <v>94</v>
      </c>
      <c r="R3197">
        <v>33</v>
      </c>
      <c r="S3197">
        <v>89</v>
      </c>
      <c r="T3197" t="s">
        <v>974</v>
      </c>
      <c r="U3197" t="s">
        <v>978</v>
      </c>
      <c r="V3197" t="s">
        <v>982</v>
      </c>
      <c r="W3197">
        <v>82</v>
      </c>
      <c r="X3197" t="s">
        <v>988</v>
      </c>
      <c r="Y3197">
        <v>93</v>
      </c>
    </row>
    <row r="3198" spans="1:25" x14ac:dyDescent="0.25">
      <c r="A3198" t="s">
        <v>402</v>
      </c>
      <c r="B3198" s="1">
        <v>46065</v>
      </c>
      <c r="C3198" t="s">
        <v>999</v>
      </c>
      <c r="D3198" t="s">
        <v>34</v>
      </c>
      <c r="E3198">
        <v>8.5</v>
      </c>
      <c r="F3198">
        <v>4.5</v>
      </c>
      <c r="G3198">
        <v>53</v>
      </c>
      <c r="H3198">
        <v>4</v>
      </c>
      <c r="I3198">
        <v>50</v>
      </c>
      <c r="J3198">
        <v>75</v>
      </c>
      <c r="K3198">
        <v>10</v>
      </c>
      <c r="L3198">
        <v>20</v>
      </c>
      <c r="M3198" t="s">
        <v>16</v>
      </c>
      <c r="N3198">
        <v>0.9</v>
      </c>
      <c r="O3198">
        <v>0.53</v>
      </c>
      <c r="P3198">
        <v>0.5</v>
      </c>
      <c r="Q3198">
        <v>68</v>
      </c>
      <c r="R3198">
        <v>31</v>
      </c>
      <c r="S3198">
        <v>72</v>
      </c>
      <c r="T3198" t="s">
        <v>976</v>
      </c>
      <c r="U3198" t="s">
        <v>978</v>
      </c>
      <c r="V3198" t="s">
        <v>983</v>
      </c>
      <c r="W3198">
        <v>63</v>
      </c>
      <c r="X3198" t="s">
        <v>990</v>
      </c>
      <c r="Y3198">
        <v>70</v>
      </c>
    </row>
    <row r="3199" spans="1:25" x14ac:dyDescent="0.25">
      <c r="A3199" t="s">
        <v>287</v>
      </c>
      <c r="B3199" s="1">
        <v>46031</v>
      </c>
      <c r="C3199" t="s">
        <v>1004</v>
      </c>
      <c r="D3199" t="s">
        <v>13</v>
      </c>
      <c r="E3199">
        <v>5</v>
      </c>
      <c r="F3199">
        <v>5</v>
      </c>
      <c r="G3199">
        <v>100</v>
      </c>
      <c r="H3199">
        <v>9</v>
      </c>
      <c r="I3199">
        <v>50</v>
      </c>
      <c r="J3199">
        <v>90</v>
      </c>
      <c r="K3199">
        <v>90</v>
      </c>
      <c r="L3199">
        <v>90</v>
      </c>
      <c r="M3199" t="s">
        <v>14</v>
      </c>
      <c r="N3199">
        <v>0.1</v>
      </c>
      <c r="O3199">
        <v>1</v>
      </c>
      <c r="P3199">
        <v>0.5</v>
      </c>
      <c r="Q3199">
        <v>64</v>
      </c>
      <c r="R3199">
        <v>59</v>
      </c>
      <c r="S3199">
        <v>87</v>
      </c>
      <c r="T3199" t="s">
        <v>973</v>
      </c>
      <c r="U3199" t="s">
        <v>979</v>
      </c>
      <c r="V3199" t="s">
        <v>984</v>
      </c>
      <c r="W3199">
        <v>85</v>
      </c>
      <c r="X3199" t="s">
        <v>990</v>
      </c>
      <c r="Y3199">
        <v>94</v>
      </c>
    </row>
    <row r="3200" spans="1:25" x14ac:dyDescent="0.25">
      <c r="A3200" t="s">
        <v>370</v>
      </c>
      <c r="B3200" s="1">
        <v>46128</v>
      </c>
      <c r="C3200" t="s">
        <v>999</v>
      </c>
      <c r="D3200" t="s">
        <v>18</v>
      </c>
      <c r="E3200">
        <v>6</v>
      </c>
      <c r="F3200">
        <v>5</v>
      </c>
      <c r="G3200">
        <v>83</v>
      </c>
      <c r="H3200">
        <v>3</v>
      </c>
      <c r="I3200">
        <v>50</v>
      </c>
      <c r="J3200">
        <v>100</v>
      </c>
      <c r="K3200">
        <v>20</v>
      </c>
      <c r="L3200">
        <v>10</v>
      </c>
      <c r="M3200" t="s">
        <v>16</v>
      </c>
      <c r="N3200">
        <v>0.8</v>
      </c>
      <c r="O3200">
        <v>0.83</v>
      </c>
      <c r="P3200">
        <v>0.5</v>
      </c>
      <c r="Q3200">
        <v>91</v>
      </c>
      <c r="R3200">
        <v>28</v>
      </c>
      <c r="S3200">
        <v>84</v>
      </c>
      <c r="T3200" t="s">
        <v>974</v>
      </c>
      <c r="U3200" t="s">
        <v>978</v>
      </c>
      <c r="V3200" t="s">
        <v>982</v>
      </c>
      <c r="W3200">
        <v>75</v>
      </c>
      <c r="X3200" t="s">
        <v>990</v>
      </c>
      <c r="Y3200">
        <v>93</v>
      </c>
    </row>
    <row r="3201" spans="1:25" x14ac:dyDescent="0.25">
      <c r="A3201" t="s">
        <v>53</v>
      </c>
      <c r="B3201" s="1">
        <v>46194</v>
      </c>
      <c r="C3201" t="s">
        <v>1001</v>
      </c>
      <c r="D3201" t="s">
        <v>18</v>
      </c>
      <c r="E3201">
        <v>5.5</v>
      </c>
      <c r="F3201">
        <v>4.5</v>
      </c>
      <c r="G3201">
        <v>82</v>
      </c>
      <c r="H3201">
        <v>6</v>
      </c>
      <c r="I3201">
        <v>90</v>
      </c>
      <c r="J3201">
        <v>95</v>
      </c>
      <c r="K3201">
        <v>40</v>
      </c>
      <c r="L3201">
        <v>20</v>
      </c>
      <c r="M3201" t="s">
        <v>30</v>
      </c>
      <c r="N3201">
        <v>0.6</v>
      </c>
      <c r="O3201">
        <v>0.82</v>
      </c>
      <c r="P3201">
        <v>0.9</v>
      </c>
      <c r="Q3201">
        <v>78</v>
      </c>
      <c r="R3201">
        <v>44</v>
      </c>
      <c r="S3201">
        <v>63</v>
      </c>
      <c r="T3201" t="s">
        <v>974</v>
      </c>
      <c r="U3201" t="s">
        <v>978</v>
      </c>
      <c r="V3201" t="s">
        <v>983</v>
      </c>
      <c r="W3201">
        <v>89</v>
      </c>
      <c r="X3201" t="s">
        <v>989</v>
      </c>
      <c r="Y3201">
        <v>88</v>
      </c>
    </row>
    <row r="3202" spans="1:25" x14ac:dyDescent="0.25">
      <c r="A3202" t="s">
        <v>122</v>
      </c>
      <c r="B3202" s="1">
        <v>46133</v>
      </c>
      <c r="C3202" t="s">
        <v>1003</v>
      </c>
      <c r="D3202" t="s">
        <v>23</v>
      </c>
      <c r="E3202">
        <v>9</v>
      </c>
      <c r="F3202">
        <v>7</v>
      </c>
      <c r="G3202">
        <v>78</v>
      </c>
      <c r="H3202">
        <v>8</v>
      </c>
      <c r="I3202">
        <v>70</v>
      </c>
      <c r="J3202">
        <v>95</v>
      </c>
      <c r="K3202">
        <v>20</v>
      </c>
      <c r="L3202">
        <v>80</v>
      </c>
      <c r="M3202" t="s">
        <v>16</v>
      </c>
      <c r="N3202">
        <v>0.8</v>
      </c>
      <c r="O3202">
        <v>0.78</v>
      </c>
      <c r="P3202">
        <v>0.7</v>
      </c>
      <c r="Q3202">
        <v>93</v>
      </c>
      <c r="R3202">
        <v>44</v>
      </c>
      <c r="S3202">
        <v>100</v>
      </c>
      <c r="T3202" t="s">
        <v>975</v>
      </c>
      <c r="U3202" t="s">
        <v>978</v>
      </c>
      <c r="V3202" t="s">
        <v>982</v>
      </c>
      <c r="W3202">
        <v>98</v>
      </c>
      <c r="X3202" t="s">
        <v>988</v>
      </c>
      <c r="Y3202">
        <v>97</v>
      </c>
    </row>
    <row r="3203" spans="1:25" x14ac:dyDescent="0.25">
      <c r="A3203" t="s">
        <v>109</v>
      </c>
      <c r="B3203" s="1">
        <v>46078</v>
      </c>
      <c r="C3203" t="s">
        <v>1002</v>
      </c>
      <c r="D3203" t="s">
        <v>23</v>
      </c>
      <c r="E3203">
        <v>9.5</v>
      </c>
      <c r="F3203">
        <v>8</v>
      </c>
      <c r="G3203">
        <v>84</v>
      </c>
      <c r="H3203">
        <v>10</v>
      </c>
      <c r="I3203">
        <v>90</v>
      </c>
      <c r="J3203">
        <v>70</v>
      </c>
      <c r="K3203">
        <v>90</v>
      </c>
      <c r="L3203">
        <v>80</v>
      </c>
      <c r="M3203" t="s">
        <v>19</v>
      </c>
      <c r="N3203">
        <v>0.1</v>
      </c>
      <c r="O3203">
        <v>0.84</v>
      </c>
      <c r="P3203">
        <v>0.9</v>
      </c>
      <c r="Q3203">
        <v>54</v>
      </c>
      <c r="R3203">
        <v>97</v>
      </c>
      <c r="S3203">
        <v>50</v>
      </c>
      <c r="T3203" t="s">
        <v>974</v>
      </c>
      <c r="U3203" t="s">
        <v>980</v>
      </c>
      <c r="V3203" t="s">
        <v>984</v>
      </c>
      <c r="W3203">
        <v>83</v>
      </c>
      <c r="X3203" t="s">
        <v>989</v>
      </c>
      <c r="Y3203">
        <v>72</v>
      </c>
    </row>
    <row r="3204" spans="1:25" x14ac:dyDescent="0.25">
      <c r="A3204" t="s">
        <v>412</v>
      </c>
      <c r="B3204" s="1">
        <v>46030</v>
      </c>
      <c r="C3204" t="s">
        <v>999</v>
      </c>
      <c r="D3204" t="s">
        <v>28</v>
      </c>
      <c r="E3204">
        <v>4.5</v>
      </c>
      <c r="F3204">
        <v>4</v>
      </c>
      <c r="G3204">
        <v>89</v>
      </c>
      <c r="H3204">
        <v>4</v>
      </c>
      <c r="I3204">
        <v>60</v>
      </c>
      <c r="J3204">
        <v>70</v>
      </c>
      <c r="K3204">
        <v>40</v>
      </c>
      <c r="L3204">
        <v>50</v>
      </c>
      <c r="M3204" t="s">
        <v>19</v>
      </c>
      <c r="N3204">
        <v>0.6</v>
      </c>
      <c r="O3204">
        <v>0.89</v>
      </c>
      <c r="P3204">
        <v>0.6</v>
      </c>
      <c r="Q3204">
        <v>65</v>
      </c>
      <c r="R3204">
        <v>39</v>
      </c>
      <c r="S3204">
        <v>77</v>
      </c>
      <c r="T3204" t="s">
        <v>974</v>
      </c>
      <c r="U3204" t="s">
        <v>978</v>
      </c>
      <c r="V3204" t="s">
        <v>983</v>
      </c>
      <c r="W3204">
        <v>74</v>
      </c>
      <c r="X3204" t="s">
        <v>988</v>
      </c>
      <c r="Y3204">
        <v>76</v>
      </c>
    </row>
    <row r="3205" spans="1:25" x14ac:dyDescent="0.25">
      <c r="A3205" t="s">
        <v>354</v>
      </c>
      <c r="B3205" s="1">
        <v>46030</v>
      </c>
      <c r="C3205" t="s">
        <v>999</v>
      </c>
      <c r="D3205" t="s">
        <v>21</v>
      </c>
      <c r="E3205">
        <v>7.5</v>
      </c>
      <c r="F3205">
        <v>4.5</v>
      </c>
      <c r="G3205">
        <v>60</v>
      </c>
      <c r="H3205">
        <v>5</v>
      </c>
      <c r="I3205">
        <v>80</v>
      </c>
      <c r="J3205">
        <v>100</v>
      </c>
      <c r="K3205">
        <v>70</v>
      </c>
      <c r="L3205">
        <v>60</v>
      </c>
      <c r="M3205" t="s">
        <v>19</v>
      </c>
      <c r="N3205">
        <v>0.3</v>
      </c>
      <c r="O3205">
        <v>0.6</v>
      </c>
      <c r="P3205">
        <v>0.8</v>
      </c>
      <c r="Q3205">
        <v>46</v>
      </c>
      <c r="R3205">
        <v>74</v>
      </c>
      <c r="S3205">
        <v>41</v>
      </c>
      <c r="T3205" t="s">
        <v>976</v>
      </c>
      <c r="U3205" t="s">
        <v>980</v>
      </c>
      <c r="V3205" t="s">
        <v>984</v>
      </c>
      <c r="W3205">
        <v>97</v>
      </c>
      <c r="X3205" t="s">
        <v>991</v>
      </c>
      <c r="Y3205">
        <v>99</v>
      </c>
    </row>
    <row r="3206" spans="1:25" x14ac:dyDescent="0.25">
      <c r="A3206" t="s">
        <v>100</v>
      </c>
      <c r="B3206" s="1">
        <v>46111</v>
      </c>
      <c r="C3206" t="s">
        <v>1005</v>
      </c>
      <c r="D3206" t="s">
        <v>38</v>
      </c>
      <c r="E3206">
        <v>10</v>
      </c>
      <c r="F3206">
        <v>9.5</v>
      </c>
      <c r="G3206">
        <v>95</v>
      </c>
      <c r="H3206">
        <v>3</v>
      </c>
      <c r="I3206">
        <v>100</v>
      </c>
      <c r="J3206">
        <v>100</v>
      </c>
      <c r="K3206">
        <v>80</v>
      </c>
      <c r="L3206">
        <v>30</v>
      </c>
      <c r="M3206" t="s">
        <v>26</v>
      </c>
      <c r="N3206">
        <v>0.2</v>
      </c>
      <c r="O3206">
        <v>0.95</v>
      </c>
      <c r="P3206">
        <v>1</v>
      </c>
      <c r="Q3206">
        <v>69</v>
      </c>
      <c r="R3206">
        <v>72</v>
      </c>
      <c r="S3206">
        <v>73</v>
      </c>
      <c r="T3206" t="s">
        <v>973</v>
      </c>
      <c r="U3206" t="s">
        <v>980</v>
      </c>
      <c r="V3206" t="s">
        <v>983</v>
      </c>
      <c r="W3206">
        <v>99</v>
      </c>
      <c r="X3206" t="s">
        <v>989</v>
      </c>
      <c r="Y3206">
        <v>97</v>
      </c>
    </row>
    <row r="3207" spans="1:25" x14ac:dyDescent="0.25">
      <c r="A3207" t="s">
        <v>189</v>
      </c>
      <c r="B3207" s="1">
        <v>46076</v>
      </c>
      <c r="C3207" t="s">
        <v>1005</v>
      </c>
      <c r="D3207" t="s">
        <v>23</v>
      </c>
      <c r="E3207">
        <v>4.5</v>
      </c>
      <c r="F3207">
        <v>4.5</v>
      </c>
      <c r="G3207">
        <v>100</v>
      </c>
      <c r="H3207">
        <v>1</v>
      </c>
      <c r="I3207">
        <v>100</v>
      </c>
      <c r="J3207">
        <v>85</v>
      </c>
      <c r="K3207">
        <v>90</v>
      </c>
      <c r="L3207">
        <v>20</v>
      </c>
      <c r="M3207" t="s">
        <v>14</v>
      </c>
      <c r="N3207">
        <v>0.1</v>
      </c>
      <c r="O3207">
        <v>1</v>
      </c>
      <c r="P3207">
        <v>1</v>
      </c>
      <c r="Q3207">
        <v>88</v>
      </c>
      <c r="R3207">
        <v>57</v>
      </c>
      <c r="S3207">
        <v>100</v>
      </c>
      <c r="T3207" t="s">
        <v>973</v>
      </c>
      <c r="U3207" t="s">
        <v>979</v>
      </c>
      <c r="V3207" t="s">
        <v>982</v>
      </c>
      <c r="W3207">
        <v>100</v>
      </c>
      <c r="X3207" t="s">
        <v>989</v>
      </c>
      <c r="Y3207">
        <v>87</v>
      </c>
    </row>
    <row r="3208" spans="1:25" x14ac:dyDescent="0.25">
      <c r="A3208" t="s">
        <v>382</v>
      </c>
      <c r="B3208" s="1">
        <v>46199</v>
      </c>
      <c r="C3208" t="s">
        <v>1004</v>
      </c>
      <c r="D3208" t="s">
        <v>23</v>
      </c>
      <c r="E3208">
        <v>10</v>
      </c>
      <c r="F3208">
        <v>7.5</v>
      </c>
      <c r="G3208">
        <v>75</v>
      </c>
      <c r="H3208">
        <v>1</v>
      </c>
      <c r="I3208">
        <v>90</v>
      </c>
      <c r="J3208">
        <v>90</v>
      </c>
      <c r="K3208">
        <v>70</v>
      </c>
      <c r="L3208">
        <v>40</v>
      </c>
      <c r="M3208" t="s">
        <v>14</v>
      </c>
      <c r="N3208">
        <v>0.3</v>
      </c>
      <c r="O3208">
        <v>0.75</v>
      </c>
      <c r="P3208">
        <v>0.9</v>
      </c>
      <c r="Q3208">
        <v>84</v>
      </c>
      <c r="R3208">
        <v>64</v>
      </c>
      <c r="S3208">
        <v>92</v>
      </c>
      <c r="T3208" t="s">
        <v>975</v>
      </c>
      <c r="U3208" t="s">
        <v>979</v>
      </c>
      <c r="V3208" t="s">
        <v>982</v>
      </c>
      <c r="W3208">
        <v>100</v>
      </c>
      <c r="X3208" t="s">
        <v>989</v>
      </c>
      <c r="Y3208">
        <v>92</v>
      </c>
    </row>
    <row r="3209" spans="1:25" x14ac:dyDescent="0.25">
      <c r="A3209" t="s">
        <v>41</v>
      </c>
      <c r="B3209" s="1">
        <v>46141</v>
      </c>
      <c r="C3209" t="s">
        <v>1002</v>
      </c>
      <c r="D3209" t="s">
        <v>36</v>
      </c>
      <c r="E3209">
        <v>4</v>
      </c>
      <c r="F3209">
        <v>4</v>
      </c>
      <c r="G3209">
        <v>100</v>
      </c>
      <c r="H3209">
        <v>6</v>
      </c>
      <c r="I3209">
        <v>90</v>
      </c>
      <c r="J3209">
        <v>80</v>
      </c>
      <c r="K3209">
        <v>70</v>
      </c>
      <c r="L3209">
        <v>70</v>
      </c>
      <c r="M3209" t="s">
        <v>30</v>
      </c>
      <c r="N3209">
        <v>0.3</v>
      </c>
      <c r="O3209">
        <v>1</v>
      </c>
      <c r="P3209">
        <v>0.9</v>
      </c>
      <c r="Q3209">
        <v>78</v>
      </c>
      <c r="R3209">
        <v>60</v>
      </c>
      <c r="S3209">
        <v>82</v>
      </c>
      <c r="T3209" t="s">
        <v>973</v>
      </c>
      <c r="U3209" t="s">
        <v>979</v>
      </c>
      <c r="V3209" t="s">
        <v>983</v>
      </c>
      <c r="W3209">
        <v>92</v>
      </c>
      <c r="X3209" t="s">
        <v>989</v>
      </c>
      <c r="Y3209">
        <v>81</v>
      </c>
    </row>
    <row r="3210" spans="1:25" x14ac:dyDescent="0.25">
      <c r="A3210" t="s">
        <v>272</v>
      </c>
      <c r="B3210" s="1">
        <v>46058</v>
      </c>
      <c r="C3210" t="s">
        <v>999</v>
      </c>
      <c r="D3210" t="s">
        <v>28</v>
      </c>
      <c r="E3210">
        <v>10</v>
      </c>
      <c r="F3210">
        <v>5.5</v>
      </c>
      <c r="G3210">
        <v>55</v>
      </c>
      <c r="H3210">
        <v>4</v>
      </c>
      <c r="I3210">
        <v>80</v>
      </c>
      <c r="J3210">
        <v>70</v>
      </c>
      <c r="K3210">
        <v>10</v>
      </c>
      <c r="L3210">
        <v>80</v>
      </c>
      <c r="M3210" t="s">
        <v>14</v>
      </c>
      <c r="N3210">
        <v>0.9</v>
      </c>
      <c r="O3210">
        <v>0.55000000000000004</v>
      </c>
      <c r="P3210">
        <v>0.8</v>
      </c>
      <c r="Q3210">
        <v>77</v>
      </c>
      <c r="R3210">
        <v>46</v>
      </c>
      <c r="S3210">
        <v>93</v>
      </c>
      <c r="T3210" t="s">
        <v>976</v>
      </c>
      <c r="U3210" t="s">
        <v>978</v>
      </c>
      <c r="V3210" t="s">
        <v>983</v>
      </c>
      <c r="W3210">
        <v>80</v>
      </c>
      <c r="X3210" t="s">
        <v>991</v>
      </c>
      <c r="Y3210">
        <v>76</v>
      </c>
    </row>
    <row r="3211" spans="1:25" x14ac:dyDescent="0.25">
      <c r="A3211" t="s">
        <v>366</v>
      </c>
      <c r="B3211" s="1">
        <v>46025</v>
      </c>
      <c r="C3211" t="s">
        <v>1000</v>
      </c>
      <c r="D3211" t="s">
        <v>36</v>
      </c>
      <c r="E3211">
        <v>10</v>
      </c>
      <c r="F3211">
        <v>4</v>
      </c>
      <c r="G3211">
        <v>40</v>
      </c>
      <c r="H3211">
        <v>10</v>
      </c>
      <c r="I3211">
        <v>50</v>
      </c>
      <c r="J3211">
        <v>80</v>
      </c>
      <c r="K3211">
        <v>10</v>
      </c>
      <c r="L3211">
        <v>90</v>
      </c>
      <c r="M3211" t="s">
        <v>30</v>
      </c>
      <c r="N3211">
        <v>0.9</v>
      </c>
      <c r="O3211">
        <v>0.4</v>
      </c>
      <c r="P3211">
        <v>0.5</v>
      </c>
      <c r="Q3211">
        <v>48</v>
      </c>
      <c r="R3211">
        <v>62</v>
      </c>
      <c r="S3211">
        <v>49</v>
      </c>
      <c r="T3211" t="s">
        <v>976</v>
      </c>
      <c r="U3211" t="s">
        <v>979</v>
      </c>
      <c r="V3211" t="s">
        <v>984</v>
      </c>
      <c r="W3211">
        <v>74</v>
      </c>
      <c r="X3211" t="s">
        <v>990</v>
      </c>
      <c r="Y3211">
        <v>81</v>
      </c>
    </row>
    <row r="3212" spans="1:25" x14ac:dyDescent="0.25">
      <c r="A3212" t="s">
        <v>293</v>
      </c>
      <c r="B3212" s="1">
        <v>46069</v>
      </c>
      <c r="C3212" t="s">
        <v>1005</v>
      </c>
      <c r="D3212" t="s">
        <v>34</v>
      </c>
      <c r="E3212">
        <v>5.5</v>
      </c>
      <c r="F3212">
        <v>5</v>
      </c>
      <c r="G3212">
        <v>91</v>
      </c>
      <c r="H3212">
        <v>4</v>
      </c>
      <c r="I3212">
        <v>80</v>
      </c>
      <c r="J3212">
        <v>80</v>
      </c>
      <c r="K3212">
        <v>90</v>
      </c>
      <c r="L3212">
        <v>80</v>
      </c>
      <c r="M3212" t="s">
        <v>19</v>
      </c>
      <c r="N3212">
        <v>0.1</v>
      </c>
      <c r="O3212">
        <v>0.91</v>
      </c>
      <c r="P3212">
        <v>0.8</v>
      </c>
      <c r="Q3212">
        <v>51</v>
      </c>
      <c r="R3212">
        <v>86</v>
      </c>
      <c r="S3212">
        <v>46</v>
      </c>
      <c r="T3212" t="s">
        <v>973</v>
      </c>
      <c r="U3212" t="s">
        <v>980</v>
      </c>
      <c r="V3212" t="s">
        <v>984</v>
      </c>
      <c r="W3212">
        <v>79</v>
      </c>
      <c r="X3212" t="s">
        <v>991</v>
      </c>
      <c r="Y3212">
        <v>75</v>
      </c>
    </row>
    <row r="3213" spans="1:25" x14ac:dyDescent="0.25">
      <c r="A3213" t="s">
        <v>390</v>
      </c>
      <c r="B3213" s="1">
        <v>46161</v>
      </c>
      <c r="C3213" t="s">
        <v>1003</v>
      </c>
      <c r="D3213" t="s">
        <v>28</v>
      </c>
      <c r="E3213">
        <v>9.5</v>
      </c>
      <c r="F3213">
        <v>8</v>
      </c>
      <c r="G3213">
        <v>84</v>
      </c>
      <c r="H3213">
        <v>9</v>
      </c>
      <c r="I3213">
        <v>90</v>
      </c>
      <c r="J3213">
        <v>95</v>
      </c>
      <c r="K3213">
        <v>30</v>
      </c>
      <c r="L3213">
        <v>40</v>
      </c>
      <c r="M3213" t="s">
        <v>30</v>
      </c>
      <c r="N3213">
        <v>0.7</v>
      </c>
      <c r="O3213">
        <v>0.84</v>
      </c>
      <c r="P3213">
        <v>0.9</v>
      </c>
      <c r="Q3213">
        <v>77</v>
      </c>
      <c r="R3213">
        <v>38</v>
      </c>
      <c r="S3213">
        <v>86</v>
      </c>
      <c r="T3213" t="s">
        <v>974</v>
      </c>
      <c r="U3213" t="s">
        <v>978</v>
      </c>
      <c r="V3213" t="s">
        <v>983</v>
      </c>
      <c r="W3213">
        <v>100</v>
      </c>
      <c r="X3213" t="s">
        <v>989</v>
      </c>
      <c r="Y3213">
        <v>101</v>
      </c>
    </row>
    <row r="3214" spans="1:25" x14ac:dyDescent="0.25">
      <c r="A3214" t="s">
        <v>395</v>
      </c>
      <c r="B3214" s="1">
        <v>46024</v>
      </c>
      <c r="C3214" t="s">
        <v>1004</v>
      </c>
      <c r="D3214" t="s">
        <v>28</v>
      </c>
      <c r="E3214">
        <v>8.5</v>
      </c>
      <c r="F3214">
        <v>7.5</v>
      </c>
      <c r="G3214">
        <v>88</v>
      </c>
      <c r="H3214">
        <v>3</v>
      </c>
      <c r="I3214">
        <v>90</v>
      </c>
      <c r="J3214">
        <v>100</v>
      </c>
      <c r="K3214">
        <v>60</v>
      </c>
      <c r="L3214">
        <v>90</v>
      </c>
      <c r="M3214" t="s">
        <v>14</v>
      </c>
      <c r="N3214">
        <v>0.4</v>
      </c>
      <c r="O3214">
        <v>0.88</v>
      </c>
      <c r="P3214">
        <v>0.9</v>
      </c>
      <c r="Q3214">
        <v>94</v>
      </c>
      <c r="R3214">
        <v>56</v>
      </c>
      <c r="S3214">
        <v>100</v>
      </c>
      <c r="T3214" t="s">
        <v>974</v>
      </c>
      <c r="U3214" t="s">
        <v>979</v>
      </c>
      <c r="V3214" t="s">
        <v>982</v>
      </c>
      <c r="W3214">
        <v>100</v>
      </c>
      <c r="X3214" t="s">
        <v>989</v>
      </c>
      <c r="Y3214">
        <v>106</v>
      </c>
    </row>
    <row r="3215" spans="1:25" x14ac:dyDescent="0.25">
      <c r="A3215" t="s">
        <v>102</v>
      </c>
      <c r="B3215" s="1">
        <v>46109</v>
      </c>
      <c r="C3215" t="s">
        <v>1000</v>
      </c>
      <c r="D3215" t="s">
        <v>36</v>
      </c>
      <c r="E3215">
        <v>9.5</v>
      </c>
      <c r="F3215">
        <v>6</v>
      </c>
      <c r="G3215">
        <v>63</v>
      </c>
      <c r="H3215">
        <v>6</v>
      </c>
      <c r="I3215">
        <v>50</v>
      </c>
      <c r="J3215">
        <v>75</v>
      </c>
      <c r="K3215">
        <v>20</v>
      </c>
      <c r="L3215">
        <v>70</v>
      </c>
      <c r="M3215" t="s">
        <v>14</v>
      </c>
      <c r="N3215">
        <v>0.8</v>
      </c>
      <c r="O3215">
        <v>0.63</v>
      </c>
      <c r="P3215">
        <v>0.5</v>
      </c>
      <c r="Q3215">
        <v>70</v>
      </c>
      <c r="R3215">
        <v>46</v>
      </c>
      <c r="S3215">
        <v>88</v>
      </c>
      <c r="T3215" t="s">
        <v>976</v>
      </c>
      <c r="U3215" t="s">
        <v>978</v>
      </c>
      <c r="V3215" t="s">
        <v>983</v>
      </c>
      <c r="W3215">
        <v>69</v>
      </c>
      <c r="X3215" t="s">
        <v>990</v>
      </c>
      <c r="Y3215">
        <v>76</v>
      </c>
    </row>
    <row r="3216" spans="1:25" x14ac:dyDescent="0.25">
      <c r="A3216" t="s">
        <v>300</v>
      </c>
      <c r="B3216" s="1">
        <v>46155</v>
      </c>
      <c r="C3216" t="s">
        <v>1002</v>
      </c>
      <c r="D3216" t="s">
        <v>36</v>
      </c>
      <c r="E3216">
        <v>5</v>
      </c>
      <c r="F3216">
        <v>4</v>
      </c>
      <c r="G3216">
        <v>80</v>
      </c>
      <c r="H3216">
        <v>7</v>
      </c>
      <c r="I3216">
        <v>90</v>
      </c>
      <c r="J3216">
        <v>90</v>
      </c>
      <c r="K3216">
        <v>40</v>
      </c>
      <c r="L3216">
        <v>90</v>
      </c>
      <c r="M3216" t="s">
        <v>30</v>
      </c>
      <c r="N3216">
        <v>0.6</v>
      </c>
      <c r="O3216">
        <v>0.8</v>
      </c>
      <c r="P3216">
        <v>0.9</v>
      </c>
      <c r="Q3216">
        <v>74</v>
      </c>
      <c r="R3216">
        <v>55</v>
      </c>
      <c r="S3216">
        <v>76</v>
      </c>
      <c r="T3216" t="s">
        <v>974</v>
      </c>
      <c r="U3216" t="s">
        <v>979</v>
      </c>
      <c r="V3216" t="s">
        <v>983</v>
      </c>
      <c r="W3216">
        <v>100</v>
      </c>
      <c r="X3216" t="s">
        <v>989</v>
      </c>
      <c r="Y3216">
        <v>91</v>
      </c>
    </row>
    <row r="3217" spans="1:25" x14ac:dyDescent="0.25">
      <c r="A3217" t="s">
        <v>413</v>
      </c>
      <c r="B3217" s="1">
        <v>46167</v>
      </c>
      <c r="C3217" t="s">
        <v>1005</v>
      </c>
      <c r="D3217" t="s">
        <v>13</v>
      </c>
      <c r="E3217">
        <v>9</v>
      </c>
      <c r="F3217">
        <v>5.5</v>
      </c>
      <c r="G3217">
        <v>61</v>
      </c>
      <c r="H3217">
        <v>3</v>
      </c>
      <c r="I3217">
        <v>90</v>
      </c>
      <c r="J3217">
        <v>70</v>
      </c>
      <c r="K3217">
        <v>10</v>
      </c>
      <c r="L3217">
        <v>50</v>
      </c>
      <c r="M3217" t="s">
        <v>26</v>
      </c>
      <c r="N3217">
        <v>0.9</v>
      </c>
      <c r="O3217">
        <v>0.61</v>
      </c>
      <c r="P3217">
        <v>0.9</v>
      </c>
      <c r="Q3217">
        <v>92</v>
      </c>
      <c r="R3217">
        <v>32</v>
      </c>
      <c r="S3217">
        <v>100</v>
      </c>
      <c r="T3217" t="s">
        <v>976</v>
      </c>
      <c r="U3217" t="s">
        <v>978</v>
      </c>
      <c r="V3217" t="s">
        <v>982</v>
      </c>
      <c r="W3217">
        <v>82</v>
      </c>
      <c r="X3217" t="s">
        <v>989</v>
      </c>
      <c r="Y3217">
        <v>74</v>
      </c>
    </row>
    <row r="3218" spans="1:25" x14ac:dyDescent="0.25">
      <c r="A3218" t="s">
        <v>113</v>
      </c>
      <c r="B3218" s="1">
        <v>46135</v>
      </c>
      <c r="C3218" t="s">
        <v>999</v>
      </c>
      <c r="D3218" t="s">
        <v>21</v>
      </c>
      <c r="E3218">
        <v>6.5</v>
      </c>
      <c r="F3218">
        <v>6</v>
      </c>
      <c r="G3218">
        <v>92</v>
      </c>
      <c r="H3218">
        <v>5</v>
      </c>
      <c r="I3218">
        <v>80</v>
      </c>
      <c r="J3218">
        <v>100</v>
      </c>
      <c r="K3218">
        <v>50</v>
      </c>
      <c r="L3218">
        <v>90</v>
      </c>
      <c r="M3218" t="s">
        <v>30</v>
      </c>
      <c r="N3218">
        <v>0.5</v>
      </c>
      <c r="O3218">
        <v>0.92</v>
      </c>
      <c r="P3218">
        <v>0.8</v>
      </c>
      <c r="Q3218">
        <v>55</v>
      </c>
      <c r="R3218">
        <v>71</v>
      </c>
      <c r="S3218">
        <v>54</v>
      </c>
      <c r="T3218" t="s">
        <v>973</v>
      </c>
      <c r="U3218" t="s">
        <v>980</v>
      </c>
      <c r="V3218" t="s">
        <v>984</v>
      </c>
      <c r="W3218">
        <v>97</v>
      </c>
      <c r="X3218" t="s">
        <v>991</v>
      </c>
      <c r="Y3218">
        <v>99</v>
      </c>
    </row>
    <row r="3219" spans="1:25" x14ac:dyDescent="0.25">
      <c r="A3219" t="s">
        <v>276</v>
      </c>
      <c r="B3219" s="1">
        <v>46091</v>
      </c>
      <c r="C3219" t="s">
        <v>1003</v>
      </c>
      <c r="D3219" t="s">
        <v>38</v>
      </c>
      <c r="E3219">
        <v>4.5</v>
      </c>
      <c r="F3219">
        <v>4.5</v>
      </c>
      <c r="G3219">
        <v>100</v>
      </c>
      <c r="H3219">
        <v>4</v>
      </c>
      <c r="I3219">
        <v>50</v>
      </c>
      <c r="J3219">
        <v>75</v>
      </c>
      <c r="K3219">
        <v>10</v>
      </c>
      <c r="L3219">
        <v>70</v>
      </c>
      <c r="M3219" t="s">
        <v>26</v>
      </c>
      <c r="N3219">
        <v>0.9</v>
      </c>
      <c r="O3219">
        <v>1</v>
      </c>
      <c r="P3219">
        <v>0.5</v>
      </c>
      <c r="Q3219">
        <v>93</v>
      </c>
      <c r="R3219">
        <v>35</v>
      </c>
      <c r="S3219">
        <v>100</v>
      </c>
      <c r="T3219" t="s">
        <v>973</v>
      </c>
      <c r="U3219" t="s">
        <v>978</v>
      </c>
      <c r="V3219" t="s">
        <v>982</v>
      </c>
      <c r="W3219">
        <v>59</v>
      </c>
      <c r="X3219" t="s">
        <v>990</v>
      </c>
      <c r="Y3219">
        <v>72</v>
      </c>
    </row>
    <row r="3220" spans="1:25" x14ac:dyDescent="0.25">
      <c r="A3220" t="s">
        <v>355</v>
      </c>
      <c r="B3220" s="1">
        <v>46108</v>
      </c>
      <c r="C3220" t="s">
        <v>1004</v>
      </c>
      <c r="D3220" t="s">
        <v>28</v>
      </c>
      <c r="E3220">
        <v>6.5</v>
      </c>
      <c r="F3220">
        <v>4.5</v>
      </c>
      <c r="G3220">
        <v>69</v>
      </c>
      <c r="H3220">
        <v>10</v>
      </c>
      <c r="I3220">
        <v>80</v>
      </c>
      <c r="J3220">
        <v>85</v>
      </c>
      <c r="K3220">
        <v>10</v>
      </c>
      <c r="L3220">
        <v>20</v>
      </c>
      <c r="M3220" t="s">
        <v>14</v>
      </c>
      <c r="N3220">
        <v>0.9</v>
      </c>
      <c r="O3220">
        <v>0.69</v>
      </c>
      <c r="P3220">
        <v>0.8</v>
      </c>
      <c r="Q3220">
        <v>86</v>
      </c>
      <c r="R3220">
        <v>25</v>
      </c>
      <c r="S3220">
        <v>100</v>
      </c>
      <c r="T3220" t="s">
        <v>976</v>
      </c>
      <c r="U3220" t="s">
        <v>978</v>
      </c>
      <c r="V3220" t="s">
        <v>982</v>
      </c>
      <c r="W3220">
        <v>97</v>
      </c>
      <c r="X3220" t="s">
        <v>991</v>
      </c>
      <c r="Y3220">
        <v>91</v>
      </c>
    </row>
    <row r="3221" spans="1:25" x14ac:dyDescent="0.25">
      <c r="A3221" t="s">
        <v>124</v>
      </c>
      <c r="B3221" s="1">
        <v>46100</v>
      </c>
      <c r="C3221" t="s">
        <v>999</v>
      </c>
      <c r="D3221" t="s">
        <v>18</v>
      </c>
      <c r="E3221">
        <v>4</v>
      </c>
      <c r="F3221">
        <v>4</v>
      </c>
      <c r="G3221">
        <v>100</v>
      </c>
      <c r="H3221">
        <v>2</v>
      </c>
      <c r="I3221">
        <v>70</v>
      </c>
      <c r="J3221">
        <v>80</v>
      </c>
      <c r="K3221">
        <v>20</v>
      </c>
      <c r="L3221">
        <v>60</v>
      </c>
      <c r="M3221" t="s">
        <v>30</v>
      </c>
      <c r="N3221">
        <v>0.8</v>
      </c>
      <c r="O3221">
        <v>1</v>
      </c>
      <c r="P3221">
        <v>0.7</v>
      </c>
      <c r="Q3221">
        <v>50</v>
      </c>
      <c r="R3221">
        <v>38</v>
      </c>
      <c r="S3221">
        <v>54</v>
      </c>
      <c r="T3221" t="s">
        <v>973</v>
      </c>
      <c r="U3221" t="s">
        <v>978</v>
      </c>
      <c r="V3221" t="s">
        <v>984</v>
      </c>
      <c r="W3221">
        <v>65</v>
      </c>
      <c r="X3221" t="s">
        <v>988</v>
      </c>
      <c r="Y3221">
        <v>73</v>
      </c>
    </row>
    <row r="3222" spans="1:25" x14ac:dyDescent="0.25">
      <c r="A3222" t="s">
        <v>121</v>
      </c>
      <c r="B3222" s="1">
        <v>46051</v>
      </c>
      <c r="C3222" t="s">
        <v>999</v>
      </c>
      <c r="D3222" t="s">
        <v>13</v>
      </c>
      <c r="E3222">
        <v>9.5</v>
      </c>
      <c r="F3222">
        <v>6</v>
      </c>
      <c r="G3222">
        <v>63</v>
      </c>
      <c r="H3222">
        <v>4</v>
      </c>
      <c r="I3222">
        <v>80</v>
      </c>
      <c r="J3222">
        <v>70</v>
      </c>
      <c r="K3222">
        <v>20</v>
      </c>
      <c r="L3222">
        <v>70</v>
      </c>
      <c r="M3222" t="s">
        <v>14</v>
      </c>
      <c r="N3222">
        <v>0.8</v>
      </c>
      <c r="O3222">
        <v>0.63</v>
      </c>
      <c r="P3222">
        <v>0.8</v>
      </c>
      <c r="Q3222">
        <v>88</v>
      </c>
      <c r="R3222">
        <v>41</v>
      </c>
      <c r="S3222">
        <v>100</v>
      </c>
      <c r="T3222" t="s">
        <v>976</v>
      </c>
      <c r="U3222" t="s">
        <v>978</v>
      </c>
      <c r="V3222" t="s">
        <v>982</v>
      </c>
      <c r="W3222">
        <v>78</v>
      </c>
      <c r="X3222" t="s">
        <v>991</v>
      </c>
      <c r="Y3222">
        <v>74</v>
      </c>
    </row>
    <row r="3223" spans="1:25" x14ac:dyDescent="0.25">
      <c r="A3223" t="s">
        <v>400</v>
      </c>
      <c r="B3223" s="1">
        <v>46049</v>
      </c>
      <c r="C3223" t="s">
        <v>1003</v>
      </c>
      <c r="D3223" t="s">
        <v>18</v>
      </c>
      <c r="E3223">
        <v>6</v>
      </c>
      <c r="F3223">
        <v>5.5</v>
      </c>
      <c r="G3223">
        <v>92</v>
      </c>
      <c r="H3223">
        <v>1</v>
      </c>
      <c r="I3223">
        <v>80</v>
      </c>
      <c r="J3223">
        <v>70</v>
      </c>
      <c r="K3223">
        <v>20</v>
      </c>
      <c r="L3223">
        <v>90</v>
      </c>
      <c r="M3223" t="s">
        <v>19</v>
      </c>
      <c r="N3223">
        <v>0.8</v>
      </c>
      <c r="O3223">
        <v>0.92</v>
      </c>
      <c r="P3223">
        <v>0.8</v>
      </c>
      <c r="Q3223">
        <v>31</v>
      </c>
      <c r="R3223">
        <v>50</v>
      </c>
      <c r="S3223">
        <v>40</v>
      </c>
      <c r="T3223" t="s">
        <v>973</v>
      </c>
      <c r="U3223" t="s">
        <v>979</v>
      </c>
      <c r="V3223" t="s">
        <v>984</v>
      </c>
      <c r="W3223">
        <v>62</v>
      </c>
      <c r="X3223" t="s">
        <v>991</v>
      </c>
      <c r="Y3223">
        <v>63</v>
      </c>
    </row>
    <row r="3224" spans="1:25" x14ac:dyDescent="0.25">
      <c r="A3224" t="s">
        <v>41</v>
      </c>
      <c r="B3224" s="1">
        <v>46028</v>
      </c>
      <c r="C3224" t="s">
        <v>1003</v>
      </c>
      <c r="D3224" t="s">
        <v>34</v>
      </c>
      <c r="E3224">
        <v>10</v>
      </c>
      <c r="F3224">
        <v>6.5</v>
      </c>
      <c r="G3224">
        <v>65</v>
      </c>
      <c r="H3224">
        <v>6</v>
      </c>
      <c r="I3224">
        <v>100</v>
      </c>
      <c r="J3224">
        <v>95</v>
      </c>
      <c r="K3224">
        <v>50</v>
      </c>
      <c r="L3224">
        <v>70</v>
      </c>
      <c r="M3224" t="s">
        <v>19</v>
      </c>
      <c r="N3224">
        <v>0.5</v>
      </c>
      <c r="O3224">
        <v>0.65</v>
      </c>
      <c r="P3224">
        <v>1</v>
      </c>
      <c r="Q3224">
        <v>51</v>
      </c>
      <c r="R3224">
        <v>87</v>
      </c>
      <c r="S3224">
        <v>41</v>
      </c>
      <c r="T3224" t="s">
        <v>976</v>
      </c>
      <c r="U3224" t="s">
        <v>980</v>
      </c>
      <c r="V3224" t="s">
        <v>984</v>
      </c>
      <c r="W3224">
        <v>99</v>
      </c>
      <c r="X3224" t="s">
        <v>989</v>
      </c>
      <c r="Y3224">
        <v>90</v>
      </c>
    </row>
    <row r="3225" spans="1:25" x14ac:dyDescent="0.25">
      <c r="A3225" t="s">
        <v>123</v>
      </c>
      <c r="B3225" s="1">
        <v>46124</v>
      </c>
      <c r="C3225" t="s">
        <v>1001</v>
      </c>
      <c r="D3225" t="s">
        <v>38</v>
      </c>
      <c r="E3225">
        <v>8</v>
      </c>
      <c r="F3225">
        <v>5.5</v>
      </c>
      <c r="G3225">
        <v>69</v>
      </c>
      <c r="H3225">
        <v>7</v>
      </c>
      <c r="I3225">
        <v>70</v>
      </c>
      <c r="J3225">
        <v>100</v>
      </c>
      <c r="K3225">
        <v>40</v>
      </c>
      <c r="L3225">
        <v>80</v>
      </c>
      <c r="M3225" t="s">
        <v>30</v>
      </c>
      <c r="N3225">
        <v>0.6</v>
      </c>
      <c r="O3225">
        <v>0.69</v>
      </c>
      <c r="P3225">
        <v>0.7</v>
      </c>
      <c r="Q3225">
        <v>60</v>
      </c>
      <c r="R3225">
        <v>67</v>
      </c>
      <c r="S3225">
        <v>50</v>
      </c>
      <c r="T3225" t="s">
        <v>976</v>
      </c>
      <c r="U3225" t="s">
        <v>979</v>
      </c>
      <c r="V3225" t="s">
        <v>984</v>
      </c>
      <c r="W3225">
        <v>86</v>
      </c>
      <c r="X3225" t="s">
        <v>988</v>
      </c>
      <c r="Y3225">
        <v>97</v>
      </c>
    </row>
    <row r="3226" spans="1:25" x14ac:dyDescent="0.25">
      <c r="A3226" t="s">
        <v>96</v>
      </c>
      <c r="B3226" s="1">
        <v>46029</v>
      </c>
      <c r="C3226" t="s">
        <v>1002</v>
      </c>
      <c r="D3226" t="s">
        <v>28</v>
      </c>
      <c r="E3226">
        <v>5.5</v>
      </c>
      <c r="F3226">
        <v>5</v>
      </c>
      <c r="G3226">
        <v>91</v>
      </c>
      <c r="H3226">
        <v>5</v>
      </c>
      <c r="I3226">
        <v>100</v>
      </c>
      <c r="J3226">
        <v>80</v>
      </c>
      <c r="K3226">
        <v>50</v>
      </c>
      <c r="L3226">
        <v>60</v>
      </c>
      <c r="M3226" t="s">
        <v>16</v>
      </c>
      <c r="N3226">
        <v>0.5</v>
      </c>
      <c r="O3226">
        <v>0.91</v>
      </c>
      <c r="P3226">
        <v>1</v>
      </c>
      <c r="Q3226">
        <v>94</v>
      </c>
      <c r="R3226">
        <v>41</v>
      </c>
      <c r="S3226">
        <v>100</v>
      </c>
      <c r="T3226" t="s">
        <v>973</v>
      </c>
      <c r="U3226" t="s">
        <v>978</v>
      </c>
      <c r="V3226" t="s">
        <v>982</v>
      </c>
      <c r="W3226">
        <v>97</v>
      </c>
      <c r="X3226" t="s">
        <v>989</v>
      </c>
      <c r="Y3226">
        <v>86</v>
      </c>
    </row>
    <row r="3227" spans="1:25" x14ac:dyDescent="0.25">
      <c r="A3227" t="s">
        <v>50</v>
      </c>
      <c r="B3227" s="1">
        <v>46128</v>
      </c>
      <c r="C3227" t="s">
        <v>999</v>
      </c>
      <c r="D3227" t="s">
        <v>13</v>
      </c>
      <c r="E3227">
        <v>10</v>
      </c>
      <c r="F3227">
        <v>7</v>
      </c>
      <c r="G3227">
        <v>70</v>
      </c>
      <c r="H3227">
        <v>1</v>
      </c>
      <c r="I3227">
        <v>60</v>
      </c>
      <c r="J3227">
        <v>70</v>
      </c>
      <c r="K3227">
        <v>20</v>
      </c>
      <c r="L3227">
        <v>20</v>
      </c>
      <c r="M3227" t="s">
        <v>16</v>
      </c>
      <c r="N3227">
        <v>0.8</v>
      </c>
      <c r="O3227">
        <v>0.7</v>
      </c>
      <c r="P3227">
        <v>0.6</v>
      </c>
      <c r="Q3227">
        <v>73</v>
      </c>
      <c r="R3227">
        <v>34</v>
      </c>
      <c r="S3227">
        <v>91</v>
      </c>
      <c r="T3227" t="s">
        <v>975</v>
      </c>
      <c r="U3227" t="s">
        <v>978</v>
      </c>
      <c r="V3227" t="s">
        <v>983</v>
      </c>
      <c r="W3227">
        <v>72</v>
      </c>
      <c r="X3227" t="s">
        <v>988</v>
      </c>
      <c r="Y3227">
        <v>74</v>
      </c>
    </row>
    <row r="3228" spans="1:25" x14ac:dyDescent="0.25">
      <c r="A3228" t="s">
        <v>156</v>
      </c>
      <c r="B3228" s="1">
        <v>46058</v>
      </c>
      <c r="C3228" t="s">
        <v>999</v>
      </c>
      <c r="D3228" t="s">
        <v>38</v>
      </c>
      <c r="E3228">
        <v>5</v>
      </c>
      <c r="F3228">
        <v>4.5</v>
      </c>
      <c r="G3228">
        <v>90</v>
      </c>
      <c r="H3228">
        <v>3</v>
      </c>
      <c r="I3228">
        <v>90</v>
      </c>
      <c r="J3228">
        <v>85</v>
      </c>
      <c r="K3228">
        <v>80</v>
      </c>
      <c r="L3228">
        <v>50</v>
      </c>
      <c r="M3228" t="s">
        <v>26</v>
      </c>
      <c r="N3228">
        <v>0.2</v>
      </c>
      <c r="O3228">
        <v>0.9</v>
      </c>
      <c r="P3228">
        <v>0.9</v>
      </c>
      <c r="Q3228">
        <v>64</v>
      </c>
      <c r="R3228">
        <v>63</v>
      </c>
      <c r="S3228">
        <v>72</v>
      </c>
      <c r="T3228" t="s">
        <v>973</v>
      </c>
      <c r="U3228" t="s">
        <v>979</v>
      </c>
      <c r="V3228" t="s">
        <v>984</v>
      </c>
      <c r="W3228">
        <v>84</v>
      </c>
      <c r="X3228" t="s">
        <v>989</v>
      </c>
      <c r="Y3228">
        <v>82</v>
      </c>
    </row>
    <row r="3229" spans="1:25" x14ac:dyDescent="0.25">
      <c r="A3229" t="s">
        <v>211</v>
      </c>
      <c r="B3229" s="1">
        <v>46136</v>
      </c>
      <c r="C3229" t="s">
        <v>1004</v>
      </c>
      <c r="D3229" t="s">
        <v>28</v>
      </c>
      <c r="E3229">
        <v>9.5</v>
      </c>
      <c r="F3229">
        <v>5.5</v>
      </c>
      <c r="G3229">
        <v>58</v>
      </c>
      <c r="H3229">
        <v>7</v>
      </c>
      <c r="I3229">
        <v>60</v>
      </c>
      <c r="J3229">
        <v>90</v>
      </c>
      <c r="K3229">
        <v>60</v>
      </c>
      <c r="L3229">
        <v>10</v>
      </c>
      <c r="M3229" t="s">
        <v>16</v>
      </c>
      <c r="N3229">
        <v>0.4</v>
      </c>
      <c r="O3229">
        <v>0.57999999999999996</v>
      </c>
      <c r="P3229">
        <v>0.6</v>
      </c>
      <c r="Q3229">
        <v>60</v>
      </c>
      <c r="R3229">
        <v>52</v>
      </c>
      <c r="S3229">
        <v>76</v>
      </c>
      <c r="T3229" t="s">
        <v>976</v>
      </c>
      <c r="U3229" t="s">
        <v>979</v>
      </c>
      <c r="V3229" t="s">
        <v>984</v>
      </c>
      <c r="W3229">
        <v>95</v>
      </c>
      <c r="X3229" t="s">
        <v>988</v>
      </c>
      <c r="Y3229">
        <v>96</v>
      </c>
    </row>
    <row r="3230" spans="1:25" x14ac:dyDescent="0.25">
      <c r="A3230" t="s">
        <v>62</v>
      </c>
      <c r="B3230" s="1">
        <v>46184</v>
      </c>
      <c r="C3230" t="s">
        <v>999</v>
      </c>
      <c r="D3230" t="s">
        <v>23</v>
      </c>
      <c r="E3230">
        <v>7.5</v>
      </c>
      <c r="F3230">
        <v>4</v>
      </c>
      <c r="G3230">
        <v>53</v>
      </c>
      <c r="H3230">
        <v>10</v>
      </c>
      <c r="I3230">
        <v>70</v>
      </c>
      <c r="J3230">
        <v>70</v>
      </c>
      <c r="K3230">
        <v>20</v>
      </c>
      <c r="L3230">
        <v>70</v>
      </c>
      <c r="M3230" t="s">
        <v>19</v>
      </c>
      <c r="N3230">
        <v>0.8</v>
      </c>
      <c r="O3230">
        <v>0.53</v>
      </c>
      <c r="P3230">
        <v>0.7</v>
      </c>
      <c r="Q3230">
        <v>56</v>
      </c>
      <c r="R3230">
        <v>46</v>
      </c>
      <c r="S3230">
        <v>58</v>
      </c>
      <c r="T3230" t="s">
        <v>976</v>
      </c>
      <c r="U3230" t="s">
        <v>978</v>
      </c>
      <c r="V3230" t="s">
        <v>984</v>
      </c>
      <c r="W3230">
        <v>73</v>
      </c>
      <c r="X3230" t="s">
        <v>988</v>
      </c>
      <c r="Y3230">
        <v>72</v>
      </c>
    </row>
    <row r="3231" spans="1:25" x14ac:dyDescent="0.25">
      <c r="A3231" t="s">
        <v>121</v>
      </c>
      <c r="B3231" s="1">
        <v>46052</v>
      </c>
      <c r="C3231" t="s">
        <v>1004</v>
      </c>
      <c r="D3231" t="s">
        <v>34</v>
      </c>
      <c r="E3231">
        <v>4.5</v>
      </c>
      <c r="F3231">
        <v>4</v>
      </c>
      <c r="G3231">
        <v>89</v>
      </c>
      <c r="H3231">
        <v>7</v>
      </c>
      <c r="I3231">
        <v>70</v>
      </c>
      <c r="J3231">
        <v>100</v>
      </c>
      <c r="K3231">
        <v>10</v>
      </c>
      <c r="L3231">
        <v>40</v>
      </c>
      <c r="M3231" t="s">
        <v>19</v>
      </c>
      <c r="N3231">
        <v>0.9</v>
      </c>
      <c r="O3231">
        <v>0.89</v>
      </c>
      <c r="P3231">
        <v>0.7</v>
      </c>
      <c r="Q3231">
        <v>62</v>
      </c>
      <c r="R3231">
        <v>36</v>
      </c>
      <c r="S3231">
        <v>63</v>
      </c>
      <c r="T3231" t="s">
        <v>974</v>
      </c>
      <c r="U3231" t="s">
        <v>978</v>
      </c>
      <c r="V3231" t="s">
        <v>984</v>
      </c>
      <c r="W3231">
        <v>91</v>
      </c>
      <c r="X3231" t="s">
        <v>988</v>
      </c>
      <c r="Y3231">
        <v>95</v>
      </c>
    </row>
    <row r="3232" spans="1:25" x14ac:dyDescent="0.25">
      <c r="A3232" t="s">
        <v>162</v>
      </c>
      <c r="B3232" s="1">
        <v>46092</v>
      </c>
      <c r="C3232" t="s">
        <v>1002</v>
      </c>
      <c r="D3232" t="s">
        <v>28</v>
      </c>
      <c r="E3232">
        <v>5.5</v>
      </c>
      <c r="F3232">
        <v>5.5</v>
      </c>
      <c r="G3232">
        <v>100</v>
      </c>
      <c r="H3232">
        <v>8</v>
      </c>
      <c r="I3232">
        <v>50</v>
      </c>
      <c r="J3232">
        <v>95</v>
      </c>
      <c r="K3232">
        <v>70</v>
      </c>
      <c r="L3232">
        <v>30</v>
      </c>
      <c r="M3232" t="s">
        <v>30</v>
      </c>
      <c r="N3232">
        <v>0.3</v>
      </c>
      <c r="O3232">
        <v>1</v>
      </c>
      <c r="P3232">
        <v>0.5</v>
      </c>
      <c r="Q3232">
        <v>70</v>
      </c>
      <c r="R3232">
        <v>42</v>
      </c>
      <c r="S3232">
        <v>84</v>
      </c>
      <c r="T3232" t="s">
        <v>973</v>
      </c>
      <c r="U3232" t="s">
        <v>978</v>
      </c>
      <c r="V3232" t="s">
        <v>983</v>
      </c>
      <c r="W3232">
        <v>92</v>
      </c>
      <c r="X3232" t="s">
        <v>990</v>
      </c>
      <c r="Y3232">
        <v>101</v>
      </c>
    </row>
    <row r="3233" spans="1:25" x14ac:dyDescent="0.25">
      <c r="A3233" t="s">
        <v>276</v>
      </c>
      <c r="B3233" s="1">
        <v>46192</v>
      </c>
      <c r="C3233" t="s">
        <v>1004</v>
      </c>
      <c r="D3233" t="s">
        <v>13</v>
      </c>
      <c r="E3233">
        <v>8.5</v>
      </c>
      <c r="F3233">
        <v>6.5</v>
      </c>
      <c r="G3233">
        <v>76</v>
      </c>
      <c r="H3233">
        <v>2</v>
      </c>
      <c r="I3233">
        <v>60</v>
      </c>
      <c r="J3233">
        <v>90</v>
      </c>
      <c r="K3233">
        <v>60</v>
      </c>
      <c r="L3233">
        <v>50</v>
      </c>
      <c r="M3233" t="s">
        <v>19</v>
      </c>
      <c r="N3233">
        <v>0.4</v>
      </c>
      <c r="O3233">
        <v>0.76</v>
      </c>
      <c r="P3233">
        <v>0.6</v>
      </c>
      <c r="Q3233">
        <v>56</v>
      </c>
      <c r="R3233">
        <v>55</v>
      </c>
      <c r="S3233">
        <v>61</v>
      </c>
      <c r="T3233" t="s">
        <v>975</v>
      </c>
      <c r="U3233" t="s">
        <v>979</v>
      </c>
      <c r="V3233" t="s">
        <v>984</v>
      </c>
      <c r="W3233">
        <v>92</v>
      </c>
      <c r="X3233" t="s">
        <v>988</v>
      </c>
      <c r="Y3233">
        <v>94</v>
      </c>
    </row>
    <row r="3234" spans="1:25" x14ac:dyDescent="0.25">
      <c r="A3234" t="s">
        <v>229</v>
      </c>
      <c r="B3234" s="1">
        <v>46170</v>
      </c>
      <c r="C3234" t="s">
        <v>999</v>
      </c>
      <c r="D3234" t="s">
        <v>18</v>
      </c>
      <c r="E3234">
        <v>6.5</v>
      </c>
      <c r="F3234">
        <v>5</v>
      </c>
      <c r="G3234">
        <v>77</v>
      </c>
      <c r="H3234">
        <v>3</v>
      </c>
      <c r="I3234">
        <v>100</v>
      </c>
      <c r="J3234">
        <v>100</v>
      </c>
      <c r="K3234">
        <v>80</v>
      </c>
      <c r="L3234">
        <v>60</v>
      </c>
      <c r="M3234" t="s">
        <v>30</v>
      </c>
      <c r="N3234">
        <v>0.2</v>
      </c>
      <c r="O3234">
        <v>0.77</v>
      </c>
      <c r="P3234">
        <v>1</v>
      </c>
      <c r="Q3234">
        <v>59</v>
      </c>
      <c r="R3234">
        <v>87</v>
      </c>
      <c r="S3234">
        <v>44</v>
      </c>
      <c r="T3234" t="s">
        <v>975</v>
      </c>
      <c r="U3234" t="s">
        <v>980</v>
      </c>
      <c r="V3234" t="s">
        <v>984</v>
      </c>
      <c r="W3234">
        <v>94</v>
      </c>
      <c r="X3234" t="s">
        <v>989</v>
      </c>
      <c r="Y3234">
        <v>93</v>
      </c>
    </row>
    <row r="3235" spans="1:25" x14ac:dyDescent="0.25">
      <c r="A3235" t="s">
        <v>349</v>
      </c>
      <c r="B3235" s="1">
        <v>46110</v>
      </c>
      <c r="C3235" t="s">
        <v>1001</v>
      </c>
      <c r="D3235" t="s">
        <v>34</v>
      </c>
      <c r="E3235">
        <v>5</v>
      </c>
      <c r="F3235">
        <v>5</v>
      </c>
      <c r="G3235">
        <v>100</v>
      </c>
      <c r="H3235">
        <v>1</v>
      </c>
      <c r="I3235">
        <v>50</v>
      </c>
      <c r="J3235">
        <v>85</v>
      </c>
      <c r="K3235">
        <v>20</v>
      </c>
      <c r="L3235">
        <v>80</v>
      </c>
      <c r="M3235" t="s">
        <v>16</v>
      </c>
      <c r="N3235">
        <v>0.8</v>
      </c>
      <c r="O3235">
        <v>1</v>
      </c>
      <c r="P3235">
        <v>0.5</v>
      </c>
      <c r="Q3235">
        <v>60</v>
      </c>
      <c r="R3235">
        <v>57</v>
      </c>
      <c r="S3235">
        <v>71</v>
      </c>
      <c r="T3235" t="s">
        <v>973</v>
      </c>
      <c r="U3235" t="s">
        <v>979</v>
      </c>
      <c r="V3235" t="s">
        <v>984</v>
      </c>
      <c r="W3235">
        <v>71</v>
      </c>
      <c r="X3235" t="s">
        <v>990</v>
      </c>
      <c r="Y3235">
        <v>80</v>
      </c>
    </row>
    <row r="3236" spans="1:25" x14ac:dyDescent="0.25">
      <c r="A3236" t="s">
        <v>385</v>
      </c>
      <c r="B3236" s="1">
        <v>46141</v>
      </c>
      <c r="C3236" t="s">
        <v>1002</v>
      </c>
      <c r="D3236" t="s">
        <v>36</v>
      </c>
      <c r="E3236">
        <v>8.5</v>
      </c>
      <c r="F3236">
        <v>6</v>
      </c>
      <c r="G3236">
        <v>71</v>
      </c>
      <c r="H3236">
        <v>6</v>
      </c>
      <c r="I3236">
        <v>60</v>
      </c>
      <c r="J3236">
        <v>75</v>
      </c>
      <c r="K3236">
        <v>60</v>
      </c>
      <c r="L3236">
        <v>20</v>
      </c>
      <c r="M3236" t="s">
        <v>30</v>
      </c>
      <c r="N3236">
        <v>0.4</v>
      </c>
      <c r="O3236">
        <v>0.71</v>
      </c>
      <c r="P3236">
        <v>0.6</v>
      </c>
      <c r="Q3236">
        <v>57</v>
      </c>
      <c r="R3236">
        <v>55</v>
      </c>
      <c r="S3236">
        <v>64</v>
      </c>
      <c r="T3236" t="s">
        <v>975</v>
      </c>
      <c r="U3236" t="s">
        <v>979</v>
      </c>
      <c r="V3236" t="s">
        <v>984</v>
      </c>
      <c r="W3236">
        <v>76</v>
      </c>
      <c r="X3236" t="s">
        <v>988</v>
      </c>
      <c r="Y3236">
        <v>76</v>
      </c>
    </row>
    <row r="3237" spans="1:25" x14ac:dyDescent="0.25">
      <c r="A3237" t="s">
        <v>103</v>
      </c>
      <c r="B3237" s="1">
        <v>46081</v>
      </c>
      <c r="C3237" t="s">
        <v>1000</v>
      </c>
      <c r="D3237" t="s">
        <v>23</v>
      </c>
      <c r="E3237">
        <v>5</v>
      </c>
      <c r="F3237">
        <v>4.5</v>
      </c>
      <c r="G3237">
        <v>90</v>
      </c>
      <c r="H3237">
        <v>5</v>
      </c>
      <c r="I3237">
        <v>90</v>
      </c>
      <c r="J3237">
        <v>90</v>
      </c>
      <c r="K3237">
        <v>80</v>
      </c>
      <c r="L3237">
        <v>20</v>
      </c>
      <c r="M3237" t="s">
        <v>14</v>
      </c>
      <c r="N3237">
        <v>0.2</v>
      </c>
      <c r="O3237">
        <v>0.9</v>
      </c>
      <c r="P3237">
        <v>0.9</v>
      </c>
      <c r="Q3237">
        <v>88</v>
      </c>
      <c r="R3237">
        <v>52</v>
      </c>
      <c r="S3237">
        <v>100</v>
      </c>
      <c r="T3237" t="s">
        <v>973</v>
      </c>
      <c r="U3237" t="s">
        <v>979</v>
      </c>
      <c r="V3237" t="s">
        <v>982</v>
      </c>
      <c r="W3237">
        <v>100</v>
      </c>
      <c r="X3237" t="s">
        <v>989</v>
      </c>
      <c r="Y3237">
        <v>92</v>
      </c>
    </row>
    <row r="3238" spans="1:25" x14ac:dyDescent="0.25">
      <c r="A3238" t="s">
        <v>32</v>
      </c>
      <c r="B3238" s="1">
        <v>46136</v>
      </c>
      <c r="C3238" t="s">
        <v>1004</v>
      </c>
      <c r="D3238" t="s">
        <v>13</v>
      </c>
      <c r="E3238">
        <v>4</v>
      </c>
      <c r="F3238">
        <v>4</v>
      </c>
      <c r="G3238">
        <v>100</v>
      </c>
      <c r="H3238">
        <v>9</v>
      </c>
      <c r="I3238">
        <v>60</v>
      </c>
      <c r="J3238">
        <v>95</v>
      </c>
      <c r="K3238">
        <v>50</v>
      </c>
      <c r="L3238">
        <v>60</v>
      </c>
      <c r="M3238" t="s">
        <v>30</v>
      </c>
      <c r="N3238">
        <v>0.5</v>
      </c>
      <c r="O3238">
        <v>1</v>
      </c>
      <c r="P3238">
        <v>0.6</v>
      </c>
      <c r="Q3238">
        <v>64</v>
      </c>
      <c r="R3238">
        <v>43</v>
      </c>
      <c r="S3238">
        <v>77</v>
      </c>
      <c r="T3238" t="s">
        <v>973</v>
      </c>
      <c r="U3238" t="s">
        <v>978</v>
      </c>
      <c r="V3238" t="s">
        <v>984</v>
      </c>
      <c r="W3238">
        <v>98</v>
      </c>
      <c r="X3238" t="s">
        <v>988</v>
      </c>
      <c r="Y3238">
        <v>99</v>
      </c>
    </row>
    <row r="3239" spans="1:25" x14ac:dyDescent="0.25">
      <c r="A3239" t="s">
        <v>226</v>
      </c>
      <c r="B3239" s="1">
        <v>46084</v>
      </c>
      <c r="C3239" t="s">
        <v>1003</v>
      </c>
      <c r="D3239" t="s">
        <v>36</v>
      </c>
      <c r="E3239">
        <v>4</v>
      </c>
      <c r="F3239">
        <v>4</v>
      </c>
      <c r="G3239">
        <v>100</v>
      </c>
      <c r="H3239">
        <v>10</v>
      </c>
      <c r="I3239">
        <v>90</v>
      </c>
      <c r="J3239">
        <v>80</v>
      </c>
      <c r="K3239">
        <v>20</v>
      </c>
      <c r="L3239">
        <v>50</v>
      </c>
      <c r="M3239" t="s">
        <v>26</v>
      </c>
      <c r="N3239">
        <v>0.8</v>
      </c>
      <c r="O3239">
        <v>1</v>
      </c>
      <c r="P3239">
        <v>0.9</v>
      </c>
      <c r="Q3239">
        <v>100</v>
      </c>
      <c r="R3239">
        <v>29</v>
      </c>
      <c r="S3239">
        <v>100</v>
      </c>
      <c r="T3239" t="s">
        <v>973</v>
      </c>
      <c r="U3239" t="s">
        <v>978</v>
      </c>
      <c r="V3239" t="s">
        <v>982</v>
      </c>
      <c r="W3239">
        <v>92</v>
      </c>
      <c r="X3239" t="s">
        <v>989</v>
      </c>
      <c r="Y3239">
        <v>81</v>
      </c>
    </row>
    <row r="3240" spans="1:25" x14ac:dyDescent="0.25">
      <c r="A3240" t="s">
        <v>281</v>
      </c>
      <c r="B3240" s="1">
        <v>46112</v>
      </c>
      <c r="C3240" t="s">
        <v>1003</v>
      </c>
      <c r="D3240" t="s">
        <v>21</v>
      </c>
      <c r="E3240">
        <v>10</v>
      </c>
      <c r="F3240">
        <v>5</v>
      </c>
      <c r="G3240">
        <v>50</v>
      </c>
      <c r="H3240">
        <v>9</v>
      </c>
      <c r="I3240">
        <v>100</v>
      </c>
      <c r="J3240">
        <v>75</v>
      </c>
      <c r="K3240">
        <v>80</v>
      </c>
      <c r="L3240">
        <v>30</v>
      </c>
      <c r="M3240" t="s">
        <v>16</v>
      </c>
      <c r="N3240">
        <v>0.2</v>
      </c>
      <c r="O3240">
        <v>0.5</v>
      </c>
      <c r="P3240">
        <v>1</v>
      </c>
      <c r="Q3240">
        <v>68</v>
      </c>
      <c r="R3240">
        <v>72</v>
      </c>
      <c r="S3240">
        <v>62</v>
      </c>
      <c r="T3240" t="s">
        <v>976</v>
      </c>
      <c r="U3240" t="s">
        <v>980</v>
      </c>
      <c r="V3240" t="s">
        <v>983</v>
      </c>
      <c r="W3240">
        <v>77</v>
      </c>
      <c r="X3240" t="s">
        <v>989</v>
      </c>
      <c r="Y3240">
        <v>74</v>
      </c>
    </row>
    <row r="3241" spans="1:25" x14ac:dyDescent="0.25">
      <c r="A3241" t="s">
        <v>177</v>
      </c>
      <c r="B3241" s="1">
        <v>46114</v>
      </c>
      <c r="C3241" t="s">
        <v>999</v>
      </c>
      <c r="D3241" t="s">
        <v>13</v>
      </c>
      <c r="E3241">
        <v>7</v>
      </c>
      <c r="F3241">
        <v>6.5</v>
      </c>
      <c r="G3241">
        <v>93</v>
      </c>
      <c r="H3241">
        <v>8</v>
      </c>
      <c r="I3241">
        <v>90</v>
      </c>
      <c r="J3241">
        <v>70</v>
      </c>
      <c r="K3241">
        <v>40</v>
      </c>
      <c r="L3241">
        <v>10</v>
      </c>
      <c r="M3241" t="s">
        <v>26</v>
      </c>
      <c r="N3241">
        <v>0.6</v>
      </c>
      <c r="O3241">
        <v>0.93</v>
      </c>
      <c r="P3241">
        <v>0.9</v>
      </c>
      <c r="Q3241">
        <v>85</v>
      </c>
      <c r="R3241">
        <v>33</v>
      </c>
      <c r="S3241">
        <v>100</v>
      </c>
      <c r="T3241" t="s">
        <v>973</v>
      </c>
      <c r="U3241" t="s">
        <v>978</v>
      </c>
      <c r="V3241" t="s">
        <v>982</v>
      </c>
      <c r="W3241">
        <v>82</v>
      </c>
      <c r="X3241" t="s">
        <v>989</v>
      </c>
      <c r="Y3241">
        <v>74</v>
      </c>
    </row>
    <row r="3242" spans="1:25" x14ac:dyDescent="0.25">
      <c r="A3242" t="s">
        <v>83</v>
      </c>
      <c r="B3242" s="1">
        <v>46119</v>
      </c>
      <c r="C3242" t="s">
        <v>1003</v>
      </c>
      <c r="D3242" t="s">
        <v>38</v>
      </c>
      <c r="E3242">
        <v>6</v>
      </c>
      <c r="F3242">
        <v>5.5</v>
      </c>
      <c r="G3242">
        <v>92</v>
      </c>
      <c r="H3242">
        <v>8</v>
      </c>
      <c r="I3242">
        <v>50</v>
      </c>
      <c r="J3242">
        <v>80</v>
      </c>
      <c r="K3242">
        <v>90</v>
      </c>
      <c r="L3242">
        <v>90</v>
      </c>
      <c r="M3242" t="s">
        <v>26</v>
      </c>
      <c r="N3242">
        <v>0.1</v>
      </c>
      <c r="O3242">
        <v>0.92</v>
      </c>
      <c r="P3242">
        <v>0.5</v>
      </c>
      <c r="Q3242">
        <v>50</v>
      </c>
      <c r="R3242">
        <v>85</v>
      </c>
      <c r="S3242">
        <v>57</v>
      </c>
      <c r="T3242" t="s">
        <v>973</v>
      </c>
      <c r="U3242" t="s">
        <v>980</v>
      </c>
      <c r="V3242" t="s">
        <v>984</v>
      </c>
      <c r="W3242">
        <v>63</v>
      </c>
      <c r="X3242" t="s">
        <v>990</v>
      </c>
      <c r="Y3242">
        <v>77</v>
      </c>
    </row>
    <row r="3243" spans="1:25" x14ac:dyDescent="0.25">
      <c r="A3243" t="s">
        <v>197</v>
      </c>
      <c r="B3243" s="1">
        <v>46142</v>
      </c>
      <c r="C3243" t="s">
        <v>999</v>
      </c>
      <c r="D3243" t="s">
        <v>38</v>
      </c>
      <c r="E3243">
        <v>4</v>
      </c>
      <c r="F3243">
        <v>4</v>
      </c>
      <c r="G3243">
        <v>100</v>
      </c>
      <c r="H3243">
        <v>2</v>
      </c>
      <c r="I3243">
        <v>50</v>
      </c>
      <c r="J3243">
        <v>85</v>
      </c>
      <c r="K3243">
        <v>20</v>
      </c>
      <c r="L3243">
        <v>20</v>
      </c>
      <c r="M3243" t="s">
        <v>30</v>
      </c>
      <c r="N3243">
        <v>0.8</v>
      </c>
      <c r="O3243">
        <v>1</v>
      </c>
      <c r="P3243">
        <v>0.5</v>
      </c>
      <c r="Q3243">
        <v>74</v>
      </c>
      <c r="R3243">
        <v>33</v>
      </c>
      <c r="S3243">
        <v>70</v>
      </c>
      <c r="T3243" t="s">
        <v>973</v>
      </c>
      <c r="U3243" t="s">
        <v>978</v>
      </c>
      <c r="V3243" t="s">
        <v>983</v>
      </c>
      <c r="W3243">
        <v>67</v>
      </c>
      <c r="X3243" t="s">
        <v>990</v>
      </c>
      <c r="Y3243">
        <v>82</v>
      </c>
    </row>
    <row r="3244" spans="1:25" x14ac:dyDescent="0.25">
      <c r="A3244" t="s">
        <v>226</v>
      </c>
      <c r="B3244" s="1">
        <v>46099</v>
      </c>
      <c r="C3244" t="s">
        <v>1002</v>
      </c>
      <c r="D3244" t="s">
        <v>36</v>
      </c>
      <c r="E3244">
        <v>7</v>
      </c>
      <c r="F3244">
        <v>5</v>
      </c>
      <c r="G3244">
        <v>71</v>
      </c>
      <c r="H3244">
        <v>5</v>
      </c>
      <c r="I3244">
        <v>100</v>
      </c>
      <c r="J3244">
        <v>95</v>
      </c>
      <c r="K3244">
        <v>20</v>
      </c>
      <c r="L3244">
        <v>20</v>
      </c>
      <c r="M3244" t="s">
        <v>16</v>
      </c>
      <c r="N3244">
        <v>0.8</v>
      </c>
      <c r="O3244">
        <v>0.71</v>
      </c>
      <c r="P3244">
        <v>1</v>
      </c>
      <c r="Q3244">
        <v>90</v>
      </c>
      <c r="R3244">
        <v>30</v>
      </c>
      <c r="S3244">
        <v>100</v>
      </c>
      <c r="T3244" t="s">
        <v>975</v>
      </c>
      <c r="U3244" t="s">
        <v>978</v>
      </c>
      <c r="V3244" t="s">
        <v>982</v>
      </c>
      <c r="W3244">
        <v>100</v>
      </c>
      <c r="X3244" t="s">
        <v>989</v>
      </c>
      <c r="Y3244">
        <v>96</v>
      </c>
    </row>
    <row r="3245" spans="1:25" x14ac:dyDescent="0.25">
      <c r="A3245" t="s">
        <v>381</v>
      </c>
      <c r="B3245" s="1">
        <v>46170</v>
      </c>
      <c r="C3245" t="s">
        <v>999</v>
      </c>
      <c r="D3245" t="s">
        <v>28</v>
      </c>
      <c r="E3245">
        <v>7.5</v>
      </c>
      <c r="F3245">
        <v>6.5</v>
      </c>
      <c r="G3245">
        <v>87</v>
      </c>
      <c r="H3245">
        <v>5</v>
      </c>
      <c r="I3245">
        <v>100</v>
      </c>
      <c r="J3245">
        <v>100</v>
      </c>
      <c r="K3245">
        <v>50</v>
      </c>
      <c r="L3245">
        <v>80</v>
      </c>
      <c r="M3245" t="s">
        <v>14</v>
      </c>
      <c r="N3245">
        <v>0.5</v>
      </c>
      <c r="O3245">
        <v>0.87</v>
      </c>
      <c r="P3245">
        <v>1</v>
      </c>
      <c r="Q3245">
        <v>98</v>
      </c>
      <c r="R3245">
        <v>46</v>
      </c>
      <c r="S3245">
        <v>100</v>
      </c>
      <c r="T3245" t="s">
        <v>974</v>
      </c>
      <c r="U3245" t="s">
        <v>978</v>
      </c>
      <c r="V3245" t="s">
        <v>982</v>
      </c>
      <c r="W3245">
        <v>100</v>
      </c>
      <c r="X3245" t="s">
        <v>989</v>
      </c>
      <c r="Y3245">
        <v>106</v>
      </c>
    </row>
    <row r="3246" spans="1:25" x14ac:dyDescent="0.25">
      <c r="A3246" t="s">
        <v>135</v>
      </c>
      <c r="B3246" s="1">
        <v>46070</v>
      </c>
      <c r="C3246" t="s">
        <v>1003</v>
      </c>
      <c r="D3246" t="s">
        <v>23</v>
      </c>
      <c r="E3246">
        <v>5.5</v>
      </c>
      <c r="F3246">
        <v>5.5</v>
      </c>
      <c r="G3246">
        <v>100</v>
      </c>
      <c r="H3246">
        <v>8</v>
      </c>
      <c r="I3246">
        <v>90</v>
      </c>
      <c r="J3246">
        <v>95</v>
      </c>
      <c r="K3246">
        <v>80</v>
      </c>
      <c r="L3246">
        <v>80</v>
      </c>
      <c r="M3246" t="s">
        <v>14</v>
      </c>
      <c r="N3246">
        <v>0.2</v>
      </c>
      <c r="O3246">
        <v>1</v>
      </c>
      <c r="P3246">
        <v>0.9</v>
      </c>
      <c r="Q3246">
        <v>95</v>
      </c>
      <c r="R3246">
        <v>63</v>
      </c>
      <c r="S3246">
        <v>100</v>
      </c>
      <c r="T3246" t="s">
        <v>973</v>
      </c>
      <c r="U3246" t="s">
        <v>979</v>
      </c>
      <c r="V3246" t="s">
        <v>982</v>
      </c>
      <c r="W3246">
        <v>100</v>
      </c>
      <c r="X3246" t="s">
        <v>989</v>
      </c>
      <c r="Y3246">
        <v>97</v>
      </c>
    </row>
    <row r="3247" spans="1:25" x14ac:dyDescent="0.25">
      <c r="A3247" t="s">
        <v>325</v>
      </c>
      <c r="B3247" s="1">
        <v>46166</v>
      </c>
      <c r="C3247" t="s">
        <v>1001</v>
      </c>
      <c r="D3247" t="s">
        <v>38</v>
      </c>
      <c r="E3247">
        <v>8</v>
      </c>
      <c r="F3247">
        <v>4.5</v>
      </c>
      <c r="G3247">
        <v>56</v>
      </c>
      <c r="H3247">
        <v>3</v>
      </c>
      <c r="I3247">
        <v>60</v>
      </c>
      <c r="J3247">
        <v>75</v>
      </c>
      <c r="K3247">
        <v>60</v>
      </c>
      <c r="L3247">
        <v>20</v>
      </c>
      <c r="M3247" t="s">
        <v>26</v>
      </c>
      <c r="N3247">
        <v>0.4</v>
      </c>
      <c r="O3247">
        <v>0.56000000000000005</v>
      </c>
      <c r="P3247">
        <v>0.6</v>
      </c>
      <c r="Q3247">
        <v>55</v>
      </c>
      <c r="R3247">
        <v>58</v>
      </c>
      <c r="S3247">
        <v>60</v>
      </c>
      <c r="T3247" t="s">
        <v>976</v>
      </c>
      <c r="U3247" t="s">
        <v>979</v>
      </c>
      <c r="V3247" t="s">
        <v>984</v>
      </c>
      <c r="W3247">
        <v>65</v>
      </c>
      <c r="X3247" t="s">
        <v>988</v>
      </c>
      <c r="Y3247">
        <v>72</v>
      </c>
    </row>
    <row r="3248" spans="1:25" x14ac:dyDescent="0.25">
      <c r="A3248" t="s">
        <v>270</v>
      </c>
      <c r="B3248" s="1">
        <v>46189</v>
      </c>
      <c r="C3248" t="s">
        <v>1003</v>
      </c>
      <c r="D3248" t="s">
        <v>23</v>
      </c>
      <c r="E3248">
        <v>9.5</v>
      </c>
      <c r="F3248">
        <v>8</v>
      </c>
      <c r="G3248">
        <v>84</v>
      </c>
      <c r="H3248">
        <v>1</v>
      </c>
      <c r="I3248">
        <v>60</v>
      </c>
      <c r="J3248">
        <v>100</v>
      </c>
      <c r="K3248">
        <v>30</v>
      </c>
      <c r="L3248">
        <v>70</v>
      </c>
      <c r="M3248" t="s">
        <v>30</v>
      </c>
      <c r="N3248">
        <v>0.7</v>
      </c>
      <c r="O3248">
        <v>0.84</v>
      </c>
      <c r="P3248">
        <v>0.6</v>
      </c>
      <c r="Q3248">
        <v>81</v>
      </c>
      <c r="R3248">
        <v>48</v>
      </c>
      <c r="S3248">
        <v>81</v>
      </c>
      <c r="T3248" t="s">
        <v>974</v>
      </c>
      <c r="U3248" t="s">
        <v>978</v>
      </c>
      <c r="V3248" t="s">
        <v>982</v>
      </c>
      <c r="W3248">
        <v>100</v>
      </c>
      <c r="X3248" t="s">
        <v>988</v>
      </c>
      <c r="Y3248">
        <v>102</v>
      </c>
    </row>
    <row r="3249" spans="1:25" x14ac:dyDescent="0.25">
      <c r="A3249" t="s">
        <v>330</v>
      </c>
      <c r="B3249" s="1">
        <v>46127</v>
      </c>
      <c r="C3249" t="s">
        <v>1002</v>
      </c>
      <c r="D3249" t="s">
        <v>36</v>
      </c>
      <c r="E3249">
        <v>9</v>
      </c>
      <c r="F3249">
        <v>7</v>
      </c>
      <c r="G3249">
        <v>78</v>
      </c>
      <c r="H3249">
        <v>7</v>
      </c>
      <c r="I3249">
        <v>50</v>
      </c>
      <c r="J3249">
        <v>75</v>
      </c>
      <c r="K3249">
        <v>90</v>
      </c>
      <c r="L3249">
        <v>70</v>
      </c>
      <c r="M3249" t="s">
        <v>19</v>
      </c>
      <c r="N3249">
        <v>0.1</v>
      </c>
      <c r="O3249">
        <v>0.78</v>
      </c>
      <c r="P3249">
        <v>0.5</v>
      </c>
      <c r="Q3249">
        <v>48</v>
      </c>
      <c r="R3249">
        <v>88</v>
      </c>
      <c r="S3249">
        <v>49</v>
      </c>
      <c r="T3249" t="s">
        <v>975</v>
      </c>
      <c r="U3249" t="s">
        <v>980</v>
      </c>
      <c r="V3249" t="s">
        <v>984</v>
      </c>
      <c r="W3249">
        <v>69</v>
      </c>
      <c r="X3249" t="s">
        <v>990</v>
      </c>
      <c r="Y3249">
        <v>76</v>
      </c>
    </row>
    <row r="3250" spans="1:25" x14ac:dyDescent="0.25">
      <c r="A3250" t="s">
        <v>102</v>
      </c>
      <c r="B3250" s="1">
        <v>46078</v>
      </c>
      <c r="C3250" t="s">
        <v>1002</v>
      </c>
      <c r="D3250" t="s">
        <v>38</v>
      </c>
      <c r="E3250">
        <v>8.5</v>
      </c>
      <c r="F3250">
        <v>6.5</v>
      </c>
      <c r="G3250">
        <v>76</v>
      </c>
      <c r="H3250">
        <v>8</v>
      </c>
      <c r="I3250">
        <v>80</v>
      </c>
      <c r="J3250">
        <v>80</v>
      </c>
      <c r="K3250">
        <v>70</v>
      </c>
      <c r="L3250">
        <v>90</v>
      </c>
      <c r="M3250" t="s">
        <v>14</v>
      </c>
      <c r="N3250">
        <v>0.3</v>
      </c>
      <c r="O3250">
        <v>0.76</v>
      </c>
      <c r="P3250">
        <v>0.8</v>
      </c>
      <c r="Q3250">
        <v>65</v>
      </c>
      <c r="R3250">
        <v>80</v>
      </c>
      <c r="S3250">
        <v>61</v>
      </c>
      <c r="T3250" t="s">
        <v>975</v>
      </c>
      <c r="U3250" t="s">
        <v>980</v>
      </c>
      <c r="V3250" t="s">
        <v>983</v>
      </c>
      <c r="W3250">
        <v>75</v>
      </c>
      <c r="X3250" t="s">
        <v>991</v>
      </c>
      <c r="Y3250">
        <v>77</v>
      </c>
    </row>
    <row r="3251" spans="1:25" x14ac:dyDescent="0.25">
      <c r="A3251" t="s">
        <v>314</v>
      </c>
      <c r="B3251" s="1">
        <v>46023</v>
      </c>
      <c r="C3251" t="s">
        <v>999</v>
      </c>
      <c r="D3251" t="s">
        <v>36</v>
      </c>
      <c r="E3251">
        <v>4</v>
      </c>
      <c r="F3251">
        <v>4</v>
      </c>
      <c r="G3251">
        <v>100</v>
      </c>
      <c r="H3251">
        <v>8</v>
      </c>
      <c r="I3251">
        <v>100</v>
      </c>
      <c r="J3251">
        <v>90</v>
      </c>
      <c r="K3251">
        <v>10</v>
      </c>
      <c r="L3251">
        <v>80</v>
      </c>
      <c r="M3251" t="s">
        <v>14</v>
      </c>
      <c r="N3251">
        <v>0.9</v>
      </c>
      <c r="O3251">
        <v>1</v>
      </c>
      <c r="P3251">
        <v>1</v>
      </c>
      <c r="Q3251">
        <v>100</v>
      </c>
      <c r="R3251">
        <v>33</v>
      </c>
      <c r="S3251">
        <v>100</v>
      </c>
      <c r="T3251" t="s">
        <v>973</v>
      </c>
      <c r="U3251" t="s">
        <v>978</v>
      </c>
      <c r="V3251" t="s">
        <v>982</v>
      </c>
      <c r="W3251">
        <v>100</v>
      </c>
      <c r="X3251" t="s">
        <v>989</v>
      </c>
      <c r="Y3251">
        <v>91</v>
      </c>
    </row>
    <row r="3252" spans="1:25" x14ac:dyDescent="0.25">
      <c r="A3252" t="s">
        <v>267</v>
      </c>
      <c r="B3252" s="1">
        <v>46156</v>
      </c>
      <c r="C3252" t="s">
        <v>999</v>
      </c>
      <c r="D3252" t="s">
        <v>36</v>
      </c>
      <c r="E3252">
        <v>10</v>
      </c>
      <c r="F3252">
        <v>4</v>
      </c>
      <c r="G3252">
        <v>40</v>
      </c>
      <c r="H3252">
        <v>9</v>
      </c>
      <c r="I3252">
        <v>90</v>
      </c>
      <c r="J3252">
        <v>100</v>
      </c>
      <c r="K3252">
        <v>70</v>
      </c>
      <c r="L3252">
        <v>70</v>
      </c>
      <c r="M3252" t="s">
        <v>30</v>
      </c>
      <c r="N3252">
        <v>0.3</v>
      </c>
      <c r="O3252">
        <v>0.4</v>
      </c>
      <c r="P3252">
        <v>0.9</v>
      </c>
      <c r="Q3252">
        <v>52</v>
      </c>
      <c r="R3252">
        <v>90</v>
      </c>
      <c r="S3252">
        <v>44</v>
      </c>
      <c r="T3252" t="s">
        <v>976</v>
      </c>
      <c r="U3252" t="s">
        <v>980</v>
      </c>
      <c r="V3252" t="s">
        <v>984</v>
      </c>
      <c r="W3252">
        <v>100</v>
      </c>
      <c r="X3252" t="s">
        <v>989</v>
      </c>
      <c r="Y3252">
        <v>101</v>
      </c>
    </row>
    <row r="3253" spans="1:25" x14ac:dyDescent="0.25">
      <c r="A3253" t="s">
        <v>241</v>
      </c>
      <c r="B3253" s="1">
        <v>46032</v>
      </c>
      <c r="C3253" t="s">
        <v>1000</v>
      </c>
      <c r="D3253" t="s">
        <v>18</v>
      </c>
      <c r="E3253">
        <v>7.5</v>
      </c>
      <c r="F3253">
        <v>4</v>
      </c>
      <c r="G3253">
        <v>53</v>
      </c>
      <c r="H3253">
        <v>10</v>
      </c>
      <c r="I3253">
        <v>60</v>
      </c>
      <c r="J3253">
        <v>80</v>
      </c>
      <c r="K3253">
        <v>90</v>
      </c>
      <c r="L3253">
        <v>50</v>
      </c>
      <c r="M3253" t="s">
        <v>16</v>
      </c>
      <c r="N3253">
        <v>0.1</v>
      </c>
      <c r="O3253">
        <v>0.53</v>
      </c>
      <c r="P3253">
        <v>0.6</v>
      </c>
      <c r="Q3253">
        <v>63</v>
      </c>
      <c r="R3253">
        <v>90</v>
      </c>
      <c r="S3253">
        <v>47</v>
      </c>
      <c r="T3253" t="s">
        <v>976</v>
      </c>
      <c r="U3253" t="s">
        <v>980</v>
      </c>
      <c r="V3253" t="s">
        <v>984</v>
      </c>
      <c r="W3253">
        <v>65</v>
      </c>
      <c r="X3253" t="s">
        <v>988</v>
      </c>
      <c r="Y3253">
        <v>73</v>
      </c>
    </row>
    <row r="3254" spans="1:25" x14ac:dyDescent="0.25">
      <c r="A3254" t="s">
        <v>193</v>
      </c>
      <c r="B3254" s="1">
        <v>46200</v>
      </c>
      <c r="C3254" t="s">
        <v>1000</v>
      </c>
      <c r="D3254" t="s">
        <v>13</v>
      </c>
      <c r="E3254">
        <v>9.5</v>
      </c>
      <c r="F3254">
        <v>7</v>
      </c>
      <c r="G3254">
        <v>74</v>
      </c>
      <c r="H3254">
        <v>8</v>
      </c>
      <c r="I3254">
        <v>70</v>
      </c>
      <c r="J3254">
        <v>90</v>
      </c>
      <c r="K3254">
        <v>80</v>
      </c>
      <c r="L3254">
        <v>70</v>
      </c>
      <c r="M3254" t="s">
        <v>26</v>
      </c>
      <c r="N3254">
        <v>0.2</v>
      </c>
      <c r="O3254">
        <v>0.74</v>
      </c>
      <c r="P3254">
        <v>0.7</v>
      </c>
      <c r="Q3254">
        <v>73</v>
      </c>
      <c r="R3254">
        <v>59</v>
      </c>
      <c r="S3254">
        <v>91</v>
      </c>
      <c r="T3254" t="s">
        <v>975</v>
      </c>
      <c r="U3254" t="s">
        <v>979</v>
      </c>
      <c r="V3254" t="s">
        <v>983</v>
      </c>
      <c r="W3254">
        <v>92</v>
      </c>
      <c r="X3254" t="s">
        <v>988</v>
      </c>
      <c r="Y3254">
        <v>94</v>
      </c>
    </row>
    <row r="3255" spans="1:25" x14ac:dyDescent="0.25">
      <c r="A3255" t="s">
        <v>419</v>
      </c>
      <c r="B3255" s="1">
        <v>46038</v>
      </c>
      <c r="C3255" t="s">
        <v>1004</v>
      </c>
      <c r="D3255" t="s">
        <v>21</v>
      </c>
      <c r="E3255">
        <v>7.5</v>
      </c>
      <c r="F3255">
        <v>6</v>
      </c>
      <c r="G3255">
        <v>80</v>
      </c>
      <c r="H3255">
        <v>5</v>
      </c>
      <c r="I3255">
        <v>80</v>
      </c>
      <c r="J3255">
        <v>80</v>
      </c>
      <c r="K3255">
        <v>80</v>
      </c>
      <c r="L3255">
        <v>30</v>
      </c>
      <c r="M3255" t="s">
        <v>30</v>
      </c>
      <c r="N3255">
        <v>0.2</v>
      </c>
      <c r="O3255">
        <v>0.8</v>
      </c>
      <c r="P3255">
        <v>0.8</v>
      </c>
      <c r="Q3255">
        <v>70</v>
      </c>
      <c r="R3255">
        <v>66</v>
      </c>
      <c r="S3255">
        <v>61</v>
      </c>
      <c r="T3255" t="s">
        <v>974</v>
      </c>
      <c r="U3255" t="s">
        <v>979</v>
      </c>
      <c r="V3255" t="s">
        <v>983</v>
      </c>
      <c r="W3255">
        <v>77</v>
      </c>
      <c r="X3255" t="s">
        <v>991</v>
      </c>
      <c r="Y3255">
        <v>79</v>
      </c>
    </row>
    <row r="3256" spans="1:25" x14ac:dyDescent="0.25">
      <c r="A3256" t="s">
        <v>413</v>
      </c>
      <c r="B3256" s="1">
        <v>46115</v>
      </c>
      <c r="C3256" t="s">
        <v>1004</v>
      </c>
      <c r="D3256" t="s">
        <v>21</v>
      </c>
      <c r="E3256">
        <v>9</v>
      </c>
      <c r="F3256">
        <v>6</v>
      </c>
      <c r="G3256">
        <v>67</v>
      </c>
      <c r="H3256">
        <v>2</v>
      </c>
      <c r="I3256">
        <v>90</v>
      </c>
      <c r="J3256">
        <v>90</v>
      </c>
      <c r="K3256">
        <v>30</v>
      </c>
      <c r="L3256">
        <v>90</v>
      </c>
      <c r="M3256" t="s">
        <v>16</v>
      </c>
      <c r="N3256">
        <v>0.7</v>
      </c>
      <c r="O3256">
        <v>0.67</v>
      </c>
      <c r="P3256">
        <v>0.9</v>
      </c>
      <c r="Q3256">
        <v>51</v>
      </c>
      <c r="R3256">
        <v>62</v>
      </c>
      <c r="S3256">
        <v>58</v>
      </c>
      <c r="T3256" t="s">
        <v>976</v>
      </c>
      <c r="U3256" t="s">
        <v>979</v>
      </c>
      <c r="V3256" t="s">
        <v>984</v>
      </c>
      <c r="W3256">
        <v>92</v>
      </c>
      <c r="X3256" t="s">
        <v>989</v>
      </c>
      <c r="Y3256">
        <v>89</v>
      </c>
    </row>
    <row r="3257" spans="1:25" x14ac:dyDescent="0.25">
      <c r="A3257" t="s">
        <v>245</v>
      </c>
      <c r="B3257" s="1">
        <v>46092</v>
      </c>
      <c r="C3257" t="s">
        <v>1002</v>
      </c>
      <c r="D3257" t="s">
        <v>28</v>
      </c>
      <c r="E3257">
        <v>7.5</v>
      </c>
      <c r="F3257">
        <v>7.5</v>
      </c>
      <c r="G3257">
        <v>100</v>
      </c>
      <c r="H3257">
        <v>10</v>
      </c>
      <c r="I3257">
        <v>50</v>
      </c>
      <c r="J3257">
        <v>100</v>
      </c>
      <c r="K3257">
        <v>10</v>
      </c>
      <c r="L3257">
        <v>40</v>
      </c>
      <c r="M3257" t="s">
        <v>19</v>
      </c>
      <c r="N3257">
        <v>0.9</v>
      </c>
      <c r="O3257">
        <v>1</v>
      </c>
      <c r="P3257">
        <v>0.5</v>
      </c>
      <c r="Q3257">
        <v>72</v>
      </c>
      <c r="R3257">
        <v>23</v>
      </c>
      <c r="S3257">
        <v>88</v>
      </c>
      <c r="T3257" t="s">
        <v>973</v>
      </c>
      <c r="U3257" t="s">
        <v>978</v>
      </c>
      <c r="V3257" t="s">
        <v>983</v>
      </c>
      <c r="W3257">
        <v>97</v>
      </c>
      <c r="X3257" t="s">
        <v>990</v>
      </c>
      <c r="Y3257">
        <v>106</v>
      </c>
    </row>
    <row r="3258" spans="1:25" x14ac:dyDescent="0.25">
      <c r="A3258" t="s">
        <v>295</v>
      </c>
      <c r="B3258" s="1">
        <v>46056</v>
      </c>
      <c r="C3258" t="s">
        <v>1003</v>
      </c>
      <c r="D3258" t="s">
        <v>36</v>
      </c>
      <c r="E3258">
        <v>10</v>
      </c>
      <c r="F3258">
        <v>5</v>
      </c>
      <c r="G3258">
        <v>50</v>
      </c>
      <c r="H3258">
        <v>1</v>
      </c>
      <c r="I3258">
        <v>80</v>
      </c>
      <c r="J3258">
        <v>75</v>
      </c>
      <c r="K3258">
        <v>70</v>
      </c>
      <c r="L3258">
        <v>40</v>
      </c>
      <c r="M3258" t="s">
        <v>14</v>
      </c>
      <c r="N3258">
        <v>0.3</v>
      </c>
      <c r="O3258">
        <v>0.5</v>
      </c>
      <c r="P3258">
        <v>0.8</v>
      </c>
      <c r="Q3258">
        <v>66</v>
      </c>
      <c r="R3258">
        <v>69</v>
      </c>
      <c r="S3258">
        <v>73</v>
      </c>
      <c r="T3258" t="s">
        <v>976</v>
      </c>
      <c r="U3258" t="s">
        <v>979</v>
      </c>
      <c r="V3258" t="s">
        <v>983</v>
      </c>
      <c r="W3258">
        <v>82</v>
      </c>
      <c r="X3258" t="s">
        <v>991</v>
      </c>
      <c r="Y3258">
        <v>76</v>
      </c>
    </row>
    <row r="3259" spans="1:25" x14ac:dyDescent="0.25">
      <c r="A3259" t="s">
        <v>235</v>
      </c>
      <c r="B3259" s="1">
        <v>46122</v>
      </c>
      <c r="C3259" t="s">
        <v>1004</v>
      </c>
      <c r="D3259" t="s">
        <v>23</v>
      </c>
      <c r="E3259">
        <v>9</v>
      </c>
      <c r="F3259">
        <v>6</v>
      </c>
      <c r="G3259">
        <v>67</v>
      </c>
      <c r="H3259">
        <v>6</v>
      </c>
      <c r="I3259">
        <v>70</v>
      </c>
      <c r="J3259">
        <v>85</v>
      </c>
      <c r="K3259">
        <v>40</v>
      </c>
      <c r="L3259">
        <v>40</v>
      </c>
      <c r="M3259" t="s">
        <v>16</v>
      </c>
      <c r="N3259">
        <v>0.6</v>
      </c>
      <c r="O3259">
        <v>0.67</v>
      </c>
      <c r="P3259">
        <v>0.7</v>
      </c>
      <c r="Q3259">
        <v>79</v>
      </c>
      <c r="R3259">
        <v>47</v>
      </c>
      <c r="S3259">
        <v>88</v>
      </c>
      <c r="T3259" t="s">
        <v>976</v>
      </c>
      <c r="U3259" t="s">
        <v>978</v>
      </c>
      <c r="V3259" t="s">
        <v>983</v>
      </c>
      <c r="W3259">
        <v>88</v>
      </c>
      <c r="X3259" t="s">
        <v>988</v>
      </c>
      <c r="Y3259">
        <v>87</v>
      </c>
    </row>
    <row r="3260" spans="1:25" x14ac:dyDescent="0.25">
      <c r="A3260" t="s">
        <v>217</v>
      </c>
      <c r="B3260" s="1">
        <v>46089</v>
      </c>
      <c r="C3260" t="s">
        <v>1001</v>
      </c>
      <c r="D3260" t="s">
        <v>28</v>
      </c>
      <c r="E3260">
        <v>10</v>
      </c>
      <c r="F3260">
        <v>10</v>
      </c>
      <c r="G3260">
        <v>100</v>
      </c>
      <c r="H3260">
        <v>1</v>
      </c>
      <c r="I3260">
        <v>80</v>
      </c>
      <c r="J3260">
        <v>75</v>
      </c>
      <c r="K3260">
        <v>60</v>
      </c>
      <c r="L3260">
        <v>20</v>
      </c>
      <c r="M3260" t="s">
        <v>30</v>
      </c>
      <c r="N3260">
        <v>0.4</v>
      </c>
      <c r="O3260">
        <v>1</v>
      </c>
      <c r="P3260">
        <v>0.8</v>
      </c>
      <c r="Q3260">
        <v>79</v>
      </c>
      <c r="R3260">
        <v>45</v>
      </c>
      <c r="S3260">
        <v>89</v>
      </c>
      <c r="T3260" t="s">
        <v>973</v>
      </c>
      <c r="U3260" t="s">
        <v>978</v>
      </c>
      <c r="V3260" t="s">
        <v>983</v>
      </c>
      <c r="W3260">
        <v>86</v>
      </c>
      <c r="X3260" t="s">
        <v>991</v>
      </c>
      <c r="Y3260">
        <v>81</v>
      </c>
    </row>
    <row r="3261" spans="1:25" x14ac:dyDescent="0.25">
      <c r="A3261" t="s">
        <v>343</v>
      </c>
      <c r="B3261" s="1">
        <v>46188</v>
      </c>
      <c r="C3261" t="s">
        <v>1005</v>
      </c>
      <c r="D3261" t="s">
        <v>28</v>
      </c>
      <c r="E3261">
        <v>5</v>
      </c>
      <c r="F3261">
        <v>4.5</v>
      </c>
      <c r="G3261">
        <v>90</v>
      </c>
      <c r="H3261">
        <v>8</v>
      </c>
      <c r="I3261">
        <v>100</v>
      </c>
      <c r="J3261">
        <v>85</v>
      </c>
      <c r="K3261">
        <v>60</v>
      </c>
      <c r="L3261">
        <v>20</v>
      </c>
      <c r="M3261" t="s">
        <v>26</v>
      </c>
      <c r="N3261">
        <v>0.4</v>
      </c>
      <c r="O3261">
        <v>0.9</v>
      </c>
      <c r="P3261">
        <v>1</v>
      </c>
      <c r="Q3261">
        <v>94</v>
      </c>
      <c r="R3261">
        <v>35</v>
      </c>
      <c r="S3261">
        <v>100</v>
      </c>
      <c r="T3261" t="s">
        <v>973</v>
      </c>
      <c r="U3261" t="s">
        <v>978</v>
      </c>
      <c r="V3261" t="s">
        <v>982</v>
      </c>
      <c r="W3261">
        <v>100</v>
      </c>
      <c r="X3261" t="s">
        <v>989</v>
      </c>
      <c r="Y3261">
        <v>91</v>
      </c>
    </row>
    <row r="3262" spans="1:25" x14ac:dyDescent="0.25">
      <c r="A3262" t="s">
        <v>144</v>
      </c>
      <c r="B3262" s="1">
        <v>46165</v>
      </c>
      <c r="C3262" t="s">
        <v>1000</v>
      </c>
      <c r="D3262" t="s">
        <v>13</v>
      </c>
      <c r="E3262">
        <v>5.5</v>
      </c>
      <c r="F3262">
        <v>5.5</v>
      </c>
      <c r="G3262">
        <v>100</v>
      </c>
      <c r="H3262">
        <v>10</v>
      </c>
      <c r="I3262">
        <v>50</v>
      </c>
      <c r="J3262">
        <v>70</v>
      </c>
      <c r="K3262">
        <v>60</v>
      </c>
      <c r="L3262">
        <v>40</v>
      </c>
      <c r="M3262" t="s">
        <v>30</v>
      </c>
      <c r="N3262">
        <v>0.4</v>
      </c>
      <c r="O3262">
        <v>1</v>
      </c>
      <c r="P3262">
        <v>0.5</v>
      </c>
      <c r="Q3262">
        <v>50</v>
      </c>
      <c r="R3262">
        <v>49</v>
      </c>
      <c r="S3262">
        <v>67</v>
      </c>
      <c r="T3262" t="s">
        <v>973</v>
      </c>
      <c r="U3262" t="s">
        <v>978</v>
      </c>
      <c r="V3262" t="s">
        <v>984</v>
      </c>
      <c r="W3262">
        <v>66</v>
      </c>
      <c r="X3262" t="s">
        <v>990</v>
      </c>
      <c r="Y3262">
        <v>74</v>
      </c>
    </row>
    <row r="3263" spans="1:25" x14ac:dyDescent="0.25">
      <c r="A3263" t="s">
        <v>395</v>
      </c>
      <c r="B3263" s="1">
        <v>46076</v>
      </c>
      <c r="C3263" t="s">
        <v>1005</v>
      </c>
      <c r="D3263" t="s">
        <v>28</v>
      </c>
      <c r="E3263">
        <v>5.5</v>
      </c>
      <c r="F3263">
        <v>4.5</v>
      </c>
      <c r="G3263">
        <v>82</v>
      </c>
      <c r="H3263">
        <v>8</v>
      </c>
      <c r="I3263">
        <v>60</v>
      </c>
      <c r="J3263">
        <v>75</v>
      </c>
      <c r="K3263">
        <v>50</v>
      </c>
      <c r="L3263">
        <v>30</v>
      </c>
      <c r="M3263" t="s">
        <v>16</v>
      </c>
      <c r="N3263">
        <v>0.5</v>
      </c>
      <c r="O3263">
        <v>0.82</v>
      </c>
      <c r="P3263">
        <v>0.6</v>
      </c>
      <c r="Q3263">
        <v>77</v>
      </c>
      <c r="R3263">
        <v>38</v>
      </c>
      <c r="S3263">
        <v>100</v>
      </c>
      <c r="T3263" t="s">
        <v>974</v>
      </c>
      <c r="U3263" t="s">
        <v>978</v>
      </c>
      <c r="V3263" t="s">
        <v>983</v>
      </c>
      <c r="W3263">
        <v>79</v>
      </c>
      <c r="X3263" t="s">
        <v>988</v>
      </c>
      <c r="Y3263">
        <v>81</v>
      </c>
    </row>
    <row r="3264" spans="1:25" x14ac:dyDescent="0.25">
      <c r="A3264" t="s">
        <v>390</v>
      </c>
      <c r="B3264" s="1">
        <v>46125</v>
      </c>
      <c r="C3264" t="s">
        <v>1005</v>
      </c>
      <c r="D3264" t="s">
        <v>18</v>
      </c>
      <c r="E3264">
        <v>5</v>
      </c>
      <c r="F3264">
        <v>5</v>
      </c>
      <c r="G3264">
        <v>100</v>
      </c>
      <c r="H3264">
        <v>4</v>
      </c>
      <c r="I3264">
        <v>60</v>
      </c>
      <c r="J3264">
        <v>100</v>
      </c>
      <c r="K3264">
        <v>40</v>
      </c>
      <c r="L3264">
        <v>80</v>
      </c>
      <c r="M3264" t="s">
        <v>26</v>
      </c>
      <c r="N3264">
        <v>0.6</v>
      </c>
      <c r="O3264">
        <v>1</v>
      </c>
      <c r="P3264">
        <v>0.6</v>
      </c>
      <c r="Q3264">
        <v>48</v>
      </c>
      <c r="R3264">
        <v>50</v>
      </c>
      <c r="S3264">
        <v>64</v>
      </c>
      <c r="T3264" t="s">
        <v>973</v>
      </c>
      <c r="U3264" t="s">
        <v>979</v>
      </c>
      <c r="V3264" t="s">
        <v>984</v>
      </c>
      <c r="W3264">
        <v>82</v>
      </c>
      <c r="X3264" t="s">
        <v>988</v>
      </c>
      <c r="Y3264">
        <v>93</v>
      </c>
    </row>
    <row r="3265" spans="1:25" x14ac:dyDescent="0.25">
      <c r="A3265" t="s">
        <v>421</v>
      </c>
      <c r="B3265" s="1">
        <v>46171</v>
      </c>
      <c r="C3265" t="s">
        <v>1004</v>
      </c>
      <c r="D3265" t="s">
        <v>34</v>
      </c>
      <c r="E3265">
        <v>5.5</v>
      </c>
      <c r="F3265">
        <v>4</v>
      </c>
      <c r="G3265">
        <v>73</v>
      </c>
      <c r="H3265">
        <v>1</v>
      </c>
      <c r="I3265">
        <v>60</v>
      </c>
      <c r="J3265">
        <v>95</v>
      </c>
      <c r="K3265">
        <v>80</v>
      </c>
      <c r="L3265">
        <v>10</v>
      </c>
      <c r="M3265" t="s">
        <v>14</v>
      </c>
      <c r="N3265">
        <v>0.2</v>
      </c>
      <c r="O3265">
        <v>0.73</v>
      </c>
      <c r="P3265">
        <v>0.6</v>
      </c>
      <c r="Q3265">
        <v>88</v>
      </c>
      <c r="R3265">
        <v>40</v>
      </c>
      <c r="S3265">
        <v>90</v>
      </c>
      <c r="T3265" t="s">
        <v>975</v>
      </c>
      <c r="U3265" t="s">
        <v>978</v>
      </c>
      <c r="V3265" t="s">
        <v>982</v>
      </c>
      <c r="W3265">
        <v>87</v>
      </c>
      <c r="X3265" t="s">
        <v>988</v>
      </c>
      <c r="Y3265">
        <v>90</v>
      </c>
    </row>
    <row r="3266" spans="1:25" x14ac:dyDescent="0.25">
      <c r="A3266" t="s">
        <v>170</v>
      </c>
      <c r="B3266" s="1">
        <v>46190</v>
      </c>
      <c r="C3266" t="s">
        <v>1002</v>
      </c>
      <c r="D3266" t="s">
        <v>36</v>
      </c>
      <c r="E3266">
        <v>5.5</v>
      </c>
      <c r="F3266">
        <v>5</v>
      </c>
      <c r="G3266">
        <v>91</v>
      </c>
      <c r="H3266">
        <v>1</v>
      </c>
      <c r="I3266">
        <v>100</v>
      </c>
      <c r="J3266">
        <v>85</v>
      </c>
      <c r="K3266">
        <v>10</v>
      </c>
      <c r="L3266">
        <v>50</v>
      </c>
      <c r="M3266" t="s">
        <v>14</v>
      </c>
      <c r="N3266">
        <v>0.9</v>
      </c>
      <c r="O3266">
        <v>0.91</v>
      </c>
      <c r="P3266">
        <v>1</v>
      </c>
      <c r="Q3266">
        <v>100</v>
      </c>
      <c r="R3266">
        <v>27</v>
      </c>
      <c r="S3266">
        <v>100</v>
      </c>
      <c r="T3266" t="s">
        <v>973</v>
      </c>
      <c r="U3266" t="s">
        <v>978</v>
      </c>
      <c r="V3266" t="s">
        <v>982</v>
      </c>
      <c r="W3266">
        <v>98</v>
      </c>
      <c r="X3266" t="s">
        <v>989</v>
      </c>
      <c r="Y3266">
        <v>86</v>
      </c>
    </row>
    <row r="3267" spans="1:25" x14ac:dyDescent="0.25">
      <c r="A3267" t="s">
        <v>122</v>
      </c>
      <c r="B3267" s="1">
        <v>46073</v>
      </c>
      <c r="C3267" t="s">
        <v>1004</v>
      </c>
      <c r="D3267" t="s">
        <v>38</v>
      </c>
      <c r="E3267">
        <v>9</v>
      </c>
      <c r="F3267">
        <v>4.5</v>
      </c>
      <c r="G3267">
        <v>50</v>
      </c>
      <c r="H3267">
        <v>9</v>
      </c>
      <c r="I3267">
        <v>60</v>
      </c>
      <c r="J3267">
        <v>90</v>
      </c>
      <c r="K3267">
        <v>50</v>
      </c>
      <c r="L3267">
        <v>60</v>
      </c>
      <c r="M3267" t="s">
        <v>30</v>
      </c>
      <c r="N3267">
        <v>0.5</v>
      </c>
      <c r="O3267">
        <v>0.5</v>
      </c>
      <c r="P3267">
        <v>0.6</v>
      </c>
      <c r="Q3267">
        <v>48</v>
      </c>
      <c r="R3267">
        <v>70</v>
      </c>
      <c r="S3267">
        <v>40</v>
      </c>
      <c r="T3267" t="s">
        <v>976</v>
      </c>
      <c r="U3267" t="s">
        <v>980</v>
      </c>
      <c r="V3267" t="s">
        <v>984</v>
      </c>
      <c r="W3267">
        <v>78</v>
      </c>
      <c r="X3267" t="s">
        <v>988</v>
      </c>
      <c r="Y3267">
        <v>87</v>
      </c>
    </row>
    <row r="3268" spans="1:25" x14ac:dyDescent="0.25">
      <c r="A3268" t="s">
        <v>40</v>
      </c>
      <c r="B3268" s="1">
        <v>46115</v>
      </c>
      <c r="C3268" t="s">
        <v>1004</v>
      </c>
      <c r="D3268" t="s">
        <v>38</v>
      </c>
      <c r="E3268">
        <v>9</v>
      </c>
      <c r="F3268">
        <v>7.5</v>
      </c>
      <c r="G3268">
        <v>83</v>
      </c>
      <c r="H3268">
        <v>9</v>
      </c>
      <c r="I3268">
        <v>50</v>
      </c>
      <c r="J3268">
        <v>80</v>
      </c>
      <c r="K3268">
        <v>80</v>
      </c>
      <c r="L3268">
        <v>40</v>
      </c>
      <c r="M3268" t="s">
        <v>30</v>
      </c>
      <c r="N3268">
        <v>0.2</v>
      </c>
      <c r="O3268">
        <v>0.83</v>
      </c>
      <c r="P3268">
        <v>0.5</v>
      </c>
      <c r="Q3268">
        <v>44</v>
      </c>
      <c r="R3268">
        <v>88</v>
      </c>
      <c r="S3268">
        <v>40</v>
      </c>
      <c r="T3268" t="s">
        <v>974</v>
      </c>
      <c r="U3268" t="s">
        <v>980</v>
      </c>
      <c r="V3268" t="s">
        <v>984</v>
      </c>
      <c r="W3268">
        <v>63</v>
      </c>
      <c r="X3268" t="s">
        <v>990</v>
      </c>
      <c r="Y3268">
        <v>77</v>
      </c>
    </row>
    <row r="3269" spans="1:25" x14ac:dyDescent="0.25">
      <c r="A3269" t="s">
        <v>167</v>
      </c>
      <c r="B3269" s="1">
        <v>46157</v>
      </c>
      <c r="C3269" t="s">
        <v>1004</v>
      </c>
      <c r="D3269" t="s">
        <v>13</v>
      </c>
      <c r="E3269">
        <v>10</v>
      </c>
      <c r="F3269">
        <v>9.5</v>
      </c>
      <c r="G3269">
        <v>95</v>
      </c>
      <c r="H3269">
        <v>6</v>
      </c>
      <c r="I3269">
        <v>100</v>
      </c>
      <c r="J3269">
        <v>95</v>
      </c>
      <c r="K3269">
        <v>20</v>
      </c>
      <c r="L3269">
        <v>80</v>
      </c>
      <c r="M3269" t="s">
        <v>30</v>
      </c>
      <c r="N3269">
        <v>0.8</v>
      </c>
      <c r="O3269">
        <v>0.95</v>
      </c>
      <c r="P3269">
        <v>1</v>
      </c>
      <c r="Q3269">
        <v>87</v>
      </c>
      <c r="R3269">
        <v>42</v>
      </c>
      <c r="S3269">
        <v>90</v>
      </c>
      <c r="T3269" t="s">
        <v>973</v>
      </c>
      <c r="U3269" t="s">
        <v>978</v>
      </c>
      <c r="V3269" t="s">
        <v>982</v>
      </c>
      <c r="W3269">
        <v>100</v>
      </c>
      <c r="X3269" t="s">
        <v>989</v>
      </c>
      <c r="Y3269">
        <v>99</v>
      </c>
    </row>
    <row r="3270" spans="1:25" x14ac:dyDescent="0.25">
      <c r="A3270" t="s">
        <v>334</v>
      </c>
      <c r="B3270" s="1">
        <v>46027</v>
      </c>
      <c r="C3270" t="s">
        <v>1005</v>
      </c>
      <c r="D3270" t="s">
        <v>18</v>
      </c>
      <c r="E3270">
        <v>9</v>
      </c>
      <c r="F3270">
        <v>9</v>
      </c>
      <c r="G3270">
        <v>100</v>
      </c>
      <c r="H3270">
        <v>7</v>
      </c>
      <c r="I3270">
        <v>70</v>
      </c>
      <c r="J3270">
        <v>100</v>
      </c>
      <c r="K3270">
        <v>60</v>
      </c>
      <c r="L3270">
        <v>50</v>
      </c>
      <c r="M3270" t="s">
        <v>19</v>
      </c>
      <c r="N3270">
        <v>0.4</v>
      </c>
      <c r="O3270">
        <v>1</v>
      </c>
      <c r="P3270">
        <v>0.7</v>
      </c>
      <c r="Q3270">
        <v>54</v>
      </c>
      <c r="R3270">
        <v>77</v>
      </c>
      <c r="S3270">
        <v>46</v>
      </c>
      <c r="T3270" t="s">
        <v>973</v>
      </c>
      <c r="U3270" t="s">
        <v>980</v>
      </c>
      <c r="V3270" t="s">
        <v>984</v>
      </c>
      <c r="W3270">
        <v>82</v>
      </c>
      <c r="X3270" t="s">
        <v>988</v>
      </c>
      <c r="Y3270">
        <v>93</v>
      </c>
    </row>
    <row r="3271" spans="1:25" x14ac:dyDescent="0.25">
      <c r="A3271" t="s">
        <v>407</v>
      </c>
      <c r="B3271" s="1">
        <v>46117</v>
      </c>
      <c r="C3271" t="s">
        <v>1001</v>
      </c>
      <c r="D3271" t="s">
        <v>28</v>
      </c>
      <c r="E3271">
        <v>7.5</v>
      </c>
      <c r="F3271">
        <v>5.5</v>
      </c>
      <c r="G3271">
        <v>73</v>
      </c>
      <c r="H3271">
        <v>8</v>
      </c>
      <c r="I3271">
        <v>100</v>
      </c>
      <c r="J3271">
        <v>75</v>
      </c>
      <c r="K3271">
        <v>70</v>
      </c>
      <c r="L3271">
        <v>50</v>
      </c>
      <c r="M3271" t="s">
        <v>14</v>
      </c>
      <c r="N3271">
        <v>0.3</v>
      </c>
      <c r="O3271">
        <v>0.73</v>
      </c>
      <c r="P3271">
        <v>1</v>
      </c>
      <c r="Q3271">
        <v>85</v>
      </c>
      <c r="R3271">
        <v>51</v>
      </c>
      <c r="S3271">
        <v>100</v>
      </c>
      <c r="T3271" t="s">
        <v>975</v>
      </c>
      <c r="U3271" t="s">
        <v>979</v>
      </c>
      <c r="V3271" t="s">
        <v>982</v>
      </c>
      <c r="W3271">
        <v>91</v>
      </c>
      <c r="X3271" t="s">
        <v>989</v>
      </c>
      <c r="Y3271">
        <v>81</v>
      </c>
    </row>
    <row r="3272" spans="1:25" x14ac:dyDescent="0.25">
      <c r="A3272" t="s">
        <v>223</v>
      </c>
      <c r="B3272" s="1">
        <v>46060</v>
      </c>
      <c r="C3272" t="s">
        <v>1000</v>
      </c>
      <c r="D3272" t="s">
        <v>36</v>
      </c>
      <c r="E3272">
        <v>9</v>
      </c>
      <c r="F3272">
        <v>7.5</v>
      </c>
      <c r="G3272">
        <v>83</v>
      </c>
      <c r="H3272">
        <v>4</v>
      </c>
      <c r="I3272">
        <v>90</v>
      </c>
      <c r="J3272">
        <v>85</v>
      </c>
      <c r="K3272">
        <v>90</v>
      </c>
      <c r="L3272">
        <v>90</v>
      </c>
      <c r="M3272" t="s">
        <v>19</v>
      </c>
      <c r="N3272">
        <v>0.1</v>
      </c>
      <c r="O3272">
        <v>0.83</v>
      </c>
      <c r="P3272">
        <v>0.9</v>
      </c>
      <c r="Q3272">
        <v>62</v>
      </c>
      <c r="R3272">
        <v>94</v>
      </c>
      <c r="S3272">
        <v>57</v>
      </c>
      <c r="T3272" t="s">
        <v>974</v>
      </c>
      <c r="U3272" t="s">
        <v>980</v>
      </c>
      <c r="V3272" t="s">
        <v>984</v>
      </c>
      <c r="W3272">
        <v>98</v>
      </c>
      <c r="X3272" t="s">
        <v>989</v>
      </c>
      <c r="Y3272">
        <v>86</v>
      </c>
    </row>
    <row r="3273" spans="1:25" x14ac:dyDescent="0.25">
      <c r="A3273" t="s">
        <v>222</v>
      </c>
      <c r="B3273" s="1">
        <v>46056</v>
      </c>
      <c r="C3273" t="s">
        <v>1003</v>
      </c>
      <c r="D3273" t="s">
        <v>21</v>
      </c>
      <c r="E3273">
        <v>8</v>
      </c>
      <c r="F3273">
        <v>8</v>
      </c>
      <c r="G3273">
        <v>100</v>
      </c>
      <c r="H3273">
        <v>4</v>
      </c>
      <c r="I3273">
        <v>90</v>
      </c>
      <c r="J3273">
        <v>70</v>
      </c>
      <c r="K3273">
        <v>40</v>
      </c>
      <c r="L3273">
        <v>80</v>
      </c>
      <c r="M3273" t="s">
        <v>16</v>
      </c>
      <c r="N3273">
        <v>0.6</v>
      </c>
      <c r="O3273">
        <v>1</v>
      </c>
      <c r="P3273">
        <v>0.9</v>
      </c>
      <c r="Q3273">
        <v>74</v>
      </c>
      <c r="R3273">
        <v>64</v>
      </c>
      <c r="S3273">
        <v>79</v>
      </c>
      <c r="T3273" t="s">
        <v>973</v>
      </c>
      <c r="U3273" t="s">
        <v>979</v>
      </c>
      <c r="V3273" t="s">
        <v>983</v>
      </c>
      <c r="W3273">
        <v>72</v>
      </c>
      <c r="X3273" t="s">
        <v>989</v>
      </c>
      <c r="Y3273">
        <v>69</v>
      </c>
    </row>
    <row r="3274" spans="1:25" x14ac:dyDescent="0.25">
      <c r="A3274" t="s">
        <v>370</v>
      </c>
      <c r="B3274" s="1">
        <v>46195</v>
      </c>
      <c r="C3274" t="s">
        <v>1005</v>
      </c>
      <c r="D3274" t="s">
        <v>38</v>
      </c>
      <c r="E3274">
        <v>8</v>
      </c>
      <c r="F3274">
        <v>5.5</v>
      </c>
      <c r="G3274">
        <v>69</v>
      </c>
      <c r="H3274">
        <v>4</v>
      </c>
      <c r="I3274">
        <v>100</v>
      </c>
      <c r="J3274">
        <v>80</v>
      </c>
      <c r="K3274">
        <v>10</v>
      </c>
      <c r="L3274">
        <v>40</v>
      </c>
      <c r="M3274" t="s">
        <v>26</v>
      </c>
      <c r="N3274">
        <v>0.9</v>
      </c>
      <c r="O3274">
        <v>0.69</v>
      </c>
      <c r="P3274">
        <v>1</v>
      </c>
      <c r="Q3274">
        <v>94</v>
      </c>
      <c r="R3274">
        <v>26</v>
      </c>
      <c r="S3274">
        <v>96</v>
      </c>
      <c r="T3274" t="s">
        <v>976</v>
      </c>
      <c r="U3274" t="s">
        <v>978</v>
      </c>
      <c r="V3274" t="s">
        <v>982</v>
      </c>
      <c r="W3274">
        <v>79</v>
      </c>
      <c r="X3274" t="s">
        <v>989</v>
      </c>
      <c r="Y3274">
        <v>77</v>
      </c>
    </row>
    <row r="3275" spans="1:25" x14ac:dyDescent="0.25">
      <c r="A3275" t="s">
        <v>262</v>
      </c>
      <c r="B3275" s="1">
        <v>46153</v>
      </c>
      <c r="C3275" t="s">
        <v>1005</v>
      </c>
      <c r="D3275" t="s">
        <v>28</v>
      </c>
      <c r="E3275">
        <v>6.5</v>
      </c>
      <c r="F3275">
        <v>6</v>
      </c>
      <c r="G3275">
        <v>92</v>
      </c>
      <c r="H3275">
        <v>7</v>
      </c>
      <c r="I3275">
        <v>70</v>
      </c>
      <c r="J3275">
        <v>100</v>
      </c>
      <c r="K3275">
        <v>20</v>
      </c>
      <c r="L3275">
        <v>10</v>
      </c>
      <c r="M3275" t="s">
        <v>26</v>
      </c>
      <c r="N3275">
        <v>0.8</v>
      </c>
      <c r="O3275">
        <v>0.92</v>
      </c>
      <c r="P3275">
        <v>0.7</v>
      </c>
      <c r="Q3275">
        <v>93</v>
      </c>
      <c r="R3275">
        <v>21</v>
      </c>
      <c r="S3275">
        <v>100</v>
      </c>
      <c r="T3275" t="s">
        <v>973</v>
      </c>
      <c r="U3275" t="s">
        <v>978</v>
      </c>
      <c r="V3275" t="s">
        <v>982</v>
      </c>
      <c r="W3275">
        <v>100</v>
      </c>
      <c r="X3275" t="s">
        <v>988</v>
      </c>
      <c r="Y3275">
        <v>106</v>
      </c>
    </row>
    <row r="3276" spans="1:25" x14ac:dyDescent="0.25">
      <c r="A3276" t="s">
        <v>247</v>
      </c>
      <c r="B3276" s="1">
        <v>46124</v>
      </c>
      <c r="C3276" t="s">
        <v>1001</v>
      </c>
      <c r="D3276" t="s">
        <v>23</v>
      </c>
      <c r="E3276">
        <v>7</v>
      </c>
      <c r="F3276">
        <v>5.5</v>
      </c>
      <c r="G3276">
        <v>79</v>
      </c>
      <c r="H3276">
        <v>9</v>
      </c>
      <c r="I3276">
        <v>100</v>
      </c>
      <c r="J3276">
        <v>95</v>
      </c>
      <c r="K3276">
        <v>10</v>
      </c>
      <c r="L3276">
        <v>70</v>
      </c>
      <c r="M3276" t="s">
        <v>30</v>
      </c>
      <c r="N3276">
        <v>0.9</v>
      </c>
      <c r="O3276">
        <v>0.79</v>
      </c>
      <c r="P3276">
        <v>1</v>
      </c>
      <c r="Q3276">
        <v>81</v>
      </c>
      <c r="R3276">
        <v>34</v>
      </c>
      <c r="S3276">
        <v>83</v>
      </c>
      <c r="T3276" t="s">
        <v>975</v>
      </c>
      <c r="U3276" t="s">
        <v>978</v>
      </c>
      <c r="V3276" t="s">
        <v>982</v>
      </c>
      <c r="W3276">
        <v>100</v>
      </c>
      <c r="X3276" t="s">
        <v>989</v>
      </c>
      <c r="Y3276">
        <v>97</v>
      </c>
    </row>
    <row r="3277" spans="1:25" x14ac:dyDescent="0.25">
      <c r="A3277" t="s">
        <v>76</v>
      </c>
      <c r="B3277" s="1">
        <v>46149</v>
      </c>
      <c r="C3277" t="s">
        <v>999</v>
      </c>
      <c r="D3277" t="s">
        <v>18</v>
      </c>
      <c r="E3277">
        <v>7</v>
      </c>
      <c r="F3277">
        <v>5.5</v>
      </c>
      <c r="G3277">
        <v>79</v>
      </c>
      <c r="H3277">
        <v>2</v>
      </c>
      <c r="I3277">
        <v>90</v>
      </c>
      <c r="J3277">
        <v>90</v>
      </c>
      <c r="K3277">
        <v>90</v>
      </c>
      <c r="L3277">
        <v>70</v>
      </c>
      <c r="M3277" t="s">
        <v>26</v>
      </c>
      <c r="N3277">
        <v>0.1</v>
      </c>
      <c r="O3277">
        <v>0.79</v>
      </c>
      <c r="P3277">
        <v>0.9</v>
      </c>
      <c r="Q3277">
        <v>59</v>
      </c>
      <c r="R3277">
        <v>84</v>
      </c>
      <c r="S3277">
        <v>57</v>
      </c>
      <c r="T3277" t="s">
        <v>975</v>
      </c>
      <c r="U3277" t="s">
        <v>980</v>
      </c>
      <c r="V3277" t="s">
        <v>984</v>
      </c>
      <c r="W3277">
        <v>84</v>
      </c>
      <c r="X3277" t="s">
        <v>989</v>
      </c>
      <c r="Y3277">
        <v>83</v>
      </c>
    </row>
    <row r="3278" spans="1:25" x14ac:dyDescent="0.25">
      <c r="A3278" t="s">
        <v>287</v>
      </c>
      <c r="B3278" s="1">
        <v>46172</v>
      </c>
      <c r="C3278" t="s">
        <v>1000</v>
      </c>
      <c r="D3278" t="s">
        <v>18</v>
      </c>
      <c r="E3278">
        <v>6.5</v>
      </c>
      <c r="F3278">
        <v>6.5</v>
      </c>
      <c r="G3278">
        <v>100</v>
      </c>
      <c r="H3278">
        <v>10</v>
      </c>
      <c r="I3278">
        <v>100</v>
      </c>
      <c r="J3278">
        <v>70</v>
      </c>
      <c r="K3278">
        <v>40</v>
      </c>
      <c r="L3278">
        <v>90</v>
      </c>
      <c r="M3278" t="s">
        <v>19</v>
      </c>
      <c r="N3278">
        <v>0.6</v>
      </c>
      <c r="O3278">
        <v>1</v>
      </c>
      <c r="P3278">
        <v>1</v>
      </c>
      <c r="Q3278">
        <v>34</v>
      </c>
      <c r="R3278">
        <v>64</v>
      </c>
      <c r="S3278">
        <v>39</v>
      </c>
      <c r="T3278" t="s">
        <v>973</v>
      </c>
      <c r="U3278" t="s">
        <v>979</v>
      </c>
      <c r="V3278" t="s">
        <v>984</v>
      </c>
      <c r="W3278">
        <v>65</v>
      </c>
      <c r="X3278" t="s">
        <v>989</v>
      </c>
      <c r="Y3278">
        <v>63</v>
      </c>
    </row>
    <row r="3279" spans="1:25" x14ac:dyDescent="0.25">
      <c r="A3279" t="s">
        <v>146</v>
      </c>
      <c r="B3279" s="1">
        <v>46060</v>
      </c>
      <c r="C3279" t="s">
        <v>1000</v>
      </c>
      <c r="D3279" t="s">
        <v>21</v>
      </c>
      <c r="E3279">
        <v>7.5</v>
      </c>
      <c r="F3279">
        <v>7</v>
      </c>
      <c r="G3279">
        <v>93</v>
      </c>
      <c r="H3279">
        <v>3</v>
      </c>
      <c r="I3279">
        <v>50</v>
      </c>
      <c r="J3279">
        <v>80</v>
      </c>
      <c r="K3279">
        <v>60</v>
      </c>
      <c r="L3279">
        <v>70</v>
      </c>
      <c r="M3279" t="s">
        <v>26</v>
      </c>
      <c r="N3279">
        <v>0.4</v>
      </c>
      <c r="O3279">
        <v>0.93</v>
      </c>
      <c r="P3279">
        <v>0.5</v>
      </c>
      <c r="Q3279">
        <v>71</v>
      </c>
      <c r="R3279">
        <v>64</v>
      </c>
      <c r="S3279">
        <v>82</v>
      </c>
      <c r="T3279" t="s">
        <v>973</v>
      </c>
      <c r="U3279" t="s">
        <v>979</v>
      </c>
      <c r="V3279" t="s">
        <v>983</v>
      </c>
      <c r="W3279">
        <v>65</v>
      </c>
      <c r="X3279" t="s">
        <v>990</v>
      </c>
      <c r="Y3279">
        <v>79</v>
      </c>
    </row>
    <row r="3280" spans="1:25" x14ac:dyDescent="0.25">
      <c r="A3280" t="s">
        <v>147</v>
      </c>
      <c r="B3280" s="1">
        <v>46075</v>
      </c>
      <c r="C3280" t="s">
        <v>1001</v>
      </c>
      <c r="D3280" t="s">
        <v>36</v>
      </c>
      <c r="E3280">
        <v>8.5</v>
      </c>
      <c r="F3280">
        <v>7</v>
      </c>
      <c r="G3280">
        <v>82</v>
      </c>
      <c r="H3280">
        <v>4</v>
      </c>
      <c r="I3280">
        <v>90</v>
      </c>
      <c r="J3280">
        <v>80</v>
      </c>
      <c r="K3280">
        <v>60</v>
      </c>
      <c r="L3280">
        <v>50</v>
      </c>
      <c r="M3280" t="s">
        <v>14</v>
      </c>
      <c r="N3280">
        <v>0.4</v>
      </c>
      <c r="O3280">
        <v>0.82</v>
      </c>
      <c r="P3280">
        <v>0.9</v>
      </c>
      <c r="Q3280">
        <v>89</v>
      </c>
      <c r="R3280">
        <v>56</v>
      </c>
      <c r="S3280">
        <v>100</v>
      </c>
      <c r="T3280" t="s">
        <v>974</v>
      </c>
      <c r="U3280" t="s">
        <v>979</v>
      </c>
      <c r="V3280" t="s">
        <v>982</v>
      </c>
      <c r="W3280">
        <v>92</v>
      </c>
      <c r="X3280" t="s">
        <v>989</v>
      </c>
      <c r="Y3280">
        <v>81</v>
      </c>
    </row>
    <row r="3281" spans="1:25" x14ac:dyDescent="0.25">
      <c r="A3281" t="s">
        <v>129</v>
      </c>
      <c r="B3281" s="1">
        <v>46167</v>
      </c>
      <c r="C3281" t="s">
        <v>1005</v>
      </c>
      <c r="D3281" t="s">
        <v>23</v>
      </c>
      <c r="E3281">
        <v>6.5</v>
      </c>
      <c r="F3281">
        <v>5</v>
      </c>
      <c r="G3281">
        <v>77</v>
      </c>
      <c r="H3281">
        <v>5</v>
      </c>
      <c r="I3281">
        <v>70</v>
      </c>
      <c r="J3281">
        <v>85</v>
      </c>
      <c r="K3281">
        <v>60</v>
      </c>
      <c r="L3281">
        <v>40</v>
      </c>
      <c r="M3281" t="s">
        <v>14</v>
      </c>
      <c r="N3281">
        <v>0.4</v>
      </c>
      <c r="O3281">
        <v>0.77</v>
      </c>
      <c r="P3281">
        <v>0.7</v>
      </c>
      <c r="Q3281">
        <v>84</v>
      </c>
      <c r="R3281">
        <v>50</v>
      </c>
      <c r="S3281">
        <v>97</v>
      </c>
      <c r="T3281" t="s">
        <v>975</v>
      </c>
      <c r="U3281" t="s">
        <v>979</v>
      </c>
      <c r="V3281" t="s">
        <v>982</v>
      </c>
      <c r="W3281">
        <v>88</v>
      </c>
      <c r="X3281" t="s">
        <v>988</v>
      </c>
      <c r="Y3281">
        <v>87</v>
      </c>
    </row>
    <row r="3282" spans="1:25" x14ac:dyDescent="0.25">
      <c r="A3282" t="s">
        <v>233</v>
      </c>
      <c r="B3282" s="1">
        <v>46154</v>
      </c>
      <c r="C3282" t="s">
        <v>1003</v>
      </c>
      <c r="D3282" t="s">
        <v>21</v>
      </c>
      <c r="E3282">
        <v>7.5</v>
      </c>
      <c r="F3282">
        <v>5.5</v>
      </c>
      <c r="G3282">
        <v>73</v>
      </c>
      <c r="H3282">
        <v>1</v>
      </c>
      <c r="I3282">
        <v>60</v>
      </c>
      <c r="J3282">
        <v>95</v>
      </c>
      <c r="K3282">
        <v>20</v>
      </c>
      <c r="L3282">
        <v>10</v>
      </c>
      <c r="M3282" t="s">
        <v>26</v>
      </c>
      <c r="N3282">
        <v>0.8</v>
      </c>
      <c r="O3282">
        <v>0.73</v>
      </c>
      <c r="P3282">
        <v>0.6</v>
      </c>
      <c r="Q3282">
        <v>86</v>
      </c>
      <c r="R3282">
        <v>27</v>
      </c>
      <c r="S3282">
        <v>99</v>
      </c>
      <c r="T3282" t="s">
        <v>975</v>
      </c>
      <c r="U3282" t="s">
        <v>978</v>
      </c>
      <c r="V3282" t="s">
        <v>982</v>
      </c>
      <c r="W3282">
        <v>85</v>
      </c>
      <c r="X3282" t="s">
        <v>988</v>
      </c>
      <c r="Y3282">
        <v>94</v>
      </c>
    </row>
    <row r="3283" spans="1:25" x14ac:dyDescent="0.25">
      <c r="A3283" t="s">
        <v>339</v>
      </c>
      <c r="B3283" s="1">
        <v>46120</v>
      </c>
      <c r="C3283" t="s">
        <v>1002</v>
      </c>
      <c r="D3283" t="s">
        <v>36</v>
      </c>
      <c r="E3283">
        <v>9</v>
      </c>
      <c r="F3283">
        <v>7</v>
      </c>
      <c r="G3283">
        <v>78</v>
      </c>
      <c r="H3283">
        <v>4</v>
      </c>
      <c r="I3283">
        <v>100</v>
      </c>
      <c r="J3283">
        <v>75</v>
      </c>
      <c r="K3283">
        <v>60</v>
      </c>
      <c r="L3283">
        <v>70</v>
      </c>
      <c r="M3283" t="s">
        <v>30</v>
      </c>
      <c r="N3283">
        <v>0.4</v>
      </c>
      <c r="O3283">
        <v>0.78</v>
      </c>
      <c r="P3283">
        <v>1</v>
      </c>
      <c r="Q3283">
        <v>73</v>
      </c>
      <c r="R3283">
        <v>69</v>
      </c>
      <c r="S3283">
        <v>71</v>
      </c>
      <c r="T3283" t="s">
        <v>975</v>
      </c>
      <c r="U3283" t="s">
        <v>979</v>
      </c>
      <c r="V3283" t="s">
        <v>983</v>
      </c>
      <c r="W3283">
        <v>87</v>
      </c>
      <c r="X3283" t="s">
        <v>989</v>
      </c>
      <c r="Y3283">
        <v>76</v>
      </c>
    </row>
    <row r="3284" spans="1:25" x14ac:dyDescent="0.25">
      <c r="A3284" t="s">
        <v>369</v>
      </c>
      <c r="B3284" s="1">
        <v>46203</v>
      </c>
      <c r="C3284" t="s">
        <v>1003</v>
      </c>
      <c r="D3284" t="s">
        <v>38</v>
      </c>
      <c r="E3284">
        <v>5</v>
      </c>
      <c r="F3284">
        <v>4</v>
      </c>
      <c r="G3284">
        <v>80</v>
      </c>
      <c r="H3284">
        <v>4</v>
      </c>
      <c r="I3284">
        <v>90</v>
      </c>
      <c r="J3284">
        <v>85</v>
      </c>
      <c r="K3284">
        <v>50</v>
      </c>
      <c r="L3284">
        <v>40</v>
      </c>
      <c r="M3284" t="s">
        <v>16</v>
      </c>
      <c r="N3284">
        <v>0.5</v>
      </c>
      <c r="O3284">
        <v>0.8</v>
      </c>
      <c r="P3284">
        <v>0.9</v>
      </c>
      <c r="Q3284">
        <v>74</v>
      </c>
      <c r="R3284">
        <v>49</v>
      </c>
      <c r="S3284">
        <v>73</v>
      </c>
      <c r="T3284" t="s">
        <v>974</v>
      </c>
      <c r="U3284" t="s">
        <v>978</v>
      </c>
      <c r="V3284" t="s">
        <v>983</v>
      </c>
      <c r="W3284">
        <v>84</v>
      </c>
      <c r="X3284" t="s">
        <v>989</v>
      </c>
      <c r="Y3284">
        <v>82</v>
      </c>
    </row>
    <row r="3285" spans="1:25" x14ac:dyDescent="0.25">
      <c r="A3285" t="s">
        <v>312</v>
      </c>
      <c r="B3285" s="1">
        <v>46193</v>
      </c>
      <c r="C3285" t="s">
        <v>1000</v>
      </c>
      <c r="D3285" t="s">
        <v>13</v>
      </c>
      <c r="E3285">
        <v>7</v>
      </c>
      <c r="F3285">
        <v>4</v>
      </c>
      <c r="G3285">
        <v>57</v>
      </c>
      <c r="H3285">
        <v>2</v>
      </c>
      <c r="I3285">
        <v>50</v>
      </c>
      <c r="J3285">
        <v>70</v>
      </c>
      <c r="K3285">
        <v>10</v>
      </c>
      <c r="L3285">
        <v>50</v>
      </c>
      <c r="M3285" t="s">
        <v>16</v>
      </c>
      <c r="N3285">
        <v>0.9</v>
      </c>
      <c r="O3285">
        <v>0.56999999999999995</v>
      </c>
      <c r="P3285">
        <v>0.5</v>
      </c>
      <c r="Q3285">
        <v>70</v>
      </c>
      <c r="R3285">
        <v>32</v>
      </c>
      <c r="S3285">
        <v>86</v>
      </c>
      <c r="T3285" t="s">
        <v>976</v>
      </c>
      <c r="U3285" t="s">
        <v>978</v>
      </c>
      <c r="V3285" t="s">
        <v>983</v>
      </c>
      <c r="W3285">
        <v>66</v>
      </c>
      <c r="X3285" t="s">
        <v>990</v>
      </c>
      <c r="Y3285">
        <v>74</v>
      </c>
    </row>
    <row r="3286" spans="1:25" x14ac:dyDescent="0.25">
      <c r="A3286" t="s">
        <v>413</v>
      </c>
      <c r="B3286" s="1">
        <v>46028</v>
      </c>
      <c r="C3286" t="s">
        <v>1003</v>
      </c>
      <c r="D3286" t="s">
        <v>36</v>
      </c>
      <c r="E3286">
        <v>9.5</v>
      </c>
      <c r="F3286">
        <v>7.5</v>
      </c>
      <c r="G3286">
        <v>79</v>
      </c>
      <c r="H3286">
        <v>4</v>
      </c>
      <c r="I3286">
        <v>60</v>
      </c>
      <c r="J3286">
        <v>85</v>
      </c>
      <c r="K3286">
        <v>50</v>
      </c>
      <c r="L3286">
        <v>50</v>
      </c>
      <c r="M3286" t="s">
        <v>30</v>
      </c>
      <c r="N3286">
        <v>0.5</v>
      </c>
      <c r="O3286">
        <v>0.79</v>
      </c>
      <c r="P3286">
        <v>0.6</v>
      </c>
      <c r="Q3286">
        <v>62</v>
      </c>
      <c r="R3286">
        <v>58</v>
      </c>
      <c r="S3286">
        <v>68</v>
      </c>
      <c r="T3286" t="s">
        <v>975</v>
      </c>
      <c r="U3286" t="s">
        <v>979</v>
      </c>
      <c r="V3286" t="s">
        <v>984</v>
      </c>
      <c r="W3286">
        <v>86</v>
      </c>
      <c r="X3286" t="s">
        <v>988</v>
      </c>
      <c r="Y3286">
        <v>86</v>
      </c>
    </row>
    <row r="3287" spans="1:25" x14ac:dyDescent="0.25">
      <c r="A3287" t="s">
        <v>66</v>
      </c>
      <c r="B3287" s="1">
        <v>46143</v>
      </c>
      <c r="C3287" t="s">
        <v>1004</v>
      </c>
      <c r="D3287" t="s">
        <v>23</v>
      </c>
      <c r="E3287">
        <v>8</v>
      </c>
      <c r="F3287">
        <v>6.5</v>
      </c>
      <c r="G3287">
        <v>81</v>
      </c>
      <c r="H3287">
        <v>10</v>
      </c>
      <c r="I3287">
        <v>100</v>
      </c>
      <c r="J3287">
        <v>80</v>
      </c>
      <c r="K3287">
        <v>20</v>
      </c>
      <c r="L3287">
        <v>80</v>
      </c>
      <c r="M3287" t="s">
        <v>30</v>
      </c>
      <c r="N3287">
        <v>0.8</v>
      </c>
      <c r="O3287">
        <v>0.81</v>
      </c>
      <c r="P3287">
        <v>1</v>
      </c>
      <c r="Q3287">
        <v>74</v>
      </c>
      <c r="R3287">
        <v>49</v>
      </c>
      <c r="S3287">
        <v>76</v>
      </c>
      <c r="T3287" t="s">
        <v>974</v>
      </c>
      <c r="U3287" t="s">
        <v>978</v>
      </c>
      <c r="V3287" t="s">
        <v>983</v>
      </c>
      <c r="W3287">
        <v>95</v>
      </c>
      <c r="X3287" t="s">
        <v>989</v>
      </c>
      <c r="Y3287">
        <v>82</v>
      </c>
    </row>
    <row r="3288" spans="1:25" x14ac:dyDescent="0.25">
      <c r="A3288" t="s">
        <v>120</v>
      </c>
      <c r="B3288" s="1">
        <v>46194</v>
      </c>
      <c r="C3288" t="s">
        <v>1001</v>
      </c>
      <c r="D3288" t="s">
        <v>23</v>
      </c>
      <c r="E3288">
        <v>4</v>
      </c>
      <c r="F3288">
        <v>4</v>
      </c>
      <c r="G3288">
        <v>100</v>
      </c>
      <c r="H3288">
        <v>8</v>
      </c>
      <c r="I3288">
        <v>80</v>
      </c>
      <c r="J3288">
        <v>80</v>
      </c>
      <c r="K3288">
        <v>60</v>
      </c>
      <c r="L3288">
        <v>90</v>
      </c>
      <c r="M3288" t="s">
        <v>30</v>
      </c>
      <c r="N3288">
        <v>0.4</v>
      </c>
      <c r="O3288">
        <v>1</v>
      </c>
      <c r="P3288">
        <v>0.8</v>
      </c>
      <c r="Q3288">
        <v>74</v>
      </c>
      <c r="R3288">
        <v>65</v>
      </c>
      <c r="S3288">
        <v>75</v>
      </c>
      <c r="T3288" t="s">
        <v>973</v>
      </c>
      <c r="U3288" t="s">
        <v>979</v>
      </c>
      <c r="V3288" t="s">
        <v>983</v>
      </c>
      <c r="W3288">
        <v>90</v>
      </c>
      <c r="X3288" t="s">
        <v>991</v>
      </c>
      <c r="Y3288">
        <v>82</v>
      </c>
    </row>
    <row r="3289" spans="1:25" x14ac:dyDescent="0.25">
      <c r="A3289" t="s">
        <v>249</v>
      </c>
      <c r="B3289" s="1">
        <v>46112</v>
      </c>
      <c r="C3289" t="s">
        <v>1003</v>
      </c>
      <c r="D3289" t="s">
        <v>21</v>
      </c>
      <c r="E3289">
        <v>10</v>
      </c>
      <c r="F3289">
        <v>7.5</v>
      </c>
      <c r="G3289">
        <v>75</v>
      </c>
      <c r="H3289">
        <v>4</v>
      </c>
      <c r="I3289">
        <v>70</v>
      </c>
      <c r="J3289">
        <v>85</v>
      </c>
      <c r="K3289">
        <v>70</v>
      </c>
      <c r="L3289">
        <v>50</v>
      </c>
      <c r="M3289" t="s">
        <v>14</v>
      </c>
      <c r="N3289">
        <v>0.3</v>
      </c>
      <c r="O3289">
        <v>0.75</v>
      </c>
      <c r="P3289">
        <v>0.7</v>
      </c>
      <c r="Q3289">
        <v>75</v>
      </c>
      <c r="R3289">
        <v>73</v>
      </c>
      <c r="S3289">
        <v>74</v>
      </c>
      <c r="T3289" t="s">
        <v>975</v>
      </c>
      <c r="U3289" t="s">
        <v>980</v>
      </c>
      <c r="V3289" t="s">
        <v>983</v>
      </c>
      <c r="W3289">
        <v>76</v>
      </c>
      <c r="X3289" t="s">
        <v>988</v>
      </c>
      <c r="Y3289">
        <v>84</v>
      </c>
    </row>
    <row r="3290" spans="1:25" x14ac:dyDescent="0.25">
      <c r="A3290" t="s">
        <v>362</v>
      </c>
      <c r="B3290" s="1">
        <v>46199</v>
      </c>
      <c r="C3290" t="s">
        <v>1004</v>
      </c>
      <c r="D3290" t="s">
        <v>23</v>
      </c>
      <c r="E3290">
        <v>5.5</v>
      </c>
      <c r="F3290">
        <v>5.5</v>
      </c>
      <c r="G3290">
        <v>100</v>
      </c>
      <c r="H3290">
        <v>9</v>
      </c>
      <c r="I3290">
        <v>100</v>
      </c>
      <c r="J3290">
        <v>100</v>
      </c>
      <c r="K3290">
        <v>60</v>
      </c>
      <c r="L3290">
        <v>30</v>
      </c>
      <c r="M3290" t="s">
        <v>16</v>
      </c>
      <c r="N3290">
        <v>0.4</v>
      </c>
      <c r="O3290">
        <v>1</v>
      </c>
      <c r="P3290">
        <v>1</v>
      </c>
      <c r="Q3290">
        <v>96</v>
      </c>
      <c r="R3290">
        <v>46</v>
      </c>
      <c r="S3290">
        <v>100</v>
      </c>
      <c r="T3290" t="s">
        <v>973</v>
      </c>
      <c r="U3290" t="s">
        <v>978</v>
      </c>
      <c r="V3290" t="s">
        <v>982</v>
      </c>
      <c r="W3290">
        <v>100</v>
      </c>
      <c r="X3290" t="s">
        <v>989</v>
      </c>
      <c r="Y3290">
        <v>102</v>
      </c>
    </row>
    <row r="3291" spans="1:25" x14ac:dyDescent="0.25">
      <c r="A3291" t="s">
        <v>327</v>
      </c>
      <c r="B3291" s="1">
        <v>46107</v>
      </c>
      <c r="C3291" t="s">
        <v>999</v>
      </c>
      <c r="D3291" t="s">
        <v>21</v>
      </c>
      <c r="E3291">
        <v>7</v>
      </c>
      <c r="F3291">
        <v>5.5</v>
      </c>
      <c r="G3291">
        <v>79</v>
      </c>
      <c r="H3291">
        <v>6</v>
      </c>
      <c r="I3291">
        <v>90</v>
      </c>
      <c r="J3291">
        <v>75</v>
      </c>
      <c r="K3291">
        <v>80</v>
      </c>
      <c r="L3291">
        <v>90</v>
      </c>
      <c r="M3291" t="s">
        <v>19</v>
      </c>
      <c r="N3291">
        <v>0.2</v>
      </c>
      <c r="O3291">
        <v>0.79</v>
      </c>
      <c r="P3291">
        <v>0.9</v>
      </c>
      <c r="Q3291">
        <v>46</v>
      </c>
      <c r="R3291">
        <v>88</v>
      </c>
      <c r="S3291">
        <v>42</v>
      </c>
      <c r="T3291" t="s">
        <v>975</v>
      </c>
      <c r="U3291" t="s">
        <v>980</v>
      </c>
      <c r="V3291" t="s">
        <v>984</v>
      </c>
      <c r="W3291">
        <v>77</v>
      </c>
      <c r="X3291" t="s">
        <v>989</v>
      </c>
      <c r="Y3291">
        <v>74</v>
      </c>
    </row>
    <row r="3292" spans="1:25" x14ac:dyDescent="0.25">
      <c r="A3292" t="s">
        <v>373</v>
      </c>
      <c r="B3292" s="1">
        <v>46046</v>
      </c>
      <c r="C3292" t="s">
        <v>1000</v>
      </c>
      <c r="D3292" t="s">
        <v>28</v>
      </c>
      <c r="E3292">
        <v>8.5</v>
      </c>
      <c r="F3292">
        <v>8</v>
      </c>
      <c r="G3292">
        <v>94</v>
      </c>
      <c r="H3292">
        <v>9</v>
      </c>
      <c r="I3292">
        <v>60</v>
      </c>
      <c r="J3292">
        <v>85</v>
      </c>
      <c r="K3292">
        <v>50</v>
      </c>
      <c r="L3292">
        <v>40</v>
      </c>
      <c r="M3292" t="s">
        <v>19</v>
      </c>
      <c r="N3292">
        <v>0.5</v>
      </c>
      <c r="O3292">
        <v>0.94</v>
      </c>
      <c r="P3292">
        <v>0.6</v>
      </c>
      <c r="Q3292">
        <v>66</v>
      </c>
      <c r="R3292">
        <v>45</v>
      </c>
      <c r="S3292">
        <v>77</v>
      </c>
      <c r="T3292" t="s">
        <v>973</v>
      </c>
      <c r="U3292" t="s">
        <v>978</v>
      </c>
      <c r="V3292" t="s">
        <v>983</v>
      </c>
      <c r="W3292">
        <v>90</v>
      </c>
      <c r="X3292" t="s">
        <v>988</v>
      </c>
      <c r="Y3292">
        <v>91</v>
      </c>
    </row>
    <row r="3293" spans="1:25" x14ac:dyDescent="0.25">
      <c r="A3293" t="s">
        <v>56</v>
      </c>
      <c r="B3293" s="1">
        <v>46178</v>
      </c>
      <c r="C3293" t="s">
        <v>1004</v>
      </c>
      <c r="D3293" t="s">
        <v>28</v>
      </c>
      <c r="E3293">
        <v>7</v>
      </c>
      <c r="F3293">
        <v>6</v>
      </c>
      <c r="G3293">
        <v>86</v>
      </c>
      <c r="H3293">
        <v>6</v>
      </c>
      <c r="I3293">
        <v>70</v>
      </c>
      <c r="J3293">
        <v>90</v>
      </c>
      <c r="K3293">
        <v>10</v>
      </c>
      <c r="L3293">
        <v>70</v>
      </c>
      <c r="M3293" t="s">
        <v>26</v>
      </c>
      <c r="N3293">
        <v>0.9</v>
      </c>
      <c r="O3293">
        <v>0.86</v>
      </c>
      <c r="P3293">
        <v>0.7</v>
      </c>
      <c r="Q3293">
        <v>91</v>
      </c>
      <c r="R3293">
        <v>29</v>
      </c>
      <c r="S3293">
        <v>100</v>
      </c>
      <c r="T3293" t="s">
        <v>974</v>
      </c>
      <c r="U3293" t="s">
        <v>978</v>
      </c>
      <c r="V3293" t="s">
        <v>982</v>
      </c>
      <c r="W3293">
        <v>95</v>
      </c>
      <c r="X3293" t="s">
        <v>988</v>
      </c>
      <c r="Y3293">
        <v>96</v>
      </c>
    </row>
    <row r="3294" spans="1:25" x14ac:dyDescent="0.25">
      <c r="A3294" t="s">
        <v>233</v>
      </c>
      <c r="B3294" s="1">
        <v>46061</v>
      </c>
      <c r="C3294" t="s">
        <v>1001</v>
      </c>
      <c r="D3294" t="s">
        <v>18</v>
      </c>
      <c r="E3294">
        <v>5.5</v>
      </c>
      <c r="F3294">
        <v>4</v>
      </c>
      <c r="G3294">
        <v>73</v>
      </c>
      <c r="H3294">
        <v>9</v>
      </c>
      <c r="I3294">
        <v>100</v>
      </c>
      <c r="J3294">
        <v>90</v>
      </c>
      <c r="K3294">
        <v>70</v>
      </c>
      <c r="L3294">
        <v>50</v>
      </c>
      <c r="M3294" t="s">
        <v>30</v>
      </c>
      <c r="N3294">
        <v>0.3</v>
      </c>
      <c r="O3294">
        <v>0.73</v>
      </c>
      <c r="P3294">
        <v>1</v>
      </c>
      <c r="Q3294">
        <v>63</v>
      </c>
      <c r="R3294">
        <v>73</v>
      </c>
      <c r="S3294">
        <v>48</v>
      </c>
      <c r="T3294" t="s">
        <v>975</v>
      </c>
      <c r="U3294" t="s">
        <v>980</v>
      </c>
      <c r="V3294" t="s">
        <v>984</v>
      </c>
      <c r="W3294">
        <v>84</v>
      </c>
      <c r="X3294" t="s">
        <v>989</v>
      </c>
      <c r="Y3294">
        <v>83</v>
      </c>
    </row>
    <row r="3295" spans="1:25" x14ac:dyDescent="0.25">
      <c r="A3295" t="s">
        <v>31</v>
      </c>
      <c r="B3295" s="1">
        <v>46079</v>
      </c>
      <c r="C3295" t="s">
        <v>999</v>
      </c>
      <c r="D3295" t="s">
        <v>18</v>
      </c>
      <c r="E3295">
        <v>6</v>
      </c>
      <c r="F3295">
        <v>4.5</v>
      </c>
      <c r="G3295">
        <v>75</v>
      </c>
      <c r="H3295">
        <v>6</v>
      </c>
      <c r="I3295">
        <v>70</v>
      </c>
      <c r="J3295">
        <v>85</v>
      </c>
      <c r="K3295">
        <v>60</v>
      </c>
      <c r="L3295">
        <v>30</v>
      </c>
      <c r="M3295" t="s">
        <v>14</v>
      </c>
      <c r="N3295">
        <v>0.4</v>
      </c>
      <c r="O3295">
        <v>0.75</v>
      </c>
      <c r="P3295">
        <v>0.7</v>
      </c>
      <c r="Q3295">
        <v>84</v>
      </c>
      <c r="R3295">
        <v>58</v>
      </c>
      <c r="S3295">
        <v>74</v>
      </c>
      <c r="T3295" t="s">
        <v>975</v>
      </c>
      <c r="U3295" t="s">
        <v>979</v>
      </c>
      <c r="V3295" t="s">
        <v>982</v>
      </c>
      <c r="W3295">
        <v>69</v>
      </c>
      <c r="X3295" t="s">
        <v>988</v>
      </c>
      <c r="Y3295">
        <v>78</v>
      </c>
    </row>
    <row r="3296" spans="1:25" x14ac:dyDescent="0.25">
      <c r="A3296" t="s">
        <v>138</v>
      </c>
      <c r="B3296" s="1">
        <v>46198</v>
      </c>
      <c r="C3296" t="s">
        <v>999</v>
      </c>
      <c r="D3296" t="s">
        <v>23</v>
      </c>
      <c r="E3296">
        <v>6.5</v>
      </c>
      <c r="F3296">
        <v>5.5</v>
      </c>
      <c r="G3296">
        <v>85</v>
      </c>
      <c r="H3296">
        <v>1</v>
      </c>
      <c r="I3296">
        <v>90</v>
      </c>
      <c r="J3296">
        <v>85</v>
      </c>
      <c r="K3296">
        <v>20</v>
      </c>
      <c r="L3296">
        <v>10</v>
      </c>
      <c r="M3296" t="s">
        <v>16</v>
      </c>
      <c r="N3296">
        <v>0.8</v>
      </c>
      <c r="O3296">
        <v>0.85</v>
      </c>
      <c r="P3296">
        <v>0.9</v>
      </c>
      <c r="Q3296">
        <v>91</v>
      </c>
      <c r="R3296">
        <v>26</v>
      </c>
      <c r="S3296">
        <v>100</v>
      </c>
      <c r="T3296" t="s">
        <v>974</v>
      </c>
      <c r="U3296" t="s">
        <v>978</v>
      </c>
      <c r="V3296" t="s">
        <v>982</v>
      </c>
      <c r="W3296">
        <v>100</v>
      </c>
      <c r="X3296" t="s">
        <v>989</v>
      </c>
      <c r="Y3296">
        <v>87</v>
      </c>
    </row>
    <row r="3297" spans="1:25" x14ac:dyDescent="0.25">
      <c r="A3297" t="s">
        <v>67</v>
      </c>
      <c r="B3297" s="1">
        <v>46107</v>
      </c>
      <c r="C3297" t="s">
        <v>999</v>
      </c>
      <c r="D3297" t="s">
        <v>23</v>
      </c>
      <c r="E3297">
        <v>6</v>
      </c>
      <c r="F3297">
        <v>5.5</v>
      </c>
      <c r="G3297">
        <v>92</v>
      </c>
      <c r="H3297">
        <v>10</v>
      </c>
      <c r="I3297">
        <v>80</v>
      </c>
      <c r="J3297">
        <v>85</v>
      </c>
      <c r="K3297">
        <v>10</v>
      </c>
      <c r="L3297">
        <v>50</v>
      </c>
      <c r="M3297" t="s">
        <v>16</v>
      </c>
      <c r="N3297">
        <v>0.9</v>
      </c>
      <c r="O3297">
        <v>0.92</v>
      </c>
      <c r="P3297">
        <v>0.8</v>
      </c>
      <c r="Q3297">
        <v>96</v>
      </c>
      <c r="R3297">
        <v>30</v>
      </c>
      <c r="S3297">
        <v>100</v>
      </c>
      <c r="T3297" t="s">
        <v>973</v>
      </c>
      <c r="U3297" t="s">
        <v>978</v>
      </c>
      <c r="V3297" t="s">
        <v>982</v>
      </c>
      <c r="W3297">
        <v>95</v>
      </c>
      <c r="X3297" t="s">
        <v>991</v>
      </c>
      <c r="Y3297">
        <v>87</v>
      </c>
    </row>
    <row r="3298" spans="1:25" x14ac:dyDescent="0.25">
      <c r="A3298" t="s">
        <v>392</v>
      </c>
      <c r="B3298" s="1">
        <v>46145</v>
      </c>
      <c r="C3298" t="s">
        <v>1001</v>
      </c>
      <c r="D3298" t="s">
        <v>38</v>
      </c>
      <c r="E3298">
        <v>7</v>
      </c>
      <c r="F3298">
        <v>5</v>
      </c>
      <c r="G3298">
        <v>71</v>
      </c>
      <c r="H3298">
        <v>8</v>
      </c>
      <c r="I3298">
        <v>80</v>
      </c>
      <c r="J3298">
        <v>85</v>
      </c>
      <c r="K3298">
        <v>20</v>
      </c>
      <c r="L3298">
        <v>20</v>
      </c>
      <c r="M3298" t="s">
        <v>19</v>
      </c>
      <c r="N3298">
        <v>0.8</v>
      </c>
      <c r="O3298">
        <v>0.71</v>
      </c>
      <c r="P3298">
        <v>0.8</v>
      </c>
      <c r="Q3298">
        <v>65</v>
      </c>
      <c r="R3298">
        <v>32</v>
      </c>
      <c r="S3298">
        <v>59</v>
      </c>
      <c r="T3298" t="s">
        <v>975</v>
      </c>
      <c r="U3298" t="s">
        <v>978</v>
      </c>
      <c r="V3298" t="s">
        <v>983</v>
      </c>
      <c r="W3298">
        <v>80</v>
      </c>
      <c r="X3298" t="s">
        <v>991</v>
      </c>
      <c r="Y3298">
        <v>82</v>
      </c>
    </row>
    <row r="3299" spans="1:25" x14ac:dyDescent="0.25">
      <c r="A3299" t="s">
        <v>153</v>
      </c>
      <c r="B3299" s="1">
        <v>46068</v>
      </c>
      <c r="C3299" t="s">
        <v>1001</v>
      </c>
      <c r="D3299" t="s">
        <v>13</v>
      </c>
      <c r="E3299">
        <v>4.5</v>
      </c>
      <c r="F3299">
        <v>4.5</v>
      </c>
      <c r="G3299">
        <v>100</v>
      </c>
      <c r="H3299">
        <v>1</v>
      </c>
      <c r="I3299">
        <v>60</v>
      </c>
      <c r="J3299">
        <v>95</v>
      </c>
      <c r="K3299">
        <v>70</v>
      </c>
      <c r="L3299">
        <v>60</v>
      </c>
      <c r="M3299" t="s">
        <v>19</v>
      </c>
      <c r="N3299">
        <v>0.3</v>
      </c>
      <c r="O3299">
        <v>1</v>
      </c>
      <c r="P3299">
        <v>0.6</v>
      </c>
      <c r="Q3299">
        <v>56</v>
      </c>
      <c r="R3299">
        <v>52</v>
      </c>
      <c r="S3299">
        <v>67</v>
      </c>
      <c r="T3299" t="s">
        <v>973</v>
      </c>
      <c r="U3299" t="s">
        <v>979</v>
      </c>
      <c r="V3299" t="s">
        <v>984</v>
      </c>
      <c r="W3299">
        <v>98</v>
      </c>
      <c r="X3299" t="s">
        <v>988</v>
      </c>
      <c r="Y3299">
        <v>99</v>
      </c>
    </row>
    <row r="3300" spans="1:25" x14ac:dyDescent="0.25">
      <c r="A3300" t="s">
        <v>135</v>
      </c>
      <c r="B3300" s="1">
        <v>46151</v>
      </c>
      <c r="C3300" t="s">
        <v>1000</v>
      </c>
      <c r="D3300" t="s">
        <v>38</v>
      </c>
      <c r="E3300">
        <v>9.5</v>
      </c>
      <c r="F3300">
        <v>9.5</v>
      </c>
      <c r="G3300">
        <v>100</v>
      </c>
      <c r="H3300">
        <v>2</v>
      </c>
      <c r="I3300">
        <v>90</v>
      </c>
      <c r="J3300">
        <v>95</v>
      </c>
      <c r="K3300">
        <v>10</v>
      </c>
      <c r="L3300">
        <v>10</v>
      </c>
      <c r="M3300" t="s">
        <v>19</v>
      </c>
      <c r="N3300">
        <v>0.9</v>
      </c>
      <c r="O3300">
        <v>1</v>
      </c>
      <c r="P3300">
        <v>0.9</v>
      </c>
      <c r="Q3300">
        <v>79</v>
      </c>
      <c r="R3300">
        <v>22</v>
      </c>
      <c r="S3300">
        <v>73</v>
      </c>
      <c r="T3300" t="s">
        <v>973</v>
      </c>
      <c r="U3300" t="s">
        <v>978</v>
      </c>
      <c r="V3300" t="s">
        <v>983</v>
      </c>
      <c r="W3300">
        <v>94</v>
      </c>
      <c r="X3300" t="s">
        <v>989</v>
      </c>
      <c r="Y3300">
        <v>92</v>
      </c>
    </row>
    <row r="3301" spans="1:25" x14ac:dyDescent="0.25">
      <c r="A3301" t="s">
        <v>281</v>
      </c>
      <c r="B3301" s="1">
        <v>46156</v>
      </c>
      <c r="C3301" t="s">
        <v>999</v>
      </c>
      <c r="D3301" t="s">
        <v>23</v>
      </c>
      <c r="E3301">
        <v>8.5</v>
      </c>
      <c r="F3301">
        <v>5.5</v>
      </c>
      <c r="G3301">
        <v>65</v>
      </c>
      <c r="H3301">
        <v>4</v>
      </c>
      <c r="I3301">
        <v>70</v>
      </c>
      <c r="J3301">
        <v>75</v>
      </c>
      <c r="K3301">
        <v>90</v>
      </c>
      <c r="L3301">
        <v>70</v>
      </c>
      <c r="M3301" t="s">
        <v>30</v>
      </c>
      <c r="N3301">
        <v>0.1</v>
      </c>
      <c r="O3301">
        <v>0.65</v>
      </c>
      <c r="P3301">
        <v>0.7</v>
      </c>
      <c r="Q3301">
        <v>54</v>
      </c>
      <c r="R3301">
        <v>90</v>
      </c>
      <c r="S3301">
        <v>49</v>
      </c>
      <c r="T3301" t="s">
        <v>976</v>
      </c>
      <c r="U3301" t="s">
        <v>980</v>
      </c>
      <c r="V3301" t="s">
        <v>984</v>
      </c>
      <c r="W3301">
        <v>78</v>
      </c>
      <c r="X3301" t="s">
        <v>988</v>
      </c>
      <c r="Y3301">
        <v>77</v>
      </c>
    </row>
    <row r="3302" spans="1:25" x14ac:dyDescent="0.25">
      <c r="A3302" t="s">
        <v>88</v>
      </c>
      <c r="B3302" s="1">
        <v>46080</v>
      </c>
      <c r="C3302" t="s">
        <v>1004</v>
      </c>
      <c r="D3302" t="s">
        <v>28</v>
      </c>
      <c r="E3302">
        <v>8</v>
      </c>
      <c r="F3302">
        <v>6.5</v>
      </c>
      <c r="G3302">
        <v>81</v>
      </c>
      <c r="H3302">
        <v>6</v>
      </c>
      <c r="I3302">
        <v>50</v>
      </c>
      <c r="J3302">
        <v>100</v>
      </c>
      <c r="K3302">
        <v>10</v>
      </c>
      <c r="L3302">
        <v>30</v>
      </c>
      <c r="M3302" t="s">
        <v>16</v>
      </c>
      <c r="N3302">
        <v>0.9</v>
      </c>
      <c r="O3302">
        <v>0.81</v>
      </c>
      <c r="P3302">
        <v>0.5</v>
      </c>
      <c r="Q3302">
        <v>80</v>
      </c>
      <c r="R3302">
        <v>27</v>
      </c>
      <c r="S3302">
        <v>100</v>
      </c>
      <c r="T3302" t="s">
        <v>974</v>
      </c>
      <c r="U3302" t="s">
        <v>978</v>
      </c>
      <c r="V3302" t="s">
        <v>982</v>
      </c>
      <c r="W3302">
        <v>97</v>
      </c>
      <c r="X3302" t="s">
        <v>990</v>
      </c>
      <c r="Y3302">
        <v>106</v>
      </c>
    </row>
    <row r="3303" spans="1:25" x14ac:dyDescent="0.25">
      <c r="A3303" t="s">
        <v>301</v>
      </c>
      <c r="B3303" s="1">
        <v>46072</v>
      </c>
      <c r="C3303" t="s">
        <v>999</v>
      </c>
      <c r="D3303" t="s">
        <v>21</v>
      </c>
      <c r="E3303">
        <v>10</v>
      </c>
      <c r="F3303">
        <v>8</v>
      </c>
      <c r="G3303">
        <v>80</v>
      </c>
      <c r="H3303">
        <v>1</v>
      </c>
      <c r="I3303">
        <v>50</v>
      </c>
      <c r="J3303">
        <v>70</v>
      </c>
      <c r="K3303">
        <v>30</v>
      </c>
      <c r="L3303">
        <v>50</v>
      </c>
      <c r="M3303" t="s">
        <v>19</v>
      </c>
      <c r="N3303">
        <v>0.7</v>
      </c>
      <c r="O3303">
        <v>0.8</v>
      </c>
      <c r="P3303">
        <v>0.5</v>
      </c>
      <c r="Q3303">
        <v>56</v>
      </c>
      <c r="R3303">
        <v>61</v>
      </c>
      <c r="S3303">
        <v>53</v>
      </c>
      <c r="T3303" t="s">
        <v>974</v>
      </c>
      <c r="U3303" t="s">
        <v>979</v>
      </c>
      <c r="V3303" t="s">
        <v>984</v>
      </c>
      <c r="W3303">
        <v>57</v>
      </c>
      <c r="X3303" t="s">
        <v>990</v>
      </c>
      <c r="Y3303">
        <v>69</v>
      </c>
    </row>
    <row r="3304" spans="1:25" x14ac:dyDescent="0.25">
      <c r="A3304" t="s">
        <v>391</v>
      </c>
      <c r="B3304" s="1">
        <v>46161</v>
      </c>
      <c r="C3304" t="s">
        <v>1003</v>
      </c>
      <c r="D3304" t="s">
        <v>38</v>
      </c>
      <c r="E3304">
        <v>4.5</v>
      </c>
      <c r="F3304">
        <v>4.5</v>
      </c>
      <c r="G3304">
        <v>100</v>
      </c>
      <c r="H3304">
        <v>9</v>
      </c>
      <c r="I3304">
        <v>80</v>
      </c>
      <c r="J3304">
        <v>95</v>
      </c>
      <c r="K3304">
        <v>20</v>
      </c>
      <c r="L3304">
        <v>50</v>
      </c>
      <c r="M3304" t="s">
        <v>16</v>
      </c>
      <c r="N3304">
        <v>0.8</v>
      </c>
      <c r="O3304">
        <v>1</v>
      </c>
      <c r="P3304">
        <v>0.8</v>
      </c>
      <c r="Q3304">
        <v>94</v>
      </c>
      <c r="R3304">
        <v>35</v>
      </c>
      <c r="S3304">
        <v>92</v>
      </c>
      <c r="T3304" t="s">
        <v>973</v>
      </c>
      <c r="U3304" t="s">
        <v>978</v>
      </c>
      <c r="V3304" t="s">
        <v>982</v>
      </c>
      <c r="W3304">
        <v>89</v>
      </c>
      <c r="X3304" t="s">
        <v>991</v>
      </c>
      <c r="Y3304">
        <v>92</v>
      </c>
    </row>
    <row r="3305" spans="1:25" x14ac:dyDescent="0.25">
      <c r="A3305" t="s">
        <v>46</v>
      </c>
      <c r="B3305" s="1">
        <v>46125</v>
      </c>
      <c r="C3305" t="s">
        <v>1005</v>
      </c>
      <c r="D3305" t="s">
        <v>13</v>
      </c>
      <c r="E3305">
        <v>9</v>
      </c>
      <c r="F3305">
        <v>6.5</v>
      </c>
      <c r="G3305">
        <v>72</v>
      </c>
      <c r="H3305">
        <v>1</v>
      </c>
      <c r="I3305">
        <v>70</v>
      </c>
      <c r="J3305">
        <v>70</v>
      </c>
      <c r="K3305">
        <v>20</v>
      </c>
      <c r="L3305">
        <v>40</v>
      </c>
      <c r="M3305" t="s">
        <v>16</v>
      </c>
      <c r="N3305">
        <v>0.8</v>
      </c>
      <c r="O3305">
        <v>0.72</v>
      </c>
      <c r="P3305">
        <v>0.7</v>
      </c>
      <c r="Q3305">
        <v>78</v>
      </c>
      <c r="R3305">
        <v>37</v>
      </c>
      <c r="S3305">
        <v>94</v>
      </c>
      <c r="T3305" t="s">
        <v>975</v>
      </c>
      <c r="U3305" t="s">
        <v>978</v>
      </c>
      <c r="V3305" t="s">
        <v>983</v>
      </c>
      <c r="W3305">
        <v>72</v>
      </c>
      <c r="X3305" t="s">
        <v>988</v>
      </c>
      <c r="Y3305">
        <v>74</v>
      </c>
    </row>
    <row r="3306" spans="1:25" x14ac:dyDescent="0.25">
      <c r="A3306" t="s">
        <v>199</v>
      </c>
      <c r="B3306" s="1">
        <v>46135</v>
      </c>
      <c r="C3306" t="s">
        <v>999</v>
      </c>
      <c r="D3306" t="s">
        <v>18</v>
      </c>
      <c r="E3306">
        <v>4.5</v>
      </c>
      <c r="F3306">
        <v>4.5</v>
      </c>
      <c r="G3306">
        <v>100</v>
      </c>
      <c r="H3306">
        <v>8</v>
      </c>
      <c r="I3306">
        <v>80</v>
      </c>
      <c r="J3306">
        <v>70</v>
      </c>
      <c r="K3306">
        <v>90</v>
      </c>
      <c r="L3306">
        <v>10</v>
      </c>
      <c r="M3306" t="s">
        <v>19</v>
      </c>
      <c r="N3306">
        <v>0.1</v>
      </c>
      <c r="O3306">
        <v>1</v>
      </c>
      <c r="P3306">
        <v>0.8</v>
      </c>
      <c r="Q3306">
        <v>71</v>
      </c>
      <c r="R3306">
        <v>78</v>
      </c>
      <c r="S3306">
        <v>53</v>
      </c>
      <c r="T3306" t="s">
        <v>973</v>
      </c>
      <c r="U3306" t="s">
        <v>980</v>
      </c>
      <c r="V3306" t="s">
        <v>983</v>
      </c>
      <c r="W3306">
        <v>62</v>
      </c>
      <c r="X3306" t="s">
        <v>991</v>
      </c>
      <c r="Y3306">
        <v>63</v>
      </c>
    </row>
    <row r="3307" spans="1:25" x14ac:dyDescent="0.25">
      <c r="A3307" t="s">
        <v>152</v>
      </c>
      <c r="B3307" s="1">
        <v>46075</v>
      </c>
      <c r="C3307" t="s">
        <v>1001</v>
      </c>
      <c r="D3307" t="s">
        <v>13</v>
      </c>
      <c r="E3307">
        <v>9.5</v>
      </c>
      <c r="F3307">
        <v>5</v>
      </c>
      <c r="G3307">
        <v>53</v>
      </c>
      <c r="H3307">
        <v>9</v>
      </c>
      <c r="I3307">
        <v>70</v>
      </c>
      <c r="J3307">
        <v>70</v>
      </c>
      <c r="K3307">
        <v>80</v>
      </c>
      <c r="L3307">
        <v>20</v>
      </c>
      <c r="M3307" t="s">
        <v>16</v>
      </c>
      <c r="N3307">
        <v>0.2</v>
      </c>
      <c r="O3307">
        <v>0.53</v>
      </c>
      <c r="P3307">
        <v>0.7</v>
      </c>
      <c r="Q3307">
        <v>65</v>
      </c>
      <c r="R3307">
        <v>60</v>
      </c>
      <c r="S3307">
        <v>72</v>
      </c>
      <c r="T3307" t="s">
        <v>976</v>
      </c>
      <c r="U3307" t="s">
        <v>979</v>
      </c>
      <c r="V3307" t="s">
        <v>983</v>
      </c>
      <c r="W3307">
        <v>72</v>
      </c>
      <c r="X3307" t="s">
        <v>988</v>
      </c>
      <c r="Y3307">
        <v>74</v>
      </c>
    </row>
    <row r="3308" spans="1:25" x14ac:dyDescent="0.25">
      <c r="A3308" t="s">
        <v>159</v>
      </c>
      <c r="B3308" s="1">
        <v>46062</v>
      </c>
      <c r="C3308" t="s">
        <v>1005</v>
      </c>
      <c r="D3308" t="s">
        <v>28</v>
      </c>
      <c r="E3308">
        <v>8.5</v>
      </c>
      <c r="F3308">
        <v>5.5</v>
      </c>
      <c r="G3308">
        <v>65</v>
      </c>
      <c r="H3308">
        <v>4</v>
      </c>
      <c r="I3308">
        <v>50</v>
      </c>
      <c r="J3308">
        <v>100</v>
      </c>
      <c r="K3308">
        <v>40</v>
      </c>
      <c r="L3308">
        <v>50</v>
      </c>
      <c r="M3308" t="s">
        <v>19</v>
      </c>
      <c r="N3308">
        <v>0.6</v>
      </c>
      <c r="O3308">
        <v>0.65</v>
      </c>
      <c r="P3308">
        <v>0.5</v>
      </c>
      <c r="Q3308">
        <v>51</v>
      </c>
      <c r="R3308">
        <v>53</v>
      </c>
      <c r="S3308">
        <v>59</v>
      </c>
      <c r="T3308" t="s">
        <v>976</v>
      </c>
      <c r="U3308" t="s">
        <v>979</v>
      </c>
      <c r="V3308" t="s">
        <v>984</v>
      </c>
      <c r="W3308">
        <v>97</v>
      </c>
      <c r="X3308" t="s">
        <v>990</v>
      </c>
      <c r="Y3308">
        <v>106</v>
      </c>
    </row>
    <row r="3309" spans="1:25" x14ac:dyDescent="0.25">
      <c r="A3309" t="s">
        <v>204</v>
      </c>
      <c r="B3309" s="1">
        <v>46057</v>
      </c>
      <c r="C3309" t="s">
        <v>1002</v>
      </c>
      <c r="D3309" t="s">
        <v>21</v>
      </c>
      <c r="E3309">
        <v>4</v>
      </c>
      <c r="F3309">
        <v>4</v>
      </c>
      <c r="G3309">
        <v>100</v>
      </c>
      <c r="H3309">
        <v>1</v>
      </c>
      <c r="I3309">
        <v>50</v>
      </c>
      <c r="J3309">
        <v>100</v>
      </c>
      <c r="K3309">
        <v>40</v>
      </c>
      <c r="L3309">
        <v>80</v>
      </c>
      <c r="M3309" t="s">
        <v>19</v>
      </c>
      <c r="N3309">
        <v>0.6</v>
      </c>
      <c r="O3309">
        <v>1</v>
      </c>
      <c r="P3309">
        <v>0.5</v>
      </c>
      <c r="Q3309">
        <v>55</v>
      </c>
      <c r="R3309">
        <v>64</v>
      </c>
      <c r="S3309">
        <v>56</v>
      </c>
      <c r="T3309" t="s">
        <v>973</v>
      </c>
      <c r="U3309" t="s">
        <v>979</v>
      </c>
      <c r="V3309" t="s">
        <v>984</v>
      </c>
      <c r="W3309">
        <v>82</v>
      </c>
      <c r="X3309" t="s">
        <v>990</v>
      </c>
      <c r="Y3309">
        <v>99</v>
      </c>
    </row>
    <row r="3310" spans="1:25" x14ac:dyDescent="0.25">
      <c r="A3310" t="s">
        <v>338</v>
      </c>
      <c r="B3310" s="1">
        <v>46115</v>
      </c>
      <c r="C3310" t="s">
        <v>1004</v>
      </c>
      <c r="D3310" t="s">
        <v>23</v>
      </c>
      <c r="E3310">
        <v>8</v>
      </c>
      <c r="F3310">
        <v>8</v>
      </c>
      <c r="G3310">
        <v>100</v>
      </c>
      <c r="H3310">
        <v>6</v>
      </c>
      <c r="I3310">
        <v>60</v>
      </c>
      <c r="J3310">
        <v>95</v>
      </c>
      <c r="K3310">
        <v>80</v>
      </c>
      <c r="L3310">
        <v>50</v>
      </c>
      <c r="M3310" t="s">
        <v>16</v>
      </c>
      <c r="N3310">
        <v>0.2</v>
      </c>
      <c r="O3310">
        <v>1</v>
      </c>
      <c r="P3310">
        <v>0.6</v>
      </c>
      <c r="Q3310">
        <v>89</v>
      </c>
      <c r="R3310">
        <v>71</v>
      </c>
      <c r="S3310">
        <v>96</v>
      </c>
      <c r="T3310" t="s">
        <v>973</v>
      </c>
      <c r="U3310" t="s">
        <v>980</v>
      </c>
      <c r="V3310" t="s">
        <v>982</v>
      </c>
      <c r="W3310">
        <v>98</v>
      </c>
      <c r="X3310" t="s">
        <v>988</v>
      </c>
      <c r="Y3310">
        <v>97</v>
      </c>
    </row>
    <row r="3311" spans="1:25" x14ac:dyDescent="0.25">
      <c r="A3311" t="s">
        <v>119</v>
      </c>
      <c r="B3311" s="1">
        <v>46125</v>
      </c>
      <c r="C3311" t="s">
        <v>1005</v>
      </c>
      <c r="D3311" t="s">
        <v>13</v>
      </c>
      <c r="E3311">
        <v>4.5</v>
      </c>
      <c r="F3311">
        <v>4</v>
      </c>
      <c r="G3311">
        <v>89</v>
      </c>
      <c r="H3311">
        <v>3</v>
      </c>
      <c r="I3311">
        <v>70</v>
      </c>
      <c r="J3311">
        <v>75</v>
      </c>
      <c r="K3311">
        <v>10</v>
      </c>
      <c r="L3311">
        <v>40</v>
      </c>
      <c r="M3311" t="s">
        <v>14</v>
      </c>
      <c r="N3311">
        <v>0.9</v>
      </c>
      <c r="O3311">
        <v>0.89</v>
      </c>
      <c r="P3311">
        <v>0.7</v>
      </c>
      <c r="Q3311">
        <v>87</v>
      </c>
      <c r="R3311">
        <v>26</v>
      </c>
      <c r="S3311">
        <v>100</v>
      </c>
      <c r="T3311" t="s">
        <v>974</v>
      </c>
      <c r="U3311" t="s">
        <v>978</v>
      </c>
      <c r="V3311" t="s">
        <v>982</v>
      </c>
      <c r="W3311">
        <v>77</v>
      </c>
      <c r="X3311" t="s">
        <v>988</v>
      </c>
      <c r="Y3311">
        <v>79</v>
      </c>
    </row>
    <row r="3312" spans="1:25" x14ac:dyDescent="0.25">
      <c r="A3312" t="s">
        <v>167</v>
      </c>
      <c r="B3312" s="1">
        <v>46117</v>
      </c>
      <c r="C3312" t="s">
        <v>1001</v>
      </c>
      <c r="D3312" t="s">
        <v>13</v>
      </c>
      <c r="E3312">
        <v>4.5</v>
      </c>
      <c r="F3312">
        <v>4.5</v>
      </c>
      <c r="G3312">
        <v>100</v>
      </c>
      <c r="H3312">
        <v>6</v>
      </c>
      <c r="I3312">
        <v>100</v>
      </c>
      <c r="J3312">
        <v>70</v>
      </c>
      <c r="K3312">
        <v>30</v>
      </c>
      <c r="L3312">
        <v>20</v>
      </c>
      <c r="M3312" t="s">
        <v>14</v>
      </c>
      <c r="N3312">
        <v>0.7</v>
      </c>
      <c r="O3312">
        <v>1</v>
      </c>
      <c r="P3312">
        <v>1</v>
      </c>
      <c r="Q3312">
        <v>96</v>
      </c>
      <c r="R3312">
        <v>31</v>
      </c>
      <c r="S3312">
        <v>100</v>
      </c>
      <c r="T3312" t="s">
        <v>973</v>
      </c>
      <c r="U3312" t="s">
        <v>978</v>
      </c>
      <c r="V3312" t="s">
        <v>982</v>
      </c>
      <c r="W3312">
        <v>82</v>
      </c>
      <c r="X3312" t="s">
        <v>989</v>
      </c>
      <c r="Y3312">
        <v>74</v>
      </c>
    </row>
    <row r="3313" spans="1:25" x14ac:dyDescent="0.25">
      <c r="A3313" t="s">
        <v>376</v>
      </c>
      <c r="B3313" s="1">
        <v>46187</v>
      </c>
      <c r="C3313" t="s">
        <v>1001</v>
      </c>
      <c r="D3313" t="s">
        <v>23</v>
      </c>
      <c r="E3313">
        <v>4.5</v>
      </c>
      <c r="F3313">
        <v>4</v>
      </c>
      <c r="G3313">
        <v>89</v>
      </c>
      <c r="H3313">
        <v>2</v>
      </c>
      <c r="I3313">
        <v>70</v>
      </c>
      <c r="J3313">
        <v>75</v>
      </c>
      <c r="K3313">
        <v>40</v>
      </c>
      <c r="L3313">
        <v>40</v>
      </c>
      <c r="M3313" t="s">
        <v>26</v>
      </c>
      <c r="N3313">
        <v>0.6</v>
      </c>
      <c r="O3313">
        <v>0.89</v>
      </c>
      <c r="P3313">
        <v>0.7</v>
      </c>
      <c r="Q3313">
        <v>85</v>
      </c>
      <c r="R3313">
        <v>39</v>
      </c>
      <c r="S3313">
        <v>100</v>
      </c>
      <c r="T3313" t="s">
        <v>974</v>
      </c>
      <c r="U3313" t="s">
        <v>978</v>
      </c>
      <c r="V3313" t="s">
        <v>982</v>
      </c>
      <c r="W3313">
        <v>78</v>
      </c>
      <c r="X3313" t="s">
        <v>988</v>
      </c>
      <c r="Y3313">
        <v>77</v>
      </c>
    </row>
    <row r="3314" spans="1:25" x14ac:dyDescent="0.25">
      <c r="A3314" t="s">
        <v>378</v>
      </c>
      <c r="B3314" s="1">
        <v>46106</v>
      </c>
      <c r="C3314" t="s">
        <v>1002</v>
      </c>
      <c r="D3314" t="s">
        <v>18</v>
      </c>
      <c r="E3314">
        <v>6.5</v>
      </c>
      <c r="F3314">
        <v>6</v>
      </c>
      <c r="G3314">
        <v>92</v>
      </c>
      <c r="H3314">
        <v>9</v>
      </c>
      <c r="I3314">
        <v>80</v>
      </c>
      <c r="J3314">
        <v>90</v>
      </c>
      <c r="K3314">
        <v>30</v>
      </c>
      <c r="L3314">
        <v>10</v>
      </c>
      <c r="M3314" t="s">
        <v>30</v>
      </c>
      <c r="N3314">
        <v>0.7</v>
      </c>
      <c r="O3314">
        <v>0.92</v>
      </c>
      <c r="P3314">
        <v>0.8</v>
      </c>
      <c r="Q3314">
        <v>81</v>
      </c>
      <c r="R3314">
        <v>36</v>
      </c>
      <c r="S3314">
        <v>67</v>
      </c>
      <c r="T3314" t="s">
        <v>973</v>
      </c>
      <c r="U3314" t="s">
        <v>978</v>
      </c>
      <c r="V3314" t="s">
        <v>982</v>
      </c>
      <c r="W3314">
        <v>80</v>
      </c>
      <c r="X3314" t="s">
        <v>991</v>
      </c>
      <c r="Y3314">
        <v>83</v>
      </c>
    </row>
    <row r="3315" spans="1:25" x14ac:dyDescent="0.25">
      <c r="A3315" t="s">
        <v>289</v>
      </c>
      <c r="B3315" s="1">
        <v>46052</v>
      </c>
      <c r="C3315" t="s">
        <v>1004</v>
      </c>
      <c r="D3315" t="s">
        <v>13</v>
      </c>
      <c r="E3315">
        <v>10</v>
      </c>
      <c r="F3315">
        <v>6</v>
      </c>
      <c r="G3315">
        <v>60</v>
      </c>
      <c r="H3315">
        <v>6</v>
      </c>
      <c r="I3315">
        <v>80</v>
      </c>
      <c r="J3315">
        <v>90</v>
      </c>
      <c r="K3315">
        <v>90</v>
      </c>
      <c r="L3315">
        <v>20</v>
      </c>
      <c r="M3315" t="s">
        <v>14</v>
      </c>
      <c r="N3315">
        <v>0.1</v>
      </c>
      <c r="O3315">
        <v>0.6</v>
      </c>
      <c r="P3315">
        <v>0.8</v>
      </c>
      <c r="Q3315">
        <v>80</v>
      </c>
      <c r="R3315">
        <v>59</v>
      </c>
      <c r="S3315">
        <v>88</v>
      </c>
      <c r="T3315" t="s">
        <v>976</v>
      </c>
      <c r="U3315" t="s">
        <v>979</v>
      </c>
      <c r="V3315" t="s">
        <v>982</v>
      </c>
      <c r="W3315">
        <v>100</v>
      </c>
      <c r="X3315" t="s">
        <v>991</v>
      </c>
      <c r="Y3315">
        <v>94</v>
      </c>
    </row>
    <row r="3316" spans="1:25" x14ac:dyDescent="0.25">
      <c r="A3316" t="s">
        <v>273</v>
      </c>
      <c r="B3316" s="1">
        <v>46050</v>
      </c>
      <c r="C3316" t="s">
        <v>1002</v>
      </c>
      <c r="D3316" t="s">
        <v>38</v>
      </c>
      <c r="E3316">
        <v>8.5</v>
      </c>
      <c r="F3316">
        <v>7</v>
      </c>
      <c r="G3316">
        <v>82</v>
      </c>
      <c r="H3316">
        <v>9</v>
      </c>
      <c r="I3316">
        <v>70</v>
      </c>
      <c r="J3316">
        <v>80</v>
      </c>
      <c r="K3316">
        <v>10</v>
      </c>
      <c r="L3316">
        <v>60</v>
      </c>
      <c r="M3316" t="s">
        <v>26</v>
      </c>
      <c r="N3316">
        <v>0.9</v>
      </c>
      <c r="O3316">
        <v>0.82</v>
      </c>
      <c r="P3316">
        <v>0.7</v>
      </c>
      <c r="Q3316">
        <v>91</v>
      </c>
      <c r="R3316">
        <v>35</v>
      </c>
      <c r="S3316">
        <v>95</v>
      </c>
      <c r="T3316" t="s">
        <v>974</v>
      </c>
      <c r="U3316" t="s">
        <v>978</v>
      </c>
      <c r="V3316" t="s">
        <v>982</v>
      </c>
      <c r="W3316">
        <v>69</v>
      </c>
      <c r="X3316" t="s">
        <v>988</v>
      </c>
      <c r="Y3316">
        <v>77</v>
      </c>
    </row>
    <row r="3317" spans="1:25" x14ac:dyDescent="0.25">
      <c r="A3317" t="s">
        <v>125</v>
      </c>
      <c r="B3317" s="1">
        <v>46059</v>
      </c>
      <c r="C3317" t="s">
        <v>1004</v>
      </c>
      <c r="D3317" t="s">
        <v>34</v>
      </c>
      <c r="E3317">
        <v>10</v>
      </c>
      <c r="F3317">
        <v>4</v>
      </c>
      <c r="G3317">
        <v>40</v>
      </c>
      <c r="H3317">
        <v>4</v>
      </c>
      <c r="I3317">
        <v>80</v>
      </c>
      <c r="J3317">
        <v>70</v>
      </c>
      <c r="K3317">
        <v>90</v>
      </c>
      <c r="L3317">
        <v>20</v>
      </c>
      <c r="M3317" t="s">
        <v>30</v>
      </c>
      <c r="N3317">
        <v>0.1</v>
      </c>
      <c r="O3317">
        <v>0.4</v>
      </c>
      <c r="P3317">
        <v>0.8</v>
      </c>
      <c r="Q3317">
        <v>61</v>
      </c>
      <c r="R3317">
        <v>70</v>
      </c>
      <c r="S3317">
        <v>47</v>
      </c>
      <c r="T3317" t="s">
        <v>976</v>
      </c>
      <c r="U3317" t="s">
        <v>980</v>
      </c>
      <c r="V3317" t="s">
        <v>984</v>
      </c>
      <c r="W3317">
        <v>69</v>
      </c>
      <c r="X3317" t="s">
        <v>991</v>
      </c>
      <c r="Y3317">
        <v>65</v>
      </c>
    </row>
    <row r="3318" spans="1:25" x14ac:dyDescent="0.25">
      <c r="A3318" t="s">
        <v>92</v>
      </c>
      <c r="B3318" s="1">
        <v>46049</v>
      </c>
      <c r="C3318" t="s">
        <v>1003</v>
      </c>
      <c r="D3318" t="s">
        <v>38</v>
      </c>
      <c r="E3318">
        <v>9.5</v>
      </c>
      <c r="F3318">
        <v>8</v>
      </c>
      <c r="G3318">
        <v>84</v>
      </c>
      <c r="H3318">
        <v>1</v>
      </c>
      <c r="I3318">
        <v>70</v>
      </c>
      <c r="J3318">
        <v>95</v>
      </c>
      <c r="K3318">
        <v>70</v>
      </c>
      <c r="L3318">
        <v>10</v>
      </c>
      <c r="M3318" t="s">
        <v>16</v>
      </c>
      <c r="N3318">
        <v>0.3</v>
      </c>
      <c r="O3318">
        <v>0.84</v>
      </c>
      <c r="P3318">
        <v>0.7</v>
      </c>
      <c r="Q3318">
        <v>61</v>
      </c>
      <c r="R3318">
        <v>66</v>
      </c>
      <c r="S3318">
        <v>62</v>
      </c>
      <c r="T3318" t="s">
        <v>974</v>
      </c>
      <c r="U3318" t="s">
        <v>979</v>
      </c>
      <c r="V3318" t="s">
        <v>984</v>
      </c>
      <c r="W3318">
        <v>82</v>
      </c>
      <c r="X3318" t="s">
        <v>988</v>
      </c>
      <c r="Y3318">
        <v>92</v>
      </c>
    </row>
    <row r="3319" spans="1:25" x14ac:dyDescent="0.25">
      <c r="A3319" t="s">
        <v>380</v>
      </c>
      <c r="B3319" s="1">
        <v>46179</v>
      </c>
      <c r="C3319" t="s">
        <v>1000</v>
      </c>
      <c r="D3319" t="s">
        <v>28</v>
      </c>
      <c r="E3319">
        <v>7.5</v>
      </c>
      <c r="F3319">
        <v>4.5</v>
      </c>
      <c r="G3319">
        <v>60</v>
      </c>
      <c r="H3319">
        <v>5</v>
      </c>
      <c r="I3319">
        <v>90</v>
      </c>
      <c r="J3319">
        <v>100</v>
      </c>
      <c r="K3319">
        <v>40</v>
      </c>
      <c r="L3319">
        <v>50</v>
      </c>
      <c r="M3319" t="s">
        <v>30</v>
      </c>
      <c r="N3319">
        <v>0.6</v>
      </c>
      <c r="O3319">
        <v>0.6</v>
      </c>
      <c r="P3319">
        <v>0.9</v>
      </c>
      <c r="Q3319">
        <v>63</v>
      </c>
      <c r="R3319">
        <v>48</v>
      </c>
      <c r="S3319">
        <v>69</v>
      </c>
      <c r="T3319" t="s">
        <v>976</v>
      </c>
      <c r="U3319" t="s">
        <v>978</v>
      </c>
      <c r="V3319" t="s">
        <v>984</v>
      </c>
      <c r="W3319">
        <v>100</v>
      </c>
      <c r="X3319" t="s">
        <v>989</v>
      </c>
      <c r="Y3319">
        <v>106</v>
      </c>
    </row>
    <row r="3320" spans="1:25" x14ac:dyDescent="0.25">
      <c r="A3320" t="s">
        <v>222</v>
      </c>
      <c r="B3320" s="1">
        <v>46094</v>
      </c>
      <c r="C3320" t="s">
        <v>1004</v>
      </c>
      <c r="D3320" t="s">
        <v>13</v>
      </c>
      <c r="E3320">
        <v>8.5</v>
      </c>
      <c r="F3320">
        <v>6.5</v>
      </c>
      <c r="G3320">
        <v>76</v>
      </c>
      <c r="H3320">
        <v>1</v>
      </c>
      <c r="I3320">
        <v>50</v>
      </c>
      <c r="J3320">
        <v>90</v>
      </c>
      <c r="K3320">
        <v>60</v>
      </c>
      <c r="L3320">
        <v>90</v>
      </c>
      <c r="M3320" t="s">
        <v>14</v>
      </c>
      <c r="N3320">
        <v>0.4</v>
      </c>
      <c r="O3320">
        <v>0.76</v>
      </c>
      <c r="P3320">
        <v>0.5</v>
      </c>
      <c r="Q3320">
        <v>71</v>
      </c>
      <c r="R3320">
        <v>56</v>
      </c>
      <c r="S3320">
        <v>87</v>
      </c>
      <c r="T3320" t="s">
        <v>975</v>
      </c>
      <c r="U3320" t="s">
        <v>979</v>
      </c>
      <c r="V3320" t="s">
        <v>983</v>
      </c>
      <c r="W3320">
        <v>85</v>
      </c>
      <c r="X3320" t="s">
        <v>990</v>
      </c>
      <c r="Y3320">
        <v>94</v>
      </c>
    </row>
    <row r="3321" spans="1:25" x14ac:dyDescent="0.25">
      <c r="A3321" t="s">
        <v>310</v>
      </c>
      <c r="B3321" s="1">
        <v>46200</v>
      </c>
      <c r="C3321" t="s">
        <v>1000</v>
      </c>
      <c r="D3321" t="s">
        <v>28</v>
      </c>
      <c r="E3321">
        <v>7.5</v>
      </c>
      <c r="F3321">
        <v>6</v>
      </c>
      <c r="G3321">
        <v>80</v>
      </c>
      <c r="H3321">
        <v>6</v>
      </c>
      <c r="I3321">
        <v>80</v>
      </c>
      <c r="J3321">
        <v>90</v>
      </c>
      <c r="K3321">
        <v>90</v>
      </c>
      <c r="L3321">
        <v>40</v>
      </c>
      <c r="M3321" t="s">
        <v>16</v>
      </c>
      <c r="N3321">
        <v>0.1</v>
      </c>
      <c r="O3321">
        <v>0.8</v>
      </c>
      <c r="P3321">
        <v>0.8</v>
      </c>
      <c r="Q3321">
        <v>75</v>
      </c>
      <c r="R3321">
        <v>58</v>
      </c>
      <c r="S3321">
        <v>91</v>
      </c>
      <c r="T3321" t="s">
        <v>974</v>
      </c>
      <c r="U3321" t="s">
        <v>979</v>
      </c>
      <c r="V3321" t="s">
        <v>983</v>
      </c>
      <c r="W3321">
        <v>100</v>
      </c>
      <c r="X3321" t="s">
        <v>991</v>
      </c>
      <c r="Y3321">
        <v>96</v>
      </c>
    </row>
    <row r="3322" spans="1:25" x14ac:dyDescent="0.25">
      <c r="A3322" t="s">
        <v>107</v>
      </c>
      <c r="B3322" s="1">
        <v>46190</v>
      </c>
      <c r="C3322" t="s">
        <v>1002</v>
      </c>
      <c r="D3322" t="s">
        <v>23</v>
      </c>
      <c r="E3322">
        <v>4</v>
      </c>
      <c r="F3322">
        <v>4</v>
      </c>
      <c r="G3322">
        <v>100</v>
      </c>
      <c r="H3322">
        <v>5</v>
      </c>
      <c r="I3322">
        <v>90</v>
      </c>
      <c r="J3322">
        <v>80</v>
      </c>
      <c r="K3322">
        <v>20</v>
      </c>
      <c r="L3322">
        <v>50</v>
      </c>
      <c r="M3322" t="s">
        <v>19</v>
      </c>
      <c r="N3322">
        <v>0.8</v>
      </c>
      <c r="O3322">
        <v>1</v>
      </c>
      <c r="P3322">
        <v>0.9</v>
      </c>
      <c r="Q3322">
        <v>74</v>
      </c>
      <c r="R3322">
        <v>37</v>
      </c>
      <c r="S3322">
        <v>80</v>
      </c>
      <c r="T3322" t="s">
        <v>973</v>
      </c>
      <c r="U3322" t="s">
        <v>978</v>
      </c>
      <c r="V3322" t="s">
        <v>983</v>
      </c>
      <c r="W3322">
        <v>95</v>
      </c>
      <c r="X3322" t="s">
        <v>989</v>
      </c>
      <c r="Y3322">
        <v>82</v>
      </c>
    </row>
    <row r="3323" spans="1:25" x14ac:dyDescent="0.25">
      <c r="A3323" t="s">
        <v>224</v>
      </c>
      <c r="B3323" s="1">
        <v>46181</v>
      </c>
      <c r="C3323" t="s">
        <v>1005</v>
      </c>
      <c r="D3323" t="s">
        <v>21</v>
      </c>
      <c r="E3323">
        <v>6.5</v>
      </c>
      <c r="F3323">
        <v>5.5</v>
      </c>
      <c r="G3323">
        <v>85</v>
      </c>
      <c r="H3323">
        <v>8</v>
      </c>
      <c r="I3323">
        <v>60</v>
      </c>
      <c r="J3323">
        <v>80</v>
      </c>
      <c r="K3323">
        <v>40</v>
      </c>
      <c r="L3323">
        <v>90</v>
      </c>
      <c r="M3323" t="s">
        <v>19</v>
      </c>
      <c r="N3323">
        <v>0.6</v>
      </c>
      <c r="O3323">
        <v>0.85</v>
      </c>
      <c r="P3323">
        <v>0.6</v>
      </c>
      <c r="Q3323">
        <v>46</v>
      </c>
      <c r="R3323">
        <v>70</v>
      </c>
      <c r="S3323">
        <v>47</v>
      </c>
      <c r="T3323" t="s">
        <v>974</v>
      </c>
      <c r="U3323" t="s">
        <v>980</v>
      </c>
      <c r="V3323" t="s">
        <v>984</v>
      </c>
      <c r="W3323">
        <v>71</v>
      </c>
      <c r="X3323" t="s">
        <v>988</v>
      </c>
      <c r="Y3323">
        <v>79</v>
      </c>
    </row>
    <row r="3324" spans="1:25" x14ac:dyDescent="0.25">
      <c r="A3324" t="s">
        <v>201</v>
      </c>
      <c r="B3324" s="1">
        <v>46122</v>
      </c>
      <c r="C3324" t="s">
        <v>1004</v>
      </c>
      <c r="D3324" t="s">
        <v>21</v>
      </c>
      <c r="E3324">
        <v>8.5</v>
      </c>
      <c r="F3324">
        <v>4.5</v>
      </c>
      <c r="G3324">
        <v>53</v>
      </c>
      <c r="H3324">
        <v>10</v>
      </c>
      <c r="I3324">
        <v>60</v>
      </c>
      <c r="J3324">
        <v>70</v>
      </c>
      <c r="K3324">
        <v>20</v>
      </c>
      <c r="L3324">
        <v>70</v>
      </c>
      <c r="M3324" t="s">
        <v>19</v>
      </c>
      <c r="N3324">
        <v>0.8</v>
      </c>
      <c r="O3324">
        <v>0.53</v>
      </c>
      <c r="P3324">
        <v>0.6</v>
      </c>
      <c r="Q3324">
        <v>38</v>
      </c>
      <c r="R3324">
        <v>57</v>
      </c>
      <c r="S3324">
        <v>40</v>
      </c>
      <c r="T3324" t="s">
        <v>976</v>
      </c>
      <c r="U3324" t="s">
        <v>979</v>
      </c>
      <c r="V3324" t="s">
        <v>984</v>
      </c>
      <c r="W3324">
        <v>62</v>
      </c>
      <c r="X3324" t="s">
        <v>988</v>
      </c>
      <c r="Y3324">
        <v>69</v>
      </c>
    </row>
    <row r="3325" spans="1:25" x14ac:dyDescent="0.25">
      <c r="A3325" t="s">
        <v>415</v>
      </c>
      <c r="B3325" s="1">
        <v>46157</v>
      </c>
      <c r="C3325" t="s">
        <v>1004</v>
      </c>
      <c r="D3325" t="s">
        <v>23</v>
      </c>
      <c r="E3325">
        <v>9</v>
      </c>
      <c r="F3325">
        <v>7</v>
      </c>
      <c r="G3325">
        <v>78</v>
      </c>
      <c r="H3325">
        <v>2</v>
      </c>
      <c r="I3325">
        <v>70</v>
      </c>
      <c r="J3325">
        <v>95</v>
      </c>
      <c r="K3325">
        <v>70</v>
      </c>
      <c r="L3325">
        <v>90</v>
      </c>
      <c r="M3325" t="s">
        <v>19</v>
      </c>
      <c r="N3325">
        <v>0.3</v>
      </c>
      <c r="O3325">
        <v>0.78</v>
      </c>
      <c r="P3325">
        <v>0.7</v>
      </c>
      <c r="Q3325">
        <v>65</v>
      </c>
      <c r="R3325">
        <v>82</v>
      </c>
      <c r="S3325">
        <v>59</v>
      </c>
      <c r="T3325" t="s">
        <v>975</v>
      </c>
      <c r="U3325" t="s">
        <v>980</v>
      </c>
      <c r="V3325" t="s">
        <v>983</v>
      </c>
      <c r="W3325">
        <v>98</v>
      </c>
      <c r="X3325" t="s">
        <v>988</v>
      </c>
      <c r="Y3325">
        <v>97</v>
      </c>
    </row>
    <row r="3326" spans="1:25" x14ac:dyDescent="0.25">
      <c r="A3326" t="s">
        <v>296</v>
      </c>
      <c r="B3326" s="1">
        <v>46198</v>
      </c>
      <c r="C3326" t="s">
        <v>999</v>
      </c>
      <c r="D3326" t="s">
        <v>18</v>
      </c>
      <c r="E3326">
        <v>7</v>
      </c>
      <c r="F3326">
        <v>4.5</v>
      </c>
      <c r="G3326">
        <v>64</v>
      </c>
      <c r="H3326">
        <v>10</v>
      </c>
      <c r="I3326">
        <v>80</v>
      </c>
      <c r="J3326">
        <v>70</v>
      </c>
      <c r="K3326">
        <v>20</v>
      </c>
      <c r="L3326">
        <v>70</v>
      </c>
      <c r="M3326" t="s">
        <v>19</v>
      </c>
      <c r="N3326">
        <v>0.8</v>
      </c>
      <c r="O3326">
        <v>0.64</v>
      </c>
      <c r="P3326">
        <v>0.8</v>
      </c>
      <c r="Q3326">
        <v>41</v>
      </c>
      <c r="R3326">
        <v>47</v>
      </c>
      <c r="S3326">
        <v>40</v>
      </c>
      <c r="T3326" t="s">
        <v>976</v>
      </c>
      <c r="U3326" t="s">
        <v>978</v>
      </c>
      <c r="V3326" t="s">
        <v>984</v>
      </c>
      <c r="W3326">
        <v>62</v>
      </c>
      <c r="X3326" t="s">
        <v>991</v>
      </c>
      <c r="Y3326">
        <v>63</v>
      </c>
    </row>
    <row r="3327" spans="1:25" x14ac:dyDescent="0.25">
      <c r="A3327" t="s">
        <v>314</v>
      </c>
      <c r="B3327" s="1">
        <v>46161</v>
      </c>
      <c r="C3327" t="s">
        <v>1003</v>
      </c>
      <c r="D3327" t="s">
        <v>13</v>
      </c>
      <c r="E3327">
        <v>7</v>
      </c>
      <c r="F3327">
        <v>5.5</v>
      </c>
      <c r="G3327">
        <v>79</v>
      </c>
      <c r="H3327">
        <v>1</v>
      </c>
      <c r="I3327">
        <v>60</v>
      </c>
      <c r="J3327">
        <v>80</v>
      </c>
      <c r="K3327">
        <v>90</v>
      </c>
      <c r="L3327">
        <v>30</v>
      </c>
      <c r="M3327" t="s">
        <v>19</v>
      </c>
      <c r="N3327">
        <v>0.1</v>
      </c>
      <c r="O3327">
        <v>0.79</v>
      </c>
      <c r="P3327">
        <v>0.6</v>
      </c>
      <c r="Q3327">
        <v>48</v>
      </c>
      <c r="R3327">
        <v>62</v>
      </c>
      <c r="S3327">
        <v>55</v>
      </c>
      <c r="T3327" t="s">
        <v>975</v>
      </c>
      <c r="U3327" t="s">
        <v>979</v>
      </c>
      <c r="V3327" t="s">
        <v>984</v>
      </c>
      <c r="W3327">
        <v>82</v>
      </c>
      <c r="X3327" t="s">
        <v>988</v>
      </c>
      <c r="Y3327">
        <v>84</v>
      </c>
    </row>
    <row r="3328" spans="1:25" x14ac:dyDescent="0.25">
      <c r="A3328" t="s">
        <v>263</v>
      </c>
      <c r="B3328" s="1">
        <v>46175</v>
      </c>
      <c r="C3328" t="s">
        <v>1003</v>
      </c>
      <c r="D3328" t="s">
        <v>13</v>
      </c>
      <c r="E3328">
        <v>9</v>
      </c>
      <c r="F3328">
        <v>9</v>
      </c>
      <c r="G3328">
        <v>100</v>
      </c>
      <c r="H3328">
        <v>7</v>
      </c>
      <c r="I3328">
        <v>100</v>
      </c>
      <c r="J3328">
        <v>70</v>
      </c>
      <c r="K3328">
        <v>20</v>
      </c>
      <c r="L3328">
        <v>70</v>
      </c>
      <c r="M3328" t="s">
        <v>30</v>
      </c>
      <c r="N3328">
        <v>0.8</v>
      </c>
      <c r="O3328">
        <v>1</v>
      </c>
      <c r="P3328">
        <v>1</v>
      </c>
      <c r="Q3328">
        <v>79</v>
      </c>
      <c r="R3328">
        <v>45</v>
      </c>
      <c r="S3328">
        <v>85</v>
      </c>
      <c r="T3328" t="s">
        <v>973</v>
      </c>
      <c r="U3328" t="s">
        <v>978</v>
      </c>
      <c r="V3328" t="s">
        <v>983</v>
      </c>
      <c r="W3328">
        <v>82</v>
      </c>
      <c r="X3328" t="s">
        <v>989</v>
      </c>
      <c r="Y3328">
        <v>74</v>
      </c>
    </row>
    <row r="3329" spans="1:25" x14ac:dyDescent="0.25">
      <c r="A3329" t="s">
        <v>94</v>
      </c>
      <c r="B3329" s="1">
        <v>46150</v>
      </c>
      <c r="C3329" t="s">
        <v>1004</v>
      </c>
      <c r="D3329" t="s">
        <v>36</v>
      </c>
      <c r="E3329">
        <v>9.5</v>
      </c>
      <c r="F3329">
        <v>7.5</v>
      </c>
      <c r="G3329">
        <v>79</v>
      </c>
      <c r="H3329">
        <v>5</v>
      </c>
      <c r="I3329">
        <v>60</v>
      </c>
      <c r="J3329">
        <v>70</v>
      </c>
      <c r="K3329">
        <v>60</v>
      </c>
      <c r="L3329">
        <v>80</v>
      </c>
      <c r="M3329" t="s">
        <v>26</v>
      </c>
      <c r="N3329">
        <v>0.4</v>
      </c>
      <c r="O3329">
        <v>0.79</v>
      </c>
      <c r="P3329">
        <v>0.6</v>
      </c>
      <c r="Q3329">
        <v>72</v>
      </c>
      <c r="R3329">
        <v>63</v>
      </c>
      <c r="S3329">
        <v>92</v>
      </c>
      <c r="T3329" t="s">
        <v>975</v>
      </c>
      <c r="U3329" t="s">
        <v>979</v>
      </c>
      <c r="V3329" t="s">
        <v>983</v>
      </c>
      <c r="W3329">
        <v>71</v>
      </c>
      <c r="X3329" t="s">
        <v>988</v>
      </c>
      <c r="Y3329">
        <v>71</v>
      </c>
    </row>
    <row r="3330" spans="1:25" x14ac:dyDescent="0.25">
      <c r="A3330" t="s">
        <v>182</v>
      </c>
      <c r="B3330" s="1">
        <v>46060</v>
      </c>
      <c r="C3330" t="s">
        <v>1000</v>
      </c>
      <c r="D3330" t="s">
        <v>23</v>
      </c>
      <c r="E3330">
        <v>6.5</v>
      </c>
      <c r="F3330">
        <v>4.5</v>
      </c>
      <c r="G3330">
        <v>69</v>
      </c>
      <c r="H3330">
        <v>5</v>
      </c>
      <c r="I3330">
        <v>60</v>
      </c>
      <c r="J3330">
        <v>80</v>
      </c>
      <c r="K3330">
        <v>30</v>
      </c>
      <c r="L3330">
        <v>60</v>
      </c>
      <c r="M3330" t="s">
        <v>30</v>
      </c>
      <c r="N3330">
        <v>0.7</v>
      </c>
      <c r="O3330">
        <v>0.69</v>
      </c>
      <c r="P3330">
        <v>0.6</v>
      </c>
      <c r="Q3330">
        <v>68</v>
      </c>
      <c r="R3330">
        <v>45</v>
      </c>
      <c r="S3330">
        <v>70</v>
      </c>
      <c r="T3330" t="s">
        <v>976</v>
      </c>
      <c r="U3330" t="s">
        <v>978</v>
      </c>
      <c r="V3330" t="s">
        <v>983</v>
      </c>
      <c r="W3330">
        <v>83</v>
      </c>
      <c r="X3330" t="s">
        <v>988</v>
      </c>
      <c r="Y3330">
        <v>82</v>
      </c>
    </row>
    <row r="3331" spans="1:25" x14ac:dyDescent="0.25">
      <c r="A3331" t="s">
        <v>64</v>
      </c>
      <c r="B3331" s="1">
        <v>46156</v>
      </c>
      <c r="C3331" t="s">
        <v>999</v>
      </c>
      <c r="D3331" t="s">
        <v>18</v>
      </c>
      <c r="E3331">
        <v>6.5</v>
      </c>
      <c r="F3331">
        <v>6.5</v>
      </c>
      <c r="G3331">
        <v>100</v>
      </c>
      <c r="H3331">
        <v>9</v>
      </c>
      <c r="I3331">
        <v>70</v>
      </c>
      <c r="J3331">
        <v>90</v>
      </c>
      <c r="K3331">
        <v>70</v>
      </c>
      <c r="L3331">
        <v>20</v>
      </c>
      <c r="M3331" t="s">
        <v>16</v>
      </c>
      <c r="N3331">
        <v>0.3</v>
      </c>
      <c r="O3331">
        <v>1</v>
      </c>
      <c r="P3331">
        <v>0.7</v>
      </c>
      <c r="Q3331">
        <v>86</v>
      </c>
      <c r="R3331">
        <v>65</v>
      </c>
      <c r="S3331">
        <v>75</v>
      </c>
      <c r="T3331" t="s">
        <v>973</v>
      </c>
      <c r="U3331" t="s">
        <v>979</v>
      </c>
      <c r="V3331" t="s">
        <v>982</v>
      </c>
      <c r="W3331">
        <v>73</v>
      </c>
      <c r="X3331" t="s">
        <v>988</v>
      </c>
      <c r="Y3331">
        <v>83</v>
      </c>
    </row>
    <row r="3332" spans="1:25" x14ac:dyDescent="0.25">
      <c r="A3332" t="s">
        <v>172</v>
      </c>
      <c r="B3332" s="1">
        <v>46115</v>
      </c>
      <c r="C3332" t="s">
        <v>1004</v>
      </c>
      <c r="D3332" t="s">
        <v>38</v>
      </c>
      <c r="E3332">
        <v>4</v>
      </c>
      <c r="F3332">
        <v>4</v>
      </c>
      <c r="G3332">
        <v>100</v>
      </c>
      <c r="H3332">
        <v>3</v>
      </c>
      <c r="I3332">
        <v>100</v>
      </c>
      <c r="J3332">
        <v>80</v>
      </c>
      <c r="K3332">
        <v>40</v>
      </c>
      <c r="L3332">
        <v>60</v>
      </c>
      <c r="M3332" t="s">
        <v>26</v>
      </c>
      <c r="N3332">
        <v>0.6</v>
      </c>
      <c r="O3332">
        <v>1</v>
      </c>
      <c r="P3332">
        <v>1</v>
      </c>
      <c r="Q3332">
        <v>90</v>
      </c>
      <c r="R3332">
        <v>43</v>
      </c>
      <c r="S3332">
        <v>96</v>
      </c>
      <c r="T3332" t="s">
        <v>973</v>
      </c>
      <c r="U3332" t="s">
        <v>978</v>
      </c>
      <c r="V3332" t="s">
        <v>982</v>
      </c>
      <c r="W3332">
        <v>79</v>
      </c>
      <c r="X3332" t="s">
        <v>989</v>
      </c>
      <c r="Y3332">
        <v>77</v>
      </c>
    </row>
    <row r="3333" spans="1:25" x14ac:dyDescent="0.25">
      <c r="A3333" t="s">
        <v>255</v>
      </c>
      <c r="B3333" s="1">
        <v>46053</v>
      </c>
      <c r="C3333" t="s">
        <v>1000</v>
      </c>
      <c r="D3333" t="s">
        <v>36</v>
      </c>
      <c r="E3333">
        <v>8</v>
      </c>
      <c r="F3333">
        <v>6</v>
      </c>
      <c r="G3333">
        <v>75</v>
      </c>
      <c r="H3333">
        <v>6</v>
      </c>
      <c r="I3333">
        <v>50</v>
      </c>
      <c r="J3333">
        <v>80</v>
      </c>
      <c r="K3333">
        <v>40</v>
      </c>
      <c r="L3333">
        <v>50</v>
      </c>
      <c r="M3333" t="s">
        <v>26</v>
      </c>
      <c r="N3333">
        <v>0.6</v>
      </c>
      <c r="O3333">
        <v>0.75</v>
      </c>
      <c r="P3333">
        <v>0.5</v>
      </c>
      <c r="Q3333">
        <v>70</v>
      </c>
      <c r="R3333">
        <v>47</v>
      </c>
      <c r="S3333">
        <v>95</v>
      </c>
      <c r="T3333" t="s">
        <v>975</v>
      </c>
      <c r="U3333" t="s">
        <v>978</v>
      </c>
      <c r="V3333" t="s">
        <v>983</v>
      </c>
      <c r="W3333">
        <v>74</v>
      </c>
      <c r="X3333" t="s">
        <v>990</v>
      </c>
      <c r="Y3333">
        <v>81</v>
      </c>
    </row>
    <row r="3334" spans="1:25" x14ac:dyDescent="0.25">
      <c r="A3334" t="s">
        <v>269</v>
      </c>
      <c r="B3334" s="1">
        <v>46055</v>
      </c>
      <c r="C3334" t="s">
        <v>1005</v>
      </c>
      <c r="D3334" t="s">
        <v>36</v>
      </c>
      <c r="E3334">
        <v>9.5</v>
      </c>
      <c r="F3334">
        <v>9.5</v>
      </c>
      <c r="G3334">
        <v>100</v>
      </c>
      <c r="H3334">
        <v>2</v>
      </c>
      <c r="I3334">
        <v>90</v>
      </c>
      <c r="J3334">
        <v>70</v>
      </c>
      <c r="K3334">
        <v>30</v>
      </c>
      <c r="L3334">
        <v>50</v>
      </c>
      <c r="M3334" t="s">
        <v>19</v>
      </c>
      <c r="N3334">
        <v>0.7</v>
      </c>
      <c r="O3334">
        <v>1</v>
      </c>
      <c r="P3334">
        <v>0.9</v>
      </c>
      <c r="Q3334">
        <v>78</v>
      </c>
      <c r="R3334">
        <v>43</v>
      </c>
      <c r="S3334">
        <v>84</v>
      </c>
      <c r="T3334" t="s">
        <v>973</v>
      </c>
      <c r="U3334" t="s">
        <v>978</v>
      </c>
      <c r="V3334" t="s">
        <v>983</v>
      </c>
      <c r="W3334">
        <v>81</v>
      </c>
      <c r="X3334" t="s">
        <v>989</v>
      </c>
      <c r="Y3334">
        <v>71</v>
      </c>
    </row>
    <row r="3335" spans="1:25" x14ac:dyDescent="0.25">
      <c r="A3335" t="s">
        <v>173</v>
      </c>
      <c r="B3335" s="1">
        <v>46050</v>
      </c>
      <c r="C3335" t="s">
        <v>1002</v>
      </c>
      <c r="D3335" t="s">
        <v>36</v>
      </c>
      <c r="E3335">
        <v>10</v>
      </c>
      <c r="F3335">
        <v>6</v>
      </c>
      <c r="G3335">
        <v>60</v>
      </c>
      <c r="H3335">
        <v>2</v>
      </c>
      <c r="I3335">
        <v>50</v>
      </c>
      <c r="J3335">
        <v>100</v>
      </c>
      <c r="K3335">
        <v>90</v>
      </c>
      <c r="L3335">
        <v>80</v>
      </c>
      <c r="M3335" t="s">
        <v>16</v>
      </c>
      <c r="N3335">
        <v>0.1</v>
      </c>
      <c r="O3335">
        <v>0.6</v>
      </c>
      <c r="P3335">
        <v>0.5</v>
      </c>
      <c r="Q3335">
        <v>52</v>
      </c>
      <c r="R3335">
        <v>96</v>
      </c>
      <c r="S3335">
        <v>54</v>
      </c>
      <c r="T3335" t="s">
        <v>976</v>
      </c>
      <c r="U3335" t="s">
        <v>980</v>
      </c>
      <c r="V3335" t="s">
        <v>984</v>
      </c>
      <c r="W3335">
        <v>92</v>
      </c>
      <c r="X3335" t="s">
        <v>990</v>
      </c>
      <c r="Y3335">
        <v>101</v>
      </c>
    </row>
    <row r="3336" spans="1:25" x14ac:dyDescent="0.25">
      <c r="A3336" t="s">
        <v>31</v>
      </c>
      <c r="B3336" s="1">
        <v>46200</v>
      </c>
      <c r="C3336" t="s">
        <v>1000</v>
      </c>
      <c r="D3336" t="s">
        <v>23</v>
      </c>
      <c r="E3336">
        <v>10</v>
      </c>
      <c r="F3336">
        <v>5.5</v>
      </c>
      <c r="G3336">
        <v>55</v>
      </c>
      <c r="H3336">
        <v>8</v>
      </c>
      <c r="I3336">
        <v>90</v>
      </c>
      <c r="J3336">
        <v>100</v>
      </c>
      <c r="K3336">
        <v>90</v>
      </c>
      <c r="L3336">
        <v>30</v>
      </c>
      <c r="M3336" t="s">
        <v>19</v>
      </c>
      <c r="N3336">
        <v>0.1</v>
      </c>
      <c r="O3336">
        <v>0.55000000000000004</v>
      </c>
      <c r="P3336">
        <v>0.9</v>
      </c>
      <c r="Q3336">
        <v>56</v>
      </c>
      <c r="R3336">
        <v>81</v>
      </c>
      <c r="S3336">
        <v>49</v>
      </c>
      <c r="T3336" t="s">
        <v>976</v>
      </c>
      <c r="U3336" t="s">
        <v>980</v>
      </c>
      <c r="V3336" t="s">
        <v>984</v>
      </c>
      <c r="W3336">
        <v>100</v>
      </c>
      <c r="X3336" t="s">
        <v>989</v>
      </c>
      <c r="Y3336">
        <v>102</v>
      </c>
    </row>
    <row r="3337" spans="1:25" x14ac:dyDescent="0.25">
      <c r="A3337" t="s">
        <v>184</v>
      </c>
      <c r="B3337" s="1">
        <v>46061</v>
      </c>
      <c r="C3337" t="s">
        <v>1001</v>
      </c>
      <c r="D3337" t="s">
        <v>38</v>
      </c>
      <c r="E3337">
        <v>4.5</v>
      </c>
      <c r="F3337">
        <v>4</v>
      </c>
      <c r="G3337">
        <v>89</v>
      </c>
      <c r="H3337">
        <v>7</v>
      </c>
      <c r="I3337">
        <v>60</v>
      </c>
      <c r="J3337">
        <v>75</v>
      </c>
      <c r="K3337">
        <v>20</v>
      </c>
      <c r="L3337">
        <v>40</v>
      </c>
      <c r="M3337" t="s">
        <v>30</v>
      </c>
      <c r="N3337">
        <v>0.8</v>
      </c>
      <c r="O3337">
        <v>0.89</v>
      </c>
      <c r="P3337">
        <v>0.6</v>
      </c>
      <c r="Q3337">
        <v>72</v>
      </c>
      <c r="R3337">
        <v>37</v>
      </c>
      <c r="S3337">
        <v>66</v>
      </c>
      <c r="T3337" t="s">
        <v>974</v>
      </c>
      <c r="U3337" t="s">
        <v>978</v>
      </c>
      <c r="V3337" t="s">
        <v>983</v>
      </c>
      <c r="W3337">
        <v>65</v>
      </c>
      <c r="X3337" t="s">
        <v>988</v>
      </c>
      <c r="Y3337">
        <v>72</v>
      </c>
    </row>
    <row r="3338" spans="1:25" x14ac:dyDescent="0.25">
      <c r="A3338" t="s">
        <v>166</v>
      </c>
      <c r="B3338" s="1">
        <v>46050</v>
      </c>
      <c r="C3338" t="s">
        <v>1002</v>
      </c>
      <c r="D3338" t="s">
        <v>13</v>
      </c>
      <c r="E3338">
        <v>9</v>
      </c>
      <c r="F3338">
        <v>4</v>
      </c>
      <c r="G3338">
        <v>44</v>
      </c>
      <c r="H3338">
        <v>1</v>
      </c>
      <c r="I3338">
        <v>90</v>
      </c>
      <c r="J3338">
        <v>85</v>
      </c>
      <c r="K3338">
        <v>30</v>
      </c>
      <c r="L3338">
        <v>50</v>
      </c>
      <c r="M3338" t="s">
        <v>26</v>
      </c>
      <c r="N3338">
        <v>0.7</v>
      </c>
      <c r="O3338">
        <v>0.44</v>
      </c>
      <c r="P3338">
        <v>0.9</v>
      </c>
      <c r="Q3338">
        <v>93</v>
      </c>
      <c r="R3338">
        <v>36</v>
      </c>
      <c r="S3338">
        <v>100</v>
      </c>
      <c r="T3338" t="s">
        <v>976</v>
      </c>
      <c r="U3338" t="s">
        <v>978</v>
      </c>
      <c r="V3338" t="s">
        <v>982</v>
      </c>
      <c r="W3338">
        <v>100</v>
      </c>
      <c r="X3338" t="s">
        <v>989</v>
      </c>
      <c r="Y3338">
        <v>89</v>
      </c>
    </row>
    <row r="3339" spans="1:25" x14ac:dyDescent="0.25">
      <c r="A3339" t="s">
        <v>63</v>
      </c>
      <c r="B3339" s="1">
        <v>46141</v>
      </c>
      <c r="C3339" t="s">
        <v>1002</v>
      </c>
      <c r="D3339" t="s">
        <v>34</v>
      </c>
      <c r="E3339">
        <v>8</v>
      </c>
      <c r="F3339">
        <v>7</v>
      </c>
      <c r="G3339">
        <v>88</v>
      </c>
      <c r="H3339">
        <v>4</v>
      </c>
      <c r="I3339">
        <v>70</v>
      </c>
      <c r="J3339">
        <v>80</v>
      </c>
      <c r="K3339">
        <v>90</v>
      </c>
      <c r="L3339">
        <v>80</v>
      </c>
      <c r="M3339" t="s">
        <v>30</v>
      </c>
      <c r="N3339">
        <v>0.1</v>
      </c>
      <c r="O3339">
        <v>0.88</v>
      </c>
      <c r="P3339">
        <v>0.7</v>
      </c>
      <c r="Q3339">
        <v>52</v>
      </c>
      <c r="R3339">
        <v>99</v>
      </c>
      <c r="S3339">
        <v>44</v>
      </c>
      <c r="T3339" t="s">
        <v>974</v>
      </c>
      <c r="U3339" t="s">
        <v>980</v>
      </c>
      <c r="V3339" t="s">
        <v>984</v>
      </c>
      <c r="W3339">
        <v>73</v>
      </c>
      <c r="X3339" t="s">
        <v>988</v>
      </c>
      <c r="Y3339">
        <v>75</v>
      </c>
    </row>
    <row r="3340" spans="1:25" x14ac:dyDescent="0.25">
      <c r="A3340" t="s">
        <v>92</v>
      </c>
      <c r="B3340" s="1">
        <v>46111</v>
      </c>
      <c r="C3340" t="s">
        <v>1005</v>
      </c>
      <c r="D3340" t="s">
        <v>18</v>
      </c>
      <c r="E3340">
        <v>5</v>
      </c>
      <c r="F3340">
        <v>4.5</v>
      </c>
      <c r="G3340">
        <v>90</v>
      </c>
      <c r="H3340">
        <v>4</v>
      </c>
      <c r="I3340">
        <v>100</v>
      </c>
      <c r="J3340">
        <v>80</v>
      </c>
      <c r="K3340">
        <v>90</v>
      </c>
      <c r="L3340">
        <v>90</v>
      </c>
      <c r="M3340" t="s">
        <v>16</v>
      </c>
      <c r="N3340">
        <v>0.1</v>
      </c>
      <c r="O3340">
        <v>0.9</v>
      </c>
      <c r="P3340">
        <v>1</v>
      </c>
      <c r="Q3340">
        <v>45</v>
      </c>
      <c r="R3340">
        <v>91</v>
      </c>
      <c r="S3340">
        <v>45</v>
      </c>
      <c r="T3340" t="s">
        <v>973</v>
      </c>
      <c r="U3340" t="s">
        <v>980</v>
      </c>
      <c r="V3340" t="s">
        <v>984</v>
      </c>
      <c r="W3340">
        <v>75</v>
      </c>
      <c r="X3340" t="s">
        <v>989</v>
      </c>
      <c r="Y3340">
        <v>73</v>
      </c>
    </row>
    <row r="3341" spans="1:25" x14ac:dyDescent="0.25">
      <c r="A3341" t="s">
        <v>320</v>
      </c>
      <c r="B3341" s="1">
        <v>46149</v>
      </c>
      <c r="C3341" t="s">
        <v>999</v>
      </c>
      <c r="D3341" t="s">
        <v>36</v>
      </c>
      <c r="E3341">
        <v>9</v>
      </c>
      <c r="F3341">
        <v>5</v>
      </c>
      <c r="G3341">
        <v>56</v>
      </c>
      <c r="H3341">
        <v>6</v>
      </c>
      <c r="I3341">
        <v>70</v>
      </c>
      <c r="J3341">
        <v>95</v>
      </c>
      <c r="K3341">
        <v>30</v>
      </c>
      <c r="L3341">
        <v>30</v>
      </c>
      <c r="M3341" t="s">
        <v>19</v>
      </c>
      <c r="N3341">
        <v>0.7</v>
      </c>
      <c r="O3341">
        <v>0.56000000000000005</v>
      </c>
      <c r="P3341">
        <v>0.7</v>
      </c>
      <c r="Q3341">
        <v>54</v>
      </c>
      <c r="R3341">
        <v>47</v>
      </c>
      <c r="S3341">
        <v>59</v>
      </c>
      <c r="T3341" t="s">
        <v>976</v>
      </c>
      <c r="U3341" t="s">
        <v>978</v>
      </c>
      <c r="V3341" t="s">
        <v>984</v>
      </c>
      <c r="W3341">
        <v>96</v>
      </c>
      <c r="X3341" t="s">
        <v>988</v>
      </c>
      <c r="Y3341">
        <v>96</v>
      </c>
    </row>
    <row r="3342" spans="1:25" x14ac:dyDescent="0.25">
      <c r="A3342" t="s">
        <v>227</v>
      </c>
      <c r="B3342" s="1">
        <v>46052</v>
      </c>
      <c r="C3342" t="s">
        <v>1004</v>
      </c>
      <c r="D3342" t="s">
        <v>28</v>
      </c>
      <c r="E3342">
        <v>4.5</v>
      </c>
      <c r="F3342">
        <v>4.5</v>
      </c>
      <c r="G3342">
        <v>100</v>
      </c>
      <c r="H3342">
        <v>9</v>
      </c>
      <c r="I3342">
        <v>90</v>
      </c>
      <c r="J3342">
        <v>100</v>
      </c>
      <c r="K3342">
        <v>30</v>
      </c>
      <c r="L3342">
        <v>90</v>
      </c>
      <c r="M3342" t="s">
        <v>14</v>
      </c>
      <c r="N3342">
        <v>0.7</v>
      </c>
      <c r="O3342">
        <v>1</v>
      </c>
      <c r="P3342">
        <v>0.9</v>
      </c>
      <c r="Q3342">
        <v>100</v>
      </c>
      <c r="R3342">
        <v>35</v>
      </c>
      <c r="S3342">
        <v>100</v>
      </c>
      <c r="T3342" t="s">
        <v>973</v>
      </c>
      <c r="U3342" t="s">
        <v>978</v>
      </c>
      <c r="V3342" t="s">
        <v>982</v>
      </c>
      <c r="W3342">
        <v>100</v>
      </c>
      <c r="X3342" t="s">
        <v>989</v>
      </c>
      <c r="Y3342">
        <v>106</v>
      </c>
    </row>
    <row r="3343" spans="1:25" x14ac:dyDescent="0.25">
      <c r="A3343" t="s">
        <v>424</v>
      </c>
      <c r="B3343" s="1">
        <v>46086</v>
      </c>
      <c r="C3343" t="s">
        <v>999</v>
      </c>
      <c r="D3343" t="s">
        <v>21</v>
      </c>
      <c r="E3343">
        <v>6</v>
      </c>
      <c r="F3343">
        <v>5</v>
      </c>
      <c r="G3343">
        <v>83</v>
      </c>
      <c r="H3343">
        <v>6</v>
      </c>
      <c r="I3343">
        <v>90</v>
      </c>
      <c r="J3343">
        <v>95</v>
      </c>
      <c r="K3343">
        <v>90</v>
      </c>
      <c r="L3343">
        <v>30</v>
      </c>
      <c r="M3343" t="s">
        <v>19</v>
      </c>
      <c r="N3343">
        <v>0.1</v>
      </c>
      <c r="O3343">
        <v>0.83</v>
      </c>
      <c r="P3343">
        <v>0.9</v>
      </c>
      <c r="Q3343">
        <v>67</v>
      </c>
      <c r="R3343">
        <v>73</v>
      </c>
      <c r="S3343">
        <v>57</v>
      </c>
      <c r="T3343" t="s">
        <v>974</v>
      </c>
      <c r="U3343" t="s">
        <v>980</v>
      </c>
      <c r="V3343" t="s">
        <v>983</v>
      </c>
      <c r="W3343">
        <v>97</v>
      </c>
      <c r="X3343" t="s">
        <v>989</v>
      </c>
      <c r="Y3343">
        <v>94</v>
      </c>
    </row>
    <row r="3344" spans="1:25" x14ac:dyDescent="0.25">
      <c r="A3344" t="s">
        <v>60</v>
      </c>
      <c r="B3344" s="1">
        <v>46024</v>
      </c>
      <c r="C3344" t="s">
        <v>1004</v>
      </c>
      <c r="D3344" t="s">
        <v>18</v>
      </c>
      <c r="E3344">
        <v>6</v>
      </c>
      <c r="F3344">
        <v>5.5</v>
      </c>
      <c r="G3344">
        <v>92</v>
      </c>
      <c r="H3344">
        <v>7</v>
      </c>
      <c r="I3344">
        <v>80</v>
      </c>
      <c r="J3344">
        <v>85</v>
      </c>
      <c r="K3344">
        <v>70</v>
      </c>
      <c r="L3344">
        <v>10</v>
      </c>
      <c r="M3344" t="s">
        <v>16</v>
      </c>
      <c r="N3344">
        <v>0.3</v>
      </c>
      <c r="O3344">
        <v>0.92</v>
      </c>
      <c r="P3344">
        <v>0.8</v>
      </c>
      <c r="Q3344">
        <v>94</v>
      </c>
      <c r="R3344">
        <v>63</v>
      </c>
      <c r="S3344">
        <v>79</v>
      </c>
      <c r="T3344" t="s">
        <v>973</v>
      </c>
      <c r="U3344" t="s">
        <v>979</v>
      </c>
      <c r="V3344" t="s">
        <v>982</v>
      </c>
      <c r="W3344">
        <v>75</v>
      </c>
      <c r="X3344" t="s">
        <v>991</v>
      </c>
      <c r="Y3344">
        <v>78</v>
      </c>
    </row>
    <row r="3345" spans="1:25" x14ac:dyDescent="0.25">
      <c r="A3345" t="s">
        <v>334</v>
      </c>
      <c r="B3345" s="1">
        <v>46162</v>
      </c>
      <c r="C3345" t="s">
        <v>1002</v>
      </c>
      <c r="D3345" t="s">
        <v>18</v>
      </c>
      <c r="E3345">
        <v>7.5</v>
      </c>
      <c r="F3345">
        <v>6</v>
      </c>
      <c r="G3345">
        <v>80</v>
      </c>
      <c r="H3345">
        <v>6</v>
      </c>
      <c r="I3345">
        <v>100</v>
      </c>
      <c r="J3345">
        <v>100</v>
      </c>
      <c r="K3345">
        <v>90</v>
      </c>
      <c r="L3345">
        <v>80</v>
      </c>
      <c r="M3345" t="s">
        <v>14</v>
      </c>
      <c r="N3345">
        <v>0.1</v>
      </c>
      <c r="O3345">
        <v>0.8</v>
      </c>
      <c r="P3345">
        <v>1</v>
      </c>
      <c r="Q3345">
        <v>60</v>
      </c>
      <c r="R3345">
        <v>88</v>
      </c>
      <c r="S3345">
        <v>53</v>
      </c>
      <c r="T3345" t="s">
        <v>974</v>
      </c>
      <c r="U3345" t="s">
        <v>980</v>
      </c>
      <c r="V3345" t="s">
        <v>984</v>
      </c>
      <c r="W3345">
        <v>94</v>
      </c>
      <c r="X3345" t="s">
        <v>989</v>
      </c>
      <c r="Y3345">
        <v>93</v>
      </c>
    </row>
    <row r="3346" spans="1:25" x14ac:dyDescent="0.25">
      <c r="A3346" t="s">
        <v>111</v>
      </c>
      <c r="B3346" s="1">
        <v>46183</v>
      </c>
      <c r="C3346" t="s">
        <v>1002</v>
      </c>
      <c r="D3346" t="s">
        <v>28</v>
      </c>
      <c r="E3346">
        <v>7.5</v>
      </c>
      <c r="F3346">
        <v>6.5</v>
      </c>
      <c r="G3346">
        <v>87</v>
      </c>
      <c r="H3346">
        <v>4</v>
      </c>
      <c r="I3346">
        <v>100</v>
      </c>
      <c r="J3346">
        <v>100</v>
      </c>
      <c r="K3346">
        <v>40</v>
      </c>
      <c r="L3346">
        <v>70</v>
      </c>
      <c r="M3346" t="s">
        <v>16</v>
      </c>
      <c r="N3346">
        <v>0.6</v>
      </c>
      <c r="O3346">
        <v>0.87</v>
      </c>
      <c r="P3346">
        <v>1</v>
      </c>
      <c r="Q3346">
        <v>93</v>
      </c>
      <c r="R3346">
        <v>43</v>
      </c>
      <c r="S3346">
        <v>100</v>
      </c>
      <c r="T3346" t="s">
        <v>974</v>
      </c>
      <c r="U3346" t="s">
        <v>978</v>
      </c>
      <c r="V3346" t="s">
        <v>982</v>
      </c>
      <c r="W3346">
        <v>100</v>
      </c>
      <c r="X3346" t="s">
        <v>989</v>
      </c>
      <c r="Y3346">
        <v>106</v>
      </c>
    </row>
    <row r="3347" spans="1:25" x14ac:dyDescent="0.25">
      <c r="A3347" t="s">
        <v>149</v>
      </c>
      <c r="B3347" s="1">
        <v>46071</v>
      </c>
      <c r="C3347" t="s">
        <v>1002</v>
      </c>
      <c r="D3347" t="s">
        <v>38</v>
      </c>
      <c r="E3347">
        <v>4.5</v>
      </c>
      <c r="F3347">
        <v>4.5</v>
      </c>
      <c r="G3347">
        <v>100</v>
      </c>
      <c r="H3347">
        <v>3</v>
      </c>
      <c r="I3347">
        <v>60</v>
      </c>
      <c r="J3347">
        <v>70</v>
      </c>
      <c r="K3347">
        <v>10</v>
      </c>
      <c r="L3347">
        <v>80</v>
      </c>
      <c r="M3347" t="s">
        <v>19</v>
      </c>
      <c r="N3347">
        <v>0.9</v>
      </c>
      <c r="O3347">
        <v>1</v>
      </c>
      <c r="P3347">
        <v>0.6</v>
      </c>
      <c r="Q3347">
        <v>74</v>
      </c>
      <c r="R3347">
        <v>41</v>
      </c>
      <c r="S3347">
        <v>66</v>
      </c>
      <c r="T3347" t="s">
        <v>973</v>
      </c>
      <c r="U3347" t="s">
        <v>978</v>
      </c>
      <c r="V3347" t="s">
        <v>983</v>
      </c>
      <c r="W3347">
        <v>60</v>
      </c>
      <c r="X3347" t="s">
        <v>988</v>
      </c>
      <c r="Y3347">
        <v>67</v>
      </c>
    </row>
    <row r="3348" spans="1:25" x14ac:dyDescent="0.25">
      <c r="A3348" t="s">
        <v>117</v>
      </c>
      <c r="B3348" s="1">
        <v>46090</v>
      </c>
      <c r="C3348" t="s">
        <v>1005</v>
      </c>
      <c r="D3348" t="s">
        <v>18</v>
      </c>
      <c r="E3348">
        <v>5.5</v>
      </c>
      <c r="F3348">
        <v>4</v>
      </c>
      <c r="G3348">
        <v>73</v>
      </c>
      <c r="H3348">
        <v>2</v>
      </c>
      <c r="I3348">
        <v>80</v>
      </c>
      <c r="J3348">
        <v>70</v>
      </c>
      <c r="K3348">
        <v>50</v>
      </c>
      <c r="L3348">
        <v>50</v>
      </c>
      <c r="M3348" t="s">
        <v>19</v>
      </c>
      <c r="N3348">
        <v>0.5</v>
      </c>
      <c r="O3348">
        <v>0.73</v>
      </c>
      <c r="P3348">
        <v>0.8</v>
      </c>
      <c r="Q3348">
        <v>51</v>
      </c>
      <c r="R3348">
        <v>61</v>
      </c>
      <c r="S3348">
        <v>43</v>
      </c>
      <c r="T3348" t="s">
        <v>975</v>
      </c>
      <c r="U3348" t="s">
        <v>979</v>
      </c>
      <c r="V3348" t="s">
        <v>984</v>
      </c>
      <c r="W3348">
        <v>62</v>
      </c>
      <c r="X3348" t="s">
        <v>991</v>
      </c>
      <c r="Y3348">
        <v>63</v>
      </c>
    </row>
    <row r="3349" spans="1:25" x14ac:dyDescent="0.25">
      <c r="A3349" t="s">
        <v>266</v>
      </c>
      <c r="B3349" s="1">
        <v>46175</v>
      </c>
      <c r="C3349" t="s">
        <v>1003</v>
      </c>
      <c r="D3349" t="s">
        <v>38</v>
      </c>
      <c r="E3349">
        <v>7</v>
      </c>
      <c r="F3349">
        <v>5</v>
      </c>
      <c r="G3349">
        <v>71</v>
      </c>
      <c r="H3349">
        <v>6</v>
      </c>
      <c r="I3349">
        <v>80</v>
      </c>
      <c r="J3349">
        <v>80</v>
      </c>
      <c r="K3349">
        <v>50</v>
      </c>
      <c r="L3349">
        <v>40</v>
      </c>
      <c r="M3349" t="s">
        <v>26</v>
      </c>
      <c r="N3349">
        <v>0.5</v>
      </c>
      <c r="O3349">
        <v>0.71</v>
      </c>
      <c r="P3349">
        <v>0.8</v>
      </c>
      <c r="Q3349">
        <v>70</v>
      </c>
      <c r="R3349">
        <v>49</v>
      </c>
      <c r="S3349">
        <v>75</v>
      </c>
      <c r="T3349" t="s">
        <v>975</v>
      </c>
      <c r="U3349" t="s">
        <v>978</v>
      </c>
      <c r="V3349" t="s">
        <v>983</v>
      </c>
      <c r="W3349">
        <v>75</v>
      </c>
      <c r="X3349" t="s">
        <v>991</v>
      </c>
      <c r="Y3349">
        <v>77</v>
      </c>
    </row>
    <row r="3350" spans="1:25" x14ac:dyDescent="0.25">
      <c r="A3350" t="s">
        <v>262</v>
      </c>
      <c r="B3350" s="1">
        <v>46179</v>
      </c>
      <c r="C3350" t="s">
        <v>1000</v>
      </c>
      <c r="D3350" t="s">
        <v>21</v>
      </c>
      <c r="E3350">
        <v>7.5</v>
      </c>
      <c r="F3350">
        <v>4.5</v>
      </c>
      <c r="G3350">
        <v>60</v>
      </c>
      <c r="H3350">
        <v>2</v>
      </c>
      <c r="I3350">
        <v>70</v>
      </c>
      <c r="J3350">
        <v>75</v>
      </c>
      <c r="K3350">
        <v>40</v>
      </c>
      <c r="L3350">
        <v>40</v>
      </c>
      <c r="M3350" t="s">
        <v>19</v>
      </c>
      <c r="N3350">
        <v>0.6</v>
      </c>
      <c r="O3350">
        <v>0.6</v>
      </c>
      <c r="P3350">
        <v>0.7</v>
      </c>
      <c r="Q3350">
        <v>52</v>
      </c>
      <c r="R3350">
        <v>51</v>
      </c>
      <c r="S3350">
        <v>50</v>
      </c>
      <c r="T3350" t="s">
        <v>976</v>
      </c>
      <c r="U3350" t="s">
        <v>979</v>
      </c>
      <c r="V3350" t="s">
        <v>984</v>
      </c>
      <c r="W3350">
        <v>67</v>
      </c>
      <c r="X3350" t="s">
        <v>988</v>
      </c>
      <c r="Y3350">
        <v>74</v>
      </c>
    </row>
    <row r="3351" spans="1:25" x14ac:dyDescent="0.25">
      <c r="A3351" t="s">
        <v>241</v>
      </c>
      <c r="B3351" s="1">
        <v>46182</v>
      </c>
      <c r="C3351" t="s">
        <v>1003</v>
      </c>
      <c r="D3351" t="s">
        <v>34</v>
      </c>
      <c r="E3351">
        <v>7</v>
      </c>
      <c r="F3351">
        <v>7</v>
      </c>
      <c r="G3351">
        <v>100</v>
      </c>
      <c r="H3351">
        <v>10</v>
      </c>
      <c r="I3351">
        <v>50</v>
      </c>
      <c r="J3351">
        <v>70</v>
      </c>
      <c r="K3351">
        <v>10</v>
      </c>
      <c r="L3351">
        <v>10</v>
      </c>
      <c r="M3351" t="s">
        <v>26</v>
      </c>
      <c r="N3351">
        <v>0.9</v>
      </c>
      <c r="O3351">
        <v>1</v>
      </c>
      <c r="P3351">
        <v>0.5</v>
      </c>
      <c r="Q3351">
        <v>92</v>
      </c>
      <c r="R3351">
        <v>18</v>
      </c>
      <c r="S3351">
        <v>100</v>
      </c>
      <c r="T3351" t="s">
        <v>973</v>
      </c>
      <c r="U3351" t="s">
        <v>978</v>
      </c>
      <c r="V3351" t="s">
        <v>982</v>
      </c>
      <c r="W3351">
        <v>59</v>
      </c>
      <c r="X3351" t="s">
        <v>990</v>
      </c>
      <c r="Y3351">
        <v>65</v>
      </c>
    </row>
    <row r="3352" spans="1:25" x14ac:dyDescent="0.25">
      <c r="A3352" t="s">
        <v>69</v>
      </c>
      <c r="B3352" s="1">
        <v>46098</v>
      </c>
      <c r="C3352" t="s">
        <v>1003</v>
      </c>
      <c r="D3352" t="s">
        <v>13</v>
      </c>
      <c r="E3352">
        <v>6</v>
      </c>
      <c r="F3352">
        <v>6</v>
      </c>
      <c r="G3352">
        <v>100</v>
      </c>
      <c r="H3352">
        <v>10</v>
      </c>
      <c r="I3352">
        <v>70</v>
      </c>
      <c r="J3352">
        <v>95</v>
      </c>
      <c r="K3352">
        <v>90</v>
      </c>
      <c r="L3352">
        <v>60</v>
      </c>
      <c r="M3352" t="s">
        <v>16</v>
      </c>
      <c r="N3352">
        <v>0.1</v>
      </c>
      <c r="O3352">
        <v>1</v>
      </c>
      <c r="P3352">
        <v>0.7</v>
      </c>
      <c r="Q3352">
        <v>72</v>
      </c>
      <c r="R3352">
        <v>60</v>
      </c>
      <c r="S3352">
        <v>89</v>
      </c>
      <c r="T3352" t="s">
        <v>973</v>
      </c>
      <c r="U3352" t="s">
        <v>979</v>
      </c>
      <c r="V3352" t="s">
        <v>983</v>
      </c>
      <c r="W3352">
        <v>98</v>
      </c>
      <c r="X3352" t="s">
        <v>988</v>
      </c>
      <c r="Y3352">
        <v>99</v>
      </c>
    </row>
    <row r="3353" spans="1:25" x14ac:dyDescent="0.25">
      <c r="A3353" t="s">
        <v>191</v>
      </c>
      <c r="B3353" s="1">
        <v>46040</v>
      </c>
      <c r="C3353" t="s">
        <v>1001</v>
      </c>
      <c r="D3353" t="s">
        <v>23</v>
      </c>
      <c r="E3353">
        <v>9.5</v>
      </c>
      <c r="F3353">
        <v>8</v>
      </c>
      <c r="G3353">
        <v>84</v>
      </c>
      <c r="H3353">
        <v>9</v>
      </c>
      <c r="I3353">
        <v>50</v>
      </c>
      <c r="J3353">
        <v>100</v>
      </c>
      <c r="K3353">
        <v>80</v>
      </c>
      <c r="L3353">
        <v>90</v>
      </c>
      <c r="M3353" t="s">
        <v>30</v>
      </c>
      <c r="N3353">
        <v>0.2</v>
      </c>
      <c r="O3353">
        <v>0.84</v>
      </c>
      <c r="P3353">
        <v>0.5</v>
      </c>
      <c r="Q3353">
        <v>72</v>
      </c>
      <c r="R3353">
        <v>84</v>
      </c>
      <c r="S3353">
        <v>66</v>
      </c>
      <c r="T3353" t="s">
        <v>974</v>
      </c>
      <c r="U3353" t="s">
        <v>980</v>
      </c>
      <c r="V3353" t="s">
        <v>983</v>
      </c>
      <c r="W3353">
        <v>95</v>
      </c>
      <c r="X3353" t="s">
        <v>990</v>
      </c>
      <c r="Y3353">
        <v>102</v>
      </c>
    </row>
    <row r="3354" spans="1:25" x14ac:dyDescent="0.25">
      <c r="A3354" t="s">
        <v>135</v>
      </c>
      <c r="B3354" s="1">
        <v>46056</v>
      </c>
      <c r="C3354" t="s">
        <v>1003</v>
      </c>
      <c r="D3354" t="s">
        <v>13</v>
      </c>
      <c r="E3354">
        <v>4.5</v>
      </c>
      <c r="F3354">
        <v>4.5</v>
      </c>
      <c r="G3354">
        <v>100</v>
      </c>
      <c r="H3354">
        <v>10</v>
      </c>
      <c r="I3354">
        <v>60</v>
      </c>
      <c r="J3354">
        <v>85</v>
      </c>
      <c r="K3354">
        <v>50</v>
      </c>
      <c r="L3354">
        <v>40</v>
      </c>
      <c r="M3354" t="s">
        <v>30</v>
      </c>
      <c r="N3354">
        <v>0.5</v>
      </c>
      <c r="O3354">
        <v>1</v>
      </c>
      <c r="P3354">
        <v>0.6</v>
      </c>
      <c r="Q3354">
        <v>61</v>
      </c>
      <c r="R3354">
        <v>42</v>
      </c>
      <c r="S3354">
        <v>75</v>
      </c>
      <c r="T3354" t="s">
        <v>973</v>
      </c>
      <c r="U3354" t="s">
        <v>978</v>
      </c>
      <c r="V3354" t="s">
        <v>984</v>
      </c>
      <c r="W3354">
        <v>87</v>
      </c>
      <c r="X3354" t="s">
        <v>988</v>
      </c>
      <c r="Y3354">
        <v>89</v>
      </c>
    </row>
    <row r="3355" spans="1:25" x14ac:dyDescent="0.25">
      <c r="A3355" t="s">
        <v>17</v>
      </c>
      <c r="B3355" s="1">
        <v>46154</v>
      </c>
      <c r="C3355" t="s">
        <v>1003</v>
      </c>
      <c r="D3355" t="s">
        <v>18</v>
      </c>
      <c r="E3355">
        <v>5</v>
      </c>
      <c r="F3355">
        <v>4.5</v>
      </c>
      <c r="G3355">
        <v>90</v>
      </c>
      <c r="H3355">
        <v>5</v>
      </c>
      <c r="I3355">
        <v>50</v>
      </c>
      <c r="J3355">
        <v>75</v>
      </c>
      <c r="K3355">
        <v>40</v>
      </c>
      <c r="L3355">
        <v>20</v>
      </c>
      <c r="M3355" t="s">
        <v>26</v>
      </c>
      <c r="N3355">
        <v>0.6</v>
      </c>
      <c r="O3355">
        <v>0.9</v>
      </c>
      <c r="P3355">
        <v>0.5</v>
      </c>
      <c r="Q3355">
        <v>80</v>
      </c>
      <c r="R3355">
        <v>38</v>
      </c>
      <c r="S3355">
        <v>84</v>
      </c>
      <c r="T3355" t="s">
        <v>973</v>
      </c>
      <c r="U3355" t="s">
        <v>978</v>
      </c>
      <c r="V3355" t="s">
        <v>982</v>
      </c>
      <c r="W3355">
        <v>56</v>
      </c>
      <c r="X3355" t="s">
        <v>990</v>
      </c>
      <c r="Y3355">
        <v>68</v>
      </c>
    </row>
    <row r="3356" spans="1:25" x14ac:dyDescent="0.25">
      <c r="A3356" t="s">
        <v>153</v>
      </c>
      <c r="B3356" s="1">
        <v>46081</v>
      </c>
      <c r="C3356" t="s">
        <v>1000</v>
      </c>
      <c r="D3356" t="s">
        <v>36</v>
      </c>
      <c r="E3356">
        <v>8.5</v>
      </c>
      <c r="F3356">
        <v>6.5</v>
      </c>
      <c r="G3356">
        <v>76</v>
      </c>
      <c r="H3356">
        <v>5</v>
      </c>
      <c r="I3356">
        <v>50</v>
      </c>
      <c r="J3356">
        <v>85</v>
      </c>
      <c r="K3356">
        <v>10</v>
      </c>
      <c r="L3356">
        <v>50</v>
      </c>
      <c r="M3356" t="s">
        <v>30</v>
      </c>
      <c r="N3356">
        <v>0.9</v>
      </c>
      <c r="O3356">
        <v>0.76</v>
      </c>
      <c r="P3356">
        <v>0.5</v>
      </c>
      <c r="Q3356">
        <v>63</v>
      </c>
      <c r="R3356">
        <v>37</v>
      </c>
      <c r="S3356">
        <v>74</v>
      </c>
      <c r="T3356" t="s">
        <v>975</v>
      </c>
      <c r="U3356" t="s">
        <v>978</v>
      </c>
      <c r="V3356" t="s">
        <v>984</v>
      </c>
      <c r="W3356">
        <v>79</v>
      </c>
      <c r="X3356" t="s">
        <v>990</v>
      </c>
      <c r="Y3356">
        <v>86</v>
      </c>
    </row>
    <row r="3357" spans="1:25" x14ac:dyDescent="0.25">
      <c r="A3357" t="s">
        <v>403</v>
      </c>
      <c r="B3357" s="1">
        <v>46053</v>
      </c>
      <c r="C3357" t="s">
        <v>1000</v>
      </c>
      <c r="D3357" t="s">
        <v>21</v>
      </c>
      <c r="E3357">
        <v>6</v>
      </c>
      <c r="F3357">
        <v>6</v>
      </c>
      <c r="G3357">
        <v>100</v>
      </c>
      <c r="H3357">
        <v>4</v>
      </c>
      <c r="I3357">
        <v>70</v>
      </c>
      <c r="J3357">
        <v>85</v>
      </c>
      <c r="K3357">
        <v>50</v>
      </c>
      <c r="L3357">
        <v>80</v>
      </c>
      <c r="M3357" t="s">
        <v>16</v>
      </c>
      <c r="N3357">
        <v>0.5</v>
      </c>
      <c r="O3357">
        <v>1</v>
      </c>
      <c r="P3357">
        <v>0.7</v>
      </c>
      <c r="Q3357">
        <v>72</v>
      </c>
      <c r="R3357">
        <v>66</v>
      </c>
      <c r="S3357">
        <v>77</v>
      </c>
      <c r="T3357" t="s">
        <v>973</v>
      </c>
      <c r="U3357" t="s">
        <v>979</v>
      </c>
      <c r="V3357" t="s">
        <v>983</v>
      </c>
      <c r="W3357">
        <v>76</v>
      </c>
      <c r="X3357" t="s">
        <v>988</v>
      </c>
      <c r="Y3357">
        <v>84</v>
      </c>
    </row>
    <row r="3358" spans="1:25" x14ac:dyDescent="0.25">
      <c r="A3358" t="s">
        <v>113</v>
      </c>
      <c r="B3358" s="1">
        <v>46024</v>
      </c>
      <c r="C3358" t="s">
        <v>1004</v>
      </c>
      <c r="D3358" t="s">
        <v>23</v>
      </c>
      <c r="E3358">
        <v>7.5</v>
      </c>
      <c r="F3358">
        <v>4</v>
      </c>
      <c r="G3358">
        <v>53</v>
      </c>
      <c r="H3358">
        <v>4</v>
      </c>
      <c r="I3358">
        <v>80</v>
      </c>
      <c r="J3358">
        <v>85</v>
      </c>
      <c r="K3358">
        <v>60</v>
      </c>
      <c r="L3358">
        <v>70</v>
      </c>
      <c r="M3358" t="s">
        <v>14</v>
      </c>
      <c r="N3358">
        <v>0.4</v>
      </c>
      <c r="O3358">
        <v>0.53</v>
      </c>
      <c r="P3358">
        <v>0.8</v>
      </c>
      <c r="Q3358">
        <v>74</v>
      </c>
      <c r="R3358">
        <v>57</v>
      </c>
      <c r="S3358">
        <v>81</v>
      </c>
      <c r="T3358" t="s">
        <v>976</v>
      </c>
      <c r="U3358" t="s">
        <v>979</v>
      </c>
      <c r="V3358" t="s">
        <v>983</v>
      </c>
      <c r="W3358">
        <v>95</v>
      </c>
      <c r="X3358" t="s">
        <v>991</v>
      </c>
      <c r="Y3358">
        <v>87</v>
      </c>
    </row>
    <row r="3359" spans="1:25" x14ac:dyDescent="0.25">
      <c r="A3359" t="s">
        <v>193</v>
      </c>
      <c r="B3359" s="1">
        <v>46138</v>
      </c>
      <c r="C3359" t="s">
        <v>1001</v>
      </c>
      <c r="D3359" t="s">
        <v>18</v>
      </c>
      <c r="E3359">
        <v>7</v>
      </c>
      <c r="F3359">
        <v>6.5</v>
      </c>
      <c r="G3359">
        <v>93</v>
      </c>
      <c r="H3359">
        <v>3</v>
      </c>
      <c r="I3359">
        <v>90</v>
      </c>
      <c r="J3359">
        <v>100</v>
      </c>
      <c r="K3359">
        <v>30</v>
      </c>
      <c r="L3359">
        <v>20</v>
      </c>
      <c r="M3359" t="s">
        <v>26</v>
      </c>
      <c r="N3359">
        <v>0.7</v>
      </c>
      <c r="O3359">
        <v>0.93</v>
      </c>
      <c r="P3359">
        <v>0.9</v>
      </c>
      <c r="Q3359">
        <v>95</v>
      </c>
      <c r="R3359">
        <v>34</v>
      </c>
      <c r="S3359">
        <v>95</v>
      </c>
      <c r="T3359" t="s">
        <v>973</v>
      </c>
      <c r="U3359" t="s">
        <v>978</v>
      </c>
      <c r="V3359" t="s">
        <v>982</v>
      </c>
      <c r="W3359">
        <v>94</v>
      </c>
      <c r="X3359" t="s">
        <v>989</v>
      </c>
      <c r="Y3359">
        <v>93</v>
      </c>
    </row>
    <row r="3360" spans="1:25" x14ac:dyDescent="0.25">
      <c r="A3360" t="s">
        <v>87</v>
      </c>
      <c r="B3360" s="1">
        <v>46171</v>
      </c>
      <c r="C3360" t="s">
        <v>1004</v>
      </c>
      <c r="D3360" t="s">
        <v>13</v>
      </c>
      <c r="E3360">
        <v>5.5</v>
      </c>
      <c r="F3360">
        <v>5.5</v>
      </c>
      <c r="G3360">
        <v>100</v>
      </c>
      <c r="H3360">
        <v>9</v>
      </c>
      <c r="I3360">
        <v>80</v>
      </c>
      <c r="J3360">
        <v>90</v>
      </c>
      <c r="K3360">
        <v>50</v>
      </c>
      <c r="L3360">
        <v>80</v>
      </c>
      <c r="M3360" t="s">
        <v>16</v>
      </c>
      <c r="N3360">
        <v>0.5</v>
      </c>
      <c r="O3360">
        <v>1</v>
      </c>
      <c r="P3360">
        <v>0.8</v>
      </c>
      <c r="Q3360">
        <v>84</v>
      </c>
      <c r="R3360">
        <v>46</v>
      </c>
      <c r="S3360">
        <v>100</v>
      </c>
      <c r="T3360" t="s">
        <v>973</v>
      </c>
      <c r="U3360" t="s">
        <v>978</v>
      </c>
      <c r="V3360" t="s">
        <v>982</v>
      </c>
      <c r="W3360">
        <v>100</v>
      </c>
      <c r="X3360" t="s">
        <v>991</v>
      </c>
      <c r="Y3360">
        <v>94</v>
      </c>
    </row>
    <row r="3361" spans="1:25" x14ac:dyDescent="0.25">
      <c r="A3361" t="s">
        <v>51</v>
      </c>
      <c r="B3361" s="1">
        <v>46078</v>
      </c>
      <c r="C3361" t="s">
        <v>1002</v>
      </c>
      <c r="D3361" t="s">
        <v>18</v>
      </c>
      <c r="E3361">
        <v>8.5</v>
      </c>
      <c r="F3361">
        <v>5.5</v>
      </c>
      <c r="G3361">
        <v>65</v>
      </c>
      <c r="H3361">
        <v>4</v>
      </c>
      <c r="I3361">
        <v>70</v>
      </c>
      <c r="J3361">
        <v>95</v>
      </c>
      <c r="K3361">
        <v>60</v>
      </c>
      <c r="L3361">
        <v>70</v>
      </c>
      <c r="M3361" t="s">
        <v>16</v>
      </c>
      <c r="N3361">
        <v>0.4</v>
      </c>
      <c r="O3361">
        <v>0.65</v>
      </c>
      <c r="P3361">
        <v>0.7</v>
      </c>
      <c r="Q3361">
        <v>55</v>
      </c>
      <c r="R3361">
        <v>80</v>
      </c>
      <c r="S3361">
        <v>48</v>
      </c>
      <c r="T3361" t="s">
        <v>976</v>
      </c>
      <c r="U3361" t="s">
        <v>980</v>
      </c>
      <c r="V3361" t="s">
        <v>984</v>
      </c>
      <c r="W3361">
        <v>78</v>
      </c>
      <c r="X3361" t="s">
        <v>988</v>
      </c>
      <c r="Y3361">
        <v>88</v>
      </c>
    </row>
    <row r="3362" spans="1:25" x14ac:dyDescent="0.25">
      <c r="A3362" t="s">
        <v>54</v>
      </c>
      <c r="B3362" s="1">
        <v>46032</v>
      </c>
      <c r="C3362" t="s">
        <v>1000</v>
      </c>
      <c r="D3362" t="s">
        <v>18</v>
      </c>
      <c r="E3362">
        <v>7</v>
      </c>
      <c r="F3362">
        <v>5.5</v>
      </c>
      <c r="G3362">
        <v>79</v>
      </c>
      <c r="H3362">
        <v>7</v>
      </c>
      <c r="I3362">
        <v>70</v>
      </c>
      <c r="J3362">
        <v>90</v>
      </c>
      <c r="K3362">
        <v>60</v>
      </c>
      <c r="L3362">
        <v>40</v>
      </c>
      <c r="M3362" t="s">
        <v>14</v>
      </c>
      <c r="N3362">
        <v>0.4</v>
      </c>
      <c r="O3362">
        <v>0.79</v>
      </c>
      <c r="P3362">
        <v>0.7</v>
      </c>
      <c r="Q3362">
        <v>78</v>
      </c>
      <c r="R3362">
        <v>60</v>
      </c>
      <c r="S3362">
        <v>71</v>
      </c>
      <c r="T3362" t="s">
        <v>975</v>
      </c>
      <c r="U3362" t="s">
        <v>979</v>
      </c>
      <c r="V3362" t="s">
        <v>983</v>
      </c>
      <c r="W3362">
        <v>73</v>
      </c>
      <c r="X3362" t="s">
        <v>988</v>
      </c>
      <c r="Y3362">
        <v>83</v>
      </c>
    </row>
    <row r="3363" spans="1:25" x14ac:dyDescent="0.25">
      <c r="A3363" t="s">
        <v>377</v>
      </c>
      <c r="B3363" s="1">
        <v>46087</v>
      </c>
      <c r="C3363" t="s">
        <v>1004</v>
      </c>
      <c r="D3363" t="s">
        <v>38</v>
      </c>
      <c r="E3363">
        <v>9</v>
      </c>
      <c r="F3363">
        <v>6</v>
      </c>
      <c r="G3363">
        <v>67</v>
      </c>
      <c r="H3363">
        <v>4</v>
      </c>
      <c r="I3363">
        <v>90</v>
      </c>
      <c r="J3363">
        <v>100</v>
      </c>
      <c r="K3363">
        <v>50</v>
      </c>
      <c r="L3363">
        <v>90</v>
      </c>
      <c r="M3363" t="s">
        <v>14</v>
      </c>
      <c r="N3363">
        <v>0.5</v>
      </c>
      <c r="O3363">
        <v>0.67</v>
      </c>
      <c r="P3363">
        <v>0.9</v>
      </c>
      <c r="Q3363">
        <v>74</v>
      </c>
      <c r="R3363">
        <v>66</v>
      </c>
      <c r="S3363">
        <v>68</v>
      </c>
      <c r="T3363" t="s">
        <v>976</v>
      </c>
      <c r="U3363" t="s">
        <v>979</v>
      </c>
      <c r="V3363" t="s">
        <v>983</v>
      </c>
      <c r="W3363">
        <v>99</v>
      </c>
      <c r="X3363" t="s">
        <v>989</v>
      </c>
      <c r="Y3363">
        <v>97</v>
      </c>
    </row>
    <row r="3364" spans="1:25" x14ac:dyDescent="0.25">
      <c r="A3364" t="s">
        <v>186</v>
      </c>
      <c r="B3364" s="1">
        <v>46191</v>
      </c>
      <c r="C3364" t="s">
        <v>999</v>
      </c>
      <c r="D3364" t="s">
        <v>13</v>
      </c>
      <c r="E3364">
        <v>6</v>
      </c>
      <c r="F3364">
        <v>5.5</v>
      </c>
      <c r="G3364">
        <v>92</v>
      </c>
      <c r="H3364">
        <v>6</v>
      </c>
      <c r="I3364">
        <v>60</v>
      </c>
      <c r="J3364">
        <v>80</v>
      </c>
      <c r="K3364">
        <v>30</v>
      </c>
      <c r="L3364">
        <v>20</v>
      </c>
      <c r="M3364" t="s">
        <v>14</v>
      </c>
      <c r="N3364">
        <v>0.7</v>
      </c>
      <c r="O3364">
        <v>0.92</v>
      </c>
      <c r="P3364">
        <v>0.6</v>
      </c>
      <c r="Q3364">
        <v>79</v>
      </c>
      <c r="R3364">
        <v>30</v>
      </c>
      <c r="S3364">
        <v>100</v>
      </c>
      <c r="T3364" t="s">
        <v>973</v>
      </c>
      <c r="U3364" t="s">
        <v>978</v>
      </c>
      <c r="V3364" t="s">
        <v>983</v>
      </c>
      <c r="W3364">
        <v>82</v>
      </c>
      <c r="X3364" t="s">
        <v>988</v>
      </c>
      <c r="Y3364">
        <v>84</v>
      </c>
    </row>
    <row r="3365" spans="1:25" x14ac:dyDescent="0.25">
      <c r="A3365" t="s">
        <v>252</v>
      </c>
      <c r="B3365" s="1">
        <v>46083</v>
      </c>
      <c r="C3365" t="s">
        <v>1005</v>
      </c>
      <c r="D3365" t="s">
        <v>13</v>
      </c>
      <c r="E3365">
        <v>7.5</v>
      </c>
      <c r="F3365">
        <v>4.5</v>
      </c>
      <c r="G3365">
        <v>60</v>
      </c>
      <c r="H3365">
        <v>8</v>
      </c>
      <c r="I3365">
        <v>100</v>
      </c>
      <c r="J3365">
        <v>70</v>
      </c>
      <c r="K3365">
        <v>50</v>
      </c>
      <c r="L3365">
        <v>90</v>
      </c>
      <c r="M3365" t="s">
        <v>26</v>
      </c>
      <c r="N3365">
        <v>0.5</v>
      </c>
      <c r="O3365">
        <v>0.6</v>
      </c>
      <c r="P3365">
        <v>1</v>
      </c>
      <c r="Q3365">
        <v>88</v>
      </c>
      <c r="R3365">
        <v>51</v>
      </c>
      <c r="S3365">
        <v>100</v>
      </c>
      <c r="T3365" t="s">
        <v>976</v>
      </c>
      <c r="U3365" t="s">
        <v>979</v>
      </c>
      <c r="V3365" t="s">
        <v>982</v>
      </c>
      <c r="W3365">
        <v>82</v>
      </c>
      <c r="X3365" t="s">
        <v>989</v>
      </c>
      <c r="Y3365">
        <v>74</v>
      </c>
    </row>
    <row r="3366" spans="1:25" x14ac:dyDescent="0.25">
      <c r="A3366" t="s">
        <v>157</v>
      </c>
      <c r="B3366" s="1">
        <v>46183</v>
      </c>
      <c r="C3366" t="s">
        <v>1002</v>
      </c>
      <c r="D3366" t="s">
        <v>28</v>
      </c>
      <c r="E3366">
        <v>8</v>
      </c>
      <c r="F3366">
        <v>4.5</v>
      </c>
      <c r="G3366">
        <v>56</v>
      </c>
      <c r="H3366">
        <v>2</v>
      </c>
      <c r="I3366">
        <v>80</v>
      </c>
      <c r="J3366">
        <v>95</v>
      </c>
      <c r="K3366">
        <v>60</v>
      </c>
      <c r="L3366">
        <v>60</v>
      </c>
      <c r="M3366" t="s">
        <v>19</v>
      </c>
      <c r="N3366">
        <v>0.4</v>
      </c>
      <c r="O3366">
        <v>0.56000000000000005</v>
      </c>
      <c r="P3366">
        <v>0.8</v>
      </c>
      <c r="Q3366">
        <v>51</v>
      </c>
      <c r="R3366">
        <v>68</v>
      </c>
      <c r="S3366">
        <v>53</v>
      </c>
      <c r="T3366" t="s">
        <v>976</v>
      </c>
      <c r="U3366" t="s">
        <v>979</v>
      </c>
      <c r="V3366" t="s">
        <v>984</v>
      </c>
      <c r="W3366">
        <v>100</v>
      </c>
      <c r="X3366" t="s">
        <v>991</v>
      </c>
      <c r="Y3366">
        <v>101</v>
      </c>
    </row>
    <row r="3367" spans="1:25" x14ac:dyDescent="0.25">
      <c r="A3367" t="s">
        <v>237</v>
      </c>
      <c r="B3367" s="1">
        <v>46089</v>
      </c>
      <c r="C3367" t="s">
        <v>1001</v>
      </c>
      <c r="D3367" t="s">
        <v>13</v>
      </c>
      <c r="E3367">
        <v>5</v>
      </c>
      <c r="F3367">
        <v>4</v>
      </c>
      <c r="G3367">
        <v>80</v>
      </c>
      <c r="H3367">
        <v>10</v>
      </c>
      <c r="I3367">
        <v>80</v>
      </c>
      <c r="J3367">
        <v>90</v>
      </c>
      <c r="K3367">
        <v>40</v>
      </c>
      <c r="L3367">
        <v>20</v>
      </c>
      <c r="M3367" t="s">
        <v>26</v>
      </c>
      <c r="N3367">
        <v>0.6</v>
      </c>
      <c r="O3367">
        <v>0.8</v>
      </c>
      <c r="P3367">
        <v>0.8</v>
      </c>
      <c r="Q3367">
        <v>87</v>
      </c>
      <c r="R3367">
        <v>29</v>
      </c>
      <c r="S3367">
        <v>100</v>
      </c>
      <c r="T3367" t="s">
        <v>974</v>
      </c>
      <c r="U3367" t="s">
        <v>978</v>
      </c>
      <c r="V3367" t="s">
        <v>982</v>
      </c>
      <c r="W3367">
        <v>100</v>
      </c>
      <c r="X3367" t="s">
        <v>991</v>
      </c>
      <c r="Y3367">
        <v>94</v>
      </c>
    </row>
    <row r="3368" spans="1:25" x14ac:dyDescent="0.25">
      <c r="A3368" t="s">
        <v>220</v>
      </c>
      <c r="B3368" s="1">
        <v>46199</v>
      </c>
      <c r="C3368" t="s">
        <v>1004</v>
      </c>
      <c r="D3368" t="s">
        <v>21</v>
      </c>
      <c r="E3368">
        <v>7</v>
      </c>
      <c r="F3368">
        <v>5</v>
      </c>
      <c r="G3368">
        <v>71</v>
      </c>
      <c r="H3368">
        <v>10</v>
      </c>
      <c r="I3368">
        <v>60</v>
      </c>
      <c r="J3368">
        <v>85</v>
      </c>
      <c r="K3368">
        <v>70</v>
      </c>
      <c r="L3368">
        <v>80</v>
      </c>
      <c r="M3368" t="s">
        <v>30</v>
      </c>
      <c r="N3368">
        <v>0.3</v>
      </c>
      <c r="O3368">
        <v>0.71</v>
      </c>
      <c r="P3368">
        <v>0.6</v>
      </c>
      <c r="Q3368">
        <v>46</v>
      </c>
      <c r="R3368">
        <v>81</v>
      </c>
      <c r="S3368">
        <v>43</v>
      </c>
      <c r="T3368" t="s">
        <v>975</v>
      </c>
      <c r="U3368" t="s">
        <v>980</v>
      </c>
      <c r="V3368" t="s">
        <v>984</v>
      </c>
      <c r="W3368">
        <v>76</v>
      </c>
      <c r="X3368" t="s">
        <v>988</v>
      </c>
      <c r="Y3368">
        <v>84</v>
      </c>
    </row>
    <row r="3369" spans="1:25" x14ac:dyDescent="0.25">
      <c r="A3369" t="s">
        <v>349</v>
      </c>
      <c r="B3369" s="1">
        <v>46147</v>
      </c>
      <c r="C3369" t="s">
        <v>1003</v>
      </c>
      <c r="D3369" t="s">
        <v>38</v>
      </c>
      <c r="E3369">
        <v>6.5</v>
      </c>
      <c r="F3369">
        <v>6</v>
      </c>
      <c r="G3369">
        <v>92</v>
      </c>
      <c r="H3369">
        <v>4</v>
      </c>
      <c r="I3369">
        <v>90</v>
      </c>
      <c r="J3369">
        <v>85</v>
      </c>
      <c r="K3369">
        <v>20</v>
      </c>
      <c r="L3369">
        <v>40</v>
      </c>
      <c r="M3369" t="s">
        <v>19</v>
      </c>
      <c r="N3369">
        <v>0.8</v>
      </c>
      <c r="O3369">
        <v>0.92</v>
      </c>
      <c r="P3369">
        <v>0.9</v>
      </c>
      <c r="Q3369">
        <v>73</v>
      </c>
      <c r="R3369">
        <v>35</v>
      </c>
      <c r="S3369">
        <v>65</v>
      </c>
      <c r="T3369" t="s">
        <v>973</v>
      </c>
      <c r="U3369" t="s">
        <v>978</v>
      </c>
      <c r="V3369" t="s">
        <v>983</v>
      </c>
      <c r="W3369">
        <v>84</v>
      </c>
      <c r="X3369" t="s">
        <v>989</v>
      </c>
      <c r="Y3369">
        <v>82</v>
      </c>
    </row>
    <row r="3370" spans="1:25" x14ac:dyDescent="0.25">
      <c r="A3370" t="s">
        <v>356</v>
      </c>
      <c r="B3370" s="1">
        <v>46088</v>
      </c>
      <c r="C3370" t="s">
        <v>1000</v>
      </c>
      <c r="D3370" t="s">
        <v>34</v>
      </c>
      <c r="E3370">
        <v>8.5</v>
      </c>
      <c r="F3370">
        <v>4.5</v>
      </c>
      <c r="G3370">
        <v>53</v>
      </c>
      <c r="H3370">
        <v>10</v>
      </c>
      <c r="I3370">
        <v>60</v>
      </c>
      <c r="J3370">
        <v>100</v>
      </c>
      <c r="K3370">
        <v>90</v>
      </c>
      <c r="L3370">
        <v>10</v>
      </c>
      <c r="M3370" t="s">
        <v>16</v>
      </c>
      <c r="N3370">
        <v>0.1</v>
      </c>
      <c r="O3370">
        <v>0.53</v>
      </c>
      <c r="P3370">
        <v>0.6</v>
      </c>
      <c r="Q3370">
        <v>75</v>
      </c>
      <c r="R3370">
        <v>56</v>
      </c>
      <c r="S3370">
        <v>70</v>
      </c>
      <c r="T3370" t="s">
        <v>976</v>
      </c>
      <c r="U3370" t="s">
        <v>979</v>
      </c>
      <c r="V3370" t="s">
        <v>983</v>
      </c>
      <c r="W3370">
        <v>91</v>
      </c>
      <c r="X3370" t="s">
        <v>988</v>
      </c>
      <c r="Y3370">
        <v>95</v>
      </c>
    </row>
    <row r="3371" spans="1:25" x14ac:dyDescent="0.25">
      <c r="A3371" t="s">
        <v>200</v>
      </c>
      <c r="B3371" s="1">
        <v>46133</v>
      </c>
      <c r="C3371" t="s">
        <v>1003</v>
      </c>
      <c r="D3371" t="s">
        <v>38</v>
      </c>
      <c r="E3371">
        <v>10</v>
      </c>
      <c r="F3371">
        <v>7.5</v>
      </c>
      <c r="G3371">
        <v>75</v>
      </c>
      <c r="H3371">
        <v>3</v>
      </c>
      <c r="I3371">
        <v>60</v>
      </c>
      <c r="J3371">
        <v>90</v>
      </c>
      <c r="K3371">
        <v>10</v>
      </c>
      <c r="L3371">
        <v>80</v>
      </c>
      <c r="M3371" t="s">
        <v>30</v>
      </c>
      <c r="N3371">
        <v>0.9</v>
      </c>
      <c r="O3371">
        <v>0.75</v>
      </c>
      <c r="P3371">
        <v>0.6</v>
      </c>
      <c r="Q3371">
        <v>72</v>
      </c>
      <c r="R3371">
        <v>49</v>
      </c>
      <c r="S3371">
        <v>61</v>
      </c>
      <c r="T3371" t="s">
        <v>975</v>
      </c>
      <c r="U3371" t="s">
        <v>978</v>
      </c>
      <c r="V3371" t="s">
        <v>983</v>
      </c>
      <c r="W3371">
        <v>78</v>
      </c>
      <c r="X3371" t="s">
        <v>988</v>
      </c>
      <c r="Y3371">
        <v>87</v>
      </c>
    </row>
    <row r="3372" spans="1:25" x14ac:dyDescent="0.25">
      <c r="A3372" t="s">
        <v>348</v>
      </c>
      <c r="B3372" s="1">
        <v>46030</v>
      </c>
      <c r="C3372" t="s">
        <v>999</v>
      </c>
      <c r="D3372" t="s">
        <v>23</v>
      </c>
      <c r="E3372">
        <v>4</v>
      </c>
      <c r="F3372">
        <v>4</v>
      </c>
      <c r="G3372">
        <v>100</v>
      </c>
      <c r="H3372">
        <v>2</v>
      </c>
      <c r="I3372">
        <v>60</v>
      </c>
      <c r="J3372">
        <v>90</v>
      </c>
      <c r="K3372">
        <v>20</v>
      </c>
      <c r="L3372">
        <v>60</v>
      </c>
      <c r="M3372" t="s">
        <v>19</v>
      </c>
      <c r="N3372">
        <v>0.8</v>
      </c>
      <c r="O3372">
        <v>1</v>
      </c>
      <c r="P3372">
        <v>0.6</v>
      </c>
      <c r="Q3372">
        <v>78</v>
      </c>
      <c r="R3372">
        <v>37</v>
      </c>
      <c r="S3372">
        <v>83</v>
      </c>
      <c r="T3372" t="s">
        <v>973</v>
      </c>
      <c r="U3372" t="s">
        <v>978</v>
      </c>
      <c r="V3372" t="s">
        <v>983</v>
      </c>
      <c r="W3372">
        <v>93</v>
      </c>
      <c r="X3372" t="s">
        <v>988</v>
      </c>
      <c r="Y3372">
        <v>92</v>
      </c>
    </row>
    <row r="3373" spans="1:25" x14ac:dyDescent="0.25">
      <c r="A3373" t="s">
        <v>315</v>
      </c>
      <c r="B3373" s="1">
        <v>46095</v>
      </c>
      <c r="C3373" t="s">
        <v>1000</v>
      </c>
      <c r="D3373" t="s">
        <v>23</v>
      </c>
      <c r="E3373">
        <v>5</v>
      </c>
      <c r="F3373">
        <v>5</v>
      </c>
      <c r="G3373">
        <v>100</v>
      </c>
      <c r="H3373">
        <v>4</v>
      </c>
      <c r="I3373">
        <v>70</v>
      </c>
      <c r="J3373">
        <v>85</v>
      </c>
      <c r="K3373">
        <v>30</v>
      </c>
      <c r="L3373">
        <v>20</v>
      </c>
      <c r="M3373" t="s">
        <v>19</v>
      </c>
      <c r="N3373">
        <v>0.7</v>
      </c>
      <c r="O3373">
        <v>1</v>
      </c>
      <c r="P3373">
        <v>0.7</v>
      </c>
      <c r="Q3373">
        <v>75</v>
      </c>
      <c r="R3373">
        <v>34</v>
      </c>
      <c r="S3373">
        <v>82</v>
      </c>
      <c r="T3373" t="s">
        <v>973</v>
      </c>
      <c r="U3373" t="s">
        <v>978</v>
      </c>
      <c r="V3373" t="s">
        <v>983</v>
      </c>
      <c r="W3373">
        <v>88</v>
      </c>
      <c r="X3373" t="s">
        <v>988</v>
      </c>
      <c r="Y3373">
        <v>87</v>
      </c>
    </row>
    <row r="3374" spans="1:25" x14ac:dyDescent="0.25">
      <c r="A3374" t="s">
        <v>182</v>
      </c>
      <c r="B3374" s="1">
        <v>46023</v>
      </c>
      <c r="C3374" t="s">
        <v>999</v>
      </c>
      <c r="D3374" t="s">
        <v>23</v>
      </c>
      <c r="E3374">
        <v>9.5</v>
      </c>
      <c r="F3374">
        <v>8</v>
      </c>
      <c r="G3374">
        <v>84</v>
      </c>
      <c r="H3374">
        <v>7</v>
      </c>
      <c r="I3374">
        <v>80</v>
      </c>
      <c r="J3374">
        <v>100</v>
      </c>
      <c r="K3374">
        <v>50</v>
      </c>
      <c r="L3374">
        <v>80</v>
      </c>
      <c r="M3374" t="s">
        <v>19</v>
      </c>
      <c r="N3374">
        <v>0.5</v>
      </c>
      <c r="O3374">
        <v>0.84</v>
      </c>
      <c r="P3374">
        <v>0.8</v>
      </c>
      <c r="Q3374">
        <v>72</v>
      </c>
      <c r="R3374">
        <v>65</v>
      </c>
      <c r="S3374">
        <v>68</v>
      </c>
      <c r="T3374" t="s">
        <v>974</v>
      </c>
      <c r="U3374" t="s">
        <v>979</v>
      </c>
      <c r="V3374" t="s">
        <v>983</v>
      </c>
      <c r="W3374">
        <v>100</v>
      </c>
      <c r="X3374" t="s">
        <v>991</v>
      </c>
      <c r="Y3374">
        <v>102</v>
      </c>
    </row>
    <row r="3375" spans="1:25" x14ac:dyDescent="0.25">
      <c r="A3375" t="s">
        <v>300</v>
      </c>
      <c r="B3375" s="1">
        <v>46183</v>
      </c>
      <c r="C3375" t="s">
        <v>1002</v>
      </c>
      <c r="D3375" t="s">
        <v>23</v>
      </c>
      <c r="E3375">
        <v>10</v>
      </c>
      <c r="F3375">
        <v>9</v>
      </c>
      <c r="G3375">
        <v>90</v>
      </c>
      <c r="H3375">
        <v>10</v>
      </c>
      <c r="I3375">
        <v>50</v>
      </c>
      <c r="J3375">
        <v>80</v>
      </c>
      <c r="K3375">
        <v>80</v>
      </c>
      <c r="L3375">
        <v>40</v>
      </c>
      <c r="M3375" t="s">
        <v>16</v>
      </c>
      <c r="N3375">
        <v>0.2</v>
      </c>
      <c r="O3375">
        <v>0.9</v>
      </c>
      <c r="P3375">
        <v>0.5</v>
      </c>
      <c r="Q3375">
        <v>78</v>
      </c>
      <c r="R3375">
        <v>77</v>
      </c>
      <c r="S3375">
        <v>84</v>
      </c>
      <c r="T3375" t="s">
        <v>973</v>
      </c>
      <c r="U3375" t="s">
        <v>980</v>
      </c>
      <c r="V3375" t="s">
        <v>983</v>
      </c>
      <c r="W3375">
        <v>76</v>
      </c>
      <c r="X3375" t="s">
        <v>990</v>
      </c>
      <c r="Y3375">
        <v>82</v>
      </c>
    </row>
    <row r="3376" spans="1:25" x14ac:dyDescent="0.25">
      <c r="A3376" t="s">
        <v>243</v>
      </c>
      <c r="B3376" s="1">
        <v>46139</v>
      </c>
      <c r="C3376" t="s">
        <v>1005</v>
      </c>
      <c r="D3376" t="s">
        <v>23</v>
      </c>
      <c r="E3376">
        <v>8.5</v>
      </c>
      <c r="F3376">
        <v>8.5</v>
      </c>
      <c r="G3376">
        <v>100</v>
      </c>
      <c r="H3376">
        <v>7</v>
      </c>
      <c r="I3376">
        <v>100</v>
      </c>
      <c r="J3376">
        <v>75</v>
      </c>
      <c r="K3376">
        <v>70</v>
      </c>
      <c r="L3376">
        <v>80</v>
      </c>
      <c r="M3376" t="s">
        <v>26</v>
      </c>
      <c r="N3376">
        <v>0.3</v>
      </c>
      <c r="O3376">
        <v>1</v>
      </c>
      <c r="P3376">
        <v>1</v>
      </c>
      <c r="Q3376">
        <v>84</v>
      </c>
      <c r="R3376">
        <v>70</v>
      </c>
      <c r="S3376">
        <v>100</v>
      </c>
      <c r="T3376" t="s">
        <v>973</v>
      </c>
      <c r="U3376" t="s">
        <v>980</v>
      </c>
      <c r="V3376" t="s">
        <v>982</v>
      </c>
      <c r="W3376">
        <v>89</v>
      </c>
      <c r="X3376" t="s">
        <v>989</v>
      </c>
      <c r="Y3376">
        <v>77</v>
      </c>
    </row>
    <row r="3377" spans="1:25" x14ac:dyDescent="0.25">
      <c r="A3377" t="s">
        <v>49</v>
      </c>
      <c r="B3377" s="1">
        <v>46195</v>
      </c>
      <c r="C3377" t="s">
        <v>1005</v>
      </c>
      <c r="D3377" t="s">
        <v>36</v>
      </c>
      <c r="E3377">
        <v>7</v>
      </c>
      <c r="F3377">
        <v>4</v>
      </c>
      <c r="G3377">
        <v>57</v>
      </c>
      <c r="H3377">
        <v>1</v>
      </c>
      <c r="I3377">
        <v>60</v>
      </c>
      <c r="J3377">
        <v>85</v>
      </c>
      <c r="K3377">
        <v>30</v>
      </c>
      <c r="L3377">
        <v>70</v>
      </c>
      <c r="M3377" t="s">
        <v>19</v>
      </c>
      <c r="N3377">
        <v>0.7</v>
      </c>
      <c r="O3377">
        <v>0.56999999999999995</v>
      </c>
      <c r="P3377">
        <v>0.6</v>
      </c>
      <c r="Q3377">
        <v>51</v>
      </c>
      <c r="R3377">
        <v>54</v>
      </c>
      <c r="S3377">
        <v>55</v>
      </c>
      <c r="T3377" t="s">
        <v>976</v>
      </c>
      <c r="U3377" t="s">
        <v>979</v>
      </c>
      <c r="V3377" t="s">
        <v>984</v>
      </c>
      <c r="W3377">
        <v>86</v>
      </c>
      <c r="X3377" t="s">
        <v>988</v>
      </c>
      <c r="Y3377">
        <v>86</v>
      </c>
    </row>
    <row r="3378" spans="1:25" x14ac:dyDescent="0.25">
      <c r="A3378" t="s">
        <v>50</v>
      </c>
      <c r="B3378" s="1">
        <v>46067</v>
      </c>
      <c r="C3378" t="s">
        <v>1000</v>
      </c>
      <c r="D3378" t="s">
        <v>28</v>
      </c>
      <c r="E3378">
        <v>4</v>
      </c>
      <c r="F3378">
        <v>4</v>
      </c>
      <c r="G3378">
        <v>100</v>
      </c>
      <c r="H3378">
        <v>9</v>
      </c>
      <c r="I3378">
        <v>90</v>
      </c>
      <c r="J3378">
        <v>90</v>
      </c>
      <c r="K3378">
        <v>80</v>
      </c>
      <c r="L3378">
        <v>30</v>
      </c>
      <c r="M3378" t="s">
        <v>19</v>
      </c>
      <c r="N3378">
        <v>0.2</v>
      </c>
      <c r="O3378">
        <v>1</v>
      </c>
      <c r="P3378">
        <v>0.9</v>
      </c>
      <c r="Q3378">
        <v>73</v>
      </c>
      <c r="R3378">
        <v>48</v>
      </c>
      <c r="S3378">
        <v>82</v>
      </c>
      <c r="T3378" t="s">
        <v>973</v>
      </c>
      <c r="U3378" t="s">
        <v>978</v>
      </c>
      <c r="V3378" t="s">
        <v>983</v>
      </c>
      <c r="W3378">
        <v>100</v>
      </c>
      <c r="X3378" t="s">
        <v>989</v>
      </c>
      <c r="Y3378">
        <v>96</v>
      </c>
    </row>
    <row r="3379" spans="1:25" x14ac:dyDescent="0.25">
      <c r="A3379" t="s">
        <v>59</v>
      </c>
      <c r="B3379" s="1">
        <v>46143</v>
      </c>
      <c r="C3379" t="s">
        <v>1004</v>
      </c>
      <c r="D3379" t="s">
        <v>21</v>
      </c>
      <c r="E3379">
        <v>4.5</v>
      </c>
      <c r="F3379">
        <v>4.5</v>
      </c>
      <c r="G3379">
        <v>100</v>
      </c>
      <c r="H3379">
        <v>6</v>
      </c>
      <c r="I3379">
        <v>80</v>
      </c>
      <c r="J3379">
        <v>90</v>
      </c>
      <c r="K3379">
        <v>40</v>
      </c>
      <c r="L3379">
        <v>30</v>
      </c>
      <c r="M3379" t="s">
        <v>30</v>
      </c>
      <c r="N3379">
        <v>0.6</v>
      </c>
      <c r="O3379">
        <v>1</v>
      </c>
      <c r="P3379">
        <v>0.8</v>
      </c>
      <c r="Q3379">
        <v>80</v>
      </c>
      <c r="R3379">
        <v>42</v>
      </c>
      <c r="S3379">
        <v>76</v>
      </c>
      <c r="T3379" t="s">
        <v>973</v>
      </c>
      <c r="U3379" t="s">
        <v>978</v>
      </c>
      <c r="V3379" t="s">
        <v>982</v>
      </c>
      <c r="W3379">
        <v>87</v>
      </c>
      <c r="X3379" t="s">
        <v>991</v>
      </c>
      <c r="Y3379">
        <v>89</v>
      </c>
    </row>
    <row r="3380" spans="1:25" x14ac:dyDescent="0.25">
      <c r="A3380" t="s">
        <v>299</v>
      </c>
      <c r="B3380" s="1">
        <v>46053</v>
      </c>
      <c r="C3380" t="s">
        <v>1000</v>
      </c>
      <c r="D3380" t="s">
        <v>18</v>
      </c>
      <c r="E3380">
        <v>4.5</v>
      </c>
      <c r="F3380">
        <v>4.5</v>
      </c>
      <c r="G3380">
        <v>100</v>
      </c>
      <c r="H3380">
        <v>5</v>
      </c>
      <c r="I3380">
        <v>90</v>
      </c>
      <c r="J3380">
        <v>70</v>
      </c>
      <c r="K3380">
        <v>80</v>
      </c>
      <c r="L3380">
        <v>80</v>
      </c>
      <c r="M3380" t="s">
        <v>26</v>
      </c>
      <c r="N3380">
        <v>0.2</v>
      </c>
      <c r="O3380">
        <v>1</v>
      </c>
      <c r="P3380">
        <v>0.9</v>
      </c>
      <c r="Q3380">
        <v>48</v>
      </c>
      <c r="R3380">
        <v>73</v>
      </c>
      <c r="S3380">
        <v>58</v>
      </c>
      <c r="T3380" t="s">
        <v>973</v>
      </c>
      <c r="U3380" t="s">
        <v>980</v>
      </c>
      <c r="V3380" t="s">
        <v>984</v>
      </c>
      <c r="W3380">
        <v>65</v>
      </c>
      <c r="X3380" t="s">
        <v>989</v>
      </c>
      <c r="Y3380">
        <v>63</v>
      </c>
    </row>
    <row r="3381" spans="1:25" x14ac:dyDescent="0.25">
      <c r="A3381" t="s">
        <v>388</v>
      </c>
      <c r="B3381" s="1">
        <v>46128</v>
      </c>
      <c r="C3381" t="s">
        <v>999</v>
      </c>
      <c r="D3381" t="s">
        <v>13</v>
      </c>
      <c r="E3381">
        <v>4</v>
      </c>
      <c r="F3381">
        <v>4</v>
      </c>
      <c r="G3381">
        <v>100</v>
      </c>
      <c r="H3381">
        <v>9</v>
      </c>
      <c r="I3381">
        <v>80</v>
      </c>
      <c r="J3381">
        <v>90</v>
      </c>
      <c r="K3381">
        <v>90</v>
      </c>
      <c r="L3381">
        <v>90</v>
      </c>
      <c r="M3381" t="s">
        <v>16</v>
      </c>
      <c r="N3381">
        <v>0.1</v>
      </c>
      <c r="O3381">
        <v>1</v>
      </c>
      <c r="P3381">
        <v>0.8</v>
      </c>
      <c r="Q3381">
        <v>75</v>
      </c>
      <c r="R3381">
        <v>63</v>
      </c>
      <c r="S3381">
        <v>90</v>
      </c>
      <c r="T3381" t="s">
        <v>973</v>
      </c>
      <c r="U3381" t="s">
        <v>979</v>
      </c>
      <c r="V3381" t="s">
        <v>983</v>
      </c>
      <c r="W3381">
        <v>100</v>
      </c>
      <c r="X3381" t="s">
        <v>991</v>
      </c>
      <c r="Y3381">
        <v>94</v>
      </c>
    </row>
    <row r="3382" spans="1:25" x14ac:dyDescent="0.25">
      <c r="A3382" t="s">
        <v>139</v>
      </c>
      <c r="B3382" s="1">
        <v>46039</v>
      </c>
      <c r="C3382" t="s">
        <v>1000</v>
      </c>
      <c r="D3382" t="s">
        <v>34</v>
      </c>
      <c r="E3382">
        <v>4</v>
      </c>
      <c r="F3382">
        <v>4</v>
      </c>
      <c r="G3382">
        <v>100</v>
      </c>
      <c r="H3382">
        <v>10</v>
      </c>
      <c r="I3382">
        <v>60</v>
      </c>
      <c r="J3382">
        <v>80</v>
      </c>
      <c r="K3382">
        <v>90</v>
      </c>
      <c r="L3382">
        <v>70</v>
      </c>
      <c r="M3382" t="s">
        <v>30</v>
      </c>
      <c r="N3382">
        <v>0.1</v>
      </c>
      <c r="O3382">
        <v>1</v>
      </c>
      <c r="P3382">
        <v>0.6</v>
      </c>
      <c r="Q3382">
        <v>57</v>
      </c>
      <c r="R3382">
        <v>78</v>
      </c>
      <c r="S3382">
        <v>54</v>
      </c>
      <c r="T3382" t="s">
        <v>973</v>
      </c>
      <c r="U3382" t="s">
        <v>980</v>
      </c>
      <c r="V3382" t="s">
        <v>984</v>
      </c>
      <c r="W3382">
        <v>73</v>
      </c>
      <c r="X3382" t="s">
        <v>988</v>
      </c>
      <c r="Y3382">
        <v>75</v>
      </c>
    </row>
    <row r="3383" spans="1:25" x14ac:dyDescent="0.25">
      <c r="A3383" t="s">
        <v>392</v>
      </c>
      <c r="B3383" s="1">
        <v>46201</v>
      </c>
      <c r="C3383" t="s">
        <v>1001</v>
      </c>
      <c r="D3383" t="s">
        <v>18</v>
      </c>
      <c r="E3383">
        <v>5.5</v>
      </c>
      <c r="F3383">
        <v>5.5</v>
      </c>
      <c r="G3383">
        <v>100</v>
      </c>
      <c r="H3383">
        <v>5</v>
      </c>
      <c r="I3383">
        <v>80</v>
      </c>
      <c r="J3383">
        <v>70</v>
      </c>
      <c r="K3383">
        <v>30</v>
      </c>
      <c r="L3383">
        <v>70</v>
      </c>
      <c r="M3383" t="s">
        <v>26</v>
      </c>
      <c r="N3383">
        <v>0.7</v>
      </c>
      <c r="O3383">
        <v>1</v>
      </c>
      <c r="P3383">
        <v>0.8</v>
      </c>
      <c r="Q3383">
        <v>53</v>
      </c>
      <c r="R3383">
        <v>42</v>
      </c>
      <c r="S3383">
        <v>69</v>
      </c>
      <c r="T3383" t="s">
        <v>973</v>
      </c>
      <c r="U3383" t="s">
        <v>978</v>
      </c>
      <c r="V3383" t="s">
        <v>984</v>
      </c>
      <c r="W3383">
        <v>62</v>
      </c>
      <c r="X3383" t="s">
        <v>991</v>
      </c>
      <c r="Y3383">
        <v>63</v>
      </c>
    </row>
    <row r="3384" spans="1:25" x14ac:dyDescent="0.25">
      <c r="A3384" t="s">
        <v>219</v>
      </c>
      <c r="B3384" s="1">
        <v>46124</v>
      </c>
      <c r="C3384" t="s">
        <v>1001</v>
      </c>
      <c r="D3384" t="s">
        <v>21</v>
      </c>
      <c r="E3384">
        <v>7.5</v>
      </c>
      <c r="F3384">
        <v>7</v>
      </c>
      <c r="G3384">
        <v>93</v>
      </c>
      <c r="H3384">
        <v>6</v>
      </c>
      <c r="I3384">
        <v>80</v>
      </c>
      <c r="J3384">
        <v>100</v>
      </c>
      <c r="K3384">
        <v>50</v>
      </c>
      <c r="L3384">
        <v>60</v>
      </c>
      <c r="M3384" t="s">
        <v>16</v>
      </c>
      <c r="N3384">
        <v>0.5</v>
      </c>
      <c r="O3384">
        <v>0.93</v>
      </c>
      <c r="P3384">
        <v>0.8</v>
      </c>
      <c r="Q3384">
        <v>77</v>
      </c>
      <c r="R3384">
        <v>58</v>
      </c>
      <c r="S3384">
        <v>81</v>
      </c>
      <c r="T3384" t="s">
        <v>973</v>
      </c>
      <c r="U3384" t="s">
        <v>979</v>
      </c>
      <c r="V3384" t="s">
        <v>983</v>
      </c>
      <c r="W3384">
        <v>97</v>
      </c>
      <c r="X3384" t="s">
        <v>991</v>
      </c>
      <c r="Y3384">
        <v>99</v>
      </c>
    </row>
    <row r="3385" spans="1:25" x14ac:dyDescent="0.25">
      <c r="A3385" t="s">
        <v>109</v>
      </c>
      <c r="B3385" s="1">
        <v>46122</v>
      </c>
      <c r="C3385" t="s">
        <v>1004</v>
      </c>
      <c r="D3385" t="s">
        <v>28</v>
      </c>
      <c r="E3385">
        <v>7</v>
      </c>
      <c r="F3385">
        <v>6</v>
      </c>
      <c r="G3385">
        <v>86</v>
      </c>
      <c r="H3385">
        <v>5</v>
      </c>
      <c r="I3385">
        <v>100</v>
      </c>
      <c r="J3385">
        <v>80</v>
      </c>
      <c r="K3385">
        <v>80</v>
      </c>
      <c r="L3385">
        <v>20</v>
      </c>
      <c r="M3385" t="s">
        <v>16</v>
      </c>
      <c r="N3385">
        <v>0.2</v>
      </c>
      <c r="O3385">
        <v>0.86</v>
      </c>
      <c r="P3385">
        <v>1</v>
      </c>
      <c r="Q3385">
        <v>86</v>
      </c>
      <c r="R3385">
        <v>49</v>
      </c>
      <c r="S3385">
        <v>100</v>
      </c>
      <c r="T3385" t="s">
        <v>974</v>
      </c>
      <c r="U3385" t="s">
        <v>978</v>
      </c>
      <c r="V3385" t="s">
        <v>982</v>
      </c>
      <c r="W3385">
        <v>97</v>
      </c>
      <c r="X3385" t="s">
        <v>989</v>
      </c>
      <c r="Y3385">
        <v>86</v>
      </c>
    </row>
    <row r="3386" spans="1:25" x14ac:dyDescent="0.25">
      <c r="A3386" t="s">
        <v>115</v>
      </c>
      <c r="B3386" s="1">
        <v>46084</v>
      </c>
      <c r="C3386" t="s">
        <v>1003</v>
      </c>
      <c r="D3386" t="s">
        <v>28</v>
      </c>
      <c r="E3386">
        <v>6</v>
      </c>
      <c r="F3386">
        <v>5.5</v>
      </c>
      <c r="G3386">
        <v>92</v>
      </c>
      <c r="H3386">
        <v>5</v>
      </c>
      <c r="I3386">
        <v>100</v>
      </c>
      <c r="J3386">
        <v>70</v>
      </c>
      <c r="K3386">
        <v>30</v>
      </c>
      <c r="L3386">
        <v>50</v>
      </c>
      <c r="M3386" t="s">
        <v>26</v>
      </c>
      <c r="N3386">
        <v>0.7</v>
      </c>
      <c r="O3386">
        <v>0.92</v>
      </c>
      <c r="P3386">
        <v>1</v>
      </c>
      <c r="Q3386">
        <v>100</v>
      </c>
      <c r="R3386">
        <v>31</v>
      </c>
      <c r="S3386">
        <v>100</v>
      </c>
      <c r="T3386" t="s">
        <v>973</v>
      </c>
      <c r="U3386" t="s">
        <v>978</v>
      </c>
      <c r="V3386" t="s">
        <v>982</v>
      </c>
      <c r="W3386">
        <v>85</v>
      </c>
      <c r="X3386" t="s">
        <v>989</v>
      </c>
      <c r="Y3386">
        <v>76</v>
      </c>
    </row>
    <row r="3387" spans="1:25" x14ac:dyDescent="0.25">
      <c r="A3387" t="s">
        <v>171</v>
      </c>
      <c r="B3387" s="1">
        <v>46136</v>
      </c>
      <c r="C3387" t="s">
        <v>1004</v>
      </c>
      <c r="D3387" t="s">
        <v>13</v>
      </c>
      <c r="E3387">
        <v>7.5</v>
      </c>
      <c r="F3387">
        <v>5</v>
      </c>
      <c r="G3387">
        <v>67</v>
      </c>
      <c r="H3387">
        <v>10</v>
      </c>
      <c r="I3387">
        <v>50</v>
      </c>
      <c r="J3387">
        <v>90</v>
      </c>
      <c r="K3387">
        <v>50</v>
      </c>
      <c r="L3387">
        <v>90</v>
      </c>
      <c r="M3387" t="s">
        <v>16</v>
      </c>
      <c r="N3387">
        <v>0.5</v>
      </c>
      <c r="O3387">
        <v>0.67</v>
      </c>
      <c r="P3387">
        <v>0.5</v>
      </c>
      <c r="Q3387">
        <v>69</v>
      </c>
      <c r="R3387">
        <v>51</v>
      </c>
      <c r="S3387">
        <v>82</v>
      </c>
      <c r="T3387" t="s">
        <v>976</v>
      </c>
      <c r="U3387" t="s">
        <v>979</v>
      </c>
      <c r="V3387" t="s">
        <v>983</v>
      </c>
      <c r="W3387">
        <v>85</v>
      </c>
      <c r="X3387" t="s">
        <v>990</v>
      </c>
      <c r="Y3387">
        <v>94</v>
      </c>
    </row>
    <row r="3388" spans="1:25" x14ac:dyDescent="0.25">
      <c r="A3388" t="s">
        <v>382</v>
      </c>
      <c r="B3388" s="1">
        <v>46081</v>
      </c>
      <c r="C3388" t="s">
        <v>1000</v>
      </c>
      <c r="D3388" t="s">
        <v>23</v>
      </c>
      <c r="E3388">
        <v>9</v>
      </c>
      <c r="F3388">
        <v>8.5</v>
      </c>
      <c r="G3388">
        <v>94</v>
      </c>
      <c r="H3388">
        <v>5</v>
      </c>
      <c r="I3388">
        <v>50</v>
      </c>
      <c r="J3388">
        <v>75</v>
      </c>
      <c r="K3388">
        <v>80</v>
      </c>
      <c r="L3388">
        <v>60</v>
      </c>
      <c r="M3388" t="s">
        <v>19</v>
      </c>
      <c r="N3388">
        <v>0.2</v>
      </c>
      <c r="O3388">
        <v>0.94</v>
      </c>
      <c r="P3388">
        <v>0.5</v>
      </c>
      <c r="Q3388">
        <v>61</v>
      </c>
      <c r="R3388">
        <v>84</v>
      </c>
      <c r="S3388">
        <v>59</v>
      </c>
      <c r="T3388" t="s">
        <v>973</v>
      </c>
      <c r="U3388" t="s">
        <v>980</v>
      </c>
      <c r="V3388" t="s">
        <v>984</v>
      </c>
      <c r="W3388">
        <v>71</v>
      </c>
      <c r="X3388" t="s">
        <v>990</v>
      </c>
      <c r="Y3388">
        <v>77</v>
      </c>
    </row>
    <row r="3389" spans="1:25" x14ac:dyDescent="0.25">
      <c r="A3389" t="s">
        <v>409</v>
      </c>
      <c r="B3389" s="1">
        <v>46146</v>
      </c>
      <c r="C3389" t="s">
        <v>1005</v>
      </c>
      <c r="D3389" t="s">
        <v>13</v>
      </c>
      <c r="E3389">
        <v>8</v>
      </c>
      <c r="F3389">
        <v>4</v>
      </c>
      <c r="G3389">
        <v>50</v>
      </c>
      <c r="H3389">
        <v>6</v>
      </c>
      <c r="I3389">
        <v>90</v>
      </c>
      <c r="J3389">
        <v>75</v>
      </c>
      <c r="K3389">
        <v>40</v>
      </c>
      <c r="L3389">
        <v>90</v>
      </c>
      <c r="M3389" t="s">
        <v>19</v>
      </c>
      <c r="N3389">
        <v>0.6</v>
      </c>
      <c r="O3389">
        <v>0.5</v>
      </c>
      <c r="P3389">
        <v>0.9</v>
      </c>
      <c r="Q3389">
        <v>67</v>
      </c>
      <c r="R3389">
        <v>59</v>
      </c>
      <c r="S3389">
        <v>61</v>
      </c>
      <c r="T3389" t="s">
        <v>976</v>
      </c>
      <c r="U3389" t="s">
        <v>979</v>
      </c>
      <c r="V3389" t="s">
        <v>983</v>
      </c>
      <c r="W3389">
        <v>88</v>
      </c>
      <c r="X3389" t="s">
        <v>989</v>
      </c>
      <c r="Y3389">
        <v>79</v>
      </c>
    </row>
    <row r="3390" spans="1:25" x14ac:dyDescent="0.25">
      <c r="A3390" t="s">
        <v>142</v>
      </c>
      <c r="B3390" s="1">
        <v>46071</v>
      </c>
      <c r="C3390" t="s">
        <v>1002</v>
      </c>
      <c r="D3390" t="s">
        <v>23</v>
      </c>
      <c r="E3390">
        <v>5</v>
      </c>
      <c r="F3390">
        <v>5</v>
      </c>
      <c r="G3390">
        <v>100</v>
      </c>
      <c r="H3390">
        <v>10</v>
      </c>
      <c r="I3390">
        <v>60</v>
      </c>
      <c r="J3390">
        <v>85</v>
      </c>
      <c r="K3390">
        <v>70</v>
      </c>
      <c r="L3390">
        <v>50</v>
      </c>
      <c r="M3390" t="s">
        <v>16</v>
      </c>
      <c r="N3390">
        <v>0.3</v>
      </c>
      <c r="O3390">
        <v>1</v>
      </c>
      <c r="P3390">
        <v>0.6</v>
      </c>
      <c r="Q3390">
        <v>87</v>
      </c>
      <c r="R3390">
        <v>58</v>
      </c>
      <c r="S3390">
        <v>99</v>
      </c>
      <c r="T3390" t="s">
        <v>973</v>
      </c>
      <c r="U3390" t="s">
        <v>979</v>
      </c>
      <c r="V3390" t="s">
        <v>982</v>
      </c>
      <c r="W3390">
        <v>88</v>
      </c>
      <c r="X3390" t="s">
        <v>988</v>
      </c>
      <c r="Y3390">
        <v>87</v>
      </c>
    </row>
    <row r="3391" spans="1:25" x14ac:dyDescent="0.25">
      <c r="A3391" t="s">
        <v>390</v>
      </c>
      <c r="B3391" s="1">
        <v>46093</v>
      </c>
      <c r="C3391" t="s">
        <v>999</v>
      </c>
      <c r="D3391" t="s">
        <v>38</v>
      </c>
      <c r="E3391">
        <v>10</v>
      </c>
      <c r="F3391">
        <v>10</v>
      </c>
      <c r="G3391">
        <v>100</v>
      </c>
      <c r="H3391">
        <v>1</v>
      </c>
      <c r="I3391">
        <v>60</v>
      </c>
      <c r="J3391">
        <v>85</v>
      </c>
      <c r="K3391">
        <v>40</v>
      </c>
      <c r="L3391">
        <v>10</v>
      </c>
      <c r="M3391" t="s">
        <v>26</v>
      </c>
      <c r="N3391">
        <v>0.6</v>
      </c>
      <c r="O3391">
        <v>1</v>
      </c>
      <c r="P3391">
        <v>0.6</v>
      </c>
      <c r="Q3391">
        <v>81</v>
      </c>
      <c r="R3391">
        <v>46</v>
      </c>
      <c r="S3391">
        <v>90</v>
      </c>
      <c r="T3391" t="s">
        <v>973</v>
      </c>
      <c r="U3391" t="s">
        <v>978</v>
      </c>
      <c r="V3391" t="s">
        <v>982</v>
      </c>
      <c r="W3391">
        <v>73</v>
      </c>
      <c r="X3391" t="s">
        <v>988</v>
      </c>
      <c r="Y3391">
        <v>82</v>
      </c>
    </row>
    <row r="3392" spans="1:25" x14ac:dyDescent="0.25">
      <c r="A3392" t="s">
        <v>353</v>
      </c>
      <c r="B3392" s="1">
        <v>46023</v>
      </c>
      <c r="C3392" t="s">
        <v>999</v>
      </c>
      <c r="D3392" t="s">
        <v>23</v>
      </c>
      <c r="E3392">
        <v>9.5</v>
      </c>
      <c r="F3392">
        <v>7</v>
      </c>
      <c r="G3392">
        <v>74</v>
      </c>
      <c r="H3392">
        <v>4</v>
      </c>
      <c r="I3392">
        <v>100</v>
      </c>
      <c r="J3392">
        <v>80</v>
      </c>
      <c r="K3392">
        <v>10</v>
      </c>
      <c r="L3392">
        <v>60</v>
      </c>
      <c r="M3392" t="s">
        <v>14</v>
      </c>
      <c r="N3392">
        <v>0.9</v>
      </c>
      <c r="O3392">
        <v>0.74</v>
      </c>
      <c r="P3392">
        <v>1</v>
      </c>
      <c r="Q3392">
        <v>92</v>
      </c>
      <c r="R3392">
        <v>34</v>
      </c>
      <c r="S3392">
        <v>100</v>
      </c>
      <c r="T3392" t="s">
        <v>975</v>
      </c>
      <c r="U3392" t="s">
        <v>978</v>
      </c>
      <c r="V3392" t="s">
        <v>982</v>
      </c>
      <c r="W3392">
        <v>95</v>
      </c>
      <c r="X3392" t="s">
        <v>989</v>
      </c>
      <c r="Y3392">
        <v>82</v>
      </c>
    </row>
    <row r="3393" spans="1:25" x14ac:dyDescent="0.25">
      <c r="A3393" t="s">
        <v>181</v>
      </c>
      <c r="B3393" s="1">
        <v>46059</v>
      </c>
      <c r="C3393" t="s">
        <v>1004</v>
      </c>
      <c r="D3393" t="s">
        <v>34</v>
      </c>
      <c r="E3393">
        <v>7</v>
      </c>
      <c r="F3393">
        <v>5</v>
      </c>
      <c r="G3393">
        <v>71</v>
      </c>
      <c r="H3393">
        <v>9</v>
      </c>
      <c r="I3393">
        <v>90</v>
      </c>
      <c r="J3393">
        <v>85</v>
      </c>
      <c r="K3393">
        <v>70</v>
      </c>
      <c r="L3393">
        <v>40</v>
      </c>
      <c r="M3393" t="s">
        <v>26</v>
      </c>
      <c r="N3393">
        <v>0.3</v>
      </c>
      <c r="O3393">
        <v>0.71</v>
      </c>
      <c r="P3393">
        <v>0.9</v>
      </c>
      <c r="Q3393">
        <v>78</v>
      </c>
      <c r="R3393">
        <v>53</v>
      </c>
      <c r="S3393">
        <v>83</v>
      </c>
      <c r="T3393" t="s">
        <v>975</v>
      </c>
      <c r="U3393" t="s">
        <v>979</v>
      </c>
      <c r="V3393" t="s">
        <v>983</v>
      </c>
      <c r="W3393">
        <v>89</v>
      </c>
      <c r="X3393" t="s">
        <v>989</v>
      </c>
      <c r="Y3393">
        <v>80</v>
      </c>
    </row>
    <row r="3394" spans="1:25" x14ac:dyDescent="0.25">
      <c r="A3394" t="s">
        <v>413</v>
      </c>
      <c r="B3394" s="1">
        <v>46142</v>
      </c>
      <c r="C3394" t="s">
        <v>999</v>
      </c>
      <c r="D3394" t="s">
        <v>36</v>
      </c>
      <c r="E3394">
        <v>6</v>
      </c>
      <c r="F3394">
        <v>5.5</v>
      </c>
      <c r="G3394">
        <v>92</v>
      </c>
      <c r="H3394">
        <v>5</v>
      </c>
      <c r="I3394">
        <v>80</v>
      </c>
      <c r="J3394">
        <v>100</v>
      </c>
      <c r="K3394">
        <v>70</v>
      </c>
      <c r="L3394">
        <v>10</v>
      </c>
      <c r="M3394" t="s">
        <v>26</v>
      </c>
      <c r="N3394">
        <v>0.3</v>
      </c>
      <c r="O3394">
        <v>0.92</v>
      </c>
      <c r="P3394">
        <v>0.8</v>
      </c>
      <c r="Q3394">
        <v>85</v>
      </c>
      <c r="R3394">
        <v>42</v>
      </c>
      <c r="S3394">
        <v>100</v>
      </c>
      <c r="T3394" t="s">
        <v>973</v>
      </c>
      <c r="U3394" t="s">
        <v>978</v>
      </c>
      <c r="V3394" t="s">
        <v>982</v>
      </c>
      <c r="W3394">
        <v>100</v>
      </c>
      <c r="X3394" t="s">
        <v>991</v>
      </c>
      <c r="Y3394">
        <v>101</v>
      </c>
    </row>
    <row r="3395" spans="1:25" x14ac:dyDescent="0.25">
      <c r="A3395" t="s">
        <v>210</v>
      </c>
      <c r="B3395" s="1">
        <v>46147</v>
      </c>
      <c r="C3395" t="s">
        <v>1003</v>
      </c>
      <c r="D3395" t="s">
        <v>34</v>
      </c>
      <c r="E3395">
        <v>5.5</v>
      </c>
      <c r="F3395">
        <v>5.5</v>
      </c>
      <c r="G3395">
        <v>100</v>
      </c>
      <c r="H3395">
        <v>5</v>
      </c>
      <c r="I3395">
        <v>70</v>
      </c>
      <c r="J3395">
        <v>90</v>
      </c>
      <c r="K3395">
        <v>30</v>
      </c>
      <c r="L3395">
        <v>10</v>
      </c>
      <c r="M3395" t="s">
        <v>16</v>
      </c>
      <c r="N3395">
        <v>0.7</v>
      </c>
      <c r="O3395">
        <v>1</v>
      </c>
      <c r="P3395">
        <v>0.7</v>
      </c>
      <c r="Q3395">
        <v>96</v>
      </c>
      <c r="R3395">
        <v>25</v>
      </c>
      <c r="S3395">
        <v>100</v>
      </c>
      <c r="T3395" t="s">
        <v>973</v>
      </c>
      <c r="U3395" t="s">
        <v>978</v>
      </c>
      <c r="V3395" t="s">
        <v>982</v>
      </c>
      <c r="W3395">
        <v>82</v>
      </c>
      <c r="X3395" t="s">
        <v>988</v>
      </c>
      <c r="Y3395">
        <v>85</v>
      </c>
    </row>
    <row r="3396" spans="1:25" x14ac:dyDescent="0.25">
      <c r="A3396" t="s">
        <v>53</v>
      </c>
      <c r="B3396" s="1">
        <v>46036</v>
      </c>
      <c r="C3396" t="s">
        <v>1002</v>
      </c>
      <c r="D3396" t="s">
        <v>38</v>
      </c>
      <c r="E3396">
        <v>4.5</v>
      </c>
      <c r="F3396">
        <v>4</v>
      </c>
      <c r="G3396">
        <v>89</v>
      </c>
      <c r="H3396">
        <v>3</v>
      </c>
      <c r="I3396">
        <v>80</v>
      </c>
      <c r="J3396">
        <v>85</v>
      </c>
      <c r="K3396">
        <v>10</v>
      </c>
      <c r="L3396">
        <v>80</v>
      </c>
      <c r="M3396" t="s">
        <v>19</v>
      </c>
      <c r="N3396">
        <v>0.9</v>
      </c>
      <c r="O3396">
        <v>0.89</v>
      </c>
      <c r="P3396">
        <v>0.8</v>
      </c>
      <c r="Q3396">
        <v>74</v>
      </c>
      <c r="R3396">
        <v>38</v>
      </c>
      <c r="S3396">
        <v>65</v>
      </c>
      <c r="T3396" t="s">
        <v>974</v>
      </c>
      <c r="U3396" t="s">
        <v>978</v>
      </c>
      <c r="V3396" t="s">
        <v>983</v>
      </c>
      <c r="W3396">
        <v>80</v>
      </c>
      <c r="X3396" t="s">
        <v>991</v>
      </c>
      <c r="Y3396">
        <v>82</v>
      </c>
    </row>
    <row r="3397" spans="1:25" x14ac:dyDescent="0.25">
      <c r="A3397" t="s">
        <v>411</v>
      </c>
      <c r="B3397" s="1">
        <v>46175</v>
      </c>
      <c r="C3397" t="s">
        <v>1003</v>
      </c>
      <c r="D3397" t="s">
        <v>21</v>
      </c>
      <c r="E3397">
        <v>6.5</v>
      </c>
      <c r="F3397">
        <v>4</v>
      </c>
      <c r="G3397">
        <v>62</v>
      </c>
      <c r="H3397">
        <v>7</v>
      </c>
      <c r="I3397">
        <v>90</v>
      </c>
      <c r="J3397">
        <v>80</v>
      </c>
      <c r="K3397">
        <v>80</v>
      </c>
      <c r="L3397">
        <v>80</v>
      </c>
      <c r="M3397" t="s">
        <v>26</v>
      </c>
      <c r="N3397">
        <v>0.2</v>
      </c>
      <c r="O3397">
        <v>0.62</v>
      </c>
      <c r="P3397">
        <v>0.9</v>
      </c>
      <c r="Q3397">
        <v>54</v>
      </c>
      <c r="R3397">
        <v>71</v>
      </c>
      <c r="S3397">
        <v>61</v>
      </c>
      <c r="T3397" t="s">
        <v>976</v>
      </c>
      <c r="U3397" t="s">
        <v>980</v>
      </c>
      <c r="V3397" t="s">
        <v>984</v>
      </c>
      <c r="W3397">
        <v>82</v>
      </c>
      <c r="X3397" t="s">
        <v>989</v>
      </c>
      <c r="Y3397">
        <v>79</v>
      </c>
    </row>
    <row r="3398" spans="1:25" x14ac:dyDescent="0.25">
      <c r="A3398" t="s">
        <v>377</v>
      </c>
      <c r="B3398" s="1">
        <v>46155</v>
      </c>
      <c r="C3398" t="s">
        <v>1002</v>
      </c>
      <c r="D3398" t="s">
        <v>23</v>
      </c>
      <c r="E3398">
        <v>5.5</v>
      </c>
      <c r="F3398">
        <v>4.5</v>
      </c>
      <c r="G3398">
        <v>82</v>
      </c>
      <c r="H3398">
        <v>1</v>
      </c>
      <c r="I3398">
        <v>50</v>
      </c>
      <c r="J3398">
        <v>80</v>
      </c>
      <c r="K3398">
        <v>50</v>
      </c>
      <c r="L3398">
        <v>40</v>
      </c>
      <c r="M3398" t="s">
        <v>19</v>
      </c>
      <c r="N3398">
        <v>0.5</v>
      </c>
      <c r="O3398">
        <v>0.82</v>
      </c>
      <c r="P3398">
        <v>0.5</v>
      </c>
      <c r="Q3398">
        <v>64</v>
      </c>
      <c r="R3398">
        <v>50</v>
      </c>
      <c r="S3398">
        <v>67</v>
      </c>
      <c r="T3398" t="s">
        <v>974</v>
      </c>
      <c r="U3398" t="s">
        <v>979</v>
      </c>
      <c r="V3398" t="s">
        <v>984</v>
      </c>
      <c r="W3398">
        <v>76</v>
      </c>
      <c r="X3398" t="s">
        <v>990</v>
      </c>
      <c r="Y3398">
        <v>82</v>
      </c>
    </row>
    <row r="3399" spans="1:25" x14ac:dyDescent="0.25">
      <c r="A3399" t="s">
        <v>109</v>
      </c>
      <c r="B3399" s="1">
        <v>46118</v>
      </c>
      <c r="C3399" t="s">
        <v>1005</v>
      </c>
      <c r="D3399" t="s">
        <v>18</v>
      </c>
      <c r="E3399">
        <v>6</v>
      </c>
      <c r="F3399">
        <v>5.5</v>
      </c>
      <c r="G3399">
        <v>92</v>
      </c>
      <c r="H3399">
        <v>9</v>
      </c>
      <c r="I3399">
        <v>60</v>
      </c>
      <c r="J3399">
        <v>100</v>
      </c>
      <c r="K3399">
        <v>60</v>
      </c>
      <c r="L3399">
        <v>10</v>
      </c>
      <c r="M3399" t="s">
        <v>26</v>
      </c>
      <c r="N3399">
        <v>0.4</v>
      </c>
      <c r="O3399">
        <v>0.92</v>
      </c>
      <c r="P3399">
        <v>0.6</v>
      </c>
      <c r="Q3399">
        <v>95</v>
      </c>
      <c r="R3399">
        <v>51</v>
      </c>
      <c r="S3399">
        <v>90</v>
      </c>
      <c r="T3399" t="s">
        <v>973</v>
      </c>
      <c r="U3399" t="s">
        <v>979</v>
      </c>
      <c r="V3399" t="s">
        <v>982</v>
      </c>
      <c r="W3399">
        <v>82</v>
      </c>
      <c r="X3399" t="s">
        <v>988</v>
      </c>
      <c r="Y3399">
        <v>93</v>
      </c>
    </row>
    <row r="3400" spans="1:25" x14ac:dyDescent="0.25">
      <c r="A3400" t="s">
        <v>99</v>
      </c>
      <c r="B3400" s="1">
        <v>46031</v>
      </c>
      <c r="C3400" t="s">
        <v>1004</v>
      </c>
      <c r="D3400" t="s">
        <v>13</v>
      </c>
      <c r="E3400">
        <v>5</v>
      </c>
      <c r="F3400">
        <v>4.5</v>
      </c>
      <c r="G3400">
        <v>90</v>
      </c>
      <c r="H3400">
        <v>1</v>
      </c>
      <c r="I3400">
        <v>80</v>
      </c>
      <c r="J3400">
        <v>100</v>
      </c>
      <c r="K3400">
        <v>90</v>
      </c>
      <c r="L3400">
        <v>80</v>
      </c>
      <c r="M3400" t="s">
        <v>19</v>
      </c>
      <c r="N3400">
        <v>0.1</v>
      </c>
      <c r="O3400">
        <v>0.9</v>
      </c>
      <c r="P3400">
        <v>0.8</v>
      </c>
      <c r="Q3400">
        <v>62</v>
      </c>
      <c r="R3400">
        <v>63</v>
      </c>
      <c r="S3400">
        <v>66</v>
      </c>
      <c r="T3400" t="s">
        <v>973</v>
      </c>
      <c r="U3400" t="s">
        <v>979</v>
      </c>
      <c r="V3400" t="s">
        <v>984</v>
      </c>
      <c r="W3400">
        <v>100</v>
      </c>
      <c r="X3400" t="s">
        <v>991</v>
      </c>
      <c r="Y3400">
        <v>104</v>
      </c>
    </row>
    <row r="3401" spans="1:25" x14ac:dyDescent="0.25">
      <c r="A3401" t="s">
        <v>184</v>
      </c>
      <c r="B3401" s="1">
        <v>46143</v>
      </c>
      <c r="C3401" t="s">
        <v>1004</v>
      </c>
      <c r="D3401" t="s">
        <v>18</v>
      </c>
      <c r="E3401">
        <v>4</v>
      </c>
      <c r="F3401">
        <v>4</v>
      </c>
      <c r="G3401">
        <v>100</v>
      </c>
      <c r="H3401">
        <v>2</v>
      </c>
      <c r="I3401">
        <v>100</v>
      </c>
      <c r="J3401">
        <v>90</v>
      </c>
      <c r="K3401">
        <v>20</v>
      </c>
      <c r="L3401">
        <v>30</v>
      </c>
      <c r="M3401" t="s">
        <v>16</v>
      </c>
      <c r="N3401">
        <v>0.8</v>
      </c>
      <c r="O3401">
        <v>1</v>
      </c>
      <c r="P3401">
        <v>1</v>
      </c>
      <c r="Q3401">
        <v>86</v>
      </c>
      <c r="R3401">
        <v>30</v>
      </c>
      <c r="S3401">
        <v>84</v>
      </c>
      <c r="T3401" t="s">
        <v>973</v>
      </c>
      <c r="U3401" t="s">
        <v>978</v>
      </c>
      <c r="V3401" t="s">
        <v>982</v>
      </c>
      <c r="W3401">
        <v>84</v>
      </c>
      <c r="X3401" t="s">
        <v>989</v>
      </c>
      <c r="Y3401">
        <v>83</v>
      </c>
    </row>
    <row r="3402" spans="1:25" x14ac:dyDescent="0.25">
      <c r="A3402" t="s">
        <v>374</v>
      </c>
      <c r="B3402" s="1">
        <v>46125</v>
      </c>
      <c r="C3402" t="s">
        <v>1005</v>
      </c>
      <c r="D3402" t="s">
        <v>28</v>
      </c>
      <c r="E3402">
        <v>4.5</v>
      </c>
      <c r="F3402">
        <v>4</v>
      </c>
      <c r="G3402">
        <v>89</v>
      </c>
      <c r="H3402">
        <v>10</v>
      </c>
      <c r="I3402">
        <v>60</v>
      </c>
      <c r="J3402">
        <v>75</v>
      </c>
      <c r="K3402">
        <v>80</v>
      </c>
      <c r="L3402">
        <v>80</v>
      </c>
      <c r="M3402" t="s">
        <v>19</v>
      </c>
      <c r="N3402">
        <v>0.2</v>
      </c>
      <c r="O3402">
        <v>0.89</v>
      </c>
      <c r="P3402">
        <v>0.6</v>
      </c>
      <c r="Q3402">
        <v>60</v>
      </c>
      <c r="R3402">
        <v>61</v>
      </c>
      <c r="S3402">
        <v>68</v>
      </c>
      <c r="T3402" t="s">
        <v>974</v>
      </c>
      <c r="U3402" t="s">
        <v>979</v>
      </c>
      <c r="V3402" t="s">
        <v>984</v>
      </c>
      <c r="W3402">
        <v>79</v>
      </c>
      <c r="X3402" t="s">
        <v>988</v>
      </c>
      <c r="Y3402">
        <v>81</v>
      </c>
    </row>
    <row r="3403" spans="1:25" x14ac:dyDescent="0.25">
      <c r="A3403" t="s">
        <v>291</v>
      </c>
      <c r="B3403" s="1">
        <v>46188</v>
      </c>
      <c r="C3403" t="s">
        <v>1005</v>
      </c>
      <c r="D3403" t="s">
        <v>13</v>
      </c>
      <c r="E3403">
        <v>8.5</v>
      </c>
      <c r="F3403">
        <v>8</v>
      </c>
      <c r="G3403">
        <v>94</v>
      </c>
      <c r="H3403">
        <v>5</v>
      </c>
      <c r="I3403">
        <v>50</v>
      </c>
      <c r="J3403">
        <v>95</v>
      </c>
      <c r="K3403">
        <v>40</v>
      </c>
      <c r="L3403">
        <v>40</v>
      </c>
      <c r="M3403" t="s">
        <v>30</v>
      </c>
      <c r="N3403">
        <v>0.6</v>
      </c>
      <c r="O3403">
        <v>0.94</v>
      </c>
      <c r="P3403">
        <v>0.5</v>
      </c>
      <c r="Q3403">
        <v>62</v>
      </c>
      <c r="R3403">
        <v>40</v>
      </c>
      <c r="S3403">
        <v>75</v>
      </c>
      <c r="T3403" t="s">
        <v>973</v>
      </c>
      <c r="U3403" t="s">
        <v>978</v>
      </c>
      <c r="V3403" t="s">
        <v>984</v>
      </c>
      <c r="W3403">
        <v>89</v>
      </c>
      <c r="X3403" t="s">
        <v>990</v>
      </c>
      <c r="Y3403">
        <v>99</v>
      </c>
    </row>
    <row r="3404" spans="1:25" x14ac:dyDescent="0.25">
      <c r="A3404" t="s">
        <v>143</v>
      </c>
      <c r="B3404" s="1">
        <v>46137</v>
      </c>
      <c r="C3404" t="s">
        <v>1000</v>
      </c>
      <c r="D3404" t="s">
        <v>28</v>
      </c>
      <c r="E3404">
        <v>4</v>
      </c>
      <c r="F3404">
        <v>4</v>
      </c>
      <c r="G3404">
        <v>100</v>
      </c>
      <c r="H3404">
        <v>9</v>
      </c>
      <c r="I3404">
        <v>50</v>
      </c>
      <c r="J3404">
        <v>85</v>
      </c>
      <c r="K3404">
        <v>20</v>
      </c>
      <c r="L3404">
        <v>10</v>
      </c>
      <c r="M3404" t="s">
        <v>30</v>
      </c>
      <c r="N3404">
        <v>0.8</v>
      </c>
      <c r="O3404">
        <v>1</v>
      </c>
      <c r="P3404">
        <v>0.5</v>
      </c>
      <c r="Q3404">
        <v>77</v>
      </c>
      <c r="R3404">
        <v>20</v>
      </c>
      <c r="S3404">
        <v>95</v>
      </c>
      <c r="T3404" t="s">
        <v>973</v>
      </c>
      <c r="U3404" t="s">
        <v>978</v>
      </c>
      <c r="V3404" t="s">
        <v>983</v>
      </c>
      <c r="W3404">
        <v>82</v>
      </c>
      <c r="X3404" t="s">
        <v>990</v>
      </c>
      <c r="Y3404">
        <v>91</v>
      </c>
    </row>
    <row r="3405" spans="1:25" x14ac:dyDescent="0.25">
      <c r="A3405" t="s">
        <v>400</v>
      </c>
      <c r="B3405" s="1">
        <v>46030</v>
      </c>
      <c r="C3405" t="s">
        <v>999</v>
      </c>
      <c r="D3405" t="s">
        <v>34</v>
      </c>
      <c r="E3405">
        <v>7</v>
      </c>
      <c r="F3405">
        <v>5</v>
      </c>
      <c r="G3405">
        <v>71</v>
      </c>
      <c r="H3405">
        <v>1</v>
      </c>
      <c r="I3405">
        <v>50</v>
      </c>
      <c r="J3405">
        <v>85</v>
      </c>
      <c r="K3405">
        <v>90</v>
      </c>
      <c r="L3405">
        <v>40</v>
      </c>
      <c r="M3405" t="s">
        <v>16</v>
      </c>
      <c r="N3405">
        <v>0.1</v>
      </c>
      <c r="O3405">
        <v>0.71</v>
      </c>
      <c r="P3405">
        <v>0.5</v>
      </c>
      <c r="Q3405">
        <v>66</v>
      </c>
      <c r="R3405">
        <v>65</v>
      </c>
      <c r="S3405">
        <v>66</v>
      </c>
      <c r="T3405" t="s">
        <v>975</v>
      </c>
      <c r="U3405" t="s">
        <v>979</v>
      </c>
      <c r="V3405" t="s">
        <v>983</v>
      </c>
      <c r="W3405">
        <v>71</v>
      </c>
      <c r="X3405" t="s">
        <v>990</v>
      </c>
      <c r="Y3405">
        <v>80</v>
      </c>
    </row>
    <row r="3406" spans="1:25" x14ac:dyDescent="0.25">
      <c r="A3406" t="s">
        <v>73</v>
      </c>
      <c r="B3406" s="1">
        <v>46158</v>
      </c>
      <c r="C3406" t="s">
        <v>1000</v>
      </c>
      <c r="D3406" t="s">
        <v>21</v>
      </c>
      <c r="E3406">
        <v>9.5</v>
      </c>
      <c r="F3406">
        <v>6</v>
      </c>
      <c r="G3406">
        <v>63</v>
      </c>
      <c r="H3406">
        <v>9</v>
      </c>
      <c r="I3406">
        <v>50</v>
      </c>
      <c r="J3406">
        <v>75</v>
      </c>
      <c r="K3406">
        <v>50</v>
      </c>
      <c r="L3406">
        <v>90</v>
      </c>
      <c r="M3406" t="s">
        <v>19</v>
      </c>
      <c r="N3406">
        <v>0.5</v>
      </c>
      <c r="O3406">
        <v>0.63</v>
      </c>
      <c r="P3406">
        <v>0.5</v>
      </c>
      <c r="Q3406">
        <v>35</v>
      </c>
      <c r="R3406">
        <v>85</v>
      </c>
      <c r="S3406">
        <v>34</v>
      </c>
      <c r="T3406" t="s">
        <v>976</v>
      </c>
      <c r="U3406" t="s">
        <v>980</v>
      </c>
      <c r="V3406" t="s">
        <v>984</v>
      </c>
      <c r="W3406">
        <v>61</v>
      </c>
      <c r="X3406" t="s">
        <v>990</v>
      </c>
      <c r="Y3406">
        <v>74</v>
      </c>
    </row>
    <row r="3407" spans="1:25" x14ac:dyDescent="0.25">
      <c r="A3407" t="s">
        <v>362</v>
      </c>
      <c r="B3407" s="1">
        <v>46133</v>
      </c>
      <c r="C3407" t="s">
        <v>1003</v>
      </c>
      <c r="D3407" t="s">
        <v>18</v>
      </c>
      <c r="E3407">
        <v>6.5</v>
      </c>
      <c r="F3407">
        <v>6.5</v>
      </c>
      <c r="G3407">
        <v>100</v>
      </c>
      <c r="H3407">
        <v>5</v>
      </c>
      <c r="I3407">
        <v>100</v>
      </c>
      <c r="J3407">
        <v>70</v>
      </c>
      <c r="K3407">
        <v>50</v>
      </c>
      <c r="L3407">
        <v>50</v>
      </c>
      <c r="M3407" t="s">
        <v>16</v>
      </c>
      <c r="N3407">
        <v>0.5</v>
      </c>
      <c r="O3407">
        <v>1</v>
      </c>
      <c r="P3407">
        <v>1</v>
      </c>
      <c r="Q3407">
        <v>69</v>
      </c>
      <c r="R3407">
        <v>58</v>
      </c>
      <c r="S3407">
        <v>68</v>
      </c>
      <c r="T3407" t="s">
        <v>973</v>
      </c>
      <c r="U3407" t="s">
        <v>979</v>
      </c>
      <c r="V3407" t="s">
        <v>983</v>
      </c>
      <c r="W3407">
        <v>65</v>
      </c>
      <c r="X3407" t="s">
        <v>989</v>
      </c>
      <c r="Y3407">
        <v>63</v>
      </c>
    </row>
    <row r="3408" spans="1:25" x14ac:dyDescent="0.25">
      <c r="A3408" t="s">
        <v>283</v>
      </c>
      <c r="B3408" s="1">
        <v>46070</v>
      </c>
      <c r="C3408" t="s">
        <v>1003</v>
      </c>
      <c r="D3408" t="s">
        <v>36</v>
      </c>
      <c r="E3408">
        <v>8</v>
      </c>
      <c r="F3408">
        <v>4</v>
      </c>
      <c r="G3408">
        <v>50</v>
      </c>
      <c r="H3408">
        <v>10</v>
      </c>
      <c r="I3408">
        <v>60</v>
      </c>
      <c r="J3408">
        <v>70</v>
      </c>
      <c r="K3408">
        <v>80</v>
      </c>
      <c r="L3408">
        <v>90</v>
      </c>
      <c r="M3408" t="s">
        <v>16</v>
      </c>
      <c r="N3408">
        <v>0.2</v>
      </c>
      <c r="O3408">
        <v>0.5</v>
      </c>
      <c r="P3408">
        <v>0.6</v>
      </c>
      <c r="Q3408">
        <v>52</v>
      </c>
      <c r="R3408">
        <v>89</v>
      </c>
      <c r="S3408">
        <v>54</v>
      </c>
      <c r="T3408" t="s">
        <v>976</v>
      </c>
      <c r="U3408" t="s">
        <v>980</v>
      </c>
      <c r="V3408" t="s">
        <v>984</v>
      </c>
      <c r="W3408">
        <v>71</v>
      </c>
      <c r="X3408" t="s">
        <v>988</v>
      </c>
      <c r="Y3408">
        <v>71</v>
      </c>
    </row>
    <row r="3409" spans="1:25" x14ac:dyDescent="0.25">
      <c r="A3409" t="s">
        <v>54</v>
      </c>
      <c r="B3409" s="1">
        <v>46122</v>
      </c>
      <c r="C3409" t="s">
        <v>1004</v>
      </c>
      <c r="D3409" t="s">
        <v>34</v>
      </c>
      <c r="E3409">
        <v>10</v>
      </c>
      <c r="F3409">
        <v>6</v>
      </c>
      <c r="G3409">
        <v>60</v>
      </c>
      <c r="H3409">
        <v>4</v>
      </c>
      <c r="I3409">
        <v>50</v>
      </c>
      <c r="J3409">
        <v>85</v>
      </c>
      <c r="K3409">
        <v>80</v>
      </c>
      <c r="L3409">
        <v>90</v>
      </c>
      <c r="M3409" t="s">
        <v>26</v>
      </c>
      <c r="N3409">
        <v>0.2</v>
      </c>
      <c r="O3409">
        <v>0.6</v>
      </c>
      <c r="P3409">
        <v>0.5</v>
      </c>
      <c r="Q3409">
        <v>41</v>
      </c>
      <c r="R3409">
        <v>97</v>
      </c>
      <c r="S3409">
        <v>43</v>
      </c>
      <c r="T3409" t="s">
        <v>976</v>
      </c>
      <c r="U3409" t="s">
        <v>980</v>
      </c>
      <c r="V3409" t="s">
        <v>984</v>
      </c>
      <c r="W3409">
        <v>71</v>
      </c>
      <c r="X3409" t="s">
        <v>990</v>
      </c>
      <c r="Y3409">
        <v>80</v>
      </c>
    </row>
    <row r="3410" spans="1:25" x14ac:dyDescent="0.25">
      <c r="A3410" t="s">
        <v>51</v>
      </c>
      <c r="B3410" s="1">
        <v>46091</v>
      </c>
      <c r="C3410" t="s">
        <v>1003</v>
      </c>
      <c r="D3410" t="s">
        <v>28</v>
      </c>
      <c r="E3410">
        <v>4</v>
      </c>
      <c r="F3410">
        <v>4</v>
      </c>
      <c r="G3410">
        <v>100</v>
      </c>
      <c r="H3410">
        <v>10</v>
      </c>
      <c r="I3410">
        <v>50</v>
      </c>
      <c r="J3410">
        <v>75</v>
      </c>
      <c r="K3410">
        <v>30</v>
      </c>
      <c r="L3410">
        <v>10</v>
      </c>
      <c r="M3410" t="s">
        <v>30</v>
      </c>
      <c r="N3410">
        <v>0.7</v>
      </c>
      <c r="O3410">
        <v>1</v>
      </c>
      <c r="P3410">
        <v>0.5</v>
      </c>
      <c r="Q3410">
        <v>75</v>
      </c>
      <c r="R3410">
        <v>23</v>
      </c>
      <c r="S3410">
        <v>93</v>
      </c>
      <c r="T3410" t="s">
        <v>973</v>
      </c>
      <c r="U3410" t="s">
        <v>978</v>
      </c>
      <c r="V3410" t="s">
        <v>983</v>
      </c>
      <c r="W3410">
        <v>73</v>
      </c>
      <c r="X3410" t="s">
        <v>990</v>
      </c>
      <c r="Y3410">
        <v>81</v>
      </c>
    </row>
    <row r="3411" spans="1:25" x14ac:dyDescent="0.25">
      <c r="A3411" t="s">
        <v>136</v>
      </c>
      <c r="B3411" s="1">
        <v>46024</v>
      </c>
      <c r="C3411" t="s">
        <v>1004</v>
      </c>
      <c r="D3411" t="s">
        <v>18</v>
      </c>
      <c r="E3411">
        <v>9.5</v>
      </c>
      <c r="F3411">
        <v>6.5</v>
      </c>
      <c r="G3411">
        <v>68</v>
      </c>
      <c r="H3411">
        <v>3</v>
      </c>
      <c r="I3411">
        <v>90</v>
      </c>
      <c r="J3411">
        <v>90</v>
      </c>
      <c r="K3411">
        <v>10</v>
      </c>
      <c r="L3411">
        <v>20</v>
      </c>
      <c r="M3411" t="s">
        <v>19</v>
      </c>
      <c r="N3411">
        <v>0.9</v>
      </c>
      <c r="O3411">
        <v>0.68</v>
      </c>
      <c r="P3411">
        <v>0.9</v>
      </c>
      <c r="Q3411">
        <v>71</v>
      </c>
      <c r="R3411">
        <v>28</v>
      </c>
      <c r="S3411">
        <v>58</v>
      </c>
      <c r="T3411" t="s">
        <v>976</v>
      </c>
      <c r="U3411" t="s">
        <v>978</v>
      </c>
      <c r="V3411" t="s">
        <v>983</v>
      </c>
      <c r="W3411">
        <v>84</v>
      </c>
      <c r="X3411" t="s">
        <v>989</v>
      </c>
      <c r="Y3411">
        <v>83</v>
      </c>
    </row>
    <row r="3412" spans="1:25" x14ac:dyDescent="0.25">
      <c r="A3412" t="s">
        <v>223</v>
      </c>
      <c r="B3412" s="1">
        <v>46189</v>
      </c>
      <c r="C3412" t="s">
        <v>1003</v>
      </c>
      <c r="D3412" t="s">
        <v>36</v>
      </c>
      <c r="E3412">
        <v>4</v>
      </c>
      <c r="F3412">
        <v>4</v>
      </c>
      <c r="G3412">
        <v>100</v>
      </c>
      <c r="H3412">
        <v>10</v>
      </c>
      <c r="I3412">
        <v>100</v>
      </c>
      <c r="J3412">
        <v>75</v>
      </c>
      <c r="K3412">
        <v>70</v>
      </c>
      <c r="L3412">
        <v>70</v>
      </c>
      <c r="M3412" t="s">
        <v>26</v>
      </c>
      <c r="N3412">
        <v>0.3</v>
      </c>
      <c r="O3412">
        <v>1</v>
      </c>
      <c r="P3412">
        <v>1</v>
      </c>
      <c r="Q3412">
        <v>97</v>
      </c>
      <c r="R3412">
        <v>52</v>
      </c>
      <c r="S3412">
        <v>100</v>
      </c>
      <c r="T3412" t="s">
        <v>973</v>
      </c>
      <c r="U3412" t="s">
        <v>979</v>
      </c>
      <c r="V3412" t="s">
        <v>982</v>
      </c>
      <c r="W3412">
        <v>87</v>
      </c>
      <c r="X3412" t="s">
        <v>989</v>
      </c>
      <c r="Y3412">
        <v>76</v>
      </c>
    </row>
    <row r="3413" spans="1:25" x14ac:dyDescent="0.25">
      <c r="A3413" t="s">
        <v>42</v>
      </c>
      <c r="B3413" s="1">
        <v>46176</v>
      </c>
      <c r="C3413" t="s">
        <v>1002</v>
      </c>
      <c r="D3413" t="s">
        <v>21</v>
      </c>
      <c r="E3413">
        <v>5</v>
      </c>
      <c r="F3413">
        <v>4</v>
      </c>
      <c r="G3413">
        <v>80</v>
      </c>
      <c r="H3413">
        <v>6</v>
      </c>
      <c r="I3413">
        <v>70</v>
      </c>
      <c r="J3413">
        <v>80</v>
      </c>
      <c r="K3413">
        <v>10</v>
      </c>
      <c r="L3413">
        <v>40</v>
      </c>
      <c r="M3413" t="s">
        <v>14</v>
      </c>
      <c r="N3413">
        <v>0.9</v>
      </c>
      <c r="O3413">
        <v>0.8</v>
      </c>
      <c r="P3413">
        <v>0.7</v>
      </c>
      <c r="Q3413">
        <v>82</v>
      </c>
      <c r="R3413">
        <v>29</v>
      </c>
      <c r="S3413">
        <v>93</v>
      </c>
      <c r="T3413" t="s">
        <v>974</v>
      </c>
      <c r="U3413" t="s">
        <v>978</v>
      </c>
      <c r="V3413" t="s">
        <v>982</v>
      </c>
      <c r="W3413">
        <v>71</v>
      </c>
      <c r="X3413" t="s">
        <v>988</v>
      </c>
      <c r="Y3413">
        <v>79</v>
      </c>
    </row>
    <row r="3414" spans="1:25" x14ac:dyDescent="0.25">
      <c r="A3414" t="s">
        <v>152</v>
      </c>
      <c r="B3414" s="1">
        <v>46187</v>
      </c>
      <c r="C3414" t="s">
        <v>1001</v>
      </c>
      <c r="D3414" t="s">
        <v>18</v>
      </c>
      <c r="E3414">
        <v>8.5</v>
      </c>
      <c r="F3414">
        <v>4.5</v>
      </c>
      <c r="G3414">
        <v>53</v>
      </c>
      <c r="H3414">
        <v>6</v>
      </c>
      <c r="I3414">
        <v>50</v>
      </c>
      <c r="J3414">
        <v>100</v>
      </c>
      <c r="K3414">
        <v>30</v>
      </c>
      <c r="L3414">
        <v>80</v>
      </c>
      <c r="M3414" t="s">
        <v>26</v>
      </c>
      <c r="N3414">
        <v>0.7</v>
      </c>
      <c r="O3414">
        <v>0.53</v>
      </c>
      <c r="P3414">
        <v>0.5</v>
      </c>
      <c r="Q3414">
        <v>46</v>
      </c>
      <c r="R3414">
        <v>55</v>
      </c>
      <c r="S3414">
        <v>51</v>
      </c>
      <c r="T3414" t="s">
        <v>976</v>
      </c>
      <c r="U3414" t="s">
        <v>979</v>
      </c>
      <c r="V3414" t="s">
        <v>984</v>
      </c>
      <c r="W3414">
        <v>75</v>
      </c>
      <c r="X3414" t="s">
        <v>990</v>
      </c>
      <c r="Y3414">
        <v>93</v>
      </c>
    </row>
    <row r="3415" spans="1:25" x14ac:dyDescent="0.25">
      <c r="A3415" t="s">
        <v>402</v>
      </c>
      <c r="B3415" s="1">
        <v>46053</v>
      </c>
      <c r="C3415" t="s">
        <v>1000</v>
      </c>
      <c r="D3415" t="s">
        <v>23</v>
      </c>
      <c r="E3415">
        <v>5</v>
      </c>
      <c r="F3415">
        <v>5</v>
      </c>
      <c r="G3415">
        <v>100</v>
      </c>
      <c r="H3415">
        <v>10</v>
      </c>
      <c r="I3415">
        <v>60</v>
      </c>
      <c r="J3415">
        <v>70</v>
      </c>
      <c r="K3415">
        <v>90</v>
      </c>
      <c r="L3415">
        <v>60</v>
      </c>
      <c r="M3415" t="s">
        <v>14</v>
      </c>
      <c r="N3415">
        <v>0.1</v>
      </c>
      <c r="O3415">
        <v>1</v>
      </c>
      <c r="P3415">
        <v>0.6</v>
      </c>
      <c r="Q3415">
        <v>80</v>
      </c>
      <c r="R3415">
        <v>68</v>
      </c>
      <c r="S3415">
        <v>94</v>
      </c>
      <c r="T3415" t="s">
        <v>973</v>
      </c>
      <c r="U3415" t="s">
        <v>979</v>
      </c>
      <c r="V3415" t="s">
        <v>982</v>
      </c>
      <c r="W3415">
        <v>73</v>
      </c>
      <c r="X3415" t="s">
        <v>988</v>
      </c>
      <c r="Y3415">
        <v>72</v>
      </c>
    </row>
    <row r="3416" spans="1:25" x14ac:dyDescent="0.25">
      <c r="A3416" t="s">
        <v>239</v>
      </c>
      <c r="B3416" s="1">
        <v>46055</v>
      </c>
      <c r="C3416" t="s">
        <v>1005</v>
      </c>
      <c r="D3416" t="s">
        <v>23</v>
      </c>
      <c r="E3416">
        <v>5.5</v>
      </c>
      <c r="F3416">
        <v>4</v>
      </c>
      <c r="G3416">
        <v>73</v>
      </c>
      <c r="H3416">
        <v>9</v>
      </c>
      <c r="I3416">
        <v>100</v>
      </c>
      <c r="J3416">
        <v>70</v>
      </c>
      <c r="K3416">
        <v>70</v>
      </c>
      <c r="L3416">
        <v>90</v>
      </c>
      <c r="M3416" t="s">
        <v>26</v>
      </c>
      <c r="N3416">
        <v>0.3</v>
      </c>
      <c r="O3416">
        <v>0.73</v>
      </c>
      <c r="P3416">
        <v>1</v>
      </c>
      <c r="Q3416">
        <v>70</v>
      </c>
      <c r="R3416">
        <v>63</v>
      </c>
      <c r="S3416">
        <v>86</v>
      </c>
      <c r="T3416" t="s">
        <v>975</v>
      </c>
      <c r="U3416" t="s">
        <v>979</v>
      </c>
      <c r="V3416" t="s">
        <v>983</v>
      </c>
      <c r="W3416">
        <v>83</v>
      </c>
      <c r="X3416" t="s">
        <v>989</v>
      </c>
      <c r="Y3416">
        <v>72</v>
      </c>
    </row>
    <row r="3417" spans="1:25" x14ac:dyDescent="0.25">
      <c r="A3417" t="s">
        <v>361</v>
      </c>
      <c r="B3417" s="1">
        <v>46158</v>
      </c>
      <c r="C3417" t="s">
        <v>1000</v>
      </c>
      <c r="D3417" t="s">
        <v>21</v>
      </c>
      <c r="E3417">
        <v>4.5</v>
      </c>
      <c r="F3417">
        <v>4</v>
      </c>
      <c r="G3417">
        <v>89</v>
      </c>
      <c r="H3417">
        <v>10</v>
      </c>
      <c r="I3417">
        <v>50</v>
      </c>
      <c r="J3417">
        <v>80</v>
      </c>
      <c r="K3417">
        <v>50</v>
      </c>
      <c r="L3417">
        <v>90</v>
      </c>
      <c r="M3417" t="s">
        <v>19</v>
      </c>
      <c r="N3417">
        <v>0.5</v>
      </c>
      <c r="O3417">
        <v>0.89</v>
      </c>
      <c r="P3417">
        <v>0.5</v>
      </c>
      <c r="Q3417">
        <v>47</v>
      </c>
      <c r="R3417">
        <v>73</v>
      </c>
      <c r="S3417">
        <v>48</v>
      </c>
      <c r="T3417" t="s">
        <v>974</v>
      </c>
      <c r="U3417" t="s">
        <v>980</v>
      </c>
      <c r="V3417" t="s">
        <v>984</v>
      </c>
      <c r="W3417">
        <v>65</v>
      </c>
      <c r="X3417" t="s">
        <v>990</v>
      </c>
      <c r="Y3417">
        <v>79</v>
      </c>
    </row>
    <row r="3418" spans="1:25" x14ac:dyDescent="0.25">
      <c r="A3418" t="s">
        <v>198</v>
      </c>
      <c r="B3418" s="1">
        <v>46155</v>
      </c>
      <c r="C3418" t="s">
        <v>1002</v>
      </c>
      <c r="D3418" t="s">
        <v>28</v>
      </c>
      <c r="E3418">
        <v>6.5</v>
      </c>
      <c r="F3418">
        <v>5.5</v>
      </c>
      <c r="G3418">
        <v>85</v>
      </c>
      <c r="H3418">
        <v>8</v>
      </c>
      <c r="I3418">
        <v>80</v>
      </c>
      <c r="J3418">
        <v>75</v>
      </c>
      <c r="K3418">
        <v>90</v>
      </c>
      <c r="L3418">
        <v>30</v>
      </c>
      <c r="M3418" t="s">
        <v>30</v>
      </c>
      <c r="N3418">
        <v>0.1</v>
      </c>
      <c r="O3418">
        <v>0.85</v>
      </c>
      <c r="P3418">
        <v>0.8</v>
      </c>
      <c r="Q3418">
        <v>67</v>
      </c>
      <c r="R3418">
        <v>57</v>
      </c>
      <c r="S3418">
        <v>75</v>
      </c>
      <c r="T3418" t="s">
        <v>974</v>
      </c>
      <c r="U3418" t="s">
        <v>979</v>
      </c>
      <c r="V3418" t="s">
        <v>983</v>
      </c>
      <c r="W3418">
        <v>86</v>
      </c>
      <c r="X3418" t="s">
        <v>991</v>
      </c>
      <c r="Y3418">
        <v>81</v>
      </c>
    </row>
    <row r="3419" spans="1:25" x14ac:dyDescent="0.25">
      <c r="A3419" t="s">
        <v>337</v>
      </c>
      <c r="B3419" s="1">
        <v>46197</v>
      </c>
      <c r="C3419" t="s">
        <v>1002</v>
      </c>
      <c r="D3419" t="s">
        <v>21</v>
      </c>
      <c r="E3419">
        <v>6.5</v>
      </c>
      <c r="F3419">
        <v>4.5</v>
      </c>
      <c r="G3419">
        <v>69</v>
      </c>
      <c r="H3419">
        <v>9</v>
      </c>
      <c r="I3419">
        <v>70</v>
      </c>
      <c r="J3419">
        <v>100</v>
      </c>
      <c r="K3419">
        <v>20</v>
      </c>
      <c r="L3419">
        <v>90</v>
      </c>
      <c r="M3419" t="s">
        <v>26</v>
      </c>
      <c r="N3419">
        <v>0.8</v>
      </c>
      <c r="O3419">
        <v>0.69</v>
      </c>
      <c r="P3419">
        <v>0.7</v>
      </c>
      <c r="Q3419">
        <v>51</v>
      </c>
      <c r="R3419">
        <v>49</v>
      </c>
      <c r="S3419">
        <v>67</v>
      </c>
      <c r="T3419" t="s">
        <v>976</v>
      </c>
      <c r="U3419" t="s">
        <v>978</v>
      </c>
      <c r="V3419" t="s">
        <v>984</v>
      </c>
      <c r="W3419">
        <v>89</v>
      </c>
      <c r="X3419" t="s">
        <v>988</v>
      </c>
      <c r="Y3419">
        <v>99</v>
      </c>
    </row>
    <row r="3420" spans="1:25" x14ac:dyDescent="0.25">
      <c r="A3420" t="s">
        <v>225</v>
      </c>
      <c r="B3420" s="1">
        <v>46196</v>
      </c>
      <c r="C3420" t="s">
        <v>1003</v>
      </c>
      <c r="D3420" t="s">
        <v>28</v>
      </c>
      <c r="E3420">
        <v>5.5</v>
      </c>
      <c r="F3420">
        <v>4.5</v>
      </c>
      <c r="G3420">
        <v>82</v>
      </c>
      <c r="H3420">
        <v>7</v>
      </c>
      <c r="I3420">
        <v>60</v>
      </c>
      <c r="J3420">
        <v>90</v>
      </c>
      <c r="K3420">
        <v>60</v>
      </c>
      <c r="L3420">
        <v>20</v>
      </c>
      <c r="M3420" t="s">
        <v>16</v>
      </c>
      <c r="N3420">
        <v>0.4</v>
      </c>
      <c r="O3420">
        <v>0.82</v>
      </c>
      <c r="P3420">
        <v>0.6</v>
      </c>
      <c r="Q3420">
        <v>75</v>
      </c>
      <c r="R3420">
        <v>40</v>
      </c>
      <c r="S3420">
        <v>97</v>
      </c>
      <c r="T3420" t="s">
        <v>974</v>
      </c>
      <c r="U3420" t="s">
        <v>978</v>
      </c>
      <c r="V3420" t="s">
        <v>983</v>
      </c>
      <c r="W3420">
        <v>95</v>
      </c>
      <c r="X3420" t="s">
        <v>988</v>
      </c>
      <c r="Y3420">
        <v>96</v>
      </c>
    </row>
    <row r="3421" spans="1:25" x14ac:dyDescent="0.25">
      <c r="A3421" t="s">
        <v>410</v>
      </c>
      <c r="B3421" s="1">
        <v>46115</v>
      </c>
      <c r="C3421" t="s">
        <v>1004</v>
      </c>
      <c r="D3421" t="s">
        <v>28</v>
      </c>
      <c r="E3421">
        <v>6.5</v>
      </c>
      <c r="F3421">
        <v>6.5</v>
      </c>
      <c r="G3421">
        <v>100</v>
      </c>
      <c r="H3421">
        <v>8</v>
      </c>
      <c r="I3421">
        <v>80</v>
      </c>
      <c r="J3421">
        <v>100</v>
      </c>
      <c r="K3421">
        <v>90</v>
      </c>
      <c r="L3421">
        <v>90</v>
      </c>
      <c r="M3421" t="s">
        <v>14</v>
      </c>
      <c r="N3421">
        <v>0.1</v>
      </c>
      <c r="O3421">
        <v>1</v>
      </c>
      <c r="P3421">
        <v>0.8</v>
      </c>
      <c r="Q3421">
        <v>93</v>
      </c>
      <c r="R3421">
        <v>58</v>
      </c>
      <c r="S3421">
        <v>100</v>
      </c>
      <c r="T3421" t="s">
        <v>973</v>
      </c>
      <c r="U3421" t="s">
        <v>979</v>
      </c>
      <c r="V3421" t="s">
        <v>982</v>
      </c>
      <c r="W3421">
        <v>100</v>
      </c>
      <c r="X3421" t="s">
        <v>991</v>
      </c>
      <c r="Y3421">
        <v>106</v>
      </c>
    </row>
    <row r="3422" spans="1:25" x14ac:dyDescent="0.25">
      <c r="A3422" t="s">
        <v>420</v>
      </c>
      <c r="B3422" s="1">
        <v>46174</v>
      </c>
      <c r="C3422" t="s">
        <v>1005</v>
      </c>
      <c r="D3422" t="s">
        <v>34</v>
      </c>
      <c r="E3422">
        <v>4</v>
      </c>
      <c r="F3422">
        <v>4</v>
      </c>
      <c r="G3422">
        <v>100</v>
      </c>
      <c r="H3422">
        <v>1</v>
      </c>
      <c r="I3422">
        <v>50</v>
      </c>
      <c r="J3422">
        <v>90</v>
      </c>
      <c r="K3422">
        <v>70</v>
      </c>
      <c r="L3422">
        <v>60</v>
      </c>
      <c r="M3422" t="s">
        <v>19</v>
      </c>
      <c r="N3422">
        <v>0.3</v>
      </c>
      <c r="O3422">
        <v>1</v>
      </c>
      <c r="P3422">
        <v>0.5</v>
      </c>
      <c r="Q3422">
        <v>54</v>
      </c>
      <c r="R3422">
        <v>68</v>
      </c>
      <c r="S3422">
        <v>53</v>
      </c>
      <c r="T3422" t="s">
        <v>973</v>
      </c>
      <c r="U3422" t="s">
        <v>979</v>
      </c>
      <c r="V3422" t="s">
        <v>984</v>
      </c>
      <c r="W3422">
        <v>75</v>
      </c>
      <c r="X3422" t="s">
        <v>990</v>
      </c>
      <c r="Y3422">
        <v>85</v>
      </c>
    </row>
    <row r="3423" spans="1:25" x14ac:dyDescent="0.25">
      <c r="A3423" t="s">
        <v>257</v>
      </c>
      <c r="B3423" s="1">
        <v>46151</v>
      </c>
      <c r="C3423" t="s">
        <v>1000</v>
      </c>
      <c r="D3423" t="s">
        <v>34</v>
      </c>
      <c r="E3423">
        <v>7.5</v>
      </c>
      <c r="F3423">
        <v>7</v>
      </c>
      <c r="G3423">
        <v>93</v>
      </c>
      <c r="H3423">
        <v>2</v>
      </c>
      <c r="I3423">
        <v>70</v>
      </c>
      <c r="J3423">
        <v>70</v>
      </c>
      <c r="K3423">
        <v>50</v>
      </c>
      <c r="L3423">
        <v>90</v>
      </c>
      <c r="M3423" t="s">
        <v>16</v>
      </c>
      <c r="N3423">
        <v>0.5</v>
      </c>
      <c r="O3423">
        <v>0.93</v>
      </c>
      <c r="P3423">
        <v>0.7</v>
      </c>
      <c r="Q3423">
        <v>58</v>
      </c>
      <c r="R3423">
        <v>77</v>
      </c>
      <c r="S3423">
        <v>62</v>
      </c>
      <c r="T3423" t="s">
        <v>973</v>
      </c>
      <c r="U3423" t="s">
        <v>980</v>
      </c>
      <c r="V3423" t="s">
        <v>984</v>
      </c>
      <c r="W3423">
        <v>64</v>
      </c>
      <c r="X3423" t="s">
        <v>988</v>
      </c>
      <c r="Y3423">
        <v>65</v>
      </c>
    </row>
    <row r="3424" spans="1:25" x14ac:dyDescent="0.25">
      <c r="A3424" t="s">
        <v>49</v>
      </c>
      <c r="B3424" s="1">
        <v>46052</v>
      </c>
      <c r="C3424" t="s">
        <v>1004</v>
      </c>
      <c r="D3424" t="s">
        <v>34</v>
      </c>
      <c r="E3424">
        <v>9.5</v>
      </c>
      <c r="F3424">
        <v>6.5</v>
      </c>
      <c r="G3424">
        <v>68</v>
      </c>
      <c r="H3424">
        <v>1</v>
      </c>
      <c r="I3424">
        <v>90</v>
      </c>
      <c r="J3424">
        <v>75</v>
      </c>
      <c r="K3424">
        <v>50</v>
      </c>
      <c r="L3424">
        <v>50</v>
      </c>
      <c r="M3424" t="s">
        <v>30</v>
      </c>
      <c r="N3424">
        <v>0.5</v>
      </c>
      <c r="O3424">
        <v>0.68</v>
      </c>
      <c r="P3424">
        <v>0.9</v>
      </c>
      <c r="Q3424">
        <v>61</v>
      </c>
      <c r="R3424">
        <v>66</v>
      </c>
      <c r="S3424">
        <v>53</v>
      </c>
      <c r="T3424" t="s">
        <v>976</v>
      </c>
      <c r="U3424" t="s">
        <v>979</v>
      </c>
      <c r="V3424" t="s">
        <v>984</v>
      </c>
      <c r="W3424">
        <v>78</v>
      </c>
      <c r="X3424" t="s">
        <v>989</v>
      </c>
      <c r="Y3424">
        <v>70</v>
      </c>
    </row>
    <row r="3425" spans="1:25" x14ac:dyDescent="0.25">
      <c r="A3425" t="s">
        <v>58</v>
      </c>
      <c r="B3425" s="1">
        <v>46083</v>
      </c>
      <c r="C3425" t="s">
        <v>1005</v>
      </c>
      <c r="D3425" t="s">
        <v>36</v>
      </c>
      <c r="E3425">
        <v>6.5</v>
      </c>
      <c r="F3425">
        <v>4</v>
      </c>
      <c r="G3425">
        <v>62</v>
      </c>
      <c r="H3425">
        <v>8</v>
      </c>
      <c r="I3425">
        <v>90</v>
      </c>
      <c r="J3425">
        <v>80</v>
      </c>
      <c r="K3425">
        <v>60</v>
      </c>
      <c r="L3425">
        <v>60</v>
      </c>
      <c r="M3425" t="s">
        <v>16</v>
      </c>
      <c r="N3425">
        <v>0.4</v>
      </c>
      <c r="O3425">
        <v>0.62</v>
      </c>
      <c r="P3425">
        <v>0.9</v>
      </c>
      <c r="Q3425">
        <v>74</v>
      </c>
      <c r="R3425">
        <v>61</v>
      </c>
      <c r="S3425">
        <v>82</v>
      </c>
      <c r="T3425" t="s">
        <v>976</v>
      </c>
      <c r="U3425" t="s">
        <v>979</v>
      </c>
      <c r="V3425" t="s">
        <v>983</v>
      </c>
      <c r="W3425">
        <v>92</v>
      </c>
      <c r="X3425" t="s">
        <v>989</v>
      </c>
      <c r="Y3425">
        <v>81</v>
      </c>
    </row>
    <row r="3426" spans="1:25" x14ac:dyDescent="0.25">
      <c r="A3426" t="s">
        <v>158</v>
      </c>
      <c r="B3426" s="1">
        <v>46108</v>
      </c>
      <c r="C3426" t="s">
        <v>1004</v>
      </c>
      <c r="D3426" t="s">
        <v>21</v>
      </c>
      <c r="E3426">
        <v>8</v>
      </c>
      <c r="F3426">
        <v>8</v>
      </c>
      <c r="G3426">
        <v>100</v>
      </c>
      <c r="H3426">
        <v>2</v>
      </c>
      <c r="I3426">
        <v>90</v>
      </c>
      <c r="J3426">
        <v>100</v>
      </c>
      <c r="K3426">
        <v>30</v>
      </c>
      <c r="L3426">
        <v>30</v>
      </c>
      <c r="M3426" t="s">
        <v>30</v>
      </c>
      <c r="N3426">
        <v>0.7</v>
      </c>
      <c r="O3426">
        <v>1</v>
      </c>
      <c r="P3426">
        <v>0.9</v>
      </c>
      <c r="Q3426">
        <v>81</v>
      </c>
      <c r="R3426">
        <v>41</v>
      </c>
      <c r="S3426">
        <v>77</v>
      </c>
      <c r="T3426" t="s">
        <v>973</v>
      </c>
      <c r="U3426" t="s">
        <v>978</v>
      </c>
      <c r="V3426" t="s">
        <v>982</v>
      </c>
      <c r="W3426">
        <v>100</v>
      </c>
      <c r="X3426" t="s">
        <v>989</v>
      </c>
      <c r="Y3426">
        <v>99</v>
      </c>
    </row>
    <row r="3427" spans="1:25" x14ac:dyDescent="0.25">
      <c r="A3427" t="s">
        <v>92</v>
      </c>
      <c r="B3427" s="1">
        <v>46107</v>
      </c>
      <c r="C3427" t="s">
        <v>999</v>
      </c>
      <c r="D3427" t="s">
        <v>18</v>
      </c>
      <c r="E3427">
        <v>6</v>
      </c>
      <c r="F3427">
        <v>5.5</v>
      </c>
      <c r="G3427">
        <v>92</v>
      </c>
      <c r="H3427">
        <v>8</v>
      </c>
      <c r="I3427">
        <v>80</v>
      </c>
      <c r="J3427">
        <v>85</v>
      </c>
      <c r="K3427">
        <v>50</v>
      </c>
      <c r="L3427">
        <v>60</v>
      </c>
      <c r="M3427" t="s">
        <v>16</v>
      </c>
      <c r="N3427">
        <v>0.5</v>
      </c>
      <c r="O3427">
        <v>0.92</v>
      </c>
      <c r="P3427">
        <v>0.8</v>
      </c>
      <c r="Q3427">
        <v>62</v>
      </c>
      <c r="R3427">
        <v>61</v>
      </c>
      <c r="S3427">
        <v>62</v>
      </c>
      <c r="T3427" t="s">
        <v>973</v>
      </c>
      <c r="U3427" t="s">
        <v>979</v>
      </c>
      <c r="V3427" t="s">
        <v>984</v>
      </c>
      <c r="W3427">
        <v>75</v>
      </c>
      <c r="X3427" t="s">
        <v>991</v>
      </c>
      <c r="Y3427">
        <v>78</v>
      </c>
    </row>
    <row r="3428" spans="1:25" x14ac:dyDescent="0.25">
      <c r="A3428" t="s">
        <v>25</v>
      </c>
      <c r="B3428" s="1">
        <v>46095</v>
      </c>
      <c r="C3428" t="s">
        <v>1000</v>
      </c>
      <c r="D3428" t="s">
        <v>36</v>
      </c>
      <c r="E3428">
        <v>9.5</v>
      </c>
      <c r="F3428">
        <v>4.5</v>
      </c>
      <c r="G3428">
        <v>47</v>
      </c>
      <c r="H3428">
        <v>3</v>
      </c>
      <c r="I3428">
        <v>90</v>
      </c>
      <c r="J3428">
        <v>85</v>
      </c>
      <c r="K3428">
        <v>30</v>
      </c>
      <c r="L3428">
        <v>50</v>
      </c>
      <c r="M3428" t="s">
        <v>16</v>
      </c>
      <c r="N3428">
        <v>0.7</v>
      </c>
      <c r="O3428">
        <v>0.47</v>
      </c>
      <c r="P3428">
        <v>0.9</v>
      </c>
      <c r="Q3428">
        <v>72</v>
      </c>
      <c r="R3428">
        <v>52</v>
      </c>
      <c r="S3428">
        <v>80</v>
      </c>
      <c r="T3428" t="s">
        <v>976</v>
      </c>
      <c r="U3428" t="s">
        <v>979</v>
      </c>
      <c r="V3428" t="s">
        <v>983</v>
      </c>
      <c r="W3428">
        <v>98</v>
      </c>
      <c r="X3428" t="s">
        <v>989</v>
      </c>
      <c r="Y3428">
        <v>86</v>
      </c>
    </row>
    <row r="3429" spans="1:25" x14ac:dyDescent="0.25">
      <c r="A3429" t="s">
        <v>168</v>
      </c>
      <c r="B3429" s="1">
        <v>46175</v>
      </c>
      <c r="C3429" t="s">
        <v>1003</v>
      </c>
      <c r="D3429" t="s">
        <v>34</v>
      </c>
      <c r="E3429">
        <v>7.5</v>
      </c>
      <c r="F3429">
        <v>4</v>
      </c>
      <c r="G3429">
        <v>53</v>
      </c>
      <c r="H3429">
        <v>1</v>
      </c>
      <c r="I3429">
        <v>50</v>
      </c>
      <c r="J3429">
        <v>95</v>
      </c>
      <c r="K3429">
        <v>50</v>
      </c>
      <c r="L3429">
        <v>60</v>
      </c>
      <c r="M3429" t="s">
        <v>19</v>
      </c>
      <c r="N3429">
        <v>0.5</v>
      </c>
      <c r="O3429">
        <v>0.53</v>
      </c>
      <c r="P3429">
        <v>0.5</v>
      </c>
      <c r="Q3429">
        <v>40</v>
      </c>
      <c r="R3429">
        <v>69</v>
      </c>
      <c r="S3429">
        <v>37</v>
      </c>
      <c r="T3429" t="s">
        <v>976</v>
      </c>
      <c r="U3429" t="s">
        <v>979</v>
      </c>
      <c r="V3429" t="s">
        <v>984</v>
      </c>
      <c r="W3429">
        <v>79</v>
      </c>
      <c r="X3429" t="s">
        <v>990</v>
      </c>
      <c r="Y3429">
        <v>90</v>
      </c>
    </row>
    <row r="3430" spans="1:25" x14ac:dyDescent="0.25">
      <c r="A3430" t="s">
        <v>263</v>
      </c>
      <c r="B3430" s="1">
        <v>46102</v>
      </c>
      <c r="C3430" t="s">
        <v>1000</v>
      </c>
      <c r="D3430" t="s">
        <v>18</v>
      </c>
      <c r="E3430">
        <v>8.5</v>
      </c>
      <c r="F3430">
        <v>7</v>
      </c>
      <c r="G3430">
        <v>82</v>
      </c>
      <c r="H3430">
        <v>8</v>
      </c>
      <c r="I3430">
        <v>100</v>
      </c>
      <c r="J3430">
        <v>100</v>
      </c>
      <c r="K3430">
        <v>20</v>
      </c>
      <c r="L3430">
        <v>70</v>
      </c>
      <c r="M3430" t="s">
        <v>19</v>
      </c>
      <c r="N3430">
        <v>0.8</v>
      </c>
      <c r="O3430">
        <v>0.82</v>
      </c>
      <c r="P3430">
        <v>1</v>
      </c>
      <c r="Q3430">
        <v>49</v>
      </c>
      <c r="R3430">
        <v>50</v>
      </c>
      <c r="S3430">
        <v>46</v>
      </c>
      <c r="T3430" t="s">
        <v>974</v>
      </c>
      <c r="U3430" t="s">
        <v>979</v>
      </c>
      <c r="V3430" t="s">
        <v>984</v>
      </c>
      <c r="W3430">
        <v>94</v>
      </c>
      <c r="X3430" t="s">
        <v>989</v>
      </c>
      <c r="Y3430">
        <v>93</v>
      </c>
    </row>
    <row r="3431" spans="1:25" x14ac:dyDescent="0.25">
      <c r="A3431" t="s">
        <v>387</v>
      </c>
      <c r="B3431" s="1">
        <v>46196</v>
      </c>
      <c r="C3431" t="s">
        <v>1003</v>
      </c>
      <c r="D3431" t="s">
        <v>36</v>
      </c>
      <c r="E3431">
        <v>8.5</v>
      </c>
      <c r="F3431">
        <v>6.5</v>
      </c>
      <c r="G3431">
        <v>76</v>
      </c>
      <c r="H3431">
        <v>7</v>
      </c>
      <c r="I3431">
        <v>80</v>
      </c>
      <c r="J3431">
        <v>70</v>
      </c>
      <c r="K3431">
        <v>30</v>
      </c>
      <c r="L3431">
        <v>60</v>
      </c>
      <c r="M3431" t="s">
        <v>19</v>
      </c>
      <c r="N3431">
        <v>0.7</v>
      </c>
      <c r="O3431">
        <v>0.76</v>
      </c>
      <c r="P3431">
        <v>0.8</v>
      </c>
      <c r="Q3431">
        <v>65</v>
      </c>
      <c r="R3431">
        <v>52</v>
      </c>
      <c r="S3431">
        <v>69</v>
      </c>
      <c r="T3431" t="s">
        <v>975</v>
      </c>
      <c r="U3431" t="s">
        <v>979</v>
      </c>
      <c r="V3431" t="s">
        <v>983</v>
      </c>
      <c r="W3431">
        <v>76</v>
      </c>
      <c r="X3431" t="s">
        <v>991</v>
      </c>
      <c r="Y3431">
        <v>71</v>
      </c>
    </row>
    <row r="3432" spans="1:25" x14ac:dyDescent="0.25">
      <c r="A3432" t="s">
        <v>228</v>
      </c>
      <c r="B3432" s="1">
        <v>46030</v>
      </c>
      <c r="C3432" t="s">
        <v>999</v>
      </c>
      <c r="D3432" t="s">
        <v>38</v>
      </c>
      <c r="E3432">
        <v>5</v>
      </c>
      <c r="F3432">
        <v>4.5</v>
      </c>
      <c r="G3432">
        <v>90</v>
      </c>
      <c r="H3432">
        <v>7</v>
      </c>
      <c r="I3432">
        <v>70</v>
      </c>
      <c r="J3432">
        <v>90</v>
      </c>
      <c r="K3432">
        <v>10</v>
      </c>
      <c r="L3432">
        <v>70</v>
      </c>
      <c r="M3432" t="s">
        <v>19</v>
      </c>
      <c r="N3432">
        <v>0.9</v>
      </c>
      <c r="O3432">
        <v>0.9</v>
      </c>
      <c r="P3432">
        <v>0.7</v>
      </c>
      <c r="Q3432">
        <v>73</v>
      </c>
      <c r="R3432">
        <v>37</v>
      </c>
      <c r="S3432">
        <v>65</v>
      </c>
      <c r="T3432" t="s">
        <v>973</v>
      </c>
      <c r="U3432" t="s">
        <v>978</v>
      </c>
      <c r="V3432" t="s">
        <v>983</v>
      </c>
      <c r="W3432">
        <v>78</v>
      </c>
      <c r="X3432" t="s">
        <v>988</v>
      </c>
      <c r="Y3432">
        <v>87</v>
      </c>
    </row>
    <row r="3433" spans="1:25" x14ac:dyDescent="0.25">
      <c r="A3433" t="s">
        <v>367</v>
      </c>
      <c r="B3433" s="1">
        <v>46062</v>
      </c>
      <c r="C3433" t="s">
        <v>1005</v>
      </c>
      <c r="D3433" t="s">
        <v>38</v>
      </c>
      <c r="E3433">
        <v>10</v>
      </c>
      <c r="F3433">
        <v>5</v>
      </c>
      <c r="G3433">
        <v>50</v>
      </c>
      <c r="H3433">
        <v>8</v>
      </c>
      <c r="I3433">
        <v>100</v>
      </c>
      <c r="J3433">
        <v>85</v>
      </c>
      <c r="K3433">
        <v>70</v>
      </c>
      <c r="L3433">
        <v>60</v>
      </c>
      <c r="M3433" t="s">
        <v>26</v>
      </c>
      <c r="N3433">
        <v>0.3</v>
      </c>
      <c r="O3433">
        <v>0.5</v>
      </c>
      <c r="P3433">
        <v>1</v>
      </c>
      <c r="Q3433">
        <v>57</v>
      </c>
      <c r="R3433">
        <v>73</v>
      </c>
      <c r="S3433">
        <v>55</v>
      </c>
      <c r="T3433" t="s">
        <v>976</v>
      </c>
      <c r="U3433" t="s">
        <v>980</v>
      </c>
      <c r="V3433" t="s">
        <v>984</v>
      </c>
      <c r="W3433">
        <v>84</v>
      </c>
      <c r="X3433" t="s">
        <v>989</v>
      </c>
      <c r="Y3433">
        <v>82</v>
      </c>
    </row>
    <row r="3434" spans="1:25" x14ac:dyDescent="0.25">
      <c r="A3434" t="s">
        <v>264</v>
      </c>
      <c r="B3434" s="1">
        <v>46117</v>
      </c>
      <c r="C3434" t="s">
        <v>1001</v>
      </c>
      <c r="D3434" t="s">
        <v>34</v>
      </c>
      <c r="E3434">
        <v>4.5</v>
      </c>
      <c r="F3434">
        <v>4</v>
      </c>
      <c r="G3434">
        <v>89</v>
      </c>
      <c r="H3434">
        <v>5</v>
      </c>
      <c r="I3434">
        <v>80</v>
      </c>
      <c r="J3434">
        <v>95</v>
      </c>
      <c r="K3434">
        <v>10</v>
      </c>
      <c r="L3434">
        <v>10</v>
      </c>
      <c r="M3434" t="s">
        <v>19</v>
      </c>
      <c r="N3434">
        <v>0.9</v>
      </c>
      <c r="O3434">
        <v>0.89</v>
      </c>
      <c r="P3434">
        <v>0.8</v>
      </c>
      <c r="Q3434">
        <v>74</v>
      </c>
      <c r="R3434">
        <v>20</v>
      </c>
      <c r="S3434">
        <v>72</v>
      </c>
      <c r="T3434" t="s">
        <v>974</v>
      </c>
      <c r="U3434" t="s">
        <v>978</v>
      </c>
      <c r="V3434" t="s">
        <v>983</v>
      </c>
      <c r="W3434">
        <v>94</v>
      </c>
      <c r="X3434" t="s">
        <v>991</v>
      </c>
      <c r="Y3434">
        <v>90</v>
      </c>
    </row>
    <row r="3435" spans="1:25" x14ac:dyDescent="0.25">
      <c r="A3435" t="s">
        <v>348</v>
      </c>
      <c r="B3435" s="1">
        <v>46109</v>
      </c>
      <c r="C3435" t="s">
        <v>1000</v>
      </c>
      <c r="D3435" t="s">
        <v>18</v>
      </c>
      <c r="E3435">
        <v>8</v>
      </c>
      <c r="F3435">
        <v>5.5</v>
      </c>
      <c r="G3435">
        <v>69</v>
      </c>
      <c r="H3435">
        <v>5</v>
      </c>
      <c r="I3435">
        <v>70</v>
      </c>
      <c r="J3435">
        <v>90</v>
      </c>
      <c r="K3435">
        <v>60</v>
      </c>
      <c r="L3435">
        <v>60</v>
      </c>
      <c r="M3435" t="s">
        <v>14</v>
      </c>
      <c r="N3435">
        <v>0.4</v>
      </c>
      <c r="O3435">
        <v>0.69</v>
      </c>
      <c r="P3435">
        <v>0.7</v>
      </c>
      <c r="Q3435">
        <v>64</v>
      </c>
      <c r="R3435">
        <v>72</v>
      </c>
      <c r="S3435">
        <v>58</v>
      </c>
      <c r="T3435" t="s">
        <v>976</v>
      </c>
      <c r="U3435" t="s">
        <v>980</v>
      </c>
      <c r="V3435" t="s">
        <v>984</v>
      </c>
      <c r="W3435">
        <v>73</v>
      </c>
      <c r="X3435" t="s">
        <v>988</v>
      </c>
      <c r="Y3435">
        <v>83</v>
      </c>
    </row>
    <row r="3436" spans="1:25" x14ac:dyDescent="0.25">
      <c r="A3436" t="s">
        <v>344</v>
      </c>
      <c r="B3436" s="1">
        <v>46131</v>
      </c>
      <c r="C3436" t="s">
        <v>1001</v>
      </c>
      <c r="D3436" t="s">
        <v>23</v>
      </c>
      <c r="E3436">
        <v>8</v>
      </c>
      <c r="F3436">
        <v>5.5</v>
      </c>
      <c r="G3436">
        <v>69</v>
      </c>
      <c r="H3436">
        <v>4</v>
      </c>
      <c r="I3436">
        <v>100</v>
      </c>
      <c r="J3436">
        <v>85</v>
      </c>
      <c r="K3436">
        <v>70</v>
      </c>
      <c r="L3436">
        <v>70</v>
      </c>
      <c r="M3436" t="s">
        <v>16</v>
      </c>
      <c r="N3436">
        <v>0.3</v>
      </c>
      <c r="O3436">
        <v>0.69</v>
      </c>
      <c r="P3436">
        <v>1</v>
      </c>
      <c r="Q3436">
        <v>74</v>
      </c>
      <c r="R3436">
        <v>73</v>
      </c>
      <c r="S3436">
        <v>77</v>
      </c>
      <c r="T3436" t="s">
        <v>976</v>
      </c>
      <c r="U3436" t="s">
        <v>980</v>
      </c>
      <c r="V3436" t="s">
        <v>983</v>
      </c>
      <c r="W3436">
        <v>100</v>
      </c>
      <c r="X3436" t="s">
        <v>989</v>
      </c>
      <c r="Y3436">
        <v>87</v>
      </c>
    </row>
    <row r="3437" spans="1:25" x14ac:dyDescent="0.25">
      <c r="A3437" t="s">
        <v>287</v>
      </c>
      <c r="B3437" s="1">
        <v>46179</v>
      </c>
      <c r="C3437" t="s">
        <v>1000</v>
      </c>
      <c r="D3437" t="s">
        <v>23</v>
      </c>
      <c r="E3437">
        <v>6.5</v>
      </c>
      <c r="F3437">
        <v>4</v>
      </c>
      <c r="G3437">
        <v>62</v>
      </c>
      <c r="H3437">
        <v>5</v>
      </c>
      <c r="I3437">
        <v>90</v>
      </c>
      <c r="J3437">
        <v>70</v>
      </c>
      <c r="K3437">
        <v>10</v>
      </c>
      <c r="L3437">
        <v>90</v>
      </c>
      <c r="M3437" t="s">
        <v>16</v>
      </c>
      <c r="N3437">
        <v>0.9</v>
      </c>
      <c r="O3437">
        <v>0.62</v>
      </c>
      <c r="P3437">
        <v>0.9</v>
      </c>
      <c r="Q3437">
        <v>76</v>
      </c>
      <c r="R3437">
        <v>42</v>
      </c>
      <c r="S3437">
        <v>87</v>
      </c>
      <c r="T3437" t="s">
        <v>976</v>
      </c>
      <c r="U3437" t="s">
        <v>978</v>
      </c>
      <c r="V3437" t="s">
        <v>983</v>
      </c>
      <c r="W3437">
        <v>83</v>
      </c>
      <c r="X3437" t="s">
        <v>989</v>
      </c>
      <c r="Y3437">
        <v>72</v>
      </c>
    </row>
    <row r="3438" spans="1:25" x14ac:dyDescent="0.25">
      <c r="A3438" t="s">
        <v>275</v>
      </c>
      <c r="B3438" s="1">
        <v>46074</v>
      </c>
      <c r="C3438" t="s">
        <v>1000</v>
      </c>
      <c r="D3438" t="s">
        <v>18</v>
      </c>
      <c r="E3438">
        <v>4.5</v>
      </c>
      <c r="F3438">
        <v>4.5</v>
      </c>
      <c r="G3438">
        <v>100</v>
      </c>
      <c r="H3438">
        <v>2</v>
      </c>
      <c r="I3438">
        <v>70</v>
      </c>
      <c r="J3438">
        <v>95</v>
      </c>
      <c r="K3438">
        <v>80</v>
      </c>
      <c r="L3438">
        <v>90</v>
      </c>
      <c r="M3438" t="s">
        <v>19</v>
      </c>
      <c r="N3438">
        <v>0.2</v>
      </c>
      <c r="O3438">
        <v>1</v>
      </c>
      <c r="P3438">
        <v>0.7</v>
      </c>
      <c r="Q3438">
        <v>33</v>
      </c>
      <c r="R3438">
        <v>90</v>
      </c>
      <c r="S3438">
        <v>34</v>
      </c>
      <c r="T3438" t="s">
        <v>973</v>
      </c>
      <c r="U3438" t="s">
        <v>980</v>
      </c>
      <c r="V3438" t="s">
        <v>984</v>
      </c>
      <c r="W3438">
        <v>78</v>
      </c>
      <c r="X3438" t="s">
        <v>988</v>
      </c>
      <c r="Y3438">
        <v>88</v>
      </c>
    </row>
    <row r="3439" spans="1:25" x14ac:dyDescent="0.25">
      <c r="A3439" t="s">
        <v>85</v>
      </c>
      <c r="B3439" s="1">
        <v>46183</v>
      </c>
      <c r="C3439" t="s">
        <v>1002</v>
      </c>
      <c r="D3439" t="s">
        <v>23</v>
      </c>
      <c r="E3439">
        <v>9.5</v>
      </c>
      <c r="F3439">
        <v>8.5</v>
      </c>
      <c r="G3439">
        <v>89</v>
      </c>
      <c r="H3439">
        <v>8</v>
      </c>
      <c r="I3439">
        <v>60</v>
      </c>
      <c r="J3439">
        <v>75</v>
      </c>
      <c r="K3439">
        <v>70</v>
      </c>
      <c r="L3439">
        <v>90</v>
      </c>
      <c r="M3439" t="s">
        <v>30</v>
      </c>
      <c r="N3439">
        <v>0.3</v>
      </c>
      <c r="O3439">
        <v>0.89</v>
      </c>
      <c r="P3439">
        <v>0.6</v>
      </c>
      <c r="Q3439">
        <v>66</v>
      </c>
      <c r="R3439">
        <v>84</v>
      </c>
      <c r="S3439">
        <v>63</v>
      </c>
      <c r="T3439" t="s">
        <v>974</v>
      </c>
      <c r="U3439" t="s">
        <v>980</v>
      </c>
      <c r="V3439" t="s">
        <v>983</v>
      </c>
      <c r="W3439">
        <v>78</v>
      </c>
      <c r="X3439" t="s">
        <v>988</v>
      </c>
      <c r="Y3439">
        <v>77</v>
      </c>
    </row>
    <row r="3440" spans="1:25" x14ac:dyDescent="0.25">
      <c r="A3440" t="s">
        <v>259</v>
      </c>
      <c r="B3440" s="1">
        <v>46180</v>
      </c>
      <c r="C3440" t="s">
        <v>1001</v>
      </c>
      <c r="D3440" t="s">
        <v>28</v>
      </c>
      <c r="E3440">
        <v>9</v>
      </c>
      <c r="F3440">
        <v>5.5</v>
      </c>
      <c r="G3440">
        <v>61</v>
      </c>
      <c r="H3440">
        <v>2</v>
      </c>
      <c r="I3440">
        <v>100</v>
      </c>
      <c r="J3440">
        <v>85</v>
      </c>
      <c r="K3440">
        <v>10</v>
      </c>
      <c r="L3440">
        <v>90</v>
      </c>
      <c r="M3440" t="s">
        <v>16</v>
      </c>
      <c r="N3440">
        <v>0.9</v>
      </c>
      <c r="O3440">
        <v>0.61</v>
      </c>
      <c r="P3440">
        <v>1</v>
      </c>
      <c r="Q3440">
        <v>82</v>
      </c>
      <c r="R3440">
        <v>46</v>
      </c>
      <c r="S3440">
        <v>95</v>
      </c>
      <c r="T3440" t="s">
        <v>976</v>
      </c>
      <c r="U3440" t="s">
        <v>978</v>
      </c>
      <c r="V3440" t="s">
        <v>982</v>
      </c>
      <c r="W3440">
        <v>100</v>
      </c>
      <c r="X3440" t="s">
        <v>989</v>
      </c>
      <c r="Y3440">
        <v>91</v>
      </c>
    </row>
    <row r="3441" spans="1:25" x14ac:dyDescent="0.25">
      <c r="A3441" t="s">
        <v>202</v>
      </c>
      <c r="B3441" s="1">
        <v>46196</v>
      </c>
      <c r="C3441" t="s">
        <v>1003</v>
      </c>
      <c r="D3441" t="s">
        <v>23</v>
      </c>
      <c r="E3441">
        <v>4</v>
      </c>
      <c r="F3441">
        <v>4</v>
      </c>
      <c r="G3441">
        <v>100</v>
      </c>
      <c r="H3441">
        <v>1</v>
      </c>
      <c r="I3441">
        <v>70</v>
      </c>
      <c r="J3441">
        <v>100</v>
      </c>
      <c r="K3441">
        <v>90</v>
      </c>
      <c r="L3441">
        <v>40</v>
      </c>
      <c r="M3441" t="s">
        <v>16</v>
      </c>
      <c r="N3441">
        <v>0.1</v>
      </c>
      <c r="O3441">
        <v>1</v>
      </c>
      <c r="P3441">
        <v>0.7</v>
      </c>
      <c r="Q3441">
        <v>90</v>
      </c>
      <c r="R3441">
        <v>62</v>
      </c>
      <c r="S3441">
        <v>100</v>
      </c>
      <c r="T3441" t="s">
        <v>973</v>
      </c>
      <c r="U3441" t="s">
        <v>979</v>
      </c>
      <c r="V3441" t="s">
        <v>982</v>
      </c>
      <c r="W3441">
        <v>100</v>
      </c>
      <c r="X3441" t="s">
        <v>988</v>
      </c>
      <c r="Y3441">
        <v>102</v>
      </c>
    </row>
    <row r="3442" spans="1:25" x14ac:dyDescent="0.25">
      <c r="A3442" t="s">
        <v>85</v>
      </c>
      <c r="B3442" s="1">
        <v>46050</v>
      </c>
      <c r="C3442" t="s">
        <v>1002</v>
      </c>
      <c r="D3442" t="s">
        <v>36</v>
      </c>
      <c r="E3442">
        <v>6.5</v>
      </c>
      <c r="F3442">
        <v>4.5</v>
      </c>
      <c r="G3442">
        <v>69</v>
      </c>
      <c r="H3442">
        <v>3</v>
      </c>
      <c r="I3442">
        <v>60</v>
      </c>
      <c r="J3442">
        <v>85</v>
      </c>
      <c r="K3442">
        <v>50</v>
      </c>
      <c r="L3442">
        <v>10</v>
      </c>
      <c r="M3442" t="s">
        <v>14</v>
      </c>
      <c r="N3442">
        <v>0.5</v>
      </c>
      <c r="O3442">
        <v>0.69</v>
      </c>
      <c r="P3442">
        <v>0.6</v>
      </c>
      <c r="Q3442">
        <v>72</v>
      </c>
      <c r="R3442">
        <v>39</v>
      </c>
      <c r="S3442">
        <v>93</v>
      </c>
      <c r="T3442" t="s">
        <v>976</v>
      </c>
      <c r="U3442" t="s">
        <v>978</v>
      </c>
      <c r="V3442" t="s">
        <v>983</v>
      </c>
      <c r="W3442">
        <v>86</v>
      </c>
      <c r="X3442" t="s">
        <v>988</v>
      </c>
      <c r="Y3442">
        <v>86</v>
      </c>
    </row>
    <row r="3443" spans="1:25" x14ac:dyDescent="0.25">
      <c r="A3443" t="s">
        <v>403</v>
      </c>
      <c r="B3443" s="1">
        <v>46196</v>
      </c>
      <c r="C3443" t="s">
        <v>1003</v>
      </c>
      <c r="D3443" t="s">
        <v>23</v>
      </c>
      <c r="E3443">
        <v>9.5</v>
      </c>
      <c r="F3443">
        <v>5.5</v>
      </c>
      <c r="G3443">
        <v>58</v>
      </c>
      <c r="H3443">
        <v>4</v>
      </c>
      <c r="I3443">
        <v>80</v>
      </c>
      <c r="J3443">
        <v>75</v>
      </c>
      <c r="K3443">
        <v>80</v>
      </c>
      <c r="L3443">
        <v>10</v>
      </c>
      <c r="M3443" t="s">
        <v>19</v>
      </c>
      <c r="N3443">
        <v>0.2</v>
      </c>
      <c r="O3443">
        <v>0.57999999999999996</v>
      </c>
      <c r="P3443">
        <v>0.8</v>
      </c>
      <c r="Q3443">
        <v>49</v>
      </c>
      <c r="R3443">
        <v>70</v>
      </c>
      <c r="S3443">
        <v>48</v>
      </c>
      <c r="T3443" t="s">
        <v>976</v>
      </c>
      <c r="U3443" t="s">
        <v>980</v>
      </c>
      <c r="V3443" t="s">
        <v>984</v>
      </c>
      <c r="W3443">
        <v>84</v>
      </c>
      <c r="X3443" t="s">
        <v>991</v>
      </c>
      <c r="Y3443">
        <v>77</v>
      </c>
    </row>
    <row r="3444" spans="1:25" x14ac:dyDescent="0.25">
      <c r="A3444" t="s">
        <v>66</v>
      </c>
      <c r="B3444" s="1">
        <v>46194</v>
      </c>
      <c r="C3444" t="s">
        <v>1001</v>
      </c>
      <c r="D3444" t="s">
        <v>36</v>
      </c>
      <c r="E3444">
        <v>5.5</v>
      </c>
      <c r="F3444">
        <v>5.5</v>
      </c>
      <c r="G3444">
        <v>100</v>
      </c>
      <c r="H3444">
        <v>9</v>
      </c>
      <c r="I3444">
        <v>100</v>
      </c>
      <c r="J3444">
        <v>70</v>
      </c>
      <c r="K3444">
        <v>90</v>
      </c>
      <c r="L3444">
        <v>90</v>
      </c>
      <c r="M3444" t="s">
        <v>16</v>
      </c>
      <c r="N3444">
        <v>0.1</v>
      </c>
      <c r="O3444">
        <v>1</v>
      </c>
      <c r="P3444">
        <v>1</v>
      </c>
      <c r="Q3444">
        <v>91</v>
      </c>
      <c r="R3444">
        <v>71</v>
      </c>
      <c r="S3444">
        <v>100</v>
      </c>
      <c r="T3444" t="s">
        <v>973</v>
      </c>
      <c r="U3444" t="s">
        <v>980</v>
      </c>
      <c r="V3444" t="s">
        <v>982</v>
      </c>
      <c r="W3444">
        <v>81</v>
      </c>
      <c r="X3444" t="s">
        <v>989</v>
      </c>
      <c r="Y3444">
        <v>71</v>
      </c>
    </row>
    <row r="3445" spans="1:25" x14ac:dyDescent="0.25">
      <c r="A3445" t="s">
        <v>33</v>
      </c>
      <c r="B3445" s="1">
        <v>46099</v>
      </c>
      <c r="C3445" t="s">
        <v>1002</v>
      </c>
      <c r="D3445" t="s">
        <v>36</v>
      </c>
      <c r="E3445">
        <v>6</v>
      </c>
      <c r="F3445">
        <v>5.5</v>
      </c>
      <c r="G3445">
        <v>92</v>
      </c>
      <c r="H3445">
        <v>9</v>
      </c>
      <c r="I3445">
        <v>80</v>
      </c>
      <c r="J3445">
        <v>100</v>
      </c>
      <c r="K3445">
        <v>80</v>
      </c>
      <c r="L3445">
        <v>70</v>
      </c>
      <c r="M3445" t="s">
        <v>30</v>
      </c>
      <c r="N3445">
        <v>0.2</v>
      </c>
      <c r="O3445">
        <v>0.92</v>
      </c>
      <c r="P3445">
        <v>0.8</v>
      </c>
      <c r="Q3445">
        <v>69</v>
      </c>
      <c r="R3445">
        <v>70</v>
      </c>
      <c r="S3445">
        <v>72</v>
      </c>
      <c r="T3445" t="s">
        <v>973</v>
      </c>
      <c r="U3445" t="s">
        <v>980</v>
      </c>
      <c r="V3445" t="s">
        <v>983</v>
      </c>
      <c r="W3445">
        <v>100</v>
      </c>
      <c r="X3445" t="s">
        <v>991</v>
      </c>
      <c r="Y3445">
        <v>101</v>
      </c>
    </row>
    <row r="3446" spans="1:25" x14ac:dyDescent="0.25">
      <c r="A3446" t="s">
        <v>116</v>
      </c>
      <c r="B3446" s="1">
        <v>46092</v>
      </c>
      <c r="C3446" t="s">
        <v>1002</v>
      </c>
      <c r="D3446" t="s">
        <v>34</v>
      </c>
      <c r="E3446">
        <v>10</v>
      </c>
      <c r="F3446">
        <v>5</v>
      </c>
      <c r="G3446">
        <v>50</v>
      </c>
      <c r="H3446">
        <v>1</v>
      </c>
      <c r="I3446">
        <v>60</v>
      </c>
      <c r="J3446">
        <v>80</v>
      </c>
      <c r="K3446">
        <v>90</v>
      </c>
      <c r="L3446">
        <v>20</v>
      </c>
      <c r="M3446" t="s">
        <v>30</v>
      </c>
      <c r="N3446">
        <v>0.1</v>
      </c>
      <c r="O3446">
        <v>0.5</v>
      </c>
      <c r="P3446">
        <v>0.6</v>
      </c>
      <c r="Q3446">
        <v>59</v>
      </c>
      <c r="R3446">
        <v>69</v>
      </c>
      <c r="S3446">
        <v>48</v>
      </c>
      <c r="T3446" t="s">
        <v>976</v>
      </c>
      <c r="U3446" t="s">
        <v>979</v>
      </c>
      <c r="V3446" t="s">
        <v>984</v>
      </c>
      <c r="W3446">
        <v>73</v>
      </c>
      <c r="X3446" t="s">
        <v>988</v>
      </c>
      <c r="Y3446">
        <v>75</v>
      </c>
    </row>
    <row r="3447" spans="1:25" x14ac:dyDescent="0.25">
      <c r="A3447" t="s">
        <v>153</v>
      </c>
      <c r="B3447" s="1">
        <v>46126</v>
      </c>
      <c r="C3447" t="s">
        <v>1003</v>
      </c>
      <c r="D3447" t="s">
        <v>23</v>
      </c>
      <c r="E3447">
        <v>7</v>
      </c>
      <c r="F3447">
        <v>5</v>
      </c>
      <c r="G3447">
        <v>71</v>
      </c>
      <c r="H3447">
        <v>8</v>
      </c>
      <c r="I3447">
        <v>60</v>
      </c>
      <c r="J3447">
        <v>95</v>
      </c>
      <c r="K3447">
        <v>70</v>
      </c>
      <c r="L3447">
        <v>50</v>
      </c>
      <c r="M3447" t="s">
        <v>19</v>
      </c>
      <c r="N3447">
        <v>0.3</v>
      </c>
      <c r="O3447">
        <v>0.71</v>
      </c>
      <c r="P3447">
        <v>0.6</v>
      </c>
      <c r="Q3447">
        <v>63</v>
      </c>
      <c r="R3447">
        <v>64</v>
      </c>
      <c r="S3447">
        <v>61</v>
      </c>
      <c r="T3447" t="s">
        <v>975</v>
      </c>
      <c r="U3447" t="s">
        <v>979</v>
      </c>
      <c r="V3447" t="s">
        <v>984</v>
      </c>
      <c r="W3447">
        <v>98</v>
      </c>
      <c r="X3447" t="s">
        <v>988</v>
      </c>
      <c r="Y3447">
        <v>97</v>
      </c>
    </row>
    <row r="3448" spans="1:25" x14ac:dyDescent="0.25">
      <c r="A3448" t="s">
        <v>117</v>
      </c>
      <c r="B3448" s="1">
        <v>46141</v>
      </c>
      <c r="C3448" t="s">
        <v>1002</v>
      </c>
      <c r="D3448" t="s">
        <v>13</v>
      </c>
      <c r="E3448">
        <v>9</v>
      </c>
      <c r="F3448">
        <v>8</v>
      </c>
      <c r="G3448">
        <v>89</v>
      </c>
      <c r="H3448">
        <v>4</v>
      </c>
      <c r="I3448">
        <v>100</v>
      </c>
      <c r="J3448">
        <v>100</v>
      </c>
      <c r="K3448">
        <v>30</v>
      </c>
      <c r="L3448">
        <v>80</v>
      </c>
      <c r="M3448" t="s">
        <v>16</v>
      </c>
      <c r="N3448">
        <v>0.7</v>
      </c>
      <c r="O3448">
        <v>0.89</v>
      </c>
      <c r="P3448">
        <v>1</v>
      </c>
      <c r="Q3448">
        <v>100</v>
      </c>
      <c r="R3448">
        <v>41</v>
      </c>
      <c r="S3448">
        <v>100</v>
      </c>
      <c r="T3448" t="s">
        <v>974</v>
      </c>
      <c r="U3448" t="s">
        <v>978</v>
      </c>
      <c r="V3448" t="s">
        <v>982</v>
      </c>
      <c r="W3448">
        <v>100</v>
      </c>
      <c r="X3448" t="s">
        <v>989</v>
      </c>
      <c r="Y3448">
        <v>104</v>
      </c>
    </row>
    <row r="3449" spans="1:25" x14ac:dyDescent="0.25">
      <c r="A3449" t="s">
        <v>179</v>
      </c>
      <c r="B3449" s="1">
        <v>46084</v>
      </c>
      <c r="C3449" t="s">
        <v>1003</v>
      </c>
      <c r="D3449" t="s">
        <v>34</v>
      </c>
      <c r="E3449">
        <v>7.5</v>
      </c>
      <c r="F3449">
        <v>6.5</v>
      </c>
      <c r="G3449">
        <v>87</v>
      </c>
      <c r="H3449">
        <v>9</v>
      </c>
      <c r="I3449">
        <v>100</v>
      </c>
      <c r="J3449">
        <v>95</v>
      </c>
      <c r="K3449">
        <v>90</v>
      </c>
      <c r="L3449">
        <v>80</v>
      </c>
      <c r="M3449" t="s">
        <v>30</v>
      </c>
      <c r="N3449">
        <v>0.1</v>
      </c>
      <c r="O3449">
        <v>0.87</v>
      </c>
      <c r="P3449">
        <v>1</v>
      </c>
      <c r="Q3449">
        <v>58</v>
      </c>
      <c r="R3449">
        <v>89</v>
      </c>
      <c r="S3449">
        <v>50</v>
      </c>
      <c r="T3449" t="s">
        <v>974</v>
      </c>
      <c r="U3449" t="s">
        <v>980</v>
      </c>
      <c r="V3449" t="s">
        <v>984</v>
      </c>
      <c r="W3449">
        <v>99</v>
      </c>
      <c r="X3449" t="s">
        <v>989</v>
      </c>
      <c r="Y3449">
        <v>90</v>
      </c>
    </row>
    <row r="3450" spans="1:25" x14ac:dyDescent="0.25">
      <c r="A3450" t="s">
        <v>351</v>
      </c>
      <c r="B3450" s="1">
        <v>46179</v>
      </c>
      <c r="C3450" t="s">
        <v>1000</v>
      </c>
      <c r="D3450" t="s">
        <v>13</v>
      </c>
      <c r="E3450">
        <v>8.5</v>
      </c>
      <c r="F3450">
        <v>5</v>
      </c>
      <c r="G3450">
        <v>59</v>
      </c>
      <c r="H3450">
        <v>5</v>
      </c>
      <c r="I3450">
        <v>90</v>
      </c>
      <c r="J3450">
        <v>75</v>
      </c>
      <c r="K3450">
        <v>20</v>
      </c>
      <c r="L3450">
        <v>50</v>
      </c>
      <c r="M3450" t="s">
        <v>26</v>
      </c>
      <c r="N3450">
        <v>0.8</v>
      </c>
      <c r="O3450">
        <v>0.59</v>
      </c>
      <c r="P3450">
        <v>0.9</v>
      </c>
      <c r="Q3450">
        <v>91</v>
      </c>
      <c r="R3450">
        <v>35</v>
      </c>
      <c r="S3450">
        <v>100</v>
      </c>
      <c r="T3450" t="s">
        <v>976</v>
      </c>
      <c r="U3450" t="s">
        <v>978</v>
      </c>
      <c r="V3450" t="s">
        <v>982</v>
      </c>
      <c r="W3450">
        <v>88</v>
      </c>
      <c r="X3450" t="s">
        <v>989</v>
      </c>
      <c r="Y3450">
        <v>79</v>
      </c>
    </row>
    <row r="3451" spans="1:25" x14ac:dyDescent="0.25">
      <c r="A3451" t="s">
        <v>148</v>
      </c>
      <c r="B3451" s="1">
        <v>46078</v>
      </c>
      <c r="C3451" t="s">
        <v>1002</v>
      </c>
      <c r="D3451" t="s">
        <v>13</v>
      </c>
      <c r="E3451">
        <v>10</v>
      </c>
      <c r="F3451">
        <v>8.5</v>
      </c>
      <c r="G3451">
        <v>85</v>
      </c>
      <c r="H3451">
        <v>10</v>
      </c>
      <c r="I3451">
        <v>70</v>
      </c>
      <c r="J3451">
        <v>75</v>
      </c>
      <c r="K3451">
        <v>20</v>
      </c>
      <c r="L3451">
        <v>60</v>
      </c>
      <c r="M3451" t="s">
        <v>19</v>
      </c>
      <c r="N3451">
        <v>0.8</v>
      </c>
      <c r="O3451">
        <v>0.85</v>
      </c>
      <c r="P3451">
        <v>0.7</v>
      </c>
      <c r="Q3451">
        <v>63</v>
      </c>
      <c r="R3451">
        <v>45</v>
      </c>
      <c r="S3451">
        <v>70</v>
      </c>
      <c r="T3451" t="s">
        <v>974</v>
      </c>
      <c r="U3451" t="s">
        <v>978</v>
      </c>
      <c r="V3451" t="s">
        <v>984</v>
      </c>
      <c r="W3451">
        <v>77</v>
      </c>
      <c r="X3451" t="s">
        <v>988</v>
      </c>
      <c r="Y3451">
        <v>79</v>
      </c>
    </row>
    <row r="3452" spans="1:25" x14ac:dyDescent="0.25">
      <c r="A3452" t="s">
        <v>250</v>
      </c>
      <c r="B3452" s="1">
        <v>46102</v>
      </c>
      <c r="C3452" t="s">
        <v>1000</v>
      </c>
      <c r="D3452" t="s">
        <v>23</v>
      </c>
      <c r="E3452">
        <v>9</v>
      </c>
      <c r="F3452">
        <v>5</v>
      </c>
      <c r="G3452">
        <v>56</v>
      </c>
      <c r="H3452">
        <v>4</v>
      </c>
      <c r="I3452">
        <v>70</v>
      </c>
      <c r="J3452">
        <v>70</v>
      </c>
      <c r="K3452">
        <v>30</v>
      </c>
      <c r="L3452">
        <v>70</v>
      </c>
      <c r="M3452" t="s">
        <v>16</v>
      </c>
      <c r="N3452">
        <v>0.7</v>
      </c>
      <c r="O3452">
        <v>0.56000000000000005</v>
      </c>
      <c r="P3452">
        <v>0.7</v>
      </c>
      <c r="Q3452">
        <v>70</v>
      </c>
      <c r="R3452">
        <v>53</v>
      </c>
      <c r="S3452">
        <v>77</v>
      </c>
      <c r="T3452" t="s">
        <v>976</v>
      </c>
      <c r="U3452" t="s">
        <v>979</v>
      </c>
      <c r="V3452" t="s">
        <v>983</v>
      </c>
      <c r="W3452">
        <v>73</v>
      </c>
      <c r="X3452" t="s">
        <v>988</v>
      </c>
      <c r="Y3452">
        <v>72</v>
      </c>
    </row>
    <row r="3453" spans="1:25" x14ac:dyDescent="0.25">
      <c r="A3453" t="s">
        <v>129</v>
      </c>
      <c r="B3453" s="1">
        <v>46167</v>
      </c>
      <c r="C3453" t="s">
        <v>1005</v>
      </c>
      <c r="D3453" t="s">
        <v>38</v>
      </c>
      <c r="E3453">
        <v>10</v>
      </c>
      <c r="F3453">
        <v>7</v>
      </c>
      <c r="G3453">
        <v>70</v>
      </c>
      <c r="H3453">
        <v>5</v>
      </c>
      <c r="I3453">
        <v>90</v>
      </c>
      <c r="J3453">
        <v>85</v>
      </c>
      <c r="K3453">
        <v>70</v>
      </c>
      <c r="L3453">
        <v>70</v>
      </c>
      <c r="M3453" t="s">
        <v>16</v>
      </c>
      <c r="N3453">
        <v>0.3</v>
      </c>
      <c r="O3453">
        <v>0.7</v>
      </c>
      <c r="P3453">
        <v>0.9</v>
      </c>
      <c r="Q3453">
        <v>61</v>
      </c>
      <c r="R3453">
        <v>85</v>
      </c>
      <c r="S3453">
        <v>54</v>
      </c>
      <c r="T3453" t="s">
        <v>975</v>
      </c>
      <c r="U3453" t="s">
        <v>980</v>
      </c>
      <c r="V3453" t="s">
        <v>984</v>
      </c>
      <c r="W3453">
        <v>84</v>
      </c>
      <c r="X3453" t="s">
        <v>989</v>
      </c>
      <c r="Y3453">
        <v>82</v>
      </c>
    </row>
    <row r="3454" spans="1:25" x14ac:dyDescent="0.25">
      <c r="A3454" t="s">
        <v>344</v>
      </c>
      <c r="B3454" s="1">
        <v>46192</v>
      </c>
      <c r="C3454" t="s">
        <v>1004</v>
      </c>
      <c r="D3454" t="s">
        <v>21</v>
      </c>
      <c r="E3454">
        <v>8</v>
      </c>
      <c r="F3454">
        <v>5</v>
      </c>
      <c r="G3454">
        <v>62</v>
      </c>
      <c r="H3454">
        <v>3</v>
      </c>
      <c r="I3454">
        <v>60</v>
      </c>
      <c r="J3454">
        <v>75</v>
      </c>
      <c r="K3454">
        <v>30</v>
      </c>
      <c r="L3454">
        <v>50</v>
      </c>
      <c r="M3454" t="s">
        <v>30</v>
      </c>
      <c r="N3454">
        <v>0.7</v>
      </c>
      <c r="O3454">
        <v>0.62</v>
      </c>
      <c r="P3454">
        <v>0.6</v>
      </c>
      <c r="Q3454">
        <v>53</v>
      </c>
      <c r="R3454">
        <v>54</v>
      </c>
      <c r="S3454">
        <v>52</v>
      </c>
      <c r="T3454" t="s">
        <v>976</v>
      </c>
      <c r="U3454" t="s">
        <v>979</v>
      </c>
      <c r="V3454" t="s">
        <v>984</v>
      </c>
      <c r="W3454">
        <v>67</v>
      </c>
      <c r="X3454" t="s">
        <v>988</v>
      </c>
      <c r="Y3454">
        <v>74</v>
      </c>
    </row>
    <row r="3455" spans="1:25" x14ac:dyDescent="0.25">
      <c r="A3455" t="s">
        <v>178</v>
      </c>
      <c r="B3455" s="1">
        <v>46070</v>
      </c>
      <c r="C3455" t="s">
        <v>1003</v>
      </c>
      <c r="D3455" t="s">
        <v>13</v>
      </c>
      <c r="E3455">
        <v>4</v>
      </c>
      <c r="F3455">
        <v>4</v>
      </c>
      <c r="G3455">
        <v>100</v>
      </c>
      <c r="H3455">
        <v>8</v>
      </c>
      <c r="I3455">
        <v>60</v>
      </c>
      <c r="J3455">
        <v>85</v>
      </c>
      <c r="K3455">
        <v>90</v>
      </c>
      <c r="L3455">
        <v>50</v>
      </c>
      <c r="M3455" t="s">
        <v>14</v>
      </c>
      <c r="N3455">
        <v>0.1</v>
      </c>
      <c r="O3455">
        <v>1</v>
      </c>
      <c r="P3455">
        <v>0.6</v>
      </c>
      <c r="Q3455">
        <v>67</v>
      </c>
      <c r="R3455">
        <v>54</v>
      </c>
      <c r="S3455">
        <v>91</v>
      </c>
      <c r="T3455" t="s">
        <v>973</v>
      </c>
      <c r="U3455" t="s">
        <v>979</v>
      </c>
      <c r="V3455" t="s">
        <v>983</v>
      </c>
      <c r="W3455">
        <v>87</v>
      </c>
      <c r="X3455" t="s">
        <v>988</v>
      </c>
      <c r="Y3455">
        <v>89</v>
      </c>
    </row>
    <row r="3456" spans="1:25" x14ac:dyDescent="0.25">
      <c r="A3456" t="s">
        <v>50</v>
      </c>
      <c r="B3456" s="1">
        <v>46039</v>
      </c>
      <c r="C3456" t="s">
        <v>1000</v>
      </c>
      <c r="D3456" t="s">
        <v>36</v>
      </c>
      <c r="E3456">
        <v>5.5</v>
      </c>
      <c r="F3456">
        <v>5.5</v>
      </c>
      <c r="G3456">
        <v>100</v>
      </c>
      <c r="H3456">
        <v>8</v>
      </c>
      <c r="I3456">
        <v>100</v>
      </c>
      <c r="J3456">
        <v>90</v>
      </c>
      <c r="K3456">
        <v>60</v>
      </c>
      <c r="L3456">
        <v>80</v>
      </c>
      <c r="M3456" t="s">
        <v>16</v>
      </c>
      <c r="N3456">
        <v>0.4</v>
      </c>
      <c r="O3456">
        <v>1</v>
      </c>
      <c r="P3456">
        <v>1</v>
      </c>
      <c r="Q3456">
        <v>97</v>
      </c>
      <c r="R3456">
        <v>56</v>
      </c>
      <c r="S3456">
        <v>100</v>
      </c>
      <c r="T3456" t="s">
        <v>973</v>
      </c>
      <c r="U3456" t="s">
        <v>979</v>
      </c>
      <c r="V3456" t="s">
        <v>982</v>
      </c>
      <c r="W3456">
        <v>100</v>
      </c>
      <c r="X3456" t="s">
        <v>989</v>
      </c>
      <c r="Y3456">
        <v>91</v>
      </c>
    </row>
    <row r="3457" spans="1:25" x14ac:dyDescent="0.25">
      <c r="A3457" t="s">
        <v>399</v>
      </c>
      <c r="B3457" s="1">
        <v>46090</v>
      </c>
      <c r="C3457" t="s">
        <v>1005</v>
      </c>
      <c r="D3457" t="s">
        <v>28</v>
      </c>
      <c r="E3457">
        <v>10</v>
      </c>
      <c r="F3457">
        <v>6.5</v>
      </c>
      <c r="G3457">
        <v>65</v>
      </c>
      <c r="H3457">
        <v>6</v>
      </c>
      <c r="I3457">
        <v>80</v>
      </c>
      <c r="J3457">
        <v>95</v>
      </c>
      <c r="K3457">
        <v>60</v>
      </c>
      <c r="L3457">
        <v>80</v>
      </c>
      <c r="M3457" t="s">
        <v>30</v>
      </c>
      <c r="N3457">
        <v>0.4</v>
      </c>
      <c r="O3457">
        <v>0.65</v>
      </c>
      <c r="P3457">
        <v>0.8</v>
      </c>
      <c r="Q3457">
        <v>60</v>
      </c>
      <c r="R3457">
        <v>72</v>
      </c>
      <c r="S3457">
        <v>61</v>
      </c>
      <c r="T3457" t="s">
        <v>976</v>
      </c>
      <c r="U3457" t="s">
        <v>980</v>
      </c>
      <c r="V3457" t="s">
        <v>984</v>
      </c>
      <c r="W3457">
        <v>100</v>
      </c>
      <c r="X3457" t="s">
        <v>991</v>
      </c>
      <c r="Y3457">
        <v>101</v>
      </c>
    </row>
    <row r="3458" spans="1:25" x14ac:dyDescent="0.25">
      <c r="A3458" t="s">
        <v>196</v>
      </c>
      <c r="B3458" s="1">
        <v>46151</v>
      </c>
      <c r="C3458" t="s">
        <v>1000</v>
      </c>
      <c r="D3458" t="s">
        <v>21</v>
      </c>
      <c r="E3458">
        <v>7</v>
      </c>
      <c r="F3458">
        <v>6</v>
      </c>
      <c r="G3458">
        <v>86</v>
      </c>
      <c r="H3458">
        <v>1</v>
      </c>
      <c r="I3458">
        <v>70</v>
      </c>
      <c r="J3458">
        <v>80</v>
      </c>
      <c r="K3458">
        <v>20</v>
      </c>
      <c r="L3458">
        <v>30</v>
      </c>
      <c r="M3458" t="s">
        <v>30</v>
      </c>
      <c r="N3458">
        <v>0.8</v>
      </c>
      <c r="O3458">
        <v>0.86</v>
      </c>
      <c r="P3458">
        <v>0.7</v>
      </c>
      <c r="Q3458">
        <v>72</v>
      </c>
      <c r="R3458">
        <v>35</v>
      </c>
      <c r="S3458">
        <v>71</v>
      </c>
      <c r="T3458" t="s">
        <v>974</v>
      </c>
      <c r="U3458" t="s">
        <v>978</v>
      </c>
      <c r="V3458" t="s">
        <v>983</v>
      </c>
      <c r="W3458">
        <v>71</v>
      </c>
      <c r="X3458" t="s">
        <v>988</v>
      </c>
      <c r="Y3458">
        <v>79</v>
      </c>
    </row>
    <row r="3459" spans="1:25" x14ac:dyDescent="0.25">
      <c r="A3459" t="s">
        <v>211</v>
      </c>
      <c r="B3459" s="1">
        <v>46131</v>
      </c>
      <c r="C3459" t="s">
        <v>1001</v>
      </c>
      <c r="D3459" t="s">
        <v>23</v>
      </c>
      <c r="E3459">
        <v>6</v>
      </c>
      <c r="F3459">
        <v>5</v>
      </c>
      <c r="G3459">
        <v>83</v>
      </c>
      <c r="H3459">
        <v>10</v>
      </c>
      <c r="I3459">
        <v>60</v>
      </c>
      <c r="J3459">
        <v>85</v>
      </c>
      <c r="K3459">
        <v>40</v>
      </c>
      <c r="L3459">
        <v>30</v>
      </c>
      <c r="M3459" t="s">
        <v>30</v>
      </c>
      <c r="N3459">
        <v>0.6</v>
      </c>
      <c r="O3459">
        <v>0.83</v>
      </c>
      <c r="P3459">
        <v>0.6</v>
      </c>
      <c r="Q3459">
        <v>73</v>
      </c>
      <c r="R3459">
        <v>42</v>
      </c>
      <c r="S3459">
        <v>77</v>
      </c>
      <c r="T3459" t="s">
        <v>974</v>
      </c>
      <c r="U3459" t="s">
        <v>978</v>
      </c>
      <c r="V3459" t="s">
        <v>983</v>
      </c>
      <c r="W3459">
        <v>88</v>
      </c>
      <c r="X3459" t="s">
        <v>988</v>
      </c>
      <c r="Y3459">
        <v>87</v>
      </c>
    </row>
    <row r="3460" spans="1:25" x14ac:dyDescent="0.25">
      <c r="A3460" t="s">
        <v>158</v>
      </c>
      <c r="B3460" s="1">
        <v>46128</v>
      </c>
      <c r="C3460" t="s">
        <v>999</v>
      </c>
      <c r="D3460" t="s">
        <v>23</v>
      </c>
      <c r="E3460">
        <v>4.5</v>
      </c>
      <c r="F3460">
        <v>4.5</v>
      </c>
      <c r="G3460">
        <v>100</v>
      </c>
      <c r="H3460">
        <v>7</v>
      </c>
      <c r="I3460">
        <v>60</v>
      </c>
      <c r="J3460">
        <v>80</v>
      </c>
      <c r="K3460">
        <v>50</v>
      </c>
      <c r="L3460">
        <v>30</v>
      </c>
      <c r="M3460" t="s">
        <v>14</v>
      </c>
      <c r="N3460">
        <v>0.5</v>
      </c>
      <c r="O3460">
        <v>1</v>
      </c>
      <c r="P3460">
        <v>0.6</v>
      </c>
      <c r="Q3460">
        <v>94</v>
      </c>
      <c r="R3460">
        <v>42</v>
      </c>
      <c r="S3460">
        <v>100</v>
      </c>
      <c r="T3460" t="s">
        <v>973</v>
      </c>
      <c r="U3460" t="s">
        <v>978</v>
      </c>
      <c r="V3460" t="s">
        <v>982</v>
      </c>
      <c r="W3460">
        <v>83</v>
      </c>
      <c r="X3460" t="s">
        <v>988</v>
      </c>
      <c r="Y3460">
        <v>82</v>
      </c>
    </row>
    <row r="3461" spans="1:25" x14ac:dyDescent="0.25">
      <c r="A3461" t="s">
        <v>239</v>
      </c>
      <c r="B3461" s="1">
        <v>46061</v>
      </c>
      <c r="C3461" t="s">
        <v>1001</v>
      </c>
      <c r="D3461" t="s">
        <v>23</v>
      </c>
      <c r="E3461">
        <v>4.5</v>
      </c>
      <c r="F3461">
        <v>4.5</v>
      </c>
      <c r="G3461">
        <v>100</v>
      </c>
      <c r="H3461">
        <v>8</v>
      </c>
      <c r="I3461">
        <v>80</v>
      </c>
      <c r="J3461">
        <v>95</v>
      </c>
      <c r="K3461">
        <v>20</v>
      </c>
      <c r="L3461">
        <v>60</v>
      </c>
      <c r="M3461" t="s">
        <v>26</v>
      </c>
      <c r="N3461">
        <v>0.8</v>
      </c>
      <c r="O3461">
        <v>1</v>
      </c>
      <c r="P3461">
        <v>0.8</v>
      </c>
      <c r="Q3461">
        <v>100</v>
      </c>
      <c r="R3461">
        <v>31</v>
      </c>
      <c r="S3461">
        <v>100</v>
      </c>
      <c r="T3461" t="s">
        <v>973</v>
      </c>
      <c r="U3461" t="s">
        <v>978</v>
      </c>
      <c r="V3461" t="s">
        <v>982</v>
      </c>
      <c r="W3461">
        <v>100</v>
      </c>
      <c r="X3461" t="s">
        <v>991</v>
      </c>
      <c r="Y3461">
        <v>97</v>
      </c>
    </row>
    <row r="3462" spans="1:25" x14ac:dyDescent="0.25">
      <c r="A3462" t="s">
        <v>293</v>
      </c>
      <c r="B3462" s="1">
        <v>46106</v>
      </c>
      <c r="C3462" t="s">
        <v>1002</v>
      </c>
      <c r="D3462" t="s">
        <v>28</v>
      </c>
      <c r="E3462">
        <v>4.5</v>
      </c>
      <c r="F3462">
        <v>4</v>
      </c>
      <c r="G3462">
        <v>89</v>
      </c>
      <c r="H3462">
        <v>10</v>
      </c>
      <c r="I3462">
        <v>70</v>
      </c>
      <c r="J3462">
        <v>95</v>
      </c>
      <c r="K3462">
        <v>10</v>
      </c>
      <c r="L3462">
        <v>60</v>
      </c>
      <c r="M3462" t="s">
        <v>30</v>
      </c>
      <c r="N3462">
        <v>0.9</v>
      </c>
      <c r="O3462">
        <v>0.89</v>
      </c>
      <c r="P3462">
        <v>0.7</v>
      </c>
      <c r="Q3462">
        <v>77</v>
      </c>
      <c r="R3462">
        <v>28</v>
      </c>
      <c r="S3462">
        <v>90</v>
      </c>
      <c r="T3462" t="s">
        <v>974</v>
      </c>
      <c r="U3462" t="s">
        <v>978</v>
      </c>
      <c r="V3462" t="s">
        <v>983</v>
      </c>
      <c r="W3462">
        <v>100</v>
      </c>
      <c r="X3462" t="s">
        <v>988</v>
      </c>
      <c r="Y3462">
        <v>101</v>
      </c>
    </row>
    <row r="3463" spans="1:25" x14ac:dyDescent="0.25">
      <c r="A3463" t="s">
        <v>115</v>
      </c>
      <c r="B3463" s="1">
        <v>46048</v>
      </c>
      <c r="C3463" t="s">
        <v>1005</v>
      </c>
      <c r="D3463" t="s">
        <v>36</v>
      </c>
      <c r="E3463">
        <v>5.5</v>
      </c>
      <c r="F3463">
        <v>4.5</v>
      </c>
      <c r="G3463">
        <v>82</v>
      </c>
      <c r="H3463">
        <v>6</v>
      </c>
      <c r="I3463">
        <v>70</v>
      </c>
      <c r="J3463">
        <v>70</v>
      </c>
      <c r="K3463">
        <v>90</v>
      </c>
      <c r="L3463">
        <v>20</v>
      </c>
      <c r="M3463" t="s">
        <v>19</v>
      </c>
      <c r="N3463">
        <v>0.1</v>
      </c>
      <c r="O3463">
        <v>0.82</v>
      </c>
      <c r="P3463">
        <v>0.7</v>
      </c>
      <c r="Q3463">
        <v>56</v>
      </c>
      <c r="R3463">
        <v>61</v>
      </c>
      <c r="S3463">
        <v>62</v>
      </c>
      <c r="T3463" t="s">
        <v>974</v>
      </c>
      <c r="U3463" t="s">
        <v>979</v>
      </c>
      <c r="V3463" t="s">
        <v>984</v>
      </c>
      <c r="W3463">
        <v>71</v>
      </c>
      <c r="X3463" t="s">
        <v>988</v>
      </c>
      <c r="Y3463">
        <v>71</v>
      </c>
    </row>
    <row r="3464" spans="1:25" x14ac:dyDescent="0.25">
      <c r="A3464" t="s">
        <v>153</v>
      </c>
      <c r="B3464" s="1">
        <v>46070</v>
      </c>
      <c r="C3464" t="s">
        <v>1003</v>
      </c>
      <c r="D3464" t="s">
        <v>23</v>
      </c>
      <c r="E3464">
        <v>9.5</v>
      </c>
      <c r="F3464">
        <v>8.5</v>
      </c>
      <c r="G3464">
        <v>89</v>
      </c>
      <c r="H3464">
        <v>9</v>
      </c>
      <c r="I3464">
        <v>80</v>
      </c>
      <c r="J3464">
        <v>85</v>
      </c>
      <c r="K3464">
        <v>40</v>
      </c>
      <c r="L3464">
        <v>30</v>
      </c>
      <c r="M3464" t="s">
        <v>16</v>
      </c>
      <c r="N3464">
        <v>0.6</v>
      </c>
      <c r="O3464">
        <v>0.89</v>
      </c>
      <c r="P3464">
        <v>0.8</v>
      </c>
      <c r="Q3464">
        <v>88</v>
      </c>
      <c r="R3464">
        <v>45</v>
      </c>
      <c r="S3464">
        <v>100</v>
      </c>
      <c r="T3464" t="s">
        <v>974</v>
      </c>
      <c r="U3464" t="s">
        <v>978</v>
      </c>
      <c r="V3464" t="s">
        <v>982</v>
      </c>
      <c r="W3464">
        <v>95</v>
      </c>
      <c r="X3464" t="s">
        <v>991</v>
      </c>
      <c r="Y3464">
        <v>87</v>
      </c>
    </row>
    <row r="3465" spans="1:25" x14ac:dyDescent="0.25">
      <c r="A3465" t="s">
        <v>242</v>
      </c>
      <c r="B3465" s="1">
        <v>46094</v>
      </c>
      <c r="C3465" t="s">
        <v>1004</v>
      </c>
      <c r="D3465" t="s">
        <v>38</v>
      </c>
      <c r="E3465">
        <v>5</v>
      </c>
      <c r="F3465">
        <v>4</v>
      </c>
      <c r="G3465">
        <v>80</v>
      </c>
      <c r="H3465">
        <v>4</v>
      </c>
      <c r="I3465">
        <v>50</v>
      </c>
      <c r="J3465">
        <v>70</v>
      </c>
      <c r="K3465">
        <v>70</v>
      </c>
      <c r="L3465">
        <v>10</v>
      </c>
      <c r="M3465" t="s">
        <v>16</v>
      </c>
      <c r="N3465">
        <v>0.3</v>
      </c>
      <c r="O3465">
        <v>0.8</v>
      </c>
      <c r="P3465">
        <v>0.5</v>
      </c>
      <c r="Q3465">
        <v>55</v>
      </c>
      <c r="R3465">
        <v>59</v>
      </c>
      <c r="S3465">
        <v>59</v>
      </c>
      <c r="T3465" t="s">
        <v>974</v>
      </c>
      <c r="U3465" t="s">
        <v>979</v>
      </c>
      <c r="V3465" t="s">
        <v>984</v>
      </c>
      <c r="W3465">
        <v>55</v>
      </c>
      <c r="X3465" t="s">
        <v>990</v>
      </c>
      <c r="Y3465">
        <v>67</v>
      </c>
    </row>
    <row r="3466" spans="1:25" x14ac:dyDescent="0.25">
      <c r="A3466" t="s">
        <v>181</v>
      </c>
      <c r="B3466" s="1">
        <v>46148</v>
      </c>
      <c r="C3466" t="s">
        <v>1002</v>
      </c>
      <c r="D3466" t="s">
        <v>28</v>
      </c>
      <c r="E3466">
        <v>4</v>
      </c>
      <c r="F3466">
        <v>4</v>
      </c>
      <c r="G3466">
        <v>100</v>
      </c>
      <c r="H3466">
        <v>6</v>
      </c>
      <c r="I3466">
        <v>60</v>
      </c>
      <c r="J3466">
        <v>90</v>
      </c>
      <c r="K3466">
        <v>20</v>
      </c>
      <c r="L3466">
        <v>90</v>
      </c>
      <c r="M3466" t="s">
        <v>19</v>
      </c>
      <c r="N3466">
        <v>0.8</v>
      </c>
      <c r="O3466">
        <v>1</v>
      </c>
      <c r="P3466">
        <v>0.6</v>
      </c>
      <c r="Q3466">
        <v>73</v>
      </c>
      <c r="R3466">
        <v>36</v>
      </c>
      <c r="S3466">
        <v>85</v>
      </c>
      <c r="T3466" t="s">
        <v>973</v>
      </c>
      <c r="U3466" t="s">
        <v>978</v>
      </c>
      <c r="V3466" t="s">
        <v>983</v>
      </c>
      <c r="W3466">
        <v>95</v>
      </c>
      <c r="X3466" t="s">
        <v>988</v>
      </c>
      <c r="Y3466">
        <v>96</v>
      </c>
    </row>
    <row r="3467" spans="1:25" x14ac:dyDescent="0.25">
      <c r="A3467" t="s">
        <v>196</v>
      </c>
      <c r="B3467" s="1">
        <v>46190</v>
      </c>
      <c r="C3467" t="s">
        <v>1002</v>
      </c>
      <c r="D3467" t="s">
        <v>21</v>
      </c>
      <c r="E3467">
        <v>10</v>
      </c>
      <c r="F3467">
        <v>6</v>
      </c>
      <c r="G3467">
        <v>60</v>
      </c>
      <c r="H3467">
        <v>10</v>
      </c>
      <c r="I3467">
        <v>80</v>
      </c>
      <c r="J3467">
        <v>80</v>
      </c>
      <c r="K3467">
        <v>10</v>
      </c>
      <c r="L3467">
        <v>60</v>
      </c>
      <c r="M3467" t="s">
        <v>26</v>
      </c>
      <c r="N3467">
        <v>0.9</v>
      </c>
      <c r="O3467">
        <v>0.6</v>
      </c>
      <c r="P3467">
        <v>0.8</v>
      </c>
      <c r="Q3467">
        <v>60</v>
      </c>
      <c r="R3467">
        <v>40</v>
      </c>
      <c r="S3467">
        <v>74</v>
      </c>
      <c r="T3467" t="s">
        <v>976</v>
      </c>
      <c r="U3467" t="s">
        <v>978</v>
      </c>
      <c r="V3467" t="s">
        <v>984</v>
      </c>
      <c r="W3467">
        <v>77</v>
      </c>
      <c r="X3467" t="s">
        <v>991</v>
      </c>
      <c r="Y3467">
        <v>79</v>
      </c>
    </row>
    <row r="3468" spans="1:25" x14ac:dyDescent="0.25">
      <c r="A3468" t="s">
        <v>79</v>
      </c>
      <c r="B3468" s="1">
        <v>46203</v>
      </c>
      <c r="C3468" t="s">
        <v>1003</v>
      </c>
      <c r="D3468" t="s">
        <v>28</v>
      </c>
      <c r="E3468">
        <v>5</v>
      </c>
      <c r="F3468">
        <v>4.5</v>
      </c>
      <c r="G3468">
        <v>90</v>
      </c>
      <c r="H3468">
        <v>10</v>
      </c>
      <c r="I3468">
        <v>80</v>
      </c>
      <c r="J3468">
        <v>70</v>
      </c>
      <c r="K3468">
        <v>20</v>
      </c>
      <c r="L3468">
        <v>50</v>
      </c>
      <c r="M3468" t="s">
        <v>26</v>
      </c>
      <c r="N3468">
        <v>0.8</v>
      </c>
      <c r="O3468">
        <v>0.9</v>
      </c>
      <c r="P3468">
        <v>0.8</v>
      </c>
      <c r="Q3468">
        <v>94</v>
      </c>
      <c r="R3468">
        <v>27</v>
      </c>
      <c r="S3468">
        <v>100</v>
      </c>
      <c r="T3468" t="s">
        <v>973</v>
      </c>
      <c r="U3468" t="s">
        <v>978</v>
      </c>
      <c r="V3468" t="s">
        <v>982</v>
      </c>
      <c r="W3468">
        <v>80</v>
      </c>
      <c r="X3468" t="s">
        <v>991</v>
      </c>
      <c r="Y3468">
        <v>76</v>
      </c>
    </row>
    <row r="3469" spans="1:25" x14ac:dyDescent="0.25">
      <c r="A3469" t="s">
        <v>166</v>
      </c>
      <c r="B3469" s="1">
        <v>46072</v>
      </c>
      <c r="C3469" t="s">
        <v>999</v>
      </c>
      <c r="D3469" t="s">
        <v>23</v>
      </c>
      <c r="E3469">
        <v>4</v>
      </c>
      <c r="F3469">
        <v>4</v>
      </c>
      <c r="G3469">
        <v>100</v>
      </c>
      <c r="H3469">
        <v>1</v>
      </c>
      <c r="I3469">
        <v>80</v>
      </c>
      <c r="J3469">
        <v>85</v>
      </c>
      <c r="K3469">
        <v>60</v>
      </c>
      <c r="L3469">
        <v>20</v>
      </c>
      <c r="M3469" t="s">
        <v>14</v>
      </c>
      <c r="N3469">
        <v>0.4</v>
      </c>
      <c r="O3469">
        <v>1</v>
      </c>
      <c r="P3469">
        <v>0.8</v>
      </c>
      <c r="Q3469">
        <v>94</v>
      </c>
      <c r="R3469">
        <v>43</v>
      </c>
      <c r="S3469">
        <v>100</v>
      </c>
      <c r="T3469" t="s">
        <v>973</v>
      </c>
      <c r="U3469" t="s">
        <v>978</v>
      </c>
      <c r="V3469" t="s">
        <v>982</v>
      </c>
      <c r="W3469">
        <v>95</v>
      </c>
      <c r="X3469" t="s">
        <v>991</v>
      </c>
      <c r="Y3469">
        <v>87</v>
      </c>
    </row>
    <row r="3470" spans="1:25" x14ac:dyDescent="0.25">
      <c r="A3470" t="s">
        <v>229</v>
      </c>
      <c r="B3470" s="1">
        <v>46042</v>
      </c>
      <c r="C3470" t="s">
        <v>1003</v>
      </c>
      <c r="D3470" t="s">
        <v>36</v>
      </c>
      <c r="E3470">
        <v>4</v>
      </c>
      <c r="F3470">
        <v>4</v>
      </c>
      <c r="G3470">
        <v>100</v>
      </c>
      <c r="H3470">
        <v>3</v>
      </c>
      <c r="I3470">
        <v>70</v>
      </c>
      <c r="J3470">
        <v>90</v>
      </c>
      <c r="K3470">
        <v>80</v>
      </c>
      <c r="L3470">
        <v>50</v>
      </c>
      <c r="M3470" t="s">
        <v>19</v>
      </c>
      <c r="N3470">
        <v>0.2</v>
      </c>
      <c r="O3470">
        <v>1</v>
      </c>
      <c r="P3470">
        <v>0.7</v>
      </c>
      <c r="Q3470">
        <v>64</v>
      </c>
      <c r="R3470">
        <v>61</v>
      </c>
      <c r="S3470">
        <v>71</v>
      </c>
      <c r="T3470" t="s">
        <v>973</v>
      </c>
      <c r="U3470" t="s">
        <v>979</v>
      </c>
      <c r="V3470" t="s">
        <v>984</v>
      </c>
      <c r="W3470">
        <v>91</v>
      </c>
      <c r="X3470" t="s">
        <v>988</v>
      </c>
      <c r="Y3470">
        <v>91</v>
      </c>
    </row>
    <row r="3471" spans="1:25" x14ac:dyDescent="0.25">
      <c r="A3471" t="s">
        <v>196</v>
      </c>
      <c r="B3471" s="1">
        <v>46051</v>
      </c>
      <c r="C3471" t="s">
        <v>999</v>
      </c>
      <c r="D3471" t="s">
        <v>18</v>
      </c>
      <c r="E3471">
        <v>6</v>
      </c>
      <c r="F3471">
        <v>5.5</v>
      </c>
      <c r="G3471">
        <v>92</v>
      </c>
      <c r="H3471">
        <v>4</v>
      </c>
      <c r="I3471">
        <v>50</v>
      </c>
      <c r="J3471">
        <v>80</v>
      </c>
      <c r="K3471">
        <v>40</v>
      </c>
      <c r="L3471">
        <v>20</v>
      </c>
      <c r="M3471" t="s">
        <v>16</v>
      </c>
      <c r="N3471">
        <v>0.6</v>
      </c>
      <c r="O3471">
        <v>0.92</v>
      </c>
      <c r="P3471">
        <v>0.5</v>
      </c>
      <c r="Q3471">
        <v>80</v>
      </c>
      <c r="R3471">
        <v>44</v>
      </c>
      <c r="S3471">
        <v>76</v>
      </c>
      <c r="T3471" t="s">
        <v>973</v>
      </c>
      <c r="U3471" t="s">
        <v>978</v>
      </c>
      <c r="V3471" t="s">
        <v>982</v>
      </c>
      <c r="W3471">
        <v>60</v>
      </c>
      <c r="X3471" t="s">
        <v>990</v>
      </c>
      <c r="Y3471">
        <v>73</v>
      </c>
    </row>
    <row r="3472" spans="1:25" x14ac:dyDescent="0.25">
      <c r="A3472" t="s">
        <v>340</v>
      </c>
      <c r="B3472" s="1">
        <v>46095</v>
      </c>
      <c r="C3472" t="s">
        <v>1000</v>
      </c>
      <c r="D3472" t="s">
        <v>18</v>
      </c>
      <c r="E3472">
        <v>5.5</v>
      </c>
      <c r="F3472">
        <v>4</v>
      </c>
      <c r="G3472">
        <v>73</v>
      </c>
      <c r="H3472">
        <v>3</v>
      </c>
      <c r="I3472">
        <v>80</v>
      </c>
      <c r="J3472">
        <v>85</v>
      </c>
      <c r="K3472">
        <v>60</v>
      </c>
      <c r="L3472">
        <v>70</v>
      </c>
      <c r="M3472" t="s">
        <v>14</v>
      </c>
      <c r="N3472">
        <v>0.4</v>
      </c>
      <c r="O3472">
        <v>0.73</v>
      </c>
      <c r="P3472">
        <v>0.8</v>
      </c>
      <c r="Q3472">
        <v>59</v>
      </c>
      <c r="R3472">
        <v>63</v>
      </c>
      <c r="S3472">
        <v>58</v>
      </c>
      <c r="T3472" t="s">
        <v>975</v>
      </c>
      <c r="U3472" t="s">
        <v>979</v>
      </c>
      <c r="V3472" t="s">
        <v>984</v>
      </c>
      <c r="W3472">
        <v>75</v>
      </c>
      <c r="X3472" t="s">
        <v>991</v>
      </c>
      <c r="Y3472">
        <v>78</v>
      </c>
    </row>
    <row r="3473" spans="1:25" x14ac:dyDescent="0.25">
      <c r="A3473" t="s">
        <v>289</v>
      </c>
      <c r="B3473" s="1">
        <v>46074</v>
      </c>
      <c r="C3473" t="s">
        <v>1000</v>
      </c>
      <c r="D3473" t="s">
        <v>34</v>
      </c>
      <c r="E3473">
        <v>7</v>
      </c>
      <c r="F3473">
        <v>4</v>
      </c>
      <c r="G3473">
        <v>57</v>
      </c>
      <c r="H3473">
        <v>7</v>
      </c>
      <c r="I3473">
        <v>70</v>
      </c>
      <c r="J3473">
        <v>90</v>
      </c>
      <c r="K3473">
        <v>10</v>
      </c>
      <c r="L3473">
        <v>70</v>
      </c>
      <c r="M3473" t="s">
        <v>26</v>
      </c>
      <c r="N3473">
        <v>0.9</v>
      </c>
      <c r="O3473">
        <v>0.56999999999999995</v>
      </c>
      <c r="P3473">
        <v>0.7</v>
      </c>
      <c r="Q3473">
        <v>54</v>
      </c>
      <c r="R3473">
        <v>50</v>
      </c>
      <c r="S3473">
        <v>65</v>
      </c>
      <c r="T3473" t="s">
        <v>976</v>
      </c>
      <c r="U3473" t="s">
        <v>979</v>
      </c>
      <c r="V3473" t="s">
        <v>984</v>
      </c>
      <c r="W3473">
        <v>82</v>
      </c>
      <c r="X3473" t="s">
        <v>988</v>
      </c>
      <c r="Y3473">
        <v>85</v>
      </c>
    </row>
    <row r="3474" spans="1:25" x14ac:dyDescent="0.25">
      <c r="A3474" t="s">
        <v>100</v>
      </c>
      <c r="B3474" s="1">
        <v>46106</v>
      </c>
      <c r="C3474" t="s">
        <v>1002</v>
      </c>
      <c r="D3474" t="s">
        <v>21</v>
      </c>
      <c r="E3474">
        <v>6.5</v>
      </c>
      <c r="F3474">
        <v>5</v>
      </c>
      <c r="G3474">
        <v>77</v>
      </c>
      <c r="H3474">
        <v>3</v>
      </c>
      <c r="I3474">
        <v>80</v>
      </c>
      <c r="J3474">
        <v>75</v>
      </c>
      <c r="K3474">
        <v>10</v>
      </c>
      <c r="L3474">
        <v>40</v>
      </c>
      <c r="M3474" t="s">
        <v>30</v>
      </c>
      <c r="N3474">
        <v>0.9</v>
      </c>
      <c r="O3474">
        <v>0.77</v>
      </c>
      <c r="P3474">
        <v>0.8</v>
      </c>
      <c r="Q3474">
        <v>65</v>
      </c>
      <c r="R3474">
        <v>32</v>
      </c>
      <c r="S3474">
        <v>66</v>
      </c>
      <c r="T3474" t="s">
        <v>975</v>
      </c>
      <c r="U3474" t="s">
        <v>978</v>
      </c>
      <c r="V3474" t="s">
        <v>983</v>
      </c>
      <c r="W3474">
        <v>73</v>
      </c>
      <c r="X3474" t="s">
        <v>991</v>
      </c>
      <c r="Y3474">
        <v>74</v>
      </c>
    </row>
    <row r="3475" spans="1:25" x14ac:dyDescent="0.25">
      <c r="A3475" t="s">
        <v>116</v>
      </c>
      <c r="B3475" s="1">
        <v>46037</v>
      </c>
      <c r="C3475" t="s">
        <v>999</v>
      </c>
      <c r="D3475" t="s">
        <v>21</v>
      </c>
      <c r="E3475">
        <v>5</v>
      </c>
      <c r="F3475">
        <v>4.5</v>
      </c>
      <c r="G3475">
        <v>90</v>
      </c>
      <c r="H3475">
        <v>6</v>
      </c>
      <c r="I3475">
        <v>50</v>
      </c>
      <c r="J3475">
        <v>70</v>
      </c>
      <c r="K3475">
        <v>60</v>
      </c>
      <c r="L3475">
        <v>70</v>
      </c>
      <c r="M3475" t="s">
        <v>16</v>
      </c>
      <c r="N3475">
        <v>0.4</v>
      </c>
      <c r="O3475">
        <v>0.9</v>
      </c>
      <c r="P3475">
        <v>0.5</v>
      </c>
      <c r="Q3475">
        <v>68</v>
      </c>
      <c r="R3475">
        <v>66</v>
      </c>
      <c r="S3475">
        <v>72</v>
      </c>
      <c r="T3475" t="s">
        <v>973</v>
      </c>
      <c r="U3475" t="s">
        <v>979</v>
      </c>
      <c r="V3475" t="s">
        <v>983</v>
      </c>
      <c r="W3475">
        <v>57</v>
      </c>
      <c r="X3475" t="s">
        <v>990</v>
      </c>
      <c r="Y3475">
        <v>69</v>
      </c>
    </row>
    <row r="3476" spans="1:25" x14ac:dyDescent="0.25">
      <c r="A3476" t="s">
        <v>58</v>
      </c>
      <c r="B3476" s="1">
        <v>46132</v>
      </c>
      <c r="C3476" t="s">
        <v>1005</v>
      </c>
      <c r="D3476" t="s">
        <v>38</v>
      </c>
      <c r="E3476">
        <v>8.5</v>
      </c>
      <c r="F3476">
        <v>4</v>
      </c>
      <c r="G3476">
        <v>47</v>
      </c>
      <c r="H3476">
        <v>6</v>
      </c>
      <c r="I3476">
        <v>50</v>
      </c>
      <c r="J3476">
        <v>100</v>
      </c>
      <c r="K3476">
        <v>20</v>
      </c>
      <c r="L3476">
        <v>30</v>
      </c>
      <c r="M3476" t="s">
        <v>14</v>
      </c>
      <c r="N3476">
        <v>0.8</v>
      </c>
      <c r="O3476">
        <v>0.47</v>
      </c>
      <c r="P3476">
        <v>0.5</v>
      </c>
      <c r="Q3476">
        <v>72</v>
      </c>
      <c r="R3476">
        <v>37</v>
      </c>
      <c r="S3476">
        <v>70</v>
      </c>
      <c r="T3476" t="s">
        <v>976</v>
      </c>
      <c r="U3476" t="s">
        <v>978</v>
      </c>
      <c r="V3476" t="s">
        <v>983</v>
      </c>
      <c r="W3476">
        <v>79</v>
      </c>
      <c r="X3476" t="s">
        <v>990</v>
      </c>
      <c r="Y3476">
        <v>97</v>
      </c>
    </row>
    <row r="3477" spans="1:25" x14ac:dyDescent="0.25">
      <c r="A3477" t="s">
        <v>332</v>
      </c>
      <c r="B3477" s="1">
        <v>46139</v>
      </c>
      <c r="C3477" t="s">
        <v>1005</v>
      </c>
      <c r="D3477" t="s">
        <v>23</v>
      </c>
      <c r="E3477">
        <v>9.5</v>
      </c>
      <c r="F3477">
        <v>8.5</v>
      </c>
      <c r="G3477">
        <v>89</v>
      </c>
      <c r="H3477">
        <v>4</v>
      </c>
      <c r="I3477">
        <v>60</v>
      </c>
      <c r="J3477">
        <v>80</v>
      </c>
      <c r="K3477">
        <v>40</v>
      </c>
      <c r="L3477">
        <v>40</v>
      </c>
      <c r="M3477" t="s">
        <v>26</v>
      </c>
      <c r="N3477">
        <v>0.6</v>
      </c>
      <c r="O3477">
        <v>0.89</v>
      </c>
      <c r="P3477">
        <v>0.6</v>
      </c>
      <c r="Q3477">
        <v>88</v>
      </c>
      <c r="R3477">
        <v>44</v>
      </c>
      <c r="S3477">
        <v>100</v>
      </c>
      <c r="T3477" t="s">
        <v>974</v>
      </c>
      <c r="U3477" t="s">
        <v>978</v>
      </c>
      <c r="V3477" t="s">
        <v>982</v>
      </c>
      <c r="W3477">
        <v>83</v>
      </c>
      <c r="X3477" t="s">
        <v>988</v>
      </c>
      <c r="Y3477">
        <v>82</v>
      </c>
    </row>
    <row r="3478" spans="1:25" x14ac:dyDescent="0.25">
      <c r="A3478" t="s">
        <v>423</v>
      </c>
      <c r="B3478" s="1">
        <v>46117</v>
      </c>
      <c r="C3478" t="s">
        <v>1001</v>
      </c>
      <c r="D3478" t="s">
        <v>28</v>
      </c>
      <c r="E3478">
        <v>6</v>
      </c>
      <c r="F3478">
        <v>6</v>
      </c>
      <c r="G3478">
        <v>100</v>
      </c>
      <c r="H3478">
        <v>5</v>
      </c>
      <c r="I3478">
        <v>90</v>
      </c>
      <c r="J3478">
        <v>95</v>
      </c>
      <c r="K3478">
        <v>60</v>
      </c>
      <c r="L3478">
        <v>20</v>
      </c>
      <c r="M3478" t="s">
        <v>30</v>
      </c>
      <c r="N3478">
        <v>0.4</v>
      </c>
      <c r="O3478">
        <v>1</v>
      </c>
      <c r="P3478">
        <v>0.9</v>
      </c>
      <c r="Q3478">
        <v>81</v>
      </c>
      <c r="R3478">
        <v>39</v>
      </c>
      <c r="S3478">
        <v>92</v>
      </c>
      <c r="T3478" t="s">
        <v>973</v>
      </c>
      <c r="U3478" t="s">
        <v>978</v>
      </c>
      <c r="V3478" t="s">
        <v>982</v>
      </c>
      <c r="W3478">
        <v>100</v>
      </c>
      <c r="X3478" t="s">
        <v>989</v>
      </c>
      <c r="Y3478">
        <v>101</v>
      </c>
    </row>
    <row r="3479" spans="1:25" x14ac:dyDescent="0.25">
      <c r="A3479" t="s">
        <v>311</v>
      </c>
      <c r="B3479" s="1">
        <v>46037</v>
      </c>
      <c r="C3479" t="s">
        <v>999</v>
      </c>
      <c r="D3479" t="s">
        <v>18</v>
      </c>
      <c r="E3479">
        <v>7.5</v>
      </c>
      <c r="F3479">
        <v>6</v>
      </c>
      <c r="G3479">
        <v>80</v>
      </c>
      <c r="H3479">
        <v>4</v>
      </c>
      <c r="I3479">
        <v>50</v>
      </c>
      <c r="J3479">
        <v>95</v>
      </c>
      <c r="K3479">
        <v>90</v>
      </c>
      <c r="L3479">
        <v>40</v>
      </c>
      <c r="M3479" t="s">
        <v>14</v>
      </c>
      <c r="N3479">
        <v>0.1</v>
      </c>
      <c r="O3479">
        <v>0.8</v>
      </c>
      <c r="P3479">
        <v>0.5</v>
      </c>
      <c r="Q3479">
        <v>75</v>
      </c>
      <c r="R3479">
        <v>80</v>
      </c>
      <c r="S3479">
        <v>64</v>
      </c>
      <c r="T3479" t="s">
        <v>974</v>
      </c>
      <c r="U3479" t="s">
        <v>980</v>
      </c>
      <c r="V3479" t="s">
        <v>983</v>
      </c>
      <c r="W3479">
        <v>71</v>
      </c>
      <c r="X3479" t="s">
        <v>990</v>
      </c>
      <c r="Y3479">
        <v>88</v>
      </c>
    </row>
    <row r="3480" spans="1:25" x14ac:dyDescent="0.25">
      <c r="A3480" t="s">
        <v>298</v>
      </c>
      <c r="B3480" s="1">
        <v>46068</v>
      </c>
      <c r="C3480" t="s">
        <v>1001</v>
      </c>
      <c r="D3480" t="s">
        <v>23</v>
      </c>
      <c r="E3480">
        <v>7</v>
      </c>
      <c r="F3480">
        <v>6.5</v>
      </c>
      <c r="G3480">
        <v>93</v>
      </c>
      <c r="H3480">
        <v>5</v>
      </c>
      <c r="I3480">
        <v>100</v>
      </c>
      <c r="J3480">
        <v>90</v>
      </c>
      <c r="K3480">
        <v>60</v>
      </c>
      <c r="L3480">
        <v>60</v>
      </c>
      <c r="M3480" t="s">
        <v>19</v>
      </c>
      <c r="N3480">
        <v>0.4</v>
      </c>
      <c r="O3480">
        <v>0.93</v>
      </c>
      <c r="P3480">
        <v>1</v>
      </c>
      <c r="Q3480">
        <v>69</v>
      </c>
      <c r="R3480">
        <v>62</v>
      </c>
      <c r="S3480">
        <v>69</v>
      </c>
      <c r="T3480" t="s">
        <v>973</v>
      </c>
      <c r="U3480" t="s">
        <v>979</v>
      </c>
      <c r="V3480" t="s">
        <v>983</v>
      </c>
      <c r="W3480">
        <v>100</v>
      </c>
      <c r="X3480" t="s">
        <v>989</v>
      </c>
      <c r="Y3480">
        <v>92</v>
      </c>
    </row>
    <row r="3481" spans="1:25" x14ac:dyDescent="0.25">
      <c r="A3481" t="s">
        <v>319</v>
      </c>
      <c r="B3481" s="1">
        <v>46031</v>
      </c>
      <c r="C3481" t="s">
        <v>1004</v>
      </c>
      <c r="D3481" t="s">
        <v>28</v>
      </c>
      <c r="E3481">
        <v>6</v>
      </c>
      <c r="F3481">
        <v>4</v>
      </c>
      <c r="G3481">
        <v>67</v>
      </c>
      <c r="H3481">
        <v>2</v>
      </c>
      <c r="I3481">
        <v>100</v>
      </c>
      <c r="J3481">
        <v>80</v>
      </c>
      <c r="K3481">
        <v>90</v>
      </c>
      <c r="L3481">
        <v>90</v>
      </c>
      <c r="M3481" t="s">
        <v>14</v>
      </c>
      <c r="N3481">
        <v>0.1</v>
      </c>
      <c r="O3481">
        <v>0.67</v>
      </c>
      <c r="P3481">
        <v>1</v>
      </c>
      <c r="Q3481">
        <v>77</v>
      </c>
      <c r="R3481">
        <v>67</v>
      </c>
      <c r="S3481">
        <v>89</v>
      </c>
      <c r="T3481" t="s">
        <v>976</v>
      </c>
      <c r="U3481" t="s">
        <v>979</v>
      </c>
      <c r="V3481" t="s">
        <v>983</v>
      </c>
      <c r="W3481">
        <v>97</v>
      </c>
      <c r="X3481" t="s">
        <v>989</v>
      </c>
      <c r="Y3481">
        <v>86</v>
      </c>
    </row>
    <row r="3482" spans="1:25" x14ac:dyDescent="0.25">
      <c r="A3482" t="s">
        <v>150</v>
      </c>
      <c r="B3482" s="1">
        <v>46035</v>
      </c>
      <c r="C3482" t="s">
        <v>1003</v>
      </c>
      <c r="D3482" t="s">
        <v>13</v>
      </c>
      <c r="E3482">
        <v>8.5</v>
      </c>
      <c r="F3482">
        <v>5.5</v>
      </c>
      <c r="G3482">
        <v>65</v>
      </c>
      <c r="H3482">
        <v>4</v>
      </c>
      <c r="I3482">
        <v>80</v>
      </c>
      <c r="J3482">
        <v>100</v>
      </c>
      <c r="K3482">
        <v>60</v>
      </c>
      <c r="L3482">
        <v>40</v>
      </c>
      <c r="M3482" t="s">
        <v>26</v>
      </c>
      <c r="N3482">
        <v>0.4</v>
      </c>
      <c r="O3482">
        <v>0.65</v>
      </c>
      <c r="P3482">
        <v>0.8</v>
      </c>
      <c r="Q3482">
        <v>87</v>
      </c>
      <c r="R3482">
        <v>43</v>
      </c>
      <c r="S3482">
        <v>100</v>
      </c>
      <c r="T3482" t="s">
        <v>976</v>
      </c>
      <c r="U3482" t="s">
        <v>978</v>
      </c>
      <c r="V3482" t="s">
        <v>982</v>
      </c>
      <c r="W3482">
        <v>100</v>
      </c>
      <c r="X3482" t="s">
        <v>991</v>
      </c>
      <c r="Y3482">
        <v>104</v>
      </c>
    </row>
    <row r="3483" spans="1:25" x14ac:dyDescent="0.25">
      <c r="A3483" t="s">
        <v>377</v>
      </c>
      <c r="B3483" s="1">
        <v>46083</v>
      </c>
      <c r="C3483" t="s">
        <v>1005</v>
      </c>
      <c r="D3483" t="s">
        <v>23</v>
      </c>
      <c r="E3483">
        <v>4</v>
      </c>
      <c r="F3483">
        <v>4</v>
      </c>
      <c r="G3483">
        <v>100</v>
      </c>
      <c r="H3483">
        <v>8</v>
      </c>
      <c r="I3483">
        <v>70</v>
      </c>
      <c r="J3483">
        <v>95</v>
      </c>
      <c r="K3483">
        <v>50</v>
      </c>
      <c r="L3483">
        <v>40</v>
      </c>
      <c r="M3483" t="s">
        <v>30</v>
      </c>
      <c r="N3483">
        <v>0.5</v>
      </c>
      <c r="O3483">
        <v>1</v>
      </c>
      <c r="P3483">
        <v>0.7</v>
      </c>
      <c r="Q3483">
        <v>81</v>
      </c>
      <c r="R3483">
        <v>46</v>
      </c>
      <c r="S3483">
        <v>85</v>
      </c>
      <c r="T3483" t="s">
        <v>973</v>
      </c>
      <c r="U3483" t="s">
        <v>978</v>
      </c>
      <c r="V3483" t="s">
        <v>982</v>
      </c>
      <c r="W3483">
        <v>98</v>
      </c>
      <c r="X3483" t="s">
        <v>988</v>
      </c>
      <c r="Y3483">
        <v>97</v>
      </c>
    </row>
    <row r="3484" spans="1:25" x14ac:dyDescent="0.25">
      <c r="A3484" t="s">
        <v>187</v>
      </c>
      <c r="B3484" s="1">
        <v>46170</v>
      </c>
      <c r="C3484" t="s">
        <v>999</v>
      </c>
      <c r="D3484" t="s">
        <v>18</v>
      </c>
      <c r="E3484">
        <v>8</v>
      </c>
      <c r="F3484">
        <v>6</v>
      </c>
      <c r="G3484">
        <v>75</v>
      </c>
      <c r="H3484">
        <v>2</v>
      </c>
      <c r="I3484">
        <v>70</v>
      </c>
      <c r="J3484">
        <v>75</v>
      </c>
      <c r="K3484">
        <v>80</v>
      </c>
      <c r="L3484">
        <v>80</v>
      </c>
      <c r="M3484" t="s">
        <v>14</v>
      </c>
      <c r="N3484">
        <v>0.2</v>
      </c>
      <c r="O3484">
        <v>0.75</v>
      </c>
      <c r="P3484">
        <v>0.7</v>
      </c>
      <c r="Q3484">
        <v>47</v>
      </c>
      <c r="R3484">
        <v>91</v>
      </c>
      <c r="S3484">
        <v>44</v>
      </c>
      <c r="T3484" t="s">
        <v>975</v>
      </c>
      <c r="U3484" t="s">
        <v>980</v>
      </c>
      <c r="V3484" t="s">
        <v>984</v>
      </c>
      <c r="W3484">
        <v>61</v>
      </c>
      <c r="X3484" t="s">
        <v>988</v>
      </c>
      <c r="Y3484">
        <v>68</v>
      </c>
    </row>
    <row r="3485" spans="1:25" x14ac:dyDescent="0.25">
      <c r="A3485" t="s">
        <v>407</v>
      </c>
      <c r="B3485" s="1">
        <v>46141</v>
      </c>
      <c r="C3485" t="s">
        <v>1002</v>
      </c>
      <c r="D3485" t="s">
        <v>18</v>
      </c>
      <c r="E3485">
        <v>4</v>
      </c>
      <c r="F3485">
        <v>4</v>
      </c>
      <c r="G3485">
        <v>100</v>
      </c>
      <c r="H3485">
        <v>8</v>
      </c>
      <c r="I3485">
        <v>50</v>
      </c>
      <c r="J3485">
        <v>100</v>
      </c>
      <c r="K3485">
        <v>30</v>
      </c>
      <c r="L3485">
        <v>60</v>
      </c>
      <c r="M3485" t="s">
        <v>16</v>
      </c>
      <c r="N3485">
        <v>0.7</v>
      </c>
      <c r="O3485">
        <v>1</v>
      </c>
      <c r="P3485">
        <v>0.5</v>
      </c>
      <c r="Q3485">
        <v>58</v>
      </c>
      <c r="R3485">
        <v>43</v>
      </c>
      <c r="S3485">
        <v>66</v>
      </c>
      <c r="T3485" t="s">
        <v>973</v>
      </c>
      <c r="U3485" t="s">
        <v>978</v>
      </c>
      <c r="V3485" t="s">
        <v>984</v>
      </c>
      <c r="W3485">
        <v>75</v>
      </c>
      <c r="X3485" t="s">
        <v>990</v>
      </c>
      <c r="Y3485">
        <v>93</v>
      </c>
    </row>
    <row r="3486" spans="1:25" x14ac:dyDescent="0.25">
      <c r="A3486" t="s">
        <v>103</v>
      </c>
      <c r="B3486" s="1">
        <v>46197</v>
      </c>
      <c r="C3486" t="s">
        <v>1002</v>
      </c>
      <c r="D3486" t="s">
        <v>28</v>
      </c>
      <c r="E3486">
        <v>10</v>
      </c>
      <c r="F3486">
        <v>5.5</v>
      </c>
      <c r="G3486">
        <v>55</v>
      </c>
      <c r="H3486">
        <v>4</v>
      </c>
      <c r="I3486">
        <v>90</v>
      </c>
      <c r="J3486">
        <v>95</v>
      </c>
      <c r="K3486">
        <v>80</v>
      </c>
      <c r="L3486">
        <v>20</v>
      </c>
      <c r="M3486" t="s">
        <v>30</v>
      </c>
      <c r="N3486">
        <v>0.2</v>
      </c>
      <c r="O3486">
        <v>0.55000000000000004</v>
      </c>
      <c r="P3486">
        <v>0.9</v>
      </c>
      <c r="Q3486">
        <v>54</v>
      </c>
      <c r="R3486">
        <v>71</v>
      </c>
      <c r="S3486">
        <v>55</v>
      </c>
      <c r="T3486" t="s">
        <v>976</v>
      </c>
      <c r="U3486" t="s">
        <v>980</v>
      </c>
      <c r="V3486" t="s">
        <v>984</v>
      </c>
      <c r="W3486">
        <v>100</v>
      </c>
      <c r="X3486" t="s">
        <v>989</v>
      </c>
      <c r="Y3486">
        <v>101</v>
      </c>
    </row>
    <row r="3487" spans="1:25" x14ac:dyDescent="0.25">
      <c r="A3487" t="s">
        <v>27</v>
      </c>
      <c r="B3487" s="1">
        <v>46158</v>
      </c>
      <c r="C3487" t="s">
        <v>1000</v>
      </c>
      <c r="D3487" t="s">
        <v>38</v>
      </c>
      <c r="E3487">
        <v>4.5</v>
      </c>
      <c r="F3487">
        <v>4.5</v>
      </c>
      <c r="G3487">
        <v>100</v>
      </c>
      <c r="H3487">
        <v>7</v>
      </c>
      <c r="I3487">
        <v>80</v>
      </c>
      <c r="J3487">
        <v>80</v>
      </c>
      <c r="K3487">
        <v>10</v>
      </c>
      <c r="L3487">
        <v>60</v>
      </c>
      <c r="M3487" t="s">
        <v>16</v>
      </c>
      <c r="N3487">
        <v>0.9</v>
      </c>
      <c r="O3487">
        <v>1</v>
      </c>
      <c r="P3487">
        <v>0.8</v>
      </c>
      <c r="Q3487">
        <v>98</v>
      </c>
      <c r="R3487">
        <v>32</v>
      </c>
      <c r="S3487">
        <v>95</v>
      </c>
      <c r="T3487" t="s">
        <v>973</v>
      </c>
      <c r="U3487" t="s">
        <v>978</v>
      </c>
      <c r="V3487" t="s">
        <v>982</v>
      </c>
      <c r="W3487">
        <v>75</v>
      </c>
      <c r="X3487" t="s">
        <v>991</v>
      </c>
      <c r="Y3487">
        <v>77</v>
      </c>
    </row>
    <row r="3488" spans="1:25" x14ac:dyDescent="0.25">
      <c r="A3488" t="s">
        <v>244</v>
      </c>
      <c r="B3488" s="1">
        <v>46083</v>
      </c>
      <c r="C3488" t="s">
        <v>1005</v>
      </c>
      <c r="D3488" t="s">
        <v>38</v>
      </c>
      <c r="E3488">
        <v>9.5</v>
      </c>
      <c r="F3488">
        <v>8.5</v>
      </c>
      <c r="G3488">
        <v>89</v>
      </c>
      <c r="H3488">
        <v>4</v>
      </c>
      <c r="I3488">
        <v>100</v>
      </c>
      <c r="J3488">
        <v>70</v>
      </c>
      <c r="K3488">
        <v>10</v>
      </c>
      <c r="L3488">
        <v>60</v>
      </c>
      <c r="M3488" t="s">
        <v>19</v>
      </c>
      <c r="N3488">
        <v>0.9</v>
      </c>
      <c r="O3488">
        <v>0.89</v>
      </c>
      <c r="P3488">
        <v>1</v>
      </c>
      <c r="Q3488">
        <v>78</v>
      </c>
      <c r="R3488">
        <v>35</v>
      </c>
      <c r="S3488">
        <v>67</v>
      </c>
      <c r="T3488" t="s">
        <v>974</v>
      </c>
      <c r="U3488" t="s">
        <v>978</v>
      </c>
      <c r="V3488" t="s">
        <v>983</v>
      </c>
      <c r="W3488">
        <v>69</v>
      </c>
      <c r="X3488" t="s">
        <v>989</v>
      </c>
      <c r="Y3488">
        <v>67</v>
      </c>
    </row>
    <row r="3489" spans="1:25" x14ac:dyDescent="0.25">
      <c r="A3489" t="s">
        <v>290</v>
      </c>
      <c r="B3489" s="1">
        <v>46119</v>
      </c>
      <c r="C3489" t="s">
        <v>1003</v>
      </c>
      <c r="D3489" t="s">
        <v>36</v>
      </c>
      <c r="E3489">
        <v>8.5</v>
      </c>
      <c r="F3489">
        <v>8</v>
      </c>
      <c r="G3489">
        <v>94</v>
      </c>
      <c r="H3489">
        <v>4</v>
      </c>
      <c r="I3489">
        <v>100</v>
      </c>
      <c r="J3489">
        <v>95</v>
      </c>
      <c r="K3489">
        <v>20</v>
      </c>
      <c r="L3489">
        <v>80</v>
      </c>
      <c r="M3489" t="s">
        <v>16</v>
      </c>
      <c r="N3489">
        <v>0.8</v>
      </c>
      <c r="O3489">
        <v>0.94</v>
      </c>
      <c r="P3489">
        <v>1</v>
      </c>
      <c r="Q3489">
        <v>100</v>
      </c>
      <c r="R3489">
        <v>46</v>
      </c>
      <c r="S3489">
        <v>100</v>
      </c>
      <c r="T3489" t="s">
        <v>973</v>
      </c>
      <c r="U3489" t="s">
        <v>978</v>
      </c>
      <c r="V3489" t="s">
        <v>982</v>
      </c>
      <c r="W3489">
        <v>100</v>
      </c>
      <c r="X3489" t="s">
        <v>989</v>
      </c>
      <c r="Y3489">
        <v>96</v>
      </c>
    </row>
    <row r="3490" spans="1:25" x14ac:dyDescent="0.25">
      <c r="A3490" t="s">
        <v>134</v>
      </c>
      <c r="B3490" s="1">
        <v>46096</v>
      </c>
      <c r="C3490" t="s">
        <v>1001</v>
      </c>
      <c r="D3490" t="s">
        <v>13</v>
      </c>
      <c r="E3490">
        <v>9</v>
      </c>
      <c r="F3490">
        <v>7.5</v>
      </c>
      <c r="G3490">
        <v>83</v>
      </c>
      <c r="H3490">
        <v>1</v>
      </c>
      <c r="I3490">
        <v>90</v>
      </c>
      <c r="J3490">
        <v>95</v>
      </c>
      <c r="K3490">
        <v>50</v>
      </c>
      <c r="L3490">
        <v>50</v>
      </c>
      <c r="M3490" t="s">
        <v>14</v>
      </c>
      <c r="N3490">
        <v>0.5</v>
      </c>
      <c r="O3490">
        <v>0.83</v>
      </c>
      <c r="P3490">
        <v>0.9</v>
      </c>
      <c r="Q3490">
        <v>96</v>
      </c>
      <c r="R3490">
        <v>43</v>
      </c>
      <c r="S3490">
        <v>100</v>
      </c>
      <c r="T3490" t="s">
        <v>974</v>
      </c>
      <c r="U3490" t="s">
        <v>978</v>
      </c>
      <c r="V3490" t="s">
        <v>982</v>
      </c>
      <c r="W3490">
        <v>100</v>
      </c>
      <c r="X3490" t="s">
        <v>989</v>
      </c>
      <c r="Y3490">
        <v>99</v>
      </c>
    </row>
    <row r="3491" spans="1:25" x14ac:dyDescent="0.25">
      <c r="A3491" t="s">
        <v>131</v>
      </c>
      <c r="B3491" s="1">
        <v>46203</v>
      </c>
      <c r="C3491" t="s">
        <v>1003</v>
      </c>
      <c r="D3491" t="s">
        <v>23</v>
      </c>
      <c r="E3491">
        <v>9.5</v>
      </c>
      <c r="F3491">
        <v>9</v>
      </c>
      <c r="G3491">
        <v>95</v>
      </c>
      <c r="H3491">
        <v>5</v>
      </c>
      <c r="I3491">
        <v>60</v>
      </c>
      <c r="J3491">
        <v>95</v>
      </c>
      <c r="K3491">
        <v>60</v>
      </c>
      <c r="L3491">
        <v>40</v>
      </c>
      <c r="M3491" t="s">
        <v>19</v>
      </c>
      <c r="N3491">
        <v>0.4</v>
      </c>
      <c r="O3491">
        <v>0.95</v>
      </c>
      <c r="P3491">
        <v>0.6</v>
      </c>
      <c r="Q3491">
        <v>72</v>
      </c>
      <c r="R3491">
        <v>61</v>
      </c>
      <c r="S3491">
        <v>72</v>
      </c>
      <c r="T3491" t="s">
        <v>973</v>
      </c>
      <c r="U3491" t="s">
        <v>979</v>
      </c>
      <c r="V3491" t="s">
        <v>983</v>
      </c>
      <c r="W3491">
        <v>98</v>
      </c>
      <c r="X3491" t="s">
        <v>988</v>
      </c>
      <c r="Y3491">
        <v>97</v>
      </c>
    </row>
    <row r="3492" spans="1:25" x14ac:dyDescent="0.25">
      <c r="A3492" t="s">
        <v>42</v>
      </c>
      <c r="B3492" s="1">
        <v>46192</v>
      </c>
      <c r="C3492" t="s">
        <v>1004</v>
      </c>
      <c r="D3492" t="s">
        <v>21</v>
      </c>
      <c r="E3492">
        <v>7.5</v>
      </c>
      <c r="F3492">
        <v>7</v>
      </c>
      <c r="G3492">
        <v>93</v>
      </c>
      <c r="H3492">
        <v>6</v>
      </c>
      <c r="I3492">
        <v>90</v>
      </c>
      <c r="J3492">
        <v>75</v>
      </c>
      <c r="K3492">
        <v>70</v>
      </c>
      <c r="L3492">
        <v>30</v>
      </c>
      <c r="M3492" t="s">
        <v>19</v>
      </c>
      <c r="N3492">
        <v>0.3</v>
      </c>
      <c r="O3492">
        <v>0.93</v>
      </c>
      <c r="P3492">
        <v>0.9</v>
      </c>
      <c r="Q3492">
        <v>71</v>
      </c>
      <c r="R3492">
        <v>62</v>
      </c>
      <c r="S3492">
        <v>63</v>
      </c>
      <c r="T3492" t="s">
        <v>973</v>
      </c>
      <c r="U3492" t="s">
        <v>979</v>
      </c>
      <c r="V3492" t="s">
        <v>983</v>
      </c>
      <c r="W3492">
        <v>77</v>
      </c>
      <c r="X3492" t="s">
        <v>989</v>
      </c>
      <c r="Y3492">
        <v>74</v>
      </c>
    </row>
    <row r="3493" spans="1:25" x14ac:dyDescent="0.25">
      <c r="A3493" t="s">
        <v>106</v>
      </c>
      <c r="B3493" s="1">
        <v>46188</v>
      </c>
      <c r="C3493" t="s">
        <v>1005</v>
      </c>
      <c r="D3493" t="s">
        <v>18</v>
      </c>
      <c r="E3493">
        <v>6.5</v>
      </c>
      <c r="F3493">
        <v>5.5</v>
      </c>
      <c r="G3493">
        <v>85</v>
      </c>
      <c r="H3493">
        <v>3</v>
      </c>
      <c r="I3493">
        <v>100</v>
      </c>
      <c r="J3493">
        <v>75</v>
      </c>
      <c r="K3493">
        <v>80</v>
      </c>
      <c r="L3493">
        <v>20</v>
      </c>
      <c r="M3493" t="s">
        <v>16</v>
      </c>
      <c r="N3493">
        <v>0.2</v>
      </c>
      <c r="O3493">
        <v>0.85</v>
      </c>
      <c r="P3493">
        <v>1</v>
      </c>
      <c r="Q3493">
        <v>90</v>
      </c>
      <c r="R3493">
        <v>73</v>
      </c>
      <c r="S3493">
        <v>73</v>
      </c>
      <c r="T3493" t="s">
        <v>974</v>
      </c>
      <c r="U3493" t="s">
        <v>980</v>
      </c>
      <c r="V3493" t="s">
        <v>982</v>
      </c>
      <c r="W3493">
        <v>70</v>
      </c>
      <c r="X3493" t="s">
        <v>989</v>
      </c>
      <c r="Y3493">
        <v>68</v>
      </c>
    </row>
    <row r="3494" spans="1:25" x14ac:dyDescent="0.25">
      <c r="A3494" t="s">
        <v>322</v>
      </c>
      <c r="B3494" s="1">
        <v>46029</v>
      </c>
      <c r="C3494" t="s">
        <v>1002</v>
      </c>
      <c r="D3494" t="s">
        <v>13</v>
      </c>
      <c r="E3494">
        <v>10</v>
      </c>
      <c r="F3494">
        <v>5</v>
      </c>
      <c r="G3494">
        <v>50</v>
      </c>
      <c r="H3494">
        <v>7</v>
      </c>
      <c r="I3494">
        <v>100</v>
      </c>
      <c r="J3494">
        <v>100</v>
      </c>
      <c r="K3494">
        <v>20</v>
      </c>
      <c r="L3494">
        <v>20</v>
      </c>
      <c r="M3494" t="s">
        <v>16</v>
      </c>
      <c r="N3494">
        <v>0.8</v>
      </c>
      <c r="O3494">
        <v>0.5</v>
      </c>
      <c r="P3494">
        <v>1</v>
      </c>
      <c r="Q3494">
        <v>100</v>
      </c>
      <c r="R3494">
        <v>25</v>
      </c>
      <c r="S3494">
        <v>100</v>
      </c>
      <c r="T3494" t="s">
        <v>976</v>
      </c>
      <c r="U3494" t="s">
        <v>978</v>
      </c>
      <c r="V3494" t="s">
        <v>982</v>
      </c>
      <c r="W3494">
        <v>100</v>
      </c>
      <c r="X3494" t="s">
        <v>989</v>
      </c>
      <c r="Y3494">
        <v>104</v>
      </c>
    </row>
    <row r="3495" spans="1:25" x14ac:dyDescent="0.25">
      <c r="A3495" t="s">
        <v>124</v>
      </c>
      <c r="B3495" s="1">
        <v>46174</v>
      </c>
      <c r="C3495" t="s">
        <v>1005</v>
      </c>
      <c r="D3495" t="s">
        <v>34</v>
      </c>
      <c r="E3495">
        <v>9.5</v>
      </c>
      <c r="F3495">
        <v>4.5</v>
      </c>
      <c r="G3495">
        <v>47</v>
      </c>
      <c r="H3495">
        <v>1</v>
      </c>
      <c r="I3495">
        <v>60</v>
      </c>
      <c r="J3495">
        <v>85</v>
      </c>
      <c r="K3495">
        <v>10</v>
      </c>
      <c r="L3495">
        <v>20</v>
      </c>
      <c r="M3495" t="s">
        <v>16</v>
      </c>
      <c r="N3495">
        <v>0.9</v>
      </c>
      <c r="O3495">
        <v>0.47</v>
      </c>
      <c r="P3495">
        <v>0.6</v>
      </c>
      <c r="Q3495">
        <v>69</v>
      </c>
      <c r="R3495">
        <v>31</v>
      </c>
      <c r="S3495">
        <v>72</v>
      </c>
      <c r="T3495" t="s">
        <v>976</v>
      </c>
      <c r="U3495" t="s">
        <v>978</v>
      </c>
      <c r="V3495" t="s">
        <v>983</v>
      </c>
      <c r="W3495">
        <v>78</v>
      </c>
      <c r="X3495" t="s">
        <v>988</v>
      </c>
      <c r="Y3495">
        <v>80</v>
      </c>
    </row>
    <row r="3496" spans="1:25" x14ac:dyDescent="0.25">
      <c r="A3496" t="s">
        <v>107</v>
      </c>
      <c r="B3496" s="1">
        <v>46023</v>
      </c>
      <c r="C3496" t="s">
        <v>999</v>
      </c>
      <c r="D3496" t="s">
        <v>13</v>
      </c>
      <c r="E3496">
        <v>8</v>
      </c>
      <c r="F3496">
        <v>4.5</v>
      </c>
      <c r="G3496">
        <v>56</v>
      </c>
      <c r="H3496">
        <v>8</v>
      </c>
      <c r="I3496">
        <v>50</v>
      </c>
      <c r="J3496">
        <v>100</v>
      </c>
      <c r="K3496">
        <v>40</v>
      </c>
      <c r="L3496">
        <v>30</v>
      </c>
      <c r="M3496" t="s">
        <v>30</v>
      </c>
      <c r="N3496">
        <v>0.6</v>
      </c>
      <c r="O3496">
        <v>0.56000000000000005</v>
      </c>
      <c r="P3496">
        <v>0.5</v>
      </c>
      <c r="Q3496">
        <v>63</v>
      </c>
      <c r="R3496">
        <v>36</v>
      </c>
      <c r="S3496">
        <v>68</v>
      </c>
      <c r="T3496" t="s">
        <v>976</v>
      </c>
      <c r="U3496" t="s">
        <v>978</v>
      </c>
      <c r="V3496" t="s">
        <v>984</v>
      </c>
      <c r="W3496">
        <v>94</v>
      </c>
      <c r="X3496" t="s">
        <v>990</v>
      </c>
      <c r="Y3496">
        <v>104</v>
      </c>
    </row>
    <row r="3497" spans="1:25" x14ac:dyDescent="0.25">
      <c r="A3497" t="s">
        <v>71</v>
      </c>
      <c r="B3497" s="1">
        <v>46066</v>
      </c>
      <c r="C3497" t="s">
        <v>1004</v>
      </c>
      <c r="D3497" t="s">
        <v>21</v>
      </c>
      <c r="E3497">
        <v>8</v>
      </c>
      <c r="F3497">
        <v>4</v>
      </c>
      <c r="G3497">
        <v>50</v>
      </c>
      <c r="H3497">
        <v>6</v>
      </c>
      <c r="I3497">
        <v>100</v>
      </c>
      <c r="J3497">
        <v>95</v>
      </c>
      <c r="K3497">
        <v>90</v>
      </c>
      <c r="L3497">
        <v>80</v>
      </c>
      <c r="M3497" t="s">
        <v>26</v>
      </c>
      <c r="N3497">
        <v>0.1</v>
      </c>
      <c r="O3497">
        <v>0.5</v>
      </c>
      <c r="P3497">
        <v>1</v>
      </c>
      <c r="Q3497">
        <v>48</v>
      </c>
      <c r="R3497">
        <v>83</v>
      </c>
      <c r="S3497">
        <v>50</v>
      </c>
      <c r="T3497" t="s">
        <v>976</v>
      </c>
      <c r="U3497" t="s">
        <v>980</v>
      </c>
      <c r="V3497" t="s">
        <v>984</v>
      </c>
      <c r="W3497">
        <v>97</v>
      </c>
      <c r="X3497" t="s">
        <v>989</v>
      </c>
      <c r="Y3497">
        <v>94</v>
      </c>
    </row>
    <row r="3498" spans="1:25" x14ac:dyDescent="0.25">
      <c r="A3498" t="s">
        <v>338</v>
      </c>
      <c r="B3498" s="1">
        <v>46035</v>
      </c>
      <c r="C3498" t="s">
        <v>1003</v>
      </c>
      <c r="D3498" t="s">
        <v>38</v>
      </c>
      <c r="E3498">
        <v>4.5</v>
      </c>
      <c r="F3498">
        <v>4.5</v>
      </c>
      <c r="G3498">
        <v>100</v>
      </c>
      <c r="H3498">
        <v>10</v>
      </c>
      <c r="I3498">
        <v>60</v>
      </c>
      <c r="J3498">
        <v>95</v>
      </c>
      <c r="K3498">
        <v>70</v>
      </c>
      <c r="L3498">
        <v>90</v>
      </c>
      <c r="M3498" t="s">
        <v>26</v>
      </c>
      <c r="N3498">
        <v>0.3</v>
      </c>
      <c r="O3498">
        <v>1</v>
      </c>
      <c r="P3498">
        <v>0.6</v>
      </c>
      <c r="Q3498">
        <v>66</v>
      </c>
      <c r="R3498">
        <v>69</v>
      </c>
      <c r="S3498">
        <v>73</v>
      </c>
      <c r="T3498" t="s">
        <v>973</v>
      </c>
      <c r="U3498" t="s">
        <v>979</v>
      </c>
      <c r="V3498" t="s">
        <v>983</v>
      </c>
      <c r="W3498">
        <v>82</v>
      </c>
      <c r="X3498" t="s">
        <v>988</v>
      </c>
      <c r="Y3498">
        <v>92</v>
      </c>
    </row>
    <row r="3499" spans="1:25" x14ac:dyDescent="0.25">
      <c r="A3499" t="s">
        <v>364</v>
      </c>
      <c r="B3499" s="1">
        <v>46167</v>
      </c>
      <c r="C3499" t="s">
        <v>1005</v>
      </c>
      <c r="D3499" t="s">
        <v>36</v>
      </c>
      <c r="E3499">
        <v>6.5</v>
      </c>
      <c r="F3499">
        <v>5.5</v>
      </c>
      <c r="G3499">
        <v>85</v>
      </c>
      <c r="H3499">
        <v>10</v>
      </c>
      <c r="I3499">
        <v>70</v>
      </c>
      <c r="J3499">
        <v>85</v>
      </c>
      <c r="K3499">
        <v>10</v>
      </c>
      <c r="L3499">
        <v>80</v>
      </c>
      <c r="M3499" t="s">
        <v>30</v>
      </c>
      <c r="N3499">
        <v>0.9</v>
      </c>
      <c r="O3499">
        <v>0.85</v>
      </c>
      <c r="P3499">
        <v>0.7</v>
      </c>
      <c r="Q3499">
        <v>74</v>
      </c>
      <c r="R3499">
        <v>41</v>
      </c>
      <c r="S3499">
        <v>82</v>
      </c>
      <c r="T3499" t="s">
        <v>974</v>
      </c>
      <c r="U3499" t="s">
        <v>978</v>
      </c>
      <c r="V3499" t="s">
        <v>983</v>
      </c>
      <c r="W3499">
        <v>86</v>
      </c>
      <c r="X3499" t="s">
        <v>988</v>
      </c>
      <c r="Y3499">
        <v>86</v>
      </c>
    </row>
    <row r="3500" spans="1:25" x14ac:dyDescent="0.25">
      <c r="A3500" t="s">
        <v>375</v>
      </c>
      <c r="B3500" s="1">
        <v>46104</v>
      </c>
      <c r="C3500" t="s">
        <v>1005</v>
      </c>
      <c r="D3500" t="s">
        <v>23</v>
      </c>
      <c r="E3500">
        <v>8.5</v>
      </c>
      <c r="F3500">
        <v>6.5</v>
      </c>
      <c r="G3500">
        <v>76</v>
      </c>
      <c r="H3500">
        <v>7</v>
      </c>
      <c r="I3500">
        <v>90</v>
      </c>
      <c r="J3500">
        <v>95</v>
      </c>
      <c r="K3500">
        <v>20</v>
      </c>
      <c r="L3500">
        <v>30</v>
      </c>
      <c r="M3500" t="s">
        <v>26</v>
      </c>
      <c r="N3500">
        <v>0.8</v>
      </c>
      <c r="O3500">
        <v>0.76</v>
      </c>
      <c r="P3500">
        <v>0.9</v>
      </c>
      <c r="Q3500">
        <v>93</v>
      </c>
      <c r="R3500">
        <v>29</v>
      </c>
      <c r="S3500">
        <v>100</v>
      </c>
      <c r="T3500" t="s">
        <v>975</v>
      </c>
      <c r="U3500" t="s">
        <v>978</v>
      </c>
      <c r="V3500" t="s">
        <v>982</v>
      </c>
      <c r="W3500">
        <v>100</v>
      </c>
      <c r="X3500" t="s">
        <v>989</v>
      </c>
      <c r="Y3500">
        <v>97</v>
      </c>
    </row>
    <row r="3501" spans="1:25" x14ac:dyDescent="0.25">
      <c r="A3501" t="s">
        <v>368</v>
      </c>
      <c r="B3501" s="1">
        <v>46053</v>
      </c>
      <c r="C3501" t="s">
        <v>1000</v>
      </c>
      <c r="D3501" t="s">
        <v>18</v>
      </c>
      <c r="E3501">
        <v>5.5</v>
      </c>
      <c r="F3501">
        <v>5</v>
      </c>
      <c r="G3501">
        <v>91</v>
      </c>
      <c r="H3501">
        <v>7</v>
      </c>
      <c r="I3501">
        <v>100</v>
      </c>
      <c r="J3501">
        <v>100</v>
      </c>
      <c r="K3501">
        <v>80</v>
      </c>
      <c r="L3501">
        <v>50</v>
      </c>
      <c r="M3501" t="s">
        <v>16</v>
      </c>
      <c r="N3501">
        <v>0.2</v>
      </c>
      <c r="O3501">
        <v>0.91</v>
      </c>
      <c r="P3501">
        <v>1</v>
      </c>
      <c r="Q3501">
        <v>76</v>
      </c>
      <c r="R3501">
        <v>75</v>
      </c>
      <c r="S3501">
        <v>66</v>
      </c>
      <c r="T3501" t="s">
        <v>973</v>
      </c>
      <c r="U3501" t="s">
        <v>980</v>
      </c>
      <c r="V3501" t="s">
        <v>983</v>
      </c>
      <c r="W3501">
        <v>94</v>
      </c>
      <c r="X3501" t="s">
        <v>989</v>
      </c>
      <c r="Y3501">
        <v>93</v>
      </c>
    </row>
    <row r="3502" spans="1:25" x14ac:dyDescent="0.25">
      <c r="A3502" t="s">
        <v>353</v>
      </c>
      <c r="B3502" s="1">
        <v>46034</v>
      </c>
      <c r="C3502" t="s">
        <v>1005</v>
      </c>
      <c r="D3502" t="s">
        <v>21</v>
      </c>
      <c r="E3502">
        <v>4</v>
      </c>
      <c r="F3502">
        <v>4</v>
      </c>
      <c r="G3502">
        <v>100</v>
      </c>
      <c r="H3502">
        <v>6</v>
      </c>
      <c r="I3502">
        <v>80</v>
      </c>
      <c r="J3502">
        <v>85</v>
      </c>
      <c r="K3502">
        <v>50</v>
      </c>
      <c r="L3502">
        <v>90</v>
      </c>
      <c r="M3502" t="s">
        <v>30</v>
      </c>
      <c r="N3502">
        <v>0.5</v>
      </c>
      <c r="O3502">
        <v>1</v>
      </c>
      <c r="P3502">
        <v>0.8</v>
      </c>
      <c r="Q3502">
        <v>59</v>
      </c>
      <c r="R3502">
        <v>67</v>
      </c>
      <c r="S3502">
        <v>59</v>
      </c>
      <c r="T3502" t="s">
        <v>973</v>
      </c>
      <c r="U3502" t="s">
        <v>979</v>
      </c>
      <c r="V3502" t="s">
        <v>984</v>
      </c>
      <c r="W3502">
        <v>82</v>
      </c>
      <c r="X3502" t="s">
        <v>991</v>
      </c>
      <c r="Y3502">
        <v>84</v>
      </c>
    </row>
    <row r="3503" spans="1:25" x14ac:dyDescent="0.25">
      <c r="A3503" t="s">
        <v>255</v>
      </c>
      <c r="B3503" s="1">
        <v>46115</v>
      </c>
      <c r="C3503" t="s">
        <v>1004</v>
      </c>
      <c r="D3503" t="s">
        <v>21</v>
      </c>
      <c r="E3503">
        <v>8</v>
      </c>
      <c r="F3503">
        <v>4.5</v>
      </c>
      <c r="G3503">
        <v>56</v>
      </c>
      <c r="H3503">
        <v>9</v>
      </c>
      <c r="I3503">
        <v>100</v>
      </c>
      <c r="J3503">
        <v>70</v>
      </c>
      <c r="K3503">
        <v>80</v>
      </c>
      <c r="L3503">
        <v>80</v>
      </c>
      <c r="M3503" t="s">
        <v>19</v>
      </c>
      <c r="N3503">
        <v>0.2</v>
      </c>
      <c r="O3503">
        <v>0.56000000000000005</v>
      </c>
      <c r="P3503">
        <v>1</v>
      </c>
      <c r="Q3503">
        <v>40</v>
      </c>
      <c r="R3503">
        <v>92</v>
      </c>
      <c r="S3503">
        <v>33</v>
      </c>
      <c r="T3503" t="s">
        <v>976</v>
      </c>
      <c r="U3503" t="s">
        <v>980</v>
      </c>
      <c r="V3503" t="s">
        <v>984</v>
      </c>
      <c r="W3503">
        <v>72</v>
      </c>
      <c r="X3503" t="s">
        <v>989</v>
      </c>
      <c r="Y3503">
        <v>69</v>
      </c>
    </row>
    <row r="3504" spans="1:25" x14ac:dyDescent="0.25">
      <c r="A3504" t="s">
        <v>264</v>
      </c>
      <c r="B3504" s="1">
        <v>46150</v>
      </c>
      <c r="C3504" t="s">
        <v>1004</v>
      </c>
      <c r="D3504" t="s">
        <v>36</v>
      </c>
      <c r="E3504">
        <v>7.5</v>
      </c>
      <c r="F3504">
        <v>5.5</v>
      </c>
      <c r="G3504">
        <v>73</v>
      </c>
      <c r="H3504">
        <v>6</v>
      </c>
      <c r="I3504">
        <v>90</v>
      </c>
      <c r="J3504">
        <v>95</v>
      </c>
      <c r="K3504">
        <v>60</v>
      </c>
      <c r="L3504">
        <v>90</v>
      </c>
      <c r="M3504" t="s">
        <v>19</v>
      </c>
      <c r="N3504">
        <v>0.4</v>
      </c>
      <c r="O3504">
        <v>0.73</v>
      </c>
      <c r="P3504">
        <v>0.9</v>
      </c>
      <c r="Q3504">
        <v>62</v>
      </c>
      <c r="R3504">
        <v>72</v>
      </c>
      <c r="S3504">
        <v>61</v>
      </c>
      <c r="T3504" t="s">
        <v>975</v>
      </c>
      <c r="U3504" t="s">
        <v>980</v>
      </c>
      <c r="V3504" t="s">
        <v>984</v>
      </c>
      <c r="W3504">
        <v>100</v>
      </c>
      <c r="X3504" t="s">
        <v>989</v>
      </c>
      <c r="Y3504">
        <v>96</v>
      </c>
    </row>
    <row r="3505" spans="1:25" x14ac:dyDescent="0.25">
      <c r="A3505" t="s">
        <v>22</v>
      </c>
      <c r="B3505" s="1">
        <v>46083</v>
      </c>
      <c r="C3505" t="s">
        <v>1005</v>
      </c>
      <c r="D3505" t="s">
        <v>18</v>
      </c>
      <c r="E3505">
        <v>6.5</v>
      </c>
      <c r="F3505">
        <v>5.5</v>
      </c>
      <c r="G3505">
        <v>85</v>
      </c>
      <c r="H3505">
        <v>10</v>
      </c>
      <c r="I3505">
        <v>90</v>
      </c>
      <c r="J3505">
        <v>85</v>
      </c>
      <c r="K3505">
        <v>20</v>
      </c>
      <c r="L3505">
        <v>30</v>
      </c>
      <c r="M3505" t="s">
        <v>14</v>
      </c>
      <c r="N3505">
        <v>0.8</v>
      </c>
      <c r="O3505">
        <v>0.85</v>
      </c>
      <c r="P3505">
        <v>0.9</v>
      </c>
      <c r="Q3505">
        <v>89</v>
      </c>
      <c r="R3505">
        <v>31</v>
      </c>
      <c r="S3505">
        <v>86</v>
      </c>
      <c r="T3505" t="s">
        <v>974</v>
      </c>
      <c r="U3505" t="s">
        <v>978</v>
      </c>
      <c r="V3505" t="s">
        <v>982</v>
      </c>
      <c r="W3505">
        <v>79</v>
      </c>
      <c r="X3505" t="s">
        <v>989</v>
      </c>
      <c r="Y3505">
        <v>78</v>
      </c>
    </row>
    <row r="3506" spans="1:25" x14ac:dyDescent="0.25">
      <c r="A3506" t="s">
        <v>409</v>
      </c>
      <c r="B3506" s="1">
        <v>46032</v>
      </c>
      <c r="C3506" t="s">
        <v>1000</v>
      </c>
      <c r="D3506" t="s">
        <v>13</v>
      </c>
      <c r="E3506">
        <v>4.5</v>
      </c>
      <c r="F3506">
        <v>4</v>
      </c>
      <c r="G3506">
        <v>89</v>
      </c>
      <c r="H3506">
        <v>1</v>
      </c>
      <c r="I3506">
        <v>80</v>
      </c>
      <c r="J3506">
        <v>80</v>
      </c>
      <c r="K3506">
        <v>70</v>
      </c>
      <c r="L3506">
        <v>20</v>
      </c>
      <c r="M3506" t="s">
        <v>16</v>
      </c>
      <c r="N3506">
        <v>0.3</v>
      </c>
      <c r="O3506">
        <v>0.89</v>
      </c>
      <c r="P3506">
        <v>0.8</v>
      </c>
      <c r="Q3506">
        <v>76</v>
      </c>
      <c r="R3506">
        <v>45</v>
      </c>
      <c r="S3506">
        <v>94</v>
      </c>
      <c r="T3506" t="s">
        <v>974</v>
      </c>
      <c r="U3506" t="s">
        <v>978</v>
      </c>
      <c r="V3506" t="s">
        <v>983</v>
      </c>
      <c r="W3506">
        <v>89</v>
      </c>
      <c r="X3506" t="s">
        <v>991</v>
      </c>
      <c r="Y3506">
        <v>84</v>
      </c>
    </row>
    <row r="3507" spans="1:25" x14ac:dyDescent="0.25">
      <c r="A3507" t="s">
        <v>329</v>
      </c>
      <c r="B3507" s="1">
        <v>46051</v>
      </c>
      <c r="C3507" t="s">
        <v>999</v>
      </c>
      <c r="D3507" t="s">
        <v>36</v>
      </c>
      <c r="E3507">
        <v>8.5</v>
      </c>
      <c r="F3507">
        <v>4.5</v>
      </c>
      <c r="G3507">
        <v>53</v>
      </c>
      <c r="H3507">
        <v>10</v>
      </c>
      <c r="I3507">
        <v>90</v>
      </c>
      <c r="J3507">
        <v>90</v>
      </c>
      <c r="K3507">
        <v>40</v>
      </c>
      <c r="L3507">
        <v>40</v>
      </c>
      <c r="M3507" t="s">
        <v>16</v>
      </c>
      <c r="N3507">
        <v>0.6</v>
      </c>
      <c r="O3507">
        <v>0.53</v>
      </c>
      <c r="P3507">
        <v>0.9</v>
      </c>
      <c r="Q3507">
        <v>73</v>
      </c>
      <c r="R3507">
        <v>53</v>
      </c>
      <c r="S3507">
        <v>82</v>
      </c>
      <c r="T3507" t="s">
        <v>976</v>
      </c>
      <c r="U3507" t="s">
        <v>979</v>
      </c>
      <c r="V3507" t="s">
        <v>983</v>
      </c>
      <c r="W3507">
        <v>100</v>
      </c>
      <c r="X3507" t="s">
        <v>989</v>
      </c>
      <c r="Y3507">
        <v>91</v>
      </c>
    </row>
    <row r="3508" spans="1:25" x14ac:dyDescent="0.25">
      <c r="A3508" t="s">
        <v>62</v>
      </c>
      <c r="B3508" s="1">
        <v>46032</v>
      </c>
      <c r="C3508" t="s">
        <v>1000</v>
      </c>
      <c r="D3508" t="s">
        <v>28</v>
      </c>
      <c r="E3508">
        <v>5.5</v>
      </c>
      <c r="F3508">
        <v>4</v>
      </c>
      <c r="G3508">
        <v>73</v>
      </c>
      <c r="H3508">
        <v>4</v>
      </c>
      <c r="I3508">
        <v>90</v>
      </c>
      <c r="J3508">
        <v>85</v>
      </c>
      <c r="K3508">
        <v>90</v>
      </c>
      <c r="L3508">
        <v>40</v>
      </c>
      <c r="M3508" t="s">
        <v>14</v>
      </c>
      <c r="N3508">
        <v>0.1</v>
      </c>
      <c r="O3508">
        <v>0.73</v>
      </c>
      <c r="P3508">
        <v>0.9</v>
      </c>
      <c r="Q3508">
        <v>78</v>
      </c>
      <c r="R3508">
        <v>53</v>
      </c>
      <c r="S3508">
        <v>96</v>
      </c>
      <c r="T3508" t="s">
        <v>975</v>
      </c>
      <c r="U3508" t="s">
        <v>979</v>
      </c>
      <c r="V3508" t="s">
        <v>983</v>
      </c>
      <c r="W3508">
        <v>100</v>
      </c>
      <c r="X3508" t="s">
        <v>989</v>
      </c>
      <c r="Y3508">
        <v>91</v>
      </c>
    </row>
    <row r="3509" spans="1:25" x14ac:dyDescent="0.25">
      <c r="A3509" t="s">
        <v>165</v>
      </c>
      <c r="B3509" s="1">
        <v>46123</v>
      </c>
      <c r="C3509" t="s">
        <v>1000</v>
      </c>
      <c r="D3509" t="s">
        <v>36</v>
      </c>
      <c r="E3509">
        <v>8</v>
      </c>
      <c r="F3509">
        <v>5</v>
      </c>
      <c r="G3509">
        <v>62</v>
      </c>
      <c r="H3509">
        <v>9</v>
      </c>
      <c r="I3509">
        <v>100</v>
      </c>
      <c r="J3509">
        <v>100</v>
      </c>
      <c r="K3509">
        <v>80</v>
      </c>
      <c r="L3509">
        <v>60</v>
      </c>
      <c r="M3509" t="s">
        <v>26</v>
      </c>
      <c r="N3509">
        <v>0.2</v>
      </c>
      <c r="O3509">
        <v>0.62</v>
      </c>
      <c r="P3509">
        <v>1</v>
      </c>
      <c r="Q3509">
        <v>75</v>
      </c>
      <c r="R3509">
        <v>70</v>
      </c>
      <c r="S3509">
        <v>87</v>
      </c>
      <c r="T3509" t="s">
        <v>976</v>
      </c>
      <c r="U3509" t="s">
        <v>980</v>
      </c>
      <c r="V3509" t="s">
        <v>983</v>
      </c>
      <c r="W3509">
        <v>100</v>
      </c>
      <c r="X3509" t="s">
        <v>989</v>
      </c>
      <c r="Y3509">
        <v>101</v>
      </c>
    </row>
    <row r="3510" spans="1:25" x14ac:dyDescent="0.25">
      <c r="A3510" t="s">
        <v>195</v>
      </c>
      <c r="B3510" s="1">
        <v>46107</v>
      </c>
      <c r="C3510" t="s">
        <v>999</v>
      </c>
      <c r="D3510" t="s">
        <v>34</v>
      </c>
      <c r="E3510">
        <v>5</v>
      </c>
      <c r="F3510">
        <v>4.5</v>
      </c>
      <c r="G3510">
        <v>90</v>
      </c>
      <c r="H3510">
        <v>3</v>
      </c>
      <c r="I3510">
        <v>60</v>
      </c>
      <c r="J3510">
        <v>90</v>
      </c>
      <c r="K3510">
        <v>50</v>
      </c>
      <c r="L3510">
        <v>90</v>
      </c>
      <c r="M3510" t="s">
        <v>14</v>
      </c>
      <c r="N3510">
        <v>0.5</v>
      </c>
      <c r="O3510">
        <v>0.9</v>
      </c>
      <c r="P3510">
        <v>0.6</v>
      </c>
      <c r="Q3510">
        <v>58</v>
      </c>
      <c r="R3510">
        <v>68</v>
      </c>
      <c r="S3510">
        <v>67</v>
      </c>
      <c r="T3510" t="s">
        <v>973</v>
      </c>
      <c r="U3510" t="s">
        <v>979</v>
      </c>
      <c r="V3510" t="s">
        <v>984</v>
      </c>
      <c r="W3510">
        <v>82</v>
      </c>
      <c r="X3510" t="s">
        <v>988</v>
      </c>
      <c r="Y3510">
        <v>85</v>
      </c>
    </row>
    <row r="3511" spans="1:25" x14ac:dyDescent="0.25">
      <c r="A3511" t="s">
        <v>283</v>
      </c>
      <c r="B3511" s="1">
        <v>46152</v>
      </c>
      <c r="C3511" t="s">
        <v>1001</v>
      </c>
      <c r="D3511" t="s">
        <v>38</v>
      </c>
      <c r="E3511">
        <v>4.5</v>
      </c>
      <c r="F3511">
        <v>4</v>
      </c>
      <c r="G3511">
        <v>89</v>
      </c>
      <c r="H3511">
        <v>3</v>
      </c>
      <c r="I3511">
        <v>60</v>
      </c>
      <c r="J3511">
        <v>85</v>
      </c>
      <c r="K3511">
        <v>40</v>
      </c>
      <c r="L3511">
        <v>50</v>
      </c>
      <c r="M3511" t="s">
        <v>19</v>
      </c>
      <c r="N3511">
        <v>0.6</v>
      </c>
      <c r="O3511">
        <v>0.89</v>
      </c>
      <c r="P3511">
        <v>0.6</v>
      </c>
      <c r="Q3511">
        <v>59</v>
      </c>
      <c r="R3511">
        <v>53</v>
      </c>
      <c r="S3511">
        <v>54</v>
      </c>
      <c r="T3511" t="s">
        <v>974</v>
      </c>
      <c r="U3511" t="s">
        <v>979</v>
      </c>
      <c r="V3511" t="s">
        <v>984</v>
      </c>
      <c r="W3511">
        <v>73</v>
      </c>
      <c r="X3511" t="s">
        <v>988</v>
      </c>
      <c r="Y3511">
        <v>82</v>
      </c>
    </row>
    <row r="3512" spans="1:25" x14ac:dyDescent="0.25">
      <c r="A3512" t="s">
        <v>141</v>
      </c>
      <c r="B3512" s="1">
        <v>46082</v>
      </c>
      <c r="C3512" t="s">
        <v>1001</v>
      </c>
      <c r="D3512" t="s">
        <v>13</v>
      </c>
      <c r="E3512">
        <v>8.5</v>
      </c>
      <c r="F3512">
        <v>5</v>
      </c>
      <c r="G3512">
        <v>59</v>
      </c>
      <c r="H3512">
        <v>3</v>
      </c>
      <c r="I3512">
        <v>70</v>
      </c>
      <c r="J3512">
        <v>75</v>
      </c>
      <c r="K3512">
        <v>20</v>
      </c>
      <c r="L3512">
        <v>80</v>
      </c>
      <c r="M3512" t="s">
        <v>30</v>
      </c>
      <c r="N3512">
        <v>0.8</v>
      </c>
      <c r="O3512">
        <v>0.59</v>
      </c>
      <c r="P3512">
        <v>0.7</v>
      </c>
      <c r="Q3512">
        <v>68</v>
      </c>
      <c r="R3512">
        <v>46</v>
      </c>
      <c r="S3512">
        <v>69</v>
      </c>
      <c r="T3512" t="s">
        <v>976</v>
      </c>
      <c r="U3512" t="s">
        <v>978</v>
      </c>
      <c r="V3512" t="s">
        <v>983</v>
      </c>
      <c r="W3512">
        <v>77</v>
      </c>
      <c r="X3512" t="s">
        <v>988</v>
      </c>
      <c r="Y3512">
        <v>79</v>
      </c>
    </row>
    <row r="3513" spans="1:25" x14ac:dyDescent="0.25">
      <c r="A3513" t="s">
        <v>417</v>
      </c>
      <c r="B3513" s="1">
        <v>46025</v>
      </c>
      <c r="C3513" t="s">
        <v>1000</v>
      </c>
      <c r="D3513" t="s">
        <v>28</v>
      </c>
      <c r="E3513">
        <v>10</v>
      </c>
      <c r="F3513">
        <v>5.5</v>
      </c>
      <c r="G3513">
        <v>55</v>
      </c>
      <c r="H3513">
        <v>10</v>
      </c>
      <c r="I3513">
        <v>70</v>
      </c>
      <c r="J3513">
        <v>95</v>
      </c>
      <c r="K3513">
        <v>80</v>
      </c>
      <c r="L3513">
        <v>60</v>
      </c>
      <c r="M3513" t="s">
        <v>14</v>
      </c>
      <c r="N3513">
        <v>0.2</v>
      </c>
      <c r="O3513">
        <v>0.55000000000000004</v>
      </c>
      <c r="P3513">
        <v>0.7</v>
      </c>
      <c r="Q3513">
        <v>62</v>
      </c>
      <c r="R3513">
        <v>72</v>
      </c>
      <c r="S3513">
        <v>72</v>
      </c>
      <c r="T3513" t="s">
        <v>976</v>
      </c>
      <c r="U3513" t="s">
        <v>980</v>
      </c>
      <c r="V3513" t="s">
        <v>984</v>
      </c>
      <c r="W3513">
        <v>100</v>
      </c>
      <c r="X3513" t="s">
        <v>988</v>
      </c>
      <c r="Y3513">
        <v>101</v>
      </c>
    </row>
    <row r="3514" spans="1:25" x14ac:dyDescent="0.25">
      <c r="A3514" t="s">
        <v>83</v>
      </c>
      <c r="B3514" s="1">
        <v>46146</v>
      </c>
      <c r="C3514" t="s">
        <v>1005</v>
      </c>
      <c r="D3514" t="s">
        <v>36</v>
      </c>
      <c r="E3514">
        <v>9.5</v>
      </c>
      <c r="F3514">
        <v>9</v>
      </c>
      <c r="G3514">
        <v>95</v>
      </c>
      <c r="H3514">
        <v>8</v>
      </c>
      <c r="I3514">
        <v>80</v>
      </c>
      <c r="J3514">
        <v>100</v>
      </c>
      <c r="K3514">
        <v>20</v>
      </c>
      <c r="L3514">
        <v>80</v>
      </c>
      <c r="M3514" t="s">
        <v>26</v>
      </c>
      <c r="N3514">
        <v>0.8</v>
      </c>
      <c r="O3514">
        <v>0.95</v>
      </c>
      <c r="P3514">
        <v>0.8</v>
      </c>
      <c r="Q3514">
        <v>96</v>
      </c>
      <c r="R3514">
        <v>42</v>
      </c>
      <c r="S3514">
        <v>100</v>
      </c>
      <c r="T3514" t="s">
        <v>973</v>
      </c>
      <c r="U3514" t="s">
        <v>978</v>
      </c>
      <c r="V3514" t="s">
        <v>982</v>
      </c>
      <c r="W3514">
        <v>100</v>
      </c>
      <c r="X3514" t="s">
        <v>991</v>
      </c>
      <c r="Y3514">
        <v>101</v>
      </c>
    </row>
    <row r="3515" spans="1:25" x14ac:dyDescent="0.25">
      <c r="A3515" t="s">
        <v>163</v>
      </c>
      <c r="B3515" s="1">
        <v>46055</v>
      </c>
      <c r="C3515" t="s">
        <v>1005</v>
      </c>
      <c r="D3515" t="s">
        <v>38</v>
      </c>
      <c r="E3515">
        <v>9</v>
      </c>
      <c r="F3515">
        <v>6</v>
      </c>
      <c r="G3515">
        <v>67</v>
      </c>
      <c r="H3515">
        <v>4</v>
      </c>
      <c r="I3515">
        <v>100</v>
      </c>
      <c r="J3515">
        <v>80</v>
      </c>
      <c r="K3515">
        <v>40</v>
      </c>
      <c r="L3515">
        <v>60</v>
      </c>
      <c r="M3515" t="s">
        <v>26</v>
      </c>
      <c r="N3515">
        <v>0.6</v>
      </c>
      <c r="O3515">
        <v>0.67</v>
      </c>
      <c r="P3515">
        <v>1</v>
      </c>
      <c r="Q3515">
        <v>78</v>
      </c>
      <c r="R3515">
        <v>50</v>
      </c>
      <c r="S3515">
        <v>79</v>
      </c>
      <c r="T3515" t="s">
        <v>976</v>
      </c>
      <c r="U3515" t="s">
        <v>979</v>
      </c>
      <c r="V3515" t="s">
        <v>983</v>
      </c>
      <c r="W3515">
        <v>79</v>
      </c>
      <c r="X3515" t="s">
        <v>989</v>
      </c>
      <c r="Y3515">
        <v>77</v>
      </c>
    </row>
    <row r="3516" spans="1:25" x14ac:dyDescent="0.25">
      <c r="A3516" t="s">
        <v>53</v>
      </c>
      <c r="B3516" s="1">
        <v>46199</v>
      </c>
      <c r="C3516" t="s">
        <v>1004</v>
      </c>
      <c r="D3516" t="s">
        <v>34</v>
      </c>
      <c r="E3516">
        <v>6.5</v>
      </c>
      <c r="F3516">
        <v>5.5</v>
      </c>
      <c r="G3516">
        <v>85</v>
      </c>
      <c r="H3516">
        <v>6</v>
      </c>
      <c r="I3516">
        <v>90</v>
      </c>
      <c r="J3516">
        <v>75</v>
      </c>
      <c r="K3516">
        <v>80</v>
      </c>
      <c r="L3516">
        <v>30</v>
      </c>
      <c r="M3516" t="s">
        <v>14</v>
      </c>
      <c r="N3516">
        <v>0.2</v>
      </c>
      <c r="O3516">
        <v>0.85</v>
      </c>
      <c r="P3516">
        <v>0.9</v>
      </c>
      <c r="Q3516">
        <v>92</v>
      </c>
      <c r="R3516">
        <v>52</v>
      </c>
      <c r="S3516">
        <v>91</v>
      </c>
      <c r="T3516" t="s">
        <v>974</v>
      </c>
      <c r="U3516" t="s">
        <v>979</v>
      </c>
      <c r="V3516" t="s">
        <v>982</v>
      </c>
      <c r="W3516">
        <v>78</v>
      </c>
      <c r="X3516" t="s">
        <v>989</v>
      </c>
      <c r="Y3516">
        <v>70</v>
      </c>
    </row>
    <row r="3517" spans="1:25" x14ac:dyDescent="0.25">
      <c r="A3517" t="s">
        <v>346</v>
      </c>
      <c r="B3517" s="1">
        <v>46031</v>
      </c>
      <c r="C3517" t="s">
        <v>1004</v>
      </c>
      <c r="D3517" t="s">
        <v>13</v>
      </c>
      <c r="E3517">
        <v>9.5</v>
      </c>
      <c r="F3517">
        <v>5.5</v>
      </c>
      <c r="G3517">
        <v>58</v>
      </c>
      <c r="H3517">
        <v>7</v>
      </c>
      <c r="I3517">
        <v>100</v>
      </c>
      <c r="J3517">
        <v>100</v>
      </c>
      <c r="K3517">
        <v>60</v>
      </c>
      <c r="L3517">
        <v>80</v>
      </c>
      <c r="M3517" t="s">
        <v>19</v>
      </c>
      <c r="N3517">
        <v>0.4</v>
      </c>
      <c r="O3517">
        <v>0.57999999999999996</v>
      </c>
      <c r="P3517">
        <v>1</v>
      </c>
      <c r="Q3517">
        <v>75</v>
      </c>
      <c r="R3517">
        <v>59</v>
      </c>
      <c r="S3517">
        <v>67</v>
      </c>
      <c r="T3517" t="s">
        <v>976</v>
      </c>
      <c r="U3517" t="s">
        <v>979</v>
      </c>
      <c r="V3517" t="s">
        <v>983</v>
      </c>
      <c r="W3517">
        <v>100</v>
      </c>
      <c r="X3517" t="s">
        <v>989</v>
      </c>
      <c r="Y3517">
        <v>104</v>
      </c>
    </row>
    <row r="3518" spans="1:25" x14ac:dyDescent="0.25">
      <c r="A3518" t="s">
        <v>153</v>
      </c>
      <c r="B3518" s="1">
        <v>46179</v>
      </c>
      <c r="C3518" t="s">
        <v>1000</v>
      </c>
      <c r="D3518" t="s">
        <v>23</v>
      </c>
      <c r="E3518">
        <v>6</v>
      </c>
      <c r="F3518">
        <v>4.5</v>
      </c>
      <c r="G3518">
        <v>75</v>
      </c>
      <c r="H3518">
        <v>4</v>
      </c>
      <c r="I3518">
        <v>50</v>
      </c>
      <c r="J3518">
        <v>85</v>
      </c>
      <c r="K3518">
        <v>90</v>
      </c>
      <c r="L3518">
        <v>70</v>
      </c>
      <c r="M3518" t="s">
        <v>30</v>
      </c>
      <c r="N3518">
        <v>0.1</v>
      </c>
      <c r="O3518">
        <v>0.75</v>
      </c>
      <c r="P3518">
        <v>0.5</v>
      </c>
      <c r="Q3518">
        <v>62</v>
      </c>
      <c r="R3518">
        <v>80</v>
      </c>
      <c r="S3518">
        <v>59</v>
      </c>
      <c r="T3518" t="s">
        <v>975</v>
      </c>
      <c r="U3518" t="s">
        <v>980</v>
      </c>
      <c r="V3518" t="s">
        <v>984</v>
      </c>
      <c r="W3518">
        <v>81</v>
      </c>
      <c r="X3518" t="s">
        <v>990</v>
      </c>
      <c r="Y3518">
        <v>87</v>
      </c>
    </row>
    <row r="3519" spans="1:25" x14ac:dyDescent="0.25">
      <c r="A3519" t="s">
        <v>186</v>
      </c>
      <c r="B3519" s="1">
        <v>46160</v>
      </c>
      <c r="C3519" t="s">
        <v>1005</v>
      </c>
      <c r="D3519" t="s">
        <v>34</v>
      </c>
      <c r="E3519">
        <v>6.5</v>
      </c>
      <c r="F3519">
        <v>5</v>
      </c>
      <c r="G3519">
        <v>77</v>
      </c>
      <c r="H3519">
        <v>1</v>
      </c>
      <c r="I3519">
        <v>90</v>
      </c>
      <c r="J3519">
        <v>100</v>
      </c>
      <c r="K3519">
        <v>50</v>
      </c>
      <c r="L3519">
        <v>40</v>
      </c>
      <c r="M3519" t="s">
        <v>16</v>
      </c>
      <c r="N3519">
        <v>0.5</v>
      </c>
      <c r="O3519">
        <v>0.77</v>
      </c>
      <c r="P3519">
        <v>0.9</v>
      </c>
      <c r="Q3519">
        <v>79</v>
      </c>
      <c r="R3519">
        <v>51</v>
      </c>
      <c r="S3519">
        <v>79</v>
      </c>
      <c r="T3519" t="s">
        <v>975</v>
      </c>
      <c r="U3519" t="s">
        <v>979</v>
      </c>
      <c r="V3519" t="s">
        <v>983</v>
      </c>
      <c r="W3519">
        <v>100</v>
      </c>
      <c r="X3519" t="s">
        <v>989</v>
      </c>
      <c r="Y3519">
        <v>95</v>
      </c>
    </row>
    <row r="3520" spans="1:25" x14ac:dyDescent="0.25">
      <c r="A3520" t="s">
        <v>96</v>
      </c>
      <c r="B3520" s="1">
        <v>46050</v>
      </c>
      <c r="C3520" t="s">
        <v>1002</v>
      </c>
      <c r="D3520" t="s">
        <v>36</v>
      </c>
      <c r="E3520">
        <v>4</v>
      </c>
      <c r="F3520">
        <v>4</v>
      </c>
      <c r="G3520">
        <v>100</v>
      </c>
      <c r="H3520">
        <v>1</v>
      </c>
      <c r="I3520">
        <v>60</v>
      </c>
      <c r="J3520">
        <v>100</v>
      </c>
      <c r="K3520">
        <v>80</v>
      </c>
      <c r="L3520">
        <v>80</v>
      </c>
      <c r="M3520" t="s">
        <v>19</v>
      </c>
      <c r="N3520">
        <v>0.2</v>
      </c>
      <c r="O3520">
        <v>1</v>
      </c>
      <c r="P3520">
        <v>0.6</v>
      </c>
      <c r="Q3520">
        <v>61</v>
      </c>
      <c r="R3520">
        <v>69</v>
      </c>
      <c r="S3520">
        <v>67</v>
      </c>
      <c r="T3520" t="s">
        <v>973</v>
      </c>
      <c r="U3520" t="s">
        <v>979</v>
      </c>
      <c r="V3520" t="s">
        <v>984</v>
      </c>
      <c r="W3520">
        <v>100</v>
      </c>
      <c r="X3520" t="s">
        <v>988</v>
      </c>
      <c r="Y3520">
        <v>101</v>
      </c>
    </row>
    <row r="3521" spans="1:25" x14ac:dyDescent="0.25">
      <c r="A3521" t="s">
        <v>215</v>
      </c>
      <c r="B3521" s="1">
        <v>46094</v>
      </c>
      <c r="C3521" t="s">
        <v>1004</v>
      </c>
      <c r="D3521" t="s">
        <v>13</v>
      </c>
      <c r="E3521">
        <v>8.5</v>
      </c>
      <c r="F3521">
        <v>5</v>
      </c>
      <c r="G3521">
        <v>59</v>
      </c>
      <c r="H3521">
        <v>2</v>
      </c>
      <c r="I3521">
        <v>50</v>
      </c>
      <c r="J3521">
        <v>100</v>
      </c>
      <c r="K3521">
        <v>90</v>
      </c>
      <c r="L3521">
        <v>20</v>
      </c>
      <c r="M3521" t="s">
        <v>16</v>
      </c>
      <c r="N3521">
        <v>0.1</v>
      </c>
      <c r="O3521">
        <v>0.59</v>
      </c>
      <c r="P3521">
        <v>0.5</v>
      </c>
      <c r="Q3521">
        <v>64</v>
      </c>
      <c r="R3521">
        <v>56</v>
      </c>
      <c r="S3521">
        <v>74</v>
      </c>
      <c r="T3521" t="s">
        <v>976</v>
      </c>
      <c r="U3521" t="s">
        <v>979</v>
      </c>
      <c r="V3521" t="s">
        <v>984</v>
      </c>
      <c r="W3521">
        <v>94</v>
      </c>
      <c r="X3521" t="s">
        <v>990</v>
      </c>
      <c r="Y3521">
        <v>104</v>
      </c>
    </row>
    <row r="3522" spans="1:25" x14ac:dyDescent="0.25">
      <c r="A3522" t="s">
        <v>148</v>
      </c>
      <c r="B3522" s="1">
        <v>46182</v>
      </c>
      <c r="C3522" t="s">
        <v>1003</v>
      </c>
      <c r="D3522" t="s">
        <v>28</v>
      </c>
      <c r="E3522">
        <v>9</v>
      </c>
      <c r="F3522">
        <v>4.5</v>
      </c>
      <c r="G3522">
        <v>50</v>
      </c>
      <c r="H3522">
        <v>4</v>
      </c>
      <c r="I3522">
        <v>100</v>
      </c>
      <c r="J3522">
        <v>90</v>
      </c>
      <c r="K3522">
        <v>40</v>
      </c>
      <c r="L3522">
        <v>60</v>
      </c>
      <c r="M3522" t="s">
        <v>30</v>
      </c>
      <c r="N3522">
        <v>0.6</v>
      </c>
      <c r="O3522">
        <v>0.5</v>
      </c>
      <c r="P3522">
        <v>1</v>
      </c>
      <c r="Q3522">
        <v>60</v>
      </c>
      <c r="R3522">
        <v>59</v>
      </c>
      <c r="S3522">
        <v>62</v>
      </c>
      <c r="T3522" t="s">
        <v>976</v>
      </c>
      <c r="U3522" t="s">
        <v>979</v>
      </c>
      <c r="V3522" t="s">
        <v>984</v>
      </c>
      <c r="W3522">
        <v>100</v>
      </c>
      <c r="X3522" t="s">
        <v>989</v>
      </c>
      <c r="Y3522">
        <v>96</v>
      </c>
    </row>
    <row r="3523" spans="1:25" x14ac:dyDescent="0.25">
      <c r="A3523" t="s">
        <v>67</v>
      </c>
      <c r="B3523" s="1">
        <v>46158</v>
      </c>
      <c r="C3523" t="s">
        <v>1000</v>
      </c>
      <c r="D3523" t="s">
        <v>34</v>
      </c>
      <c r="E3523">
        <v>6</v>
      </c>
      <c r="F3523">
        <v>6</v>
      </c>
      <c r="G3523">
        <v>100</v>
      </c>
      <c r="H3523">
        <v>2</v>
      </c>
      <c r="I3523">
        <v>50</v>
      </c>
      <c r="J3523">
        <v>80</v>
      </c>
      <c r="K3523">
        <v>80</v>
      </c>
      <c r="L3523">
        <v>10</v>
      </c>
      <c r="M3523" t="s">
        <v>26</v>
      </c>
      <c r="N3523">
        <v>0.2</v>
      </c>
      <c r="O3523">
        <v>1</v>
      </c>
      <c r="P3523">
        <v>0.5</v>
      </c>
      <c r="Q3523">
        <v>92</v>
      </c>
      <c r="R3523">
        <v>40</v>
      </c>
      <c r="S3523">
        <v>100</v>
      </c>
      <c r="T3523" t="s">
        <v>973</v>
      </c>
      <c r="U3523" t="s">
        <v>978</v>
      </c>
      <c r="V3523" t="s">
        <v>982</v>
      </c>
      <c r="W3523">
        <v>67</v>
      </c>
      <c r="X3523" t="s">
        <v>990</v>
      </c>
      <c r="Y3523">
        <v>75</v>
      </c>
    </row>
    <row r="3524" spans="1:25" x14ac:dyDescent="0.25">
      <c r="A3524" t="s">
        <v>355</v>
      </c>
      <c r="B3524" s="1">
        <v>46117</v>
      </c>
      <c r="C3524" t="s">
        <v>1001</v>
      </c>
      <c r="D3524" t="s">
        <v>34</v>
      </c>
      <c r="E3524">
        <v>7</v>
      </c>
      <c r="F3524">
        <v>4</v>
      </c>
      <c r="G3524">
        <v>57</v>
      </c>
      <c r="H3524">
        <v>2</v>
      </c>
      <c r="I3524">
        <v>70</v>
      </c>
      <c r="J3524">
        <v>100</v>
      </c>
      <c r="K3524">
        <v>30</v>
      </c>
      <c r="L3524">
        <v>70</v>
      </c>
      <c r="M3524" t="s">
        <v>26</v>
      </c>
      <c r="N3524">
        <v>0.7</v>
      </c>
      <c r="O3524">
        <v>0.56999999999999995</v>
      </c>
      <c r="P3524">
        <v>0.7</v>
      </c>
      <c r="Q3524">
        <v>54</v>
      </c>
      <c r="R3524">
        <v>56</v>
      </c>
      <c r="S3524">
        <v>63</v>
      </c>
      <c r="T3524" t="s">
        <v>976</v>
      </c>
      <c r="U3524" t="s">
        <v>979</v>
      </c>
      <c r="V3524" t="s">
        <v>984</v>
      </c>
      <c r="W3524">
        <v>91</v>
      </c>
      <c r="X3524" t="s">
        <v>988</v>
      </c>
      <c r="Y3524">
        <v>95</v>
      </c>
    </row>
    <row r="3525" spans="1:25" x14ac:dyDescent="0.25">
      <c r="A3525" t="s">
        <v>417</v>
      </c>
      <c r="B3525" s="1">
        <v>46105</v>
      </c>
      <c r="C3525" t="s">
        <v>1003</v>
      </c>
      <c r="D3525" t="s">
        <v>13</v>
      </c>
      <c r="E3525">
        <v>6</v>
      </c>
      <c r="F3525">
        <v>5.5</v>
      </c>
      <c r="G3525">
        <v>92</v>
      </c>
      <c r="H3525">
        <v>3</v>
      </c>
      <c r="I3525">
        <v>60</v>
      </c>
      <c r="J3525">
        <v>70</v>
      </c>
      <c r="K3525">
        <v>40</v>
      </c>
      <c r="L3525">
        <v>60</v>
      </c>
      <c r="M3525" t="s">
        <v>19</v>
      </c>
      <c r="N3525">
        <v>0.6</v>
      </c>
      <c r="O3525">
        <v>0.92</v>
      </c>
      <c r="P3525">
        <v>0.6</v>
      </c>
      <c r="Q3525">
        <v>54</v>
      </c>
      <c r="R3525">
        <v>49</v>
      </c>
      <c r="S3525">
        <v>65</v>
      </c>
      <c r="T3525" t="s">
        <v>973</v>
      </c>
      <c r="U3525" t="s">
        <v>978</v>
      </c>
      <c r="V3525" t="s">
        <v>984</v>
      </c>
      <c r="W3525">
        <v>72</v>
      </c>
      <c r="X3525" t="s">
        <v>988</v>
      </c>
      <c r="Y3525">
        <v>74</v>
      </c>
    </row>
    <row r="3526" spans="1:25" x14ac:dyDescent="0.25">
      <c r="A3526" t="s">
        <v>358</v>
      </c>
      <c r="B3526" s="1">
        <v>46201</v>
      </c>
      <c r="C3526" t="s">
        <v>1001</v>
      </c>
      <c r="D3526" t="s">
        <v>36</v>
      </c>
      <c r="E3526">
        <v>5</v>
      </c>
      <c r="F3526">
        <v>4</v>
      </c>
      <c r="G3526">
        <v>80</v>
      </c>
      <c r="H3526">
        <v>4</v>
      </c>
      <c r="I3526">
        <v>70</v>
      </c>
      <c r="J3526">
        <v>70</v>
      </c>
      <c r="K3526">
        <v>80</v>
      </c>
      <c r="L3526">
        <v>20</v>
      </c>
      <c r="M3526" t="s">
        <v>30</v>
      </c>
      <c r="N3526">
        <v>0.2</v>
      </c>
      <c r="O3526">
        <v>0.8</v>
      </c>
      <c r="P3526">
        <v>0.7</v>
      </c>
      <c r="Q3526">
        <v>61</v>
      </c>
      <c r="R3526">
        <v>55</v>
      </c>
      <c r="S3526">
        <v>68</v>
      </c>
      <c r="T3526" t="s">
        <v>974</v>
      </c>
      <c r="U3526" t="s">
        <v>979</v>
      </c>
      <c r="V3526" t="s">
        <v>984</v>
      </c>
      <c r="W3526">
        <v>71</v>
      </c>
      <c r="X3526" t="s">
        <v>988</v>
      </c>
      <c r="Y3526">
        <v>71</v>
      </c>
    </row>
    <row r="3527" spans="1:25" x14ac:dyDescent="0.25">
      <c r="A3527" t="s">
        <v>71</v>
      </c>
      <c r="B3527" s="1">
        <v>46098</v>
      </c>
      <c r="C3527" t="s">
        <v>1003</v>
      </c>
      <c r="D3527" t="s">
        <v>23</v>
      </c>
      <c r="E3527">
        <v>5.5</v>
      </c>
      <c r="F3527">
        <v>5</v>
      </c>
      <c r="G3527">
        <v>91</v>
      </c>
      <c r="H3527">
        <v>7</v>
      </c>
      <c r="I3527">
        <v>50</v>
      </c>
      <c r="J3527">
        <v>100</v>
      </c>
      <c r="K3527">
        <v>60</v>
      </c>
      <c r="L3527">
        <v>50</v>
      </c>
      <c r="M3527" t="s">
        <v>30</v>
      </c>
      <c r="N3527">
        <v>0.4</v>
      </c>
      <c r="O3527">
        <v>0.91</v>
      </c>
      <c r="P3527">
        <v>0.5</v>
      </c>
      <c r="Q3527">
        <v>78</v>
      </c>
      <c r="R3527">
        <v>52</v>
      </c>
      <c r="S3527">
        <v>79</v>
      </c>
      <c r="T3527" t="s">
        <v>973</v>
      </c>
      <c r="U3527" t="s">
        <v>979</v>
      </c>
      <c r="V3527" t="s">
        <v>983</v>
      </c>
      <c r="W3527">
        <v>95</v>
      </c>
      <c r="X3527" t="s">
        <v>990</v>
      </c>
      <c r="Y3527">
        <v>102</v>
      </c>
    </row>
    <row r="3528" spans="1:25" x14ac:dyDescent="0.25">
      <c r="A3528" t="s">
        <v>379</v>
      </c>
      <c r="B3528" s="1">
        <v>46192</v>
      </c>
      <c r="C3528" t="s">
        <v>1004</v>
      </c>
      <c r="D3528" t="s">
        <v>21</v>
      </c>
      <c r="E3528">
        <v>4</v>
      </c>
      <c r="F3528">
        <v>4</v>
      </c>
      <c r="G3528">
        <v>100</v>
      </c>
      <c r="H3528">
        <v>1</v>
      </c>
      <c r="I3528">
        <v>60</v>
      </c>
      <c r="J3528">
        <v>90</v>
      </c>
      <c r="K3528">
        <v>90</v>
      </c>
      <c r="L3528">
        <v>20</v>
      </c>
      <c r="M3528" t="s">
        <v>14</v>
      </c>
      <c r="N3528">
        <v>0.1</v>
      </c>
      <c r="O3528">
        <v>1</v>
      </c>
      <c r="P3528">
        <v>0.6</v>
      </c>
      <c r="Q3528">
        <v>100</v>
      </c>
      <c r="R3528">
        <v>60</v>
      </c>
      <c r="S3528">
        <v>100</v>
      </c>
      <c r="T3528" t="s">
        <v>973</v>
      </c>
      <c r="U3528" t="s">
        <v>979</v>
      </c>
      <c r="V3528" t="s">
        <v>982</v>
      </c>
      <c r="W3528">
        <v>80</v>
      </c>
      <c r="X3528" t="s">
        <v>988</v>
      </c>
      <c r="Y3528">
        <v>89</v>
      </c>
    </row>
    <row r="3529" spans="1:25" x14ac:dyDescent="0.25">
      <c r="A3529" t="s">
        <v>297</v>
      </c>
      <c r="B3529" s="1">
        <v>46114</v>
      </c>
      <c r="C3529" t="s">
        <v>999</v>
      </c>
      <c r="D3529" t="s">
        <v>23</v>
      </c>
      <c r="E3529">
        <v>4.5</v>
      </c>
      <c r="F3529">
        <v>4.5</v>
      </c>
      <c r="G3529">
        <v>100</v>
      </c>
      <c r="H3529">
        <v>4</v>
      </c>
      <c r="I3529">
        <v>60</v>
      </c>
      <c r="J3529">
        <v>70</v>
      </c>
      <c r="K3529">
        <v>50</v>
      </c>
      <c r="L3529">
        <v>20</v>
      </c>
      <c r="M3529" t="s">
        <v>26</v>
      </c>
      <c r="N3529">
        <v>0.5</v>
      </c>
      <c r="O3529">
        <v>1</v>
      </c>
      <c r="P3529">
        <v>0.6</v>
      </c>
      <c r="Q3529">
        <v>85</v>
      </c>
      <c r="R3529">
        <v>40</v>
      </c>
      <c r="S3529">
        <v>100</v>
      </c>
      <c r="T3529" t="s">
        <v>973</v>
      </c>
      <c r="U3529" t="s">
        <v>978</v>
      </c>
      <c r="V3529" t="s">
        <v>982</v>
      </c>
      <c r="W3529">
        <v>73</v>
      </c>
      <c r="X3529" t="s">
        <v>988</v>
      </c>
      <c r="Y3529">
        <v>72</v>
      </c>
    </row>
    <row r="3530" spans="1:25" x14ac:dyDescent="0.25">
      <c r="A3530" t="s">
        <v>174</v>
      </c>
      <c r="B3530" s="1">
        <v>46065</v>
      </c>
      <c r="C3530" t="s">
        <v>999</v>
      </c>
      <c r="D3530" t="s">
        <v>28</v>
      </c>
      <c r="E3530">
        <v>6</v>
      </c>
      <c r="F3530">
        <v>4</v>
      </c>
      <c r="G3530">
        <v>67</v>
      </c>
      <c r="H3530">
        <v>8</v>
      </c>
      <c r="I3530">
        <v>80</v>
      </c>
      <c r="J3530">
        <v>70</v>
      </c>
      <c r="K3530">
        <v>70</v>
      </c>
      <c r="L3530">
        <v>90</v>
      </c>
      <c r="M3530" t="s">
        <v>14</v>
      </c>
      <c r="N3530">
        <v>0.3</v>
      </c>
      <c r="O3530">
        <v>0.67</v>
      </c>
      <c r="P3530">
        <v>0.8</v>
      </c>
      <c r="Q3530">
        <v>75</v>
      </c>
      <c r="R3530">
        <v>60</v>
      </c>
      <c r="S3530">
        <v>90</v>
      </c>
      <c r="T3530" t="s">
        <v>976</v>
      </c>
      <c r="U3530" t="s">
        <v>979</v>
      </c>
      <c r="V3530" t="s">
        <v>983</v>
      </c>
      <c r="W3530">
        <v>80</v>
      </c>
      <c r="X3530" t="s">
        <v>991</v>
      </c>
      <c r="Y3530">
        <v>76</v>
      </c>
    </row>
    <row r="3531" spans="1:25" x14ac:dyDescent="0.25">
      <c r="A3531" t="s">
        <v>136</v>
      </c>
      <c r="B3531" s="1">
        <v>46087</v>
      </c>
      <c r="C3531" t="s">
        <v>1004</v>
      </c>
      <c r="D3531" t="s">
        <v>36</v>
      </c>
      <c r="E3531">
        <v>9</v>
      </c>
      <c r="F3531">
        <v>4.5</v>
      </c>
      <c r="G3531">
        <v>50</v>
      </c>
      <c r="H3531">
        <v>9</v>
      </c>
      <c r="I3531">
        <v>70</v>
      </c>
      <c r="J3531">
        <v>80</v>
      </c>
      <c r="K3531">
        <v>20</v>
      </c>
      <c r="L3531">
        <v>40</v>
      </c>
      <c r="M3531" t="s">
        <v>26</v>
      </c>
      <c r="N3531">
        <v>0.8</v>
      </c>
      <c r="O3531">
        <v>0.5</v>
      </c>
      <c r="P3531">
        <v>0.7</v>
      </c>
      <c r="Q3531">
        <v>69</v>
      </c>
      <c r="R3531">
        <v>40</v>
      </c>
      <c r="S3531">
        <v>90</v>
      </c>
      <c r="T3531" t="s">
        <v>976</v>
      </c>
      <c r="U3531" t="s">
        <v>978</v>
      </c>
      <c r="V3531" t="s">
        <v>983</v>
      </c>
      <c r="W3531">
        <v>81</v>
      </c>
      <c r="X3531" t="s">
        <v>988</v>
      </c>
      <c r="Y3531">
        <v>81</v>
      </c>
    </row>
    <row r="3532" spans="1:25" x14ac:dyDescent="0.25">
      <c r="A3532" t="s">
        <v>35</v>
      </c>
      <c r="B3532" s="1">
        <v>46123</v>
      </c>
      <c r="C3532" t="s">
        <v>1000</v>
      </c>
      <c r="D3532" t="s">
        <v>28</v>
      </c>
      <c r="E3532">
        <v>6.5</v>
      </c>
      <c r="F3532">
        <v>6.5</v>
      </c>
      <c r="G3532">
        <v>100</v>
      </c>
      <c r="H3532">
        <v>1</v>
      </c>
      <c r="I3532">
        <v>90</v>
      </c>
      <c r="J3532">
        <v>80</v>
      </c>
      <c r="K3532">
        <v>20</v>
      </c>
      <c r="L3532">
        <v>60</v>
      </c>
      <c r="M3532" t="s">
        <v>30</v>
      </c>
      <c r="N3532">
        <v>0.8</v>
      </c>
      <c r="O3532">
        <v>1</v>
      </c>
      <c r="P3532">
        <v>0.9</v>
      </c>
      <c r="Q3532">
        <v>87</v>
      </c>
      <c r="R3532">
        <v>30</v>
      </c>
      <c r="S3532">
        <v>99</v>
      </c>
      <c r="T3532" t="s">
        <v>973</v>
      </c>
      <c r="U3532" t="s">
        <v>978</v>
      </c>
      <c r="V3532" t="s">
        <v>982</v>
      </c>
      <c r="W3532">
        <v>97</v>
      </c>
      <c r="X3532" t="s">
        <v>989</v>
      </c>
      <c r="Y3532">
        <v>86</v>
      </c>
    </row>
    <row r="3533" spans="1:25" x14ac:dyDescent="0.25">
      <c r="A3533" t="s">
        <v>103</v>
      </c>
      <c r="B3533" s="1">
        <v>46052</v>
      </c>
      <c r="C3533" t="s">
        <v>1004</v>
      </c>
      <c r="D3533" t="s">
        <v>18</v>
      </c>
      <c r="E3533">
        <v>7.5</v>
      </c>
      <c r="F3533">
        <v>4.5</v>
      </c>
      <c r="G3533">
        <v>60</v>
      </c>
      <c r="H3533">
        <v>6</v>
      </c>
      <c r="I3533">
        <v>80</v>
      </c>
      <c r="J3533">
        <v>75</v>
      </c>
      <c r="K3533">
        <v>30</v>
      </c>
      <c r="L3533">
        <v>10</v>
      </c>
      <c r="M3533" t="s">
        <v>19</v>
      </c>
      <c r="N3533">
        <v>0.7</v>
      </c>
      <c r="O3533">
        <v>0.6</v>
      </c>
      <c r="P3533">
        <v>0.8</v>
      </c>
      <c r="Q3533">
        <v>72</v>
      </c>
      <c r="R3533">
        <v>40</v>
      </c>
      <c r="S3533">
        <v>55</v>
      </c>
      <c r="T3533" t="s">
        <v>976</v>
      </c>
      <c r="U3533" t="s">
        <v>978</v>
      </c>
      <c r="V3533" t="s">
        <v>983</v>
      </c>
      <c r="W3533">
        <v>66</v>
      </c>
      <c r="X3533" t="s">
        <v>991</v>
      </c>
      <c r="Y3533">
        <v>68</v>
      </c>
    </row>
    <row r="3534" spans="1:25" x14ac:dyDescent="0.25">
      <c r="A3534" t="s">
        <v>181</v>
      </c>
      <c r="B3534" s="1">
        <v>46100</v>
      </c>
      <c r="C3534" t="s">
        <v>999</v>
      </c>
      <c r="D3534" t="s">
        <v>18</v>
      </c>
      <c r="E3534">
        <v>8.5</v>
      </c>
      <c r="F3534">
        <v>5</v>
      </c>
      <c r="G3534">
        <v>59</v>
      </c>
      <c r="H3534">
        <v>3</v>
      </c>
      <c r="I3534">
        <v>90</v>
      </c>
      <c r="J3534">
        <v>100</v>
      </c>
      <c r="K3534">
        <v>20</v>
      </c>
      <c r="L3534">
        <v>20</v>
      </c>
      <c r="M3534" t="s">
        <v>19</v>
      </c>
      <c r="N3534">
        <v>0.8</v>
      </c>
      <c r="O3534">
        <v>0.59</v>
      </c>
      <c r="P3534">
        <v>0.9</v>
      </c>
      <c r="Q3534">
        <v>73</v>
      </c>
      <c r="R3534">
        <v>38</v>
      </c>
      <c r="S3534">
        <v>56</v>
      </c>
      <c r="T3534" t="s">
        <v>976</v>
      </c>
      <c r="U3534" t="s">
        <v>978</v>
      </c>
      <c r="V3534" t="s">
        <v>983</v>
      </c>
      <c r="W3534">
        <v>94</v>
      </c>
      <c r="X3534" t="s">
        <v>989</v>
      </c>
      <c r="Y3534">
        <v>93</v>
      </c>
    </row>
    <row r="3535" spans="1:25" x14ac:dyDescent="0.25">
      <c r="A3535" t="s">
        <v>107</v>
      </c>
      <c r="B3535" s="1">
        <v>46172</v>
      </c>
      <c r="C3535" t="s">
        <v>1000</v>
      </c>
      <c r="D3535" t="s">
        <v>36</v>
      </c>
      <c r="E3535">
        <v>8.5</v>
      </c>
      <c r="F3535">
        <v>6</v>
      </c>
      <c r="G3535">
        <v>71</v>
      </c>
      <c r="H3535">
        <v>9</v>
      </c>
      <c r="I3535">
        <v>70</v>
      </c>
      <c r="J3535">
        <v>70</v>
      </c>
      <c r="K3535">
        <v>50</v>
      </c>
      <c r="L3535">
        <v>10</v>
      </c>
      <c r="M3535" t="s">
        <v>14</v>
      </c>
      <c r="N3535">
        <v>0.5</v>
      </c>
      <c r="O3535">
        <v>0.71</v>
      </c>
      <c r="P3535">
        <v>0.7</v>
      </c>
      <c r="Q3535">
        <v>77</v>
      </c>
      <c r="R3535">
        <v>42</v>
      </c>
      <c r="S3535">
        <v>96</v>
      </c>
      <c r="T3535" t="s">
        <v>975</v>
      </c>
      <c r="U3535" t="s">
        <v>978</v>
      </c>
      <c r="V3535" t="s">
        <v>983</v>
      </c>
      <c r="W3535">
        <v>71</v>
      </c>
      <c r="X3535" t="s">
        <v>988</v>
      </c>
      <c r="Y3535">
        <v>71</v>
      </c>
    </row>
    <row r="3536" spans="1:25" x14ac:dyDescent="0.25">
      <c r="A3536" t="s">
        <v>124</v>
      </c>
      <c r="B3536" s="1">
        <v>46115</v>
      </c>
      <c r="C3536" t="s">
        <v>1004</v>
      </c>
      <c r="D3536" t="s">
        <v>13</v>
      </c>
      <c r="E3536">
        <v>9.5</v>
      </c>
      <c r="F3536">
        <v>9.5</v>
      </c>
      <c r="G3536">
        <v>100</v>
      </c>
      <c r="H3536">
        <v>7</v>
      </c>
      <c r="I3536">
        <v>90</v>
      </c>
      <c r="J3536">
        <v>75</v>
      </c>
      <c r="K3536">
        <v>20</v>
      </c>
      <c r="L3536">
        <v>50</v>
      </c>
      <c r="M3536" t="s">
        <v>26</v>
      </c>
      <c r="N3536">
        <v>0.8</v>
      </c>
      <c r="O3536">
        <v>1</v>
      </c>
      <c r="P3536">
        <v>0.9</v>
      </c>
      <c r="Q3536">
        <v>91</v>
      </c>
      <c r="R3536">
        <v>35</v>
      </c>
      <c r="S3536">
        <v>100</v>
      </c>
      <c r="T3536" t="s">
        <v>973</v>
      </c>
      <c r="U3536" t="s">
        <v>978</v>
      </c>
      <c r="V3536" t="s">
        <v>982</v>
      </c>
      <c r="W3536">
        <v>88</v>
      </c>
      <c r="X3536" t="s">
        <v>989</v>
      </c>
      <c r="Y3536">
        <v>79</v>
      </c>
    </row>
    <row r="3537" spans="1:25" x14ac:dyDescent="0.25">
      <c r="A3537" t="s">
        <v>412</v>
      </c>
      <c r="B3537" s="1">
        <v>46062</v>
      </c>
      <c r="C3537" t="s">
        <v>1005</v>
      </c>
      <c r="D3537" t="s">
        <v>18</v>
      </c>
      <c r="E3537">
        <v>4</v>
      </c>
      <c r="F3537">
        <v>4</v>
      </c>
      <c r="G3537">
        <v>100</v>
      </c>
      <c r="H3537">
        <v>3</v>
      </c>
      <c r="I3537">
        <v>50</v>
      </c>
      <c r="J3537">
        <v>70</v>
      </c>
      <c r="K3537">
        <v>80</v>
      </c>
      <c r="L3537">
        <v>50</v>
      </c>
      <c r="M3537" t="s">
        <v>14</v>
      </c>
      <c r="N3537">
        <v>0.2</v>
      </c>
      <c r="O3537">
        <v>1</v>
      </c>
      <c r="P3537">
        <v>0.5</v>
      </c>
      <c r="Q3537">
        <v>62</v>
      </c>
      <c r="R3537">
        <v>69</v>
      </c>
      <c r="S3537">
        <v>64</v>
      </c>
      <c r="T3537" t="s">
        <v>973</v>
      </c>
      <c r="U3537" t="s">
        <v>979</v>
      </c>
      <c r="V3537" t="s">
        <v>984</v>
      </c>
      <c r="W3537">
        <v>52</v>
      </c>
      <c r="X3537" t="s">
        <v>990</v>
      </c>
      <c r="Y3537">
        <v>63</v>
      </c>
    </row>
    <row r="3538" spans="1:25" x14ac:dyDescent="0.25">
      <c r="A3538" t="s">
        <v>399</v>
      </c>
      <c r="B3538" s="1">
        <v>46181</v>
      </c>
      <c r="C3538" t="s">
        <v>1005</v>
      </c>
      <c r="D3538" t="s">
        <v>13</v>
      </c>
      <c r="E3538">
        <v>8</v>
      </c>
      <c r="F3538">
        <v>6</v>
      </c>
      <c r="G3538">
        <v>75</v>
      </c>
      <c r="H3538">
        <v>5</v>
      </c>
      <c r="I3538">
        <v>90</v>
      </c>
      <c r="J3538">
        <v>90</v>
      </c>
      <c r="K3538">
        <v>90</v>
      </c>
      <c r="L3538">
        <v>90</v>
      </c>
      <c r="M3538" t="s">
        <v>30</v>
      </c>
      <c r="N3538">
        <v>0.1</v>
      </c>
      <c r="O3538">
        <v>0.75</v>
      </c>
      <c r="P3538">
        <v>0.9</v>
      </c>
      <c r="Q3538">
        <v>68</v>
      </c>
      <c r="R3538">
        <v>77</v>
      </c>
      <c r="S3538">
        <v>64</v>
      </c>
      <c r="T3538" t="s">
        <v>975</v>
      </c>
      <c r="U3538" t="s">
        <v>980</v>
      </c>
      <c r="V3538" t="s">
        <v>983</v>
      </c>
      <c r="W3538">
        <v>100</v>
      </c>
      <c r="X3538" t="s">
        <v>989</v>
      </c>
      <c r="Y3538">
        <v>94</v>
      </c>
    </row>
    <row r="3539" spans="1:25" x14ac:dyDescent="0.25">
      <c r="A3539" t="s">
        <v>348</v>
      </c>
      <c r="B3539" s="1">
        <v>46182</v>
      </c>
      <c r="C3539" t="s">
        <v>1003</v>
      </c>
      <c r="D3539" t="s">
        <v>38</v>
      </c>
      <c r="E3539">
        <v>6</v>
      </c>
      <c r="F3539">
        <v>6</v>
      </c>
      <c r="G3539">
        <v>100</v>
      </c>
      <c r="H3539">
        <v>2</v>
      </c>
      <c r="I3539">
        <v>90</v>
      </c>
      <c r="J3539">
        <v>75</v>
      </c>
      <c r="K3539">
        <v>80</v>
      </c>
      <c r="L3539">
        <v>30</v>
      </c>
      <c r="M3539" t="s">
        <v>30</v>
      </c>
      <c r="N3539">
        <v>0.2</v>
      </c>
      <c r="O3539">
        <v>1</v>
      </c>
      <c r="P3539">
        <v>0.9</v>
      </c>
      <c r="Q3539">
        <v>57</v>
      </c>
      <c r="R3539">
        <v>71</v>
      </c>
      <c r="S3539">
        <v>53</v>
      </c>
      <c r="T3539" t="s">
        <v>973</v>
      </c>
      <c r="U3539" t="s">
        <v>980</v>
      </c>
      <c r="V3539" t="s">
        <v>984</v>
      </c>
      <c r="W3539">
        <v>74</v>
      </c>
      <c r="X3539" t="s">
        <v>989</v>
      </c>
      <c r="Y3539">
        <v>72</v>
      </c>
    </row>
    <row r="3540" spans="1:25" x14ac:dyDescent="0.25">
      <c r="A3540" t="s">
        <v>206</v>
      </c>
      <c r="B3540" s="1">
        <v>46192</v>
      </c>
      <c r="C3540" t="s">
        <v>1004</v>
      </c>
      <c r="D3540" t="s">
        <v>38</v>
      </c>
      <c r="E3540">
        <v>7</v>
      </c>
      <c r="F3540">
        <v>5.5</v>
      </c>
      <c r="G3540">
        <v>79</v>
      </c>
      <c r="H3540">
        <v>6</v>
      </c>
      <c r="I3540">
        <v>50</v>
      </c>
      <c r="J3540">
        <v>85</v>
      </c>
      <c r="K3540">
        <v>50</v>
      </c>
      <c r="L3540">
        <v>50</v>
      </c>
      <c r="M3540" t="s">
        <v>16</v>
      </c>
      <c r="N3540">
        <v>0.5</v>
      </c>
      <c r="O3540">
        <v>0.79</v>
      </c>
      <c r="P3540">
        <v>0.5</v>
      </c>
      <c r="Q3540">
        <v>64</v>
      </c>
      <c r="R3540">
        <v>60</v>
      </c>
      <c r="S3540">
        <v>64</v>
      </c>
      <c r="T3540" t="s">
        <v>975</v>
      </c>
      <c r="U3540" t="s">
        <v>979</v>
      </c>
      <c r="V3540" t="s">
        <v>984</v>
      </c>
      <c r="W3540">
        <v>67</v>
      </c>
      <c r="X3540" t="s">
        <v>990</v>
      </c>
      <c r="Y3540">
        <v>82</v>
      </c>
    </row>
    <row r="3541" spans="1:25" x14ac:dyDescent="0.25">
      <c r="A3541" t="s">
        <v>281</v>
      </c>
      <c r="B3541" s="1">
        <v>46071</v>
      </c>
      <c r="C3541" t="s">
        <v>1002</v>
      </c>
      <c r="D3541" t="s">
        <v>23</v>
      </c>
      <c r="E3541">
        <v>10</v>
      </c>
      <c r="F3541">
        <v>5</v>
      </c>
      <c r="G3541">
        <v>50</v>
      </c>
      <c r="H3541">
        <v>2</v>
      </c>
      <c r="I3541">
        <v>100</v>
      </c>
      <c r="J3541">
        <v>70</v>
      </c>
      <c r="K3541">
        <v>20</v>
      </c>
      <c r="L3541">
        <v>20</v>
      </c>
      <c r="M3541" t="s">
        <v>26</v>
      </c>
      <c r="N3541">
        <v>0.8</v>
      </c>
      <c r="O3541">
        <v>0.5</v>
      </c>
      <c r="P3541">
        <v>1</v>
      </c>
      <c r="Q3541">
        <v>71</v>
      </c>
      <c r="R3541">
        <v>33</v>
      </c>
      <c r="S3541">
        <v>91</v>
      </c>
      <c r="T3541" t="s">
        <v>976</v>
      </c>
      <c r="U3541" t="s">
        <v>978</v>
      </c>
      <c r="V3541" t="s">
        <v>983</v>
      </c>
      <c r="W3541">
        <v>83</v>
      </c>
      <c r="X3541" t="s">
        <v>989</v>
      </c>
      <c r="Y3541">
        <v>72</v>
      </c>
    </row>
    <row r="3542" spans="1:25" x14ac:dyDescent="0.25">
      <c r="A3542" t="s">
        <v>313</v>
      </c>
      <c r="B3542" s="1">
        <v>46103</v>
      </c>
      <c r="C3542" t="s">
        <v>1001</v>
      </c>
      <c r="D3542" t="s">
        <v>23</v>
      </c>
      <c r="E3542">
        <v>5</v>
      </c>
      <c r="F3542">
        <v>4</v>
      </c>
      <c r="G3542">
        <v>80</v>
      </c>
      <c r="H3542">
        <v>2</v>
      </c>
      <c r="I3542">
        <v>80</v>
      </c>
      <c r="J3542">
        <v>100</v>
      </c>
      <c r="K3542">
        <v>90</v>
      </c>
      <c r="L3542">
        <v>30</v>
      </c>
      <c r="M3542" t="s">
        <v>26</v>
      </c>
      <c r="N3542">
        <v>0.1</v>
      </c>
      <c r="O3542">
        <v>0.8</v>
      </c>
      <c r="P3542">
        <v>0.8</v>
      </c>
      <c r="Q3542">
        <v>83</v>
      </c>
      <c r="R3542">
        <v>55</v>
      </c>
      <c r="S3542">
        <v>100</v>
      </c>
      <c r="T3542" t="s">
        <v>974</v>
      </c>
      <c r="U3542" t="s">
        <v>979</v>
      </c>
      <c r="V3542" t="s">
        <v>982</v>
      </c>
      <c r="W3542">
        <v>100</v>
      </c>
      <c r="X3542" t="s">
        <v>991</v>
      </c>
      <c r="Y3542">
        <v>102</v>
      </c>
    </row>
    <row r="3543" spans="1:25" x14ac:dyDescent="0.25">
      <c r="A3543" t="s">
        <v>378</v>
      </c>
      <c r="B3543" s="1">
        <v>46162</v>
      </c>
      <c r="C3543" t="s">
        <v>1002</v>
      </c>
      <c r="D3543" t="s">
        <v>13</v>
      </c>
      <c r="E3543">
        <v>6</v>
      </c>
      <c r="F3543">
        <v>4</v>
      </c>
      <c r="G3543">
        <v>67</v>
      </c>
      <c r="H3543">
        <v>3</v>
      </c>
      <c r="I3543">
        <v>100</v>
      </c>
      <c r="J3543">
        <v>95</v>
      </c>
      <c r="K3543">
        <v>50</v>
      </c>
      <c r="L3543">
        <v>70</v>
      </c>
      <c r="M3543" t="s">
        <v>26</v>
      </c>
      <c r="N3543">
        <v>0.5</v>
      </c>
      <c r="O3543">
        <v>0.67</v>
      </c>
      <c r="P3543">
        <v>1</v>
      </c>
      <c r="Q3543">
        <v>97</v>
      </c>
      <c r="R3543">
        <v>42</v>
      </c>
      <c r="S3543">
        <v>100</v>
      </c>
      <c r="T3543" t="s">
        <v>976</v>
      </c>
      <c r="U3543" t="s">
        <v>978</v>
      </c>
      <c r="V3543" t="s">
        <v>982</v>
      </c>
      <c r="W3543">
        <v>100</v>
      </c>
      <c r="X3543" t="s">
        <v>989</v>
      </c>
      <c r="Y3543">
        <v>99</v>
      </c>
    </row>
    <row r="3544" spans="1:25" x14ac:dyDescent="0.25">
      <c r="A3544" t="s">
        <v>260</v>
      </c>
      <c r="B3544" s="1">
        <v>46043</v>
      </c>
      <c r="C3544" t="s">
        <v>1002</v>
      </c>
      <c r="D3544" t="s">
        <v>36</v>
      </c>
      <c r="E3544">
        <v>9</v>
      </c>
      <c r="F3544">
        <v>5.5</v>
      </c>
      <c r="G3544">
        <v>61</v>
      </c>
      <c r="H3544">
        <v>3</v>
      </c>
      <c r="I3544">
        <v>60</v>
      </c>
      <c r="J3544">
        <v>80</v>
      </c>
      <c r="K3544">
        <v>40</v>
      </c>
      <c r="L3544">
        <v>50</v>
      </c>
      <c r="M3544" t="s">
        <v>26</v>
      </c>
      <c r="N3544">
        <v>0.6</v>
      </c>
      <c r="O3544">
        <v>0.61</v>
      </c>
      <c r="P3544">
        <v>0.6</v>
      </c>
      <c r="Q3544">
        <v>67</v>
      </c>
      <c r="R3544">
        <v>49</v>
      </c>
      <c r="S3544">
        <v>88</v>
      </c>
      <c r="T3544" t="s">
        <v>976</v>
      </c>
      <c r="U3544" t="s">
        <v>978</v>
      </c>
      <c r="V3544" t="s">
        <v>983</v>
      </c>
      <c r="W3544">
        <v>81</v>
      </c>
      <c r="X3544" t="s">
        <v>988</v>
      </c>
      <c r="Y3544">
        <v>81</v>
      </c>
    </row>
    <row r="3545" spans="1:25" x14ac:dyDescent="0.25">
      <c r="A3545" t="s">
        <v>22</v>
      </c>
      <c r="B3545" s="1">
        <v>46131</v>
      </c>
      <c r="C3545" t="s">
        <v>1001</v>
      </c>
      <c r="D3545" t="s">
        <v>36</v>
      </c>
      <c r="E3545">
        <v>7.5</v>
      </c>
      <c r="F3545">
        <v>4</v>
      </c>
      <c r="G3545">
        <v>53</v>
      </c>
      <c r="H3545">
        <v>8</v>
      </c>
      <c r="I3545">
        <v>80</v>
      </c>
      <c r="J3545">
        <v>70</v>
      </c>
      <c r="K3545">
        <v>50</v>
      </c>
      <c r="L3545">
        <v>30</v>
      </c>
      <c r="M3545" t="s">
        <v>14</v>
      </c>
      <c r="N3545">
        <v>0.5</v>
      </c>
      <c r="O3545">
        <v>0.53</v>
      </c>
      <c r="P3545">
        <v>0.8</v>
      </c>
      <c r="Q3545">
        <v>72</v>
      </c>
      <c r="R3545">
        <v>47</v>
      </c>
      <c r="S3545">
        <v>86</v>
      </c>
      <c r="T3545" t="s">
        <v>976</v>
      </c>
      <c r="U3545" t="s">
        <v>978</v>
      </c>
      <c r="V3545" t="s">
        <v>983</v>
      </c>
      <c r="W3545">
        <v>76</v>
      </c>
      <c r="X3545" t="s">
        <v>991</v>
      </c>
      <c r="Y3545">
        <v>71</v>
      </c>
    </row>
    <row r="3546" spans="1:25" x14ac:dyDescent="0.25">
      <c r="A3546" t="s">
        <v>211</v>
      </c>
      <c r="B3546" s="1">
        <v>46185</v>
      </c>
      <c r="C3546" t="s">
        <v>1004</v>
      </c>
      <c r="D3546" t="s">
        <v>34</v>
      </c>
      <c r="E3546">
        <v>9</v>
      </c>
      <c r="F3546">
        <v>9</v>
      </c>
      <c r="G3546">
        <v>100</v>
      </c>
      <c r="H3546">
        <v>10</v>
      </c>
      <c r="I3546">
        <v>90</v>
      </c>
      <c r="J3546">
        <v>85</v>
      </c>
      <c r="K3546">
        <v>70</v>
      </c>
      <c r="L3546">
        <v>70</v>
      </c>
      <c r="M3546" t="s">
        <v>19</v>
      </c>
      <c r="N3546">
        <v>0.3</v>
      </c>
      <c r="O3546">
        <v>1</v>
      </c>
      <c r="P3546">
        <v>0.9</v>
      </c>
      <c r="Q3546">
        <v>59</v>
      </c>
      <c r="R3546">
        <v>86</v>
      </c>
      <c r="S3546">
        <v>52</v>
      </c>
      <c r="T3546" t="s">
        <v>973</v>
      </c>
      <c r="U3546" t="s">
        <v>980</v>
      </c>
      <c r="V3546" t="s">
        <v>984</v>
      </c>
      <c r="W3546">
        <v>89</v>
      </c>
      <c r="X3546" t="s">
        <v>989</v>
      </c>
      <c r="Y3546">
        <v>80</v>
      </c>
    </row>
    <row r="3547" spans="1:25" x14ac:dyDescent="0.25">
      <c r="A3547" t="s">
        <v>399</v>
      </c>
      <c r="B3547" s="1">
        <v>46161</v>
      </c>
      <c r="C3547" t="s">
        <v>1003</v>
      </c>
      <c r="D3547" t="s">
        <v>34</v>
      </c>
      <c r="E3547">
        <v>9.5</v>
      </c>
      <c r="F3547">
        <v>7.5</v>
      </c>
      <c r="G3547">
        <v>79</v>
      </c>
      <c r="H3547">
        <v>8</v>
      </c>
      <c r="I3547">
        <v>50</v>
      </c>
      <c r="J3547">
        <v>70</v>
      </c>
      <c r="K3547">
        <v>80</v>
      </c>
      <c r="L3547">
        <v>60</v>
      </c>
      <c r="M3547" t="s">
        <v>26</v>
      </c>
      <c r="N3547">
        <v>0.2</v>
      </c>
      <c r="O3547">
        <v>0.79</v>
      </c>
      <c r="P3547">
        <v>0.5</v>
      </c>
      <c r="Q3547">
        <v>62</v>
      </c>
      <c r="R3547">
        <v>72</v>
      </c>
      <c r="S3547">
        <v>69</v>
      </c>
      <c r="T3547" t="s">
        <v>975</v>
      </c>
      <c r="U3547" t="s">
        <v>980</v>
      </c>
      <c r="V3547" t="s">
        <v>984</v>
      </c>
      <c r="W3547">
        <v>59</v>
      </c>
      <c r="X3547" t="s">
        <v>990</v>
      </c>
      <c r="Y3547">
        <v>65</v>
      </c>
    </row>
    <row r="3548" spans="1:25" x14ac:dyDescent="0.25">
      <c r="A3548" t="s">
        <v>97</v>
      </c>
      <c r="B3548" s="1">
        <v>46036</v>
      </c>
      <c r="C3548" t="s">
        <v>1002</v>
      </c>
      <c r="D3548" t="s">
        <v>21</v>
      </c>
      <c r="E3548">
        <v>4</v>
      </c>
      <c r="F3548">
        <v>4</v>
      </c>
      <c r="G3548">
        <v>100</v>
      </c>
      <c r="H3548">
        <v>4</v>
      </c>
      <c r="I3548">
        <v>50</v>
      </c>
      <c r="J3548">
        <v>100</v>
      </c>
      <c r="K3548">
        <v>60</v>
      </c>
      <c r="L3548">
        <v>20</v>
      </c>
      <c r="M3548" t="s">
        <v>14</v>
      </c>
      <c r="N3548">
        <v>0.4</v>
      </c>
      <c r="O3548">
        <v>1</v>
      </c>
      <c r="P3548">
        <v>0.5</v>
      </c>
      <c r="Q3548">
        <v>100</v>
      </c>
      <c r="R3548">
        <v>48</v>
      </c>
      <c r="S3548">
        <v>100</v>
      </c>
      <c r="T3548" t="s">
        <v>973</v>
      </c>
      <c r="U3548" t="s">
        <v>978</v>
      </c>
      <c r="V3548" t="s">
        <v>982</v>
      </c>
      <c r="W3548">
        <v>82</v>
      </c>
      <c r="X3548" t="s">
        <v>990</v>
      </c>
      <c r="Y3548">
        <v>99</v>
      </c>
    </row>
    <row r="3549" spans="1:25" x14ac:dyDescent="0.25">
      <c r="A3549" t="s">
        <v>225</v>
      </c>
      <c r="B3549" s="1">
        <v>46095</v>
      </c>
      <c r="C3549" t="s">
        <v>1000</v>
      </c>
      <c r="D3549" t="s">
        <v>38</v>
      </c>
      <c r="E3549">
        <v>10</v>
      </c>
      <c r="F3549">
        <v>7.5</v>
      </c>
      <c r="G3549">
        <v>75</v>
      </c>
      <c r="H3549">
        <v>3</v>
      </c>
      <c r="I3549">
        <v>70</v>
      </c>
      <c r="J3549">
        <v>75</v>
      </c>
      <c r="K3549">
        <v>70</v>
      </c>
      <c r="L3549">
        <v>60</v>
      </c>
      <c r="M3549" t="s">
        <v>19</v>
      </c>
      <c r="N3549">
        <v>0.3</v>
      </c>
      <c r="O3549">
        <v>0.75</v>
      </c>
      <c r="P3549">
        <v>0.7</v>
      </c>
      <c r="Q3549">
        <v>46</v>
      </c>
      <c r="R3549">
        <v>92</v>
      </c>
      <c r="S3549">
        <v>37</v>
      </c>
      <c r="T3549" t="s">
        <v>975</v>
      </c>
      <c r="U3549" t="s">
        <v>980</v>
      </c>
      <c r="V3549" t="s">
        <v>984</v>
      </c>
      <c r="W3549">
        <v>65</v>
      </c>
      <c r="X3549" t="s">
        <v>988</v>
      </c>
      <c r="Y3549">
        <v>72</v>
      </c>
    </row>
    <row r="3550" spans="1:25" x14ac:dyDescent="0.25">
      <c r="A3550" t="s">
        <v>136</v>
      </c>
      <c r="B3550" s="1">
        <v>46193</v>
      </c>
      <c r="C3550" t="s">
        <v>1000</v>
      </c>
      <c r="D3550" t="s">
        <v>28</v>
      </c>
      <c r="E3550">
        <v>8</v>
      </c>
      <c r="F3550">
        <v>5.5</v>
      </c>
      <c r="G3550">
        <v>69</v>
      </c>
      <c r="H3550">
        <v>10</v>
      </c>
      <c r="I3550">
        <v>80</v>
      </c>
      <c r="J3550">
        <v>100</v>
      </c>
      <c r="K3550">
        <v>70</v>
      </c>
      <c r="L3550">
        <v>40</v>
      </c>
      <c r="M3550" t="s">
        <v>16</v>
      </c>
      <c r="N3550">
        <v>0.3</v>
      </c>
      <c r="O3550">
        <v>0.69</v>
      </c>
      <c r="P3550">
        <v>0.8</v>
      </c>
      <c r="Q3550">
        <v>71</v>
      </c>
      <c r="R3550">
        <v>59</v>
      </c>
      <c r="S3550">
        <v>85</v>
      </c>
      <c r="T3550" t="s">
        <v>976</v>
      </c>
      <c r="U3550" t="s">
        <v>979</v>
      </c>
      <c r="V3550" t="s">
        <v>983</v>
      </c>
      <c r="W3550">
        <v>100</v>
      </c>
      <c r="X3550" t="s">
        <v>991</v>
      </c>
      <c r="Y3550">
        <v>106</v>
      </c>
    </row>
    <row r="3551" spans="1:25" x14ac:dyDescent="0.25">
      <c r="A3551" t="s">
        <v>240</v>
      </c>
      <c r="B3551" s="1">
        <v>46070</v>
      </c>
      <c r="C3551" t="s">
        <v>1003</v>
      </c>
      <c r="D3551" t="s">
        <v>18</v>
      </c>
      <c r="E3551">
        <v>5.5</v>
      </c>
      <c r="F3551">
        <v>4</v>
      </c>
      <c r="G3551">
        <v>73</v>
      </c>
      <c r="H3551">
        <v>9</v>
      </c>
      <c r="I3551">
        <v>90</v>
      </c>
      <c r="J3551">
        <v>90</v>
      </c>
      <c r="K3551">
        <v>40</v>
      </c>
      <c r="L3551">
        <v>70</v>
      </c>
      <c r="M3551" t="s">
        <v>26</v>
      </c>
      <c r="N3551">
        <v>0.6</v>
      </c>
      <c r="O3551">
        <v>0.73</v>
      </c>
      <c r="P3551">
        <v>0.9</v>
      </c>
      <c r="Q3551">
        <v>59</v>
      </c>
      <c r="R3551">
        <v>50</v>
      </c>
      <c r="S3551">
        <v>65</v>
      </c>
      <c r="T3551" t="s">
        <v>975</v>
      </c>
      <c r="U3551" t="s">
        <v>979</v>
      </c>
      <c r="V3551" t="s">
        <v>984</v>
      </c>
      <c r="W3551">
        <v>84</v>
      </c>
      <c r="X3551" t="s">
        <v>989</v>
      </c>
      <c r="Y3551">
        <v>83</v>
      </c>
    </row>
    <row r="3552" spans="1:25" x14ac:dyDescent="0.25">
      <c r="A3552" t="s">
        <v>92</v>
      </c>
      <c r="B3552" s="1">
        <v>46140</v>
      </c>
      <c r="C3552" t="s">
        <v>1003</v>
      </c>
      <c r="D3552" t="s">
        <v>36</v>
      </c>
      <c r="E3552">
        <v>8</v>
      </c>
      <c r="F3552">
        <v>7</v>
      </c>
      <c r="G3552">
        <v>88</v>
      </c>
      <c r="H3552">
        <v>9</v>
      </c>
      <c r="I3552">
        <v>80</v>
      </c>
      <c r="J3552">
        <v>95</v>
      </c>
      <c r="K3552">
        <v>10</v>
      </c>
      <c r="L3552">
        <v>50</v>
      </c>
      <c r="M3552" t="s">
        <v>26</v>
      </c>
      <c r="N3552">
        <v>0.9</v>
      </c>
      <c r="O3552">
        <v>0.88</v>
      </c>
      <c r="P3552">
        <v>0.8</v>
      </c>
      <c r="Q3552">
        <v>94</v>
      </c>
      <c r="R3552">
        <v>30</v>
      </c>
      <c r="S3552">
        <v>100</v>
      </c>
      <c r="T3552" t="s">
        <v>974</v>
      </c>
      <c r="U3552" t="s">
        <v>978</v>
      </c>
      <c r="V3552" t="s">
        <v>982</v>
      </c>
      <c r="W3552">
        <v>100</v>
      </c>
      <c r="X3552" t="s">
        <v>991</v>
      </c>
      <c r="Y3552">
        <v>96</v>
      </c>
    </row>
    <row r="3553" spans="1:25" x14ac:dyDescent="0.25">
      <c r="A3553" t="s">
        <v>353</v>
      </c>
      <c r="B3553" s="1">
        <v>46139</v>
      </c>
      <c r="C3553" t="s">
        <v>1005</v>
      </c>
      <c r="D3553" t="s">
        <v>38</v>
      </c>
      <c r="E3553">
        <v>10</v>
      </c>
      <c r="F3553">
        <v>9</v>
      </c>
      <c r="G3553">
        <v>90</v>
      </c>
      <c r="H3553">
        <v>4</v>
      </c>
      <c r="I3553">
        <v>90</v>
      </c>
      <c r="J3553">
        <v>90</v>
      </c>
      <c r="K3553">
        <v>60</v>
      </c>
      <c r="L3553">
        <v>40</v>
      </c>
      <c r="M3553" t="s">
        <v>14</v>
      </c>
      <c r="N3553">
        <v>0.4</v>
      </c>
      <c r="O3553">
        <v>0.9</v>
      </c>
      <c r="P3553">
        <v>0.9</v>
      </c>
      <c r="Q3553">
        <v>78</v>
      </c>
      <c r="R3553">
        <v>64</v>
      </c>
      <c r="S3553">
        <v>76</v>
      </c>
      <c r="T3553" t="s">
        <v>973</v>
      </c>
      <c r="U3553" t="s">
        <v>979</v>
      </c>
      <c r="V3553" t="s">
        <v>983</v>
      </c>
      <c r="W3553">
        <v>89</v>
      </c>
      <c r="X3553" t="s">
        <v>989</v>
      </c>
      <c r="Y3553">
        <v>87</v>
      </c>
    </row>
    <row r="3554" spans="1:25" x14ac:dyDescent="0.25">
      <c r="A3554" t="s">
        <v>173</v>
      </c>
      <c r="B3554" s="1">
        <v>46132</v>
      </c>
      <c r="C3554" t="s">
        <v>1005</v>
      </c>
      <c r="D3554" t="s">
        <v>34</v>
      </c>
      <c r="E3554">
        <v>9</v>
      </c>
      <c r="F3554">
        <v>8.5</v>
      </c>
      <c r="G3554">
        <v>94</v>
      </c>
      <c r="H3554">
        <v>10</v>
      </c>
      <c r="I3554">
        <v>100</v>
      </c>
      <c r="J3554">
        <v>70</v>
      </c>
      <c r="K3554">
        <v>40</v>
      </c>
      <c r="L3554">
        <v>60</v>
      </c>
      <c r="M3554" t="s">
        <v>26</v>
      </c>
      <c r="N3554">
        <v>0.6</v>
      </c>
      <c r="O3554">
        <v>0.94</v>
      </c>
      <c r="P3554">
        <v>1</v>
      </c>
      <c r="Q3554">
        <v>81</v>
      </c>
      <c r="R3554">
        <v>57</v>
      </c>
      <c r="S3554">
        <v>90</v>
      </c>
      <c r="T3554" t="s">
        <v>973</v>
      </c>
      <c r="U3554" t="s">
        <v>979</v>
      </c>
      <c r="V3554" t="s">
        <v>982</v>
      </c>
      <c r="W3554">
        <v>73</v>
      </c>
      <c r="X3554" t="s">
        <v>989</v>
      </c>
      <c r="Y3554">
        <v>65</v>
      </c>
    </row>
    <row r="3555" spans="1:25" x14ac:dyDescent="0.25">
      <c r="A3555" t="s">
        <v>144</v>
      </c>
      <c r="B3555" s="1">
        <v>46142</v>
      </c>
      <c r="C3555" t="s">
        <v>999</v>
      </c>
      <c r="D3555" t="s">
        <v>28</v>
      </c>
      <c r="E3555">
        <v>9.5</v>
      </c>
      <c r="F3555">
        <v>4</v>
      </c>
      <c r="G3555">
        <v>42</v>
      </c>
      <c r="H3555">
        <v>6</v>
      </c>
      <c r="I3555">
        <v>80</v>
      </c>
      <c r="J3555">
        <v>100</v>
      </c>
      <c r="K3555">
        <v>10</v>
      </c>
      <c r="L3555">
        <v>80</v>
      </c>
      <c r="M3555" t="s">
        <v>30</v>
      </c>
      <c r="N3555">
        <v>0.9</v>
      </c>
      <c r="O3555">
        <v>0.42</v>
      </c>
      <c r="P3555">
        <v>0.8</v>
      </c>
      <c r="Q3555">
        <v>55</v>
      </c>
      <c r="R3555">
        <v>52</v>
      </c>
      <c r="S3555">
        <v>59</v>
      </c>
      <c r="T3555" t="s">
        <v>976</v>
      </c>
      <c r="U3555" t="s">
        <v>979</v>
      </c>
      <c r="V3555" t="s">
        <v>984</v>
      </c>
      <c r="W3555">
        <v>100</v>
      </c>
      <c r="X3555" t="s">
        <v>991</v>
      </c>
      <c r="Y3555">
        <v>106</v>
      </c>
    </row>
    <row r="3556" spans="1:25" x14ac:dyDescent="0.25">
      <c r="A3556" t="s">
        <v>299</v>
      </c>
      <c r="B3556" s="1">
        <v>46165</v>
      </c>
      <c r="C3556" t="s">
        <v>1000</v>
      </c>
      <c r="D3556" t="s">
        <v>21</v>
      </c>
      <c r="E3556">
        <v>8</v>
      </c>
      <c r="F3556">
        <v>6</v>
      </c>
      <c r="G3556">
        <v>75</v>
      </c>
      <c r="H3556">
        <v>10</v>
      </c>
      <c r="I3556">
        <v>100</v>
      </c>
      <c r="J3556">
        <v>90</v>
      </c>
      <c r="K3556">
        <v>70</v>
      </c>
      <c r="L3556">
        <v>40</v>
      </c>
      <c r="M3556" t="s">
        <v>19</v>
      </c>
      <c r="N3556">
        <v>0.3</v>
      </c>
      <c r="O3556">
        <v>0.75</v>
      </c>
      <c r="P3556">
        <v>1</v>
      </c>
      <c r="Q3556">
        <v>61</v>
      </c>
      <c r="R3556">
        <v>70</v>
      </c>
      <c r="S3556">
        <v>53</v>
      </c>
      <c r="T3556" t="s">
        <v>975</v>
      </c>
      <c r="U3556" t="s">
        <v>980</v>
      </c>
      <c r="V3556" t="s">
        <v>984</v>
      </c>
      <c r="W3556">
        <v>92</v>
      </c>
      <c r="X3556" t="s">
        <v>989</v>
      </c>
      <c r="Y3556">
        <v>89</v>
      </c>
    </row>
    <row r="3557" spans="1:25" x14ac:dyDescent="0.25">
      <c r="A3557" t="s">
        <v>189</v>
      </c>
      <c r="B3557" s="1">
        <v>46152</v>
      </c>
      <c r="C3557" t="s">
        <v>1001</v>
      </c>
      <c r="D3557" t="s">
        <v>28</v>
      </c>
      <c r="E3557">
        <v>7</v>
      </c>
      <c r="F3557">
        <v>6.5</v>
      </c>
      <c r="G3557">
        <v>93</v>
      </c>
      <c r="H3557">
        <v>7</v>
      </c>
      <c r="I3557">
        <v>70</v>
      </c>
      <c r="J3557">
        <v>75</v>
      </c>
      <c r="K3557">
        <v>90</v>
      </c>
      <c r="L3557">
        <v>10</v>
      </c>
      <c r="M3557" t="s">
        <v>19</v>
      </c>
      <c r="N3557">
        <v>0.1</v>
      </c>
      <c r="O3557">
        <v>0.93</v>
      </c>
      <c r="P3557">
        <v>0.7</v>
      </c>
      <c r="Q3557">
        <v>63</v>
      </c>
      <c r="R3557">
        <v>52</v>
      </c>
      <c r="S3557">
        <v>73</v>
      </c>
      <c r="T3557" t="s">
        <v>973</v>
      </c>
      <c r="U3557" t="s">
        <v>979</v>
      </c>
      <c r="V3557" t="s">
        <v>984</v>
      </c>
      <c r="W3557">
        <v>79</v>
      </c>
      <c r="X3557" t="s">
        <v>988</v>
      </c>
      <c r="Y3557">
        <v>81</v>
      </c>
    </row>
    <row r="3558" spans="1:25" x14ac:dyDescent="0.25">
      <c r="A3558" t="s">
        <v>163</v>
      </c>
      <c r="B3558" s="1">
        <v>46179</v>
      </c>
      <c r="C3558" t="s">
        <v>1000</v>
      </c>
      <c r="D3558" t="s">
        <v>28</v>
      </c>
      <c r="E3558">
        <v>10</v>
      </c>
      <c r="F3558">
        <v>6</v>
      </c>
      <c r="G3558">
        <v>60</v>
      </c>
      <c r="H3558">
        <v>9</v>
      </c>
      <c r="I3558">
        <v>100</v>
      </c>
      <c r="J3558">
        <v>80</v>
      </c>
      <c r="K3558">
        <v>50</v>
      </c>
      <c r="L3558">
        <v>30</v>
      </c>
      <c r="M3558" t="s">
        <v>26</v>
      </c>
      <c r="N3558">
        <v>0.5</v>
      </c>
      <c r="O3558">
        <v>0.6</v>
      </c>
      <c r="P3558">
        <v>1</v>
      </c>
      <c r="Q3558">
        <v>76</v>
      </c>
      <c r="R3558">
        <v>50</v>
      </c>
      <c r="S3558">
        <v>97</v>
      </c>
      <c r="T3558" t="s">
        <v>976</v>
      </c>
      <c r="U3558" t="s">
        <v>979</v>
      </c>
      <c r="V3558" t="s">
        <v>983</v>
      </c>
      <c r="W3558">
        <v>97</v>
      </c>
      <c r="X3558" t="s">
        <v>989</v>
      </c>
      <c r="Y3558">
        <v>86</v>
      </c>
    </row>
    <row r="3559" spans="1:25" x14ac:dyDescent="0.25">
      <c r="A3559" t="s">
        <v>308</v>
      </c>
      <c r="B3559" s="1">
        <v>46108</v>
      </c>
      <c r="C3559" t="s">
        <v>1004</v>
      </c>
      <c r="D3559" t="s">
        <v>34</v>
      </c>
      <c r="E3559">
        <v>6.5</v>
      </c>
      <c r="F3559">
        <v>4</v>
      </c>
      <c r="G3559">
        <v>62</v>
      </c>
      <c r="H3559">
        <v>4</v>
      </c>
      <c r="I3559">
        <v>100</v>
      </c>
      <c r="J3559">
        <v>70</v>
      </c>
      <c r="K3559">
        <v>60</v>
      </c>
      <c r="L3559">
        <v>20</v>
      </c>
      <c r="M3559" t="s">
        <v>19</v>
      </c>
      <c r="N3559">
        <v>0.4</v>
      </c>
      <c r="O3559">
        <v>0.62</v>
      </c>
      <c r="P3559">
        <v>1</v>
      </c>
      <c r="Q3559">
        <v>67</v>
      </c>
      <c r="R3559">
        <v>48</v>
      </c>
      <c r="S3559">
        <v>57</v>
      </c>
      <c r="T3559" t="s">
        <v>976</v>
      </c>
      <c r="U3559" t="s">
        <v>978</v>
      </c>
      <c r="V3559" t="s">
        <v>983</v>
      </c>
      <c r="W3559">
        <v>73</v>
      </c>
      <c r="X3559" t="s">
        <v>989</v>
      </c>
      <c r="Y3559">
        <v>65</v>
      </c>
    </row>
    <row r="3560" spans="1:25" x14ac:dyDescent="0.25">
      <c r="A3560" t="s">
        <v>407</v>
      </c>
      <c r="B3560" s="1">
        <v>46171</v>
      </c>
      <c r="C3560" t="s">
        <v>1004</v>
      </c>
      <c r="D3560" t="s">
        <v>13</v>
      </c>
      <c r="E3560">
        <v>7</v>
      </c>
      <c r="F3560">
        <v>4.5</v>
      </c>
      <c r="G3560">
        <v>64</v>
      </c>
      <c r="H3560">
        <v>6</v>
      </c>
      <c r="I3560">
        <v>100</v>
      </c>
      <c r="J3560">
        <v>95</v>
      </c>
      <c r="K3560">
        <v>20</v>
      </c>
      <c r="L3560">
        <v>10</v>
      </c>
      <c r="M3560" t="s">
        <v>16</v>
      </c>
      <c r="N3560">
        <v>0.8</v>
      </c>
      <c r="O3560">
        <v>0.64</v>
      </c>
      <c r="P3560">
        <v>1</v>
      </c>
      <c r="Q3560">
        <v>100</v>
      </c>
      <c r="R3560">
        <v>21</v>
      </c>
      <c r="S3560">
        <v>100</v>
      </c>
      <c r="T3560" t="s">
        <v>976</v>
      </c>
      <c r="U3560" t="s">
        <v>978</v>
      </c>
      <c r="V3560" t="s">
        <v>982</v>
      </c>
      <c r="W3560">
        <v>100</v>
      </c>
      <c r="X3560" t="s">
        <v>989</v>
      </c>
      <c r="Y3560">
        <v>99</v>
      </c>
    </row>
    <row r="3561" spans="1:25" x14ac:dyDescent="0.25">
      <c r="A3561" t="s">
        <v>236</v>
      </c>
      <c r="B3561" s="1">
        <v>46102</v>
      </c>
      <c r="C3561" t="s">
        <v>1000</v>
      </c>
      <c r="D3561" t="s">
        <v>23</v>
      </c>
      <c r="E3561">
        <v>6.5</v>
      </c>
      <c r="F3561">
        <v>4</v>
      </c>
      <c r="G3561">
        <v>62</v>
      </c>
      <c r="H3561">
        <v>4</v>
      </c>
      <c r="I3561">
        <v>60</v>
      </c>
      <c r="J3561">
        <v>85</v>
      </c>
      <c r="K3561">
        <v>60</v>
      </c>
      <c r="L3561">
        <v>10</v>
      </c>
      <c r="M3561" t="s">
        <v>19</v>
      </c>
      <c r="N3561">
        <v>0.4</v>
      </c>
      <c r="O3561">
        <v>0.62</v>
      </c>
      <c r="P3561">
        <v>0.6</v>
      </c>
      <c r="Q3561">
        <v>58</v>
      </c>
      <c r="R3561">
        <v>50</v>
      </c>
      <c r="S3561">
        <v>60</v>
      </c>
      <c r="T3561" t="s">
        <v>976</v>
      </c>
      <c r="U3561" t="s">
        <v>979</v>
      </c>
      <c r="V3561" t="s">
        <v>984</v>
      </c>
      <c r="W3561">
        <v>88</v>
      </c>
      <c r="X3561" t="s">
        <v>988</v>
      </c>
      <c r="Y3561">
        <v>87</v>
      </c>
    </row>
    <row r="3562" spans="1:25" x14ac:dyDescent="0.25">
      <c r="A3562" t="s">
        <v>328</v>
      </c>
      <c r="B3562" s="1">
        <v>46039</v>
      </c>
      <c r="C3562" t="s">
        <v>1000</v>
      </c>
      <c r="D3562" t="s">
        <v>21</v>
      </c>
      <c r="E3562">
        <v>7.5</v>
      </c>
      <c r="F3562">
        <v>5.5</v>
      </c>
      <c r="G3562">
        <v>73</v>
      </c>
      <c r="H3562">
        <v>8</v>
      </c>
      <c r="I3562">
        <v>60</v>
      </c>
      <c r="J3562">
        <v>75</v>
      </c>
      <c r="K3562">
        <v>50</v>
      </c>
      <c r="L3562">
        <v>30</v>
      </c>
      <c r="M3562" t="s">
        <v>30</v>
      </c>
      <c r="N3562">
        <v>0.5</v>
      </c>
      <c r="O3562">
        <v>0.73</v>
      </c>
      <c r="P3562">
        <v>0.6</v>
      </c>
      <c r="Q3562">
        <v>65</v>
      </c>
      <c r="R3562">
        <v>53</v>
      </c>
      <c r="S3562">
        <v>61</v>
      </c>
      <c r="T3562" t="s">
        <v>975</v>
      </c>
      <c r="U3562" t="s">
        <v>979</v>
      </c>
      <c r="V3562" t="s">
        <v>983</v>
      </c>
      <c r="W3562">
        <v>67</v>
      </c>
      <c r="X3562" t="s">
        <v>988</v>
      </c>
      <c r="Y3562">
        <v>74</v>
      </c>
    </row>
    <row r="3563" spans="1:25" x14ac:dyDescent="0.25">
      <c r="A3563" t="s">
        <v>166</v>
      </c>
      <c r="B3563" s="1">
        <v>46142</v>
      </c>
      <c r="C3563" t="s">
        <v>999</v>
      </c>
      <c r="D3563" t="s">
        <v>38</v>
      </c>
      <c r="E3563">
        <v>4</v>
      </c>
      <c r="F3563">
        <v>4</v>
      </c>
      <c r="G3563">
        <v>100</v>
      </c>
      <c r="H3563">
        <v>3</v>
      </c>
      <c r="I3563">
        <v>100</v>
      </c>
      <c r="J3563">
        <v>100</v>
      </c>
      <c r="K3563">
        <v>90</v>
      </c>
      <c r="L3563">
        <v>20</v>
      </c>
      <c r="M3563" t="s">
        <v>26</v>
      </c>
      <c r="N3563">
        <v>0.1</v>
      </c>
      <c r="O3563">
        <v>1</v>
      </c>
      <c r="P3563">
        <v>1</v>
      </c>
      <c r="Q3563">
        <v>65</v>
      </c>
      <c r="R3563">
        <v>61</v>
      </c>
      <c r="S3563">
        <v>75</v>
      </c>
      <c r="T3563" t="s">
        <v>973</v>
      </c>
      <c r="U3563" t="s">
        <v>979</v>
      </c>
      <c r="V3563" t="s">
        <v>983</v>
      </c>
      <c r="W3563">
        <v>99</v>
      </c>
      <c r="X3563" t="s">
        <v>989</v>
      </c>
      <c r="Y3563">
        <v>97</v>
      </c>
    </row>
    <row r="3564" spans="1:25" x14ac:dyDescent="0.25">
      <c r="A3564" t="s">
        <v>73</v>
      </c>
      <c r="B3564" s="1">
        <v>46039</v>
      </c>
      <c r="C3564" t="s">
        <v>1000</v>
      </c>
      <c r="D3564" t="s">
        <v>21</v>
      </c>
      <c r="E3564">
        <v>10</v>
      </c>
      <c r="F3564">
        <v>8</v>
      </c>
      <c r="G3564">
        <v>80</v>
      </c>
      <c r="H3564">
        <v>10</v>
      </c>
      <c r="I3564">
        <v>100</v>
      </c>
      <c r="J3564">
        <v>90</v>
      </c>
      <c r="K3564">
        <v>40</v>
      </c>
      <c r="L3564">
        <v>60</v>
      </c>
      <c r="M3564" t="s">
        <v>26</v>
      </c>
      <c r="N3564">
        <v>0.6</v>
      </c>
      <c r="O3564">
        <v>0.8</v>
      </c>
      <c r="P3564">
        <v>1</v>
      </c>
      <c r="Q3564">
        <v>73</v>
      </c>
      <c r="R3564">
        <v>54</v>
      </c>
      <c r="S3564">
        <v>84</v>
      </c>
      <c r="T3564" t="s">
        <v>974</v>
      </c>
      <c r="U3564" t="s">
        <v>979</v>
      </c>
      <c r="V3564" t="s">
        <v>983</v>
      </c>
      <c r="W3564">
        <v>92</v>
      </c>
      <c r="X3564" t="s">
        <v>989</v>
      </c>
      <c r="Y3564">
        <v>89</v>
      </c>
    </row>
    <row r="3565" spans="1:25" x14ac:dyDescent="0.25">
      <c r="A3565" t="s">
        <v>257</v>
      </c>
      <c r="B3565" s="1">
        <v>46197</v>
      </c>
      <c r="C3565" t="s">
        <v>1002</v>
      </c>
      <c r="D3565" t="s">
        <v>13</v>
      </c>
      <c r="E3565">
        <v>9.5</v>
      </c>
      <c r="F3565">
        <v>6.5</v>
      </c>
      <c r="G3565">
        <v>68</v>
      </c>
      <c r="H3565">
        <v>3</v>
      </c>
      <c r="I3565">
        <v>50</v>
      </c>
      <c r="J3565">
        <v>75</v>
      </c>
      <c r="K3565">
        <v>80</v>
      </c>
      <c r="L3565">
        <v>60</v>
      </c>
      <c r="M3565" t="s">
        <v>16</v>
      </c>
      <c r="N3565">
        <v>0.2</v>
      </c>
      <c r="O3565">
        <v>0.68</v>
      </c>
      <c r="P3565">
        <v>0.5</v>
      </c>
      <c r="Q3565">
        <v>57</v>
      </c>
      <c r="R3565">
        <v>67</v>
      </c>
      <c r="S3565">
        <v>68</v>
      </c>
      <c r="T3565" t="s">
        <v>976</v>
      </c>
      <c r="U3565" t="s">
        <v>979</v>
      </c>
      <c r="V3565" t="s">
        <v>984</v>
      </c>
      <c r="W3565">
        <v>71</v>
      </c>
      <c r="X3565" t="s">
        <v>990</v>
      </c>
      <c r="Y3565">
        <v>79</v>
      </c>
    </row>
    <row r="3566" spans="1:25" x14ac:dyDescent="0.25">
      <c r="A3566" t="s">
        <v>324</v>
      </c>
      <c r="B3566" s="1">
        <v>46150</v>
      </c>
      <c r="C3566" t="s">
        <v>1004</v>
      </c>
      <c r="D3566" t="s">
        <v>23</v>
      </c>
      <c r="E3566">
        <v>5.5</v>
      </c>
      <c r="F3566">
        <v>4</v>
      </c>
      <c r="G3566">
        <v>73</v>
      </c>
      <c r="H3566">
        <v>2</v>
      </c>
      <c r="I3566">
        <v>90</v>
      </c>
      <c r="J3566">
        <v>100</v>
      </c>
      <c r="K3566">
        <v>40</v>
      </c>
      <c r="L3566">
        <v>40</v>
      </c>
      <c r="M3566" t="s">
        <v>14</v>
      </c>
      <c r="N3566">
        <v>0.6</v>
      </c>
      <c r="O3566">
        <v>0.73</v>
      </c>
      <c r="P3566">
        <v>0.9</v>
      </c>
      <c r="Q3566">
        <v>94</v>
      </c>
      <c r="R3566">
        <v>36</v>
      </c>
      <c r="S3566">
        <v>100</v>
      </c>
      <c r="T3566" t="s">
        <v>975</v>
      </c>
      <c r="U3566" t="s">
        <v>978</v>
      </c>
      <c r="V3566" t="s">
        <v>982</v>
      </c>
      <c r="W3566">
        <v>100</v>
      </c>
      <c r="X3566" t="s">
        <v>989</v>
      </c>
      <c r="Y3566">
        <v>102</v>
      </c>
    </row>
    <row r="3567" spans="1:25" x14ac:dyDescent="0.25">
      <c r="A3567" t="s">
        <v>180</v>
      </c>
      <c r="B3567" s="1">
        <v>46151</v>
      </c>
      <c r="C3567" t="s">
        <v>1000</v>
      </c>
      <c r="D3567" t="s">
        <v>23</v>
      </c>
      <c r="E3567">
        <v>7</v>
      </c>
      <c r="F3567">
        <v>4.5</v>
      </c>
      <c r="G3567">
        <v>64</v>
      </c>
      <c r="H3567">
        <v>4</v>
      </c>
      <c r="I3567">
        <v>80</v>
      </c>
      <c r="J3567">
        <v>95</v>
      </c>
      <c r="K3567">
        <v>60</v>
      </c>
      <c r="L3567">
        <v>50</v>
      </c>
      <c r="M3567" t="s">
        <v>14</v>
      </c>
      <c r="N3567">
        <v>0.4</v>
      </c>
      <c r="O3567">
        <v>0.64</v>
      </c>
      <c r="P3567">
        <v>0.8</v>
      </c>
      <c r="Q3567">
        <v>84</v>
      </c>
      <c r="R3567">
        <v>51</v>
      </c>
      <c r="S3567">
        <v>93</v>
      </c>
      <c r="T3567" t="s">
        <v>976</v>
      </c>
      <c r="U3567" t="s">
        <v>979</v>
      </c>
      <c r="V3567" t="s">
        <v>982</v>
      </c>
      <c r="W3567">
        <v>100</v>
      </c>
      <c r="X3567" t="s">
        <v>991</v>
      </c>
      <c r="Y3567">
        <v>97</v>
      </c>
    </row>
    <row r="3568" spans="1:25" x14ac:dyDescent="0.25">
      <c r="A3568" t="s">
        <v>183</v>
      </c>
      <c r="B3568" s="1">
        <v>46159</v>
      </c>
      <c r="C3568" t="s">
        <v>1001</v>
      </c>
      <c r="D3568" t="s">
        <v>23</v>
      </c>
      <c r="E3568">
        <v>4.5</v>
      </c>
      <c r="F3568">
        <v>4</v>
      </c>
      <c r="G3568">
        <v>89</v>
      </c>
      <c r="H3568">
        <v>4</v>
      </c>
      <c r="I3568">
        <v>80</v>
      </c>
      <c r="J3568">
        <v>80</v>
      </c>
      <c r="K3568">
        <v>90</v>
      </c>
      <c r="L3568">
        <v>60</v>
      </c>
      <c r="M3568" t="s">
        <v>14</v>
      </c>
      <c r="N3568">
        <v>0.1</v>
      </c>
      <c r="O3568">
        <v>0.89</v>
      </c>
      <c r="P3568">
        <v>0.8</v>
      </c>
      <c r="Q3568">
        <v>81</v>
      </c>
      <c r="R3568">
        <v>66</v>
      </c>
      <c r="S3568">
        <v>93</v>
      </c>
      <c r="T3568" t="s">
        <v>974</v>
      </c>
      <c r="U3568" t="s">
        <v>979</v>
      </c>
      <c r="V3568" t="s">
        <v>982</v>
      </c>
      <c r="W3568">
        <v>90</v>
      </c>
      <c r="X3568" t="s">
        <v>991</v>
      </c>
      <c r="Y3568">
        <v>82</v>
      </c>
    </row>
    <row r="3569" spans="1:25" x14ac:dyDescent="0.25">
      <c r="A3569" t="s">
        <v>56</v>
      </c>
      <c r="B3569" s="1">
        <v>46083</v>
      </c>
      <c r="C3569" t="s">
        <v>1005</v>
      </c>
      <c r="D3569" t="s">
        <v>21</v>
      </c>
      <c r="E3569">
        <v>4.5</v>
      </c>
      <c r="F3569">
        <v>4</v>
      </c>
      <c r="G3569">
        <v>89</v>
      </c>
      <c r="H3569">
        <v>5</v>
      </c>
      <c r="I3569">
        <v>100</v>
      </c>
      <c r="J3569">
        <v>80</v>
      </c>
      <c r="K3569">
        <v>10</v>
      </c>
      <c r="L3569">
        <v>90</v>
      </c>
      <c r="M3569" t="s">
        <v>14</v>
      </c>
      <c r="N3569">
        <v>0.9</v>
      </c>
      <c r="O3569">
        <v>0.89</v>
      </c>
      <c r="P3569">
        <v>1</v>
      </c>
      <c r="Q3569">
        <v>69</v>
      </c>
      <c r="R3569">
        <v>40</v>
      </c>
      <c r="S3569">
        <v>83</v>
      </c>
      <c r="T3569" t="s">
        <v>974</v>
      </c>
      <c r="U3569" t="s">
        <v>978</v>
      </c>
      <c r="V3569" t="s">
        <v>983</v>
      </c>
      <c r="W3569">
        <v>82</v>
      </c>
      <c r="X3569" t="s">
        <v>989</v>
      </c>
      <c r="Y3569">
        <v>79</v>
      </c>
    </row>
    <row r="3570" spans="1:25" x14ac:dyDescent="0.25">
      <c r="A3570" t="s">
        <v>424</v>
      </c>
      <c r="B3570" s="1">
        <v>46057</v>
      </c>
      <c r="C3570" t="s">
        <v>1002</v>
      </c>
      <c r="D3570" t="s">
        <v>21</v>
      </c>
      <c r="E3570">
        <v>8</v>
      </c>
      <c r="F3570">
        <v>6</v>
      </c>
      <c r="G3570">
        <v>75</v>
      </c>
      <c r="H3570">
        <v>7</v>
      </c>
      <c r="I3570">
        <v>80</v>
      </c>
      <c r="J3570">
        <v>95</v>
      </c>
      <c r="K3570">
        <v>90</v>
      </c>
      <c r="L3570">
        <v>80</v>
      </c>
      <c r="M3570" t="s">
        <v>16</v>
      </c>
      <c r="N3570">
        <v>0.1</v>
      </c>
      <c r="O3570">
        <v>0.75</v>
      </c>
      <c r="P3570">
        <v>0.8</v>
      </c>
      <c r="Q3570">
        <v>59</v>
      </c>
      <c r="R3570">
        <v>95</v>
      </c>
      <c r="S3570">
        <v>55</v>
      </c>
      <c r="T3570" t="s">
        <v>975</v>
      </c>
      <c r="U3570" t="s">
        <v>980</v>
      </c>
      <c r="V3570" t="s">
        <v>984</v>
      </c>
      <c r="W3570">
        <v>92</v>
      </c>
      <c r="X3570" t="s">
        <v>991</v>
      </c>
      <c r="Y3570">
        <v>94</v>
      </c>
    </row>
    <row r="3571" spans="1:25" x14ac:dyDescent="0.25">
      <c r="A3571" t="s">
        <v>165</v>
      </c>
      <c r="B3571" s="1">
        <v>46184</v>
      </c>
      <c r="C3571" t="s">
        <v>999</v>
      </c>
      <c r="D3571" t="s">
        <v>18</v>
      </c>
      <c r="E3571">
        <v>5.5</v>
      </c>
      <c r="F3571">
        <v>4.5</v>
      </c>
      <c r="G3571">
        <v>82</v>
      </c>
      <c r="H3571">
        <v>2</v>
      </c>
      <c r="I3571">
        <v>90</v>
      </c>
      <c r="J3571">
        <v>90</v>
      </c>
      <c r="K3571">
        <v>80</v>
      </c>
      <c r="L3571">
        <v>10</v>
      </c>
      <c r="M3571" t="s">
        <v>26</v>
      </c>
      <c r="N3571">
        <v>0.2</v>
      </c>
      <c r="O3571">
        <v>0.82</v>
      </c>
      <c r="P3571">
        <v>0.9</v>
      </c>
      <c r="Q3571">
        <v>99</v>
      </c>
      <c r="R3571">
        <v>61</v>
      </c>
      <c r="S3571">
        <v>87</v>
      </c>
      <c r="T3571" t="s">
        <v>974</v>
      </c>
      <c r="U3571" t="s">
        <v>979</v>
      </c>
      <c r="V3571" t="s">
        <v>982</v>
      </c>
      <c r="W3571">
        <v>84</v>
      </c>
      <c r="X3571" t="s">
        <v>989</v>
      </c>
      <c r="Y3571">
        <v>83</v>
      </c>
    </row>
    <row r="3572" spans="1:25" x14ac:dyDescent="0.25">
      <c r="A3572" t="s">
        <v>42</v>
      </c>
      <c r="B3572" s="1">
        <v>46094</v>
      </c>
      <c r="C3572" t="s">
        <v>1004</v>
      </c>
      <c r="D3572" t="s">
        <v>18</v>
      </c>
      <c r="E3572">
        <v>5.5</v>
      </c>
      <c r="F3572">
        <v>5</v>
      </c>
      <c r="G3572">
        <v>91</v>
      </c>
      <c r="H3572">
        <v>8</v>
      </c>
      <c r="I3572">
        <v>60</v>
      </c>
      <c r="J3572">
        <v>95</v>
      </c>
      <c r="K3572">
        <v>40</v>
      </c>
      <c r="L3572">
        <v>50</v>
      </c>
      <c r="M3572" t="s">
        <v>19</v>
      </c>
      <c r="N3572">
        <v>0.6</v>
      </c>
      <c r="O3572">
        <v>0.91</v>
      </c>
      <c r="P3572">
        <v>0.6</v>
      </c>
      <c r="Q3572">
        <v>52</v>
      </c>
      <c r="R3572">
        <v>52</v>
      </c>
      <c r="S3572">
        <v>49</v>
      </c>
      <c r="T3572" t="s">
        <v>973</v>
      </c>
      <c r="U3572" t="s">
        <v>979</v>
      </c>
      <c r="V3572" t="s">
        <v>984</v>
      </c>
      <c r="W3572">
        <v>78</v>
      </c>
      <c r="X3572" t="s">
        <v>988</v>
      </c>
      <c r="Y3572">
        <v>88</v>
      </c>
    </row>
    <row r="3573" spans="1:25" x14ac:dyDescent="0.25">
      <c r="A3573" t="s">
        <v>364</v>
      </c>
      <c r="B3573" s="1">
        <v>46034</v>
      </c>
      <c r="C3573" t="s">
        <v>1005</v>
      </c>
      <c r="D3573" t="s">
        <v>23</v>
      </c>
      <c r="E3573">
        <v>7</v>
      </c>
      <c r="F3573">
        <v>5</v>
      </c>
      <c r="G3573">
        <v>71</v>
      </c>
      <c r="H3573">
        <v>2</v>
      </c>
      <c r="I3573">
        <v>50</v>
      </c>
      <c r="J3573">
        <v>80</v>
      </c>
      <c r="K3573">
        <v>70</v>
      </c>
      <c r="L3573">
        <v>10</v>
      </c>
      <c r="M3573" t="s">
        <v>16</v>
      </c>
      <c r="N3573">
        <v>0.3</v>
      </c>
      <c r="O3573">
        <v>0.71</v>
      </c>
      <c r="P3573">
        <v>0.5</v>
      </c>
      <c r="Q3573">
        <v>72</v>
      </c>
      <c r="R3573">
        <v>53</v>
      </c>
      <c r="S3573">
        <v>83</v>
      </c>
      <c r="T3573" t="s">
        <v>975</v>
      </c>
      <c r="U3573" t="s">
        <v>979</v>
      </c>
      <c r="V3573" t="s">
        <v>983</v>
      </c>
      <c r="W3573">
        <v>76</v>
      </c>
      <c r="X3573" t="s">
        <v>990</v>
      </c>
      <c r="Y3573">
        <v>82</v>
      </c>
    </row>
    <row r="3574" spans="1:25" x14ac:dyDescent="0.25">
      <c r="A3574" t="s">
        <v>423</v>
      </c>
      <c r="B3574" s="1">
        <v>46097</v>
      </c>
      <c r="C3574" t="s">
        <v>1005</v>
      </c>
      <c r="D3574" t="s">
        <v>23</v>
      </c>
      <c r="E3574">
        <v>4.5</v>
      </c>
      <c r="F3574">
        <v>4</v>
      </c>
      <c r="G3574">
        <v>89</v>
      </c>
      <c r="H3574">
        <v>2</v>
      </c>
      <c r="I3574">
        <v>70</v>
      </c>
      <c r="J3574">
        <v>80</v>
      </c>
      <c r="K3574">
        <v>60</v>
      </c>
      <c r="L3574">
        <v>80</v>
      </c>
      <c r="M3574" t="s">
        <v>16</v>
      </c>
      <c r="N3574">
        <v>0.4</v>
      </c>
      <c r="O3574">
        <v>0.89</v>
      </c>
      <c r="P3574">
        <v>0.7</v>
      </c>
      <c r="Q3574">
        <v>82</v>
      </c>
      <c r="R3574">
        <v>60</v>
      </c>
      <c r="S3574">
        <v>92</v>
      </c>
      <c r="T3574" t="s">
        <v>974</v>
      </c>
      <c r="U3574" t="s">
        <v>979</v>
      </c>
      <c r="V3574" t="s">
        <v>982</v>
      </c>
      <c r="W3574">
        <v>83</v>
      </c>
      <c r="X3574" t="s">
        <v>988</v>
      </c>
      <c r="Y3574">
        <v>82</v>
      </c>
    </row>
    <row r="3575" spans="1:25" x14ac:dyDescent="0.25">
      <c r="A3575" t="s">
        <v>296</v>
      </c>
      <c r="B3575" s="1">
        <v>46035</v>
      </c>
      <c r="C3575" t="s">
        <v>1003</v>
      </c>
      <c r="D3575" t="s">
        <v>21</v>
      </c>
      <c r="E3575">
        <v>9.5</v>
      </c>
      <c r="F3575">
        <v>7.5</v>
      </c>
      <c r="G3575">
        <v>79</v>
      </c>
      <c r="H3575">
        <v>3</v>
      </c>
      <c r="I3575">
        <v>100</v>
      </c>
      <c r="J3575">
        <v>75</v>
      </c>
      <c r="K3575">
        <v>40</v>
      </c>
      <c r="L3575">
        <v>60</v>
      </c>
      <c r="M3575" t="s">
        <v>30</v>
      </c>
      <c r="N3575">
        <v>0.6</v>
      </c>
      <c r="O3575">
        <v>0.79</v>
      </c>
      <c r="P3575">
        <v>1</v>
      </c>
      <c r="Q3575">
        <v>61</v>
      </c>
      <c r="R3575">
        <v>57</v>
      </c>
      <c r="S3575">
        <v>59</v>
      </c>
      <c r="T3575" t="s">
        <v>975</v>
      </c>
      <c r="U3575" t="s">
        <v>979</v>
      </c>
      <c r="V3575" t="s">
        <v>984</v>
      </c>
      <c r="W3575">
        <v>77</v>
      </c>
      <c r="X3575" t="s">
        <v>989</v>
      </c>
      <c r="Y3575">
        <v>74</v>
      </c>
    </row>
    <row r="3576" spans="1:25" x14ac:dyDescent="0.25">
      <c r="A3576" t="s">
        <v>418</v>
      </c>
      <c r="B3576" s="1">
        <v>46191</v>
      </c>
      <c r="C3576" t="s">
        <v>999</v>
      </c>
      <c r="D3576" t="s">
        <v>21</v>
      </c>
      <c r="E3576">
        <v>4.5</v>
      </c>
      <c r="F3576">
        <v>4.5</v>
      </c>
      <c r="G3576">
        <v>100</v>
      </c>
      <c r="H3576">
        <v>7</v>
      </c>
      <c r="I3576">
        <v>50</v>
      </c>
      <c r="J3576">
        <v>95</v>
      </c>
      <c r="K3576">
        <v>90</v>
      </c>
      <c r="L3576">
        <v>90</v>
      </c>
      <c r="M3576" t="s">
        <v>16</v>
      </c>
      <c r="N3576">
        <v>0.1</v>
      </c>
      <c r="O3576">
        <v>1</v>
      </c>
      <c r="P3576">
        <v>0.5</v>
      </c>
      <c r="Q3576">
        <v>66</v>
      </c>
      <c r="R3576">
        <v>87</v>
      </c>
      <c r="S3576">
        <v>67</v>
      </c>
      <c r="T3576" t="s">
        <v>973</v>
      </c>
      <c r="U3576" t="s">
        <v>980</v>
      </c>
      <c r="V3576" t="s">
        <v>983</v>
      </c>
      <c r="W3576">
        <v>78</v>
      </c>
      <c r="X3576" t="s">
        <v>990</v>
      </c>
      <c r="Y3576">
        <v>94</v>
      </c>
    </row>
    <row r="3577" spans="1:25" x14ac:dyDescent="0.25">
      <c r="A3577" t="s">
        <v>272</v>
      </c>
      <c r="B3577" s="1">
        <v>46164</v>
      </c>
      <c r="C3577" t="s">
        <v>1004</v>
      </c>
      <c r="D3577" t="s">
        <v>21</v>
      </c>
      <c r="E3577">
        <v>7.5</v>
      </c>
      <c r="F3577">
        <v>7.5</v>
      </c>
      <c r="G3577">
        <v>100</v>
      </c>
      <c r="H3577">
        <v>7</v>
      </c>
      <c r="I3577">
        <v>100</v>
      </c>
      <c r="J3577">
        <v>85</v>
      </c>
      <c r="K3577">
        <v>60</v>
      </c>
      <c r="L3577">
        <v>20</v>
      </c>
      <c r="M3577" t="s">
        <v>26</v>
      </c>
      <c r="N3577">
        <v>0.4</v>
      </c>
      <c r="O3577">
        <v>1</v>
      </c>
      <c r="P3577">
        <v>1</v>
      </c>
      <c r="Q3577">
        <v>100</v>
      </c>
      <c r="R3577">
        <v>44</v>
      </c>
      <c r="S3577">
        <v>100</v>
      </c>
      <c r="T3577" t="s">
        <v>973</v>
      </c>
      <c r="U3577" t="s">
        <v>978</v>
      </c>
      <c r="V3577" t="s">
        <v>982</v>
      </c>
      <c r="W3577">
        <v>87</v>
      </c>
      <c r="X3577" t="s">
        <v>989</v>
      </c>
      <c r="Y3577">
        <v>84</v>
      </c>
    </row>
    <row r="3578" spans="1:25" x14ac:dyDescent="0.25">
      <c r="A3578" t="s">
        <v>192</v>
      </c>
      <c r="B3578" s="1">
        <v>46191</v>
      </c>
      <c r="C3578" t="s">
        <v>999</v>
      </c>
      <c r="D3578" t="s">
        <v>21</v>
      </c>
      <c r="E3578">
        <v>4.5</v>
      </c>
      <c r="F3578">
        <v>4</v>
      </c>
      <c r="G3578">
        <v>89</v>
      </c>
      <c r="H3578">
        <v>4</v>
      </c>
      <c r="I3578">
        <v>90</v>
      </c>
      <c r="J3578">
        <v>70</v>
      </c>
      <c r="K3578">
        <v>90</v>
      </c>
      <c r="L3578">
        <v>40</v>
      </c>
      <c r="M3578" t="s">
        <v>16</v>
      </c>
      <c r="N3578">
        <v>0.1</v>
      </c>
      <c r="O3578">
        <v>0.89</v>
      </c>
      <c r="P3578">
        <v>0.9</v>
      </c>
      <c r="Q3578">
        <v>84</v>
      </c>
      <c r="R3578">
        <v>67</v>
      </c>
      <c r="S3578">
        <v>82</v>
      </c>
      <c r="T3578" t="s">
        <v>974</v>
      </c>
      <c r="U3578" t="s">
        <v>979</v>
      </c>
      <c r="V3578" t="s">
        <v>982</v>
      </c>
      <c r="W3578">
        <v>72</v>
      </c>
      <c r="X3578" t="s">
        <v>989</v>
      </c>
      <c r="Y3578">
        <v>69</v>
      </c>
    </row>
    <row r="3579" spans="1:25" x14ac:dyDescent="0.25">
      <c r="A3579" t="s">
        <v>156</v>
      </c>
      <c r="B3579" s="1">
        <v>46185</v>
      </c>
      <c r="C3579" t="s">
        <v>1004</v>
      </c>
      <c r="D3579" t="s">
        <v>28</v>
      </c>
      <c r="E3579">
        <v>10</v>
      </c>
      <c r="F3579">
        <v>5</v>
      </c>
      <c r="G3579">
        <v>50</v>
      </c>
      <c r="H3579">
        <v>1</v>
      </c>
      <c r="I3579">
        <v>90</v>
      </c>
      <c r="J3579">
        <v>85</v>
      </c>
      <c r="K3579">
        <v>40</v>
      </c>
      <c r="L3579">
        <v>10</v>
      </c>
      <c r="M3579" t="s">
        <v>19</v>
      </c>
      <c r="N3579">
        <v>0.6</v>
      </c>
      <c r="O3579">
        <v>0.5</v>
      </c>
      <c r="P3579">
        <v>0.9</v>
      </c>
      <c r="Q3579">
        <v>53</v>
      </c>
      <c r="R3579">
        <v>52</v>
      </c>
      <c r="S3579">
        <v>57</v>
      </c>
      <c r="T3579" t="s">
        <v>976</v>
      </c>
      <c r="U3579" t="s">
        <v>979</v>
      </c>
      <c r="V3579" t="s">
        <v>984</v>
      </c>
      <c r="W3579">
        <v>100</v>
      </c>
      <c r="X3579" t="s">
        <v>989</v>
      </c>
      <c r="Y3579">
        <v>91</v>
      </c>
    </row>
    <row r="3580" spans="1:25" x14ac:dyDescent="0.25">
      <c r="A3580" t="s">
        <v>347</v>
      </c>
      <c r="B3580" s="1">
        <v>46173</v>
      </c>
      <c r="C3580" t="s">
        <v>1001</v>
      </c>
      <c r="D3580" t="s">
        <v>36</v>
      </c>
      <c r="E3580">
        <v>6</v>
      </c>
      <c r="F3580">
        <v>5</v>
      </c>
      <c r="G3580">
        <v>83</v>
      </c>
      <c r="H3580">
        <v>6</v>
      </c>
      <c r="I3580">
        <v>90</v>
      </c>
      <c r="J3580">
        <v>85</v>
      </c>
      <c r="K3580">
        <v>90</v>
      </c>
      <c r="L3580">
        <v>20</v>
      </c>
      <c r="M3580" t="s">
        <v>30</v>
      </c>
      <c r="N3580">
        <v>0.1</v>
      </c>
      <c r="O3580">
        <v>0.83</v>
      </c>
      <c r="P3580">
        <v>0.9</v>
      </c>
      <c r="Q3580">
        <v>67</v>
      </c>
      <c r="R3580">
        <v>62</v>
      </c>
      <c r="S3580">
        <v>71</v>
      </c>
      <c r="T3580" t="s">
        <v>974</v>
      </c>
      <c r="U3580" t="s">
        <v>979</v>
      </c>
      <c r="V3580" t="s">
        <v>983</v>
      </c>
      <c r="W3580">
        <v>98</v>
      </c>
      <c r="X3580" t="s">
        <v>989</v>
      </c>
      <c r="Y3580">
        <v>86</v>
      </c>
    </row>
    <row r="3581" spans="1:25" x14ac:dyDescent="0.25">
      <c r="A3581" t="s">
        <v>336</v>
      </c>
      <c r="B3581" s="1">
        <v>46052</v>
      </c>
      <c r="C3581" t="s">
        <v>1004</v>
      </c>
      <c r="D3581" t="s">
        <v>36</v>
      </c>
      <c r="E3581">
        <v>8</v>
      </c>
      <c r="F3581">
        <v>8</v>
      </c>
      <c r="G3581">
        <v>100</v>
      </c>
      <c r="H3581">
        <v>1</v>
      </c>
      <c r="I3581">
        <v>90</v>
      </c>
      <c r="J3581">
        <v>95</v>
      </c>
      <c r="K3581">
        <v>70</v>
      </c>
      <c r="L3581">
        <v>50</v>
      </c>
      <c r="M3581" t="s">
        <v>14</v>
      </c>
      <c r="N3581">
        <v>0.3</v>
      </c>
      <c r="O3581">
        <v>1</v>
      </c>
      <c r="P3581">
        <v>0.9</v>
      </c>
      <c r="Q3581">
        <v>97</v>
      </c>
      <c r="R3581">
        <v>57</v>
      </c>
      <c r="S3581">
        <v>100</v>
      </c>
      <c r="T3581" t="s">
        <v>973</v>
      </c>
      <c r="U3581" t="s">
        <v>979</v>
      </c>
      <c r="V3581" t="s">
        <v>982</v>
      </c>
      <c r="W3581">
        <v>100</v>
      </c>
      <c r="X3581" t="s">
        <v>989</v>
      </c>
      <c r="Y3581">
        <v>96</v>
      </c>
    </row>
    <row r="3582" spans="1:25" x14ac:dyDescent="0.25">
      <c r="A3582" t="s">
        <v>191</v>
      </c>
      <c r="B3582" s="1">
        <v>46185</v>
      </c>
      <c r="C3582" t="s">
        <v>1004</v>
      </c>
      <c r="D3582" t="s">
        <v>38</v>
      </c>
      <c r="E3582">
        <v>10</v>
      </c>
      <c r="F3582">
        <v>4.5</v>
      </c>
      <c r="G3582">
        <v>45</v>
      </c>
      <c r="H3582">
        <v>6</v>
      </c>
      <c r="I3582">
        <v>70</v>
      </c>
      <c r="J3582">
        <v>90</v>
      </c>
      <c r="K3582">
        <v>60</v>
      </c>
      <c r="L3582">
        <v>40</v>
      </c>
      <c r="M3582" t="s">
        <v>16</v>
      </c>
      <c r="N3582">
        <v>0.4</v>
      </c>
      <c r="O3582">
        <v>0.45</v>
      </c>
      <c r="P3582">
        <v>0.7</v>
      </c>
      <c r="Q3582">
        <v>52</v>
      </c>
      <c r="R3582">
        <v>72</v>
      </c>
      <c r="S3582">
        <v>47</v>
      </c>
      <c r="T3582" t="s">
        <v>976</v>
      </c>
      <c r="U3582" t="s">
        <v>980</v>
      </c>
      <c r="V3582" t="s">
        <v>984</v>
      </c>
      <c r="W3582">
        <v>78</v>
      </c>
      <c r="X3582" t="s">
        <v>988</v>
      </c>
      <c r="Y3582">
        <v>87</v>
      </c>
    </row>
    <row r="3583" spans="1:25" x14ac:dyDescent="0.25">
      <c r="A3583" t="s">
        <v>401</v>
      </c>
      <c r="B3583" s="1">
        <v>46161</v>
      </c>
      <c r="C3583" t="s">
        <v>1003</v>
      </c>
      <c r="D3583" t="s">
        <v>34</v>
      </c>
      <c r="E3583">
        <v>9</v>
      </c>
      <c r="F3583">
        <v>6.5</v>
      </c>
      <c r="G3583">
        <v>72</v>
      </c>
      <c r="H3583">
        <v>4</v>
      </c>
      <c r="I3583">
        <v>80</v>
      </c>
      <c r="J3583">
        <v>95</v>
      </c>
      <c r="K3583">
        <v>30</v>
      </c>
      <c r="L3583">
        <v>10</v>
      </c>
      <c r="M3583" t="s">
        <v>19</v>
      </c>
      <c r="N3583">
        <v>0.7</v>
      </c>
      <c r="O3583">
        <v>0.72</v>
      </c>
      <c r="P3583">
        <v>0.8</v>
      </c>
      <c r="Q3583">
        <v>69</v>
      </c>
      <c r="R3583">
        <v>32</v>
      </c>
      <c r="S3583">
        <v>64</v>
      </c>
      <c r="T3583" t="s">
        <v>975</v>
      </c>
      <c r="U3583" t="s">
        <v>978</v>
      </c>
      <c r="V3583" t="s">
        <v>983</v>
      </c>
      <c r="W3583">
        <v>94</v>
      </c>
      <c r="X3583" t="s">
        <v>991</v>
      </c>
      <c r="Y3583">
        <v>90</v>
      </c>
    </row>
    <row r="3584" spans="1:25" x14ac:dyDescent="0.25">
      <c r="A3584" t="s">
        <v>385</v>
      </c>
      <c r="B3584" s="1">
        <v>46176</v>
      </c>
      <c r="C3584" t="s">
        <v>1002</v>
      </c>
      <c r="D3584" t="s">
        <v>13</v>
      </c>
      <c r="E3584">
        <v>5.5</v>
      </c>
      <c r="F3584">
        <v>4.5</v>
      </c>
      <c r="G3584">
        <v>82</v>
      </c>
      <c r="H3584">
        <v>10</v>
      </c>
      <c r="I3584">
        <v>80</v>
      </c>
      <c r="J3584">
        <v>75</v>
      </c>
      <c r="K3584">
        <v>60</v>
      </c>
      <c r="L3584">
        <v>50</v>
      </c>
      <c r="M3584" t="s">
        <v>14</v>
      </c>
      <c r="N3584">
        <v>0.4</v>
      </c>
      <c r="O3584">
        <v>0.82</v>
      </c>
      <c r="P3584">
        <v>0.8</v>
      </c>
      <c r="Q3584">
        <v>81</v>
      </c>
      <c r="R3584">
        <v>45</v>
      </c>
      <c r="S3584">
        <v>99</v>
      </c>
      <c r="T3584" t="s">
        <v>974</v>
      </c>
      <c r="U3584" t="s">
        <v>978</v>
      </c>
      <c r="V3584" t="s">
        <v>982</v>
      </c>
      <c r="W3584">
        <v>83</v>
      </c>
      <c r="X3584" t="s">
        <v>991</v>
      </c>
      <c r="Y3584">
        <v>79</v>
      </c>
    </row>
    <row r="3585" spans="1:25" x14ac:dyDescent="0.25">
      <c r="A3585" t="s">
        <v>127</v>
      </c>
      <c r="B3585" s="1">
        <v>46155</v>
      </c>
      <c r="C3585" t="s">
        <v>1002</v>
      </c>
      <c r="D3585" t="s">
        <v>36</v>
      </c>
      <c r="E3585">
        <v>6.5</v>
      </c>
      <c r="F3585">
        <v>5.5</v>
      </c>
      <c r="G3585">
        <v>85</v>
      </c>
      <c r="H3585">
        <v>8</v>
      </c>
      <c r="I3585">
        <v>60</v>
      </c>
      <c r="J3585">
        <v>70</v>
      </c>
      <c r="K3585">
        <v>80</v>
      </c>
      <c r="L3585">
        <v>20</v>
      </c>
      <c r="M3585" t="s">
        <v>19</v>
      </c>
      <c r="N3585">
        <v>0.2</v>
      </c>
      <c r="O3585">
        <v>0.85</v>
      </c>
      <c r="P3585">
        <v>0.6</v>
      </c>
      <c r="Q3585">
        <v>55</v>
      </c>
      <c r="R3585">
        <v>59</v>
      </c>
      <c r="S3585">
        <v>63</v>
      </c>
      <c r="T3585" t="s">
        <v>974</v>
      </c>
      <c r="U3585" t="s">
        <v>979</v>
      </c>
      <c r="V3585" t="s">
        <v>984</v>
      </c>
      <c r="W3585">
        <v>71</v>
      </c>
      <c r="X3585" t="s">
        <v>988</v>
      </c>
      <c r="Y3585">
        <v>71</v>
      </c>
    </row>
    <row r="3586" spans="1:25" x14ac:dyDescent="0.25">
      <c r="A3586" t="s">
        <v>355</v>
      </c>
      <c r="B3586" s="1">
        <v>46166</v>
      </c>
      <c r="C3586" t="s">
        <v>1001</v>
      </c>
      <c r="D3586" t="s">
        <v>36</v>
      </c>
      <c r="E3586">
        <v>9</v>
      </c>
      <c r="F3586">
        <v>6</v>
      </c>
      <c r="G3586">
        <v>67</v>
      </c>
      <c r="H3586">
        <v>3</v>
      </c>
      <c r="I3586">
        <v>100</v>
      </c>
      <c r="J3586">
        <v>80</v>
      </c>
      <c r="K3586">
        <v>60</v>
      </c>
      <c r="L3586">
        <v>60</v>
      </c>
      <c r="M3586" t="s">
        <v>19</v>
      </c>
      <c r="N3586">
        <v>0.4</v>
      </c>
      <c r="O3586">
        <v>0.67</v>
      </c>
      <c r="P3586">
        <v>1</v>
      </c>
      <c r="Q3586">
        <v>63</v>
      </c>
      <c r="R3586">
        <v>71</v>
      </c>
      <c r="S3586">
        <v>60</v>
      </c>
      <c r="T3586" t="s">
        <v>976</v>
      </c>
      <c r="U3586" t="s">
        <v>980</v>
      </c>
      <c r="V3586" t="s">
        <v>984</v>
      </c>
      <c r="W3586">
        <v>92</v>
      </c>
      <c r="X3586" t="s">
        <v>989</v>
      </c>
      <c r="Y3586">
        <v>81</v>
      </c>
    </row>
    <row r="3587" spans="1:25" x14ac:dyDescent="0.25">
      <c r="A3587" t="s">
        <v>193</v>
      </c>
      <c r="B3587" s="1">
        <v>46104</v>
      </c>
      <c r="C3587" t="s">
        <v>1005</v>
      </c>
      <c r="D3587" t="s">
        <v>18</v>
      </c>
      <c r="E3587">
        <v>6</v>
      </c>
      <c r="F3587">
        <v>5</v>
      </c>
      <c r="G3587">
        <v>83</v>
      </c>
      <c r="H3587">
        <v>1</v>
      </c>
      <c r="I3587">
        <v>90</v>
      </c>
      <c r="J3587">
        <v>95</v>
      </c>
      <c r="K3587">
        <v>70</v>
      </c>
      <c r="L3587">
        <v>80</v>
      </c>
      <c r="M3587" t="s">
        <v>30</v>
      </c>
      <c r="N3587">
        <v>0.3</v>
      </c>
      <c r="O3587">
        <v>0.83</v>
      </c>
      <c r="P3587">
        <v>0.9</v>
      </c>
      <c r="Q3587">
        <v>45</v>
      </c>
      <c r="R3587">
        <v>84</v>
      </c>
      <c r="S3587">
        <v>39</v>
      </c>
      <c r="T3587" t="s">
        <v>974</v>
      </c>
      <c r="U3587" t="s">
        <v>980</v>
      </c>
      <c r="V3587" t="s">
        <v>984</v>
      </c>
      <c r="W3587">
        <v>89</v>
      </c>
      <c r="X3587" t="s">
        <v>989</v>
      </c>
      <c r="Y3587">
        <v>88</v>
      </c>
    </row>
    <row r="3588" spans="1:25" x14ac:dyDescent="0.25">
      <c r="A3588" t="s">
        <v>156</v>
      </c>
      <c r="B3588" s="1">
        <v>46057</v>
      </c>
      <c r="C3588" t="s">
        <v>1002</v>
      </c>
      <c r="D3588" t="s">
        <v>23</v>
      </c>
      <c r="E3588">
        <v>10</v>
      </c>
      <c r="F3588">
        <v>4.5</v>
      </c>
      <c r="G3588">
        <v>45</v>
      </c>
      <c r="H3588">
        <v>1</v>
      </c>
      <c r="I3588">
        <v>50</v>
      </c>
      <c r="J3588">
        <v>85</v>
      </c>
      <c r="K3588">
        <v>30</v>
      </c>
      <c r="L3588">
        <v>10</v>
      </c>
      <c r="M3588" t="s">
        <v>26</v>
      </c>
      <c r="N3588">
        <v>0.7</v>
      </c>
      <c r="O3588">
        <v>0.45</v>
      </c>
      <c r="P3588">
        <v>0.5</v>
      </c>
      <c r="Q3588">
        <v>74</v>
      </c>
      <c r="R3588">
        <v>33</v>
      </c>
      <c r="S3588">
        <v>91</v>
      </c>
      <c r="T3588" t="s">
        <v>976</v>
      </c>
      <c r="U3588" t="s">
        <v>978</v>
      </c>
      <c r="V3588" t="s">
        <v>983</v>
      </c>
      <c r="W3588">
        <v>81</v>
      </c>
      <c r="X3588" t="s">
        <v>990</v>
      </c>
      <c r="Y3588">
        <v>87</v>
      </c>
    </row>
    <row r="3589" spans="1:25" x14ac:dyDescent="0.25">
      <c r="A3589" t="s">
        <v>314</v>
      </c>
      <c r="B3589" s="1">
        <v>46181</v>
      </c>
      <c r="C3589" t="s">
        <v>1005</v>
      </c>
      <c r="D3589" t="s">
        <v>28</v>
      </c>
      <c r="E3589">
        <v>6</v>
      </c>
      <c r="F3589">
        <v>5.5</v>
      </c>
      <c r="G3589">
        <v>92</v>
      </c>
      <c r="H3589">
        <v>2</v>
      </c>
      <c r="I3589">
        <v>60</v>
      </c>
      <c r="J3589">
        <v>80</v>
      </c>
      <c r="K3589">
        <v>70</v>
      </c>
      <c r="L3589">
        <v>20</v>
      </c>
      <c r="M3589" t="s">
        <v>30</v>
      </c>
      <c r="N3589">
        <v>0.3</v>
      </c>
      <c r="O3589">
        <v>0.92</v>
      </c>
      <c r="P3589">
        <v>0.6</v>
      </c>
      <c r="Q3589">
        <v>68</v>
      </c>
      <c r="R3589">
        <v>45</v>
      </c>
      <c r="S3589">
        <v>80</v>
      </c>
      <c r="T3589" t="s">
        <v>973</v>
      </c>
      <c r="U3589" t="s">
        <v>978</v>
      </c>
      <c r="V3589" t="s">
        <v>983</v>
      </c>
      <c r="W3589">
        <v>84</v>
      </c>
      <c r="X3589" t="s">
        <v>988</v>
      </c>
      <c r="Y3589">
        <v>86</v>
      </c>
    </row>
    <row r="3590" spans="1:25" x14ac:dyDescent="0.25">
      <c r="A3590" t="s">
        <v>268</v>
      </c>
      <c r="B3590" s="1">
        <v>46148</v>
      </c>
      <c r="C3590" t="s">
        <v>1002</v>
      </c>
      <c r="D3590" t="s">
        <v>13</v>
      </c>
      <c r="E3590">
        <v>8</v>
      </c>
      <c r="F3590">
        <v>4</v>
      </c>
      <c r="G3590">
        <v>50</v>
      </c>
      <c r="H3590">
        <v>5</v>
      </c>
      <c r="I3590">
        <v>50</v>
      </c>
      <c r="J3590">
        <v>95</v>
      </c>
      <c r="K3590">
        <v>50</v>
      </c>
      <c r="L3590">
        <v>90</v>
      </c>
      <c r="M3590" t="s">
        <v>30</v>
      </c>
      <c r="N3590">
        <v>0.5</v>
      </c>
      <c r="O3590">
        <v>0.5</v>
      </c>
      <c r="P3590">
        <v>0.5</v>
      </c>
      <c r="Q3590">
        <v>60</v>
      </c>
      <c r="R3590">
        <v>56</v>
      </c>
      <c r="S3590">
        <v>60</v>
      </c>
      <c r="T3590" t="s">
        <v>976</v>
      </c>
      <c r="U3590" t="s">
        <v>979</v>
      </c>
      <c r="V3590" t="s">
        <v>984</v>
      </c>
      <c r="W3590">
        <v>89</v>
      </c>
      <c r="X3590" t="s">
        <v>990</v>
      </c>
      <c r="Y3590">
        <v>99</v>
      </c>
    </row>
    <row r="3591" spans="1:25" x14ac:dyDescent="0.25">
      <c r="A3591" t="s">
        <v>168</v>
      </c>
      <c r="B3591" s="1">
        <v>46043</v>
      </c>
      <c r="C3591" t="s">
        <v>1002</v>
      </c>
      <c r="D3591" t="s">
        <v>21</v>
      </c>
      <c r="E3591">
        <v>8</v>
      </c>
      <c r="F3591">
        <v>7</v>
      </c>
      <c r="G3591">
        <v>88</v>
      </c>
      <c r="H3591">
        <v>5</v>
      </c>
      <c r="I3591">
        <v>60</v>
      </c>
      <c r="J3591">
        <v>85</v>
      </c>
      <c r="K3591">
        <v>30</v>
      </c>
      <c r="L3591">
        <v>50</v>
      </c>
      <c r="M3591" t="s">
        <v>19</v>
      </c>
      <c r="N3591">
        <v>0.7</v>
      </c>
      <c r="O3591">
        <v>0.88</v>
      </c>
      <c r="P3591">
        <v>0.6</v>
      </c>
      <c r="Q3591">
        <v>60</v>
      </c>
      <c r="R3591">
        <v>55</v>
      </c>
      <c r="S3591">
        <v>58</v>
      </c>
      <c r="T3591" t="s">
        <v>974</v>
      </c>
      <c r="U3591" t="s">
        <v>979</v>
      </c>
      <c r="V3591" t="s">
        <v>984</v>
      </c>
      <c r="W3591">
        <v>76</v>
      </c>
      <c r="X3591" t="s">
        <v>988</v>
      </c>
      <c r="Y3591">
        <v>84</v>
      </c>
    </row>
    <row r="3592" spans="1:25" x14ac:dyDescent="0.25">
      <c r="A3592" t="s">
        <v>381</v>
      </c>
      <c r="B3592" s="1">
        <v>46201</v>
      </c>
      <c r="C3592" t="s">
        <v>1001</v>
      </c>
      <c r="D3592" t="s">
        <v>21</v>
      </c>
      <c r="E3592">
        <v>6</v>
      </c>
      <c r="F3592">
        <v>6</v>
      </c>
      <c r="G3592">
        <v>100</v>
      </c>
      <c r="H3592">
        <v>9</v>
      </c>
      <c r="I3592">
        <v>80</v>
      </c>
      <c r="J3592">
        <v>70</v>
      </c>
      <c r="K3592">
        <v>20</v>
      </c>
      <c r="L3592">
        <v>10</v>
      </c>
      <c r="M3592" t="s">
        <v>14</v>
      </c>
      <c r="N3592">
        <v>0.8</v>
      </c>
      <c r="O3592">
        <v>1</v>
      </c>
      <c r="P3592">
        <v>0.8</v>
      </c>
      <c r="Q3592">
        <v>100</v>
      </c>
      <c r="R3592">
        <v>25</v>
      </c>
      <c r="S3592">
        <v>100</v>
      </c>
      <c r="T3592" t="s">
        <v>973</v>
      </c>
      <c r="U3592" t="s">
        <v>978</v>
      </c>
      <c r="V3592" t="s">
        <v>982</v>
      </c>
      <c r="W3592">
        <v>68</v>
      </c>
      <c r="X3592" t="s">
        <v>991</v>
      </c>
      <c r="Y3592">
        <v>69</v>
      </c>
    </row>
    <row r="3593" spans="1:25" x14ac:dyDescent="0.25">
      <c r="A3593" t="s">
        <v>254</v>
      </c>
      <c r="B3593" s="1">
        <v>46113</v>
      </c>
      <c r="C3593" t="s">
        <v>1002</v>
      </c>
      <c r="D3593" t="s">
        <v>36</v>
      </c>
      <c r="E3593">
        <v>5.5</v>
      </c>
      <c r="F3593">
        <v>4.5</v>
      </c>
      <c r="G3593">
        <v>82</v>
      </c>
      <c r="H3593">
        <v>3</v>
      </c>
      <c r="I3593">
        <v>80</v>
      </c>
      <c r="J3593">
        <v>100</v>
      </c>
      <c r="K3593">
        <v>10</v>
      </c>
      <c r="L3593">
        <v>50</v>
      </c>
      <c r="M3593" t="s">
        <v>19</v>
      </c>
      <c r="N3593">
        <v>0.9</v>
      </c>
      <c r="O3593">
        <v>0.82</v>
      </c>
      <c r="P3593">
        <v>0.8</v>
      </c>
      <c r="Q3593">
        <v>70</v>
      </c>
      <c r="R3593">
        <v>32</v>
      </c>
      <c r="S3593">
        <v>78</v>
      </c>
      <c r="T3593" t="s">
        <v>974</v>
      </c>
      <c r="U3593" t="s">
        <v>978</v>
      </c>
      <c r="V3593" t="s">
        <v>983</v>
      </c>
      <c r="W3593">
        <v>100</v>
      </c>
      <c r="X3593" t="s">
        <v>991</v>
      </c>
      <c r="Y3593">
        <v>101</v>
      </c>
    </row>
    <row r="3594" spans="1:25" x14ac:dyDescent="0.25">
      <c r="A3594" t="s">
        <v>139</v>
      </c>
      <c r="B3594" s="1">
        <v>46030</v>
      </c>
      <c r="C3594" t="s">
        <v>999</v>
      </c>
      <c r="D3594" t="s">
        <v>21</v>
      </c>
      <c r="E3594">
        <v>7.5</v>
      </c>
      <c r="F3594">
        <v>5.5</v>
      </c>
      <c r="G3594">
        <v>73</v>
      </c>
      <c r="H3594">
        <v>3</v>
      </c>
      <c r="I3594">
        <v>80</v>
      </c>
      <c r="J3594">
        <v>95</v>
      </c>
      <c r="K3594">
        <v>70</v>
      </c>
      <c r="L3594">
        <v>90</v>
      </c>
      <c r="M3594" t="s">
        <v>16</v>
      </c>
      <c r="N3594">
        <v>0.3</v>
      </c>
      <c r="O3594">
        <v>0.73</v>
      </c>
      <c r="P3594">
        <v>0.8</v>
      </c>
      <c r="Q3594">
        <v>54</v>
      </c>
      <c r="R3594">
        <v>78</v>
      </c>
      <c r="S3594">
        <v>56</v>
      </c>
      <c r="T3594" t="s">
        <v>975</v>
      </c>
      <c r="U3594" t="s">
        <v>980</v>
      </c>
      <c r="V3594" t="s">
        <v>984</v>
      </c>
      <c r="W3594">
        <v>92</v>
      </c>
      <c r="X3594" t="s">
        <v>991</v>
      </c>
      <c r="Y3594">
        <v>94</v>
      </c>
    </row>
    <row r="3595" spans="1:25" x14ac:dyDescent="0.25">
      <c r="A3595" t="s">
        <v>305</v>
      </c>
      <c r="B3595" s="1">
        <v>46088</v>
      </c>
      <c r="C3595" t="s">
        <v>1000</v>
      </c>
      <c r="D3595" t="s">
        <v>21</v>
      </c>
      <c r="E3595">
        <v>8.5</v>
      </c>
      <c r="F3595">
        <v>4</v>
      </c>
      <c r="G3595">
        <v>47</v>
      </c>
      <c r="H3595">
        <v>4</v>
      </c>
      <c r="I3595">
        <v>50</v>
      </c>
      <c r="J3595">
        <v>80</v>
      </c>
      <c r="K3595">
        <v>40</v>
      </c>
      <c r="L3595">
        <v>90</v>
      </c>
      <c r="M3595" t="s">
        <v>14</v>
      </c>
      <c r="N3595">
        <v>0.6</v>
      </c>
      <c r="O3595">
        <v>0.47</v>
      </c>
      <c r="P3595">
        <v>0.5</v>
      </c>
      <c r="Q3595">
        <v>38</v>
      </c>
      <c r="R3595">
        <v>69</v>
      </c>
      <c r="S3595">
        <v>45</v>
      </c>
      <c r="T3595" t="s">
        <v>976</v>
      </c>
      <c r="U3595" t="s">
        <v>979</v>
      </c>
      <c r="V3595" t="s">
        <v>984</v>
      </c>
      <c r="W3595">
        <v>65</v>
      </c>
      <c r="X3595" t="s">
        <v>990</v>
      </c>
      <c r="Y3595">
        <v>79</v>
      </c>
    </row>
    <row r="3596" spans="1:25" x14ac:dyDescent="0.25">
      <c r="A3596" t="s">
        <v>373</v>
      </c>
      <c r="B3596" s="1">
        <v>46182</v>
      </c>
      <c r="C3596" t="s">
        <v>1003</v>
      </c>
      <c r="D3596" t="s">
        <v>21</v>
      </c>
      <c r="E3596">
        <v>8.5</v>
      </c>
      <c r="F3596">
        <v>8</v>
      </c>
      <c r="G3596">
        <v>94</v>
      </c>
      <c r="H3596">
        <v>10</v>
      </c>
      <c r="I3596">
        <v>60</v>
      </c>
      <c r="J3596">
        <v>80</v>
      </c>
      <c r="K3596">
        <v>70</v>
      </c>
      <c r="L3596">
        <v>30</v>
      </c>
      <c r="M3596" t="s">
        <v>19</v>
      </c>
      <c r="N3596">
        <v>0.3</v>
      </c>
      <c r="O3596">
        <v>0.94</v>
      </c>
      <c r="P3596">
        <v>0.6</v>
      </c>
      <c r="Q3596">
        <v>69</v>
      </c>
      <c r="R3596">
        <v>73</v>
      </c>
      <c r="S3596">
        <v>60</v>
      </c>
      <c r="T3596" t="s">
        <v>973</v>
      </c>
      <c r="U3596" t="s">
        <v>980</v>
      </c>
      <c r="V3596" t="s">
        <v>983</v>
      </c>
      <c r="W3596">
        <v>71</v>
      </c>
      <c r="X3596" t="s">
        <v>988</v>
      </c>
      <c r="Y3596">
        <v>79</v>
      </c>
    </row>
    <row r="3597" spans="1:25" x14ac:dyDescent="0.25">
      <c r="A3597" t="s">
        <v>414</v>
      </c>
      <c r="B3597" s="1">
        <v>46095</v>
      </c>
      <c r="C3597" t="s">
        <v>1000</v>
      </c>
      <c r="D3597" t="s">
        <v>34</v>
      </c>
      <c r="E3597">
        <v>8</v>
      </c>
      <c r="F3597">
        <v>4.5</v>
      </c>
      <c r="G3597">
        <v>56</v>
      </c>
      <c r="H3597">
        <v>2</v>
      </c>
      <c r="I3597">
        <v>60</v>
      </c>
      <c r="J3597">
        <v>70</v>
      </c>
      <c r="K3597">
        <v>20</v>
      </c>
      <c r="L3597">
        <v>90</v>
      </c>
      <c r="M3597" t="s">
        <v>30</v>
      </c>
      <c r="N3597">
        <v>0.8</v>
      </c>
      <c r="O3597">
        <v>0.56000000000000005</v>
      </c>
      <c r="P3597">
        <v>0.6</v>
      </c>
      <c r="Q3597">
        <v>36</v>
      </c>
      <c r="R3597">
        <v>80</v>
      </c>
      <c r="S3597">
        <v>34</v>
      </c>
      <c r="T3597" t="s">
        <v>976</v>
      </c>
      <c r="U3597" t="s">
        <v>980</v>
      </c>
      <c r="V3597" t="s">
        <v>984</v>
      </c>
      <c r="W3597">
        <v>64</v>
      </c>
      <c r="X3597" t="s">
        <v>988</v>
      </c>
      <c r="Y3597">
        <v>65</v>
      </c>
    </row>
    <row r="3598" spans="1:25" x14ac:dyDescent="0.25">
      <c r="A3598" t="s">
        <v>324</v>
      </c>
      <c r="B3598" s="1">
        <v>46057</v>
      </c>
      <c r="C3598" t="s">
        <v>1002</v>
      </c>
      <c r="D3598" t="s">
        <v>38</v>
      </c>
      <c r="E3598">
        <v>5.5</v>
      </c>
      <c r="F3598">
        <v>4</v>
      </c>
      <c r="G3598">
        <v>73</v>
      </c>
      <c r="H3598">
        <v>5</v>
      </c>
      <c r="I3598">
        <v>100</v>
      </c>
      <c r="J3598">
        <v>85</v>
      </c>
      <c r="K3598">
        <v>60</v>
      </c>
      <c r="L3598">
        <v>20</v>
      </c>
      <c r="M3598" t="s">
        <v>16</v>
      </c>
      <c r="N3598">
        <v>0.4</v>
      </c>
      <c r="O3598">
        <v>0.73</v>
      </c>
      <c r="P3598">
        <v>1</v>
      </c>
      <c r="Q3598">
        <v>69</v>
      </c>
      <c r="R3598">
        <v>50</v>
      </c>
      <c r="S3598">
        <v>68</v>
      </c>
      <c r="T3598" t="s">
        <v>975</v>
      </c>
      <c r="U3598" t="s">
        <v>979</v>
      </c>
      <c r="V3598" t="s">
        <v>983</v>
      </c>
      <c r="W3598">
        <v>84</v>
      </c>
      <c r="X3598" t="s">
        <v>989</v>
      </c>
      <c r="Y3598">
        <v>82</v>
      </c>
    </row>
    <row r="3599" spans="1:25" x14ac:dyDescent="0.25">
      <c r="A3599" t="s">
        <v>80</v>
      </c>
      <c r="B3599" s="1">
        <v>46141</v>
      </c>
      <c r="C3599" t="s">
        <v>1002</v>
      </c>
      <c r="D3599" t="s">
        <v>21</v>
      </c>
      <c r="E3599">
        <v>6.5</v>
      </c>
      <c r="F3599">
        <v>6</v>
      </c>
      <c r="G3599">
        <v>92</v>
      </c>
      <c r="H3599">
        <v>2</v>
      </c>
      <c r="I3599">
        <v>50</v>
      </c>
      <c r="J3599">
        <v>70</v>
      </c>
      <c r="K3599">
        <v>40</v>
      </c>
      <c r="L3599">
        <v>50</v>
      </c>
      <c r="M3599" t="s">
        <v>26</v>
      </c>
      <c r="N3599">
        <v>0.6</v>
      </c>
      <c r="O3599">
        <v>0.92</v>
      </c>
      <c r="P3599">
        <v>0.5</v>
      </c>
      <c r="Q3599">
        <v>79</v>
      </c>
      <c r="R3599">
        <v>49</v>
      </c>
      <c r="S3599">
        <v>92</v>
      </c>
      <c r="T3599" t="s">
        <v>973</v>
      </c>
      <c r="U3599" t="s">
        <v>978</v>
      </c>
      <c r="V3599" t="s">
        <v>983</v>
      </c>
      <c r="W3599">
        <v>57</v>
      </c>
      <c r="X3599" t="s">
        <v>990</v>
      </c>
      <c r="Y3599">
        <v>69</v>
      </c>
    </row>
    <row r="3600" spans="1:25" x14ac:dyDescent="0.25">
      <c r="A3600" t="s">
        <v>298</v>
      </c>
      <c r="B3600" s="1">
        <v>46073</v>
      </c>
      <c r="C3600" t="s">
        <v>1004</v>
      </c>
      <c r="D3600" t="s">
        <v>36</v>
      </c>
      <c r="E3600">
        <v>9.5</v>
      </c>
      <c r="F3600">
        <v>5</v>
      </c>
      <c r="G3600">
        <v>53</v>
      </c>
      <c r="H3600">
        <v>6</v>
      </c>
      <c r="I3600">
        <v>100</v>
      </c>
      <c r="J3600">
        <v>85</v>
      </c>
      <c r="K3600">
        <v>50</v>
      </c>
      <c r="L3600">
        <v>10</v>
      </c>
      <c r="M3600" t="s">
        <v>19</v>
      </c>
      <c r="N3600">
        <v>0.5</v>
      </c>
      <c r="O3600">
        <v>0.53</v>
      </c>
      <c r="P3600">
        <v>1</v>
      </c>
      <c r="Q3600">
        <v>59</v>
      </c>
      <c r="R3600">
        <v>52</v>
      </c>
      <c r="S3600">
        <v>60</v>
      </c>
      <c r="T3600" t="s">
        <v>976</v>
      </c>
      <c r="U3600" t="s">
        <v>979</v>
      </c>
      <c r="V3600" t="s">
        <v>984</v>
      </c>
      <c r="W3600">
        <v>98</v>
      </c>
      <c r="X3600" t="s">
        <v>989</v>
      </c>
      <c r="Y3600">
        <v>86</v>
      </c>
    </row>
    <row r="3601" spans="1:25" x14ac:dyDescent="0.25">
      <c r="A3601" t="s">
        <v>27</v>
      </c>
      <c r="B3601" s="1">
        <v>46058</v>
      </c>
      <c r="C3601" t="s">
        <v>999</v>
      </c>
      <c r="D3601" t="s">
        <v>38</v>
      </c>
      <c r="E3601">
        <v>6.5</v>
      </c>
      <c r="F3601">
        <v>4</v>
      </c>
      <c r="G3601">
        <v>62</v>
      </c>
      <c r="H3601">
        <v>3</v>
      </c>
      <c r="I3601">
        <v>50</v>
      </c>
      <c r="J3601">
        <v>70</v>
      </c>
      <c r="K3601">
        <v>60</v>
      </c>
      <c r="L3601">
        <v>50</v>
      </c>
      <c r="M3601" t="s">
        <v>14</v>
      </c>
      <c r="N3601">
        <v>0.4</v>
      </c>
      <c r="O3601">
        <v>0.62</v>
      </c>
      <c r="P3601">
        <v>0.5</v>
      </c>
      <c r="Q3601">
        <v>57</v>
      </c>
      <c r="R3601">
        <v>62</v>
      </c>
      <c r="S3601">
        <v>58</v>
      </c>
      <c r="T3601" t="s">
        <v>976</v>
      </c>
      <c r="U3601" t="s">
        <v>979</v>
      </c>
      <c r="V3601" t="s">
        <v>984</v>
      </c>
      <c r="W3601">
        <v>55</v>
      </c>
      <c r="X3601" t="s">
        <v>990</v>
      </c>
      <c r="Y3601">
        <v>67</v>
      </c>
    </row>
    <row r="3602" spans="1:25" x14ac:dyDescent="0.25">
      <c r="A3602" t="s">
        <v>213</v>
      </c>
      <c r="B3602" s="1">
        <v>46174</v>
      </c>
      <c r="C3602" t="s">
        <v>1005</v>
      </c>
      <c r="D3602" t="s">
        <v>36</v>
      </c>
      <c r="E3602">
        <v>4</v>
      </c>
      <c r="F3602">
        <v>4</v>
      </c>
      <c r="G3602">
        <v>100</v>
      </c>
      <c r="H3602">
        <v>1</v>
      </c>
      <c r="I3602">
        <v>50</v>
      </c>
      <c r="J3602">
        <v>85</v>
      </c>
      <c r="K3602">
        <v>20</v>
      </c>
      <c r="L3602">
        <v>40</v>
      </c>
      <c r="M3602" t="s">
        <v>19</v>
      </c>
      <c r="N3602">
        <v>0.8</v>
      </c>
      <c r="O3602">
        <v>1</v>
      </c>
      <c r="P3602">
        <v>0.5</v>
      </c>
      <c r="Q3602">
        <v>67</v>
      </c>
      <c r="R3602">
        <v>30</v>
      </c>
      <c r="S3602">
        <v>81</v>
      </c>
      <c r="T3602" t="s">
        <v>973</v>
      </c>
      <c r="U3602" t="s">
        <v>978</v>
      </c>
      <c r="V3602" t="s">
        <v>983</v>
      </c>
      <c r="W3602">
        <v>79</v>
      </c>
      <c r="X3602" t="s">
        <v>990</v>
      </c>
      <c r="Y3602">
        <v>86</v>
      </c>
    </row>
    <row r="3603" spans="1:25" x14ac:dyDescent="0.25">
      <c r="A3603" t="s">
        <v>89</v>
      </c>
      <c r="B3603" s="1">
        <v>46031</v>
      </c>
      <c r="C3603" t="s">
        <v>1004</v>
      </c>
      <c r="D3603" t="s">
        <v>21</v>
      </c>
      <c r="E3603">
        <v>6.5</v>
      </c>
      <c r="F3603">
        <v>4.5</v>
      </c>
      <c r="G3603">
        <v>69</v>
      </c>
      <c r="H3603">
        <v>3</v>
      </c>
      <c r="I3603">
        <v>100</v>
      </c>
      <c r="J3603">
        <v>80</v>
      </c>
      <c r="K3603">
        <v>50</v>
      </c>
      <c r="L3603">
        <v>30</v>
      </c>
      <c r="M3603" t="s">
        <v>30</v>
      </c>
      <c r="N3603">
        <v>0.5</v>
      </c>
      <c r="O3603">
        <v>0.69</v>
      </c>
      <c r="P3603">
        <v>1</v>
      </c>
      <c r="Q3603">
        <v>67</v>
      </c>
      <c r="R3603">
        <v>47</v>
      </c>
      <c r="S3603">
        <v>62</v>
      </c>
      <c r="T3603" t="s">
        <v>976</v>
      </c>
      <c r="U3603" t="s">
        <v>978</v>
      </c>
      <c r="V3603" t="s">
        <v>983</v>
      </c>
      <c r="W3603">
        <v>82</v>
      </c>
      <c r="X3603" t="s">
        <v>989</v>
      </c>
      <c r="Y3603">
        <v>79</v>
      </c>
    </row>
    <row r="3604" spans="1:25" x14ac:dyDescent="0.25">
      <c r="A3604" t="s">
        <v>309</v>
      </c>
      <c r="B3604" s="1">
        <v>46085</v>
      </c>
      <c r="C3604" t="s">
        <v>1002</v>
      </c>
      <c r="D3604" t="s">
        <v>38</v>
      </c>
      <c r="E3604">
        <v>9.5</v>
      </c>
      <c r="F3604">
        <v>6.5</v>
      </c>
      <c r="G3604">
        <v>68</v>
      </c>
      <c r="H3604">
        <v>4</v>
      </c>
      <c r="I3604">
        <v>70</v>
      </c>
      <c r="J3604">
        <v>95</v>
      </c>
      <c r="K3604">
        <v>30</v>
      </c>
      <c r="L3604">
        <v>60</v>
      </c>
      <c r="M3604" t="s">
        <v>14</v>
      </c>
      <c r="N3604">
        <v>0.7</v>
      </c>
      <c r="O3604">
        <v>0.68</v>
      </c>
      <c r="P3604">
        <v>0.7</v>
      </c>
      <c r="Q3604">
        <v>80</v>
      </c>
      <c r="R3604">
        <v>48</v>
      </c>
      <c r="S3604">
        <v>77</v>
      </c>
      <c r="T3604" t="s">
        <v>976</v>
      </c>
      <c r="U3604" t="s">
        <v>978</v>
      </c>
      <c r="V3604" t="s">
        <v>982</v>
      </c>
      <c r="W3604">
        <v>82</v>
      </c>
      <c r="X3604" t="s">
        <v>988</v>
      </c>
      <c r="Y3604">
        <v>92</v>
      </c>
    </row>
    <row r="3605" spans="1:25" x14ac:dyDescent="0.25">
      <c r="A3605" t="s">
        <v>363</v>
      </c>
      <c r="B3605" s="1">
        <v>46127</v>
      </c>
      <c r="C3605" t="s">
        <v>1002</v>
      </c>
      <c r="D3605" t="s">
        <v>13</v>
      </c>
      <c r="E3605">
        <v>4.5</v>
      </c>
      <c r="F3605">
        <v>4.5</v>
      </c>
      <c r="G3605">
        <v>100</v>
      </c>
      <c r="H3605">
        <v>10</v>
      </c>
      <c r="I3605">
        <v>100</v>
      </c>
      <c r="J3605">
        <v>90</v>
      </c>
      <c r="K3605">
        <v>50</v>
      </c>
      <c r="L3605">
        <v>50</v>
      </c>
      <c r="M3605" t="s">
        <v>16</v>
      </c>
      <c r="N3605">
        <v>0.5</v>
      </c>
      <c r="O3605">
        <v>1</v>
      </c>
      <c r="P3605">
        <v>1</v>
      </c>
      <c r="Q3605">
        <v>94</v>
      </c>
      <c r="R3605">
        <v>41</v>
      </c>
      <c r="S3605">
        <v>100</v>
      </c>
      <c r="T3605" t="s">
        <v>973</v>
      </c>
      <c r="U3605" t="s">
        <v>978</v>
      </c>
      <c r="V3605" t="s">
        <v>982</v>
      </c>
      <c r="W3605">
        <v>100</v>
      </c>
      <c r="X3605" t="s">
        <v>989</v>
      </c>
      <c r="Y3605">
        <v>94</v>
      </c>
    </row>
    <row r="3606" spans="1:25" x14ac:dyDescent="0.25">
      <c r="A3606" t="s">
        <v>246</v>
      </c>
      <c r="B3606" s="1">
        <v>46044</v>
      </c>
      <c r="C3606" t="s">
        <v>999</v>
      </c>
      <c r="D3606" t="s">
        <v>13</v>
      </c>
      <c r="E3606">
        <v>8</v>
      </c>
      <c r="F3606">
        <v>6</v>
      </c>
      <c r="G3606">
        <v>75</v>
      </c>
      <c r="H3606">
        <v>6</v>
      </c>
      <c r="I3606">
        <v>60</v>
      </c>
      <c r="J3606">
        <v>85</v>
      </c>
      <c r="K3606">
        <v>60</v>
      </c>
      <c r="L3606">
        <v>90</v>
      </c>
      <c r="M3606" t="s">
        <v>26</v>
      </c>
      <c r="N3606">
        <v>0.4</v>
      </c>
      <c r="O3606">
        <v>0.75</v>
      </c>
      <c r="P3606">
        <v>0.6</v>
      </c>
      <c r="Q3606">
        <v>71</v>
      </c>
      <c r="R3606">
        <v>56</v>
      </c>
      <c r="S3606">
        <v>91</v>
      </c>
      <c r="T3606" t="s">
        <v>975</v>
      </c>
      <c r="U3606" t="s">
        <v>979</v>
      </c>
      <c r="V3606" t="s">
        <v>983</v>
      </c>
      <c r="W3606">
        <v>87</v>
      </c>
      <c r="X3606" t="s">
        <v>988</v>
      </c>
      <c r="Y3606">
        <v>89</v>
      </c>
    </row>
    <row r="3607" spans="1:25" x14ac:dyDescent="0.25">
      <c r="A3607" t="s">
        <v>274</v>
      </c>
      <c r="B3607" s="1">
        <v>46055</v>
      </c>
      <c r="C3607" t="s">
        <v>1005</v>
      </c>
      <c r="D3607" t="s">
        <v>34</v>
      </c>
      <c r="E3607">
        <v>9.5</v>
      </c>
      <c r="F3607">
        <v>9</v>
      </c>
      <c r="G3607">
        <v>95</v>
      </c>
      <c r="H3607">
        <v>10</v>
      </c>
      <c r="I3607">
        <v>50</v>
      </c>
      <c r="J3607">
        <v>90</v>
      </c>
      <c r="K3607">
        <v>20</v>
      </c>
      <c r="L3607">
        <v>50</v>
      </c>
      <c r="M3607" t="s">
        <v>16</v>
      </c>
      <c r="N3607">
        <v>0.8</v>
      </c>
      <c r="O3607">
        <v>0.95</v>
      </c>
      <c r="P3607">
        <v>0.5</v>
      </c>
      <c r="Q3607">
        <v>71</v>
      </c>
      <c r="R3607">
        <v>49</v>
      </c>
      <c r="S3607">
        <v>78</v>
      </c>
      <c r="T3607" t="s">
        <v>973</v>
      </c>
      <c r="U3607" t="s">
        <v>978</v>
      </c>
      <c r="V3607" t="s">
        <v>983</v>
      </c>
      <c r="W3607">
        <v>75</v>
      </c>
      <c r="X3607" t="s">
        <v>990</v>
      </c>
      <c r="Y3607">
        <v>85</v>
      </c>
    </row>
    <row r="3608" spans="1:25" x14ac:dyDescent="0.25">
      <c r="A3608" t="s">
        <v>15</v>
      </c>
      <c r="B3608" s="1">
        <v>46069</v>
      </c>
      <c r="C3608" t="s">
        <v>1005</v>
      </c>
      <c r="D3608" t="s">
        <v>23</v>
      </c>
      <c r="E3608">
        <v>10</v>
      </c>
      <c r="F3608">
        <v>5.5</v>
      </c>
      <c r="G3608">
        <v>55</v>
      </c>
      <c r="H3608">
        <v>3</v>
      </c>
      <c r="I3608">
        <v>70</v>
      </c>
      <c r="J3608">
        <v>90</v>
      </c>
      <c r="K3608">
        <v>60</v>
      </c>
      <c r="L3608">
        <v>40</v>
      </c>
      <c r="M3608" t="s">
        <v>19</v>
      </c>
      <c r="N3608">
        <v>0.4</v>
      </c>
      <c r="O3608">
        <v>0.55000000000000004</v>
      </c>
      <c r="P3608">
        <v>0.7</v>
      </c>
      <c r="Q3608">
        <v>57</v>
      </c>
      <c r="R3608">
        <v>66</v>
      </c>
      <c r="S3608">
        <v>53</v>
      </c>
      <c r="T3608" t="s">
        <v>976</v>
      </c>
      <c r="U3608" t="s">
        <v>979</v>
      </c>
      <c r="V3608" t="s">
        <v>984</v>
      </c>
      <c r="W3608">
        <v>93</v>
      </c>
      <c r="X3608" t="s">
        <v>988</v>
      </c>
      <c r="Y3608">
        <v>92</v>
      </c>
    </row>
    <row r="3609" spans="1:25" x14ac:dyDescent="0.25">
      <c r="A3609" t="s">
        <v>371</v>
      </c>
      <c r="B3609" s="1">
        <v>46075</v>
      </c>
      <c r="C3609" t="s">
        <v>1001</v>
      </c>
      <c r="D3609" t="s">
        <v>23</v>
      </c>
      <c r="E3609">
        <v>9</v>
      </c>
      <c r="F3609">
        <v>9</v>
      </c>
      <c r="G3609">
        <v>100</v>
      </c>
      <c r="H3609">
        <v>6</v>
      </c>
      <c r="I3609">
        <v>60</v>
      </c>
      <c r="J3609">
        <v>90</v>
      </c>
      <c r="K3609">
        <v>90</v>
      </c>
      <c r="L3609">
        <v>10</v>
      </c>
      <c r="M3609" t="s">
        <v>19</v>
      </c>
      <c r="N3609">
        <v>0.1</v>
      </c>
      <c r="O3609">
        <v>1</v>
      </c>
      <c r="P3609">
        <v>0.6</v>
      </c>
      <c r="Q3609">
        <v>67</v>
      </c>
      <c r="R3609">
        <v>72</v>
      </c>
      <c r="S3609">
        <v>67</v>
      </c>
      <c r="T3609" t="s">
        <v>973</v>
      </c>
      <c r="U3609" t="s">
        <v>980</v>
      </c>
      <c r="V3609" t="s">
        <v>983</v>
      </c>
      <c r="W3609">
        <v>93</v>
      </c>
      <c r="X3609" t="s">
        <v>988</v>
      </c>
      <c r="Y3609">
        <v>92</v>
      </c>
    </row>
    <row r="3610" spans="1:25" x14ac:dyDescent="0.25">
      <c r="A3610" t="s">
        <v>338</v>
      </c>
      <c r="B3610" s="1">
        <v>46103</v>
      </c>
      <c r="C3610" t="s">
        <v>1001</v>
      </c>
      <c r="D3610" t="s">
        <v>34</v>
      </c>
      <c r="E3610">
        <v>4</v>
      </c>
      <c r="F3610">
        <v>4</v>
      </c>
      <c r="G3610">
        <v>100</v>
      </c>
      <c r="H3610">
        <v>9</v>
      </c>
      <c r="I3610">
        <v>90</v>
      </c>
      <c r="J3610">
        <v>75</v>
      </c>
      <c r="K3610">
        <v>80</v>
      </c>
      <c r="L3610">
        <v>40</v>
      </c>
      <c r="M3610" t="s">
        <v>26</v>
      </c>
      <c r="N3610">
        <v>0.2</v>
      </c>
      <c r="O3610">
        <v>1</v>
      </c>
      <c r="P3610">
        <v>0.9</v>
      </c>
      <c r="Q3610">
        <v>90</v>
      </c>
      <c r="R3610">
        <v>51</v>
      </c>
      <c r="S3610">
        <v>99</v>
      </c>
      <c r="T3610" t="s">
        <v>973</v>
      </c>
      <c r="U3610" t="s">
        <v>979</v>
      </c>
      <c r="V3610" t="s">
        <v>982</v>
      </c>
      <c r="W3610">
        <v>78</v>
      </c>
      <c r="X3610" t="s">
        <v>989</v>
      </c>
      <c r="Y3610">
        <v>70</v>
      </c>
    </row>
    <row r="3611" spans="1:25" x14ac:dyDescent="0.25">
      <c r="A3611" t="s">
        <v>275</v>
      </c>
      <c r="B3611" s="1">
        <v>46056</v>
      </c>
      <c r="C3611" t="s">
        <v>1003</v>
      </c>
      <c r="D3611" t="s">
        <v>34</v>
      </c>
      <c r="E3611">
        <v>6.5</v>
      </c>
      <c r="F3611">
        <v>4.5</v>
      </c>
      <c r="G3611">
        <v>69</v>
      </c>
      <c r="H3611">
        <v>5</v>
      </c>
      <c r="I3611">
        <v>100</v>
      </c>
      <c r="J3611">
        <v>85</v>
      </c>
      <c r="K3611">
        <v>80</v>
      </c>
      <c r="L3611">
        <v>80</v>
      </c>
      <c r="M3611" t="s">
        <v>30</v>
      </c>
      <c r="N3611">
        <v>0.2</v>
      </c>
      <c r="O3611">
        <v>0.69</v>
      </c>
      <c r="P3611">
        <v>1</v>
      </c>
      <c r="Q3611">
        <v>53</v>
      </c>
      <c r="R3611">
        <v>87</v>
      </c>
      <c r="S3611">
        <v>44</v>
      </c>
      <c r="T3611" t="s">
        <v>976</v>
      </c>
      <c r="U3611" t="s">
        <v>980</v>
      </c>
      <c r="V3611" t="s">
        <v>984</v>
      </c>
      <c r="W3611">
        <v>89</v>
      </c>
      <c r="X3611" t="s">
        <v>989</v>
      </c>
      <c r="Y3611">
        <v>80</v>
      </c>
    </row>
    <row r="3612" spans="1:25" x14ac:dyDescent="0.25">
      <c r="A3612" t="s">
        <v>249</v>
      </c>
      <c r="B3612" s="1">
        <v>46093</v>
      </c>
      <c r="C3612" t="s">
        <v>999</v>
      </c>
      <c r="D3612" t="s">
        <v>34</v>
      </c>
      <c r="E3612">
        <v>8.5</v>
      </c>
      <c r="F3612">
        <v>7</v>
      </c>
      <c r="G3612">
        <v>82</v>
      </c>
      <c r="H3612">
        <v>5</v>
      </c>
      <c r="I3612">
        <v>90</v>
      </c>
      <c r="J3612">
        <v>75</v>
      </c>
      <c r="K3612">
        <v>10</v>
      </c>
      <c r="L3612">
        <v>50</v>
      </c>
      <c r="M3612" t="s">
        <v>30</v>
      </c>
      <c r="N3612">
        <v>0.9</v>
      </c>
      <c r="O3612">
        <v>0.82</v>
      </c>
      <c r="P3612">
        <v>0.9</v>
      </c>
      <c r="Q3612">
        <v>66</v>
      </c>
      <c r="R3612">
        <v>48</v>
      </c>
      <c r="S3612">
        <v>63</v>
      </c>
      <c r="T3612" t="s">
        <v>974</v>
      </c>
      <c r="U3612" t="s">
        <v>978</v>
      </c>
      <c r="V3612" t="s">
        <v>983</v>
      </c>
      <c r="W3612">
        <v>78</v>
      </c>
      <c r="X3612" t="s">
        <v>989</v>
      </c>
      <c r="Y3612">
        <v>70</v>
      </c>
    </row>
    <row r="3613" spans="1:25" x14ac:dyDescent="0.25">
      <c r="A3613" t="s">
        <v>89</v>
      </c>
      <c r="B3613" s="1">
        <v>46035</v>
      </c>
      <c r="C3613" t="s">
        <v>1003</v>
      </c>
      <c r="D3613" t="s">
        <v>34</v>
      </c>
      <c r="E3613">
        <v>7</v>
      </c>
      <c r="F3613">
        <v>4</v>
      </c>
      <c r="G3613">
        <v>57</v>
      </c>
      <c r="H3613">
        <v>7</v>
      </c>
      <c r="I3613">
        <v>90</v>
      </c>
      <c r="J3613">
        <v>100</v>
      </c>
      <c r="K3613">
        <v>90</v>
      </c>
      <c r="L3613">
        <v>30</v>
      </c>
      <c r="M3613" t="s">
        <v>30</v>
      </c>
      <c r="N3613">
        <v>0.1</v>
      </c>
      <c r="O3613">
        <v>0.56999999999999995</v>
      </c>
      <c r="P3613">
        <v>0.9</v>
      </c>
      <c r="Q3613">
        <v>65</v>
      </c>
      <c r="R3613">
        <v>64</v>
      </c>
      <c r="S3613">
        <v>54</v>
      </c>
      <c r="T3613" t="s">
        <v>976</v>
      </c>
      <c r="U3613" t="s">
        <v>979</v>
      </c>
      <c r="V3613" t="s">
        <v>983</v>
      </c>
      <c r="W3613">
        <v>100</v>
      </c>
      <c r="X3613" t="s">
        <v>989</v>
      </c>
      <c r="Y3613">
        <v>95</v>
      </c>
    </row>
    <row r="3614" spans="1:25" x14ac:dyDescent="0.25">
      <c r="A3614" t="s">
        <v>176</v>
      </c>
      <c r="B3614" s="1">
        <v>46134</v>
      </c>
      <c r="C3614" t="s">
        <v>1002</v>
      </c>
      <c r="D3614" t="s">
        <v>36</v>
      </c>
      <c r="E3614">
        <v>5</v>
      </c>
      <c r="F3614">
        <v>5</v>
      </c>
      <c r="G3614">
        <v>100</v>
      </c>
      <c r="H3614">
        <v>8</v>
      </c>
      <c r="I3614">
        <v>70</v>
      </c>
      <c r="J3614">
        <v>100</v>
      </c>
      <c r="K3614">
        <v>40</v>
      </c>
      <c r="L3614">
        <v>80</v>
      </c>
      <c r="M3614" t="s">
        <v>30</v>
      </c>
      <c r="N3614">
        <v>0.6</v>
      </c>
      <c r="O3614">
        <v>1</v>
      </c>
      <c r="P3614">
        <v>0.7</v>
      </c>
      <c r="Q3614">
        <v>76</v>
      </c>
      <c r="R3614">
        <v>49</v>
      </c>
      <c r="S3614">
        <v>84</v>
      </c>
      <c r="T3614" t="s">
        <v>973</v>
      </c>
      <c r="U3614" t="s">
        <v>978</v>
      </c>
      <c r="V3614" t="s">
        <v>983</v>
      </c>
      <c r="W3614">
        <v>100</v>
      </c>
      <c r="X3614" t="s">
        <v>988</v>
      </c>
      <c r="Y3614">
        <v>101</v>
      </c>
    </row>
    <row r="3615" spans="1:25" x14ac:dyDescent="0.25">
      <c r="A3615" t="s">
        <v>162</v>
      </c>
      <c r="B3615" s="1">
        <v>46113</v>
      </c>
      <c r="C3615" t="s">
        <v>1002</v>
      </c>
      <c r="D3615" t="s">
        <v>34</v>
      </c>
      <c r="E3615">
        <v>9</v>
      </c>
      <c r="F3615">
        <v>6</v>
      </c>
      <c r="G3615">
        <v>67</v>
      </c>
      <c r="H3615">
        <v>7</v>
      </c>
      <c r="I3615">
        <v>90</v>
      </c>
      <c r="J3615">
        <v>70</v>
      </c>
      <c r="K3615">
        <v>30</v>
      </c>
      <c r="L3615">
        <v>20</v>
      </c>
      <c r="M3615" t="s">
        <v>14</v>
      </c>
      <c r="N3615">
        <v>0.7</v>
      </c>
      <c r="O3615">
        <v>0.67</v>
      </c>
      <c r="P3615">
        <v>0.9</v>
      </c>
      <c r="Q3615">
        <v>90</v>
      </c>
      <c r="R3615">
        <v>35</v>
      </c>
      <c r="S3615">
        <v>91</v>
      </c>
      <c r="T3615" t="s">
        <v>976</v>
      </c>
      <c r="U3615" t="s">
        <v>978</v>
      </c>
      <c r="V3615" t="s">
        <v>982</v>
      </c>
      <c r="W3615">
        <v>73</v>
      </c>
      <c r="X3615" t="s">
        <v>989</v>
      </c>
      <c r="Y3615">
        <v>65</v>
      </c>
    </row>
    <row r="3616" spans="1:25" x14ac:dyDescent="0.25">
      <c r="A3616" t="s">
        <v>393</v>
      </c>
      <c r="B3616" s="1">
        <v>46142</v>
      </c>
      <c r="C3616" t="s">
        <v>999</v>
      </c>
      <c r="D3616" t="s">
        <v>13</v>
      </c>
      <c r="E3616">
        <v>5</v>
      </c>
      <c r="F3616">
        <v>4.5</v>
      </c>
      <c r="G3616">
        <v>90</v>
      </c>
      <c r="H3616">
        <v>5</v>
      </c>
      <c r="I3616">
        <v>100</v>
      </c>
      <c r="J3616">
        <v>75</v>
      </c>
      <c r="K3616">
        <v>70</v>
      </c>
      <c r="L3616">
        <v>10</v>
      </c>
      <c r="M3616" t="s">
        <v>14</v>
      </c>
      <c r="N3616">
        <v>0.3</v>
      </c>
      <c r="O3616">
        <v>0.9</v>
      </c>
      <c r="P3616">
        <v>1</v>
      </c>
      <c r="Q3616">
        <v>89</v>
      </c>
      <c r="R3616">
        <v>42</v>
      </c>
      <c r="S3616">
        <v>100</v>
      </c>
      <c r="T3616" t="s">
        <v>973</v>
      </c>
      <c r="U3616" t="s">
        <v>978</v>
      </c>
      <c r="V3616" t="s">
        <v>982</v>
      </c>
      <c r="W3616">
        <v>88</v>
      </c>
      <c r="X3616" t="s">
        <v>989</v>
      </c>
      <c r="Y3616">
        <v>79</v>
      </c>
    </row>
    <row r="3617" spans="1:25" x14ac:dyDescent="0.25">
      <c r="A3617" t="s">
        <v>381</v>
      </c>
      <c r="B3617" s="1">
        <v>46169</v>
      </c>
      <c r="C3617" t="s">
        <v>1002</v>
      </c>
      <c r="D3617" t="s">
        <v>18</v>
      </c>
      <c r="E3617">
        <v>8.5</v>
      </c>
      <c r="F3617">
        <v>5.5</v>
      </c>
      <c r="G3617">
        <v>65</v>
      </c>
      <c r="H3617">
        <v>3</v>
      </c>
      <c r="I3617">
        <v>100</v>
      </c>
      <c r="J3617">
        <v>80</v>
      </c>
      <c r="K3617">
        <v>80</v>
      </c>
      <c r="L3617">
        <v>10</v>
      </c>
      <c r="M3617" t="s">
        <v>30</v>
      </c>
      <c r="N3617">
        <v>0.2</v>
      </c>
      <c r="O3617">
        <v>0.65</v>
      </c>
      <c r="P3617">
        <v>1</v>
      </c>
      <c r="Q3617">
        <v>83</v>
      </c>
      <c r="R3617">
        <v>84</v>
      </c>
      <c r="S3617">
        <v>53</v>
      </c>
      <c r="T3617" t="s">
        <v>976</v>
      </c>
      <c r="U3617" t="s">
        <v>980</v>
      </c>
      <c r="V3617" t="s">
        <v>982</v>
      </c>
      <c r="W3617">
        <v>75</v>
      </c>
      <c r="X3617" t="s">
        <v>989</v>
      </c>
      <c r="Y3617">
        <v>73</v>
      </c>
    </row>
    <row r="3618" spans="1:25" x14ac:dyDescent="0.25">
      <c r="A3618" t="s">
        <v>81</v>
      </c>
      <c r="B3618" s="1">
        <v>46057</v>
      </c>
      <c r="C3618" t="s">
        <v>1002</v>
      </c>
      <c r="D3618" t="s">
        <v>23</v>
      </c>
      <c r="E3618">
        <v>6.5</v>
      </c>
      <c r="F3618">
        <v>6.5</v>
      </c>
      <c r="G3618">
        <v>100</v>
      </c>
      <c r="H3618">
        <v>2</v>
      </c>
      <c r="I3618">
        <v>80</v>
      </c>
      <c r="J3618">
        <v>80</v>
      </c>
      <c r="K3618">
        <v>40</v>
      </c>
      <c r="L3618">
        <v>20</v>
      </c>
      <c r="M3618" t="s">
        <v>14</v>
      </c>
      <c r="N3618">
        <v>0.6</v>
      </c>
      <c r="O3618">
        <v>1</v>
      </c>
      <c r="P3618">
        <v>0.8</v>
      </c>
      <c r="Q3618">
        <v>96</v>
      </c>
      <c r="R3618">
        <v>37</v>
      </c>
      <c r="S3618">
        <v>100</v>
      </c>
      <c r="T3618" t="s">
        <v>973</v>
      </c>
      <c r="U3618" t="s">
        <v>978</v>
      </c>
      <c r="V3618" t="s">
        <v>982</v>
      </c>
      <c r="W3618">
        <v>90</v>
      </c>
      <c r="X3618" t="s">
        <v>991</v>
      </c>
      <c r="Y3618">
        <v>82</v>
      </c>
    </row>
    <row r="3619" spans="1:25" x14ac:dyDescent="0.25">
      <c r="A3619" t="s">
        <v>198</v>
      </c>
      <c r="B3619" s="1">
        <v>46056</v>
      </c>
      <c r="C3619" t="s">
        <v>1003</v>
      </c>
      <c r="D3619" t="s">
        <v>34</v>
      </c>
      <c r="E3619">
        <v>6.5</v>
      </c>
      <c r="F3619">
        <v>4</v>
      </c>
      <c r="G3619">
        <v>62</v>
      </c>
      <c r="H3619">
        <v>4</v>
      </c>
      <c r="I3619">
        <v>100</v>
      </c>
      <c r="J3619">
        <v>95</v>
      </c>
      <c r="K3619">
        <v>50</v>
      </c>
      <c r="L3619">
        <v>40</v>
      </c>
      <c r="M3619" t="s">
        <v>16</v>
      </c>
      <c r="N3619">
        <v>0.5</v>
      </c>
      <c r="O3619">
        <v>0.62</v>
      </c>
      <c r="P3619">
        <v>1</v>
      </c>
      <c r="Q3619">
        <v>76</v>
      </c>
      <c r="R3619">
        <v>52</v>
      </c>
      <c r="S3619">
        <v>73</v>
      </c>
      <c r="T3619" t="s">
        <v>976</v>
      </c>
      <c r="U3619" t="s">
        <v>979</v>
      </c>
      <c r="V3619" t="s">
        <v>983</v>
      </c>
      <c r="W3619">
        <v>99</v>
      </c>
      <c r="X3619" t="s">
        <v>989</v>
      </c>
      <c r="Y3619">
        <v>90</v>
      </c>
    </row>
    <row r="3620" spans="1:25" x14ac:dyDescent="0.25">
      <c r="A3620" t="s">
        <v>96</v>
      </c>
      <c r="B3620" s="1">
        <v>46062</v>
      </c>
      <c r="C3620" t="s">
        <v>1005</v>
      </c>
      <c r="D3620" t="s">
        <v>34</v>
      </c>
      <c r="E3620">
        <v>7.5</v>
      </c>
      <c r="F3620">
        <v>6.5</v>
      </c>
      <c r="G3620">
        <v>87</v>
      </c>
      <c r="H3620">
        <v>3</v>
      </c>
      <c r="I3620">
        <v>60</v>
      </c>
      <c r="J3620">
        <v>85</v>
      </c>
      <c r="K3620">
        <v>20</v>
      </c>
      <c r="L3620">
        <v>80</v>
      </c>
      <c r="M3620" t="s">
        <v>16</v>
      </c>
      <c r="N3620">
        <v>0.8</v>
      </c>
      <c r="O3620">
        <v>0.87</v>
      </c>
      <c r="P3620">
        <v>0.6</v>
      </c>
      <c r="Q3620">
        <v>58</v>
      </c>
      <c r="R3620">
        <v>61</v>
      </c>
      <c r="S3620">
        <v>65</v>
      </c>
      <c r="T3620" t="s">
        <v>974</v>
      </c>
      <c r="U3620" t="s">
        <v>979</v>
      </c>
      <c r="V3620" t="s">
        <v>984</v>
      </c>
      <c r="W3620">
        <v>78</v>
      </c>
      <c r="X3620" t="s">
        <v>988</v>
      </c>
      <c r="Y3620">
        <v>80</v>
      </c>
    </row>
    <row r="3621" spans="1:25" x14ac:dyDescent="0.25">
      <c r="A3621" t="s">
        <v>306</v>
      </c>
      <c r="B3621" s="1">
        <v>46129</v>
      </c>
      <c r="C3621" t="s">
        <v>1004</v>
      </c>
      <c r="D3621" t="s">
        <v>38</v>
      </c>
      <c r="E3621">
        <v>9.5</v>
      </c>
      <c r="F3621">
        <v>6</v>
      </c>
      <c r="G3621">
        <v>63</v>
      </c>
      <c r="H3621">
        <v>6</v>
      </c>
      <c r="I3621">
        <v>90</v>
      </c>
      <c r="J3621">
        <v>95</v>
      </c>
      <c r="K3621">
        <v>60</v>
      </c>
      <c r="L3621">
        <v>60</v>
      </c>
      <c r="M3621" t="s">
        <v>30</v>
      </c>
      <c r="N3621">
        <v>0.4</v>
      </c>
      <c r="O3621">
        <v>0.63</v>
      </c>
      <c r="P3621">
        <v>0.9</v>
      </c>
      <c r="Q3621">
        <v>54</v>
      </c>
      <c r="R3621">
        <v>73</v>
      </c>
      <c r="S3621">
        <v>44</v>
      </c>
      <c r="T3621" t="s">
        <v>976</v>
      </c>
      <c r="U3621" t="s">
        <v>980</v>
      </c>
      <c r="V3621" t="s">
        <v>984</v>
      </c>
      <c r="W3621">
        <v>94</v>
      </c>
      <c r="X3621" t="s">
        <v>989</v>
      </c>
      <c r="Y3621">
        <v>92</v>
      </c>
    </row>
    <row r="3622" spans="1:25" x14ac:dyDescent="0.25">
      <c r="A3622" t="s">
        <v>397</v>
      </c>
      <c r="B3622" s="1">
        <v>46137</v>
      </c>
      <c r="C3622" t="s">
        <v>1000</v>
      </c>
      <c r="D3622" t="s">
        <v>38</v>
      </c>
      <c r="E3622">
        <v>9.5</v>
      </c>
      <c r="F3622">
        <v>5.5</v>
      </c>
      <c r="G3622">
        <v>58</v>
      </c>
      <c r="H3622">
        <v>2</v>
      </c>
      <c r="I3622">
        <v>100</v>
      </c>
      <c r="J3622">
        <v>100</v>
      </c>
      <c r="K3622">
        <v>50</v>
      </c>
      <c r="L3622">
        <v>30</v>
      </c>
      <c r="M3622" t="s">
        <v>30</v>
      </c>
      <c r="N3622">
        <v>0.5</v>
      </c>
      <c r="O3622">
        <v>0.57999999999999996</v>
      </c>
      <c r="P3622">
        <v>1</v>
      </c>
      <c r="Q3622">
        <v>59</v>
      </c>
      <c r="R3622">
        <v>55</v>
      </c>
      <c r="S3622">
        <v>50</v>
      </c>
      <c r="T3622" t="s">
        <v>976</v>
      </c>
      <c r="U3622" t="s">
        <v>979</v>
      </c>
      <c r="V3622" t="s">
        <v>984</v>
      </c>
      <c r="W3622">
        <v>99</v>
      </c>
      <c r="X3622" t="s">
        <v>989</v>
      </c>
      <c r="Y3622">
        <v>97</v>
      </c>
    </row>
    <row r="3623" spans="1:25" x14ac:dyDescent="0.25">
      <c r="A3623" t="s">
        <v>33</v>
      </c>
      <c r="B3623" s="1">
        <v>46081</v>
      </c>
      <c r="C3623" t="s">
        <v>1000</v>
      </c>
      <c r="D3623" t="s">
        <v>21</v>
      </c>
      <c r="E3623">
        <v>5</v>
      </c>
      <c r="F3623">
        <v>4</v>
      </c>
      <c r="G3623">
        <v>80</v>
      </c>
      <c r="H3623">
        <v>5</v>
      </c>
      <c r="I3623">
        <v>60</v>
      </c>
      <c r="J3623">
        <v>75</v>
      </c>
      <c r="K3623">
        <v>40</v>
      </c>
      <c r="L3623">
        <v>70</v>
      </c>
      <c r="M3623" t="s">
        <v>26</v>
      </c>
      <c r="N3623">
        <v>0.6</v>
      </c>
      <c r="O3623">
        <v>0.8</v>
      </c>
      <c r="P3623">
        <v>0.6</v>
      </c>
      <c r="Q3623">
        <v>65</v>
      </c>
      <c r="R3623">
        <v>51</v>
      </c>
      <c r="S3623">
        <v>79</v>
      </c>
      <c r="T3623" t="s">
        <v>974</v>
      </c>
      <c r="U3623" t="s">
        <v>979</v>
      </c>
      <c r="V3623" t="s">
        <v>983</v>
      </c>
      <c r="W3623">
        <v>67</v>
      </c>
      <c r="X3623" t="s">
        <v>988</v>
      </c>
      <c r="Y3623">
        <v>74</v>
      </c>
    </row>
    <row r="3624" spans="1:25" x14ac:dyDescent="0.25">
      <c r="A3624" t="s">
        <v>119</v>
      </c>
      <c r="B3624" s="1">
        <v>46049</v>
      </c>
      <c r="C3624" t="s">
        <v>1003</v>
      </c>
      <c r="D3624" t="s">
        <v>13</v>
      </c>
      <c r="E3624">
        <v>7.5</v>
      </c>
      <c r="F3624">
        <v>7</v>
      </c>
      <c r="G3624">
        <v>93</v>
      </c>
      <c r="H3624">
        <v>5</v>
      </c>
      <c r="I3624">
        <v>50</v>
      </c>
      <c r="J3624">
        <v>100</v>
      </c>
      <c r="K3624">
        <v>50</v>
      </c>
      <c r="L3624">
        <v>10</v>
      </c>
      <c r="M3624" t="s">
        <v>19</v>
      </c>
      <c r="N3624">
        <v>0.5</v>
      </c>
      <c r="O3624">
        <v>0.93</v>
      </c>
      <c r="P3624">
        <v>0.5</v>
      </c>
      <c r="Q3624">
        <v>57</v>
      </c>
      <c r="R3624">
        <v>34</v>
      </c>
      <c r="S3624">
        <v>71</v>
      </c>
      <c r="T3624" t="s">
        <v>973</v>
      </c>
      <c r="U3624" t="s">
        <v>978</v>
      </c>
      <c r="V3624" t="s">
        <v>984</v>
      </c>
      <c r="W3624">
        <v>94</v>
      </c>
      <c r="X3624" t="s">
        <v>990</v>
      </c>
      <c r="Y3624">
        <v>104</v>
      </c>
    </row>
    <row r="3625" spans="1:25" x14ac:dyDescent="0.25">
      <c r="A3625" t="s">
        <v>421</v>
      </c>
      <c r="B3625" s="1">
        <v>46192</v>
      </c>
      <c r="C3625" t="s">
        <v>1004</v>
      </c>
      <c r="D3625" t="s">
        <v>38</v>
      </c>
      <c r="E3625">
        <v>6.5</v>
      </c>
      <c r="F3625">
        <v>4</v>
      </c>
      <c r="G3625">
        <v>62</v>
      </c>
      <c r="H3625">
        <v>2</v>
      </c>
      <c r="I3625">
        <v>90</v>
      </c>
      <c r="J3625">
        <v>85</v>
      </c>
      <c r="K3625">
        <v>40</v>
      </c>
      <c r="L3625">
        <v>90</v>
      </c>
      <c r="M3625" t="s">
        <v>14</v>
      </c>
      <c r="N3625">
        <v>0.6</v>
      </c>
      <c r="O3625">
        <v>0.62</v>
      </c>
      <c r="P3625">
        <v>0.9</v>
      </c>
      <c r="Q3625">
        <v>77</v>
      </c>
      <c r="R3625">
        <v>54</v>
      </c>
      <c r="S3625">
        <v>72</v>
      </c>
      <c r="T3625" t="s">
        <v>976</v>
      </c>
      <c r="U3625" t="s">
        <v>979</v>
      </c>
      <c r="V3625" t="s">
        <v>983</v>
      </c>
      <c r="W3625">
        <v>84</v>
      </c>
      <c r="X3625" t="s">
        <v>989</v>
      </c>
      <c r="Y3625">
        <v>82</v>
      </c>
    </row>
    <row r="3626" spans="1:25" x14ac:dyDescent="0.25">
      <c r="A3626" t="s">
        <v>284</v>
      </c>
      <c r="B3626" s="1">
        <v>46112</v>
      </c>
      <c r="C3626" t="s">
        <v>1003</v>
      </c>
      <c r="D3626" t="s">
        <v>34</v>
      </c>
      <c r="E3626">
        <v>4</v>
      </c>
      <c r="F3626">
        <v>4</v>
      </c>
      <c r="G3626">
        <v>100</v>
      </c>
      <c r="H3626">
        <v>3</v>
      </c>
      <c r="I3626">
        <v>100</v>
      </c>
      <c r="J3626">
        <v>90</v>
      </c>
      <c r="K3626">
        <v>30</v>
      </c>
      <c r="L3626">
        <v>10</v>
      </c>
      <c r="M3626" t="s">
        <v>30</v>
      </c>
      <c r="N3626">
        <v>0.7</v>
      </c>
      <c r="O3626">
        <v>1</v>
      </c>
      <c r="P3626">
        <v>1</v>
      </c>
      <c r="Q3626">
        <v>88</v>
      </c>
      <c r="R3626">
        <v>25</v>
      </c>
      <c r="S3626">
        <v>83</v>
      </c>
      <c r="T3626" t="s">
        <v>973</v>
      </c>
      <c r="U3626" t="s">
        <v>978</v>
      </c>
      <c r="V3626" t="s">
        <v>982</v>
      </c>
      <c r="W3626">
        <v>94</v>
      </c>
      <c r="X3626" t="s">
        <v>989</v>
      </c>
      <c r="Y3626">
        <v>85</v>
      </c>
    </row>
    <row r="3627" spans="1:25" x14ac:dyDescent="0.25">
      <c r="A3627" t="s">
        <v>62</v>
      </c>
      <c r="B3627" s="1">
        <v>46185</v>
      </c>
      <c r="C3627" t="s">
        <v>1004</v>
      </c>
      <c r="D3627" t="s">
        <v>21</v>
      </c>
      <c r="E3627">
        <v>6.5</v>
      </c>
      <c r="F3627">
        <v>6</v>
      </c>
      <c r="G3627">
        <v>92</v>
      </c>
      <c r="H3627">
        <v>6</v>
      </c>
      <c r="I3627">
        <v>90</v>
      </c>
      <c r="J3627">
        <v>95</v>
      </c>
      <c r="K3627">
        <v>30</v>
      </c>
      <c r="L3627">
        <v>80</v>
      </c>
      <c r="M3627" t="s">
        <v>30</v>
      </c>
      <c r="N3627">
        <v>0.7</v>
      </c>
      <c r="O3627">
        <v>0.92</v>
      </c>
      <c r="P3627">
        <v>0.9</v>
      </c>
      <c r="Q3627">
        <v>59</v>
      </c>
      <c r="R3627">
        <v>55</v>
      </c>
      <c r="S3627">
        <v>61</v>
      </c>
      <c r="T3627" t="s">
        <v>973</v>
      </c>
      <c r="U3627" t="s">
        <v>979</v>
      </c>
      <c r="V3627" t="s">
        <v>984</v>
      </c>
      <c r="W3627">
        <v>97</v>
      </c>
      <c r="X3627" t="s">
        <v>989</v>
      </c>
      <c r="Y3627">
        <v>94</v>
      </c>
    </row>
    <row r="3628" spans="1:25" x14ac:dyDescent="0.25">
      <c r="A3628" t="s">
        <v>301</v>
      </c>
      <c r="B3628" s="1">
        <v>46092</v>
      </c>
      <c r="C3628" t="s">
        <v>1002</v>
      </c>
      <c r="D3628" t="s">
        <v>21</v>
      </c>
      <c r="E3628">
        <v>5</v>
      </c>
      <c r="F3628">
        <v>4</v>
      </c>
      <c r="G3628">
        <v>80</v>
      </c>
      <c r="H3628">
        <v>10</v>
      </c>
      <c r="I3628">
        <v>70</v>
      </c>
      <c r="J3628">
        <v>95</v>
      </c>
      <c r="K3628">
        <v>50</v>
      </c>
      <c r="L3628">
        <v>40</v>
      </c>
      <c r="M3628" t="s">
        <v>26</v>
      </c>
      <c r="N3628">
        <v>0.5</v>
      </c>
      <c r="O3628">
        <v>0.8</v>
      </c>
      <c r="P3628">
        <v>0.7</v>
      </c>
      <c r="Q3628">
        <v>79</v>
      </c>
      <c r="R3628">
        <v>46</v>
      </c>
      <c r="S3628">
        <v>90</v>
      </c>
      <c r="T3628" t="s">
        <v>974</v>
      </c>
      <c r="U3628" t="s">
        <v>978</v>
      </c>
      <c r="V3628" t="s">
        <v>983</v>
      </c>
      <c r="W3628">
        <v>85</v>
      </c>
      <c r="X3628" t="s">
        <v>988</v>
      </c>
      <c r="Y3628">
        <v>94</v>
      </c>
    </row>
    <row r="3629" spans="1:25" x14ac:dyDescent="0.25">
      <c r="A3629" t="s">
        <v>220</v>
      </c>
      <c r="B3629" s="1">
        <v>46057</v>
      </c>
      <c r="C3629" t="s">
        <v>1002</v>
      </c>
      <c r="D3629" t="s">
        <v>38</v>
      </c>
      <c r="E3629">
        <v>9.5</v>
      </c>
      <c r="F3629">
        <v>7.5</v>
      </c>
      <c r="G3629">
        <v>79</v>
      </c>
      <c r="H3629">
        <v>9</v>
      </c>
      <c r="I3629">
        <v>90</v>
      </c>
      <c r="J3629">
        <v>85</v>
      </c>
      <c r="K3629">
        <v>30</v>
      </c>
      <c r="L3629">
        <v>20</v>
      </c>
      <c r="M3629" t="s">
        <v>14</v>
      </c>
      <c r="N3629">
        <v>0.7</v>
      </c>
      <c r="O3629">
        <v>0.79</v>
      </c>
      <c r="P3629">
        <v>0.9</v>
      </c>
      <c r="Q3629">
        <v>89</v>
      </c>
      <c r="R3629">
        <v>36</v>
      </c>
      <c r="S3629">
        <v>88</v>
      </c>
      <c r="T3629" t="s">
        <v>975</v>
      </c>
      <c r="U3629" t="s">
        <v>978</v>
      </c>
      <c r="V3629" t="s">
        <v>982</v>
      </c>
      <c r="W3629">
        <v>84</v>
      </c>
      <c r="X3629" t="s">
        <v>989</v>
      </c>
      <c r="Y3629">
        <v>82</v>
      </c>
    </row>
    <row r="3630" spans="1:25" x14ac:dyDescent="0.25">
      <c r="A3630" t="s">
        <v>58</v>
      </c>
      <c r="B3630" s="1">
        <v>46026</v>
      </c>
      <c r="C3630" t="s">
        <v>1001</v>
      </c>
      <c r="D3630" t="s">
        <v>36</v>
      </c>
      <c r="E3630">
        <v>5</v>
      </c>
      <c r="F3630">
        <v>4.5</v>
      </c>
      <c r="G3630">
        <v>90</v>
      </c>
      <c r="H3630">
        <v>1</v>
      </c>
      <c r="I3630">
        <v>80</v>
      </c>
      <c r="J3630">
        <v>100</v>
      </c>
      <c r="K3630">
        <v>30</v>
      </c>
      <c r="L3630">
        <v>20</v>
      </c>
      <c r="M3630" t="s">
        <v>19</v>
      </c>
      <c r="N3630">
        <v>0.7</v>
      </c>
      <c r="O3630">
        <v>0.9</v>
      </c>
      <c r="P3630">
        <v>0.8</v>
      </c>
      <c r="Q3630">
        <v>71</v>
      </c>
      <c r="R3630">
        <v>31</v>
      </c>
      <c r="S3630">
        <v>81</v>
      </c>
      <c r="T3630" t="s">
        <v>973</v>
      </c>
      <c r="U3630" t="s">
        <v>978</v>
      </c>
      <c r="V3630" t="s">
        <v>983</v>
      </c>
      <c r="W3630">
        <v>100</v>
      </c>
      <c r="X3630" t="s">
        <v>991</v>
      </c>
      <c r="Y3630">
        <v>101</v>
      </c>
    </row>
    <row r="3631" spans="1:25" x14ac:dyDescent="0.25">
      <c r="A3631" t="s">
        <v>115</v>
      </c>
      <c r="B3631" s="1">
        <v>46183</v>
      </c>
      <c r="C3631" t="s">
        <v>1002</v>
      </c>
      <c r="D3631" t="s">
        <v>21</v>
      </c>
      <c r="E3631">
        <v>6</v>
      </c>
      <c r="F3631">
        <v>6</v>
      </c>
      <c r="G3631">
        <v>100</v>
      </c>
      <c r="H3631">
        <v>7</v>
      </c>
      <c r="I3631">
        <v>100</v>
      </c>
      <c r="J3631">
        <v>100</v>
      </c>
      <c r="K3631">
        <v>70</v>
      </c>
      <c r="L3631">
        <v>60</v>
      </c>
      <c r="M3631" t="s">
        <v>26</v>
      </c>
      <c r="N3631">
        <v>0.3</v>
      </c>
      <c r="O3631">
        <v>1</v>
      </c>
      <c r="P3631">
        <v>1</v>
      </c>
      <c r="Q3631">
        <v>85</v>
      </c>
      <c r="R3631">
        <v>60</v>
      </c>
      <c r="S3631">
        <v>95</v>
      </c>
      <c r="T3631" t="s">
        <v>973</v>
      </c>
      <c r="U3631" t="s">
        <v>979</v>
      </c>
      <c r="V3631" t="s">
        <v>982</v>
      </c>
      <c r="W3631">
        <v>100</v>
      </c>
      <c r="X3631" t="s">
        <v>989</v>
      </c>
      <c r="Y3631">
        <v>99</v>
      </c>
    </row>
    <row r="3632" spans="1:25" x14ac:dyDescent="0.25">
      <c r="A3632" t="s">
        <v>140</v>
      </c>
      <c r="B3632" s="1">
        <v>46115</v>
      </c>
      <c r="C3632" t="s">
        <v>1004</v>
      </c>
      <c r="D3632" t="s">
        <v>36</v>
      </c>
      <c r="E3632">
        <v>6.5</v>
      </c>
      <c r="F3632">
        <v>5.5</v>
      </c>
      <c r="G3632">
        <v>85</v>
      </c>
      <c r="H3632">
        <v>4</v>
      </c>
      <c r="I3632">
        <v>50</v>
      </c>
      <c r="J3632">
        <v>80</v>
      </c>
      <c r="K3632">
        <v>30</v>
      </c>
      <c r="L3632">
        <v>10</v>
      </c>
      <c r="M3632" t="s">
        <v>16</v>
      </c>
      <c r="N3632">
        <v>0.7</v>
      </c>
      <c r="O3632">
        <v>0.85</v>
      </c>
      <c r="P3632">
        <v>0.5</v>
      </c>
      <c r="Q3632">
        <v>75</v>
      </c>
      <c r="R3632">
        <v>29</v>
      </c>
      <c r="S3632">
        <v>99</v>
      </c>
      <c r="T3632" t="s">
        <v>974</v>
      </c>
      <c r="U3632" t="s">
        <v>978</v>
      </c>
      <c r="V3632" t="s">
        <v>983</v>
      </c>
      <c r="W3632">
        <v>74</v>
      </c>
      <c r="X3632" t="s">
        <v>990</v>
      </c>
      <c r="Y3632">
        <v>81</v>
      </c>
    </row>
    <row r="3633" spans="1:25" x14ac:dyDescent="0.25">
      <c r="A3633" t="s">
        <v>125</v>
      </c>
      <c r="B3633" s="1">
        <v>46165</v>
      </c>
      <c r="C3633" t="s">
        <v>1000</v>
      </c>
      <c r="D3633" t="s">
        <v>36</v>
      </c>
      <c r="E3633">
        <v>7.5</v>
      </c>
      <c r="F3633">
        <v>5.5</v>
      </c>
      <c r="G3633">
        <v>73</v>
      </c>
      <c r="H3633">
        <v>1</v>
      </c>
      <c r="I3633">
        <v>90</v>
      </c>
      <c r="J3633">
        <v>80</v>
      </c>
      <c r="K3633">
        <v>10</v>
      </c>
      <c r="L3633">
        <v>80</v>
      </c>
      <c r="M3633" t="s">
        <v>16</v>
      </c>
      <c r="N3633">
        <v>0.9</v>
      </c>
      <c r="O3633">
        <v>0.73</v>
      </c>
      <c r="P3633">
        <v>0.9</v>
      </c>
      <c r="Q3633">
        <v>89</v>
      </c>
      <c r="R3633">
        <v>41</v>
      </c>
      <c r="S3633">
        <v>100</v>
      </c>
      <c r="T3633" t="s">
        <v>975</v>
      </c>
      <c r="U3633" t="s">
        <v>978</v>
      </c>
      <c r="V3633" t="s">
        <v>982</v>
      </c>
      <c r="W3633">
        <v>92</v>
      </c>
      <c r="X3633" t="s">
        <v>989</v>
      </c>
      <c r="Y3633">
        <v>81</v>
      </c>
    </row>
    <row r="3634" spans="1:25" x14ac:dyDescent="0.25">
      <c r="A3634" t="s">
        <v>122</v>
      </c>
      <c r="B3634" s="1">
        <v>46142</v>
      </c>
      <c r="C3634" t="s">
        <v>999</v>
      </c>
      <c r="D3634" t="s">
        <v>34</v>
      </c>
      <c r="E3634">
        <v>7.5</v>
      </c>
      <c r="F3634">
        <v>5.5</v>
      </c>
      <c r="G3634">
        <v>73</v>
      </c>
      <c r="H3634">
        <v>2</v>
      </c>
      <c r="I3634">
        <v>90</v>
      </c>
      <c r="J3634">
        <v>85</v>
      </c>
      <c r="K3634">
        <v>40</v>
      </c>
      <c r="L3634">
        <v>50</v>
      </c>
      <c r="M3634" t="s">
        <v>14</v>
      </c>
      <c r="N3634">
        <v>0.6</v>
      </c>
      <c r="O3634">
        <v>0.73</v>
      </c>
      <c r="P3634">
        <v>0.9</v>
      </c>
      <c r="Q3634">
        <v>78</v>
      </c>
      <c r="R3634">
        <v>50</v>
      </c>
      <c r="S3634">
        <v>80</v>
      </c>
      <c r="T3634" t="s">
        <v>975</v>
      </c>
      <c r="U3634" t="s">
        <v>979</v>
      </c>
      <c r="V3634" t="s">
        <v>983</v>
      </c>
      <c r="W3634">
        <v>89</v>
      </c>
      <c r="X3634" t="s">
        <v>989</v>
      </c>
      <c r="Y3634">
        <v>80</v>
      </c>
    </row>
    <row r="3635" spans="1:25" x14ac:dyDescent="0.25">
      <c r="A3635" t="s">
        <v>313</v>
      </c>
      <c r="B3635" s="1">
        <v>46110</v>
      </c>
      <c r="C3635" t="s">
        <v>1001</v>
      </c>
      <c r="D3635" t="s">
        <v>13</v>
      </c>
      <c r="E3635">
        <v>4</v>
      </c>
      <c r="F3635">
        <v>4</v>
      </c>
      <c r="G3635">
        <v>100</v>
      </c>
      <c r="H3635">
        <v>8</v>
      </c>
      <c r="I3635">
        <v>70</v>
      </c>
      <c r="J3635">
        <v>90</v>
      </c>
      <c r="K3635">
        <v>10</v>
      </c>
      <c r="L3635">
        <v>90</v>
      </c>
      <c r="M3635" t="s">
        <v>26</v>
      </c>
      <c r="N3635">
        <v>0.9</v>
      </c>
      <c r="O3635">
        <v>1</v>
      </c>
      <c r="P3635">
        <v>0.7</v>
      </c>
      <c r="Q3635">
        <v>89</v>
      </c>
      <c r="R3635">
        <v>30</v>
      </c>
      <c r="S3635">
        <v>100</v>
      </c>
      <c r="T3635" t="s">
        <v>973</v>
      </c>
      <c r="U3635" t="s">
        <v>978</v>
      </c>
      <c r="V3635" t="s">
        <v>982</v>
      </c>
      <c r="W3635">
        <v>92</v>
      </c>
      <c r="X3635" t="s">
        <v>988</v>
      </c>
      <c r="Y3635">
        <v>94</v>
      </c>
    </row>
    <row r="3636" spans="1:25" x14ac:dyDescent="0.25">
      <c r="A3636" t="s">
        <v>121</v>
      </c>
      <c r="B3636" s="1">
        <v>46027</v>
      </c>
      <c r="C3636" t="s">
        <v>1005</v>
      </c>
      <c r="D3636" t="s">
        <v>18</v>
      </c>
      <c r="E3636">
        <v>4</v>
      </c>
      <c r="F3636">
        <v>4</v>
      </c>
      <c r="G3636">
        <v>100</v>
      </c>
      <c r="H3636">
        <v>8</v>
      </c>
      <c r="I3636">
        <v>60</v>
      </c>
      <c r="J3636">
        <v>70</v>
      </c>
      <c r="K3636">
        <v>90</v>
      </c>
      <c r="L3636">
        <v>80</v>
      </c>
      <c r="M3636" t="s">
        <v>26</v>
      </c>
      <c r="N3636">
        <v>0.1</v>
      </c>
      <c r="O3636">
        <v>1</v>
      </c>
      <c r="P3636">
        <v>0.6</v>
      </c>
      <c r="Q3636">
        <v>42</v>
      </c>
      <c r="R3636">
        <v>79</v>
      </c>
      <c r="S3636">
        <v>52</v>
      </c>
      <c r="T3636" t="s">
        <v>973</v>
      </c>
      <c r="U3636" t="s">
        <v>980</v>
      </c>
      <c r="V3636" t="s">
        <v>984</v>
      </c>
      <c r="W3636">
        <v>57</v>
      </c>
      <c r="X3636" t="s">
        <v>988</v>
      </c>
      <c r="Y3636">
        <v>63</v>
      </c>
    </row>
    <row r="3637" spans="1:25" x14ac:dyDescent="0.25">
      <c r="A3637" t="s">
        <v>278</v>
      </c>
      <c r="B3637" s="1">
        <v>46054</v>
      </c>
      <c r="C3637" t="s">
        <v>1001</v>
      </c>
      <c r="D3637" t="s">
        <v>18</v>
      </c>
      <c r="E3637">
        <v>8</v>
      </c>
      <c r="F3637">
        <v>6</v>
      </c>
      <c r="G3637">
        <v>75</v>
      </c>
      <c r="H3637">
        <v>6</v>
      </c>
      <c r="I3637">
        <v>60</v>
      </c>
      <c r="J3637">
        <v>90</v>
      </c>
      <c r="K3637">
        <v>60</v>
      </c>
      <c r="L3637">
        <v>70</v>
      </c>
      <c r="M3637" t="s">
        <v>14</v>
      </c>
      <c r="N3637">
        <v>0.4</v>
      </c>
      <c r="O3637">
        <v>0.75</v>
      </c>
      <c r="P3637">
        <v>0.6</v>
      </c>
      <c r="Q3637">
        <v>55</v>
      </c>
      <c r="R3637">
        <v>74</v>
      </c>
      <c r="S3637">
        <v>53</v>
      </c>
      <c r="T3637" t="s">
        <v>975</v>
      </c>
      <c r="U3637" t="s">
        <v>980</v>
      </c>
      <c r="V3637" t="s">
        <v>984</v>
      </c>
      <c r="W3637">
        <v>73</v>
      </c>
      <c r="X3637" t="s">
        <v>988</v>
      </c>
      <c r="Y3637">
        <v>83</v>
      </c>
    </row>
    <row r="3638" spans="1:25" x14ac:dyDescent="0.25">
      <c r="A3638" t="s">
        <v>183</v>
      </c>
      <c r="B3638" s="1">
        <v>46076</v>
      </c>
      <c r="C3638" t="s">
        <v>1005</v>
      </c>
      <c r="D3638" t="s">
        <v>21</v>
      </c>
      <c r="E3638">
        <v>4.5</v>
      </c>
      <c r="F3638">
        <v>4.5</v>
      </c>
      <c r="G3638">
        <v>100</v>
      </c>
      <c r="H3638">
        <v>10</v>
      </c>
      <c r="I3638">
        <v>90</v>
      </c>
      <c r="J3638">
        <v>90</v>
      </c>
      <c r="K3638">
        <v>80</v>
      </c>
      <c r="L3638">
        <v>60</v>
      </c>
      <c r="M3638" t="s">
        <v>19</v>
      </c>
      <c r="N3638">
        <v>0.2</v>
      </c>
      <c r="O3638">
        <v>1</v>
      </c>
      <c r="P3638">
        <v>0.9</v>
      </c>
      <c r="Q3638">
        <v>65</v>
      </c>
      <c r="R3638">
        <v>73</v>
      </c>
      <c r="S3638">
        <v>59</v>
      </c>
      <c r="T3638" t="s">
        <v>973</v>
      </c>
      <c r="U3638" t="s">
        <v>980</v>
      </c>
      <c r="V3638" t="s">
        <v>983</v>
      </c>
      <c r="W3638">
        <v>92</v>
      </c>
      <c r="X3638" t="s">
        <v>989</v>
      </c>
      <c r="Y3638">
        <v>89</v>
      </c>
    </row>
    <row r="3639" spans="1:25" x14ac:dyDescent="0.25">
      <c r="A3639" t="s">
        <v>248</v>
      </c>
      <c r="B3639" s="1">
        <v>46137</v>
      </c>
      <c r="C3639" t="s">
        <v>1000</v>
      </c>
      <c r="D3639" t="s">
        <v>23</v>
      </c>
      <c r="E3639">
        <v>10</v>
      </c>
      <c r="F3639">
        <v>8.5</v>
      </c>
      <c r="G3639">
        <v>85</v>
      </c>
      <c r="H3639">
        <v>1</v>
      </c>
      <c r="I3639">
        <v>60</v>
      </c>
      <c r="J3639">
        <v>75</v>
      </c>
      <c r="K3639">
        <v>10</v>
      </c>
      <c r="L3639">
        <v>90</v>
      </c>
      <c r="M3639" t="s">
        <v>16</v>
      </c>
      <c r="N3639">
        <v>0.9</v>
      </c>
      <c r="O3639">
        <v>0.85</v>
      </c>
      <c r="P3639">
        <v>0.6</v>
      </c>
      <c r="Q3639">
        <v>88</v>
      </c>
      <c r="R3639">
        <v>48</v>
      </c>
      <c r="S3639">
        <v>99</v>
      </c>
      <c r="T3639" t="s">
        <v>974</v>
      </c>
      <c r="U3639" t="s">
        <v>978</v>
      </c>
      <c r="V3639" t="s">
        <v>982</v>
      </c>
      <c r="W3639">
        <v>78</v>
      </c>
      <c r="X3639" t="s">
        <v>988</v>
      </c>
      <c r="Y3639">
        <v>77</v>
      </c>
    </row>
    <row r="3640" spans="1:25" x14ac:dyDescent="0.25">
      <c r="A3640" t="s">
        <v>35</v>
      </c>
      <c r="B3640" s="1">
        <v>46023</v>
      </c>
      <c r="C3640" t="s">
        <v>999</v>
      </c>
      <c r="D3640" t="s">
        <v>36</v>
      </c>
      <c r="E3640">
        <v>8.5</v>
      </c>
      <c r="F3640">
        <v>6</v>
      </c>
      <c r="G3640">
        <v>71</v>
      </c>
      <c r="H3640">
        <v>2</v>
      </c>
      <c r="I3640">
        <v>70</v>
      </c>
      <c r="J3640">
        <v>70</v>
      </c>
      <c r="K3640">
        <v>30</v>
      </c>
      <c r="L3640">
        <v>50</v>
      </c>
      <c r="M3640" t="s">
        <v>14</v>
      </c>
      <c r="N3640">
        <v>0.7</v>
      </c>
      <c r="O3640">
        <v>0.71</v>
      </c>
      <c r="P3640">
        <v>0.7</v>
      </c>
      <c r="Q3640">
        <v>81</v>
      </c>
      <c r="R3640">
        <v>44</v>
      </c>
      <c r="S3640">
        <v>99</v>
      </c>
      <c r="T3640" t="s">
        <v>975</v>
      </c>
      <c r="U3640" t="s">
        <v>978</v>
      </c>
      <c r="V3640" t="s">
        <v>982</v>
      </c>
      <c r="W3640">
        <v>71</v>
      </c>
      <c r="X3640" t="s">
        <v>988</v>
      </c>
      <c r="Y3640">
        <v>71</v>
      </c>
    </row>
    <row r="3641" spans="1:25" x14ac:dyDescent="0.25">
      <c r="A3641" t="s">
        <v>393</v>
      </c>
      <c r="B3641" s="1">
        <v>46035</v>
      </c>
      <c r="C3641" t="s">
        <v>1003</v>
      </c>
      <c r="D3641" t="s">
        <v>28</v>
      </c>
      <c r="E3641">
        <v>7.5</v>
      </c>
      <c r="F3641">
        <v>7</v>
      </c>
      <c r="G3641">
        <v>93</v>
      </c>
      <c r="H3641">
        <v>8</v>
      </c>
      <c r="I3641">
        <v>70</v>
      </c>
      <c r="J3641">
        <v>90</v>
      </c>
      <c r="K3641">
        <v>80</v>
      </c>
      <c r="L3641">
        <v>60</v>
      </c>
      <c r="M3641" t="s">
        <v>19</v>
      </c>
      <c r="N3641">
        <v>0.2</v>
      </c>
      <c r="O3641">
        <v>0.93</v>
      </c>
      <c r="P3641">
        <v>0.7</v>
      </c>
      <c r="Q3641">
        <v>64</v>
      </c>
      <c r="R3641">
        <v>59</v>
      </c>
      <c r="S3641">
        <v>72</v>
      </c>
      <c r="T3641" t="s">
        <v>973</v>
      </c>
      <c r="U3641" t="s">
        <v>979</v>
      </c>
      <c r="V3641" t="s">
        <v>984</v>
      </c>
      <c r="W3641">
        <v>95</v>
      </c>
      <c r="X3641" t="s">
        <v>988</v>
      </c>
      <c r="Y3641">
        <v>96</v>
      </c>
    </row>
    <row r="3642" spans="1:25" x14ac:dyDescent="0.25">
      <c r="A3642" t="s">
        <v>285</v>
      </c>
      <c r="B3642" s="1">
        <v>46173</v>
      </c>
      <c r="C3642" t="s">
        <v>1001</v>
      </c>
      <c r="D3642" t="s">
        <v>36</v>
      </c>
      <c r="E3642">
        <v>6.5</v>
      </c>
      <c r="F3642">
        <v>6</v>
      </c>
      <c r="G3642">
        <v>92</v>
      </c>
      <c r="H3642">
        <v>2</v>
      </c>
      <c r="I3642">
        <v>70</v>
      </c>
      <c r="J3642">
        <v>70</v>
      </c>
      <c r="K3642">
        <v>50</v>
      </c>
      <c r="L3642">
        <v>80</v>
      </c>
      <c r="M3642" t="s">
        <v>26</v>
      </c>
      <c r="N3642">
        <v>0.5</v>
      </c>
      <c r="O3642">
        <v>0.92</v>
      </c>
      <c r="P3642">
        <v>0.7</v>
      </c>
      <c r="Q3642">
        <v>85</v>
      </c>
      <c r="R3642">
        <v>51</v>
      </c>
      <c r="S3642">
        <v>100</v>
      </c>
      <c r="T3642" t="s">
        <v>973</v>
      </c>
      <c r="U3642" t="s">
        <v>979</v>
      </c>
      <c r="V3642" t="s">
        <v>982</v>
      </c>
      <c r="W3642">
        <v>71</v>
      </c>
      <c r="X3642" t="s">
        <v>988</v>
      </c>
      <c r="Y3642">
        <v>71</v>
      </c>
    </row>
    <row r="3643" spans="1:25" x14ac:dyDescent="0.25">
      <c r="A3643" t="s">
        <v>214</v>
      </c>
      <c r="B3643" s="1">
        <v>46128</v>
      </c>
      <c r="C3643" t="s">
        <v>999</v>
      </c>
      <c r="D3643" t="s">
        <v>38</v>
      </c>
      <c r="E3643">
        <v>8.5</v>
      </c>
      <c r="F3643">
        <v>6</v>
      </c>
      <c r="G3643">
        <v>71</v>
      </c>
      <c r="H3643">
        <v>7</v>
      </c>
      <c r="I3643">
        <v>80</v>
      </c>
      <c r="J3643">
        <v>75</v>
      </c>
      <c r="K3643">
        <v>90</v>
      </c>
      <c r="L3643">
        <v>70</v>
      </c>
      <c r="M3643" t="s">
        <v>19</v>
      </c>
      <c r="N3643">
        <v>0.1</v>
      </c>
      <c r="O3643">
        <v>0.71</v>
      </c>
      <c r="P3643">
        <v>0.8</v>
      </c>
      <c r="Q3643">
        <v>39</v>
      </c>
      <c r="R3643">
        <v>100</v>
      </c>
      <c r="S3643">
        <v>31</v>
      </c>
      <c r="T3643" t="s">
        <v>975</v>
      </c>
      <c r="U3643" t="s">
        <v>980</v>
      </c>
      <c r="V3643" t="s">
        <v>984</v>
      </c>
      <c r="W3643">
        <v>70</v>
      </c>
      <c r="X3643" t="s">
        <v>991</v>
      </c>
      <c r="Y3643">
        <v>72</v>
      </c>
    </row>
    <row r="3644" spans="1:25" x14ac:dyDescent="0.25">
      <c r="A3644" t="s">
        <v>334</v>
      </c>
      <c r="B3644" s="1">
        <v>46054</v>
      </c>
      <c r="C3644" t="s">
        <v>1001</v>
      </c>
      <c r="D3644" t="s">
        <v>23</v>
      </c>
      <c r="E3644">
        <v>6</v>
      </c>
      <c r="F3644">
        <v>4.5</v>
      </c>
      <c r="G3644">
        <v>75</v>
      </c>
      <c r="H3644">
        <v>1</v>
      </c>
      <c r="I3644">
        <v>60</v>
      </c>
      <c r="J3644">
        <v>75</v>
      </c>
      <c r="K3644">
        <v>90</v>
      </c>
      <c r="L3644">
        <v>50</v>
      </c>
      <c r="M3644" t="s">
        <v>19</v>
      </c>
      <c r="N3644">
        <v>0.1</v>
      </c>
      <c r="O3644">
        <v>0.75</v>
      </c>
      <c r="P3644">
        <v>0.6</v>
      </c>
      <c r="Q3644">
        <v>53</v>
      </c>
      <c r="R3644">
        <v>79</v>
      </c>
      <c r="S3644">
        <v>52</v>
      </c>
      <c r="T3644" t="s">
        <v>975</v>
      </c>
      <c r="U3644" t="s">
        <v>980</v>
      </c>
      <c r="V3644" t="s">
        <v>984</v>
      </c>
      <c r="W3644">
        <v>78</v>
      </c>
      <c r="X3644" t="s">
        <v>988</v>
      </c>
      <c r="Y3644">
        <v>77</v>
      </c>
    </row>
    <row r="3645" spans="1:25" x14ac:dyDescent="0.25">
      <c r="A3645" t="s">
        <v>411</v>
      </c>
      <c r="B3645" s="1">
        <v>46199</v>
      </c>
      <c r="C3645" t="s">
        <v>1004</v>
      </c>
      <c r="D3645" t="s">
        <v>36</v>
      </c>
      <c r="E3645">
        <v>6</v>
      </c>
      <c r="F3645">
        <v>5.5</v>
      </c>
      <c r="G3645">
        <v>92</v>
      </c>
      <c r="H3645">
        <v>3</v>
      </c>
      <c r="I3645">
        <v>80</v>
      </c>
      <c r="J3645">
        <v>85</v>
      </c>
      <c r="K3645">
        <v>50</v>
      </c>
      <c r="L3645">
        <v>40</v>
      </c>
      <c r="M3645" t="s">
        <v>19</v>
      </c>
      <c r="N3645">
        <v>0.5</v>
      </c>
      <c r="O3645">
        <v>0.92</v>
      </c>
      <c r="P3645">
        <v>0.8</v>
      </c>
      <c r="Q3645">
        <v>68</v>
      </c>
      <c r="R3645">
        <v>48</v>
      </c>
      <c r="S3645">
        <v>75</v>
      </c>
      <c r="T3645" t="s">
        <v>973</v>
      </c>
      <c r="U3645" t="s">
        <v>978</v>
      </c>
      <c r="V3645" t="s">
        <v>983</v>
      </c>
      <c r="W3645">
        <v>93</v>
      </c>
      <c r="X3645" t="s">
        <v>991</v>
      </c>
      <c r="Y3645">
        <v>86</v>
      </c>
    </row>
    <row r="3646" spans="1:25" x14ac:dyDescent="0.25">
      <c r="A3646" t="s">
        <v>237</v>
      </c>
      <c r="B3646" s="1">
        <v>46096</v>
      </c>
      <c r="C3646" t="s">
        <v>1001</v>
      </c>
      <c r="D3646" t="s">
        <v>13</v>
      </c>
      <c r="E3646">
        <v>4.5</v>
      </c>
      <c r="F3646">
        <v>4.5</v>
      </c>
      <c r="G3646">
        <v>100</v>
      </c>
      <c r="H3646">
        <v>7</v>
      </c>
      <c r="I3646">
        <v>70</v>
      </c>
      <c r="J3646">
        <v>70</v>
      </c>
      <c r="K3646">
        <v>80</v>
      </c>
      <c r="L3646">
        <v>90</v>
      </c>
      <c r="M3646" t="s">
        <v>30</v>
      </c>
      <c r="N3646">
        <v>0.2</v>
      </c>
      <c r="O3646">
        <v>1</v>
      </c>
      <c r="P3646">
        <v>0.7</v>
      </c>
      <c r="Q3646">
        <v>55</v>
      </c>
      <c r="R3646">
        <v>67</v>
      </c>
      <c r="S3646">
        <v>65</v>
      </c>
      <c r="T3646" t="s">
        <v>973</v>
      </c>
      <c r="U3646" t="s">
        <v>979</v>
      </c>
      <c r="V3646" t="s">
        <v>984</v>
      </c>
      <c r="W3646">
        <v>72</v>
      </c>
      <c r="X3646" t="s">
        <v>988</v>
      </c>
      <c r="Y3646">
        <v>74</v>
      </c>
    </row>
    <row r="3647" spans="1:25" x14ac:dyDescent="0.25">
      <c r="A3647" t="s">
        <v>194</v>
      </c>
      <c r="B3647" s="1">
        <v>46153</v>
      </c>
      <c r="C3647" t="s">
        <v>1005</v>
      </c>
      <c r="D3647" t="s">
        <v>23</v>
      </c>
      <c r="E3647">
        <v>9.5</v>
      </c>
      <c r="F3647">
        <v>9.5</v>
      </c>
      <c r="G3647">
        <v>100</v>
      </c>
      <c r="H3647">
        <v>6</v>
      </c>
      <c r="I3647">
        <v>70</v>
      </c>
      <c r="J3647">
        <v>85</v>
      </c>
      <c r="K3647">
        <v>50</v>
      </c>
      <c r="L3647">
        <v>20</v>
      </c>
      <c r="M3647" t="s">
        <v>14</v>
      </c>
      <c r="N3647">
        <v>0.5</v>
      </c>
      <c r="O3647">
        <v>1</v>
      </c>
      <c r="P3647">
        <v>0.7</v>
      </c>
      <c r="Q3647">
        <v>97</v>
      </c>
      <c r="R3647">
        <v>45</v>
      </c>
      <c r="S3647">
        <v>100</v>
      </c>
      <c r="T3647" t="s">
        <v>973</v>
      </c>
      <c r="U3647" t="s">
        <v>978</v>
      </c>
      <c r="V3647" t="s">
        <v>982</v>
      </c>
      <c r="W3647">
        <v>88</v>
      </c>
      <c r="X3647" t="s">
        <v>988</v>
      </c>
      <c r="Y3647">
        <v>87</v>
      </c>
    </row>
    <row r="3648" spans="1:25" x14ac:dyDescent="0.25">
      <c r="A3648" t="s">
        <v>413</v>
      </c>
      <c r="B3648" s="1">
        <v>46188</v>
      </c>
      <c r="C3648" t="s">
        <v>1005</v>
      </c>
      <c r="D3648" t="s">
        <v>21</v>
      </c>
      <c r="E3648">
        <v>10</v>
      </c>
      <c r="F3648">
        <v>7</v>
      </c>
      <c r="G3648">
        <v>70</v>
      </c>
      <c r="H3648">
        <v>8</v>
      </c>
      <c r="I3648">
        <v>60</v>
      </c>
      <c r="J3648">
        <v>85</v>
      </c>
      <c r="K3648">
        <v>50</v>
      </c>
      <c r="L3648">
        <v>20</v>
      </c>
      <c r="M3648" t="s">
        <v>16</v>
      </c>
      <c r="N3648">
        <v>0.5</v>
      </c>
      <c r="O3648">
        <v>0.7</v>
      </c>
      <c r="P3648">
        <v>0.6</v>
      </c>
      <c r="Q3648">
        <v>79</v>
      </c>
      <c r="R3648">
        <v>56</v>
      </c>
      <c r="S3648">
        <v>77</v>
      </c>
      <c r="T3648" t="s">
        <v>975</v>
      </c>
      <c r="U3648" t="s">
        <v>979</v>
      </c>
      <c r="V3648" t="s">
        <v>983</v>
      </c>
      <c r="W3648">
        <v>76</v>
      </c>
      <c r="X3648" t="s">
        <v>988</v>
      </c>
      <c r="Y3648">
        <v>84</v>
      </c>
    </row>
    <row r="3649" spans="1:25" x14ac:dyDescent="0.25">
      <c r="A3649" t="s">
        <v>389</v>
      </c>
      <c r="B3649" s="1">
        <v>46083</v>
      </c>
      <c r="C3649" t="s">
        <v>1005</v>
      </c>
      <c r="D3649" t="s">
        <v>23</v>
      </c>
      <c r="E3649">
        <v>9</v>
      </c>
      <c r="F3649">
        <v>8.5</v>
      </c>
      <c r="G3649">
        <v>94</v>
      </c>
      <c r="H3649">
        <v>8</v>
      </c>
      <c r="I3649">
        <v>90</v>
      </c>
      <c r="J3649">
        <v>80</v>
      </c>
      <c r="K3649">
        <v>40</v>
      </c>
      <c r="L3649">
        <v>80</v>
      </c>
      <c r="M3649" t="s">
        <v>30</v>
      </c>
      <c r="N3649">
        <v>0.6</v>
      </c>
      <c r="O3649">
        <v>0.94</v>
      </c>
      <c r="P3649">
        <v>0.9</v>
      </c>
      <c r="Q3649">
        <v>75</v>
      </c>
      <c r="R3649">
        <v>61</v>
      </c>
      <c r="S3649">
        <v>76</v>
      </c>
      <c r="T3649" t="s">
        <v>973</v>
      </c>
      <c r="U3649" t="s">
        <v>979</v>
      </c>
      <c r="V3649" t="s">
        <v>983</v>
      </c>
      <c r="W3649">
        <v>95</v>
      </c>
      <c r="X3649" t="s">
        <v>989</v>
      </c>
      <c r="Y3649">
        <v>82</v>
      </c>
    </row>
    <row r="3650" spans="1:25" x14ac:dyDescent="0.25">
      <c r="A3650" t="s">
        <v>163</v>
      </c>
      <c r="B3650" s="1">
        <v>46063</v>
      </c>
      <c r="C3650" t="s">
        <v>1003</v>
      </c>
      <c r="D3650" t="s">
        <v>18</v>
      </c>
      <c r="E3650">
        <v>6</v>
      </c>
      <c r="F3650">
        <v>6</v>
      </c>
      <c r="G3650">
        <v>100</v>
      </c>
      <c r="H3650">
        <v>4</v>
      </c>
      <c r="I3650">
        <v>80</v>
      </c>
      <c r="J3650">
        <v>95</v>
      </c>
      <c r="K3650">
        <v>50</v>
      </c>
      <c r="L3650">
        <v>60</v>
      </c>
      <c r="M3650" t="s">
        <v>16</v>
      </c>
      <c r="N3650">
        <v>0.5</v>
      </c>
      <c r="O3650">
        <v>1</v>
      </c>
      <c r="P3650">
        <v>0.8</v>
      </c>
      <c r="Q3650">
        <v>64</v>
      </c>
      <c r="R3650">
        <v>60</v>
      </c>
      <c r="S3650">
        <v>65</v>
      </c>
      <c r="T3650" t="s">
        <v>973</v>
      </c>
      <c r="U3650" t="s">
        <v>979</v>
      </c>
      <c r="V3650" t="s">
        <v>984</v>
      </c>
      <c r="W3650">
        <v>84</v>
      </c>
      <c r="X3650" t="s">
        <v>991</v>
      </c>
      <c r="Y3650">
        <v>88</v>
      </c>
    </row>
    <row r="3651" spans="1:25" x14ac:dyDescent="0.25">
      <c r="A3651" t="s">
        <v>279</v>
      </c>
      <c r="B3651" s="1">
        <v>46086</v>
      </c>
      <c r="C3651" t="s">
        <v>999</v>
      </c>
      <c r="D3651" t="s">
        <v>36</v>
      </c>
      <c r="E3651">
        <v>7.5</v>
      </c>
      <c r="F3651">
        <v>4</v>
      </c>
      <c r="G3651">
        <v>53</v>
      </c>
      <c r="H3651">
        <v>5</v>
      </c>
      <c r="I3651">
        <v>50</v>
      </c>
      <c r="J3651">
        <v>75</v>
      </c>
      <c r="K3651">
        <v>10</v>
      </c>
      <c r="L3651">
        <v>80</v>
      </c>
      <c r="M3651" t="s">
        <v>16</v>
      </c>
      <c r="N3651">
        <v>0.9</v>
      </c>
      <c r="O3651">
        <v>0.53</v>
      </c>
      <c r="P3651">
        <v>0.5</v>
      </c>
      <c r="Q3651">
        <v>63</v>
      </c>
      <c r="R3651">
        <v>45</v>
      </c>
      <c r="S3651">
        <v>77</v>
      </c>
      <c r="T3651" t="s">
        <v>976</v>
      </c>
      <c r="U3651" t="s">
        <v>978</v>
      </c>
      <c r="V3651" t="s">
        <v>984</v>
      </c>
      <c r="W3651">
        <v>69</v>
      </c>
      <c r="X3651" t="s">
        <v>990</v>
      </c>
      <c r="Y3651">
        <v>76</v>
      </c>
    </row>
    <row r="3652" spans="1:25" x14ac:dyDescent="0.25">
      <c r="A3652" t="s">
        <v>154</v>
      </c>
      <c r="B3652" s="1">
        <v>46111</v>
      </c>
      <c r="C3652" t="s">
        <v>1005</v>
      </c>
      <c r="D3652" t="s">
        <v>36</v>
      </c>
      <c r="E3652">
        <v>4.5</v>
      </c>
      <c r="F3652">
        <v>4.5</v>
      </c>
      <c r="G3652">
        <v>100</v>
      </c>
      <c r="H3652">
        <v>6</v>
      </c>
      <c r="I3652">
        <v>90</v>
      </c>
      <c r="J3652">
        <v>75</v>
      </c>
      <c r="K3652">
        <v>70</v>
      </c>
      <c r="L3652">
        <v>30</v>
      </c>
      <c r="M3652" t="s">
        <v>14</v>
      </c>
      <c r="N3652">
        <v>0.3</v>
      </c>
      <c r="O3652">
        <v>1</v>
      </c>
      <c r="P3652">
        <v>0.9</v>
      </c>
      <c r="Q3652">
        <v>97</v>
      </c>
      <c r="R3652">
        <v>44</v>
      </c>
      <c r="S3652">
        <v>100</v>
      </c>
      <c r="T3652" t="s">
        <v>973</v>
      </c>
      <c r="U3652" t="s">
        <v>978</v>
      </c>
      <c r="V3652" t="s">
        <v>982</v>
      </c>
      <c r="W3652">
        <v>87</v>
      </c>
      <c r="X3652" t="s">
        <v>989</v>
      </c>
      <c r="Y3652">
        <v>76</v>
      </c>
    </row>
    <row r="3653" spans="1:25" x14ac:dyDescent="0.25">
      <c r="A3653" t="s">
        <v>268</v>
      </c>
      <c r="B3653" s="1">
        <v>46063</v>
      </c>
      <c r="C3653" t="s">
        <v>1003</v>
      </c>
      <c r="D3653" t="s">
        <v>21</v>
      </c>
      <c r="E3653">
        <v>7.5</v>
      </c>
      <c r="F3653">
        <v>5.5</v>
      </c>
      <c r="G3653">
        <v>73</v>
      </c>
      <c r="H3653">
        <v>6</v>
      </c>
      <c r="I3653">
        <v>80</v>
      </c>
      <c r="J3653">
        <v>70</v>
      </c>
      <c r="K3653">
        <v>30</v>
      </c>
      <c r="L3653">
        <v>60</v>
      </c>
      <c r="M3653" t="s">
        <v>30</v>
      </c>
      <c r="N3653">
        <v>0.7</v>
      </c>
      <c r="O3653">
        <v>0.73</v>
      </c>
      <c r="P3653">
        <v>0.8</v>
      </c>
      <c r="Q3653">
        <v>56</v>
      </c>
      <c r="R3653">
        <v>49</v>
      </c>
      <c r="S3653">
        <v>57</v>
      </c>
      <c r="T3653" t="s">
        <v>975</v>
      </c>
      <c r="U3653" t="s">
        <v>978</v>
      </c>
      <c r="V3653" t="s">
        <v>984</v>
      </c>
      <c r="W3653">
        <v>68</v>
      </c>
      <c r="X3653" t="s">
        <v>991</v>
      </c>
      <c r="Y3653">
        <v>69</v>
      </c>
    </row>
    <row r="3654" spans="1:25" x14ac:dyDescent="0.25">
      <c r="A3654" t="s">
        <v>410</v>
      </c>
      <c r="B3654" s="1">
        <v>46041</v>
      </c>
      <c r="C3654" t="s">
        <v>1005</v>
      </c>
      <c r="D3654" t="s">
        <v>28</v>
      </c>
      <c r="E3654">
        <v>5</v>
      </c>
      <c r="F3654">
        <v>4</v>
      </c>
      <c r="G3654">
        <v>80</v>
      </c>
      <c r="H3654">
        <v>1</v>
      </c>
      <c r="I3654">
        <v>90</v>
      </c>
      <c r="J3654">
        <v>100</v>
      </c>
      <c r="K3654">
        <v>60</v>
      </c>
      <c r="L3654">
        <v>80</v>
      </c>
      <c r="M3654" t="s">
        <v>16</v>
      </c>
      <c r="N3654">
        <v>0.4</v>
      </c>
      <c r="O3654">
        <v>0.8</v>
      </c>
      <c r="P3654">
        <v>0.9</v>
      </c>
      <c r="Q3654">
        <v>83</v>
      </c>
      <c r="R3654">
        <v>52</v>
      </c>
      <c r="S3654">
        <v>99</v>
      </c>
      <c r="T3654" t="s">
        <v>974</v>
      </c>
      <c r="U3654" t="s">
        <v>979</v>
      </c>
      <c r="V3654" t="s">
        <v>982</v>
      </c>
      <c r="W3654">
        <v>100</v>
      </c>
      <c r="X3654" t="s">
        <v>989</v>
      </c>
      <c r="Y3654">
        <v>106</v>
      </c>
    </row>
    <row r="3655" spans="1:25" x14ac:dyDescent="0.25">
      <c r="A3655" t="s">
        <v>245</v>
      </c>
      <c r="B3655" s="1">
        <v>46052</v>
      </c>
      <c r="C3655" t="s">
        <v>1004</v>
      </c>
      <c r="D3655" t="s">
        <v>23</v>
      </c>
      <c r="E3655">
        <v>6.5</v>
      </c>
      <c r="F3655">
        <v>4.5</v>
      </c>
      <c r="G3655">
        <v>69</v>
      </c>
      <c r="H3655">
        <v>3</v>
      </c>
      <c r="I3655">
        <v>70</v>
      </c>
      <c r="J3655">
        <v>75</v>
      </c>
      <c r="K3655">
        <v>60</v>
      </c>
      <c r="L3655">
        <v>70</v>
      </c>
      <c r="M3655" t="s">
        <v>30</v>
      </c>
      <c r="N3655">
        <v>0.4</v>
      </c>
      <c r="O3655">
        <v>0.69</v>
      </c>
      <c r="P3655">
        <v>0.7</v>
      </c>
      <c r="Q3655">
        <v>61</v>
      </c>
      <c r="R3655">
        <v>65</v>
      </c>
      <c r="S3655">
        <v>61</v>
      </c>
      <c r="T3655" t="s">
        <v>976</v>
      </c>
      <c r="U3655" t="s">
        <v>979</v>
      </c>
      <c r="V3655" t="s">
        <v>984</v>
      </c>
      <c r="W3655">
        <v>78</v>
      </c>
      <c r="X3655" t="s">
        <v>988</v>
      </c>
      <c r="Y3655">
        <v>77</v>
      </c>
    </row>
    <row r="3656" spans="1:25" x14ac:dyDescent="0.25">
      <c r="A3656" t="s">
        <v>299</v>
      </c>
      <c r="B3656" s="1">
        <v>46171</v>
      </c>
      <c r="C3656" t="s">
        <v>1004</v>
      </c>
      <c r="D3656" t="s">
        <v>23</v>
      </c>
      <c r="E3656">
        <v>8</v>
      </c>
      <c r="F3656">
        <v>4</v>
      </c>
      <c r="G3656">
        <v>50</v>
      </c>
      <c r="H3656">
        <v>6</v>
      </c>
      <c r="I3656">
        <v>90</v>
      </c>
      <c r="J3656">
        <v>75</v>
      </c>
      <c r="K3656">
        <v>70</v>
      </c>
      <c r="L3656">
        <v>10</v>
      </c>
      <c r="M3656" t="s">
        <v>26</v>
      </c>
      <c r="N3656">
        <v>0.3</v>
      </c>
      <c r="O3656">
        <v>0.5</v>
      </c>
      <c r="P3656">
        <v>0.9</v>
      </c>
      <c r="Q3656">
        <v>63</v>
      </c>
      <c r="R3656">
        <v>54</v>
      </c>
      <c r="S3656">
        <v>77</v>
      </c>
      <c r="T3656" t="s">
        <v>976</v>
      </c>
      <c r="U3656" t="s">
        <v>979</v>
      </c>
      <c r="V3656" t="s">
        <v>984</v>
      </c>
      <c r="W3656">
        <v>89</v>
      </c>
      <c r="X3656" t="s">
        <v>989</v>
      </c>
      <c r="Y3656">
        <v>77</v>
      </c>
    </row>
    <row r="3657" spans="1:25" x14ac:dyDescent="0.25">
      <c r="A3657" t="s">
        <v>377</v>
      </c>
      <c r="B3657" s="1">
        <v>46091</v>
      </c>
      <c r="C3657" t="s">
        <v>1003</v>
      </c>
      <c r="D3657" t="s">
        <v>13</v>
      </c>
      <c r="E3657">
        <v>4.5</v>
      </c>
      <c r="F3657">
        <v>4</v>
      </c>
      <c r="G3657">
        <v>89</v>
      </c>
      <c r="H3657">
        <v>7</v>
      </c>
      <c r="I3657">
        <v>100</v>
      </c>
      <c r="J3657">
        <v>75</v>
      </c>
      <c r="K3657">
        <v>30</v>
      </c>
      <c r="L3657">
        <v>90</v>
      </c>
      <c r="M3657" t="s">
        <v>19</v>
      </c>
      <c r="N3657">
        <v>0.7</v>
      </c>
      <c r="O3657">
        <v>0.89</v>
      </c>
      <c r="P3657">
        <v>1</v>
      </c>
      <c r="Q3657">
        <v>73</v>
      </c>
      <c r="R3657">
        <v>47</v>
      </c>
      <c r="S3657">
        <v>76</v>
      </c>
      <c r="T3657" t="s">
        <v>974</v>
      </c>
      <c r="U3657" t="s">
        <v>978</v>
      </c>
      <c r="V3657" t="s">
        <v>983</v>
      </c>
      <c r="W3657">
        <v>88</v>
      </c>
      <c r="X3657" t="s">
        <v>989</v>
      </c>
      <c r="Y3657">
        <v>79</v>
      </c>
    </row>
    <row r="3658" spans="1:25" x14ac:dyDescent="0.25">
      <c r="A3658" t="s">
        <v>345</v>
      </c>
      <c r="B3658" s="1">
        <v>46160</v>
      </c>
      <c r="C3658" t="s">
        <v>1005</v>
      </c>
      <c r="D3658" t="s">
        <v>23</v>
      </c>
      <c r="E3658">
        <v>6</v>
      </c>
      <c r="F3658">
        <v>6</v>
      </c>
      <c r="G3658">
        <v>100</v>
      </c>
      <c r="H3658">
        <v>10</v>
      </c>
      <c r="I3658">
        <v>100</v>
      </c>
      <c r="J3658">
        <v>100</v>
      </c>
      <c r="K3658">
        <v>80</v>
      </c>
      <c r="L3658">
        <v>10</v>
      </c>
      <c r="M3658" t="s">
        <v>30</v>
      </c>
      <c r="N3658">
        <v>0.2</v>
      </c>
      <c r="O3658">
        <v>1</v>
      </c>
      <c r="P3658">
        <v>1</v>
      </c>
      <c r="Q3658">
        <v>78</v>
      </c>
      <c r="R3658">
        <v>56</v>
      </c>
      <c r="S3658">
        <v>80</v>
      </c>
      <c r="T3658" t="s">
        <v>973</v>
      </c>
      <c r="U3658" t="s">
        <v>979</v>
      </c>
      <c r="V3658" t="s">
        <v>983</v>
      </c>
      <c r="W3658">
        <v>100</v>
      </c>
      <c r="X3658" t="s">
        <v>989</v>
      </c>
      <c r="Y3658">
        <v>102</v>
      </c>
    </row>
    <row r="3659" spans="1:25" x14ac:dyDescent="0.25">
      <c r="A3659" t="s">
        <v>312</v>
      </c>
      <c r="B3659" s="1">
        <v>46034</v>
      </c>
      <c r="C3659" t="s">
        <v>1005</v>
      </c>
      <c r="D3659" t="s">
        <v>21</v>
      </c>
      <c r="E3659">
        <v>4</v>
      </c>
      <c r="F3659">
        <v>4</v>
      </c>
      <c r="G3659">
        <v>100</v>
      </c>
      <c r="H3659">
        <v>5</v>
      </c>
      <c r="I3659">
        <v>50</v>
      </c>
      <c r="J3659">
        <v>100</v>
      </c>
      <c r="K3659">
        <v>50</v>
      </c>
      <c r="L3659">
        <v>40</v>
      </c>
      <c r="M3659" t="s">
        <v>26</v>
      </c>
      <c r="N3659">
        <v>0.5</v>
      </c>
      <c r="O3659">
        <v>1</v>
      </c>
      <c r="P3659">
        <v>0.5</v>
      </c>
      <c r="Q3659">
        <v>88</v>
      </c>
      <c r="R3659">
        <v>48</v>
      </c>
      <c r="S3659">
        <v>100</v>
      </c>
      <c r="T3659" t="s">
        <v>973</v>
      </c>
      <c r="U3659" t="s">
        <v>978</v>
      </c>
      <c r="V3659" t="s">
        <v>982</v>
      </c>
      <c r="W3659">
        <v>82</v>
      </c>
      <c r="X3659" t="s">
        <v>990</v>
      </c>
      <c r="Y3659">
        <v>99</v>
      </c>
    </row>
    <row r="3660" spans="1:25" x14ac:dyDescent="0.25">
      <c r="A3660" t="s">
        <v>15</v>
      </c>
      <c r="B3660" s="1">
        <v>46036</v>
      </c>
      <c r="C3660" t="s">
        <v>1002</v>
      </c>
      <c r="D3660" t="s">
        <v>36</v>
      </c>
      <c r="E3660">
        <v>10</v>
      </c>
      <c r="F3660">
        <v>6</v>
      </c>
      <c r="G3660">
        <v>60</v>
      </c>
      <c r="H3660">
        <v>10</v>
      </c>
      <c r="I3660">
        <v>100</v>
      </c>
      <c r="J3660">
        <v>100</v>
      </c>
      <c r="K3660">
        <v>80</v>
      </c>
      <c r="L3660">
        <v>50</v>
      </c>
      <c r="M3660" t="s">
        <v>19</v>
      </c>
      <c r="N3660">
        <v>0.2</v>
      </c>
      <c r="O3660">
        <v>0.6</v>
      </c>
      <c r="P3660">
        <v>1</v>
      </c>
      <c r="Q3660">
        <v>57</v>
      </c>
      <c r="R3660">
        <v>86</v>
      </c>
      <c r="S3660">
        <v>51</v>
      </c>
      <c r="T3660" t="s">
        <v>976</v>
      </c>
      <c r="U3660" t="s">
        <v>980</v>
      </c>
      <c r="V3660" t="s">
        <v>984</v>
      </c>
      <c r="W3660">
        <v>100</v>
      </c>
      <c r="X3660" t="s">
        <v>989</v>
      </c>
      <c r="Y3660">
        <v>101</v>
      </c>
    </row>
    <row r="3661" spans="1:25" x14ac:dyDescent="0.25">
      <c r="A3661" t="s">
        <v>119</v>
      </c>
      <c r="B3661" s="1">
        <v>46166</v>
      </c>
      <c r="C3661" t="s">
        <v>1001</v>
      </c>
      <c r="D3661" t="s">
        <v>38</v>
      </c>
      <c r="E3661">
        <v>7.5</v>
      </c>
      <c r="F3661">
        <v>4.5</v>
      </c>
      <c r="G3661">
        <v>60</v>
      </c>
      <c r="H3661">
        <v>7</v>
      </c>
      <c r="I3661">
        <v>90</v>
      </c>
      <c r="J3661">
        <v>95</v>
      </c>
      <c r="K3661">
        <v>80</v>
      </c>
      <c r="L3661">
        <v>70</v>
      </c>
      <c r="M3661" t="s">
        <v>26</v>
      </c>
      <c r="N3661">
        <v>0.2</v>
      </c>
      <c r="O3661">
        <v>0.6</v>
      </c>
      <c r="P3661">
        <v>0.9</v>
      </c>
      <c r="Q3661">
        <v>53</v>
      </c>
      <c r="R3661">
        <v>71</v>
      </c>
      <c r="S3661">
        <v>56</v>
      </c>
      <c r="T3661" t="s">
        <v>976</v>
      </c>
      <c r="U3661" t="s">
        <v>980</v>
      </c>
      <c r="V3661" t="s">
        <v>984</v>
      </c>
      <c r="W3661">
        <v>94</v>
      </c>
      <c r="X3661" t="s">
        <v>989</v>
      </c>
      <c r="Y3661">
        <v>92</v>
      </c>
    </row>
    <row r="3662" spans="1:25" x14ac:dyDescent="0.25">
      <c r="A3662" t="s">
        <v>282</v>
      </c>
      <c r="B3662" s="1">
        <v>46145</v>
      </c>
      <c r="C3662" t="s">
        <v>1001</v>
      </c>
      <c r="D3662" t="s">
        <v>13</v>
      </c>
      <c r="E3662">
        <v>9.5</v>
      </c>
      <c r="F3662">
        <v>7.5</v>
      </c>
      <c r="G3662">
        <v>79</v>
      </c>
      <c r="H3662">
        <v>5</v>
      </c>
      <c r="I3662">
        <v>100</v>
      </c>
      <c r="J3662">
        <v>80</v>
      </c>
      <c r="K3662">
        <v>50</v>
      </c>
      <c r="L3662">
        <v>60</v>
      </c>
      <c r="M3662" t="s">
        <v>14</v>
      </c>
      <c r="N3662">
        <v>0.5</v>
      </c>
      <c r="O3662">
        <v>0.79</v>
      </c>
      <c r="P3662">
        <v>1</v>
      </c>
      <c r="Q3662">
        <v>96</v>
      </c>
      <c r="R3662">
        <v>49</v>
      </c>
      <c r="S3662">
        <v>100</v>
      </c>
      <c r="T3662" t="s">
        <v>975</v>
      </c>
      <c r="U3662" t="s">
        <v>978</v>
      </c>
      <c r="V3662" t="s">
        <v>982</v>
      </c>
      <c r="W3662">
        <v>94</v>
      </c>
      <c r="X3662" t="s">
        <v>989</v>
      </c>
      <c r="Y3662">
        <v>84</v>
      </c>
    </row>
    <row r="3663" spans="1:25" x14ac:dyDescent="0.25">
      <c r="A3663" t="s">
        <v>229</v>
      </c>
      <c r="B3663" s="1">
        <v>46054</v>
      </c>
      <c r="C3663" t="s">
        <v>1001</v>
      </c>
      <c r="D3663" t="s">
        <v>34</v>
      </c>
      <c r="E3663">
        <v>8</v>
      </c>
      <c r="F3663">
        <v>5</v>
      </c>
      <c r="G3663">
        <v>62</v>
      </c>
      <c r="H3663">
        <v>5</v>
      </c>
      <c r="I3663">
        <v>90</v>
      </c>
      <c r="J3663">
        <v>95</v>
      </c>
      <c r="K3663">
        <v>80</v>
      </c>
      <c r="L3663">
        <v>50</v>
      </c>
      <c r="M3663" t="s">
        <v>14</v>
      </c>
      <c r="N3663">
        <v>0.2</v>
      </c>
      <c r="O3663">
        <v>0.62</v>
      </c>
      <c r="P3663">
        <v>0.9</v>
      </c>
      <c r="Q3663">
        <v>74</v>
      </c>
      <c r="R3663">
        <v>70</v>
      </c>
      <c r="S3663">
        <v>70</v>
      </c>
      <c r="T3663" t="s">
        <v>976</v>
      </c>
      <c r="U3663" t="s">
        <v>980</v>
      </c>
      <c r="V3663" t="s">
        <v>983</v>
      </c>
      <c r="W3663">
        <v>99</v>
      </c>
      <c r="X3663" t="s">
        <v>989</v>
      </c>
      <c r="Y3663">
        <v>90</v>
      </c>
    </row>
    <row r="3664" spans="1:25" x14ac:dyDescent="0.25">
      <c r="A3664" t="s">
        <v>174</v>
      </c>
      <c r="B3664" s="1">
        <v>46148</v>
      </c>
      <c r="C3664" t="s">
        <v>1002</v>
      </c>
      <c r="D3664" t="s">
        <v>21</v>
      </c>
      <c r="E3664">
        <v>8</v>
      </c>
      <c r="F3664">
        <v>6.5</v>
      </c>
      <c r="G3664">
        <v>81</v>
      </c>
      <c r="H3664">
        <v>4</v>
      </c>
      <c r="I3664">
        <v>50</v>
      </c>
      <c r="J3664">
        <v>80</v>
      </c>
      <c r="K3664">
        <v>20</v>
      </c>
      <c r="L3664">
        <v>90</v>
      </c>
      <c r="M3664" t="s">
        <v>26</v>
      </c>
      <c r="N3664">
        <v>0.8</v>
      </c>
      <c r="O3664">
        <v>0.81</v>
      </c>
      <c r="P3664">
        <v>0.5</v>
      </c>
      <c r="Q3664">
        <v>56</v>
      </c>
      <c r="R3664">
        <v>56</v>
      </c>
      <c r="S3664">
        <v>72</v>
      </c>
      <c r="T3664" t="s">
        <v>974</v>
      </c>
      <c r="U3664" t="s">
        <v>979</v>
      </c>
      <c r="V3664" t="s">
        <v>984</v>
      </c>
      <c r="W3664">
        <v>65</v>
      </c>
      <c r="X3664" t="s">
        <v>990</v>
      </c>
      <c r="Y3664">
        <v>79</v>
      </c>
    </row>
    <row r="3665" spans="1:25" x14ac:dyDescent="0.25">
      <c r="A3665" t="s">
        <v>397</v>
      </c>
      <c r="B3665" s="1">
        <v>46130</v>
      </c>
      <c r="C3665" t="s">
        <v>1000</v>
      </c>
      <c r="D3665" t="s">
        <v>36</v>
      </c>
      <c r="E3665">
        <v>5.5</v>
      </c>
      <c r="F3665">
        <v>5</v>
      </c>
      <c r="G3665">
        <v>91</v>
      </c>
      <c r="H3665">
        <v>10</v>
      </c>
      <c r="I3665">
        <v>50</v>
      </c>
      <c r="J3665">
        <v>95</v>
      </c>
      <c r="K3665">
        <v>30</v>
      </c>
      <c r="L3665">
        <v>30</v>
      </c>
      <c r="M3665" t="s">
        <v>26</v>
      </c>
      <c r="N3665">
        <v>0.7</v>
      </c>
      <c r="O3665">
        <v>0.91</v>
      </c>
      <c r="P3665">
        <v>0.5</v>
      </c>
      <c r="Q3665">
        <v>80</v>
      </c>
      <c r="R3665">
        <v>30</v>
      </c>
      <c r="S3665">
        <v>100</v>
      </c>
      <c r="T3665" t="s">
        <v>973</v>
      </c>
      <c r="U3665" t="s">
        <v>978</v>
      </c>
      <c r="V3665" t="s">
        <v>982</v>
      </c>
      <c r="W3665">
        <v>88</v>
      </c>
      <c r="X3665" t="s">
        <v>990</v>
      </c>
      <c r="Y3665">
        <v>96</v>
      </c>
    </row>
    <row r="3666" spans="1:25" x14ac:dyDescent="0.25">
      <c r="A3666" t="s">
        <v>297</v>
      </c>
      <c r="B3666" s="1">
        <v>46172</v>
      </c>
      <c r="C3666" t="s">
        <v>1000</v>
      </c>
      <c r="D3666" t="s">
        <v>38</v>
      </c>
      <c r="E3666">
        <v>10</v>
      </c>
      <c r="F3666">
        <v>8</v>
      </c>
      <c r="G3666">
        <v>80</v>
      </c>
      <c r="H3666">
        <v>3</v>
      </c>
      <c r="I3666">
        <v>70</v>
      </c>
      <c r="J3666">
        <v>90</v>
      </c>
      <c r="K3666">
        <v>10</v>
      </c>
      <c r="L3666">
        <v>10</v>
      </c>
      <c r="M3666" t="s">
        <v>30</v>
      </c>
      <c r="N3666">
        <v>0.9</v>
      </c>
      <c r="O3666">
        <v>0.8</v>
      </c>
      <c r="P3666">
        <v>0.7</v>
      </c>
      <c r="Q3666">
        <v>76</v>
      </c>
      <c r="R3666">
        <v>26</v>
      </c>
      <c r="S3666">
        <v>69</v>
      </c>
      <c r="T3666" t="s">
        <v>974</v>
      </c>
      <c r="U3666" t="s">
        <v>978</v>
      </c>
      <c r="V3666" t="s">
        <v>983</v>
      </c>
      <c r="W3666">
        <v>78</v>
      </c>
      <c r="X3666" t="s">
        <v>988</v>
      </c>
      <c r="Y3666">
        <v>87</v>
      </c>
    </row>
    <row r="3667" spans="1:25" x14ac:dyDescent="0.25">
      <c r="A3667" t="s">
        <v>392</v>
      </c>
      <c r="B3667" s="1">
        <v>46058</v>
      </c>
      <c r="C3667" t="s">
        <v>999</v>
      </c>
      <c r="D3667" t="s">
        <v>21</v>
      </c>
      <c r="E3667">
        <v>9</v>
      </c>
      <c r="F3667">
        <v>4</v>
      </c>
      <c r="G3667">
        <v>44</v>
      </c>
      <c r="H3667">
        <v>5</v>
      </c>
      <c r="I3667">
        <v>70</v>
      </c>
      <c r="J3667">
        <v>90</v>
      </c>
      <c r="K3667">
        <v>50</v>
      </c>
      <c r="L3667">
        <v>60</v>
      </c>
      <c r="M3667" t="s">
        <v>26</v>
      </c>
      <c r="N3667">
        <v>0.5</v>
      </c>
      <c r="O3667">
        <v>0.44</v>
      </c>
      <c r="P3667">
        <v>0.7</v>
      </c>
      <c r="Q3667">
        <v>50</v>
      </c>
      <c r="R3667">
        <v>60</v>
      </c>
      <c r="S3667">
        <v>57</v>
      </c>
      <c r="T3667" t="s">
        <v>976</v>
      </c>
      <c r="U3667" t="s">
        <v>979</v>
      </c>
      <c r="V3667" t="s">
        <v>984</v>
      </c>
      <c r="W3667">
        <v>80</v>
      </c>
      <c r="X3667" t="s">
        <v>988</v>
      </c>
      <c r="Y3667">
        <v>89</v>
      </c>
    </row>
    <row r="3668" spans="1:25" x14ac:dyDescent="0.25">
      <c r="A3668" t="s">
        <v>168</v>
      </c>
      <c r="B3668" s="1">
        <v>46041</v>
      </c>
      <c r="C3668" t="s">
        <v>1005</v>
      </c>
      <c r="D3668" t="s">
        <v>34</v>
      </c>
      <c r="E3668">
        <v>6.5</v>
      </c>
      <c r="F3668">
        <v>6.5</v>
      </c>
      <c r="G3668">
        <v>100</v>
      </c>
      <c r="H3668">
        <v>5</v>
      </c>
      <c r="I3668">
        <v>100</v>
      </c>
      <c r="J3668">
        <v>85</v>
      </c>
      <c r="K3668">
        <v>70</v>
      </c>
      <c r="L3668">
        <v>70</v>
      </c>
      <c r="M3668" t="s">
        <v>16</v>
      </c>
      <c r="N3668">
        <v>0.3</v>
      </c>
      <c r="O3668">
        <v>1</v>
      </c>
      <c r="P3668">
        <v>1</v>
      </c>
      <c r="Q3668">
        <v>78</v>
      </c>
      <c r="R3668">
        <v>72</v>
      </c>
      <c r="S3668">
        <v>77</v>
      </c>
      <c r="T3668" t="s">
        <v>973</v>
      </c>
      <c r="U3668" t="s">
        <v>980</v>
      </c>
      <c r="V3668" t="s">
        <v>983</v>
      </c>
      <c r="W3668">
        <v>89</v>
      </c>
      <c r="X3668" t="s">
        <v>989</v>
      </c>
      <c r="Y3668">
        <v>80</v>
      </c>
    </row>
    <row r="3669" spans="1:25" x14ac:dyDescent="0.25">
      <c r="A3669" t="s">
        <v>382</v>
      </c>
      <c r="B3669" s="1">
        <v>46129</v>
      </c>
      <c r="C3669" t="s">
        <v>1004</v>
      </c>
      <c r="D3669" t="s">
        <v>13</v>
      </c>
      <c r="E3669">
        <v>8</v>
      </c>
      <c r="F3669">
        <v>5.5</v>
      </c>
      <c r="G3669">
        <v>69</v>
      </c>
      <c r="H3669">
        <v>10</v>
      </c>
      <c r="I3669">
        <v>50</v>
      </c>
      <c r="J3669">
        <v>85</v>
      </c>
      <c r="K3669">
        <v>50</v>
      </c>
      <c r="L3669">
        <v>60</v>
      </c>
      <c r="M3669" t="s">
        <v>30</v>
      </c>
      <c r="N3669">
        <v>0.5</v>
      </c>
      <c r="O3669">
        <v>0.69</v>
      </c>
      <c r="P3669">
        <v>0.5</v>
      </c>
      <c r="Q3669">
        <v>57</v>
      </c>
      <c r="R3669">
        <v>53</v>
      </c>
      <c r="S3669">
        <v>63</v>
      </c>
      <c r="T3669" t="s">
        <v>976</v>
      </c>
      <c r="U3669" t="s">
        <v>979</v>
      </c>
      <c r="V3669" t="s">
        <v>984</v>
      </c>
      <c r="W3669">
        <v>80</v>
      </c>
      <c r="X3669" t="s">
        <v>990</v>
      </c>
      <c r="Y3669">
        <v>89</v>
      </c>
    </row>
    <row r="3670" spans="1:25" x14ac:dyDescent="0.25">
      <c r="A3670" t="s">
        <v>329</v>
      </c>
      <c r="B3670" s="1">
        <v>46193</v>
      </c>
      <c r="C3670" t="s">
        <v>1000</v>
      </c>
      <c r="D3670" t="s">
        <v>21</v>
      </c>
      <c r="E3670">
        <v>7.5</v>
      </c>
      <c r="F3670">
        <v>7</v>
      </c>
      <c r="G3670">
        <v>93</v>
      </c>
      <c r="H3670">
        <v>6</v>
      </c>
      <c r="I3670">
        <v>100</v>
      </c>
      <c r="J3670">
        <v>85</v>
      </c>
      <c r="K3670">
        <v>70</v>
      </c>
      <c r="L3670">
        <v>70</v>
      </c>
      <c r="M3670" t="s">
        <v>19</v>
      </c>
      <c r="N3670">
        <v>0.3</v>
      </c>
      <c r="O3670">
        <v>0.93</v>
      </c>
      <c r="P3670">
        <v>1</v>
      </c>
      <c r="Q3670">
        <v>59</v>
      </c>
      <c r="R3670">
        <v>74</v>
      </c>
      <c r="S3670">
        <v>54</v>
      </c>
      <c r="T3670" t="s">
        <v>973</v>
      </c>
      <c r="U3670" t="s">
        <v>980</v>
      </c>
      <c r="V3670" t="s">
        <v>984</v>
      </c>
      <c r="W3670">
        <v>87</v>
      </c>
      <c r="X3670" t="s">
        <v>989</v>
      </c>
      <c r="Y3670">
        <v>84</v>
      </c>
    </row>
    <row r="3671" spans="1:25" x14ac:dyDescent="0.25">
      <c r="A3671" t="s">
        <v>78</v>
      </c>
      <c r="B3671" s="1">
        <v>46034</v>
      </c>
      <c r="C3671" t="s">
        <v>1005</v>
      </c>
      <c r="D3671" t="s">
        <v>13</v>
      </c>
      <c r="E3671">
        <v>8</v>
      </c>
      <c r="F3671">
        <v>6.5</v>
      </c>
      <c r="G3671">
        <v>81</v>
      </c>
      <c r="H3671">
        <v>3</v>
      </c>
      <c r="I3671">
        <v>90</v>
      </c>
      <c r="J3671">
        <v>95</v>
      </c>
      <c r="K3671">
        <v>60</v>
      </c>
      <c r="L3671">
        <v>30</v>
      </c>
      <c r="M3671" t="s">
        <v>26</v>
      </c>
      <c r="N3671">
        <v>0.4</v>
      </c>
      <c r="O3671">
        <v>0.81</v>
      </c>
      <c r="P3671">
        <v>0.9</v>
      </c>
      <c r="Q3671">
        <v>90</v>
      </c>
      <c r="R3671">
        <v>42</v>
      </c>
      <c r="S3671">
        <v>100</v>
      </c>
      <c r="T3671" t="s">
        <v>974</v>
      </c>
      <c r="U3671" t="s">
        <v>978</v>
      </c>
      <c r="V3671" t="s">
        <v>982</v>
      </c>
      <c r="W3671">
        <v>100</v>
      </c>
      <c r="X3671" t="s">
        <v>989</v>
      </c>
      <c r="Y3671">
        <v>99</v>
      </c>
    </row>
    <row r="3672" spans="1:25" x14ac:dyDescent="0.25">
      <c r="A3672" t="s">
        <v>300</v>
      </c>
      <c r="B3672" s="1">
        <v>46107</v>
      </c>
      <c r="C3672" t="s">
        <v>999</v>
      </c>
      <c r="D3672" t="s">
        <v>21</v>
      </c>
      <c r="E3672">
        <v>6.5</v>
      </c>
      <c r="F3672">
        <v>4.5</v>
      </c>
      <c r="G3672">
        <v>69</v>
      </c>
      <c r="H3672">
        <v>2</v>
      </c>
      <c r="I3672">
        <v>70</v>
      </c>
      <c r="J3672">
        <v>70</v>
      </c>
      <c r="K3672">
        <v>50</v>
      </c>
      <c r="L3672">
        <v>90</v>
      </c>
      <c r="M3672" t="s">
        <v>16</v>
      </c>
      <c r="N3672">
        <v>0.5</v>
      </c>
      <c r="O3672">
        <v>0.69</v>
      </c>
      <c r="P3672">
        <v>0.7</v>
      </c>
      <c r="Q3672">
        <v>50</v>
      </c>
      <c r="R3672">
        <v>69</v>
      </c>
      <c r="S3672">
        <v>55</v>
      </c>
      <c r="T3672" t="s">
        <v>976</v>
      </c>
      <c r="U3672" t="s">
        <v>979</v>
      </c>
      <c r="V3672" t="s">
        <v>984</v>
      </c>
      <c r="W3672">
        <v>62</v>
      </c>
      <c r="X3672" t="s">
        <v>988</v>
      </c>
      <c r="Y3672">
        <v>69</v>
      </c>
    </row>
    <row r="3673" spans="1:25" x14ac:dyDescent="0.25">
      <c r="A3673" t="s">
        <v>33</v>
      </c>
      <c r="B3673" s="1">
        <v>46057</v>
      </c>
      <c r="C3673" t="s">
        <v>1002</v>
      </c>
      <c r="D3673" t="s">
        <v>18</v>
      </c>
      <c r="E3673">
        <v>8.5</v>
      </c>
      <c r="F3673">
        <v>8</v>
      </c>
      <c r="G3673">
        <v>94</v>
      </c>
      <c r="H3673">
        <v>9</v>
      </c>
      <c r="I3673">
        <v>60</v>
      </c>
      <c r="J3673">
        <v>85</v>
      </c>
      <c r="K3673">
        <v>60</v>
      </c>
      <c r="L3673">
        <v>50</v>
      </c>
      <c r="M3673" t="s">
        <v>19</v>
      </c>
      <c r="N3673">
        <v>0.4</v>
      </c>
      <c r="O3673">
        <v>0.94</v>
      </c>
      <c r="P3673">
        <v>0.6</v>
      </c>
      <c r="Q3673">
        <v>50</v>
      </c>
      <c r="R3673">
        <v>78</v>
      </c>
      <c r="S3673">
        <v>43</v>
      </c>
      <c r="T3673" t="s">
        <v>973</v>
      </c>
      <c r="U3673" t="s">
        <v>980</v>
      </c>
      <c r="V3673" t="s">
        <v>984</v>
      </c>
      <c r="W3673">
        <v>69</v>
      </c>
      <c r="X3673" t="s">
        <v>988</v>
      </c>
      <c r="Y3673">
        <v>78</v>
      </c>
    </row>
    <row r="3674" spans="1:25" x14ac:dyDescent="0.25">
      <c r="A3674" t="s">
        <v>80</v>
      </c>
      <c r="B3674" s="1">
        <v>46024</v>
      </c>
      <c r="C3674" t="s">
        <v>1004</v>
      </c>
      <c r="D3674" t="s">
        <v>21</v>
      </c>
      <c r="E3674">
        <v>7</v>
      </c>
      <c r="F3674">
        <v>4</v>
      </c>
      <c r="G3674">
        <v>57</v>
      </c>
      <c r="H3674">
        <v>9</v>
      </c>
      <c r="I3674">
        <v>100</v>
      </c>
      <c r="J3674">
        <v>70</v>
      </c>
      <c r="K3674">
        <v>70</v>
      </c>
      <c r="L3674">
        <v>30</v>
      </c>
      <c r="M3674" t="s">
        <v>14</v>
      </c>
      <c r="N3674">
        <v>0.3</v>
      </c>
      <c r="O3674">
        <v>0.56999999999999995</v>
      </c>
      <c r="P3674">
        <v>1</v>
      </c>
      <c r="Q3674">
        <v>76</v>
      </c>
      <c r="R3674">
        <v>52</v>
      </c>
      <c r="S3674">
        <v>76</v>
      </c>
      <c r="T3674" t="s">
        <v>976</v>
      </c>
      <c r="U3674" t="s">
        <v>979</v>
      </c>
      <c r="V3674" t="s">
        <v>983</v>
      </c>
      <c r="W3674">
        <v>72</v>
      </c>
      <c r="X3674" t="s">
        <v>989</v>
      </c>
      <c r="Y3674">
        <v>69</v>
      </c>
    </row>
    <row r="3675" spans="1:25" x14ac:dyDescent="0.25">
      <c r="A3675" t="s">
        <v>62</v>
      </c>
      <c r="B3675" s="1">
        <v>46082</v>
      </c>
      <c r="C3675" t="s">
        <v>1001</v>
      </c>
      <c r="D3675" t="s">
        <v>21</v>
      </c>
      <c r="E3675">
        <v>9</v>
      </c>
      <c r="F3675">
        <v>8</v>
      </c>
      <c r="G3675">
        <v>89</v>
      </c>
      <c r="H3675">
        <v>7</v>
      </c>
      <c r="I3675">
        <v>100</v>
      </c>
      <c r="J3675">
        <v>80</v>
      </c>
      <c r="K3675">
        <v>10</v>
      </c>
      <c r="L3675">
        <v>10</v>
      </c>
      <c r="M3675" t="s">
        <v>26</v>
      </c>
      <c r="N3675">
        <v>0.9</v>
      </c>
      <c r="O3675">
        <v>0.89</v>
      </c>
      <c r="P3675">
        <v>1</v>
      </c>
      <c r="Q3675">
        <v>100</v>
      </c>
      <c r="R3675">
        <v>18</v>
      </c>
      <c r="S3675">
        <v>100</v>
      </c>
      <c r="T3675" t="s">
        <v>974</v>
      </c>
      <c r="U3675" t="s">
        <v>978</v>
      </c>
      <c r="V3675" t="s">
        <v>982</v>
      </c>
      <c r="W3675">
        <v>82</v>
      </c>
      <c r="X3675" t="s">
        <v>989</v>
      </c>
      <c r="Y3675">
        <v>79</v>
      </c>
    </row>
    <row r="3676" spans="1:25" x14ac:dyDescent="0.25">
      <c r="A3676" t="s">
        <v>415</v>
      </c>
      <c r="B3676" s="1">
        <v>46101</v>
      </c>
      <c r="C3676" t="s">
        <v>1004</v>
      </c>
      <c r="D3676" t="s">
        <v>34</v>
      </c>
      <c r="E3676">
        <v>7</v>
      </c>
      <c r="F3676">
        <v>7</v>
      </c>
      <c r="G3676">
        <v>100</v>
      </c>
      <c r="H3676">
        <v>7</v>
      </c>
      <c r="I3676">
        <v>90</v>
      </c>
      <c r="J3676">
        <v>70</v>
      </c>
      <c r="K3676">
        <v>40</v>
      </c>
      <c r="L3676">
        <v>30</v>
      </c>
      <c r="M3676" t="s">
        <v>14</v>
      </c>
      <c r="N3676">
        <v>0.6</v>
      </c>
      <c r="O3676">
        <v>1</v>
      </c>
      <c r="P3676">
        <v>0.9</v>
      </c>
      <c r="Q3676">
        <v>98</v>
      </c>
      <c r="R3676">
        <v>38</v>
      </c>
      <c r="S3676">
        <v>100</v>
      </c>
      <c r="T3676" t="s">
        <v>973</v>
      </c>
      <c r="U3676" t="s">
        <v>978</v>
      </c>
      <c r="V3676" t="s">
        <v>982</v>
      </c>
      <c r="W3676">
        <v>73</v>
      </c>
      <c r="X3676" t="s">
        <v>989</v>
      </c>
      <c r="Y3676">
        <v>65</v>
      </c>
    </row>
    <row r="3677" spans="1:25" x14ac:dyDescent="0.25">
      <c r="A3677" t="s">
        <v>206</v>
      </c>
      <c r="B3677" s="1">
        <v>46037</v>
      </c>
      <c r="C3677" t="s">
        <v>999</v>
      </c>
      <c r="D3677" t="s">
        <v>38</v>
      </c>
      <c r="E3677">
        <v>5.5</v>
      </c>
      <c r="F3677">
        <v>4</v>
      </c>
      <c r="G3677">
        <v>73</v>
      </c>
      <c r="H3677">
        <v>9</v>
      </c>
      <c r="I3677">
        <v>60</v>
      </c>
      <c r="J3677">
        <v>90</v>
      </c>
      <c r="K3677">
        <v>40</v>
      </c>
      <c r="L3677">
        <v>40</v>
      </c>
      <c r="M3677" t="s">
        <v>26</v>
      </c>
      <c r="N3677">
        <v>0.6</v>
      </c>
      <c r="O3677">
        <v>0.73</v>
      </c>
      <c r="P3677">
        <v>0.6</v>
      </c>
      <c r="Q3677">
        <v>71</v>
      </c>
      <c r="R3677">
        <v>43</v>
      </c>
      <c r="S3677">
        <v>78</v>
      </c>
      <c r="T3677" t="s">
        <v>975</v>
      </c>
      <c r="U3677" t="s">
        <v>978</v>
      </c>
      <c r="V3677" t="s">
        <v>983</v>
      </c>
      <c r="W3677">
        <v>78</v>
      </c>
      <c r="X3677" t="s">
        <v>988</v>
      </c>
      <c r="Y3677">
        <v>87</v>
      </c>
    </row>
    <row r="3678" spans="1:25" x14ac:dyDescent="0.25">
      <c r="A3678" t="s">
        <v>172</v>
      </c>
      <c r="B3678" s="1">
        <v>46051</v>
      </c>
      <c r="C3678" t="s">
        <v>999</v>
      </c>
      <c r="D3678" t="s">
        <v>28</v>
      </c>
      <c r="E3678">
        <v>10</v>
      </c>
      <c r="F3678">
        <v>8</v>
      </c>
      <c r="G3678">
        <v>80</v>
      </c>
      <c r="H3678">
        <v>5</v>
      </c>
      <c r="I3678">
        <v>50</v>
      </c>
      <c r="J3678">
        <v>85</v>
      </c>
      <c r="K3678">
        <v>60</v>
      </c>
      <c r="L3678">
        <v>50</v>
      </c>
      <c r="M3678" t="s">
        <v>16</v>
      </c>
      <c r="N3678">
        <v>0.4</v>
      </c>
      <c r="O3678">
        <v>0.8</v>
      </c>
      <c r="P3678">
        <v>0.5</v>
      </c>
      <c r="Q3678">
        <v>71</v>
      </c>
      <c r="R3678">
        <v>57</v>
      </c>
      <c r="S3678">
        <v>88</v>
      </c>
      <c r="T3678" t="s">
        <v>974</v>
      </c>
      <c r="U3678" t="s">
        <v>979</v>
      </c>
      <c r="V3678" t="s">
        <v>983</v>
      </c>
      <c r="W3678">
        <v>82</v>
      </c>
      <c r="X3678" t="s">
        <v>990</v>
      </c>
      <c r="Y3678">
        <v>91</v>
      </c>
    </row>
    <row r="3679" spans="1:25" x14ac:dyDescent="0.25">
      <c r="A3679" t="s">
        <v>228</v>
      </c>
      <c r="B3679" s="1">
        <v>46156</v>
      </c>
      <c r="C3679" t="s">
        <v>999</v>
      </c>
      <c r="D3679" t="s">
        <v>13</v>
      </c>
      <c r="E3679">
        <v>7.5</v>
      </c>
      <c r="F3679">
        <v>6.5</v>
      </c>
      <c r="G3679">
        <v>87</v>
      </c>
      <c r="H3679">
        <v>6</v>
      </c>
      <c r="I3679">
        <v>100</v>
      </c>
      <c r="J3679">
        <v>80</v>
      </c>
      <c r="K3679">
        <v>60</v>
      </c>
      <c r="L3679">
        <v>30</v>
      </c>
      <c r="M3679" t="s">
        <v>16</v>
      </c>
      <c r="N3679">
        <v>0.4</v>
      </c>
      <c r="O3679">
        <v>0.87</v>
      </c>
      <c r="P3679">
        <v>1</v>
      </c>
      <c r="Q3679">
        <v>88</v>
      </c>
      <c r="R3679">
        <v>46</v>
      </c>
      <c r="S3679">
        <v>100</v>
      </c>
      <c r="T3679" t="s">
        <v>974</v>
      </c>
      <c r="U3679" t="s">
        <v>978</v>
      </c>
      <c r="V3679" t="s">
        <v>982</v>
      </c>
      <c r="W3679">
        <v>94</v>
      </c>
      <c r="X3679" t="s">
        <v>989</v>
      </c>
      <c r="Y3679">
        <v>84</v>
      </c>
    </row>
    <row r="3680" spans="1:25" x14ac:dyDescent="0.25">
      <c r="A3680" t="s">
        <v>364</v>
      </c>
      <c r="B3680" s="1">
        <v>46110</v>
      </c>
      <c r="C3680" t="s">
        <v>1001</v>
      </c>
      <c r="D3680" t="s">
        <v>36</v>
      </c>
      <c r="E3680">
        <v>4.5</v>
      </c>
      <c r="F3680">
        <v>4.5</v>
      </c>
      <c r="G3680">
        <v>100</v>
      </c>
      <c r="H3680">
        <v>4</v>
      </c>
      <c r="I3680">
        <v>90</v>
      </c>
      <c r="J3680">
        <v>85</v>
      </c>
      <c r="K3680">
        <v>50</v>
      </c>
      <c r="L3680">
        <v>60</v>
      </c>
      <c r="M3680" t="s">
        <v>30</v>
      </c>
      <c r="N3680">
        <v>0.5</v>
      </c>
      <c r="O3680">
        <v>1</v>
      </c>
      <c r="P3680">
        <v>0.9</v>
      </c>
      <c r="Q3680">
        <v>81</v>
      </c>
      <c r="R3680">
        <v>48</v>
      </c>
      <c r="S3680">
        <v>87</v>
      </c>
      <c r="T3680" t="s">
        <v>973</v>
      </c>
      <c r="U3680" t="s">
        <v>978</v>
      </c>
      <c r="V3680" t="s">
        <v>982</v>
      </c>
      <c r="W3680">
        <v>98</v>
      </c>
      <c r="X3680" t="s">
        <v>989</v>
      </c>
      <c r="Y3680">
        <v>86</v>
      </c>
    </row>
    <row r="3681" spans="1:25" x14ac:dyDescent="0.25">
      <c r="A3681" t="s">
        <v>110</v>
      </c>
      <c r="B3681" s="1">
        <v>46041</v>
      </c>
      <c r="C3681" t="s">
        <v>1005</v>
      </c>
      <c r="D3681" t="s">
        <v>13</v>
      </c>
      <c r="E3681">
        <v>7.5</v>
      </c>
      <c r="F3681">
        <v>5.5</v>
      </c>
      <c r="G3681">
        <v>73</v>
      </c>
      <c r="H3681">
        <v>9</v>
      </c>
      <c r="I3681">
        <v>100</v>
      </c>
      <c r="J3681">
        <v>70</v>
      </c>
      <c r="K3681">
        <v>40</v>
      </c>
      <c r="L3681">
        <v>60</v>
      </c>
      <c r="M3681" t="s">
        <v>19</v>
      </c>
      <c r="N3681">
        <v>0.6</v>
      </c>
      <c r="O3681">
        <v>0.73</v>
      </c>
      <c r="P3681">
        <v>1</v>
      </c>
      <c r="Q3681">
        <v>70</v>
      </c>
      <c r="R3681">
        <v>49</v>
      </c>
      <c r="S3681">
        <v>70</v>
      </c>
      <c r="T3681" t="s">
        <v>975</v>
      </c>
      <c r="U3681" t="s">
        <v>978</v>
      </c>
      <c r="V3681" t="s">
        <v>983</v>
      </c>
      <c r="W3681">
        <v>82</v>
      </c>
      <c r="X3681" t="s">
        <v>989</v>
      </c>
      <c r="Y3681">
        <v>74</v>
      </c>
    </row>
    <row r="3682" spans="1:25" x14ac:dyDescent="0.25">
      <c r="A3682" t="s">
        <v>86</v>
      </c>
      <c r="B3682" s="1">
        <v>46181</v>
      </c>
      <c r="C3682" t="s">
        <v>1005</v>
      </c>
      <c r="D3682" t="s">
        <v>34</v>
      </c>
      <c r="E3682">
        <v>7</v>
      </c>
      <c r="F3682">
        <v>4.5</v>
      </c>
      <c r="G3682">
        <v>64</v>
      </c>
      <c r="H3682">
        <v>4</v>
      </c>
      <c r="I3682">
        <v>100</v>
      </c>
      <c r="J3682">
        <v>100</v>
      </c>
      <c r="K3682">
        <v>60</v>
      </c>
      <c r="L3682">
        <v>90</v>
      </c>
      <c r="M3682" t="s">
        <v>30</v>
      </c>
      <c r="N3682">
        <v>0.4</v>
      </c>
      <c r="O3682">
        <v>0.64</v>
      </c>
      <c r="P3682">
        <v>1</v>
      </c>
      <c r="Q3682">
        <v>47</v>
      </c>
      <c r="R3682">
        <v>86</v>
      </c>
      <c r="S3682">
        <v>40</v>
      </c>
      <c r="T3682" t="s">
        <v>976</v>
      </c>
      <c r="U3682" t="s">
        <v>980</v>
      </c>
      <c r="V3682" t="s">
        <v>984</v>
      </c>
      <c r="W3682">
        <v>100</v>
      </c>
      <c r="X3682" t="s">
        <v>989</v>
      </c>
      <c r="Y3682">
        <v>95</v>
      </c>
    </row>
    <row r="3683" spans="1:25" x14ac:dyDescent="0.25">
      <c r="A3683" t="s">
        <v>140</v>
      </c>
      <c r="B3683" s="1">
        <v>46141</v>
      </c>
      <c r="C3683" t="s">
        <v>1002</v>
      </c>
      <c r="D3683" t="s">
        <v>38</v>
      </c>
      <c r="E3683">
        <v>9</v>
      </c>
      <c r="F3683">
        <v>8</v>
      </c>
      <c r="G3683">
        <v>89</v>
      </c>
      <c r="H3683">
        <v>3</v>
      </c>
      <c r="I3683">
        <v>100</v>
      </c>
      <c r="J3683">
        <v>85</v>
      </c>
      <c r="K3683">
        <v>10</v>
      </c>
      <c r="L3683">
        <v>20</v>
      </c>
      <c r="M3683" t="s">
        <v>16</v>
      </c>
      <c r="N3683">
        <v>0.9</v>
      </c>
      <c r="O3683">
        <v>0.89</v>
      </c>
      <c r="P3683">
        <v>1</v>
      </c>
      <c r="Q3683">
        <v>99</v>
      </c>
      <c r="R3683">
        <v>22</v>
      </c>
      <c r="S3683">
        <v>96</v>
      </c>
      <c r="T3683" t="s">
        <v>974</v>
      </c>
      <c r="U3683" t="s">
        <v>978</v>
      </c>
      <c r="V3683" t="s">
        <v>982</v>
      </c>
      <c r="W3683">
        <v>84</v>
      </c>
      <c r="X3683" t="s">
        <v>989</v>
      </c>
      <c r="Y3683">
        <v>82</v>
      </c>
    </row>
    <row r="3684" spans="1:25" x14ac:dyDescent="0.25">
      <c r="A3684" t="s">
        <v>290</v>
      </c>
      <c r="B3684" s="1">
        <v>46133</v>
      </c>
      <c r="C3684" t="s">
        <v>1003</v>
      </c>
      <c r="D3684" t="s">
        <v>36</v>
      </c>
      <c r="E3684">
        <v>5</v>
      </c>
      <c r="F3684">
        <v>4.5</v>
      </c>
      <c r="G3684">
        <v>90</v>
      </c>
      <c r="H3684">
        <v>7</v>
      </c>
      <c r="I3684">
        <v>70</v>
      </c>
      <c r="J3684">
        <v>95</v>
      </c>
      <c r="K3684">
        <v>80</v>
      </c>
      <c r="L3684">
        <v>70</v>
      </c>
      <c r="M3684" t="s">
        <v>19</v>
      </c>
      <c r="N3684">
        <v>0.2</v>
      </c>
      <c r="O3684">
        <v>0.9</v>
      </c>
      <c r="P3684">
        <v>0.7</v>
      </c>
      <c r="Q3684">
        <v>60</v>
      </c>
      <c r="R3684">
        <v>68</v>
      </c>
      <c r="S3684">
        <v>64</v>
      </c>
      <c r="T3684" t="s">
        <v>973</v>
      </c>
      <c r="U3684" t="s">
        <v>979</v>
      </c>
      <c r="V3684" t="s">
        <v>984</v>
      </c>
      <c r="W3684">
        <v>96</v>
      </c>
      <c r="X3684" t="s">
        <v>988</v>
      </c>
      <c r="Y3684">
        <v>96</v>
      </c>
    </row>
    <row r="3685" spans="1:25" x14ac:dyDescent="0.25">
      <c r="A3685" t="s">
        <v>78</v>
      </c>
      <c r="B3685" s="1">
        <v>46198</v>
      </c>
      <c r="C3685" t="s">
        <v>999</v>
      </c>
      <c r="D3685" t="s">
        <v>21</v>
      </c>
      <c r="E3685">
        <v>8</v>
      </c>
      <c r="F3685">
        <v>6</v>
      </c>
      <c r="G3685">
        <v>75</v>
      </c>
      <c r="H3685">
        <v>3</v>
      </c>
      <c r="I3685">
        <v>90</v>
      </c>
      <c r="J3685">
        <v>100</v>
      </c>
      <c r="K3685">
        <v>60</v>
      </c>
      <c r="L3685">
        <v>20</v>
      </c>
      <c r="M3685" t="s">
        <v>30</v>
      </c>
      <c r="N3685">
        <v>0.4</v>
      </c>
      <c r="O3685">
        <v>0.75</v>
      </c>
      <c r="P3685">
        <v>0.9</v>
      </c>
      <c r="Q3685">
        <v>72</v>
      </c>
      <c r="R3685">
        <v>56</v>
      </c>
      <c r="S3685">
        <v>64</v>
      </c>
      <c r="T3685" t="s">
        <v>975</v>
      </c>
      <c r="U3685" t="s">
        <v>979</v>
      </c>
      <c r="V3685" t="s">
        <v>983</v>
      </c>
      <c r="W3685">
        <v>100</v>
      </c>
      <c r="X3685" t="s">
        <v>989</v>
      </c>
      <c r="Y3685">
        <v>99</v>
      </c>
    </row>
    <row r="3686" spans="1:25" x14ac:dyDescent="0.25">
      <c r="A3686" t="s">
        <v>46</v>
      </c>
      <c r="B3686" s="1">
        <v>46134</v>
      </c>
      <c r="C3686" t="s">
        <v>1002</v>
      </c>
      <c r="D3686" t="s">
        <v>23</v>
      </c>
      <c r="E3686">
        <v>7.5</v>
      </c>
      <c r="F3686">
        <v>4</v>
      </c>
      <c r="G3686">
        <v>53</v>
      </c>
      <c r="H3686">
        <v>2</v>
      </c>
      <c r="I3686">
        <v>60</v>
      </c>
      <c r="J3686">
        <v>95</v>
      </c>
      <c r="K3686">
        <v>80</v>
      </c>
      <c r="L3686">
        <v>20</v>
      </c>
      <c r="M3686" t="s">
        <v>16</v>
      </c>
      <c r="N3686">
        <v>0.2</v>
      </c>
      <c r="O3686">
        <v>0.53</v>
      </c>
      <c r="P3686">
        <v>0.6</v>
      </c>
      <c r="Q3686">
        <v>70</v>
      </c>
      <c r="R3686">
        <v>57</v>
      </c>
      <c r="S3686">
        <v>75</v>
      </c>
      <c r="T3686" t="s">
        <v>976</v>
      </c>
      <c r="U3686" t="s">
        <v>979</v>
      </c>
      <c r="V3686" t="s">
        <v>983</v>
      </c>
      <c r="W3686">
        <v>98</v>
      </c>
      <c r="X3686" t="s">
        <v>988</v>
      </c>
      <c r="Y3686">
        <v>97</v>
      </c>
    </row>
    <row r="3687" spans="1:25" x14ac:dyDescent="0.25">
      <c r="A3687" t="s">
        <v>62</v>
      </c>
      <c r="B3687" s="1">
        <v>46181</v>
      </c>
      <c r="C3687" t="s">
        <v>1005</v>
      </c>
      <c r="D3687" t="s">
        <v>18</v>
      </c>
      <c r="E3687">
        <v>6.5</v>
      </c>
      <c r="F3687">
        <v>6.5</v>
      </c>
      <c r="G3687">
        <v>100</v>
      </c>
      <c r="H3687">
        <v>3</v>
      </c>
      <c r="I3687">
        <v>60</v>
      </c>
      <c r="J3687">
        <v>90</v>
      </c>
      <c r="K3687">
        <v>80</v>
      </c>
      <c r="L3687">
        <v>30</v>
      </c>
      <c r="M3687" t="s">
        <v>14</v>
      </c>
      <c r="N3687">
        <v>0.2</v>
      </c>
      <c r="O3687">
        <v>1</v>
      </c>
      <c r="P3687">
        <v>0.6</v>
      </c>
      <c r="Q3687">
        <v>83</v>
      </c>
      <c r="R3687">
        <v>69</v>
      </c>
      <c r="S3687">
        <v>75</v>
      </c>
      <c r="T3687" t="s">
        <v>973</v>
      </c>
      <c r="U3687" t="s">
        <v>979</v>
      </c>
      <c r="V3687" t="s">
        <v>982</v>
      </c>
      <c r="W3687">
        <v>73</v>
      </c>
      <c r="X3687" t="s">
        <v>988</v>
      </c>
      <c r="Y3687">
        <v>83</v>
      </c>
    </row>
    <row r="3688" spans="1:25" x14ac:dyDescent="0.25">
      <c r="A3688" t="s">
        <v>363</v>
      </c>
      <c r="B3688" s="1">
        <v>46116</v>
      </c>
      <c r="C3688" t="s">
        <v>1000</v>
      </c>
      <c r="D3688" t="s">
        <v>34</v>
      </c>
      <c r="E3688">
        <v>9</v>
      </c>
      <c r="F3688">
        <v>4.5</v>
      </c>
      <c r="G3688">
        <v>50</v>
      </c>
      <c r="H3688">
        <v>10</v>
      </c>
      <c r="I3688">
        <v>100</v>
      </c>
      <c r="J3688">
        <v>80</v>
      </c>
      <c r="K3688">
        <v>60</v>
      </c>
      <c r="L3688">
        <v>70</v>
      </c>
      <c r="M3688" t="s">
        <v>26</v>
      </c>
      <c r="N3688">
        <v>0.4</v>
      </c>
      <c r="O3688">
        <v>0.5</v>
      </c>
      <c r="P3688">
        <v>1</v>
      </c>
      <c r="Q3688">
        <v>60</v>
      </c>
      <c r="R3688">
        <v>73</v>
      </c>
      <c r="S3688">
        <v>60</v>
      </c>
      <c r="T3688" t="s">
        <v>976</v>
      </c>
      <c r="U3688" t="s">
        <v>980</v>
      </c>
      <c r="V3688" t="s">
        <v>984</v>
      </c>
      <c r="W3688">
        <v>84</v>
      </c>
      <c r="X3688" t="s">
        <v>989</v>
      </c>
      <c r="Y3688">
        <v>75</v>
      </c>
    </row>
    <row r="3689" spans="1:25" x14ac:dyDescent="0.25">
      <c r="A3689" t="s">
        <v>396</v>
      </c>
      <c r="B3689" s="1">
        <v>46092</v>
      </c>
      <c r="C3689" t="s">
        <v>1002</v>
      </c>
      <c r="D3689" t="s">
        <v>13</v>
      </c>
      <c r="E3689">
        <v>7</v>
      </c>
      <c r="F3689">
        <v>6.5</v>
      </c>
      <c r="G3689">
        <v>93</v>
      </c>
      <c r="H3689">
        <v>3</v>
      </c>
      <c r="I3689">
        <v>50</v>
      </c>
      <c r="J3689">
        <v>70</v>
      </c>
      <c r="K3689">
        <v>70</v>
      </c>
      <c r="L3689">
        <v>60</v>
      </c>
      <c r="M3689" t="s">
        <v>30</v>
      </c>
      <c r="N3689">
        <v>0.3</v>
      </c>
      <c r="O3689">
        <v>0.93</v>
      </c>
      <c r="P3689">
        <v>0.5</v>
      </c>
      <c r="Q3689">
        <v>49</v>
      </c>
      <c r="R3689">
        <v>61</v>
      </c>
      <c r="S3689">
        <v>61</v>
      </c>
      <c r="T3689" t="s">
        <v>973</v>
      </c>
      <c r="U3689" t="s">
        <v>979</v>
      </c>
      <c r="V3689" t="s">
        <v>984</v>
      </c>
      <c r="W3689">
        <v>66</v>
      </c>
      <c r="X3689" t="s">
        <v>990</v>
      </c>
      <c r="Y3689">
        <v>74</v>
      </c>
    </row>
    <row r="3690" spans="1:25" x14ac:dyDescent="0.25">
      <c r="A3690" t="s">
        <v>198</v>
      </c>
      <c r="B3690" s="1">
        <v>46184</v>
      </c>
      <c r="C3690" t="s">
        <v>999</v>
      </c>
      <c r="D3690" t="s">
        <v>34</v>
      </c>
      <c r="E3690">
        <v>10</v>
      </c>
      <c r="F3690">
        <v>5.5</v>
      </c>
      <c r="G3690">
        <v>55</v>
      </c>
      <c r="H3690">
        <v>10</v>
      </c>
      <c r="I3690">
        <v>100</v>
      </c>
      <c r="J3690">
        <v>80</v>
      </c>
      <c r="K3690">
        <v>10</v>
      </c>
      <c r="L3690">
        <v>90</v>
      </c>
      <c r="M3690" t="s">
        <v>26</v>
      </c>
      <c r="N3690">
        <v>0.9</v>
      </c>
      <c r="O3690">
        <v>0.55000000000000004</v>
      </c>
      <c r="P3690">
        <v>1</v>
      </c>
      <c r="Q3690">
        <v>53</v>
      </c>
      <c r="R3690">
        <v>71</v>
      </c>
      <c r="S3690">
        <v>57</v>
      </c>
      <c r="T3690" t="s">
        <v>976</v>
      </c>
      <c r="U3690" t="s">
        <v>980</v>
      </c>
      <c r="V3690" t="s">
        <v>984</v>
      </c>
      <c r="W3690">
        <v>84</v>
      </c>
      <c r="X3690" t="s">
        <v>989</v>
      </c>
      <c r="Y3690">
        <v>75</v>
      </c>
    </row>
    <row r="3691" spans="1:25" x14ac:dyDescent="0.25">
      <c r="A3691" t="s">
        <v>255</v>
      </c>
      <c r="B3691" s="1">
        <v>46056</v>
      </c>
      <c r="C3691" t="s">
        <v>1003</v>
      </c>
      <c r="D3691" t="s">
        <v>36</v>
      </c>
      <c r="E3691">
        <v>7</v>
      </c>
      <c r="F3691">
        <v>4.5</v>
      </c>
      <c r="G3691">
        <v>64</v>
      </c>
      <c r="H3691">
        <v>6</v>
      </c>
      <c r="I3691">
        <v>100</v>
      </c>
      <c r="J3691">
        <v>90</v>
      </c>
      <c r="K3691">
        <v>20</v>
      </c>
      <c r="L3691">
        <v>50</v>
      </c>
      <c r="M3691" t="s">
        <v>14</v>
      </c>
      <c r="N3691">
        <v>0.8</v>
      </c>
      <c r="O3691">
        <v>0.64</v>
      </c>
      <c r="P3691">
        <v>1</v>
      </c>
      <c r="Q3691">
        <v>92</v>
      </c>
      <c r="R3691">
        <v>37</v>
      </c>
      <c r="S3691">
        <v>100</v>
      </c>
      <c r="T3691" t="s">
        <v>976</v>
      </c>
      <c r="U3691" t="s">
        <v>978</v>
      </c>
      <c r="V3691" t="s">
        <v>982</v>
      </c>
      <c r="W3691">
        <v>100</v>
      </c>
      <c r="X3691" t="s">
        <v>989</v>
      </c>
      <c r="Y3691">
        <v>91</v>
      </c>
    </row>
    <row r="3692" spans="1:25" x14ac:dyDescent="0.25">
      <c r="A3692" t="s">
        <v>89</v>
      </c>
      <c r="B3692" s="1">
        <v>46187</v>
      </c>
      <c r="C3692" t="s">
        <v>1001</v>
      </c>
      <c r="D3692" t="s">
        <v>18</v>
      </c>
      <c r="E3692">
        <v>7.5</v>
      </c>
      <c r="F3692">
        <v>6.5</v>
      </c>
      <c r="G3692">
        <v>87</v>
      </c>
      <c r="H3692">
        <v>6</v>
      </c>
      <c r="I3692">
        <v>90</v>
      </c>
      <c r="J3692">
        <v>100</v>
      </c>
      <c r="K3692">
        <v>50</v>
      </c>
      <c r="L3692">
        <v>20</v>
      </c>
      <c r="M3692" t="s">
        <v>19</v>
      </c>
      <c r="N3692">
        <v>0.5</v>
      </c>
      <c r="O3692">
        <v>0.87</v>
      </c>
      <c r="P3692">
        <v>0.9</v>
      </c>
      <c r="Q3692">
        <v>73</v>
      </c>
      <c r="R3692">
        <v>55</v>
      </c>
      <c r="S3692">
        <v>57</v>
      </c>
      <c r="T3692" t="s">
        <v>974</v>
      </c>
      <c r="U3692" t="s">
        <v>979</v>
      </c>
      <c r="V3692" t="s">
        <v>983</v>
      </c>
      <c r="W3692">
        <v>94</v>
      </c>
      <c r="X3692" t="s">
        <v>989</v>
      </c>
      <c r="Y3692">
        <v>93</v>
      </c>
    </row>
    <row r="3693" spans="1:25" x14ac:dyDescent="0.25">
      <c r="A3693" t="s">
        <v>75</v>
      </c>
      <c r="B3693" s="1">
        <v>46059</v>
      </c>
      <c r="C3693" t="s">
        <v>1004</v>
      </c>
      <c r="D3693" t="s">
        <v>23</v>
      </c>
      <c r="E3693">
        <v>6</v>
      </c>
      <c r="F3693">
        <v>6</v>
      </c>
      <c r="G3693">
        <v>100</v>
      </c>
      <c r="H3693">
        <v>5</v>
      </c>
      <c r="I3693">
        <v>70</v>
      </c>
      <c r="J3693">
        <v>70</v>
      </c>
      <c r="K3693">
        <v>80</v>
      </c>
      <c r="L3693">
        <v>50</v>
      </c>
      <c r="M3693" t="s">
        <v>19</v>
      </c>
      <c r="N3693">
        <v>0.2</v>
      </c>
      <c r="O3693">
        <v>1</v>
      </c>
      <c r="P3693">
        <v>0.7</v>
      </c>
      <c r="Q3693">
        <v>61</v>
      </c>
      <c r="R3693">
        <v>74</v>
      </c>
      <c r="S3693">
        <v>63</v>
      </c>
      <c r="T3693" t="s">
        <v>973</v>
      </c>
      <c r="U3693" t="s">
        <v>980</v>
      </c>
      <c r="V3693" t="s">
        <v>984</v>
      </c>
      <c r="W3693">
        <v>73</v>
      </c>
      <c r="X3693" t="s">
        <v>988</v>
      </c>
      <c r="Y3693">
        <v>72</v>
      </c>
    </row>
    <row r="3694" spans="1:25" x14ac:dyDescent="0.25">
      <c r="A3694" t="s">
        <v>169</v>
      </c>
      <c r="B3694" s="1">
        <v>46176</v>
      </c>
      <c r="C3694" t="s">
        <v>1002</v>
      </c>
      <c r="D3694" t="s">
        <v>34</v>
      </c>
      <c r="E3694">
        <v>5.5</v>
      </c>
      <c r="F3694">
        <v>4.5</v>
      </c>
      <c r="G3694">
        <v>82</v>
      </c>
      <c r="H3694">
        <v>3</v>
      </c>
      <c r="I3694">
        <v>50</v>
      </c>
      <c r="J3694">
        <v>100</v>
      </c>
      <c r="K3694">
        <v>80</v>
      </c>
      <c r="L3694">
        <v>10</v>
      </c>
      <c r="M3694" t="s">
        <v>26</v>
      </c>
      <c r="N3694">
        <v>0.2</v>
      </c>
      <c r="O3694">
        <v>0.82</v>
      </c>
      <c r="P3694">
        <v>0.5</v>
      </c>
      <c r="Q3694">
        <v>85</v>
      </c>
      <c r="R3694">
        <v>39</v>
      </c>
      <c r="S3694">
        <v>95</v>
      </c>
      <c r="T3694" t="s">
        <v>974</v>
      </c>
      <c r="U3694" t="s">
        <v>978</v>
      </c>
      <c r="V3694" t="s">
        <v>982</v>
      </c>
      <c r="W3694">
        <v>84</v>
      </c>
      <c r="X3694" t="s">
        <v>990</v>
      </c>
      <c r="Y3694">
        <v>95</v>
      </c>
    </row>
    <row r="3695" spans="1:25" x14ac:dyDescent="0.25">
      <c r="A3695" t="s">
        <v>298</v>
      </c>
      <c r="B3695" s="1">
        <v>46024</v>
      </c>
      <c r="C3695" t="s">
        <v>1004</v>
      </c>
      <c r="D3695" t="s">
        <v>18</v>
      </c>
      <c r="E3695">
        <v>6</v>
      </c>
      <c r="F3695">
        <v>4.5</v>
      </c>
      <c r="G3695">
        <v>75</v>
      </c>
      <c r="H3695">
        <v>2</v>
      </c>
      <c r="I3695">
        <v>90</v>
      </c>
      <c r="J3695">
        <v>70</v>
      </c>
      <c r="K3695">
        <v>80</v>
      </c>
      <c r="L3695">
        <v>80</v>
      </c>
      <c r="M3695" t="s">
        <v>14</v>
      </c>
      <c r="N3695">
        <v>0.2</v>
      </c>
      <c r="O3695">
        <v>0.75</v>
      </c>
      <c r="P3695">
        <v>0.9</v>
      </c>
      <c r="Q3695">
        <v>51</v>
      </c>
      <c r="R3695">
        <v>82</v>
      </c>
      <c r="S3695">
        <v>49</v>
      </c>
      <c r="T3695" t="s">
        <v>975</v>
      </c>
      <c r="U3695" t="s">
        <v>980</v>
      </c>
      <c r="V3695" t="s">
        <v>984</v>
      </c>
      <c r="W3695">
        <v>65</v>
      </c>
      <c r="X3695" t="s">
        <v>989</v>
      </c>
      <c r="Y3695">
        <v>63</v>
      </c>
    </row>
    <row r="3696" spans="1:25" x14ac:dyDescent="0.25">
      <c r="A3696" t="s">
        <v>183</v>
      </c>
      <c r="B3696" s="1">
        <v>46196</v>
      </c>
      <c r="C3696" t="s">
        <v>1003</v>
      </c>
      <c r="D3696" t="s">
        <v>28</v>
      </c>
      <c r="E3696">
        <v>6.5</v>
      </c>
      <c r="F3696">
        <v>6.5</v>
      </c>
      <c r="G3696">
        <v>100</v>
      </c>
      <c r="H3696">
        <v>4</v>
      </c>
      <c r="I3696">
        <v>80</v>
      </c>
      <c r="J3696">
        <v>85</v>
      </c>
      <c r="K3696">
        <v>40</v>
      </c>
      <c r="L3696">
        <v>80</v>
      </c>
      <c r="M3696" t="s">
        <v>19</v>
      </c>
      <c r="N3696">
        <v>0.6</v>
      </c>
      <c r="O3696">
        <v>1</v>
      </c>
      <c r="P3696">
        <v>0.8</v>
      </c>
      <c r="Q3696">
        <v>75</v>
      </c>
      <c r="R3696">
        <v>44</v>
      </c>
      <c r="S3696">
        <v>84</v>
      </c>
      <c r="T3696" t="s">
        <v>973</v>
      </c>
      <c r="U3696" t="s">
        <v>978</v>
      </c>
      <c r="V3696" t="s">
        <v>983</v>
      </c>
      <c r="W3696">
        <v>97</v>
      </c>
      <c r="X3696" t="s">
        <v>991</v>
      </c>
      <c r="Y3696">
        <v>91</v>
      </c>
    </row>
    <row r="3697" spans="1:25" x14ac:dyDescent="0.25">
      <c r="A3697" t="s">
        <v>228</v>
      </c>
      <c r="B3697" s="1">
        <v>46088</v>
      </c>
      <c r="C3697" t="s">
        <v>1000</v>
      </c>
      <c r="D3697" t="s">
        <v>28</v>
      </c>
      <c r="E3697">
        <v>7.5</v>
      </c>
      <c r="F3697">
        <v>7</v>
      </c>
      <c r="G3697">
        <v>93</v>
      </c>
      <c r="H3697">
        <v>2</v>
      </c>
      <c r="I3697">
        <v>60</v>
      </c>
      <c r="J3697">
        <v>85</v>
      </c>
      <c r="K3697">
        <v>60</v>
      </c>
      <c r="L3697">
        <v>80</v>
      </c>
      <c r="M3697" t="s">
        <v>26</v>
      </c>
      <c r="N3697">
        <v>0.4</v>
      </c>
      <c r="O3697">
        <v>0.93</v>
      </c>
      <c r="P3697">
        <v>0.6</v>
      </c>
      <c r="Q3697">
        <v>84</v>
      </c>
      <c r="R3697">
        <v>47</v>
      </c>
      <c r="S3697">
        <v>100</v>
      </c>
      <c r="T3697" t="s">
        <v>973</v>
      </c>
      <c r="U3697" t="s">
        <v>978</v>
      </c>
      <c r="V3697" t="s">
        <v>982</v>
      </c>
      <c r="W3697">
        <v>90</v>
      </c>
      <c r="X3697" t="s">
        <v>988</v>
      </c>
      <c r="Y3697">
        <v>91</v>
      </c>
    </row>
    <row r="3698" spans="1:25" x14ac:dyDescent="0.25">
      <c r="A3698" t="s">
        <v>412</v>
      </c>
      <c r="B3698" s="1">
        <v>46102</v>
      </c>
      <c r="C3698" t="s">
        <v>1000</v>
      </c>
      <c r="D3698" t="s">
        <v>38</v>
      </c>
      <c r="E3698">
        <v>8</v>
      </c>
      <c r="F3698">
        <v>4.5</v>
      </c>
      <c r="G3698">
        <v>56</v>
      </c>
      <c r="H3698">
        <v>5</v>
      </c>
      <c r="I3698">
        <v>50</v>
      </c>
      <c r="J3698">
        <v>75</v>
      </c>
      <c r="K3698">
        <v>70</v>
      </c>
      <c r="L3698">
        <v>70</v>
      </c>
      <c r="M3698" t="s">
        <v>30</v>
      </c>
      <c r="N3698">
        <v>0.3</v>
      </c>
      <c r="O3698">
        <v>0.56000000000000005</v>
      </c>
      <c r="P3698">
        <v>0.5</v>
      </c>
      <c r="Q3698">
        <v>40</v>
      </c>
      <c r="R3698">
        <v>89</v>
      </c>
      <c r="S3698">
        <v>32</v>
      </c>
      <c r="T3698" t="s">
        <v>976</v>
      </c>
      <c r="U3698" t="s">
        <v>980</v>
      </c>
      <c r="V3698" t="s">
        <v>984</v>
      </c>
      <c r="W3698">
        <v>59</v>
      </c>
      <c r="X3698" t="s">
        <v>990</v>
      </c>
      <c r="Y3698">
        <v>72</v>
      </c>
    </row>
    <row r="3699" spans="1:25" x14ac:dyDescent="0.25">
      <c r="A3699" t="s">
        <v>420</v>
      </c>
      <c r="B3699" s="1">
        <v>46197</v>
      </c>
      <c r="C3699" t="s">
        <v>1002</v>
      </c>
      <c r="D3699" t="s">
        <v>23</v>
      </c>
      <c r="E3699">
        <v>5.5</v>
      </c>
      <c r="F3699">
        <v>4.5</v>
      </c>
      <c r="G3699">
        <v>82</v>
      </c>
      <c r="H3699">
        <v>10</v>
      </c>
      <c r="I3699">
        <v>60</v>
      </c>
      <c r="J3699">
        <v>90</v>
      </c>
      <c r="K3699">
        <v>50</v>
      </c>
      <c r="L3699">
        <v>30</v>
      </c>
      <c r="M3699" t="s">
        <v>30</v>
      </c>
      <c r="N3699">
        <v>0.5</v>
      </c>
      <c r="O3699">
        <v>0.82</v>
      </c>
      <c r="P3699">
        <v>0.6</v>
      </c>
      <c r="Q3699">
        <v>73</v>
      </c>
      <c r="R3699">
        <v>44</v>
      </c>
      <c r="S3699">
        <v>77</v>
      </c>
      <c r="T3699" t="s">
        <v>974</v>
      </c>
      <c r="U3699" t="s">
        <v>978</v>
      </c>
      <c r="V3699" t="s">
        <v>983</v>
      </c>
      <c r="W3699">
        <v>93</v>
      </c>
      <c r="X3699" t="s">
        <v>988</v>
      </c>
      <c r="Y3699">
        <v>92</v>
      </c>
    </row>
    <row r="3700" spans="1:25" x14ac:dyDescent="0.25">
      <c r="A3700" t="s">
        <v>415</v>
      </c>
      <c r="B3700" s="1">
        <v>46040</v>
      </c>
      <c r="C3700" t="s">
        <v>1001</v>
      </c>
      <c r="D3700" t="s">
        <v>23</v>
      </c>
      <c r="E3700">
        <v>6.5</v>
      </c>
      <c r="F3700">
        <v>4</v>
      </c>
      <c r="G3700">
        <v>62</v>
      </c>
      <c r="H3700">
        <v>2</v>
      </c>
      <c r="I3700">
        <v>70</v>
      </c>
      <c r="J3700">
        <v>100</v>
      </c>
      <c r="K3700">
        <v>40</v>
      </c>
      <c r="L3700">
        <v>40</v>
      </c>
      <c r="M3700" t="s">
        <v>16</v>
      </c>
      <c r="N3700">
        <v>0.6</v>
      </c>
      <c r="O3700">
        <v>0.62</v>
      </c>
      <c r="P3700">
        <v>0.7</v>
      </c>
      <c r="Q3700">
        <v>84</v>
      </c>
      <c r="R3700">
        <v>40</v>
      </c>
      <c r="S3700">
        <v>93</v>
      </c>
      <c r="T3700" t="s">
        <v>976</v>
      </c>
      <c r="U3700" t="s">
        <v>978</v>
      </c>
      <c r="V3700" t="s">
        <v>982</v>
      </c>
      <c r="W3700">
        <v>100</v>
      </c>
      <c r="X3700" t="s">
        <v>988</v>
      </c>
      <c r="Y3700">
        <v>102</v>
      </c>
    </row>
    <row r="3701" spans="1:25" x14ac:dyDescent="0.25">
      <c r="A3701" t="s">
        <v>136</v>
      </c>
      <c r="B3701" s="1">
        <v>46063</v>
      </c>
      <c r="C3701" t="s">
        <v>1003</v>
      </c>
      <c r="D3701" t="s">
        <v>36</v>
      </c>
      <c r="E3701">
        <v>7.5</v>
      </c>
      <c r="F3701">
        <v>6.5</v>
      </c>
      <c r="G3701">
        <v>87</v>
      </c>
      <c r="H3701">
        <v>9</v>
      </c>
      <c r="I3701">
        <v>70</v>
      </c>
      <c r="J3701">
        <v>100</v>
      </c>
      <c r="K3701">
        <v>80</v>
      </c>
      <c r="L3701">
        <v>80</v>
      </c>
      <c r="M3701" t="s">
        <v>26</v>
      </c>
      <c r="N3701">
        <v>0.2</v>
      </c>
      <c r="O3701">
        <v>0.87</v>
      </c>
      <c r="P3701">
        <v>0.7</v>
      </c>
      <c r="Q3701">
        <v>76</v>
      </c>
      <c r="R3701">
        <v>64</v>
      </c>
      <c r="S3701">
        <v>97</v>
      </c>
      <c r="T3701" t="s">
        <v>974</v>
      </c>
      <c r="U3701" t="s">
        <v>979</v>
      </c>
      <c r="V3701" t="s">
        <v>983</v>
      </c>
      <c r="W3701">
        <v>100</v>
      </c>
      <c r="X3701" t="s">
        <v>988</v>
      </c>
      <c r="Y3701">
        <v>101</v>
      </c>
    </row>
    <row r="3702" spans="1:25" x14ac:dyDescent="0.25">
      <c r="A3702" t="s">
        <v>265</v>
      </c>
      <c r="B3702" s="1">
        <v>46167</v>
      </c>
      <c r="C3702" t="s">
        <v>1005</v>
      </c>
      <c r="D3702" t="s">
        <v>38</v>
      </c>
      <c r="E3702">
        <v>4.5</v>
      </c>
      <c r="F3702">
        <v>4</v>
      </c>
      <c r="G3702">
        <v>89</v>
      </c>
      <c r="H3702">
        <v>10</v>
      </c>
      <c r="I3702">
        <v>50</v>
      </c>
      <c r="J3702">
        <v>75</v>
      </c>
      <c r="K3702">
        <v>80</v>
      </c>
      <c r="L3702">
        <v>20</v>
      </c>
      <c r="M3702" t="s">
        <v>16</v>
      </c>
      <c r="N3702">
        <v>0.2</v>
      </c>
      <c r="O3702">
        <v>0.89</v>
      </c>
      <c r="P3702">
        <v>0.5</v>
      </c>
      <c r="Q3702">
        <v>53</v>
      </c>
      <c r="R3702">
        <v>67</v>
      </c>
      <c r="S3702">
        <v>58</v>
      </c>
      <c r="T3702" t="s">
        <v>974</v>
      </c>
      <c r="U3702" t="s">
        <v>979</v>
      </c>
      <c r="V3702" t="s">
        <v>984</v>
      </c>
      <c r="W3702">
        <v>59</v>
      </c>
      <c r="X3702" t="s">
        <v>990</v>
      </c>
      <c r="Y3702">
        <v>72</v>
      </c>
    </row>
    <row r="3703" spans="1:25" x14ac:dyDescent="0.25">
      <c r="A3703" t="s">
        <v>343</v>
      </c>
      <c r="B3703" s="1">
        <v>46136</v>
      </c>
      <c r="C3703" t="s">
        <v>1004</v>
      </c>
      <c r="D3703" t="s">
        <v>38</v>
      </c>
      <c r="E3703">
        <v>6.5</v>
      </c>
      <c r="F3703">
        <v>6</v>
      </c>
      <c r="G3703">
        <v>92</v>
      </c>
      <c r="H3703">
        <v>4</v>
      </c>
      <c r="I3703">
        <v>100</v>
      </c>
      <c r="J3703">
        <v>100</v>
      </c>
      <c r="K3703">
        <v>60</v>
      </c>
      <c r="L3703">
        <v>60</v>
      </c>
      <c r="M3703" t="s">
        <v>30</v>
      </c>
      <c r="N3703">
        <v>0.4</v>
      </c>
      <c r="O3703">
        <v>0.92</v>
      </c>
      <c r="P3703">
        <v>1</v>
      </c>
      <c r="Q3703">
        <v>65</v>
      </c>
      <c r="R3703">
        <v>64</v>
      </c>
      <c r="S3703">
        <v>57</v>
      </c>
      <c r="T3703" t="s">
        <v>973</v>
      </c>
      <c r="U3703" t="s">
        <v>979</v>
      </c>
      <c r="V3703" t="s">
        <v>983</v>
      </c>
      <c r="W3703">
        <v>99</v>
      </c>
      <c r="X3703" t="s">
        <v>989</v>
      </c>
      <c r="Y3703">
        <v>97</v>
      </c>
    </row>
    <row r="3704" spans="1:25" x14ac:dyDescent="0.25">
      <c r="A3704" t="s">
        <v>130</v>
      </c>
      <c r="B3704" s="1">
        <v>46069</v>
      </c>
      <c r="C3704" t="s">
        <v>1005</v>
      </c>
      <c r="D3704" t="s">
        <v>38</v>
      </c>
      <c r="E3704">
        <v>4.5</v>
      </c>
      <c r="F3704">
        <v>4</v>
      </c>
      <c r="G3704">
        <v>89</v>
      </c>
      <c r="H3704">
        <v>7</v>
      </c>
      <c r="I3704">
        <v>60</v>
      </c>
      <c r="J3704">
        <v>75</v>
      </c>
      <c r="K3704">
        <v>10</v>
      </c>
      <c r="L3704">
        <v>70</v>
      </c>
      <c r="M3704" t="s">
        <v>16</v>
      </c>
      <c r="N3704">
        <v>0.9</v>
      </c>
      <c r="O3704">
        <v>0.89</v>
      </c>
      <c r="P3704">
        <v>0.6</v>
      </c>
      <c r="Q3704">
        <v>90</v>
      </c>
      <c r="R3704">
        <v>36</v>
      </c>
      <c r="S3704">
        <v>87</v>
      </c>
      <c r="T3704" t="s">
        <v>974</v>
      </c>
      <c r="U3704" t="s">
        <v>978</v>
      </c>
      <c r="V3704" t="s">
        <v>982</v>
      </c>
      <c r="W3704">
        <v>65</v>
      </c>
      <c r="X3704" t="s">
        <v>988</v>
      </c>
      <c r="Y3704">
        <v>72</v>
      </c>
    </row>
    <row r="3705" spans="1:25" x14ac:dyDescent="0.25">
      <c r="A3705" t="s">
        <v>424</v>
      </c>
      <c r="B3705" s="1">
        <v>46023</v>
      </c>
      <c r="C3705" t="s">
        <v>999</v>
      </c>
      <c r="D3705" t="s">
        <v>34</v>
      </c>
      <c r="E3705">
        <v>9.5</v>
      </c>
      <c r="F3705">
        <v>6</v>
      </c>
      <c r="G3705">
        <v>63</v>
      </c>
      <c r="H3705">
        <v>5</v>
      </c>
      <c r="I3705">
        <v>80</v>
      </c>
      <c r="J3705">
        <v>80</v>
      </c>
      <c r="K3705">
        <v>40</v>
      </c>
      <c r="L3705">
        <v>70</v>
      </c>
      <c r="M3705" t="s">
        <v>16</v>
      </c>
      <c r="N3705">
        <v>0.6</v>
      </c>
      <c r="O3705">
        <v>0.63</v>
      </c>
      <c r="P3705">
        <v>0.8</v>
      </c>
      <c r="Q3705">
        <v>58</v>
      </c>
      <c r="R3705">
        <v>72</v>
      </c>
      <c r="S3705">
        <v>57</v>
      </c>
      <c r="T3705" t="s">
        <v>976</v>
      </c>
      <c r="U3705" t="s">
        <v>980</v>
      </c>
      <c r="V3705" t="s">
        <v>984</v>
      </c>
      <c r="W3705">
        <v>79</v>
      </c>
      <c r="X3705" t="s">
        <v>991</v>
      </c>
      <c r="Y3705">
        <v>75</v>
      </c>
    </row>
    <row r="3706" spans="1:25" x14ac:dyDescent="0.25">
      <c r="A3706" t="s">
        <v>328</v>
      </c>
      <c r="B3706" s="1">
        <v>46076</v>
      </c>
      <c r="C3706" t="s">
        <v>1005</v>
      </c>
      <c r="D3706" t="s">
        <v>18</v>
      </c>
      <c r="E3706">
        <v>5</v>
      </c>
      <c r="F3706">
        <v>5</v>
      </c>
      <c r="G3706">
        <v>100</v>
      </c>
      <c r="H3706">
        <v>10</v>
      </c>
      <c r="I3706">
        <v>80</v>
      </c>
      <c r="J3706">
        <v>90</v>
      </c>
      <c r="K3706">
        <v>20</v>
      </c>
      <c r="L3706">
        <v>50</v>
      </c>
      <c r="M3706" t="s">
        <v>26</v>
      </c>
      <c r="N3706">
        <v>0.8</v>
      </c>
      <c r="O3706">
        <v>1</v>
      </c>
      <c r="P3706">
        <v>0.8</v>
      </c>
      <c r="Q3706">
        <v>70</v>
      </c>
      <c r="R3706">
        <v>32</v>
      </c>
      <c r="S3706">
        <v>82</v>
      </c>
      <c r="T3706" t="s">
        <v>973</v>
      </c>
      <c r="U3706" t="s">
        <v>978</v>
      </c>
      <c r="V3706" t="s">
        <v>983</v>
      </c>
      <c r="W3706">
        <v>80</v>
      </c>
      <c r="X3706" t="s">
        <v>991</v>
      </c>
      <c r="Y3706">
        <v>83</v>
      </c>
    </row>
    <row r="3707" spans="1:25" x14ac:dyDescent="0.25">
      <c r="A3707" t="s">
        <v>323</v>
      </c>
      <c r="B3707" s="1">
        <v>46024</v>
      </c>
      <c r="C3707" t="s">
        <v>1004</v>
      </c>
      <c r="D3707" t="s">
        <v>36</v>
      </c>
      <c r="E3707">
        <v>9</v>
      </c>
      <c r="F3707">
        <v>4</v>
      </c>
      <c r="G3707">
        <v>44</v>
      </c>
      <c r="H3707">
        <v>8</v>
      </c>
      <c r="I3707">
        <v>60</v>
      </c>
      <c r="J3707">
        <v>75</v>
      </c>
      <c r="K3707">
        <v>80</v>
      </c>
      <c r="L3707">
        <v>70</v>
      </c>
      <c r="M3707" t="s">
        <v>16</v>
      </c>
      <c r="N3707">
        <v>0.2</v>
      </c>
      <c r="O3707">
        <v>0.44</v>
      </c>
      <c r="P3707">
        <v>0.6</v>
      </c>
      <c r="Q3707">
        <v>49</v>
      </c>
      <c r="R3707">
        <v>84</v>
      </c>
      <c r="S3707">
        <v>52</v>
      </c>
      <c r="T3707" t="s">
        <v>976</v>
      </c>
      <c r="U3707" t="s">
        <v>980</v>
      </c>
      <c r="V3707" t="s">
        <v>984</v>
      </c>
      <c r="W3707">
        <v>76</v>
      </c>
      <c r="X3707" t="s">
        <v>988</v>
      </c>
      <c r="Y3707">
        <v>76</v>
      </c>
    </row>
    <row r="3708" spans="1:25" x14ac:dyDescent="0.25">
      <c r="A3708" t="s">
        <v>212</v>
      </c>
      <c r="B3708" s="1">
        <v>46063</v>
      </c>
      <c r="C3708" t="s">
        <v>1003</v>
      </c>
      <c r="D3708" t="s">
        <v>36</v>
      </c>
      <c r="E3708">
        <v>7.5</v>
      </c>
      <c r="F3708">
        <v>4</v>
      </c>
      <c r="G3708">
        <v>53</v>
      </c>
      <c r="H3708">
        <v>9</v>
      </c>
      <c r="I3708">
        <v>90</v>
      </c>
      <c r="J3708">
        <v>80</v>
      </c>
      <c r="K3708">
        <v>80</v>
      </c>
      <c r="L3708">
        <v>20</v>
      </c>
      <c r="M3708" t="s">
        <v>14</v>
      </c>
      <c r="N3708">
        <v>0.2</v>
      </c>
      <c r="O3708">
        <v>0.53</v>
      </c>
      <c r="P3708">
        <v>0.9</v>
      </c>
      <c r="Q3708">
        <v>70</v>
      </c>
      <c r="R3708">
        <v>57</v>
      </c>
      <c r="S3708">
        <v>81</v>
      </c>
      <c r="T3708" t="s">
        <v>976</v>
      </c>
      <c r="U3708" t="s">
        <v>979</v>
      </c>
      <c r="V3708" t="s">
        <v>983</v>
      </c>
      <c r="W3708">
        <v>92</v>
      </c>
      <c r="X3708" t="s">
        <v>989</v>
      </c>
      <c r="Y3708">
        <v>81</v>
      </c>
    </row>
    <row r="3709" spans="1:25" x14ac:dyDescent="0.25">
      <c r="A3709" t="s">
        <v>255</v>
      </c>
      <c r="B3709" s="1">
        <v>46161</v>
      </c>
      <c r="C3709" t="s">
        <v>1003</v>
      </c>
      <c r="D3709" t="s">
        <v>36</v>
      </c>
      <c r="E3709">
        <v>10</v>
      </c>
      <c r="F3709">
        <v>6.5</v>
      </c>
      <c r="G3709">
        <v>65</v>
      </c>
      <c r="H3709">
        <v>4</v>
      </c>
      <c r="I3709">
        <v>50</v>
      </c>
      <c r="J3709">
        <v>70</v>
      </c>
      <c r="K3709">
        <v>10</v>
      </c>
      <c r="L3709">
        <v>10</v>
      </c>
      <c r="M3709" t="s">
        <v>19</v>
      </c>
      <c r="N3709">
        <v>0.9</v>
      </c>
      <c r="O3709">
        <v>0.65</v>
      </c>
      <c r="P3709">
        <v>0.5</v>
      </c>
      <c r="Q3709">
        <v>54</v>
      </c>
      <c r="R3709">
        <v>29</v>
      </c>
      <c r="S3709">
        <v>66</v>
      </c>
      <c r="T3709" t="s">
        <v>976</v>
      </c>
      <c r="U3709" t="s">
        <v>978</v>
      </c>
      <c r="V3709" t="s">
        <v>984</v>
      </c>
      <c r="W3709">
        <v>65</v>
      </c>
      <c r="X3709" t="s">
        <v>990</v>
      </c>
      <c r="Y3709">
        <v>71</v>
      </c>
    </row>
    <row r="3710" spans="1:25" x14ac:dyDescent="0.25">
      <c r="A3710" t="s">
        <v>273</v>
      </c>
      <c r="B3710" s="1">
        <v>46058</v>
      </c>
      <c r="C3710" t="s">
        <v>999</v>
      </c>
      <c r="D3710" t="s">
        <v>28</v>
      </c>
      <c r="E3710">
        <v>6.5</v>
      </c>
      <c r="F3710">
        <v>6</v>
      </c>
      <c r="G3710">
        <v>92</v>
      </c>
      <c r="H3710">
        <v>7</v>
      </c>
      <c r="I3710">
        <v>80</v>
      </c>
      <c r="J3710">
        <v>85</v>
      </c>
      <c r="K3710">
        <v>60</v>
      </c>
      <c r="L3710">
        <v>50</v>
      </c>
      <c r="M3710" t="s">
        <v>30</v>
      </c>
      <c r="N3710">
        <v>0.4</v>
      </c>
      <c r="O3710">
        <v>0.92</v>
      </c>
      <c r="P3710">
        <v>0.8</v>
      </c>
      <c r="Q3710">
        <v>74</v>
      </c>
      <c r="R3710">
        <v>47</v>
      </c>
      <c r="S3710">
        <v>84</v>
      </c>
      <c r="T3710" t="s">
        <v>973</v>
      </c>
      <c r="U3710" t="s">
        <v>978</v>
      </c>
      <c r="V3710" t="s">
        <v>983</v>
      </c>
      <c r="W3710">
        <v>97</v>
      </c>
      <c r="X3710" t="s">
        <v>991</v>
      </c>
      <c r="Y3710">
        <v>91</v>
      </c>
    </row>
    <row r="3711" spans="1:25" x14ac:dyDescent="0.25">
      <c r="A3711" t="s">
        <v>103</v>
      </c>
      <c r="B3711" s="1">
        <v>46128</v>
      </c>
      <c r="C3711" t="s">
        <v>999</v>
      </c>
      <c r="D3711" t="s">
        <v>34</v>
      </c>
      <c r="E3711">
        <v>4.5</v>
      </c>
      <c r="F3711">
        <v>4.5</v>
      </c>
      <c r="G3711">
        <v>100</v>
      </c>
      <c r="H3711">
        <v>3</v>
      </c>
      <c r="I3711">
        <v>100</v>
      </c>
      <c r="J3711">
        <v>80</v>
      </c>
      <c r="K3711">
        <v>80</v>
      </c>
      <c r="L3711">
        <v>10</v>
      </c>
      <c r="M3711" t="s">
        <v>26</v>
      </c>
      <c r="N3711">
        <v>0.2</v>
      </c>
      <c r="O3711">
        <v>1</v>
      </c>
      <c r="P3711">
        <v>1</v>
      </c>
      <c r="Q3711">
        <v>100</v>
      </c>
      <c r="R3711">
        <v>38</v>
      </c>
      <c r="S3711">
        <v>100</v>
      </c>
      <c r="T3711" t="s">
        <v>973</v>
      </c>
      <c r="U3711" t="s">
        <v>978</v>
      </c>
      <c r="V3711" t="s">
        <v>982</v>
      </c>
      <c r="W3711">
        <v>84</v>
      </c>
      <c r="X3711" t="s">
        <v>989</v>
      </c>
      <c r="Y3711">
        <v>75</v>
      </c>
    </row>
    <row r="3712" spans="1:25" x14ac:dyDescent="0.25">
      <c r="A3712" t="s">
        <v>318</v>
      </c>
      <c r="B3712" s="1">
        <v>46130</v>
      </c>
      <c r="C3712" t="s">
        <v>1000</v>
      </c>
      <c r="D3712" t="s">
        <v>34</v>
      </c>
      <c r="E3712">
        <v>9</v>
      </c>
      <c r="F3712">
        <v>5.5</v>
      </c>
      <c r="G3712">
        <v>61</v>
      </c>
      <c r="H3712">
        <v>4</v>
      </c>
      <c r="I3712">
        <v>100</v>
      </c>
      <c r="J3712">
        <v>80</v>
      </c>
      <c r="K3712">
        <v>70</v>
      </c>
      <c r="L3712">
        <v>60</v>
      </c>
      <c r="M3712" t="s">
        <v>19</v>
      </c>
      <c r="N3712">
        <v>0.3</v>
      </c>
      <c r="O3712">
        <v>0.61</v>
      </c>
      <c r="P3712">
        <v>1</v>
      </c>
      <c r="Q3712">
        <v>53</v>
      </c>
      <c r="R3712">
        <v>83</v>
      </c>
      <c r="S3712">
        <v>42</v>
      </c>
      <c r="T3712" t="s">
        <v>976</v>
      </c>
      <c r="U3712" t="s">
        <v>980</v>
      </c>
      <c r="V3712" t="s">
        <v>984</v>
      </c>
      <c r="W3712">
        <v>84</v>
      </c>
      <c r="X3712" t="s">
        <v>989</v>
      </c>
      <c r="Y3712">
        <v>75</v>
      </c>
    </row>
    <row r="3713" spans="1:25" x14ac:dyDescent="0.25">
      <c r="A3713" t="s">
        <v>292</v>
      </c>
      <c r="B3713" s="1">
        <v>46039</v>
      </c>
      <c r="C3713" t="s">
        <v>1000</v>
      </c>
      <c r="D3713" t="s">
        <v>21</v>
      </c>
      <c r="E3713">
        <v>6.5</v>
      </c>
      <c r="F3713">
        <v>5</v>
      </c>
      <c r="G3713">
        <v>77</v>
      </c>
      <c r="H3713">
        <v>7</v>
      </c>
      <c r="I3713">
        <v>60</v>
      </c>
      <c r="J3713">
        <v>80</v>
      </c>
      <c r="K3713">
        <v>20</v>
      </c>
      <c r="L3713">
        <v>80</v>
      </c>
      <c r="M3713" t="s">
        <v>19</v>
      </c>
      <c r="N3713">
        <v>0.8</v>
      </c>
      <c r="O3713">
        <v>0.77</v>
      </c>
      <c r="P3713">
        <v>0.6</v>
      </c>
      <c r="Q3713">
        <v>46</v>
      </c>
      <c r="R3713">
        <v>55</v>
      </c>
      <c r="S3713">
        <v>49</v>
      </c>
      <c r="T3713" t="s">
        <v>975</v>
      </c>
      <c r="U3713" t="s">
        <v>979</v>
      </c>
      <c r="V3713" t="s">
        <v>984</v>
      </c>
      <c r="W3713">
        <v>71</v>
      </c>
      <c r="X3713" t="s">
        <v>988</v>
      </c>
      <c r="Y3713">
        <v>79</v>
      </c>
    </row>
    <row r="3714" spans="1:25" x14ac:dyDescent="0.25">
      <c r="A3714" t="s">
        <v>339</v>
      </c>
      <c r="B3714" s="1">
        <v>46103</v>
      </c>
      <c r="C3714" t="s">
        <v>1001</v>
      </c>
      <c r="D3714" t="s">
        <v>13</v>
      </c>
      <c r="E3714">
        <v>10</v>
      </c>
      <c r="F3714">
        <v>4.5</v>
      </c>
      <c r="G3714">
        <v>45</v>
      </c>
      <c r="H3714">
        <v>9</v>
      </c>
      <c r="I3714">
        <v>50</v>
      </c>
      <c r="J3714">
        <v>100</v>
      </c>
      <c r="K3714">
        <v>80</v>
      </c>
      <c r="L3714">
        <v>70</v>
      </c>
      <c r="M3714" t="s">
        <v>16</v>
      </c>
      <c r="N3714">
        <v>0.2</v>
      </c>
      <c r="O3714">
        <v>0.45</v>
      </c>
      <c r="P3714">
        <v>0.5</v>
      </c>
      <c r="Q3714">
        <v>66</v>
      </c>
      <c r="R3714">
        <v>67</v>
      </c>
      <c r="S3714">
        <v>69</v>
      </c>
      <c r="T3714" t="s">
        <v>976</v>
      </c>
      <c r="U3714" t="s">
        <v>979</v>
      </c>
      <c r="V3714" t="s">
        <v>983</v>
      </c>
      <c r="W3714">
        <v>94</v>
      </c>
      <c r="X3714" t="s">
        <v>990</v>
      </c>
      <c r="Y3714">
        <v>104</v>
      </c>
    </row>
    <row r="3715" spans="1:25" x14ac:dyDescent="0.25">
      <c r="A3715" t="s">
        <v>282</v>
      </c>
      <c r="B3715" s="1">
        <v>46203</v>
      </c>
      <c r="C3715" t="s">
        <v>1003</v>
      </c>
      <c r="D3715" t="s">
        <v>36</v>
      </c>
      <c r="E3715">
        <v>8.5</v>
      </c>
      <c r="F3715">
        <v>6.5</v>
      </c>
      <c r="G3715">
        <v>76</v>
      </c>
      <c r="H3715">
        <v>10</v>
      </c>
      <c r="I3715">
        <v>70</v>
      </c>
      <c r="J3715">
        <v>100</v>
      </c>
      <c r="K3715">
        <v>70</v>
      </c>
      <c r="L3715">
        <v>10</v>
      </c>
      <c r="M3715" t="s">
        <v>14</v>
      </c>
      <c r="N3715">
        <v>0.3</v>
      </c>
      <c r="O3715">
        <v>0.76</v>
      </c>
      <c r="P3715">
        <v>0.7</v>
      </c>
      <c r="Q3715">
        <v>76</v>
      </c>
      <c r="R3715">
        <v>51</v>
      </c>
      <c r="S3715">
        <v>94</v>
      </c>
      <c r="T3715" t="s">
        <v>975</v>
      </c>
      <c r="U3715" t="s">
        <v>979</v>
      </c>
      <c r="V3715" t="s">
        <v>983</v>
      </c>
      <c r="W3715">
        <v>100</v>
      </c>
      <c r="X3715" t="s">
        <v>988</v>
      </c>
      <c r="Y3715">
        <v>101</v>
      </c>
    </row>
    <row r="3716" spans="1:25" x14ac:dyDescent="0.25">
      <c r="A3716" t="s">
        <v>359</v>
      </c>
      <c r="B3716" s="1">
        <v>46079</v>
      </c>
      <c r="C3716" t="s">
        <v>999</v>
      </c>
      <c r="D3716" t="s">
        <v>34</v>
      </c>
      <c r="E3716">
        <v>7.5</v>
      </c>
      <c r="F3716">
        <v>6.5</v>
      </c>
      <c r="G3716">
        <v>87</v>
      </c>
      <c r="H3716">
        <v>3</v>
      </c>
      <c r="I3716">
        <v>90</v>
      </c>
      <c r="J3716">
        <v>100</v>
      </c>
      <c r="K3716">
        <v>70</v>
      </c>
      <c r="L3716">
        <v>50</v>
      </c>
      <c r="M3716" t="s">
        <v>16</v>
      </c>
      <c r="N3716">
        <v>0.3</v>
      </c>
      <c r="O3716">
        <v>0.87</v>
      </c>
      <c r="P3716">
        <v>0.9</v>
      </c>
      <c r="Q3716">
        <v>79</v>
      </c>
      <c r="R3716">
        <v>62</v>
      </c>
      <c r="S3716">
        <v>78</v>
      </c>
      <c r="T3716" t="s">
        <v>974</v>
      </c>
      <c r="U3716" t="s">
        <v>979</v>
      </c>
      <c r="V3716" t="s">
        <v>983</v>
      </c>
      <c r="W3716">
        <v>100</v>
      </c>
      <c r="X3716" t="s">
        <v>989</v>
      </c>
      <c r="Y3716">
        <v>95</v>
      </c>
    </row>
    <row r="3717" spans="1:25" x14ac:dyDescent="0.25">
      <c r="A3717" t="s">
        <v>337</v>
      </c>
      <c r="B3717" s="1">
        <v>46058</v>
      </c>
      <c r="C3717" t="s">
        <v>999</v>
      </c>
      <c r="D3717" t="s">
        <v>28</v>
      </c>
      <c r="E3717">
        <v>4.5</v>
      </c>
      <c r="F3717">
        <v>4</v>
      </c>
      <c r="G3717">
        <v>89</v>
      </c>
      <c r="H3717">
        <v>10</v>
      </c>
      <c r="I3717">
        <v>60</v>
      </c>
      <c r="J3717">
        <v>75</v>
      </c>
      <c r="K3717">
        <v>60</v>
      </c>
      <c r="L3717">
        <v>20</v>
      </c>
      <c r="M3717" t="s">
        <v>19</v>
      </c>
      <c r="N3717">
        <v>0.4</v>
      </c>
      <c r="O3717">
        <v>0.89</v>
      </c>
      <c r="P3717">
        <v>0.6</v>
      </c>
      <c r="Q3717">
        <v>63</v>
      </c>
      <c r="R3717">
        <v>41</v>
      </c>
      <c r="S3717">
        <v>75</v>
      </c>
      <c r="T3717" t="s">
        <v>974</v>
      </c>
      <c r="U3717" t="s">
        <v>978</v>
      </c>
      <c r="V3717" t="s">
        <v>984</v>
      </c>
      <c r="W3717">
        <v>79</v>
      </c>
      <c r="X3717" t="s">
        <v>988</v>
      </c>
      <c r="Y3717">
        <v>81</v>
      </c>
    </row>
    <row r="3718" spans="1:25" x14ac:dyDescent="0.25">
      <c r="A3718" t="s">
        <v>353</v>
      </c>
      <c r="B3718" s="1">
        <v>46145</v>
      </c>
      <c r="C3718" t="s">
        <v>1001</v>
      </c>
      <c r="D3718" t="s">
        <v>13</v>
      </c>
      <c r="E3718">
        <v>8.5</v>
      </c>
      <c r="F3718">
        <v>6.5</v>
      </c>
      <c r="G3718">
        <v>76</v>
      </c>
      <c r="H3718">
        <v>4</v>
      </c>
      <c r="I3718">
        <v>100</v>
      </c>
      <c r="J3718">
        <v>75</v>
      </c>
      <c r="K3718">
        <v>40</v>
      </c>
      <c r="L3718">
        <v>80</v>
      </c>
      <c r="M3718" t="s">
        <v>30</v>
      </c>
      <c r="N3718">
        <v>0.6</v>
      </c>
      <c r="O3718">
        <v>0.76</v>
      </c>
      <c r="P3718">
        <v>1</v>
      </c>
      <c r="Q3718">
        <v>77</v>
      </c>
      <c r="R3718">
        <v>55</v>
      </c>
      <c r="S3718">
        <v>76</v>
      </c>
      <c r="T3718" t="s">
        <v>975</v>
      </c>
      <c r="U3718" t="s">
        <v>979</v>
      </c>
      <c r="V3718" t="s">
        <v>983</v>
      </c>
      <c r="W3718">
        <v>88</v>
      </c>
      <c r="X3718" t="s">
        <v>989</v>
      </c>
      <c r="Y3718">
        <v>79</v>
      </c>
    </row>
    <row r="3719" spans="1:25" x14ac:dyDescent="0.25">
      <c r="A3719" t="s">
        <v>424</v>
      </c>
      <c r="B3719" s="1">
        <v>46092</v>
      </c>
      <c r="C3719" t="s">
        <v>1002</v>
      </c>
      <c r="D3719" t="s">
        <v>21</v>
      </c>
      <c r="E3719">
        <v>4.5</v>
      </c>
      <c r="F3719">
        <v>4.5</v>
      </c>
      <c r="G3719">
        <v>100</v>
      </c>
      <c r="H3719">
        <v>3</v>
      </c>
      <c r="I3719">
        <v>70</v>
      </c>
      <c r="J3719">
        <v>75</v>
      </c>
      <c r="K3719">
        <v>10</v>
      </c>
      <c r="L3719">
        <v>30</v>
      </c>
      <c r="M3719" t="s">
        <v>16</v>
      </c>
      <c r="N3719">
        <v>0.9</v>
      </c>
      <c r="O3719">
        <v>1</v>
      </c>
      <c r="P3719">
        <v>0.7</v>
      </c>
      <c r="Q3719">
        <v>92</v>
      </c>
      <c r="R3719">
        <v>28</v>
      </c>
      <c r="S3719">
        <v>100</v>
      </c>
      <c r="T3719" t="s">
        <v>973</v>
      </c>
      <c r="U3719" t="s">
        <v>978</v>
      </c>
      <c r="V3719" t="s">
        <v>982</v>
      </c>
      <c r="W3719">
        <v>67</v>
      </c>
      <c r="X3719" t="s">
        <v>988</v>
      </c>
      <c r="Y3719">
        <v>74</v>
      </c>
    </row>
    <row r="3720" spans="1:25" x14ac:dyDescent="0.25">
      <c r="A3720" t="s">
        <v>424</v>
      </c>
      <c r="B3720" s="1">
        <v>46162</v>
      </c>
      <c r="C3720" t="s">
        <v>1002</v>
      </c>
      <c r="D3720" t="s">
        <v>23</v>
      </c>
      <c r="E3720">
        <v>4.5</v>
      </c>
      <c r="F3720">
        <v>4</v>
      </c>
      <c r="G3720">
        <v>89</v>
      </c>
      <c r="H3720">
        <v>8</v>
      </c>
      <c r="I3720">
        <v>60</v>
      </c>
      <c r="J3720">
        <v>90</v>
      </c>
      <c r="K3720">
        <v>90</v>
      </c>
      <c r="L3720">
        <v>30</v>
      </c>
      <c r="M3720" t="s">
        <v>14</v>
      </c>
      <c r="N3720">
        <v>0.1</v>
      </c>
      <c r="O3720">
        <v>0.89</v>
      </c>
      <c r="P3720">
        <v>0.6</v>
      </c>
      <c r="Q3720">
        <v>86</v>
      </c>
      <c r="R3720">
        <v>58</v>
      </c>
      <c r="S3720">
        <v>99</v>
      </c>
      <c r="T3720" t="s">
        <v>974</v>
      </c>
      <c r="U3720" t="s">
        <v>979</v>
      </c>
      <c r="V3720" t="s">
        <v>982</v>
      </c>
      <c r="W3720">
        <v>93</v>
      </c>
      <c r="X3720" t="s">
        <v>988</v>
      </c>
      <c r="Y3720">
        <v>92</v>
      </c>
    </row>
    <row r="3721" spans="1:25" x14ac:dyDescent="0.25">
      <c r="A3721" t="s">
        <v>59</v>
      </c>
      <c r="B3721" s="1">
        <v>46074</v>
      </c>
      <c r="C3721" t="s">
        <v>1000</v>
      </c>
      <c r="D3721" t="s">
        <v>28</v>
      </c>
      <c r="E3721">
        <v>6.5</v>
      </c>
      <c r="F3721">
        <v>6.5</v>
      </c>
      <c r="G3721">
        <v>100</v>
      </c>
      <c r="H3721">
        <v>3</v>
      </c>
      <c r="I3721">
        <v>100</v>
      </c>
      <c r="J3721">
        <v>75</v>
      </c>
      <c r="K3721">
        <v>30</v>
      </c>
      <c r="L3721">
        <v>30</v>
      </c>
      <c r="M3721" t="s">
        <v>16</v>
      </c>
      <c r="N3721">
        <v>0.7</v>
      </c>
      <c r="O3721">
        <v>1</v>
      </c>
      <c r="P3721">
        <v>1</v>
      </c>
      <c r="Q3721">
        <v>100</v>
      </c>
      <c r="R3721">
        <v>28</v>
      </c>
      <c r="S3721">
        <v>100</v>
      </c>
      <c r="T3721" t="s">
        <v>973</v>
      </c>
      <c r="U3721" t="s">
        <v>978</v>
      </c>
      <c r="V3721" t="s">
        <v>982</v>
      </c>
      <c r="W3721">
        <v>91</v>
      </c>
      <c r="X3721" t="s">
        <v>989</v>
      </c>
      <c r="Y3721">
        <v>81</v>
      </c>
    </row>
    <row r="3722" spans="1:25" x14ac:dyDescent="0.25">
      <c r="A3722" t="s">
        <v>15</v>
      </c>
      <c r="B3722" s="1">
        <v>46045</v>
      </c>
      <c r="C3722" t="s">
        <v>1004</v>
      </c>
      <c r="D3722" t="s">
        <v>21</v>
      </c>
      <c r="E3722">
        <v>9.5</v>
      </c>
      <c r="F3722">
        <v>9</v>
      </c>
      <c r="G3722">
        <v>95</v>
      </c>
      <c r="H3722">
        <v>5</v>
      </c>
      <c r="I3722">
        <v>80</v>
      </c>
      <c r="J3722">
        <v>75</v>
      </c>
      <c r="K3722">
        <v>90</v>
      </c>
      <c r="L3722">
        <v>50</v>
      </c>
      <c r="M3722" t="s">
        <v>14</v>
      </c>
      <c r="N3722">
        <v>0.1</v>
      </c>
      <c r="O3722">
        <v>0.95</v>
      </c>
      <c r="P3722">
        <v>0.8</v>
      </c>
      <c r="Q3722">
        <v>88</v>
      </c>
      <c r="R3722">
        <v>78</v>
      </c>
      <c r="S3722">
        <v>86</v>
      </c>
      <c r="T3722" t="s">
        <v>973</v>
      </c>
      <c r="U3722" t="s">
        <v>980</v>
      </c>
      <c r="V3722" t="s">
        <v>982</v>
      </c>
      <c r="W3722">
        <v>73</v>
      </c>
      <c r="X3722" t="s">
        <v>991</v>
      </c>
      <c r="Y3722">
        <v>74</v>
      </c>
    </row>
    <row r="3723" spans="1:25" x14ac:dyDescent="0.25">
      <c r="A3723" t="s">
        <v>98</v>
      </c>
      <c r="B3723" s="1">
        <v>46196</v>
      </c>
      <c r="C3723" t="s">
        <v>1003</v>
      </c>
      <c r="D3723" t="s">
        <v>36</v>
      </c>
      <c r="E3723">
        <v>9</v>
      </c>
      <c r="F3723">
        <v>9</v>
      </c>
      <c r="G3723">
        <v>100</v>
      </c>
      <c r="H3723">
        <v>10</v>
      </c>
      <c r="I3723">
        <v>60</v>
      </c>
      <c r="J3723">
        <v>90</v>
      </c>
      <c r="K3723">
        <v>10</v>
      </c>
      <c r="L3723">
        <v>90</v>
      </c>
      <c r="M3723" t="s">
        <v>30</v>
      </c>
      <c r="N3723">
        <v>0.9</v>
      </c>
      <c r="O3723">
        <v>1</v>
      </c>
      <c r="P3723">
        <v>0.6</v>
      </c>
      <c r="Q3723">
        <v>77</v>
      </c>
      <c r="R3723">
        <v>44</v>
      </c>
      <c r="S3723">
        <v>86</v>
      </c>
      <c r="T3723" t="s">
        <v>973</v>
      </c>
      <c r="U3723" t="s">
        <v>978</v>
      </c>
      <c r="V3723" t="s">
        <v>983</v>
      </c>
      <c r="W3723">
        <v>91</v>
      </c>
      <c r="X3723" t="s">
        <v>988</v>
      </c>
      <c r="Y3723">
        <v>91</v>
      </c>
    </row>
    <row r="3724" spans="1:25" x14ac:dyDescent="0.25">
      <c r="A3724" t="s">
        <v>327</v>
      </c>
      <c r="B3724" s="1">
        <v>46191</v>
      </c>
      <c r="C3724" t="s">
        <v>999</v>
      </c>
      <c r="D3724" t="s">
        <v>18</v>
      </c>
      <c r="E3724">
        <v>6</v>
      </c>
      <c r="F3724">
        <v>5.5</v>
      </c>
      <c r="G3724">
        <v>92</v>
      </c>
      <c r="H3724">
        <v>7</v>
      </c>
      <c r="I3724">
        <v>100</v>
      </c>
      <c r="J3724">
        <v>90</v>
      </c>
      <c r="K3724">
        <v>10</v>
      </c>
      <c r="L3724">
        <v>10</v>
      </c>
      <c r="M3724" t="s">
        <v>30</v>
      </c>
      <c r="N3724">
        <v>0.9</v>
      </c>
      <c r="O3724">
        <v>0.92</v>
      </c>
      <c r="P3724">
        <v>1</v>
      </c>
      <c r="Q3724">
        <v>85</v>
      </c>
      <c r="R3724">
        <v>21</v>
      </c>
      <c r="S3724">
        <v>72</v>
      </c>
      <c r="T3724" t="s">
        <v>973</v>
      </c>
      <c r="U3724" t="s">
        <v>978</v>
      </c>
      <c r="V3724" t="s">
        <v>982</v>
      </c>
      <c r="W3724">
        <v>84</v>
      </c>
      <c r="X3724" t="s">
        <v>989</v>
      </c>
      <c r="Y3724">
        <v>83</v>
      </c>
    </row>
    <row r="3725" spans="1:25" x14ac:dyDescent="0.25">
      <c r="A3725" t="s">
        <v>300</v>
      </c>
      <c r="B3725" s="1">
        <v>46100</v>
      </c>
      <c r="C3725" t="s">
        <v>999</v>
      </c>
      <c r="D3725" t="s">
        <v>23</v>
      </c>
      <c r="E3725">
        <v>7</v>
      </c>
      <c r="F3725">
        <v>5.5</v>
      </c>
      <c r="G3725">
        <v>79</v>
      </c>
      <c r="H3725">
        <v>7</v>
      </c>
      <c r="I3725">
        <v>90</v>
      </c>
      <c r="J3725">
        <v>80</v>
      </c>
      <c r="K3725">
        <v>90</v>
      </c>
      <c r="L3725">
        <v>40</v>
      </c>
      <c r="M3725" t="s">
        <v>26</v>
      </c>
      <c r="N3725">
        <v>0.1</v>
      </c>
      <c r="O3725">
        <v>0.79</v>
      </c>
      <c r="P3725">
        <v>0.9</v>
      </c>
      <c r="Q3725">
        <v>73</v>
      </c>
      <c r="R3725">
        <v>64</v>
      </c>
      <c r="S3725">
        <v>89</v>
      </c>
      <c r="T3725" t="s">
        <v>975</v>
      </c>
      <c r="U3725" t="s">
        <v>979</v>
      </c>
      <c r="V3725" t="s">
        <v>983</v>
      </c>
      <c r="W3725">
        <v>95</v>
      </c>
      <c r="X3725" t="s">
        <v>989</v>
      </c>
      <c r="Y3725">
        <v>82</v>
      </c>
    </row>
    <row r="3726" spans="1:25" x14ac:dyDescent="0.25">
      <c r="A3726" t="s">
        <v>360</v>
      </c>
      <c r="B3726" s="1">
        <v>46167</v>
      </c>
      <c r="C3726" t="s">
        <v>1005</v>
      </c>
      <c r="D3726" t="s">
        <v>28</v>
      </c>
      <c r="E3726">
        <v>9</v>
      </c>
      <c r="F3726">
        <v>6</v>
      </c>
      <c r="G3726">
        <v>67</v>
      </c>
      <c r="H3726">
        <v>4</v>
      </c>
      <c r="I3726">
        <v>80</v>
      </c>
      <c r="J3726">
        <v>90</v>
      </c>
      <c r="K3726">
        <v>30</v>
      </c>
      <c r="L3726">
        <v>60</v>
      </c>
      <c r="M3726" t="s">
        <v>14</v>
      </c>
      <c r="N3726">
        <v>0.7</v>
      </c>
      <c r="O3726">
        <v>0.67</v>
      </c>
      <c r="P3726">
        <v>0.8</v>
      </c>
      <c r="Q3726">
        <v>82</v>
      </c>
      <c r="R3726">
        <v>44</v>
      </c>
      <c r="S3726">
        <v>100</v>
      </c>
      <c r="T3726" t="s">
        <v>976</v>
      </c>
      <c r="U3726" t="s">
        <v>978</v>
      </c>
      <c r="V3726" t="s">
        <v>982</v>
      </c>
      <c r="W3726">
        <v>100</v>
      </c>
      <c r="X3726" t="s">
        <v>991</v>
      </c>
      <c r="Y3726">
        <v>96</v>
      </c>
    </row>
    <row r="3727" spans="1:25" x14ac:dyDescent="0.25">
      <c r="A3727" t="s">
        <v>417</v>
      </c>
      <c r="B3727" s="1">
        <v>46171</v>
      </c>
      <c r="C3727" t="s">
        <v>1004</v>
      </c>
      <c r="D3727" t="s">
        <v>18</v>
      </c>
      <c r="E3727">
        <v>5</v>
      </c>
      <c r="F3727">
        <v>4.5</v>
      </c>
      <c r="G3727">
        <v>90</v>
      </c>
      <c r="H3727">
        <v>7</v>
      </c>
      <c r="I3727">
        <v>90</v>
      </c>
      <c r="J3727">
        <v>85</v>
      </c>
      <c r="K3727">
        <v>30</v>
      </c>
      <c r="L3727">
        <v>70</v>
      </c>
      <c r="M3727" t="s">
        <v>30</v>
      </c>
      <c r="N3727">
        <v>0.7</v>
      </c>
      <c r="O3727">
        <v>0.9</v>
      </c>
      <c r="P3727">
        <v>0.9</v>
      </c>
      <c r="Q3727">
        <v>49</v>
      </c>
      <c r="R3727">
        <v>48</v>
      </c>
      <c r="S3727">
        <v>49</v>
      </c>
      <c r="T3727" t="s">
        <v>973</v>
      </c>
      <c r="U3727" t="s">
        <v>978</v>
      </c>
      <c r="V3727" t="s">
        <v>984</v>
      </c>
      <c r="W3727">
        <v>79</v>
      </c>
      <c r="X3727" t="s">
        <v>989</v>
      </c>
      <c r="Y3727">
        <v>78</v>
      </c>
    </row>
    <row r="3728" spans="1:25" x14ac:dyDescent="0.25">
      <c r="A3728" t="s">
        <v>67</v>
      </c>
      <c r="B3728" s="1">
        <v>46059</v>
      </c>
      <c r="C3728" t="s">
        <v>1004</v>
      </c>
      <c r="D3728" t="s">
        <v>18</v>
      </c>
      <c r="E3728">
        <v>6.5</v>
      </c>
      <c r="F3728">
        <v>5.5</v>
      </c>
      <c r="G3728">
        <v>85</v>
      </c>
      <c r="H3728">
        <v>3</v>
      </c>
      <c r="I3728">
        <v>60</v>
      </c>
      <c r="J3728">
        <v>95</v>
      </c>
      <c r="K3728">
        <v>50</v>
      </c>
      <c r="L3728">
        <v>70</v>
      </c>
      <c r="M3728" t="s">
        <v>14</v>
      </c>
      <c r="N3728">
        <v>0.5</v>
      </c>
      <c r="O3728">
        <v>0.85</v>
      </c>
      <c r="P3728">
        <v>0.6</v>
      </c>
      <c r="Q3728">
        <v>56</v>
      </c>
      <c r="R3728">
        <v>59</v>
      </c>
      <c r="S3728">
        <v>60</v>
      </c>
      <c r="T3728" t="s">
        <v>974</v>
      </c>
      <c r="U3728" t="s">
        <v>979</v>
      </c>
      <c r="V3728" t="s">
        <v>984</v>
      </c>
      <c r="W3728">
        <v>78</v>
      </c>
      <c r="X3728" t="s">
        <v>988</v>
      </c>
      <c r="Y3728">
        <v>88</v>
      </c>
    </row>
    <row r="3729" spans="1:25" x14ac:dyDescent="0.25">
      <c r="A3729" t="s">
        <v>311</v>
      </c>
      <c r="B3729" s="1">
        <v>46037</v>
      </c>
      <c r="C3729" t="s">
        <v>999</v>
      </c>
      <c r="D3729" t="s">
        <v>13</v>
      </c>
      <c r="E3729">
        <v>9.5</v>
      </c>
      <c r="F3729">
        <v>9</v>
      </c>
      <c r="G3729">
        <v>95</v>
      </c>
      <c r="H3729">
        <v>5</v>
      </c>
      <c r="I3729">
        <v>60</v>
      </c>
      <c r="J3729">
        <v>75</v>
      </c>
      <c r="K3729">
        <v>40</v>
      </c>
      <c r="L3729">
        <v>50</v>
      </c>
      <c r="M3729" t="s">
        <v>19</v>
      </c>
      <c r="N3729">
        <v>0.6</v>
      </c>
      <c r="O3729">
        <v>0.95</v>
      </c>
      <c r="P3729">
        <v>0.6</v>
      </c>
      <c r="Q3729">
        <v>55</v>
      </c>
      <c r="R3729">
        <v>50</v>
      </c>
      <c r="S3729">
        <v>66</v>
      </c>
      <c r="T3729" t="s">
        <v>973</v>
      </c>
      <c r="U3729" t="s">
        <v>979</v>
      </c>
      <c r="V3729" t="s">
        <v>984</v>
      </c>
      <c r="W3729">
        <v>77</v>
      </c>
      <c r="X3729" t="s">
        <v>988</v>
      </c>
      <c r="Y3729">
        <v>79</v>
      </c>
    </row>
    <row r="3730" spans="1:25" x14ac:dyDescent="0.25">
      <c r="A3730" t="s">
        <v>238</v>
      </c>
      <c r="B3730" s="1">
        <v>46124</v>
      </c>
      <c r="C3730" t="s">
        <v>1001</v>
      </c>
      <c r="D3730" t="s">
        <v>23</v>
      </c>
      <c r="E3730">
        <v>4.5</v>
      </c>
      <c r="F3730">
        <v>4</v>
      </c>
      <c r="G3730">
        <v>89</v>
      </c>
      <c r="H3730">
        <v>6</v>
      </c>
      <c r="I3730">
        <v>70</v>
      </c>
      <c r="J3730">
        <v>90</v>
      </c>
      <c r="K3730">
        <v>70</v>
      </c>
      <c r="L3730">
        <v>20</v>
      </c>
      <c r="M3730" t="s">
        <v>16</v>
      </c>
      <c r="N3730">
        <v>0.3</v>
      </c>
      <c r="O3730">
        <v>0.89</v>
      </c>
      <c r="P3730">
        <v>0.7</v>
      </c>
      <c r="Q3730">
        <v>84</v>
      </c>
      <c r="R3730">
        <v>50</v>
      </c>
      <c r="S3730">
        <v>96</v>
      </c>
      <c r="T3730" t="s">
        <v>974</v>
      </c>
      <c r="U3730" t="s">
        <v>979</v>
      </c>
      <c r="V3730" t="s">
        <v>982</v>
      </c>
      <c r="W3730">
        <v>93</v>
      </c>
      <c r="X3730" t="s">
        <v>988</v>
      </c>
      <c r="Y3730">
        <v>92</v>
      </c>
    </row>
    <row r="3731" spans="1:25" x14ac:dyDescent="0.25">
      <c r="A3731" t="s">
        <v>189</v>
      </c>
      <c r="B3731" s="1">
        <v>46154</v>
      </c>
      <c r="C3731" t="s">
        <v>1003</v>
      </c>
      <c r="D3731" t="s">
        <v>18</v>
      </c>
      <c r="E3731">
        <v>7</v>
      </c>
      <c r="F3731">
        <v>4.5</v>
      </c>
      <c r="G3731">
        <v>64</v>
      </c>
      <c r="H3731">
        <v>9</v>
      </c>
      <c r="I3731">
        <v>80</v>
      </c>
      <c r="J3731">
        <v>100</v>
      </c>
      <c r="K3731">
        <v>90</v>
      </c>
      <c r="L3731">
        <v>90</v>
      </c>
      <c r="M3731" t="s">
        <v>30</v>
      </c>
      <c r="N3731">
        <v>0.1</v>
      </c>
      <c r="O3731">
        <v>0.64</v>
      </c>
      <c r="P3731">
        <v>0.8</v>
      </c>
      <c r="Q3731">
        <v>39</v>
      </c>
      <c r="R3731">
        <v>100</v>
      </c>
      <c r="S3731">
        <v>29</v>
      </c>
      <c r="T3731" t="s">
        <v>976</v>
      </c>
      <c r="U3731" t="s">
        <v>980</v>
      </c>
      <c r="V3731" t="s">
        <v>984</v>
      </c>
      <c r="W3731">
        <v>88</v>
      </c>
      <c r="X3731" t="s">
        <v>991</v>
      </c>
      <c r="Y3731">
        <v>93</v>
      </c>
    </row>
    <row r="3732" spans="1:25" x14ac:dyDescent="0.25">
      <c r="A3732" t="s">
        <v>351</v>
      </c>
      <c r="B3732" s="1">
        <v>46087</v>
      </c>
      <c r="C3732" t="s">
        <v>1004</v>
      </c>
      <c r="D3732" t="s">
        <v>13</v>
      </c>
      <c r="E3732">
        <v>8.5</v>
      </c>
      <c r="F3732">
        <v>6</v>
      </c>
      <c r="G3732">
        <v>71</v>
      </c>
      <c r="H3732">
        <v>1</v>
      </c>
      <c r="I3732">
        <v>60</v>
      </c>
      <c r="J3732">
        <v>95</v>
      </c>
      <c r="K3732">
        <v>60</v>
      </c>
      <c r="L3732">
        <v>20</v>
      </c>
      <c r="M3732" t="s">
        <v>16</v>
      </c>
      <c r="N3732">
        <v>0.4</v>
      </c>
      <c r="O3732">
        <v>0.71</v>
      </c>
      <c r="P3732">
        <v>0.6</v>
      </c>
      <c r="Q3732">
        <v>73</v>
      </c>
      <c r="R3732">
        <v>44</v>
      </c>
      <c r="S3732">
        <v>88</v>
      </c>
      <c r="T3732" t="s">
        <v>975</v>
      </c>
      <c r="U3732" t="s">
        <v>978</v>
      </c>
      <c r="V3732" t="s">
        <v>983</v>
      </c>
      <c r="W3732">
        <v>98</v>
      </c>
      <c r="X3732" t="s">
        <v>988</v>
      </c>
      <c r="Y3732">
        <v>99</v>
      </c>
    </row>
    <row r="3733" spans="1:25" x14ac:dyDescent="0.25">
      <c r="A3733" t="s">
        <v>358</v>
      </c>
      <c r="B3733" s="1">
        <v>46105</v>
      </c>
      <c r="C3733" t="s">
        <v>1003</v>
      </c>
      <c r="D3733" t="s">
        <v>36</v>
      </c>
      <c r="E3733">
        <v>7</v>
      </c>
      <c r="F3733">
        <v>7</v>
      </c>
      <c r="G3733">
        <v>100</v>
      </c>
      <c r="H3733">
        <v>2</v>
      </c>
      <c r="I3733">
        <v>100</v>
      </c>
      <c r="J3733">
        <v>80</v>
      </c>
      <c r="K3733">
        <v>50</v>
      </c>
      <c r="L3733">
        <v>10</v>
      </c>
      <c r="M3733" t="s">
        <v>16</v>
      </c>
      <c r="N3733">
        <v>0.5</v>
      </c>
      <c r="O3733">
        <v>1</v>
      </c>
      <c r="P3733">
        <v>1</v>
      </c>
      <c r="Q3733">
        <v>99</v>
      </c>
      <c r="R3733">
        <v>35</v>
      </c>
      <c r="S3733">
        <v>100</v>
      </c>
      <c r="T3733" t="s">
        <v>973</v>
      </c>
      <c r="U3733" t="s">
        <v>978</v>
      </c>
      <c r="V3733" t="s">
        <v>982</v>
      </c>
      <c r="W3733">
        <v>92</v>
      </c>
      <c r="X3733" t="s">
        <v>989</v>
      </c>
      <c r="Y3733">
        <v>81</v>
      </c>
    </row>
    <row r="3734" spans="1:25" x14ac:dyDescent="0.25">
      <c r="A3734" t="s">
        <v>390</v>
      </c>
      <c r="B3734" s="1">
        <v>46190</v>
      </c>
      <c r="C3734" t="s">
        <v>1002</v>
      </c>
      <c r="D3734" t="s">
        <v>36</v>
      </c>
      <c r="E3734">
        <v>5.5</v>
      </c>
      <c r="F3734">
        <v>4</v>
      </c>
      <c r="G3734">
        <v>73</v>
      </c>
      <c r="H3734">
        <v>9</v>
      </c>
      <c r="I3734">
        <v>90</v>
      </c>
      <c r="J3734">
        <v>70</v>
      </c>
      <c r="K3734">
        <v>20</v>
      </c>
      <c r="L3734">
        <v>70</v>
      </c>
      <c r="M3734" t="s">
        <v>16</v>
      </c>
      <c r="N3734">
        <v>0.8</v>
      </c>
      <c r="O3734">
        <v>0.73</v>
      </c>
      <c r="P3734">
        <v>0.9</v>
      </c>
      <c r="Q3734">
        <v>87</v>
      </c>
      <c r="R3734">
        <v>41</v>
      </c>
      <c r="S3734">
        <v>100</v>
      </c>
      <c r="T3734" t="s">
        <v>975</v>
      </c>
      <c r="U3734" t="s">
        <v>978</v>
      </c>
      <c r="V3734" t="s">
        <v>982</v>
      </c>
      <c r="W3734">
        <v>81</v>
      </c>
      <c r="X3734" t="s">
        <v>989</v>
      </c>
      <c r="Y3734">
        <v>71</v>
      </c>
    </row>
    <row r="3735" spans="1:25" x14ac:dyDescent="0.25">
      <c r="A3735" t="s">
        <v>253</v>
      </c>
      <c r="B3735" s="1">
        <v>46143</v>
      </c>
      <c r="C3735" t="s">
        <v>1004</v>
      </c>
      <c r="D3735" t="s">
        <v>36</v>
      </c>
      <c r="E3735">
        <v>7</v>
      </c>
      <c r="F3735">
        <v>6</v>
      </c>
      <c r="G3735">
        <v>86</v>
      </c>
      <c r="H3735">
        <v>2</v>
      </c>
      <c r="I3735">
        <v>100</v>
      </c>
      <c r="J3735">
        <v>100</v>
      </c>
      <c r="K3735">
        <v>40</v>
      </c>
      <c r="L3735">
        <v>80</v>
      </c>
      <c r="M3735" t="s">
        <v>30</v>
      </c>
      <c r="N3735">
        <v>0.6</v>
      </c>
      <c r="O3735">
        <v>0.86</v>
      </c>
      <c r="P3735">
        <v>1</v>
      </c>
      <c r="Q3735">
        <v>80</v>
      </c>
      <c r="R3735">
        <v>55</v>
      </c>
      <c r="S3735">
        <v>82</v>
      </c>
      <c r="T3735" t="s">
        <v>974</v>
      </c>
      <c r="U3735" t="s">
        <v>979</v>
      </c>
      <c r="V3735" t="s">
        <v>982</v>
      </c>
      <c r="W3735">
        <v>100</v>
      </c>
      <c r="X3735" t="s">
        <v>989</v>
      </c>
      <c r="Y3735">
        <v>101</v>
      </c>
    </row>
    <row r="3736" spans="1:25" x14ac:dyDescent="0.25">
      <c r="A3736" t="s">
        <v>145</v>
      </c>
      <c r="B3736" s="1">
        <v>46179</v>
      </c>
      <c r="C3736" t="s">
        <v>1000</v>
      </c>
      <c r="D3736" t="s">
        <v>13</v>
      </c>
      <c r="E3736">
        <v>8</v>
      </c>
      <c r="F3736">
        <v>4</v>
      </c>
      <c r="G3736">
        <v>50</v>
      </c>
      <c r="H3736">
        <v>2</v>
      </c>
      <c r="I3736">
        <v>100</v>
      </c>
      <c r="J3736">
        <v>75</v>
      </c>
      <c r="K3736">
        <v>30</v>
      </c>
      <c r="L3736">
        <v>10</v>
      </c>
      <c r="M3736" t="s">
        <v>30</v>
      </c>
      <c r="N3736">
        <v>0.7</v>
      </c>
      <c r="O3736">
        <v>0.5</v>
      </c>
      <c r="P3736">
        <v>1</v>
      </c>
      <c r="Q3736">
        <v>79</v>
      </c>
      <c r="R3736">
        <v>34</v>
      </c>
      <c r="S3736">
        <v>77</v>
      </c>
      <c r="T3736" t="s">
        <v>976</v>
      </c>
      <c r="U3736" t="s">
        <v>978</v>
      </c>
      <c r="V3736" t="s">
        <v>983</v>
      </c>
      <c r="W3736">
        <v>88</v>
      </c>
      <c r="X3736" t="s">
        <v>989</v>
      </c>
      <c r="Y3736">
        <v>79</v>
      </c>
    </row>
    <row r="3737" spans="1:25" x14ac:dyDescent="0.25">
      <c r="A3737" t="s">
        <v>20</v>
      </c>
      <c r="B3737" s="1">
        <v>46047</v>
      </c>
      <c r="C3737" t="s">
        <v>1001</v>
      </c>
      <c r="D3737" t="s">
        <v>38</v>
      </c>
      <c r="E3737">
        <v>8</v>
      </c>
      <c r="F3737">
        <v>6.5</v>
      </c>
      <c r="G3737">
        <v>81</v>
      </c>
      <c r="H3737">
        <v>3</v>
      </c>
      <c r="I3737">
        <v>50</v>
      </c>
      <c r="J3737">
        <v>95</v>
      </c>
      <c r="K3737">
        <v>30</v>
      </c>
      <c r="L3737">
        <v>40</v>
      </c>
      <c r="M3737" t="s">
        <v>16</v>
      </c>
      <c r="N3737">
        <v>0.7</v>
      </c>
      <c r="O3737">
        <v>0.81</v>
      </c>
      <c r="P3737">
        <v>0.5</v>
      </c>
      <c r="Q3737">
        <v>75</v>
      </c>
      <c r="R3737">
        <v>49</v>
      </c>
      <c r="S3737">
        <v>74</v>
      </c>
      <c r="T3737" t="s">
        <v>974</v>
      </c>
      <c r="U3737" t="s">
        <v>978</v>
      </c>
      <c r="V3737" t="s">
        <v>983</v>
      </c>
      <c r="W3737">
        <v>75</v>
      </c>
      <c r="X3737" t="s">
        <v>990</v>
      </c>
      <c r="Y3737">
        <v>92</v>
      </c>
    </row>
    <row r="3738" spans="1:25" x14ac:dyDescent="0.25">
      <c r="A3738" t="s">
        <v>348</v>
      </c>
      <c r="B3738" s="1">
        <v>46061</v>
      </c>
      <c r="C3738" t="s">
        <v>1001</v>
      </c>
      <c r="D3738" t="s">
        <v>23</v>
      </c>
      <c r="E3738">
        <v>5.5</v>
      </c>
      <c r="F3738">
        <v>4</v>
      </c>
      <c r="G3738">
        <v>73</v>
      </c>
      <c r="H3738">
        <v>4</v>
      </c>
      <c r="I3738">
        <v>80</v>
      </c>
      <c r="J3738">
        <v>95</v>
      </c>
      <c r="K3738">
        <v>40</v>
      </c>
      <c r="L3738">
        <v>20</v>
      </c>
      <c r="M3738" t="s">
        <v>19</v>
      </c>
      <c r="N3738">
        <v>0.6</v>
      </c>
      <c r="O3738">
        <v>0.73</v>
      </c>
      <c r="P3738">
        <v>0.8</v>
      </c>
      <c r="Q3738">
        <v>68</v>
      </c>
      <c r="R3738">
        <v>37</v>
      </c>
      <c r="S3738">
        <v>71</v>
      </c>
      <c r="T3738" t="s">
        <v>975</v>
      </c>
      <c r="U3738" t="s">
        <v>978</v>
      </c>
      <c r="V3738" t="s">
        <v>983</v>
      </c>
      <c r="W3738">
        <v>100</v>
      </c>
      <c r="X3738" t="s">
        <v>991</v>
      </c>
      <c r="Y3738">
        <v>97</v>
      </c>
    </row>
    <row r="3739" spans="1:25" x14ac:dyDescent="0.25">
      <c r="A3739" t="s">
        <v>167</v>
      </c>
      <c r="B3739" s="1">
        <v>46164</v>
      </c>
      <c r="C3739" t="s">
        <v>1004</v>
      </c>
      <c r="D3739" t="s">
        <v>13</v>
      </c>
      <c r="E3739">
        <v>5</v>
      </c>
      <c r="F3739">
        <v>4</v>
      </c>
      <c r="G3739">
        <v>80</v>
      </c>
      <c r="H3739">
        <v>3</v>
      </c>
      <c r="I3739">
        <v>50</v>
      </c>
      <c r="J3739">
        <v>75</v>
      </c>
      <c r="K3739">
        <v>40</v>
      </c>
      <c r="L3739">
        <v>20</v>
      </c>
      <c r="M3739" t="s">
        <v>16</v>
      </c>
      <c r="N3739">
        <v>0.6</v>
      </c>
      <c r="O3739">
        <v>0.8</v>
      </c>
      <c r="P3739">
        <v>0.5</v>
      </c>
      <c r="Q3739">
        <v>65</v>
      </c>
      <c r="R3739">
        <v>35</v>
      </c>
      <c r="S3739">
        <v>87</v>
      </c>
      <c r="T3739" t="s">
        <v>974</v>
      </c>
      <c r="U3739" t="s">
        <v>978</v>
      </c>
      <c r="V3739" t="s">
        <v>983</v>
      </c>
      <c r="W3739">
        <v>71</v>
      </c>
      <c r="X3739" t="s">
        <v>990</v>
      </c>
      <c r="Y3739">
        <v>79</v>
      </c>
    </row>
    <row r="3740" spans="1:25" x14ac:dyDescent="0.25">
      <c r="A3740" t="s">
        <v>168</v>
      </c>
      <c r="B3740" s="1">
        <v>46070</v>
      </c>
      <c r="C3740" t="s">
        <v>1003</v>
      </c>
      <c r="D3740" t="s">
        <v>21</v>
      </c>
      <c r="E3740">
        <v>4</v>
      </c>
      <c r="F3740">
        <v>4</v>
      </c>
      <c r="G3740">
        <v>100</v>
      </c>
      <c r="H3740">
        <v>3</v>
      </c>
      <c r="I3740">
        <v>70</v>
      </c>
      <c r="J3740">
        <v>75</v>
      </c>
      <c r="K3740">
        <v>10</v>
      </c>
      <c r="L3740">
        <v>40</v>
      </c>
      <c r="M3740" t="s">
        <v>14</v>
      </c>
      <c r="N3740">
        <v>0.9</v>
      </c>
      <c r="O3740">
        <v>1</v>
      </c>
      <c r="P3740">
        <v>0.7</v>
      </c>
      <c r="Q3740">
        <v>94</v>
      </c>
      <c r="R3740">
        <v>29</v>
      </c>
      <c r="S3740">
        <v>100</v>
      </c>
      <c r="T3740" t="s">
        <v>973</v>
      </c>
      <c r="U3740" t="s">
        <v>978</v>
      </c>
      <c r="V3740" t="s">
        <v>982</v>
      </c>
      <c r="W3740">
        <v>67</v>
      </c>
      <c r="X3740" t="s">
        <v>988</v>
      </c>
      <c r="Y3740">
        <v>74</v>
      </c>
    </row>
    <row r="3741" spans="1:25" x14ac:dyDescent="0.25">
      <c r="A3741" t="s">
        <v>356</v>
      </c>
      <c r="B3741" s="1">
        <v>46185</v>
      </c>
      <c r="C3741" t="s">
        <v>1004</v>
      </c>
      <c r="D3741" t="s">
        <v>38</v>
      </c>
      <c r="E3741">
        <v>6.5</v>
      </c>
      <c r="F3741">
        <v>5.5</v>
      </c>
      <c r="G3741">
        <v>85</v>
      </c>
      <c r="H3741">
        <v>10</v>
      </c>
      <c r="I3741">
        <v>100</v>
      </c>
      <c r="J3741">
        <v>70</v>
      </c>
      <c r="K3741">
        <v>10</v>
      </c>
      <c r="L3741">
        <v>10</v>
      </c>
      <c r="M3741" t="s">
        <v>14</v>
      </c>
      <c r="N3741">
        <v>0.9</v>
      </c>
      <c r="O3741">
        <v>0.85</v>
      </c>
      <c r="P3741">
        <v>1</v>
      </c>
      <c r="Q3741">
        <v>100</v>
      </c>
      <c r="R3741">
        <v>18</v>
      </c>
      <c r="S3741">
        <v>100</v>
      </c>
      <c r="T3741" t="s">
        <v>974</v>
      </c>
      <c r="U3741" t="s">
        <v>978</v>
      </c>
      <c r="V3741" t="s">
        <v>982</v>
      </c>
      <c r="W3741">
        <v>69</v>
      </c>
      <c r="X3741" t="s">
        <v>989</v>
      </c>
      <c r="Y3741">
        <v>67</v>
      </c>
    </row>
    <row r="3742" spans="1:25" x14ac:dyDescent="0.25">
      <c r="A3742" t="s">
        <v>192</v>
      </c>
      <c r="B3742" s="1">
        <v>46119</v>
      </c>
      <c r="C3742" t="s">
        <v>1003</v>
      </c>
      <c r="D3742" t="s">
        <v>21</v>
      </c>
      <c r="E3742">
        <v>6.5</v>
      </c>
      <c r="F3742">
        <v>4.5</v>
      </c>
      <c r="G3742">
        <v>69</v>
      </c>
      <c r="H3742">
        <v>3</v>
      </c>
      <c r="I3742">
        <v>70</v>
      </c>
      <c r="J3742">
        <v>90</v>
      </c>
      <c r="K3742">
        <v>40</v>
      </c>
      <c r="L3742">
        <v>50</v>
      </c>
      <c r="M3742" t="s">
        <v>26</v>
      </c>
      <c r="N3742">
        <v>0.6</v>
      </c>
      <c r="O3742">
        <v>0.69</v>
      </c>
      <c r="P3742">
        <v>0.7</v>
      </c>
      <c r="Q3742">
        <v>68</v>
      </c>
      <c r="R3742">
        <v>47</v>
      </c>
      <c r="S3742">
        <v>80</v>
      </c>
      <c r="T3742" t="s">
        <v>976</v>
      </c>
      <c r="U3742" t="s">
        <v>978</v>
      </c>
      <c r="V3742" t="s">
        <v>983</v>
      </c>
      <c r="W3742">
        <v>80</v>
      </c>
      <c r="X3742" t="s">
        <v>988</v>
      </c>
      <c r="Y3742">
        <v>89</v>
      </c>
    </row>
    <row r="3743" spans="1:25" x14ac:dyDescent="0.25">
      <c r="A3743" t="s">
        <v>213</v>
      </c>
      <c r="B3743" s="1">
        <v>46118</v>
      </c>
      <c r="C3743" t="s">
        <v>1005</v>
      </c>
      <c r="D3743" t="s">
        <v>21</v>
      </c>
      <c r="E3743">
        <v>4.5</v>
      </c>
      <c r="F3743">
        <v>4.5</v>
      </c>
      <c r="G3743">
        <v>100</v>
      </c>
      <c r="H3743">
        <v>5</v>
      </c>
      <c r="I3743">
        <v>80</v>
      </c>
      <c r="J3743">
        <v>80</v>
      </c>
      <c r="K3743">
        <v>70</v>
      </c>
      <c r="L3743">
        <v>20</v>
      </c>
      <c r="M3743" t="s">
        <v>26</v>
      </c>
      <c r="N3743">
        <v>0.3</v>
      </c>
      <c r="O3743">
        <v>1</v>
      </c>
      <c r="P3743">
        <v>0.8</v>
      </c>
      <c r="Q3743">
        <v>99</v>
      </c>
      <c r="R3743">
        <v>48</v>
      </c>
      <c r="S3743">
        <v>100</v>
      </c>
      <c r="T3743" t="s">
        <v>973</v>
      </c>
      <c r="U3743" t="s">
        <v>978</v>
      </c>
      <c r="V3743" t="s">
        <v>982</v>
      </c>
      <c r="W3743">
        <v>77</v>
      </c>
      <c r="X3743" t="s">
        <v>991</v>
      </c>
      <c r="Y3743">
        <v>79</v>
      </c>
    </row>
    <row r="3744" spans="1:25" x14ac:dyDescent="0.25">
      <c r="A3744" t="s">
        <v>191</v>
      </c>
      <c r="B3744" s="1">
        <v>46037</v>
      </c>
      <c r="C3744" t="s">
        <v>999</v>
      </c>
      <c r="D3744" t="s">
        <v>18</v>
      </c>
      <c r="E3744">
        <v>9.5</v>
      </c>
      <c r="F3744">
        <v>9.5</v>
      </c>
      <c r="G3744">
        <v>100</v>
      </c>
      <c r="H3744">
        <v>9</v>
      </c>
      <c r="I3744">
        <v>50</v>
      </c>
      <c r="J3744">
        <v>75</v>
      </c>
      <c r="K3744">
        <v>80</v>
      </c>
      <c r="L3744">
        <v>30</v>
      </c>
      <c r="M3744" t="s">
        <v>30</v>
      </c>
      <c r="N3744">
        <v>0.2</v>
      </c>
      <c r="O3744">
        <v>1</v>
      </c>
      <c r="P3744">
        <v>0.5</v>
      </c>
      <c r="Q3744">
        <v>62</v>
      </c>
      <c r="R3744">
        <v>86</v>
      </c>
      <c r="S3744">
        <v>49</v>
      </c>
      <c r="T3744" t="s">
        <v>973</v>
      </c>
      <c r="U3744" t="s">
        <v>980</v>
      </c>
      <c r="V3744" t="s">
        <v>984</v>
      </c>
      <c r="W3744">
        <v>56</v>
      </c>
      <c r="X3744" t="s">
        <v>990</v>
      </c>
      <c r="Y3744">
        <v>68</v>
      </c>
    </row>
    <row r="3745" spans="1:25" x14ac:dyDescent="0.25">
      <c r="A3745" t="s">
        <v>15</v>
      </c>
      <c r="B3745" s="1">
        <v>46088</v>
      </c>
      <c r="C3745" t="s">
        <v>1000</v>
      </c>
      <c r="D3745" t="s">
        <v>36</v>
      </c>
      <c r="E3745">
        <v>4</v>
      </c>
      <c r="F3745">
        <v>4</v>
      </c>
      <c r="G3745">
        <v>100</v>
      </c>
      <c r="H3745">
        <v>10</v>
      </c>
      <c r="I3745">
        <v>100</v>
      </c>
      <c r="J3745">
        <v>95</v>
      </c>
      <c r="K3745">
        <v>90</v>
      </c>
      <c r="L3745">
        <v>10</v>
      </c>
      <c r="M3745" t="s">
        <v>16</v>
      </c>
      <c r="N3745">
        <v>0.1</v>
      </c>
      <c r="O3745">
        <v>1</v>
      </c>
      <c r="P3745">
        <v>1</v>
      </c>
      <c r="Q3745">
        <v>91</v>
      </c>
      <c r="R3745">
        <v>51</v>
      </c>
      <c r="S3745">
        <v>100</v>
      </c>
      <c r="T3745" t="s">
        <v>973</v>
      </c>
      <c r="U3745" t="s">
        <v>979</v>
      </c>
      <c r="V3745" t="s">
        <v>982</v>
      </c>
      <c r="W3745">
        <v>100</v>
      </c>
      <c r="X3745" t="s">
        <v>989</v>
      </c>
      <c r="Y3745">
        <v>96</v>
      </c>
    </row>
    <row r="3746" spans="1:25" x14ac:dyDescent="0.25">
      <c r="A3746" t="s">
        <v>264</v>
      </c>
      <c r="B3746" s="1">
        <v>46183</v>
      </c>
      <c r="C3746" t="s">
        <v>1002</v>
      </c>
      <c r="D3746" t="s">
        <v>23</v>
      </c>
      <c r="E3746">
        <v>9.5</v>
      </c>
      <c r="F3746">
        <v>8.5</v>
      </c>
      <c r="G3746">
        <v>89</v>
      </c>
      <c r="H3746">
        <v>2</v>
      </c>
      <c r="I3746">
        <v>60</v>
      </c>
      <c r="J3746">
        <v>75</v>
      </c>
      <c r="K3746">
        <v>20</v>
      </c>
      <c r="L3746">
        <v>70</v>
      </c>
      <c r="M3746" t="s">
        <v>14</v>
      </c>
      <c r="N3746">
        <v>0.8</v>
      </c>
      <c r="O3746">
        <v>0.89</v>
      </c>
      <c r="P3746">
        <v>0.6</v>
      </c>
      <c r="Q3746">
        <v>93</v>
      </c>
      <c r="R3746">
        <v>43</v>
      </c>
      <c r="S3746">
        <v>100</v>
      </c>
      <c r="T3746" t="s">
        <v>974</v>
      </c>
      <c r="U3746" t="s">
        <v>978</v>
      </c>
      <c r="V3746" t="s">
        <v>982</v>
      </c>
      <c r="W3746">
        <v>78</v>
      </c>
      <c r="X3746" t="s">
        <v>988</v>
      </c>
      <c r="Y3746">
        <v>77</v>
      </c>
    </row>
    <row r="3747" spans="1:25" x14ac:dyDescent="0.25">
      <c r="A3747" t="s">
        <v>128</v>
      </c>
      <c r="B3747" s="1">
        <v>46176</v>
      </c>
      <c r="C3747" t="s">
        <v>1002</v>
      </c>
      <c r="D3747" t="s">
        <v>28</v>
      </c>
      <c r="E3747">
        <v>9.5</v>
      </c>
      <c r="F3747">
        <v>5.5</v>
      </c>
      <c r="G3747">
        <v>58</v>
      </c>
      <c r="H3747">
        <v>3</v>
      </c>
      <c r="I3747">
        <v>100</v>
      </c>
      <c r="J3747">
        <v>70</v>
      </c>
      <c r="K3747">
        <v>90</v>
      </c>
      <c r="L3747">
        <v>40</v>
      </c>
      <c r="M3747" t="s">
        <v>26</v>
      </c>
      <c r="N3747">
        <v>0.1</v>
      </c>
      <c r="O3747">
        <v>0.57999999999999996</v>
      </c>
      <c r="P3747">
        <v>1</v>
      </c>
      <c r="Q3747">
        <v>68</v>
      </c>
      <c r="R3747">
        <v>65</v>
      </c>
      <c r="S3747">
        <v>85</v>
      </c>
      <c r="T3747" t="s">
        <v>976</v>
      </c>
      <c r="U3747" t="s">
        <v>979</v>
      </c>
      <c r="V3747" t="s">
        <v>983</v>
      </c>
      <c r="W3747">
        <v>85</v>
      </c>
      <c r="X3747" t="s">
        <v>989</v>
      </c>
      <c r="Y3747">
        <v>76</v>
      </c>
    </row>
    <row r="3748" spans="1:25" x14ac:dyDescent="0.25">
      <c r="A3748" t="s">
        <v>153</v>
      </c>
      <c r="B3748" s="1">
        <v>46138</v>
      </c>
      <c r="C3748" t="s">
        <v>1001</v>
      </c>
      <c r="D3748" t="s">
        <v>36</v>
      </c>
      <c r="E3748">
        <v>7</v>
      </c>
      <c r="F3748">
        <v>4.5</v>
      </c>
      <c r="G3748">
        <v>64</v>
      </c>
      <c r="H3748">
        <v>6</v>
      </c>
      <c r="I3748">
        <v>100</v>
      </c>
      <c r="J3748">
        <v>100</v>
      </c>
      <c r="K3748">
        <v>10</v>
      </c>
      <c r="L3748">
        <v>30</v>
      </c>
      <c r="M3748" t="s">
        <v>16</v>
      </c>
      <c r="N3748">
        <v>0.9</v>
      </c>
      <c r="O3748">
        <v>0.64</v>
      </c>
      <c r="P3748">
        <v>1</v>
      </c>
      <c r="Q3748">
        <v>88</v>
      </c>
      <c r="R3748">
        <v>30</v>
      </c>
      <c r="S3748">
        <v>100</v>
      </c>
      <c r="T3748" t="s">
        <v>976</v>
      </c>
      <c r="U3748" t="s">
        <v>978</v>
      </c>
      <c r="V3748" t="s">
        <v>982</v>
      </c>
      <c r="W3748">
        <v>100</v>
      </c>
      <c r="X3748" t="s">
        <v>989</v>
      </c>
      <c r="Y3748">
        <v>101</v>
      </c>
    </row>
    <row r="3749" spans="1:25" x14ac:dyDescent="0.25">
      <c r="A3749" t="s">
        <v>57</v>
      </c>
      <c r="B3749" s="1">
        <v>46048</v>
      </c>
      <c r="C3749" t="s">
        <v>1005</v>
      </c>
      <c r="D3749" t="s">
        <v>18</v>
      </c>
      <c r="E3749">
        <v>7</v>
      </c>
      <c r="F3749">
        <v>5.5</v>
      </c>
      <c r="G3749">
        <v>79</v>
      </c>
      <c r="H3749">
        <v>10</v>
      </c>
      <c r="I3749">
        <v>100</v>
      </c>
      <c r="J3749">
        <v>80</v>
      </c>
      <c r="K3749">
        <v>30</v>
      </c>
      <c r="L3749">
        <v>90</v>
      </c>
      <c r="M3749" t="s">
        <v>26</v>
      </c>
      <c r="N3749">
        <v>0.7</v>
      </c>
      <c r="O3749">
        <v>0.79</v>
      </c>
      <c r="P3749">
        <v>1</v>
      </c>
      <c r="Q3749">
        <v>46</v>
      </c>
      <c r="R3749">
        <v>50</v>
      </c>
      <c r="S3749">
        <v>58</v>
      </c>
      <c r="T3749" t="s">
        <v>975</v>
      </c>
      <c r="U3749" t="s">
        <v>979</v>
      </c>
      <c r="V3749" t="s">
        <v>984</v>
      </c>
      <c r="W3749">
        <v>75</v>
      </c>
      <c r="X3749" t="s">
        <v>989</v>
      </c>
      <c r="Y3749">
        <v>73</v>
      </c>
    </row>
    <row r="3750" spans="1:25" x14ac:dyDescent="0.25">
      <c r="A3750" t="s">
        <v>209</v>
      </c>
      <c r="B3750" s="1">
        <v>46149</v>
      </c>
      <c r="C3750" t="s">
        <v>999</v>
      </c>
      <c r="D3750" t="s">
        <v>38</v>
      </c>
      <c r="E3750">
        <v>9</v>
      </c>
      <c r="F3750">
        <v>4</v>
      </c>
      <c r="G3750">
        <v>44</v>
      </c>
      <c r="H3750">
        <v>2</v>
      </c>
      <c r="I3750">
        <v>50</v>
      </c>
      <c r="J3750">
        <v>85</v>
      </c>
      <c r="K3750">
        <v>80</v>
      </c>
      <c r="L3750">
        <v>90</v>
      </c>
      <c r="M3750" t="s">
        <v>14</v>
      </c>
      <c r="N3750">
        <v>0.2</v>
      </c>
      <c r="O3750">
        <v>0.44</v>
      </c>
      <c r="P3750">
        <v>0.5</v>
      </c>
      <c r="Q3750">
        <v>40</v>
      </c>
      <c r="R3750">
        <v>91</v>
      </c>
      <c r="S3750">
        <v>36</v>
      </c>
      <c r="T3750" t="s">
        <v>976</v>
      </c>
      <c r="U3750" t="s">
        <v>980</v>
      </c>
      <c r="V3750" t="s">
        <v>984</v>
      </c>
      <c r="W3750">
        <v>67</v>
      </c>
      <c r="X3750" t="s">
        <v>990</v>
      </c>
      <c r="Y3750">
        <v>82</v>
      </c>
    </row>
    <row r="3751" spans="1:25" x14ac:dyDescent="0.25">
      <c r="A3751" t="s">
        <v>98</v>
      </c>
      <c r="B3751" s="1">
        <v>46142</v>
      </c>
      <c r="C3751" t="s">
        <v>999</v>
      </c>
      <c r="D3751" t="s">
        <v>38</v>
      </c>
      <c r="E3751">
        <v>10</v>
      </c>
      <c r="F3751">
        <v>9.5</v>
      </c>
      <c r="G3751">
        <v>95</v>
      </c>
      <c r="H3751">
        <v>9</v>
      </c>
      <c r="I3751">
        <v>100</v>
      </c>
      <c r="J3751">
        <v>75</v>
      </c>
      <c r="K3751">
        <v>10</v>
      </c>
      <c r="L3751">
        <v>30</v>
      </c>
      <c r="M3751" t="s">
        <v>19</v>
      </c>
      <c r="N3751">
        <v>0.9</v>
      </c>
      <c r="O3751">
        <v>0.95</v>
      </c>
      <c r="P3751">
        <v>1</v>
      </c>
      <c r="Q3751">
        <v>80</v>
      </c>
      <c r="R3751">
        <v>28</v>
      </c>
      <c r="S3751">
        <v>71</v>
      </c>
      <c r="T3751" t="s">
        <v>973</v>
      </c>
      <c r="U3751" t="s">
        <v>978</v>
      </c>
      <c r="V3751" t="s">
        <v>982</v>
      </c>
      <c r="W3751">
        <v>74</v>
      </c>
      <c r="X3751" t="s">
        <v>989</v>
      </c>
      <c r="Y3751">
        <v>72</v>
      </c>
    </row>
    <row r="3752" spans="1:25" x14ac:dyDescent="0.25">
      <c r="A3752" t="s">
        <v>137</v>
      </c>
      <c r="B3752" s="1">
        <v>46071</v>
      </c>
      <c r="C3752" t="s">
        <v>1002</v>
      </c>
      <c r="D3752" t="s">
        <v>18</v>
      </c>
      <c r="E3752">
        <v>8</v>
      </c>
      <c r="F3752">
        <v>7</v>
      </c>
      <c r="G3752">
        <v>88</v>
      </c>
      <c r="H3752">
        <v>5</v>
      </c>
      <c r="I3752">
        <v>60</v>
      </c>
      <c r="J3752">
        <v>85</v>
      </c>
      <c r="K3752">
        <v>80</v>
      </c>
      <c r="L3752">
        <v>40</v>
      </c>
      <c r="M3752" t="s">
        <v>14</v>
      </c>
      <c r="N3752">
        <v>0.2</v>
      </c>
      <c r="O3752">
        <v>0.88</v>
      </c>
      <c r="P3752">
        <v>0.6</v>
      </c>
      <c r="Q3752">
        <v>75</v>
      </c>
      <c r="R3752">
        <v>80</v>
      </c>
      <c r="S3752">
        <v>66</v>
      </c>
      <c r="T3752" t="s">
        <v>974</v>
      </c>
      <c r="U3752" t="s">
        <v>980</v>
      </c>
      <c r="V3752" t="s">
        <v>983</v>
      </c>
      <c r="W3752">
        <v>69</v>
      </c>
      <c r="X3752" t="s">
        <v>988</v>
      </c>
      <c r="Y3752">
        <v>78</v>
      </c>
    </row>
    <row r="3753" spans="1:25" x14ac:dyDescent="0.25">
      <c r="A3753" t="s">
        <v>174</v>
      </c>
      <c r="B3753" s="1">
        <v>46033</v>
      </c>
      <c r="C3753" t="s">
        <v>1001</v>
      </c>
      <c r="D3753" t="s">
        <v>34</v>
      </c>
      <c r="E3753">
        <v>8.5</v>
      </c>
      <c r="F3753">
        <v>8.5</v>
      </c>
      <c r="G3753">
        <v>100</v>
      </c>
      <c r="H3753">
        <v>5</v>
      </c>
      <c r="I3753">
        <v>80</v>
      </c>
      <c r="J3753">
        <v>95</v>
      </c>
      <c r="K3753">
        <v>60</v>
      </c>
      <c r="L3753">
        <v>40</v>
      </c>
      <c r="M3753" t="s">
        <v>14</v>
      </c>
      <c r="N3753">
        <v>0.4</v>
      </c>
      <c r="O3753">
        <v>1</v>
      </c>
      <c r="P3753">
        <v>0.8</v>
      </c>
      <c r="Q3753">
        <v>91</v>
      </c>
      <c r="R3753">
        <v>54</v>
      </c>
      <c r="S3753">
        <v>94</v>
      </c>
      <c r="T3753" t="s">
        <v>973</v>
      </c>
      <c r="U3753" t="s">
        <v>979</v>
      </c>
      <c r="V3753" t="s">
        <v>982</v>
      </c>
      <c r="W3753">
        <v>94</v>
      </c>
      <c r="X3753" t="s">
        <v>991</v>
      </c>
      <c r="Y3753">
        <v>90</v>
      </c>
    </row>
    <row r="3754" spans="1:25" x14ac:dyDescent="0.25">
      <c r="A3754" t="s">
        <v>193</v>
      </c>
      <c r="B3754" s="1">
        <v>46026</v>
      </c>
      <c r="C3754" t="s">
        <v>1001</v>
      </c>
      <c r="D3754" t="s">
        <v>23</v>
      </c>
      <c r="E3754">
        <v>6.5</v>
      </c>
      <c r="F3754">
        <v>4.5</v>
      </c>
      <c r="G3754">
        <v>69</v>
      </c>
      <c r="H3754">
        <v>2</v>
      </c>
      <c r="I3754">
        <v>90</v>
      </c>
      <c r="J3754">
        <v>80</v>
      </c>
      <c r="K3754">
        <v>20</v>
      </c>
      <c r="L3754">
        <v>10</v>
      </c>
      <c r="M3754" t="s">
        <v>19</v>
      </c>
      <c r="N3754">
        <v>0.8</v>
      </c>
      <c r="O3754">
        <v>0.69</v>
      </c>
      <c r="P3754">
        <v>0.9</v>
      </c>
      <c r="Q3754">
        <v>64</v>
      </c>
      <c r="R3754">
        <v>28</v>
      </c>
      <c r="S3754">
        <v>70</v>
      </c>
      <c r="T3754" t="s">
        <v>976</v>
      </c>
      <c r="U3754" t="s">
        <v>978</v>
      </c>
      <c r="V3754" t="s">
        <v>984</v>
      </c>
      <c r="W3754">
        <v>95</v>
      </c>
      <c r="X3754" t="s">
        <v>989</v>
      </c>
      <c r="Y3754">
        <v>82</v>
      </c>
    </row>
    <row r="3755" spans="1:25" x14ac:dyDescent="0.25">
      <c r="A3755" t="s">
        <v>208</v>
      </c>
      <c r="B3755" s="1">
        <v>46105</v>
      </c>
      <c r="C3755" t="s">
        <v>1003</v>
      </c>
      <c r="D3755" t="s">
        <v>34</v>
      </c>
      <c r="E3755">
        <v>10</v>
      </c>
      <c r="F3755">
        <v>6.5</v>
      </c>
      <c r="G3755">
        <v>65</v>
      </c>
      <c r="H3755">
        <v>1</v>
      </c>
      <c r="I3755">
        <v>70</v>
      </c>
      <c r="J3755">
        <v>90</v>
      </c>
      <c r="K3755">
        <v>60</v>
      </c>
      <c r="L3755">
        <v>30</v>
      </c>
      <c r="M3755" t="s">
        <v>26</v>
      </c>
      <c r="N3755">
        <v>0.4</v>
      </c>
      <c r="O3755">
        <v>0.65</v>
      </c>
      <c r="P3755">
        <v>0.7</v>
      </c>
      <c r="Q3755">
        <v>75</v>
      </c>
      <c r="R3755">
        <v>54</v>
      </c>
      <c r="S3755">
        <v>80</v>
      </c>
      <c r="T3755" t="s">
        <v>976</v>
      </c>
      <c r="U3755" t="s">
        <v>979</v>
      </c>
      <c r="V3755" t="s">
        <v>983</v>
      </c>
      <c r="W3755">
        <v>82</v>
      </c>
      <c r="X3755" t="s">
        <v>988</v>
      </c>
      <c r="Y3755">
        <v>85</v>
      </c>
    </row>
    <row r="3756" spans="1:25" x14ac:dyDescent="0.25">
      <c r="A3756" t="s">
        <v>101</v>
      </c>
      <c r="B3756" s="1">
        <v>46148</v>
      </c>
      <c r="C3756" t="s">
        <v>1002</v>
      </c>
      <c r="D3756" t="s">
        <v>21</v>
      </c>
      <c r="E3756">
        <v>7.5</v>
      </c>
      <c r="F3756">
        <v>4</v>
      </c>
      <c r="G3756">
        <v>53</v>
      </c>
      <c r="H3756">
        <v>4</v>
      </c>
      <c r="I3756">
        <v>80</v>
      </c>
      <c r="J3756">
        <v>90</v>
      </c>
      <c r="K3756">
        <v>50</v>
      </c>
      <c r="L3756">
        <v>70</v>
      </c>
      <c r="M3756" t="s">
        <v>30</v>
      </c>
      <c r="N3756">
        <v>0.5</v>
      </c>
      <c r="O3756">
        <v>0.53</v>
      </c>
      <c r="P3756">
        <v>0.8</v>
      </c>
      <c r="Q3756">
        <v>43</v>
      </c>
      <c r="R3756">
        <v>64</v>
      </c>
      <c r="S3756">
        <v>42</v>
      </c>
      <c r="T3756" t="s">
        <v>976</v>
      </c>
      <c r="U3756" t="s">
        <v>979</v>
      </c>
      <c r="V3756" t="s">
        <v>984</v>
      </c>
      <c r="W3756">
        <v>87</v>
      </c>
      <c r="X3756" t="s">
        <v>991</v>
      </c>
      <c r="Y3756">
        <v>89</v>
      </c>
    </row>
    <row r="3757" spans="1:25" x14ac:dyDescent="0.25">
      <c r="A3757" t="s">
        <v>47</v>
      </c>
      <c r="B3757" s="1">
        <v>46024</v>
      </c>
      <c r="C3757" t="s">
        <v>1004</v>
      </c>
      <c r="D3757" t="s">
        <v>28</v>
      </c>
      <c r="E3757">
        <v>8</v>
      </c>
      <c r="F3757">
        <v>5.5</v>
      </c>
      <c r="G3757">
        <v>69</v>
      </c>
      <c r="H3757">
        <v>1</v>
      </c>
      <c r="I3757">
        <v>80</v>
      </c>
      <c r="J3757">
        <v>85</v>
      </c>
      <c r="K3757">
        <v>50</v>
      </c>
      <c r="L3757">
        <v>50</v>
      </c>
      <c r="M3757" t="s">
        <v>14</v>
      </c>
      <c r="N3757">
        <v>0.5</v>
      </c>
      <c r="O3757">
        <v>0.69</v>
      </c>
      <c r="P3757">
        <v>0.8</v>
      </c>
      <c r="Q3757">
        <v>79</v>
      </c>
      <c r="R3757">
        <v>49</v>
      </c>
      <c r="S3757">
        <v>97</v>
      </c>
      <c r="T3757" t="s">
        <v>976</v>
      </c>
      <c r="U3757" t="s">
        <v>978</v>
      </c>
      <c r="V3757" t="s">
        <v>983</v>
      </c>
      <c r="W3757">
        <v>97</v>
      </c>
      <c r="X3757" t="s">
        <v>991</v>
      </c>
      <c r="Y3757">
        <v>91</v>
      </c>
    </row>
    <row r="3758" spans="1:25" x14ac:dyDescent="0.25">
      <c r="A3758" t="s">
        <v>416</v>
      </c>
      <c r="B3758" s="1">
        <v>46082</v>
      </c>
      <c r="C3758" t="s">
        <v>1001</v>
      </c>
      <c r="D3758" t="s">
        <v>21</v>
      </c>
      <c r="E3758">
        <v>6.5</v>
      </c>
      <c r="F3758">
        <v>5</v>
      </c>
      <c r="G3758">
        <v>77</v>
      </c>
      <c r="H3758">
        <v>1</v>
      </c>
      <c r="I3758">
        <v>80</v>
      </c>
      <c r="J3758">
        <v>75</v>
      </c>
      <c r="K3758">
        <v>80</v>
      </c>
      <c r="L3758">
        <v>30</v>
      </c>
      <c r="M3758" t="s">
        <v>30</v>
      </c>
      <c r="N3758">
        <v>0.2</v>
      </c>
      <c r="O3758">
        <v>0.77</v>
      </c>
      <c r="P3758">
        <v>0.8</v>
      </c>
      <c r="Q3758">
        <v>69</v>
      </c>
      <c r="R3758">
        <v>66</v>
      </c>
      <c r="S3758">
        <v>60</v>
      </c>
      <c r="T3758" t="s">
        <v>975</v>
      </c>
      <c r="U3758" t="s">
        <v>979</v>
      </c>
      <c r="V3758" t="s">
        <v>983</v>
      </c>
      <c r="W3758">
        <v>73</v>
      </c>
      <c r="X3758" t="s">
        <v>991</v>
      </c>
      <c r="Y3758">
        <v>74</v>
      </c>
    </row>
    <row r="3759" spans="1:25" x14ac:dyDescent="0.25">
      <c r="A3759" t="s">
        <v>44</v>
      </c>
      <c r="B3759" s="1">
        <v>46058</v>
      </c>
      <c r="C3759" t="s">
        <v>999</v>
      </c>
      <c r="D3759" t="s">
        <v>23</v>
      </c>
      <c r="E3759">
        <v>8</v>
      </c>
      <c r="F3759">
        <v>5</v>
      </c>
      <c r="G3759">
        <v>62</v>
      </c>
      <c r="H3759">
        <v>10</v>
      </c>
      <c r="I3759">
        <v>50</v>
      </c>
      <c r="J3759">
        <v>100</v>
      </c>
      <c r="K3759">
        <v>90</v>
      </c>
      <c r="L3759">
        <v>40</v>
      </c>
      <c r="M3759" t="s">
        <v>14</v>
      </c>
      <c r="N3759">
        <v>0.1</v>
      </c>
      <c r="O3759">
        <v>0.62</v>
      </c>
      <c r="P3759">
        <v>0.5</v>
      </c>
      <c r="Q3759">
        <v>79</v>
      </c>
      <c r="R3759">
        <v>68</v>
      </c>
      <c r="S3759">
        <v>83</v>
      </c>
      <c r="T3759" t="s">
        <v>976</v>
      </c>
      <c r="U3759" t="s">
        <v>979</v>
      </c>
      <c r="V3759" t="s">
        <v>983</v>
      </c>
      <c r="W3759">
        <v>95</v>
      </c>
      <c r="X3759" t="s">
        <v>990</v>
      </c>
      <c r="Y3759">
        <v>102</v>
      </c>
    </row>
    <row r="3760" spans="1:25" x14ac:dyDescent="0.25">
      <c r="A3760" t="s">
        <v>248</v>
      </c>
      <c r="B3760" s="1">
        <v>46050</v>
      </c>
      <c r="C3760" t="s">
        <v>1002</v>
      </c>
      <c r="D3760" t="s">
        <v>23</v>
      </c>
      <c r="E3760">
        <v>4.5</v>
      </c>
      <c r="F3760">
        <v>4</v>
      </c>
      <c r="G3760">
        <v>89</v>
      </c>
      <c r="H3760">
        <v>2</v>
      </c>
      <c r="I3760">
        <v>70</v>
      </c>
      <c r="J3760">
        <v>70</v>
      </c>
      <c r="K3760">
        <v>70</v>
      </c>
      <c r="L3760">
        <v>40</v>
      </c>
      <c r="M3760" t="s">
        <v>14</v>
      </c>
      <c r="N3760">
        <v>0.3</v>
      </c>
      <c r="O3760">
        <v>0.89</v>
      </c>
      <c r="P3760">
        <v>0.7</v>
      </c>
      <c r="Q3760">
        <v>80</v>
      </c>
      <c r="R3760">
        <v>55</v>
      </c>
      <c r="S3760">
        <v>95</v>
      </c>
      <c r="T3760" t="s">
        <v>974</v>
      </c>
      <c r="U3760" t="s">
        <v>979</v>
      </c>
      <c r="V3760" t="s">
        <v>982</v>
      </c>
      <c r="W3760">
        <v>73</v>
      </c>
      <c r="X3760" t="s">
        <v>988</v>
      </c>
      <c r="Y3760">
        <v>72</v>
      </c>
    </row>
    <row r="3761" spans="1:25" x14ac:dyDescent="0.25">
      <c r="A3761" t="s">
        <v>163</v>
      </c>
      <c r="B3761" s="1">
        <v>46181</v>
      </c>
      <c r="C3761" t="s">
        <v>1005</v>
      </c>
      <c r="D3761" t="s">
        <v>38</v>
      </c>
      <c r="E3761">
        <v>8.5</v>
      </c>
      <c r="F3761">
        <v>4</v>
      </c>
      <c r="G3761">
        <v>47</v>
      </c>
      <c r="H3761">
        <v>6</v>
      </c>
      <c r="I3761">
        <v>60</v>
      </c>
      <c r="J3761">
        <v>80</v>
      </c>
      <c r="K3761">
        <v>10</v>
      </c>
      <c r="L3761">
        <v>70</v>
      </c>
      <c r="M3761" t="s">
        <v>19</v>
      </c>
      <c r="N3761">
        <v>0.9</v>
      </c>
      <c r="O3761">
        <v>0.47</v>
      </c>
      <c r="P3761">
        <v>0.6</v>
      </c>
      <c r="Q3761">
        <v>59</v>
      </c>
      <c r="R3761">
        <v>44</v>
      </c>
      <c r="S3761">
        <v>49</v>
      </c>
      <c r="T3761" t="s">
        <v>976</v>
      </c>
      <c r="U3761" t="s">
        <v>978</v>
      </c>
      <c r="V3761" t="s">
        <v>984</v>
      </c>
      <c r="W3761">
        <v>69</v>
      </c>
      <c r="X3761" t="s">
        <v>988</v>
      </c>
      <c r="Y3761">
        <v>77</v>
      </c>
    </row>
    <row r="3762" spans="1:25" x14ac:dyDescent="0.25">
      <c r="A3762" t="s">
        <v>125</v>
      </c>
      <c r="B3762" s="1">
        <v>46195</v>
      </c>
      <c r="C3762" t="s">
        <v>1005</v>
      </c>
      <c r="D3762" t="s">
        <v>34</v>
      </c>
      <c r="E3762">
        <v>7.5</v>
      </c>
      <c r="F3762">
        <v>6</v>
      </c>
      <c r="G3762">
        <v>80</v>
      </c>
      <c r="H3762">
        <v>8</v>
      </c>
      <c r="I3762">
        <v>100</v>
      </c>
      <c r="J3762">
        <v>75</v>
      </c>
      <c r="K3762">
        <v>80</v>
      </c>
      <c r="L3762">
        <v>10</v>
      </c>
      <c r="M3762" t="s">
        <v>30</v>
      </c>
      <c r="N3762">
        <v>0.2</v>
      </c>
      <c r="O3762">
        <v>0.8</v>
      </c>
      <c r="P3762">
        <v>1</v>
      </c>
      <c r="Q3762">
        <v>82</v>
      </c>
      <c r="R3762">
        <v>47</v>
      </c>
      <c r="S3762">
        <v>71</v>
      </c>
      <c r="T3762" t="s">
        <v>974</v>
      </c>
      <c r="U3762" t="s">
        <v>978</v>
      </c>
      <c r="V3762" t="s">
        <v>982</v>
      </c>
      <c r="W3762">
        <v>78</v>
      </c>
      <c r="X3762" t="s">
        <v>989</v>
      </c>
      <c r="Y3762">
        <v>70</v>
      </c>
    </row>
    <row r="3763" spans="1:25" x14ac:dyDescent="0.25">
      <c r="A3763" t="s">
        <v>334</v>
      </c>
      <c r="B3763" s="1">
        <v>46113</v>
      </c>
      <c r="C3763" t="s">
        <v>1002</v>
      </c>
      <c r="D3763" t="s">
        <v>18</v>
      </c>
      <c r="E3763">
        <v>10</v>
      </c>
      <c r="F3763">
        <v>7.5</v>
      </c>
      <c r="G3763">
        <v>75</v>
      </c>
      <c r="H3763">
        <v>10</v>
      </c>
      <c r="I3763">
        <v>90</v>
      </c>
      <c r="J3763">
        <v>90</v>
      </c>
      <c r="K3763">
        <v>70</v>
      </c>
      <c r="L3763">
        <v>40</v>
      </c>
      <c r="M3763" t="s">
        <v>14</v>
      </c>
      <c r="N3763">
        <v>0.3</v>
      </c>
      <c r="O3763">
        <v>0.75</v>
      </c>
      <c r="P3763">
        <v>0.9</v>
      </c>
      <c r="Q3763">
        <v>83</v>
      </c>
      <c r="R3763">
        <v>79</v>
      </c>
      <c r="S3763">
        <v>68</v>
      </c>
      <c r="T3763" t="s">
        <v>975</v>
      </c>
      <c r="U3763" t="s">
        <v>980</v>
      </c>
      <c r="V3763" t="s">
        <v>982</v>
      </c>
      <c r="W3763">
        <v>84</v>
      </c>
      <c r="X3763" t="s">
        <v>989</v>
      </c>
      <c r="Y3763">
        <v>83</v>
      </c>
    </row>
    <row r="3764" spans="1:25" x14ac:dyDescent="0.25">
      <c r="A3764" t="s">
        <v>113</v>
      </c>
      <c r="B3764" s="1">
        <v>46037</v>
      </c>
      <c r="C3764" t="s">
        <v>999</v>
      </c>
      <c r="D3764" t="s">
        <v>38</v>
      </c>
      <c r="E3764">
        <v>7.5</v>
      </c>
      <c r="F3764">
        <v>4</v>
      </c>
      <c r="G3764">
        <v>53</v>
      </c>
      <c r="H3764">
        <v>5</v>
      </c>
      <c r="I3764">
        <v>70</v>
      </c>
      <c r="J3764">
        <v>75</v>
      </c>
      <c r="K3764">
        <v>20</v>
      </c>
      <c r="L3764">
        <v>40</v>
      </c>
      <c r="M3764" t="s">
        <v>16</v>
      </c>
      <c r="N3764">
        <v>0.8</v>
      </c>
      <c r="O3764">
        <v>0.53</v>
      </c>
      <c r="P3764">
        <v>0.7</v>
      </c>
      <c r="Q3764">
        <v>74</v>
      </c>
      <c r="R3764">
        <v>36</v>
      </c>
      <c r="S3764">
        <v>71</v>
      </c>
      <c r="T3764" t="s">
        <v>976</v>
      </c>
      <c r="U3764" t="s">
        <v>978</v>
      </c>
      <c r="V3764" t="s">
        <v>983</v>
      </c>
      <c r="W3764">
        <v>65</v>
      </c>
      <c r="X3764" t="s">
        <v>988</v>
      </c>
      <c r="Y3764">
        <v>72</v>
      </c>
    </row>
    <row r="3765" spans="1:25" x14ac:dyDescent="0.25">
      <c r="A3765" t="s">
        <v>297</v>
      </c>
      <c r="B3765" s="1">
        <v>46038</v>
      </c>
      <c r="C3765" t="s">
        <v>1004</v>
      </c>
      <c r="D3765" t="s">
        <v>21</v>
      </c>
      <c r="E3765">
        <v>4.5</v>
      </c>
      <c r="F3765">
        <v>4</v>
      </c>
      <c r="G3765">
        <v>89</v>
      </c>
      <c r="H3765">
        <v>5</v>
      </c>
      <c r="I3765">
        <v>100</v>
      </c>
      <c r="J3765">
        <v>85</v>
      </c>
      <c r="K3765">
        <v>80</v>
      </c>
      <c r="L3765">
        <v>70</v>
      </c>
      <c r="M3765" t="s">
        <v>30</v>
      </c>
      <c r="N3765">
        <v>0.2</v>
      </c>
      <c r="O3765">
        <v>0.89</v>
      </c>
      <c r="P3765">
        <v>1</v>
      </c>
      <c r="Q3765">
        <v>62</v>
      </c>
      <c r="R3765">
        <v>73</v>
      </c>
      <c r="S3765">
        <v>57</v>
      </c>
      <c r="T3765" t="s">
        <v>974</v>
      </c>
      <c r="U3765" t="s">
        <v>980</v>
      </c>
      <c r="V3765" t="s">
        <v>984</v>
      </c>
      <c r="W3765">
        <v>87</v>
      </c>
      <c r="X3765" t="s">
        <v>989</v>
      </c>
      <c r="Y3765">
        <v>84</v>
      </c>
    </row>
    <row r="3766" spans="1:25" x14ac:dyDescent="0.25">
      <c r="A3766" t="s">
        <v>238</v>
      </c>
      <c r="B3766" s="1">
        <v>46041</v>
      </c>
      <c r="C3766" t="s">
        <v>1005</v>
      </c>
      <c r="D3766" t="s">
        <v>23</v>
      </c>
      <c r="E3766">
        <v>8.5</v>
      </c>
      <c r="F3766">
        <v>6.5</v>
      </c>
      <c r="G3766">
        <v>76</v>
      </c>
      <c r="H3766">
        <v>3</v>
      </c>
      <c r="I3766">
        <v>90</v>
      </c>
      <c r="J3766">
        <v>85</v>
      </c>
      <c r="K3766">
        <v>10</v>
      </c>
      <c r="L3766">
        <v>20</v>
      </c>
      <c r="M3766" t="s">
        <v>30</v>
      </c>
      <c r="N3766">
        <v>0.9</v>
      </c>
      <c r="O3766">
        <v>0.76</v>
      </c>
      <c r="P3766">
        <v>0.9</v>
      </c>
      <c r="Q3766">
        <v>76</v>
      </c>
      <c r="R3766">
        <v>25</v>
      </c>
      <c r="S3766">
        <v>82</v>
      </c>
      <c r="T3766" t="s">
        <v>975</v>
      </c>
      <c r="U3766" t="s">
        <v>978</v>
      </c>
      <c r="V3766" t="s">
        <v>983</v>
      </c>
      <c r="W3766">
        <v>100</v>
      </c>
      <c r="X3766" t="s">
        <v>989</v>
      </c>
      <c r="Y3766">
        <v>87</v>
      </c>
    </row>
    <row r="3767" spans="1:25" x14ac:dyDescent="0.25">
      <c r="A3767" t="s">
        <v>350</v>
      </c>
      <c r="B3767" s="1">
        <v>46062</v>
      </c>
      <c r="C3767" t="s">
        <v>1005</v>
      </c>
      <c r="D3767" t="s">
        <v>23</v>
      </c>
      <c r="E3767">
        <v>10</v>
      </c>
      <c r="F3767">
        <v>4.5</v>
      </c>
      <c r="G3767">
        <v>45</v>
      </c>
      <c r="H3767">
        <v>8</v>
      </c>
      <c r="I3767">
        <v>70</v>
      </c>
      <c r="J3767">
        <v>80</v>
      </c>
      <c r="K3767">
        <v>20</v>
      </c>
      <c r="L3767">
        <v>80</v>
      </c>
      <c r="M3767" t="s">
        <v>30</v>
      </c>
      <c r="N3767">
        <v>0.8</v>
      </c>
      <c r="O3767">
        <v>0.45</v>
      </c>
      <c r="P3767">
        <v>0.7</v>
      </c>
      <c r="Q3767">
        <v>61</v>
      </c>
      <c r="R3767">
        <v>53</v>
      </c>
      <c r="S3767">
        <v>59</v>
      </c>
      <c r="T3767" t="s">
        <v>976</v>
      </c>
      <c r="U3767" t="s">
        <v>979</v>
      </c>
      <c r="V3767" t="s">
        <v>984</v>
      </c>
      <c r="W3767">
        <v>83</v>
      </c>
      <c r="X3767" t="s">
        <v>988</v>
      </c>
      <c r="Y3767">
        <v>82</v>
      </c>
    </row>
    <row r="3768" spans="1:25" x14ac:dyDescent="0.25">
      <c r="A3768" t="s">
        <v>418</v>
      </c>
      <c r="B3768" s="1">
        <v>46062</v>
      </c>
      <c r="C3768" t="s">
        <v>1005</v>
      </c>
      <c r="D3768" t="s">
        <v>21</v>
      </c>
      <c r="E3768">
        <v>9</v>
      </c>
      <c r="F3768">
        <v>5.5</v>
      </c>
      <c r="G3768">
        <v>61</v>
      </c>
      <c r="H3768">
        <v>9</v>
      </c>
      <c r="I3768">
        <v>70</v>
      </c>
      <c r="J3768">
        <v>95</v>
      </c>
      <c r="K3768">
        <v>60</v>
      </c>
      <c r="L3768">
        <v>40</v>
      </c>
      <c r="M3768" t="s">
        <v>19</v>
      </c>
      <c r="N3768">
        <v>0.4</v>
      </c>
      <c r="O3768">
        <v>0.61</v>
      </c>
      <c r="P3768">
        <v>0.7</v>
      </c>
      <c r="Q3768">
        <v>52</v>
      </c>
      <c r="R3768">
        <v>69</v>
      </c>
      <c r="S3768">
        <v>46</v>
      </c>
      <c r="T3768" t="s">
        <v>976</v>
      </c>
      <c r="U3768" t="s">
        <v>979</v>
      </c>
      <c r="V3768" t="s">
        <v>984</v>
      </c>
      <c r="W3768">
        <v>85</v>
      </c>
      <c r="X3768" t="s">
        <v>988</v>
      </c>
      <c r="Y3768">
        <v>94</v>
      </c>
    </row>
    <row r="3769" spans="1:25" x14ac:dyDescent="0.25">
      <c r="A3769" t="s">
        <v>126</v>
      </c>
      <c r="B3769" s="1">
        <v>46064</v>
      </c>
      <c r="C3769" t="s">
        <v>1002</v>
      </c>
      <c r="D3769" t="s">
        <v>28</v>
      </c>
      <c r="E3769">
        <v>7.5</v>
      </c>
      <c r="F3769">
        <v>7.5</v>
      </c>
      <c r="G3769">
        <v>100</v>
      </c>
      <c r="H3769">
        <v>3</v>
      </c>
      <c r="I3769">
        <v>60</v>
      </c>
      <c r="J3769">
        <v>95</v>
      </c>
      <c r="K3769">
        <v>30</v>
      </c>
      <c r="L3769">
        <v>10</v>
      </c>
      <c r="M3769" t="s">
        <v>16</v>
      </c>
      <c r="N3769">
        <v>0.7</v>
      </c>
      <c r="O3769">
        <v>1</v>
      </c>
      <c r="P3769">
        <v>0.6</v>
      </c>
      <c r="Q3769">
        <v>91</v>
      </c>
      <c r="R3769">
        <v>24</v>
      </c>
      <c r="S3769">
        <v>100</v>
      </c>
      <c r="T3769" t="s">
        <v>973</v>
      </c>
      <c r="U3769" t="s">
        <v>978</v>
      </c>
      <c r="V3769" t="s">
        <v>982</v>
      </c>
      <c r="W3769">
        <v>100</v>
      </c>
      <c r="X3769" t="s">
        <v>988</v>
      </c>
      <c r="Y3769">
        <v>101</v>
      </c>
    </row>
    <row r="3770" spans="1:25" x14ac:dyDescent="0.25">
      <c r="A3770" t="s">
        <v>375</v>
      </c>
      <c r="B3770" s="1">
        <v>46173</v>
      </c>
      <c r="C3770" t="s">
        <v>1001</v>
      </c>
      <c r="D3770" t="s">
        <v>28</v>
      </c>
      <c r="E3770">
        <v>9</v>
      </c>
      <c r="F3770">
        <v>5</v>
      </c>
      <c r="G3770">
        <v>56</v>
      </c>
      <c r="H3770">
        <v>9</v>
      </c>
      <c r="I3770">
        <v>90</v>
      </c>
      <c r="J3770">
        <v>90</v>
      </c>
      <c r="K3770">
        <v>90</v>
      </c>
      <c r="L3770">
        <v>80</v>
      </c>
      <c r="M3770" t="s">
        <v>26</v>
      </c>
      <c r="N3770">
        <v>0.1</v>
      </c>
      <c r="O3770">
        <v>0.56000000000000005</v>
      </c>
      <c r="P3770">
        <v>0.9</v>
      </c>
      <c r="Q3770">
        <v>64</v>
      </c>
      <c r="R3770">
        <v>73</v>
      </c>
      <c r="S3770">
        <v>78</v>
      </c>
      <c r="T3770" t="s">
        <v>976</v>
      </c>
      <c r="U3770" t="s">
        <v>980</v>
      </c>
      <c r="V3770" t="s">
        <v>984</v>
      </c>
      <c r="W3770">
        <v>100</v>
      </c>
      <c r="X3770" t="s">
        <v>989</v>
      </c>
      <c r="Y3770">
        <v>96</v>
      </c>
    </row>
    <row r="3771" spans="1:25" x14ac:dyDescent="0.25">
      <c r="A3771" t="s">
        <v>144</v>
      </c>
      <c r="B3771" s="1">
        <v>46151</v>
      </c>
      <c r="C3771" t="s">
        <v>1000</v>
      </c>
      <c r="D3771" t="s">
        <v>21</v>
      </c>
      <c r="E3771">
        <v>7.5</v>
      </c>
      <c r="F3771">
        <v>5</v>
      </c>
      <c r="G3771">
        <v>67</v>
      </c>
      <c r="H3771">
        <v>8</v>
      </c>
      <c r="I3771">
        <v>90</v>
      </c>
      <c r="J3771">
        <v>90</v>
      </c>
      <c r="K3771">
        <v>40</v>
      </c>
      <c r="L3771">
        <v>40</v>
      </c>
      <c r="M3771" t="s">
        <v>14</v>
      </c>
      <c r="N3771">
        <v>0.6</v>
      </c>
      <c r="O3771">
        <v>0.67</v>
      </c>
      <c r="P3771">
        <v>0.9</v>
      </c>
      <c r="Q3771">
        <v>77</v>
      </c>
      <c r="R3771">
        <v>42</v>
      </c>
      <c r="S3771">
        <v>82</v>
      </c>
      <c r="T3771" t="s">
        <v>976</v>
      </c>
      <c r="U3771" t="s">
        <v>978</v>
      </c>
      <c r="V3771" t="s">
        <v>983</v>
      </c>
      <c r="W3771">
        <v>92</v>
      </c>
      <c r="X3771" t="s">
        <v>989</v>
      </c>
      <c r="Y3771">
        <v>89</v>
      </c>
    </row>
    <row r="3772" spans="1:25" x14ac:dyDescent="0.25">
      <c r="A3772" t="s">
        <v>203</v>
      </c>
      <c r="B3772" s="1">
        <v>46183</v>
      </c>
      <c r="C3772" t="s">
        <v>1002</v>
      </c>
      <c r="D3772" t="s">
        <v>36</v>
      </c>
      <c r="E3772">
        <v>4</v>
      </c>
      <c r="F3772">
        <v>4</v>
      </c>
      <c r="G3772">
        <v>100</v>
      </c>
      <c r="H3772">
        <v>5</v>
      </c>
      <c r="I3772">
        <v>90</v>
      </c>
      <c r="J3772">
        <v>75</v>
      </c>
      <c r="K3772">
        <v>90</v>
      </c>
      <c r="L3772">
        <v>70</v>
      </c>
      <c r="M3772" t="s">
        <v>30</v>
      </c>
      <c r="N3772">
        <v>0.1</v>
      </c>
      <c r="O3772">
        <v>1</v>
      </c>
      <c r="P3772">
        <v>0.9</v>
      </c>
      <c r="Q3772">
        <v>75</v>
      </c>
      <c r="R3772">
        <v>69</v>
      </c>
      <c r="S3772">
        <v>78</v>
      </c>
      <c r="T3772" t="s">
        <v>973</v>
      </c>
      <c r="U3772" t="s">
        <v>979</v>
      </c>
      <c r="V3772" t="s">
        <v>983</v>
      </c>
      <c r="W3772">
        <v>87</v>
      </c>
      <c r="X3772" t="s">
        <v>989</v>
      </c>
      <c r="Y3772">
        <v>76</v>
      </c>
    </row>
    <row r="3773" spans="1:25" x14ac:dyDescent="0.25">
      <c r="A3773" t="s">
        <v>177</v>
      </c>
      <c r="B3773" s="1">
        <v>46178</v>
      </c>
      <c r="C3773" t="s">
        <v>1004</v>
      </c>
      <c r="D3773" t="s">
        <v>18</v>
      </c>
      <c r="E3773">
        <v>10</v>
      </c>
      <c r="F3773">
        <v>8</v>
      </c>
      <c r="G3773">
        <v>80</v>
      </c>
      <c r="H3773">
        <v>5</v>
      </c>
      <c r="I3773">
        <v>80</v>
      </c>
      <c r="J3773">
        <v>80</v>
      </c>
      <c r="K3773">
        <v>90</v>
      </c>
      <c r="L3773">
        <v>50</v>
      </c>
      <c r="M3773" t="s">
        <v>19</v>
      </c>
      <c r="N3773">
        <v>0.1</v>
      </c>
      <c r="O3773">
        <v>0.8</v>
      </c>
      <c r="P3773">
        <v>0.8</v>
      </c>
      <c r="Q3773">
        <v>53</v>
      </c>
      <c r="R3773">
        <v>100</v>
      </c>
      <c r="S3773">
        <v>37</v>
      </c>
      <c r="T3773" t="s">
        <v>974</v>
      </c>
      <c r="U3773" t="s">
        <v>980</v>
      </c>
      <c r="V3773" t="s">
        <v>984</v>
      </c>
      <c r="W3773">
        <v>71</v>
      </c>
      <c r="X3773" t="s">
        <v>991</v>
      </c>
      <c r="Y3773">
        <v>73</v>
      </c>
    </row>
    <row r="3774" spans="1:25" x14ac:dyDescent="0.25">
      <c r="A3774" t="s">
        <v>370</v>
      </c>
      <c r="B3774" s="1">
        <v>46139</v>
      </c>
      <c r="C3774" t="s">
        <v>1005</v>
      </c>
      <c r="D3774" t="s">
        <v>38</v>
      </c>
      <c r="E3774">
        <v>5.5</v>
      </c>
      <c r="F3774">
        <v>4.5</v>
      </c>
      <c r="G3774">
        <v>82</v>
      </c>
      <c r="H3774">
        <v>6</v>
      </c>
      <c r="I3774">
        <v>80</v>
      </c>
      <c r="J3774">
        <v>100</v>
      </c>
      <c r="K3774">
        <v>60</v>
      </c>
      <c r="L3774">
        <v>30</v>
      </c>
      <c r="M3774" t="s">
        <v>26</v>
      </c>
      <c r="N3774">
        <v>0.4</v>
      </c>
      <c r="O3774">
        <v>0.82</v>
      </c>
      <c r="P3774">
        <v>0.8</v>
      </c>
      <c r="Q3774">
        <v>69</v>
      </c>
      <c r="R3774">
        <v>49</v>
      </c>
      <c r="S3774">
        <v>77</v>
      </c>
      <c r="T3774" t="s">
        <v>974</v>
      </c>
      <c r="U3774" t="s">
        <v>978</v>
      </c>
      <c r="V3774" t="s">
        <v>983</v>
      </c>
      <c r="W3774">
        <v>94</v>
      </c>
      <c r="X3774" t="s">
        <v>991</v>
      </c>
      <c r="Y3774">
        <v>97</v>
      </c>
    </row>
    <row r="3775" spans="1:25" x14ac:dyDescent="0.25">
      <c r="A3775" t="s">
        <v>333</v>
      </c>
      <c r="B3775" s="1">
        <v>46164</v>
      </c>
      <c r="C3775" t="s">
        <v>1004</v>
      </c>
      <c r="D3775" t="s">
        <v>28</v>
      </c>
      <c r="E3775">
        <v>7</v>
      </c>
      <c r="F3775">
        <v>6.5</v>
      </c>
      <c r="G3775">
        <v>93</v>
      </c>
      <c r="H3775">
        <v>8</v>
      </c>
      <c r="I3775">
        <v>60</v>
      </c>
      <c r="J3775">
        <v>100</v>
      </c>
      <c r="K3775">
        <v>30</v>
      </c>
      <c r="L3775">
        <v>80</v>
      </c>
      <c r="M3775" t="s">
        <v>26</v>
      </c>
      <c r="N3775">
        <v>0.7</v>
      </c>
      <c r="O3775">
        <v>0.93</v>
      </c>
      <c r="P3775">
        <v>0.6</v>
      </c>
      <c r="Q3775">
        <v>89</v>
      </c>
      <c r="R3775">
        <v>36</v>
      </c>
      <c r="S3775">
        <v>100</v>
      </c>
      <c r="T3775" t="s">
        <v>973</v>
      </c>
      <c r="U3775" t="s">
        <v>978</v>
      </c>
      <c r="V3775" t="s">
        <v>982</v>
      </c>
      <c r="W3775">
        <v>100</v>
      </c>
      <c r="X3775" t="s">
        <v>988</v>
      </c>
      <c r="Y3775">
        <v>106</v>
      </c>
    </row>
    <row r="3776" spans="1:25" x14ac:dyDescent="0.25">
      <c r="A3776" t="s">
        <v>69</v>
      </c>
      <c r="B3776" s="1">
        <v>46083</v>
      </c>
      <c r="C3776" t="s">
        <v>1005</v>
      </c>
      <c r="D3776" t="s">
        <v>36</v>
      </c>
      <c r="E3776">
        <v>6</v>
      </c>
      <c r="F3776">
        <v>4</v>
      </c>
      <c r="G3776">
        <v>67</v>
      </c>
      <c r="H3776">
        <v>7</v>
      </c>
      <c r="I3776">
        <v>60</v>
      </c>
      <c r="J3776">
        <v>70</v>
      </c>
      <c r="K3776">
        <v>20</v>
      </c>
      <c r="L3776">
        <v>70</v>
      </c>
      <c r="M3776" t="s">
        <v>30</v>
      </c>
      <c r="N3776">
        <v>0.8</v>
      </c>
      <c r="O3776">
        <v>0.67</v>
      </c>
      <c r="P3776">
        <v>0.6</v>
      </c>
      <c r="Q3776">
        <v>61</v>
      </c>
      <c r="R3776">
        <v>46</v>
      </c>
      <c r="S3776">
        <v>68</v>
      </c>
      <c r="T3776" t="s">
        <v>976</v>
      </c>
      <c r="U3776" t="s">
        <v>978</v>
      </c>
      <c r="V3776" t="s">
        <v>984</v>
      </c>
      <c r="W3776">
        <v>71</v>
      </c>
      <c r="X3776" t="s">
        <v>988</v>
      </c>
      <c r="Y3776">
        <v>71</v>
      </c>
    </row>
    <row r="3777" spans="1:25" x14ac:dyDescent="0.25">
      <c r="A3777" t="s">
        <v>324</v>
      </c>
      <c r="B3777" s="1">
        <v>46092</v>
      </c>
      <c r="C3777" t="s">
        <v>1002</v>
      </c>
      <c r="D3777" t="s">
        <v>36</v>
      </c>
      <c r="E3777">
        <v>10</v>
      </c>
      <c r="F3777">
        <v>4</v>
      </c>
      <c r="G3777">
        <v>40</v>
      </c>
      <c r="H3777">
        <v>2</v>
      </c>
      <c r="I3777">
        <v>100</v>
      </c>
      <c r="J3777">
        <v>75</v>
      </c>
      <c r="K3777">
        <v>20</v>
      </c>
      <c r="L3777">
        <v>60</v>
      </c>
      <c r="M3777" t="s">
        <v>30</v>
      </c>
      <c r="N3777">
        <v>0.8</v>
      </c>
      <c r="O3777">
        <v>0.4</v>
      </c>
      <c r="P3777">
        <v>1</v>
      </c>
      <c r="Q3777">
        <v>63</v>
      </c>
      <c r="R3777">
        <v>57</v>
      </c>
      <c r="S3777">
        <v>60</v>
      </c>
      <c r="T3777" t="s">
        <v>976</v>
      </c>
      <c r="U3777" t="s">
        <v>979</v>
      </c>
      <c r="V3777" t="s">
        <v>984</v>
      </c>
      <c r="W3777">
        <v>87</v>
      </c>
      <c r="X3777" t="s">
        <v>989</v>
      </c>
      <c r="Y3777">
        <v>76</v>
      </c>
    </row>
    <row r="3778" spans="1:25" x14ac:dyDescent="0.25">
      <c r="A3778" t="s">
        <v>113</v>
      </c>
      <c r="B3778" s="1">
        <v>46199</v>
      </c>
      <c r="C3778" t="s">
        <v>1004</v>
      </c>
      <c r="D3778" t="s">
        <v>18</v>
      </c>
      <c r="E3778">
        <v>6.5</v>
      </c>
      <c r="F3778">
        <v>4.5</v>
      </c>
      <c r="G3778">
        <v>69</v>
      </c>
      <c r="H3778">
        <v>7</v>
      </c>
      <c r="I3778">
        <v>80</v>
      </c>
      <c r="J3778">
        <v>75</v>
      </c>
      <c r="K3778">
        <v>90</v>
      </c>
      <c r="L3778">
        <v>90</v>
      </c>
      <c r="M3778" t="s">
        <v>30</v>
      </c>
      <c r="N3778">
        <v>0.1</v>
      </c>
      <c r="O3778">
        <v>0.69</v>
      </c>
      <c r="P3778">
        <v>0.8</v>
      </c>
      <c r="Q3778">
        <v>34</v>
      </c>
      <c r="R3778">
        <v>100</v>
      </c>
      <c r="S3778">
        <v>28</v>
      </c>
      <c r="T3778" t="s">
        <v>976</v>
      </c>
      <c r="U3778" t="s">
        <v>980</v>
      </c>
      <c r="V3778" t="s">
        <v>984</v>
      </c>
      <c r="W3778">
        <v>66</v>
      </c>
      <c r="X3778" t="s">
        <v>991</v>
      </c>
      <c r="Y3778">
        <v>68</v>
      </c>
    </row>
    <row r="3779" spans="1:25" x14ac:dyDescent="0.25">
      <c r="A3779" t="s">
        <v>198</v>
      </c>
      <c r="B3779" s="1">
        <v>46072</v>
      </c>
      <c r="C3779" t="s">
        <v>999</v>
      </c>
      <c r="D3779" t="s">
        <v>34</v>
      </c>
      <c r="E3779">
        <v>6.5</v>
      </c>
      <c r="F3779">
        <v>5.5</v>
      </c>
      <c r="G3779">
        <v>85</v>
      </c>
      <c r="H3779">
        <v>1</v>
      </c>
      <c r="I3779">
        <v>70</v>
      </c>
      <c r="J3779">
        <v>80</v>
      </c>
      <c r="K3779">
        <v>60</v>
      </c>
      <c r="L3779">
        <v>60</v>
      </c>
      <c r="M3779" t="s">
        <v>14</v>
      </c>
      <c r="N3779">
        <v>0.4</v>
      </c>
      <c r="O3779">
        <v>0.85</v>
      </c>
      <c r="P3779">
        <v>0.7</v>
      </c>
      <c r="Q3779">
        <v>73</v>
      </c>
      <c r="R3779">
        <v>60</v>
      </c>
      <c r="S3779">
        <v>77</v>
      </c>
      <c r="T3779" t="s">
        <v>974</v>
      </c>
      <c r="U3779" t="s">
        <v>979</v>
      </c>
      <c r="V3779" t="s">
        <v>983</v>
      </c>
      <c r="W3779">
        <v>73</v>
      </c>
      <c r="X3779" t="s">
        <v>988</v>
      </c>
      <c r="Y3779">
        <v>75</v>
      </c>
    </row>
    <row r="3780" spans="1:25" x14ac:dyDescent="0.25">
      <c r="A3780" t="s">
        <v>339</v>
      </c>
      <c r="B3780" s="1">
        <v>46092</v>
      </c>
      <c r="C3780" t="s">
        <v>1002</v>
      </c>
      <c r="D3780" t="s">
        <v>34</v>
      </c>
      <c r="E3780">
        <v>6</v>
      </c>
      <c r="F3780">
        <v>4.5</v>
      </c>
      <c r="G3780">
        <v>75</v>
      </c>
      <c r="H3780">
        <v>2</v>
      </c>
      <c r="I3780">
        <v>50</v>
      </c>
      <c r="J3780">
        <v>85</v>
      </c>
      <c r="K3780">
        <v>60</v>
      </c>
      <c r="L3780">
        <v>50</v>
      </c>
      <c r="M3780" t="s">
        <v>16</v>
      </c>
      <c r="N3780">
        <v>0.4</v>
      </c>
      <c r="O3780">
        <v>0.75</v>
      </c>
      <c r="P3780">
        <v>0.5</v>
      </c>
      <c r="Q3780">
        <v>63</v>
      </c>
      <c r="R3780">
        <v>60</v>
      </c>
      <c r="S3780">
        <v>66</v>
      </c>
      <c r="T3780" t="s">
        <v>975</v>
      </c>
      <c r="U3780" t="s">
        <v>979</v>
      </c>
      <c r="V3780" t="s">
        <v>984</v>
      </c>
      <c r="W3780">
        <v>71</v>
      </c>
      <c r="X3780" t="s">
        <v>990</v>
      </c>
      <c r="Y3780">
        <v>80</v>
      </c>
    </row>
    <row r="3781" spans="1:25" x14ac:dyDescent="0.25">
      <c r="A3781" t="s">
        <v>275</v>
      </c>
      <c r="B3781" s="1">
        <v>46168</v>
      </c>
      <c r="C3781" t="s">
        <v>1003</v>
      </c>
      <c r="D3781" t="s">
        <v>18</v>
      </c>
      <c r="E3781">
        <v>6.5</v>
      </c>
      <c r="F3781">
        <v>5.5</v>
      </c>
      <c r="G3781">
        <v>85</v>
      </c>
      <c r="H3781">
        <v>5</v>
      </c>
      <c r="I3781">
        <v>50</v>
      </c>
      <c r="J3781">
        <v>95</v>
      </c>
      <c r="K3781">
        <v>90</v>
      </c>
      <c r="L3781">
        <v>90</v>
      </c>
      <c r="M3781" t="s">
        <v>19</v>
      </c>
      <c r="N3781">
        <v>0.1</v>
      </c>
      <c r="O3781">
        <v>0.85</v>
      </c>
      <c r="P3781">
        <v>0.5</v>
      </c>
      <c r="Q3781">
        <v>30</v>
      </c>
      <c r="R3781">
        <v>100</v>
      </c>
      <c r="S3781">
        <v>28</v>
      </c>
      <c r="T3781" t="s">
        <v>974</v>
      </c>
      <c r="U3781" t="s">
        <v>980</v>
      </c>
      <c r="V3781" t="s">
        <v>984</v>
      </c>
      <c r="W3781">
        <v>71</v>
      </c>
      <c r="X3781" t="s">
        <v>990</v>
      </c>
      <c r="Y3781">
        <v>88</v>
      </c>
    </row>
    <row r="3782" spans="1:25" x14ac:dyDescent="0.25">
      <c r="A3782" t="s">
        <v>191</v>
      </c>
      <c r="B3782" s="1">
        <v>46099</v>
      </c>
      <c r="C3782" t="s">
        <v>1002</v>
      </c>
      <c r="D3782" t="s">
        <v>13</v>
      </c>
      <c r="E3782">
        <v>7</v>
      </c>
      <c r="F3782">
        <v>4.5</v>
      </c>
      <c r="G3782">
        <v>64</v>
      </c>
      <c r="H3782">
        <v>9</v>
      </c>
      <c r="I3782">
        <v>70</v>
      </c>
      <c r="J3782">
        <v>70</v>
      </c>
      <c r="K3782">
        <v>30</v>
      </c>
      <c r="L3782">
        <v>20</v>
      </c>
      <c r="M3782" t="s">
        <v>14</v>
      </c>
      <c r="N3782">
        <v>0.7</v>
      </c>
      <c r="O3782">
        <v>0.64</v>
      </c>
      <c r="P3782">
        <v>0.7</v>
      </c>
      <c r="Q3782">
        <v>80</v>
      </c>
      <c r="R3782">
        <v>32</v>
      </c>
      <c r="S3782">
        <v>98</v>
      </c>
      <c r="T3782" t="s">
        <v>976</v>
      </c>
      <c r="U3782" t="s">
        <v>978</v>
      </c>
      <c r="V3782" t="s">
        <v>982</v>
      </c>
      <c r="W3782">
        <v>72</v>
      </c>
      <c r="X3782" t="s">
        <v>988</v>
      </c>
      <c r="Y3782">
        <v>74</v>
      </c>
    </row>
    <row r="3783" spans="1:25" x14ac:dyDescent="0.25">
      <c r="A3783" t="s">
        <v>351</v>
      </c>
      <c r="B3783" s="1">
        <v>46148</v>
      </c>
      <c r="C3783" t="s">
        <v>1002</v>
      </c>
      <c r="D3783" t="s">
        <v>21</v>
      </c>
      <c r="E3783">
        <v>9</v>
      </c>
      <c r="F3783">
        <v>8.5</v>
      </c>
      <c r="G3783">
        <v>94</v>
      </c>
      <c r="H3783">
        <v>3</v>
      </c>
      <c r="I3783">
        <v>100</v>
      </c>
      <c r="J3783">
        <v>85</v>
      </c>
      <c r="K3783">
        <v>50</v>
      </c>
      <c r="L3783">
        <v>30</v>
      </c>
      <c r="M3783" t="s">
        <v>16</v>
      </c>
      <c r="N3783">
        <v>0.5</v>
      </c>
      <c r="O3783">
        <v>0.94</v>
      </c>
      <c r="P3783">
        <v>1</v>
      </c>
      <c r="Q3783">
        <v>92</v>
      </c>
      <c r="R3783">
        <v>50</v>
      </c>
      <c r="S3783">
        <v>93</v>
      </c>
      <c r="T3783" t="s">
        <v>973</v>
      </c>
      <c r="U3783" t="s">
        <v>979</v>
      </c>
      <c r="V3783" t="s">
        <v>982</v>
      </c>
      <c r="W3783">
        <v>87</v>
      </c>
      <c r="X3783" t="s">
        <v>989</v>
      </c>
      <c r="Y3783">
        <v>84</v>
      </c>
    </row>
    <row r="3784" spans="1:25" x14ac:dyDescent="0.25">
      <c r="A3784" t="s">
        <v>397</v>
      </c>
      <c r="B3784" s="1">
        <v>46087</v>
      </c>
      <c r="C3784" t="s">
        <v>1004</v>
      </c>
      <c r="D3784" t="s">
        <v>38</v>
      </c>
      <c r="E3784">
        <v>7.5</v>
      </c>
      <c r="F3784">
        <v>5.5</v>
      </c>
      <c r="G3784">
        <v>73</v>
      </c>
      <c r="H3784">
        <v>6</v>
      </c>
      <c r="I3784">
        <v>100</v>
      </c>
      <c r="J3784">
        <v>90</v>
      </c>
      <c r="K3784">
        <v>90</v>
      </c>
      <c r="L3784">
        <v>80</v>
      </c>
      <c r="M3784" t="s">
        <v>19</v>
      </c>
      <c r="N3784">
        <v>0.1</v>
      </c>
      <c r="O3784">
        <v>0.73</v>
      </c>
      <c r="P3784">
        <v>1</v>
      </c>
      <c r="Q3784">
        <v>43</v>
      </c>
      <c r="R3784">
        <v>92</v>
      </c>
      <c r="S3784">
        <v>35</v>
      </c>
      <c r="T3784" t="s">
        <v>975</v>
      </c>
      <c r="U3784" t="s">
        <v>980</v>
      </c>
      <c r="V3784" t="s">
        <v>984</v>
      </c>
      <c r="W3784">
        <v>89</v>
      </c>
      <c r="X3784" t="s">
        <v>989</v>
      </c>
      <c r="Y3784">
        <v>87</v>
      </c>
    </row>
    <row r="3785" spans="1:25" x14ac:dyDescent="0.25">
      <c r="A3785" t="s">
        <v>248</v>
      </c>
      <c r="B3785" s="1">
        <v>46084</v>
      </c>
      <c r="C3785" t="s">
        <v>1003</v>
      </c>
      <c r="D3785" t="s">
        <v>36</v>
      </c>
      <c r="E3785">
        <v>4</v>
      </c>
      <c r="F3785">
        <v>4</v>
      </c>
      <c r="G3785">
        <v>100</v>
      </c>
      <c r="H3785">
        <v>8</v>
      </c>
      <c r="I3785">
        <v>50</v>
      </c>
      <c r="J3785">
        <v>80</v>
      </c>
      <c r="K3785">
        <v>60</v>
      </c>
      <c r="L3785">
        <v>20</v>
      </c>
      <c r="M3785" t="s">
        <v>14</v>
      </c>
      <c r="N3785">
        <v>0.4</v>
      </c>
      <c r="O3785">
        <v>1</v>
      </c>
      <c r="P3785">
        <v>0.5</v>
      </c>
      <c r="Q3785">
        <v>83</v>
      </c>
      <c r="R3785">
        <v>38</v>
      </c>
      <c r="S3785">
        <v>100</v>
      </c>
      <c r="T3785" t="s">
        <v>973</v>
      </c>
      <c r="U3785" t="s">
        <v>978</v>
      </c>
      <c r="V3785" t="s">
        <v>982</v>
      </c>
      <c r="W3785">
        <v>74</v>
      </c>
      <c r="X3785" t="s">
        <v>990</v>
      </c>
      <c r="Y3785">
        <v>81</v>
      </c>
    </row>
    <row r="3786" spans="1:25" x14ac:dyDescent="0.25">
      <c r="A3786" t="s">
        <v>326</v>
      </c>
      <c r="B3786" s="1">
        <v>46145</v>
      </c>
      <c r="C3786" t="s">
        <v>1001</v>
      </c>
      <c r="D3786" t="s">
        <v>28</v>
      </c>
      <c r="E3786">
        <v>8.5</v>
      </c>
      <c r="F3786">
        <v>5</v>
      </c>
      <c r="G3786">
        <v>59</v>
      </c>
      <c r="H3786">
        <v>4</v>
      </c>
      <c r="I3786">
        <v>70</v>
      </c>
      <c r="J3786">
        <v>85</v>
      </c>
      <c r="K3786">
        <v>90</v>
      </c>
      <c r="L3786">
        <v>30</v>
      </c>
      <c r="M3786" t="s">
        <v>19</v>
      </c>
      <c r="N3786">
        <v>0.1</v>
      </c>
      <c r="O3786">
        <v>0.59</v>
      </c>
      <c r="P3786">
        <v>0.7</v>
      </c>
      <c r="Q3786">
        <v>46</v>
      </c>
      <c r="R3786">
        <v>74</v>
      </c>
      <c r="S3786">
        <v>49</v>
      </c>
      <c r="T3786" t="s">
        <v>976</v>
      </c>
      <c r="U3786" t="s">
        <v>980</v>
      </c>
      <c r="V3786" t="s">
        <v>984</v>
      </c>
      <c r="W3786">
        <v>90</v>
      </c>
      <c r="X3786" t="s">
        <v>988</v>
      </c>
      <c r="Y3786">
        <v>91</v>
      </c>
    </row>
    <row r="3787" spans="1:25" x14ac:dyDescent="0.25">
      <c r="A3787" t="s">
        <v>365</v>
      </c>
      <c r="B3787" s="1">
        <v>46073</v>
      </c>
      <c r="C3787" t="s">
        <v>1004</v>
      </c>
      <c r="D3787" t="s">
        <v>21</v>
      </c>
      <c r="E3787">
        <v>4.5</v>
      </c>
      <c r="F3787">
        <v>4</v>
      </c>
      <c r="G3787">
        <v>89</v>
      </c>
      <c r="H3787">
        <v>9</v>
      </c>
      <c r="I3787">
        <v>60</v>
      </c>
      <c r="J3787">
        <v>80</v>
      </c>
      <c r="K3787">
        <v>70</v>
      </c>
      <c r="L3787">
        <v>50</v>
      </c>
      <c r="M3787" t="s">
        <v>26</v>
      </c>
      <c r="N3787">
        <v>0.3</v>
      </c>
      <c r="O3787">
        <v>0.89</v>
      </c>
      <c r="P3787">
        <v>0.6</v>
      </c>
      <c r="Q3787">
        <v>78</v>
      </c>
      <c r="R3787">
        <v>58</v>
      </c>
      <c r="S3787">
        <v>88</v>
      </c>
      <c r="T3787" t="s">
        <v>974</v>
      </c>
      <c r="U3787" t="s">
        <v>979</v>
      </c>
      <c r="V3787" t="s">
        <v>983</v>
      </c>
      <c r="W3787">
        <v>71</v>
      </c>
      <c r="X3787" t="s">
        <v>988</v>
      </c>
      <c r="Y3787">
        <v>79</v>
      </c>
    </row>
    <row r="3788" spans="1:25" x14ac:dyDescent="0.25">
      <c r="A3788" t="s">
        <v>180</v>
      </c>
      <c r="B3788" s="1">
        <v>46186</v>
      </c>
      <c r="C3788" t="s">
        <v>1000</v>
      </c>
      <c r="D3788" t="s">
        <v>13</v>
      </c>
      <c r="E3788">
        <v>9</v>
      </c>
      <c r="F3788">
        <v>7</v>
      </c>
      <c r="G3788">
        <v>78</v>
      </c>
      <c r="H3788">
        <v>3</v>
      </c>
      <c r="I3788">
        <v>60</v>
      </c>
      <c r="J3788">
        <v>95</v>
      </c>
      <c r="K3788">
        <v>10</v>
      </c>
      <c r="L3788">
        <v>20</v>
      </c>
      <c r="M3788" t="s">
        <v>19</v>
      </c>
      <c r="N3788">
        <v>0.9</v>
      </c>
      <c r="O3788">
        <v>0.78</v>
      </c>
      <c r="P3788">
        <v>0.6</v>
      </c>
      <c r="Q3788">
        <v>66</v>
      </c>
      <c r="R3788">
        <v>21</v>
      </c>
      <c r="S3788">
        <v>77</v>
      </c>
      <c r="T3788" t="s">
        <v>975</v>
      </c>
      <c r="U3788" t="s">
        <v>978</v>
      </c>
      <c r="V3788" t="s">
        <v>983</v>
      </c>
      <c r="W3788">
        <v>98</v>
      </c>
      <c r="X3788" t="s">
        <v>988</v>
      </c>
      <c r="Y3788">
        <v>99</v>
      </c>
    </row>
    <row r="3789" spans="1:25" x14ac:dyDescent="0.25">
      <c r="A3789" t="s">
        <v>234</v>
      </c>
      <c r="B3789" s="1">
        <v>46131</v>
      </c>
      <c r="C3789" t="s">
        <v>1001</v>
      </c>
      <c r="D3789" t="s">
        <v>13</v>
      </c>
      <c r="E3789">
        <v>7</v>
      </c>
      <c r="F3789">
        <v>6.5</v>
      </c>
      <c r="G3789">
        <v>93</v>
      </c>
      <c r="H3789">
        <v>10</v>
      </c>
      <c r="I3789">
        <v>50</v>
      </c>
      <c r="J3789">
        <v>95</v>
      </c>
      <c r="K3789">
        <v>10</v>
      </c>
      <c r="L3789">
        <v>70</v>
      </c>
      <c r="M3789" t="s">
        <v>16</v>
      </c>
      <c r="N3789">
        <v>0.9</v>
      </c>
      <c r="O3789">
        <v>0.93</v>
      </c>
      <c r="P3789">
        <v>0.5</v>
      </c>
      <c r="Q3789">
        <v>79</v>
      </c>
      <c r="R3789">
        <v>29</v>
      </c>
      <c r="S3789">
        <v>100</v>
      </c>
      <c r="T3789" t="s">
        <v>973</v>
      </c>
      <c r="U3789" t="s">
        <v>978</v>
      </c>
      <c r="V3789" t="s">
        <v>983</v>
      </c>
      <c r="W3789">
        <v>89</v>
      </c>
      <c r="X3789" t="s">
        <v>990</v>
      </c>
      <c r="Y3789">
        <v>99</v>
      </c>
    </row>
    <row r="3790" spans="1:25" x14ac:dyDescent="0.25">
      <c r="A3790" t="s">
        <v>44</v>
      </c>
      <c r="B3790" s="1">
        <v>46137</v>
      </c>
      <c r="C3790" t="s">
        <v>1000</v>
      </c>
      <c r="D3790" t="s">
        <v>28</v>
      </c>
      <c r="E3790">
        <v>6</v>
      </c>
      <c r="F3790">
        <v>6</v>
      </c>
      <c r="G3790">
        <v>100</v>
      </c>
      <c r="H3790">
        <v>2</v>
      </c>
      <c r="I3790">
        <v>50</v>
      </c>
      <c r="J3790">
        <v>90</v>
      </c>
      <c r="K3790">
        <v>80</v>
      </c>
      <c r="L3790">
        <v>10</v>
      </c>
      <c r="M3790" t="s">
        <v>30</v>
      </c>
      <c r="N3790">
        <v>0.2</v>
      </c>
      <c r="O3790">
        <v>1</v>
      </c>
      <c r="P3790">
        <v>0.5</v>
      </c>
      <c r="Q3790">
        <v>69</v>
      </c>
      <c r="R3790">
        <v>45</v>
      </c>
      <c r="S3790">
        <v>83</v>
      </c>
      <c r="T3790" t="s">
        <v>973</v>
      </c>
      <c r="U3790" t="s">
        <v>978</v>
      </c>
      <c r="V3790" t="s">
        <v>983</v>
      </c>
      <c r="W3790">
        <v>87</v>
      </c>
      <c r="X3790" t="s">
        <v>990</v>
      </c>
      <c r="Y3790">
        <v>96</v>
      </c>
    </row>
    <row r="3791" spans="1:25" x14ac:dyDescent="0.25">
      <c r="A3791" t="s">
        <v>52</v>
      </c>
      <c r="B3791" s="1">
        <v>46131</v>
      </c>
      <c r="C3791" t="s">
        <v>1001</v>
      </c>
      <c r="D3791" t="s">
        <v>18</v>
      </c>
      <c r="E3791">
        <v>4.5</v>
      </c>
      <c r="F3791">
        <v>4.5</v>
      </c>
      <c r="G3791">
        <v>100</v>
      </c>
      <c r="H3791">
        <v>8</v>
      </c>
      <c r="I3791">
        <v>70</v>
      </c>
      <c r="J3791">
        <v>90</v>
      </c>
      <c r="K3791">
        <v>10</v>
      </c>
      <c r="L3791">
        <v>20</v>
      </c>
      <c r="M3791" t="s">
        <v>14</v>
      </c>
      <c r="N3791">
        <v>0.9</v>
      </c>
      <c r="O3791">
        <v>1</v>
      </c>
      <c r="P3791">
        <v>0.7</v>
      </c>
      <c r="Q3791">
        <v>92</v>
      </c>
      <c r="R3791">
        <v>20</v>
      </c>
      <c r="S3791">
        <v>93</v>
      </c>
      <c r="T3791" t="s">
        <v>973</v>
      </c>
      <c r="U3791" t="s">
        <v>978</v>
      </c>
      <c r="V3791" t="s">
        <v>982</v>
      </c>
      <c r="W3791">
        <v>73</v>
      </c>
      <c r="X3791" t="s">
        <v>988</v>
      </c>
      <c r="Y3791">
        <v>83</v>
      </c>
    </row>
    <row r="3792" spans="1:25" x14ac:dyDescent="0.25">
      <c r="A3792" t="s">
        <v>212</v>
      </c>
      <c r="B3792" s="1">
        <v>46023</v>
      </c>
      <c r="C3792" t="s">
        <v>999</v>
      </c>
      <c r="D3792" t="s">
        <v>18</v>
      </c>
      <c r="E3792">
        <v>5</v>
      </c>
      <c r="F3792">
        <v>5</v>
      </c>
      <c r="G3792">
        <v>100</v>
      </c>
      <c r="H3792">
        <v>4</v>
      </c>
      <c r="I3792">
        <v>80</v>
      </c>
      <c r="J3792">
        <v>70</v>
      </c>
      <c r="K3792">
        <v>10</v>
      </c>
      <c r="L3792">
        <v>50</v>
      </c>
      <c r="M3792" t="s">
        <v>26</v>
      </c>
      <c r="N3792">
        <v>0.9</v>
      </c>
      <c r="O3792">
        <v>1</v>
      </c>
      <c r="P3792">
        <v>0.8</v>
      </c>
      <c r="Q3792">
        <v>66</v>
      </c>
      <c r="R3792">
        <v>26</v>
      </c>
      <c r="S3792">
        <v>81</v>
      </c>
      <c r="T3792" t="s">
        <v>973</v>
      </c>
      <c r="U3792" t="s">
        <v>978</v>
      </c>
      <c r="V3792" t="s">
        <v>983</v>
      </c>
      <c r="W3792">
        <v>62</v>
      </c>
      <c r="X3792" t="s">
        <v>991</v>
      </c>
      <c r="Y3792">
        <v>63</v>
      </c>
    </row>
    <row r="3793" spans="1:25" x14ac:dyDescent="0.25">
      <c r="A3793" t="s">
        <v>301</v>
      </c>
      <c r="B3793" s="1">
        <v>46065</v>
      </c>
      <c r="C3793" t="s">
        <v>999</v>
      </c>
      <c r="D3793" t="s">
        <v>23</v>
      </c>
      <c r="E3793">
        <v>8</v>
      </c>
      <c r="F3793">
        <v>8</v>
      </c>
      <c r="G3793">
        <v>100</v>
      </c>
      <c r="H3793">
        <v>7</v>
      </c>
      <c r="I3793">
        <v>90</v>
      </c>
      <c r="J3793">
        <v>75</v>
      </c>
      <c r="K3793">
        <v>30</v>
      </c>
      <c r="L3793">
        <v>20</v>
      </c>
      <c r="M3793" t="s">
        <v>16</v>
      </c>
      <c r="N3793">
        <v>0.7</v>
      </c>
      <c r="O3793">
        <v>1</v>
      </c>
      <c r="P3793">
        <v>0.9</v>
      </c>
      <c r="Q3793">
        <v>90</v>
      </c>
      <c r="R3793">
        <v>38</v>
      </c>
      <c r="S3793">
        <v>100</v>
      </c>
      <c r="T3793" t="s">
        <v>973</v>
      </c>
      <c r="U3793" t="s">
        <v>978</v>
      </c>
      <c r="V3793" t="s">
        <v>982</v>
      </c>
      <c r="W3793">
        <v>89</v>
      </c>
      <c r="X3793" t="s">
        <v>989</v>
      </c>
      <c r="Y3793">
        <v>77</v>
      </c>
    </row>
    <row r="3794" spans="1:25" x14ac:dyDescent="0.25">
      <c r="A3794" t="s">
        <v>333</v>
      </c>
      <c r="B3794" s="1">
        <v>46123</v>
      </c>
      <c r="C3794" t="s">
        <v>1000</v>
      </c>
      <c r="D3794" t="s">
        <v>13</v>
      </c>
      <c r="E3794">
        <v>4.5</v>
      </c>
      <c r="F3794">
        <v>4.5</v>
      </c>
      <c r="G3794">
        <v>100</v>
      </c>
      <c r="H3794">
        <v>10</v>
      </c>
      <c r="I3794">
        <v>70</v>
      </c>
      <c r="J3794">
        <v>75</v>
      </c>
      <c r="K3794">
        <v>60</v>
      </c>
      <c r="L3794">
        <v>10</v>
      </c>
      <c r="M3794" t="s">
        <v>30</v>
      </c>
      <c r="N3794">
        <v>0.4</v>
      </c>
      <c r="O3794">
        <v>1</v>
      </c>
      <c r="P3794">
        <v>0.7</v>
      </c>
      <c r="Q3794">
        <v>60</v>
      </c>
      <c r="R3794">
        <v>42</v>
      </c>
      <c r="S3794">
        <v>75</v>
      </c>
      <c r="T3794" t="s">
        <v>973</v>
      </c>
      <c r="U3794" t="s">
        <v>978</v>
      </c>
      <c r="V3794" t="s">
        <v>984</v>
      </c>
      <c r="W3794">
        <v>77</v>
      </c>
      <c r="X3794" t="s">
        <v>988</v>
      </c>
      <c r="Y3794">
        <v>79</v>
      </c>
    </row>
    <row r="3795" spans="1:25" x14ac:dyDescent="0.25">
      <c r="A3795" t="s">
        <v>93</v>
      </c>
      <c r="B3795" s="1">
        <v>46120</v>
      </c>
      <c r="C3795" t="s">
        <v>1002</v>
      </c>
      <c r="D3795" t="s">
        <v>34</v>
      </c>
      <c r="E3795">
        <v>8.5</v>
      </c>
      <c r="F3795">
        <v>8.5</v>
      </c>
      <c r="G3795">
        <v>100</v>
      </c>
      <c r="H3795">
        <v>8</v>
      </c>
      <c r="I3795">
        <v>70</v>
      </c>
      <c r="J3795">
        <v>75</v>
      </c>
      <c r="K3795">
        <v>10</v>
      </c>
      <c r="L3795">
        <v>10</v>
      </c>
      <c r="M3795" t="s">
        <v>19</v>
      </c>
      <c r="N3795">
        <v>0.9</v>
      </c>
      <c r="O3795">
        <v>1</v>
      </c>
      <c r="P3795">
        <v>0.7</v>
      </c>
      <c r="Q3795">
        <v>75</v>
      </c>
      <c r="R3795">
        <v>21</v>
      </c>
      <c r="S3795">
        <v>75</v>
      </c>
      <c r="T3795" t="s">
        <v>973</v>
      </c>
      <c r="U3795" t="s">
        <v>978</v>
      </c>
      <c r="V3795" t="s">
        <v>983</v>
      </c>
      <c r="W3795">
        <v>68</v>
      </c>
      <c r="X3795" t="s">
        <v>988</v>
      </c>
      <c r="Y3795">
        <v>70</v>
      </c>
    </row>
    <row r="3796" spans="1:25" x14ac:dyDescent="0.25">
      <c r="A3796" t="s">
        <v>84</v>
      </c>
      <c r="B3796" s="1">
        <v>46094</v>
      </c>
      <c r="C3796" t="s">
        <v>1004</v>
      </c>
      <c r="D3796" t="s">
        <v>18</v>
      </c>
      <c r="E3796">
        <v>6</v>
      </c>
      <c r="F3796">
        <v>4.5</v>
      </c>
      <c r="G3796">
        <v>75</v>
      </c>
      <c r="H3796">
        <v>5</v>
      </c>
      <c r="I3796">
        <v>50</v>
      </c>
      <c r="J3796">
        <v>95</v>
      </c>
      <c r="K3796">
        <v>80</v>
      </c>
      <c r="L3796">
        <v>40</v>
      </c>
      <c r="M3796" t="s">
        <v>30</v>
      </c>
      <c r="N3796">
        <v>0.2</v>
      </c>
      <c r="O3796">
        <v>0.75</v>
      </c>
      <c r="P3796">
        <v>0.5</v>
      </c>
      <c r="Q3796">
        <v>60</v>
      </c>
      <c r="R3796">
        <v>82</v>
      </c>
      <c r="S3796">
        <v>45</v>
      </c>
      <c r="T3796" t="s">
        <v>975</v>
      </c>
      <c r="U3796" t="s">
        <v>980</v>
      </c>
      <c r="V3796" t="s">
        <v>984</v>
      </c>
      <c r="W3796">
        <v>71</v>
      </c>
      <c r="X3796" t="s">
        <v>990</v>
      </c>
      <c r="Y3796">
        <v>88</v>
      </c>
    </row>
    <row r="3797" spans="1:25" x14ac:dyDescent="0.25">
      <c r="A3797" t="s">
        <v>206</v>
      </c>
      <c r="B3797" s="1">
        <v>46203</v>
      </c>
      <c r="C3797" t="s">
        <v>1003</v>
      </c>
      <c r="D3797" t="s">
        <v>28</v>
      </c>
      <c r="E3797">
        <v>8</v>
      </c>
      <c r="F3797">
        <v>7</v>
      </c>
      <c r="G3797">
        <v>88</v>
      </c>
      <c r="H3797">
        <v>2</v>
      </c>
      <c r="I3797">
        <v>70</v>
      </c>
      <c r="J3797">
        <v>90</v>
      </c>
      <c r="K3797">
        <v>60</v>
      </c>
      <c r="L3797">
        <v>30</v>
      </c>
      <c r="M3797" t="s">
        <v>16</v>
      </c>
      <c r="N3797">
        <v>0.4</v>
      </c>
      <c r="O3797">
        <v>0.88</v>
      </c>
      <c r="P3797">
        <v>0.7</v>
      </c>
      <c r="Q3797">
        <v>82</v>
      </c>
      <c r="R3797">
        <v>47</v>
      </c>
      <c r="S3797">
        <v>100</v>
      </c>
      <c r="T3797" t="s">
        <v>974</v>
      </c>
      <c r="U3797" t="s">
        <v>978</v>
      </c>
      <c r="V3797" t="s">
        <v>982</v>
      </c>
      <c r="W3797">
        <v>95</v>
      </c>
      <c r="X3797" t="s">
        <v>988</v>
      </c>
      <c r="Y3797">
        <v>96</v>
      </c>
    </row>
    <row r="3798" spans="1:25" x14ac:dyDescent="0.25">
      <c r="A3798" t="s">
        <v>365</v>
      </c>
      <c r="B3798" s="1">
        <v>46176</v>
      </c>
      <c r="C3798" t="s">
        <v>1002</v>
      </c>
      <c r="D3798" t="s">
        <v>21</v>
      </c>
      <c r="E3798">
        <v>9.5</v>
      </c>
      <c r="F3798">
        <v>8.5</v>
      </c>
      <c r="G3798">
        <v>89</v>
      </c>
      <c r="H3798">
        <v>5</v>
      </c>
      <c r="I3798">
        <v>70</v>
      </c>
      <c r="J3798">
        <v>95</v>
      </c>
      <c r="K3798">
        <v>80</v>
      </c>
      <c r="L3798">
        <v>70</v>
      </c>
      <c r="M3798" t="s">
        <v>26</v>
      </c>
      <c r="N3798">
        <v>0.2</v>
      </c>
      <c r="O3798">
        <v>0.89</v>
      </c>
      <c r="P3798">
        <v>0.7</v>
      </c>
      <c r="Q3798">
        <v>71</v>
      </c>
      <c r="R3798">
        <v>78</v>
      </c>
      <c r="S3798">
        <v>77</v>
      </c>
      <c r="T3798" t="s">
        <v>974</v>
      </c>
      <c r="U3798" t="s">
        <v>980</v>
      </c>
      <c r="V3798" t="s">
        <v>983</v>
      </c>
      <c r="W3798">
        <v>85</v>
      </c>
      <c r="X3798" t="s">
        <v>988</v>
      </c>
      <c r="Y3798">
        <v>94</v>
      </c>
    </row>
    <row r="3799" spans="1:25" x14ac:dyDescent="0.25">
      <c r="A3799" t="s">
        <v>246</v>
      </c>
      <c r="B3799" s="1">
        <v>46178</v>
      </c>
      <c r="C3799" t="s">
        <v>1004</v>
      </c>
      <c r="D3799" t="s">
        <v>21</v>
      </c>
      <c r="E3799">
        <v>8</v>
      </c>
      <c r="F3799">
        <v>5</v>
      </c>
      <c r="G3799">
        <v>62</v>
      </c>
      <c r="H3799">
        <v>10</v>
      </c>
      <c r="I3799">
        <v>50</v>
      </c>
      <c r="J3799">
        <v>80</v>
      </c>
      <c r="K3799">
        <v>60</v>
      </c>
      <c r="L3799">
        <v>80</v>
      </c>
      <c r="M3799" t="s">
        <v>30</v>
      </c>
      <c r="N3799">
        <v>0.4</v>
      </c>
      <c r="O3799">
        <v>0.62</v>
      </c>
      <c r="P3799">
        <v>0.5</v>
      </c>
      <c r="Q3799">
        <v>41</v>
      </c>
      <c r="R3799">
        <v>85</v>
      </c>
      <c r="S3799">
        <v>38</v>
      </c>
      <c r="T3799" t="s">
        <v>976</v>
      </c>
      <c r="U3799" t="s">
        <v>980</v>
      </c>
      <c r="V3799" t="s">
        <v>984</v>
      </c>
      <c r="W3799">
        <v>65</v>
      </c>
      <c r="X3799" t="s">
        <v>990</v>
      </c>
      <c r="Y3799">
        <v>79</v>
      </c>
    </row>
    <row r="3800" spans="1:25" x14ac:dyDescent="0.25">
      <c r="A3800" t="s">
        <v>327</v>
      </c>
      <c r="B3800" s="1">
        <v>46176</v>
      </c>
      <c r="C3800" t="s">
        <v>1002</v>
      </c>
      <c r="D3800" t="s">
        <v>38</v>
      </c>
      <c r="E3800">
        <v>9</v>
      </c>
      <c r="F3800">
        <v>8</v>
      </c>
      <c r="G3800">
        <v>89</v>
      </c>
      <c r="H3800">
        <v>4</v>
      </c>
      <c r="I3800">
        <v>80</v>
      </c>
      <c r="J3800">
        <v>85</v>
      </c>
      <c r="K3800">
        <v>10</v>
      </c>
      <c r="L3800">
        <v>80</v>
      </c>
      <c r="M3800" t="s">
        <v>16</v>
      </c>
      <c r="N3800">
        <v>0.9</v>
      </c>
      <c r="O3800">
        <v>0.89</v>
      </c>
      <c r="P3800">
        <v>0.8</v>
      </c>
      <c r="Q3800">
        <v>94</v>
      </c>
      <c r="R3800">
        <v>41</v>
      </c>
      <c r="S3800">
        <v>88</v>
      </c>
      <c r="T3800" t="s">
        <v>974</v>
      </c>
      <c r="U3800" t="s">
        <v>978</v>
      </c>
      <c r="V3800" t="s">
        <v>982</v>
      </c>
      <c r="W3800">
        <v>80</v>
      </c>
      <c r="X3800" t="s">
        <v>991</v>
      </c>
      <c r="Y3800">
        <v>82</v>
      </c>
    </row>
    <row r="3801" spans="1:25" x14ac:dyDescent="0.25">
      <c r="A3801" t="s">
        <v>232</v>
      </c>
      <c r="B3801" s="1">
        <v>46117</v>
      </c>
      <c r="C3801" t="s">
        <v>1001</v>
      </c>
      <c r="D3801" t="s">
        <v>23</v>
      </c>
      <c r="E3801">
        <v>8.5</v>
      </c>
      <c r="F3801">
        <v>5.5</v>
      </c>
      <c r="G3801">
        <v>65</v>
      </c>
      <c r="H3801">
        <v>10</v>
      </c>
      <c r="I3801">
        <v>100</v>
      </c>
      <c r="J3801">
        <v>95</v>
      </c>
      <c r="K3801">
        <v>90</v>
      </c>
      <c r="L3801">
        <v>20</v>
      </c>
      <c r="M3801" t="s">
        <v>19</v>
      </c>
      <c r="N3801">
        <v>0.1</v>
      </c>
      <c r="O3801">
        <v>0.65</v>
      </c>
      <c r="P3801">
        <v>1</v>
      </c>
      <c r="Q3801">
        <v>57</v>
      </c>
      <c r="R3801">
        <v>74</v>
      </c>
      <c r="S3801">
        <v>53</v>
      </c>
      <c r="T3801" t="s">
        <v>976</v>
      </c>
      <c r="U3801" t="s">
        <v>980</v>
      </c>
      <c r="V3801" t="s">
        <v>984</v>
      </c>
      <c r="W3801">
        <v>100</v>
      </c>
      <c r="X3801" t="s">
        <v>989</v>
      </c>
      <c r="Y3801">
        <v>97</v>
      </c>
    </row>
    <row r="3802" spans="1:25" x14ac:dyDescent="0.25">
      <c r="A3802" t="s">
        <v>409</v>
      </c>
      <c r="B3802" s="1">
        <v>46094</v>
      </c>
      <c r="C3802" t="s">
        <v>1004</v>
      </c>
      <c r="D3802" t="s">
        <v>28</v>
      </c>
      <c r="E3802">
        <v>5.5</v>
      </c>
      <c r="F3802">
        <v>4</v>
      </c>
      <c r="G3802">
        <v>73</v>
      </c>
      <c r="H3802">
        <v>4</v>
      </c>
      <c r="I3802">
        <v>70</v>
      </c>
      <c r="J3802">
        <v>95</v>
      </c>
      <c r="K3802">
        <v>10</v>
      </c>
      <c r="L3802">
        <v>30</v>
      </c>
      <c r="M3802" t="s">
        <v>14</v>
      </c>
      <c r="N3802">
        <v>0.9</v>
      </c>
      <c r="O3802">
        <v>0.73</v>
      </c>
      <c r="P3802">
        <v>0.7</v>
      </c>
      <c r="Q3802">
        <v>86</v>
      </c>
      <c r="R3802">
        <v>25</v>
      </c>
      <c r="S3802">
        <v>100</v>
      </c>
      <c r="T3802" t="s">
        <v>975</v>
      </c>
      <c r="U3802" t="s">
        <v>978</v>
      </c>
      <c r="V3802" t="s">
        <v>982</v>
      </c>
      <c r="W3802">
        <v>100</v>
      </c>
      <c r="X3802" t="s">
        <v>988</v>
      </c>
      <c r="Y3802">
        <v>101</v>
      </c>
    </row>
    <row r="3803" spans="1:25" x14ac:dyDescent="0.25">
      <c r="A3803" t="s">
        <v>401</v>
      </c>
      <c r="B3803" s="1">
        <v>46164</v>
      </c>
      <c r="C3803" t="s">
        <v>1004</v>
      </c>
      <c r="D3803" t="s">
        <v>28</v>
      </c>
      <c r="E3803">
        <v>9</v>
      </c>
      <c r="F3803">
        <v>7</v>
      </c>
      <c r="G3803">
        <v>78</v>
      </c>
      <c r="H3803">
        <v>10</v>
      </c>
      <c r="I3803">
        <v>80</v>
      </c>
      <c r="J3803">
        <v>85</v>
      </c>
      <c r="K3803">
        <v>10</v>
      </c>
      <c r="L3803">
        <v>70</v>
      </c>
      <c r="M3803" t="s">
        <v>14</v>
      </c>
      <c r="N3803">
        <v>0.9</v>
      </c>
      <c r="O3803">
        <v>0.78</v>
      </c>
      <c r="P3803">
        <v>0.8</v>
      </c>
      <c r="Q3803">
        <v>92</v>
      </c>
      <c r="R3803">
        <v>35</v>
      </c>
      <c r="S3803">
        <v>100</v>
      </c>
      <c r="T3803" t="s">
        <v>975</v>
      </c>
      <c r="U3803" t="s">
        <v>978</v>
      </c>
      <c r="V3803" t="s">
        <v>982</v>
      </c>
      <c r="W3803">
        <v>97</v>
      </c>
      <c r="X3803" t="s">
        <v>991</v>
      </c>
      <c r="Y3803">
        <v>91</v>
      </c>
    </row>
    <row r="3804" spans="1:25" x14ac:dyDescent="0.25">
      <c r="A3804" t="s">
        <v>315</v>
      </c>
      <c r="B3804" s="1">
        <v>46196</v>
      </c>
      <c r="C3804" t="s">
        <v>1003</v>
      </c>
      <c r="D3804" t="s">
        <v>23</v>
      </c>
      <c r="E3804">
        <v>7.5</v>
      </c>
      <c r="F3804">
        <v>7</v>
      </c>
      <c r="G3804">
        <v>93</v>
      </c>
      <c r="H3804">
        <v>1</v>
      </c>
      <c r="I3804">
        <v>70</v>
      </c>
      <c r="J3804">
        <v>100</v>
      </c>
      <c r="K3804">
        <v>20</v>
      </c>
      <c r="L3804">
        <v>30</v>
      </c>
      <c r="M3804" t="s">
        <v>26</v>
      </c>
      <c r="N3804">
        <v>0.8</v>
      </c>
      <c r="O3804">
        <v>0.93</v>
      </c>
      <c r="P3804">
        <v>0.7</v>
      </c>
      <c r="Q3804">
        <v>100</v>
      </c>
      <c r="R3804">
        <v>26</v>
      </c>
      <c r="S3804">
        <v>100</v>
      </c>
      <c r="T3804" t="s">
        <v>973</v>
      </c>
      <c r="U3804" t="s">
        <v>978</v>
      </c>
      <c r="V3804" t="s">
        <v>982</v>
      </c>
      <c r="W3804">
        <v>100</v>
      </c>
      <c r="X3804" t="s">
        <v>988</v>
      </c>
      <c r="Y3804">
        <v>102</v>
      </c>
    </row>
    <row r="3805" spans="1:25" x14ac:dyDescent="0.25">
      <c r="A3805" t="s">
        <v>230</v>
      </c>
      <c r="B3805" s="1">
        <v>46151</v>
      </c>
      <c r="C3805" t="s">
        <v>1000</v>
      </c>
      <c r="D3805" t="s">
        <v>38</v>
      </c>
      <c r="E3805">
        <v>6</v>
      </c>
      <c r="F3805">
        <v>4.5</v>
      </c>
      <c r="G3805">
        <v>75</v>
      </c>
      <c r="H3805">
        <v>7</v>
      </c>
      <c r="I3805">
        <v>100</v>
      </c>
      <c r="J3805">
        <v>75</v>
      </c>
      <c r="K3805">
        <v>70</v>
      </c>
      <c r="L3805">
        <v>50</v>
      </c>
      <c r="M3805" t="s">
        <v>19</v>
      </c>
      <c r="N3805">
        <v>0.3</v>
      </c>
      <c r="O3805">
        <v>0.75</v>
      </c>
      <c r="P3805">
        <v>1</v>
      </c>
      <c r="Q3805">
        <v>51</v>
      </c>
      <c r="R3805">
        <v>71</v>
      </c>
      <c r="S3805">
        <v>44</v>
      </c>
      <c r="T3805" t="s">
        <v>975</v>
      </c>
      <c r="U3805" t="s">
        <v>980</v>
      </c>
      <c r="V3805" t="s">
        <v>984</v>
      </c>
      <c r="W3805">
        <v>74</v>
      </c>
      <c r="X3805" t="s">
        <v>989</v>
      </c>
      <c r="Y3805">
        <v>72</v>
      </c>
    </row>
    <row r="3806" spans="1:25" x14ac:dyDescent="0.25">
      <c r="A3806" t="s">
        <v>372</v>
      </c>
      <c r="B3806" s="1">
        <v>46028</v>
      </c>
      <c r="C3806" t="s">
        <v>1003</v>
      </c>
      <c r="D3806" t="s">
        <v>36</v>
      </c>
      <c r="E3806">
        <v>10</v>
      </c>
      <c r="F3806">
        <v>5</v>
      </c>
      <c r="G3806">
        <v>50</v>
      </c>
      <c r="H3806">
        <v>5</v>
      </c>
      <c r="I3806">
        <v>90</v>
      </c>
      <c r="J3806">
        <v>80</v>
      </c>
      <c r="K3806">
        <v>10</v>
      </c>
      <c r="L3806">
        <v>90</v>
      </c>
      <c r="M3806" t="s">
        <v>19</v>
      </c>
      <c r="N3806">
        <v>0.9</v>
      </c>
      <c r="O3806">
        <v>0.5</v>
      </c>
      <c r="P3806">
        <v>0.9</v>
      </c>
      <c r="Q3806">
        <v>61</v>
      </c>
      <c r="R3806">
        <v>61</v>
      </c>
      <c r="S3806">
        <v>58</v>
      </c>
      <c r="T3806" t="s">
        <v>976</v>
      </c>
      <c r="U3806" t="s">
        <v>979</v>
      </c>
      <c r="V3806" t="s">
        <v>984</v>
      </c>
      <c r="W3806">
        <v>92</v>
      </c>
      <c r="X3806" t="s">
        <v>989</v>
      </c>
      <c r="Y3806">
        <v>81</v>
      </c>
    </row>
    <row r="3807" spans="1:25" x14ac:dyDescent="0.25">
      <c r="A3807" t="s">
        <v>412</v>
      </c>
      <c r="B3807" s="1">
        <v>46126</v>
      </c>
      <c r="C3807" t="s">
        <v>1003</v>
      </c>
      <c r="D3807" t="s">
        <v>28</v>
      </c>
      <c r="E3807">
        <v>6.5</v>
      </c>
      <c r="F3807">
        <v>4.5</v>
      </c>
      <c r="G3807">
        <v>69</v>
      </c>
      <c r="H3807">
        <v>6</v>
      </c>
      <c r="I3807">
        <v>70</v>
      </c>
      <c r="J3807">
        <v>95</v>
      </c>
      <c r="K3807">
        <v>40</v>
      </c>
      <c r="L3807">
        <v>80</v>
      </c>
      <c r="M3807" t="s">
        <v>30</v>
      </c>
      <c r="N3807">
        <v>0.6</v>
      </c>
      <c r="O3807">
        <v>0.69</v>
      </c>
      <c r="P3807">
        <v>0.7</v>
      </c>
      <c r="Q3807">
        <v>62</v>
      </c>
      <c r="R3807">
        <v>52</v>
      </c>
      <c r="S3807">
        <v>69</v>
      </c>
      <c r="T3807" t="s">
        <v>976</v>
      </c>
      <c r="U3807" t="s">
        <v>979</v>
      </c>
      <c r="V3807" t="s">
        <v>984</v>
      </c>
      <c r="W3807">
        <v>100</v>
      </c>
      <c r="X3807" t="s">
        <v>988</v>
      </c>
      <c r="Y3807">
        <v>101</v>
      </c>
    </row>
    <row r="3808" spans="1:25" x14ac:dyDescent="0.25">
      <c r="A3808" t="s">
        <v>307</v>
      </c>
      <c r="B3808" s="1">
        <v>46137</v>
      </c>
      <c r="C3808" t="s">
        <v>1000</v>
      </c>
      <c r="D3808" t="s">
        <v>28</v>
      </c>
      <c r="E3808">
        <v>9.5</v>
      </c>
      <c r="F3808">
        <v>7</v>
      </c>
      <c r="G3808">
        <v>74</v>
      </c>
      <c r="H3808">
        <v>6</v>
      </c>
      <c r="I3808">
        <v>70</v>
      </c>
      <c r="J3808">
        <v>85</v>
      </c>
      <c r="K3808">
        <v>40</v>
      </c>
      <c r="L3808">
        <v>80</v>
      </c>
      <c r="M3808" t="s">
        <v>19</v>
      </c>
      <c r="N3808">
        <v>0.6</v>
      </c>
      <c r="O3808">
        <v>0.74</v>
      </c>
      <c r="P3808">
        <v>0.7</v>
      </c>
      <c r="Q3808">
        <v>60</v>
      </c>
      <c r="R3808">
        <v>57</v>
      </c>
      <c r="S3808">
        <v>65</v>
      </c>
      <c r="T3808" t="s">
        <v>975</v>
      </c>
      <c r="U3808" t="s">
        <v>979</v>
      </c>
      <c r="V3808" t="s">
        <v>984</v>
      </c>
      <c r="W3808">
        <v>90</v>
      </c>
      <c r="X3808" t="s">
        <v>988</v>
      </c>
      <c r="Y3808">
        <v>91</v>
      </c>
    </row>
    <row r="3809" spans="1:25" x14ac:dyDescent="0.25">
      <c r="A3809" t="s">
        <v>160</v>
      </c>
      <c r="B3809" s="1">
        <v>46267</v>
      </c>
      <c r="C3809" t="s">
        <v>1002</v>
      </c>
      <c r="D3809" t="s">
        <v>21</v>
      </c>
      <c r="E3809">
        <v>6.5</v>
      </c>
      <c r="F3809">
        <v>4</v>
      </c>
      <c r="G3809">
        <v>62</v>
      </c>
      <c r="H3809">
        <v>3</v>
      </c>
      <c r="I3809">
        <v>70</v>
      </c>
      <c r="J3809">
        <v>100</v>
      </c>
      <c r="K3809">
        <v>90</v>
      </c>
      <c r="L3809">
        <v>50</v>
      </c>
      <c r="M3809" t="s">
        <v>30</v>
      </c>
      <c r="N3809">
        <v>0.1</v>
      </c>
      <c r="O3809">
        <v>0.62</v>
      </c>
      <c r="P3809">
        <v>0.7</v>
      </c>
      <c r="Q3809">
        <v>54</v>
      </c>
      <c r="R3809">
        <v>80</v>
      </c>
      <c r="S3809">
        <v>46</v>
      </c>
      <c r="T3809" t="s">
        <v>976</v>
      </c>
      <c r="U3809" t="s">
        <v>980</v>
      </c>
      <c r="V3809" t="s">
        <v>984</v>
      </c>
      <c r="W3809">
        <v>89</v>
      </c>
      <c r="X3809" t="s">
        <v>988</v>
      </c>
      <c r="Y3809">
        <v>99</v>
      </c>
    </row>
    <row r="3810" spans="1:25" x14ac:dyDescent="0.25">
      <c r="A3810" t="s">
        <v>167</v>
      </c>
      <c r="B3810" s="1">
        <v>46186</v>
      </c>
      <c r="C3810" t="s">
        <v>1000</v>
      </c>
      <c r="D3810" t="s">
        <v>18</v>
      </c>
      <c r="E3810">
        <v>4</v>
      </c>
      <c r="F3810">
        <v>4</v>
      </c>
      <c r="G3810">
        <v>100</v>
      </c>
      <c r="H3810">
        <v>8</v>
      </c>
      <c r="I3810">
        <v>60</v>
      </c>
      <c r="J3810">
        <v>100</v>
      </c>
      <c r="K3810">
        <v>30</v>
      </c>
      <c r="L3810">
        <v>80</v>
      </c>
      <c r="M3810" t="s">
        <v>16</v>
      </c>
      <c r="N3810">
        <v>0.7</v>
      </c>
      <c r="O3810">
        <v>1</v>
      </c>
      <c r="P3810">
        <v>0.6</v>
      </c>
      <c r="Q3810">
        <v>48</v>
      </c>
      <c r="R3810">
        <v>48</v>
      </c>
      <c r="S3810">
        <v>59</v>
      </c>
      <c r="T3810" t="s">
        <v>973</v>
      </c>
      <c r="U3810" t="s">
        <v>978</v>
      </c>
      <c r="V3810" t="s">
        <v>984</v>
      </c>
      <c r="W3810">
        <v>82</v>
      </c>
      <c r="X3810" t="s">
        <v>988</v>
      </c>
      <c r="Y3810">
        <v>93</v>
      </c>
    </row>
    <row r="3811" spans="1:25" x14ac:dyDescent="0.25">
      <c r="A3811" t="s">
        <v>358</v>
      </c>
      <c r="B3811" s="1">
        <v>46093</v>
      </c>
      <c r="C3811" t="s">
        <v>999</v>
      </c>
      <c r="D3811" t="s">
        <v>23</v>
      </c>
      <c r="E3811">
        <v>8.5</v>
      </c>
      <c r="F3811">
        <v>7</v>
      </c>
      <c r="G3811">
        <v>82</v>
      </c>
      <c r="H3811">
        <v>6</v>
      </c>
      <c r="I3811">
        <v>60</v>
      </c>
      <c r="J3811">
        <v>100</v>
      </c>
      <c r="K3811">
        <v>70</v>
      </c>
      <c r="L3811">
        <v>80</v>
      </c>
      <c r="M3811" t="s">
        <v>19</v>
      </c>
      <c r="N3811">
        <v>0.3</v>
      </c>
      <c r="O3811">
        <v>0.82</v>
      </c>
      <c r="P3811">
        <v>0.6</v>
      </c>
      <c r="Q3811">
        <v>68</v>
      </c>
      <c r="R3811">
        <v>78</v>
      </c>
      <c r="S3811">
        <v>62</v>
      </c>
      <c r="T3811" t="s">
        <v>974</v>
      </c>
      <c r="U3811" t="s">
        <v>980</v>
      </c>
      <c r="V3811" t="s">
        <v>983</v>
      </c>
      <c r="W3811">
        <v>100</v>
      </c>
      <c r="X3811" t="s">
        <v>988</v>
      </c>
      <c r="Y3811">
        <v>102</v>
      </c>
    </row>
    <row r="3812" spans="1:25" x14ac:dyDescent="0.25">
      <c r="A3812" t="s">
        <v>170</v>
      </c>
      <c r="B3812" s="1">
        <v>46038</v>
      </c>
      <c r="C3812" t="s">
        <v>1004</v>
      </c>
      <c r="D3812" t="s">
        <v>38</v>
      </c>
      <c r="E3812">
        <v>5.5</v>
      </c>
      <c r="F3812">
        <v>5</v>
      </c>
      <c r="G3812">
        <v>91</v>
      </c>
      <c r="H3812">
        <v>5</v>
      </c>
      <c r="I3812">
        <v>80</v>
      </c>
      <c r="J3812">
        <v>70</v>
      </c>
      <c r="K3812">
        <v>10</v>
      </c>
      <c r="L3812">
        <v>90</v>
      </c>
      <c r="M3812" t="s">
        <v>19</v>
      </c>
      <c r="N3812">
        <v>0.9</v>
      </c>
      <c r="O3812">
        <v>0.91</v>
      </c>
      <c r="P3812">
        <v>0.8</v>
      </c>
      <c r="Q3812">
        <v>75</v>
      </c>
      <c r="R3812">
        <v>41</v>
      </c>
      <c r="S3812">
        <v>65</v>
      </c>
      <c r="T3812" t="s">
        <v>973</v>
      </c>
      <c r="U3812" t="s">
        <v>978</v>
      </c>
      <c r="V3812" t="s">
        <v>983</v>
      </c>
      <c r="W3812">
        <v>66</v>
      </c>
      <c r="X3812" t="s">
        <v>991</v>
      </c>
      <c r="Y3812">
        <v>67</v>
      </c>
    </row>
    <row r="3813" spans="1:25" x14ac:dyDescent="0.25">
      <c r="A3813" t="s">
        <v>228</v>
      </c>
      <c r="B3813" s="1">
        <v>46169</v>
      </c>
      <c r="C3813" t="s">
        <v>1002</v>
      </c>
      <c r="D3813" t="s">
        <v>36</v>
      </c>
      <c r="E3813">
        <v>9.5</v>
      </c>
      <c r="F3813">
        <v>4.5</v>
      </c>
      <c r="G3813">
        <v>47</v>
      </c>
      <c r="H3813">
        <v>3</v>
      </c>
      <c r="I3813">
        <v>60</v>
      </c>
      <c r="J3813">
        <v>85</v>
      </c>
      <c r="K3813">
        <v>60</v>
      </c>
      <c r="L3813">
        <v>80</v>
      </c>
      <c r="M3813" t="s">
        <v>19</v>
      </c>
      <c r="N3813">
        <v>0.4</v>
      </c>
      <c r="O3813">
        <v>0.47</v>
      </c>
      <c r="P3813">
        <v>0.6</v>
      </c>
      <c r="Q3813">
        <v>43</v>
      </c>
      <c r="R3813">
        <v>82</v>
      </c>
      <c r="S3813">
        <v>41</v>
      </c>
      <c r="T3813" t="s">
        <v>976</v>
      </c>
      <c r="U3813" t="s">
        <v>980</v>
      </c>
      <c r="V3813" t="s">
        <v>984</v>
      </c>
      <c r="W3813">
        <v>86</v>
      </c>
      <c r="X3813" t="s">
        <v>988</v>
      </c>
      <c r="Y3813">
        <v>86</v>
      </c>
    </row>
    <row r="3814" spans="1:25" x14ac:dyDescent="0.25">
      <c r="A3814" t="s">
        <v>371</v>
      </c>
      <c r="B3814" s="1">
        <v>46162</v>
      </c>
      <c r="C3814" t="s">
        <v>1002</v>
      </c>
      <c r="D3814" t="s">
        <v>28</v>
      </c>
      <c r="E3814">
        <v>6.5</v>
      </c>
      <c r="F3814">
        <v>4</v>
      </c>
      <c r="G3814">
        <v>62</v>
      </c>
      <c r="H3814">
        <v>4</v>
      </c>
      <c r="I3814">
        <v>90</v>
      </c>
      <c r="J3814">
        <v>100</v>
      </c>
      <c r="K3814">
        <v>80</v>
      </c>
      <c r="L3814">
        <v>70</v>
      </c>
      <c r="M3814" t="s">
        <v>26</v>
      </c>
      <c r="N3814">
        <v>0.2</v>
      </c>
      <c r="O3814">
        <v>0.62</v>
      </c>
      <c r="P3814">
        <v>0.9</v>
      </c>
      <c r="Q3814">
        <v>70</v>
      </c>
      <c r="R3814">
        <v>60</v>
      </c>
      <c r="S3814">
        <v>89</v>
      </c>
      <c r="T3814" t="s">
        <v>976</v>
      </c>
      <c r="U3814" t="s">
        <v>979</v>
      </c>
      <c r="V3814" t="s">
        <v>983</v>
      </c>
      <c r="W3814">
        <v>100</v>
      </c>
      <c r="X3814" t="s">
        <v>989</v>
      </c>
      <c r="Y3814">
        <v>106</v>
      </c>
    </row>
    <row r="3815" spans="1:25" x14ac:dyDescent="0.25">
      <c r="A3815" t="s">
        <v>280</v>
      </c>
      <c r="B3815" s="1">
        <v>46180</v>
      </c>
      <c r="C3815" t="s">
        <v>1001</v>
      </c>
      <c r="D3815" t="s">
        <v>34</v>
      </c>
      <c r="E3815">
        <v>6</v>
      </c>
      <c r="F3815">
        <v>5.5</v>
      </c>
      <c r="G3815">
        <v>92</v>
      </c>
      <c r="H3815">
        <v>2</v>
      </c>
      <c r="I3815">
        <v>60</v>
      </c>
      <c r="J3815">
        <v>95</v>
      </c>
      <c r="K3815">
        <v>70</v>
      </c>
      <c r="L3815">
        <v>30</v>
      </c>
      <c r="M3815" t="s">
        <v>14</v>
      </c>
      <c r="N3815">
        <v>0.3</v>
      </c>
      <c r="O3815">
        <v>0.92</v>
      </c>
      <c r="P3815">
        <v>0.6</v>
      </c>
      <c r="Q3815">
        <v>86</v>
      </c>
      <c r="R3815">
        <v>48</v>
      </c>
      <c r="S3815">
        <v>90</v>
      </c>
      <c r="T3815" t="s">
        <v>973</v>
      </c>
      <c r="U3815" t="s">
        <v>978</v>
      </c>
      <c r="V3815" t="s">
        <v>982</v>
      </c>
      <c r="W3815">
        <v>87</v>
      </c>
      <c r="X3815" t="s">
        <v>988</v>
      </c>
      <c r="Y3815">
        <v>90</v>
      </c>
    </row>
    <row r="3816" spans="1:25" x14ac:dyDescent="0.25">
      <c r="A3816" t="s">
        <v>381</v>
      </c>
      <c r="B3816" s="1">
        <v>46153</v>
      </c>
      <c r="C3816" t="s">
        <v>1005</v>
      </c>
      <c r="D3816" t="s">
        <v>38</v>
      </c>
      <c r="E3816">
        <v>6.5</v>
      </c>
      <c r="F3816">
        <v>4.5</v>
      </c>
      <c r="G3816">
        <v>69</v>
      </c>
      <c r="H3816">
        <v>1</v>
      </c>
      <c r="I3816">
        <v>60</v>
      </c>
      <c r="J3816">
        <v>75</v>
      </c>
      <c r="K3816">
        <v>50</v>
      </c>
      <c r="L3816">
        <v>70</v>
      </c>
      <c r="M3816" t="s">
        <v>14</v>
      </c>
      <c r="N3816">
        <v>0.5</v>
      </c>
      <c r="O3816">
        <v>0.69</v>
      </c>
      <c r="P3816">
        <v>0.6</v>
      </c>
      <c r="Q3816">
        <v>67</v>
      </c>
      <c r="R3816">
        <v>59</v>
      </c>
      <c r="S3816">
        <v>66</v>
      </c>
      <c r="T3816" t="s">
        <v>976</v>
      </c>
      <c r="U3816" t="s">
        <v>979</v>
      </c>
      <c r="V3816" t="s">
        <v>983</v>
      </c>
      <c r="W3816">
        <v>65</v>
      </c>
      <c r="X3816" t="s">
        <v>988</v>
      </c>
      <c r="Y3816">
        <v>72</v>
      </c>
    </row>
    <row r="3817" spans="1:25" x14ac:dyDescent="0.25">
      <c r="A3817" t="s">
        <v>372</v>
      </c>
      <c r="B3817" s="1">
        <v>46176</v>
      </c>
      <c r="C3817" t="s">
        <v>1002</v>
      </c>
      <c r="D3817" t="s">
        <v>36</v>
      </c>
      <c r="E3817">
        <v>7.5</v>
      </c>
      <c r="F3817">
        <v>7.5</v>
      </c>
      <c r="G3817">
        <v>100</v>
      </c>
      <c r="H3817">
        <v>4</v>
      </c>
      <c r="I3817">
        <v>60</v>
      </c>
      <c r="J3817">
        <v>90</v>
      </c>
      <c r="K3817">
        <v>30</v>
      </c>
      <c r="L3817">
        <v>70</v>
      </c>
      <c r="M3817" t="s">
        <v>19</v>
      </c>
      <c r="N3817">
        <v>0.7</v>
      </c>
      <c r="O3817">
        <v>1</v>
      </c>
      <c r="P3817">
        <v>0.6</v>
      </c>
      <c r="Q3817">
        <v>68</v>
      </c>
      <c r="R3817">
        <v>45</v>
      </c>
      <c r="S3817">
        <v>77</v>
      </c>
      <c r="T3817" t="s">
        <v>973</v>
      </c>
      <c r="U3817" t="s">
        <v>978</v>
      </c>
      <c r="V3817" t="s">
        <v>983</v>
      </c>
      <c r="W3817">
        <v>91</v>
      </c>
      <c r="X3817" t="s">
        <v>988</v>
      </c>
      <c r="Y3817">
        <v>91</v>
      </c>
    </row>
    <row r="3818" spans="1:25" x14ac:dyDescent="0.25">
      <c r="A3818" t="s">
        <v>327</v>
      </c>
      <c r="B3818" s="1">
        <v>46078</v>
      </c>
      <c r="C3818" t="s">
        <v>1002</v>
      </c>
      <c r="D3818" t="s">
        <v>13</v>
      </c>
      <c r="E3818">
        <v>9.5</v>
      </c>
      <c r="F3818">
        <v>8</v>
      </c>
      <c r="G3818">
        <v>84</v>
      </c>
      <c r="H3818">
        <v>1</v>
      </c>
      <c r="I3818">
        <v>50</v>
      </c>
      <c r="J3818">
        <v>95</v>
      </c>
      <c r="K3818">
        <v>20</v>
      </c>
      <c r="L3818">
        <v>80</v>
      </c>
      <c r="M3818" t="s">
        <v>30</v>
      </c>
      <c r="N3818">
        <v>0.8</v>
      </c>
      <c r="O3818">
        <v>0.84</v>
      </c>
      <c r="P3818">
        <v>0.5</v>
      </c>
      <c r="Q3818">
        <v>66</v>
      </c>
      <c r="R3818">
        <v>40</v>
      </c>
      <c r="S3818">
        <v>75</v>
      </c>
      <c r="T3818" t="s">
        <v>974</v>
      </c>
      <c r="U3818" t="s">
        <v>978</v>
      </c>
      <c r="V3818" t="s">
        <v>983</v>
      </c>
      <c r="W3818">
        <v>89</v>
      </c>
      <c r="X3818" t="s">
        <v>990</v>
      </c>
      <c r="Y3818">
        <v>99</v>
      </c>
    </row>
    <row r="3819" spans="1:25" x14ac:dyDescent="0.25">
      <c r="A3819" t="s">
        <v>376</v>
      </c>
      <c r="B3819" s="1">
        <v>46085</v>
      </c>
      <c r="C3819" t="s">
        <v>1002</v>
      </c>
      <c r="D3819" t="s">
        <v>34</v>
      </c>
      <c r="E3819">
        <v>5.5</v>
      </c>
      <c r="F3819">
        <v>4.5</v>
      </c>
      <c r="G3819">
        <v>82</v>
      </c>
      <c r="H3819">
        <v>1</v>
      </c>
      <c r="I3819">
        <v>70</v>
      </c>
      <c r="J3819">
        <v>80</v>
      </c>
      <c r="K3819">
        <v>50</v>
      </c>
      <c r="L3819">
        <v>20</v>
      </c>
      <c r="M3819" t="s">
        <v>16</v>
      </c>
      <c r="N3819">
        <v>0.5</v>
      </c>
      <c r="O3819">
        <v>0.82</v>
      </c>
      <c r="P3819">
        <v>0.7</v>
      </c>
      <c r="Q3819">
        <v>84</v>
      </c>
      <c r="R3819">
        <v>38</v>
      </c>
      <c r="S3819">
        <v>87</v>
      </c>
      <c r="T3819" t="s">
        <v>974</v>
      </c>
      <c r="U3819" t="s">
        <v>978</v>
      </c>
      <c r="V3819" t="s">
        <v>982</v>
      </c>
      <c r="W3819">
        <v>73</v>
      </c>
      <c r="X3819" t="s">
        <v>988</v>
      </c>
      <c r="Y3819">
        <v>75</v>
      </c>
    </row>
    <row r="3820" spans="1:25" x14ac:dyDescent="0.25">
      <c r="A3820" t="s">
        <v>293</v>
      </c>
      <c r="B3820" s="1">
        <v>46130</v>
      </c>
      <c r="C3820" t="s">
        <v>1000</v>
      </c>
      <c r="D3820" t="s">
        <v>36</v>
      </c>
      <c r="E3820">
        <v>9</v>
      </c>
      <c r="F3820">
        <v>7</v>
      </c>
      <c r="G3820">
        <v>78</v>
      </c>
      <c r="H3820">
        <v>1</v>
      </c>
      <c r="I3820">
        <v>60</v>
      </c>
      <c r="J3820">
        <v>95</v>
      </c>
      <c r="K3820">
        <v>10</v>
      </c>
      <c r="L3820">
        <v>40</v>
      </c>
      <c r="M3820" t="s">
        <v>14</v>
      </c>
      <c r="N3820">
        <v>0.9</v>
      </c>
      <c r="O3820">
        <v>0.78</v>
      </c>
      <c r="P3820">
        <v>0.6</v>
      </c>
      <c r="Q3820">
        <v>85</v>
      </c>
      <c r="R3820">
        <v>30</v>
      </c>
      <c r="S3820">
        <v>100</v>
      </c>
      <c r="T3820" t="s">
        <v>975</v>
      </c>
      <c r="U3820" t="s">
        <v>978</v>
      </c>
      <c r="V3820" t="s">
        <v>982</v>
      </c>
      <c r="W3820">
        <v>96</v>
      </c>
      <c r="X3820" t="s">
        <v>988</v>
      </c>
      <c r="Y3820">
        <v>96</v>
      </c>
    </row>
    <row r="3821" spans="1:25" x14ac:dyDescent="0.25">
      <c r="A3821" t="s">
        <v>188</v>
      </c>
      <c r="B3821" s="1">
        <v>46164</v>
      </c>
      <c r="C3821" t="s">
        <v>1004</v>
      </c>
      <c r="D3821" t="s">
        <v>13</v>
      </c>
      <c r="E3821">
        <v>8</v>
      </c>
      <c r="F3821">
        <v>4</v>
      </c>
      <c r="G3821">
        <v>50</v>
      </c>
      <c r="H3821">
        <v>3</v>
      </c>
      <c r="I3821">
        <v>50</v>
      </c>
      <c r="J3821">
        <v>70</v>
      </c>
      <c r="K3821">
        <v>40</v>
      </c>
      <c r="L3821">
        <v>70</v>
      </c>
      <c r="M3821" t="s">
        <v>30</v>
      </c>
      <c r="N3821">
        <v>0.6</v>
      </c>
      <c r="O3821">
        <v>0.5</v>
      </c>
      <c r="P3821">
        <v>0.5</v>
      </c>
      <c r="Q3821">
        <v>54</v>
      </c>
      <c r="R3821">
        <v>55</v>
      </c>
      <c r="S3821">
        <v>56</v>
      </c>
      <c r="T3821" t="s">
        <v>976</v>
      </c>
      <c r="U3821" t="s">
        <v>979</v>
      </c>
      <c r="V3821" t="s">
        <v>984</v>
      </c>
      <c r="W3821">
        <v>66</v>
      </c>
      <c r="X3821" t="s">
        <v>990</v>
      </c>
      <c r="Y3821">
        <v>74</v>
      </c>
    </row>
    <row r="3822" spans="1:25" x14ac:dyDescent="0.25">
      <c r="A3822" t="s">
        <v>405</v>
      </c>
      <c r="B3822" s="1">
        <v>46140</v>
      </c>
      <c r="C3822" t="s">
        <v>1003</v>
      </c>
      <c r="D3822" t="s">
        <v>28</v>
      </c>
      <c r="E3822">
        <v>10</v>
      </c>
      <c r="F3822">
        <v>7.5</v>
      </c>
      <c r="G3822">
        <v>75</v>
      </c>
      <c r="H3822">
        <v>8</v>
      </c>
      <c r="I3822">
        <v>80</v>
      </c>
      <c r="J3822">
        <v>80</v>
      </c>
      <c r="K3822">
        <v>80</v>
      </c>
      <c r="L3822">
        <v>70</v>
      </c>
      <c r="M3822" t="s">
        <v>19</v>
      </c>
      <c r="N3822">
        <v>0.2</v>
      </c>
      <c r="O3822">
        <v>0.75</v>
      </c>
      <c r="P3822">
        <v>0.8</v>
      </c>
      <c r="Q3822">
        <v>58</v>
      </c>
      <c r="R3822">
        <v>79</v>
      </c>
      <c r="S3822">
        <v>58</v>
      </c>
      <c r="T3822" t="s">
        <v>975</v>
      </c>
      <c r="U3822" t="s">
        <v>980</v>
      </c>
      <c r="V3822" t="s">
        <v>984</v>
      </c>
      <c r="W3822">
        <v>92</v>
      </c>
      <c r="X3822" t="s">
        <v>991</v>
      </c>
      <c r="Y3822">
        <v>86</v>
      </c>
    </row>
    <row r="3823" spans="1:25" x14ac:dyDescent="0.25">
      <c r="A3823" t="s">
        <v>215</v>
      </c>
      <c r="B3823" s="1">
        <v>46099</v>
      </c>
      <c r="C3823" t="s">
        <v>1002</v>
      </c>
      <c r="D3823" t="s">
        <v>36</v>
      </c>
      <c r="E3823">
        <v>6.5</v>
      </c>
      <c r="F3823">
        <v>6</v>
      </c>
      <c r="G3823">
        <v>92</v>
      </c>
      <c r="H3823">
        <v>1</v>
      </c>
      <c r="I3823">
        <v>70</v>
      </c>
      <c r="J3823">
        <v>90</v>
      </c>
      <c r="K3823">
        <v>20</v>
      </c>
      <c r="L3823">
        <v>60</v>
      </c>
      <c r="M3823" t="s">
        <v>19</v>
      </c>
      <c r="N3823">
        <v>0.8</v>
      </c>
      <c r="O3823">
        <v>0.92</v>
      </c>
      <c r="P3823">
        <v>0.7</v>
      </c>
      <c r="Q3823">
        <v>70</v>
      </c>
      <c r="R3823">
        <v>39</v>
      </c>
      <c r="S3823">
        <v>79</v>
      </c>
      <c r="T3823" t="s">
        <v>973</v>
      </c>
      <c r="U3823" t="s">
        <v>978</v>
      </c>
      <c r="V3823" t="s">
        <v>983</v>
      </c>
      <c r="W3823">
        <v>91</v>
      </c>
      <c r="X3823" t="s">
        <v>988</v>
      </c>
      <c r="Y3823">
        <v>91</v>
      </c>
    </row>
    <row r="3824" spans="1:25" x14ac:dyDescent="0.25">
      <c r="A3824" t="s">
        <v>282</v>
      </c>
      <c r="B3824" s="1">
        <v>46051</v>
      </c>
      <c r="C3824" t="s">
        <v>999</v>
      </c>
      <c r="D3824" t="s">
        <v>36</v>
      </c>
      <c r="E3824">
        <v>4.5</v>
      </c>
      <c r="F3824">
        <v>4</v>
      </c>
      <c r="G3824">
        <v>89</v>
      </c>
      <c r="H3824">
        <v>3</v>
      </c>
      <c r="I3824">
        <v>90</v>
      </c>
      <c r="J3824">
        <v>75</v>
      </c>
      <c r="K3824">
        <v>60</v>
      </c>
      <c r="L3824">
        <v>60</v>
      </c>
      <c r="M3824" t="s">
        <v>26</v>
      </c>
      <c r="N3824">
        <v>0.4</v>
      </c>
      <c r="O3824">
        <v>0.89</v>
      </c>
      <c r="P3824">
        <v>0.9</v>
      </c>
      <c r="Q3824">
        <v>89</v>
      </c>
      <c r="R3824">
        <v>48</v>
      </c>
      <c r="S3824">
        <v>100</v>
      </c>
      <c r="T3824" t="s">
        <v>974</v>
      </c>
      <c r="U3824" t="s">
        <v>978</v>
      </c>
      <c r="V3824" t="s">
        <v>982</v>
      </c>
      <c r="W3824">
        <v>87</v>
      </c>
      <c r="X3824" t="s">
        <v>989</v>
      </c>
      <c r="Y3824">
        <v>76</v>
      </c>
    </row>
    <row r="3825" spans="1:25" x14ac:dyDescent="0.25">
      <c r="A3825" t="s">
        <v>47</v>
      </c>
      <c r="B3825" s="1">
        <v>46160</v>
      </c>
      <c r="C3825" t="s">
        <v>1005</v>
      </c>
      <c r="D3825" t="s">
        <v>38</v>
      </c>
      <c r="E3825">
        <v>8.5</v>
      </c>
      <c r="F3825">
        <v>5</v>
      </c>
      <c r="G3825">
        <v>59</v>
      </c>
      <c r="H3825">
        <v>4</v>
      </c>
      <c r="I3825">
        <v>60</v>
      </c>
      <c r="J3825">
        <v>75</v>
      </c>
      <c r="K3825">
        <v>20</v>
      </c>
      <c r="L3825">
        <v>40</v>
      </c>
      <c r="M3825" t="s">
        <v>19</v>
      </c>
      <c r="N3825">
        <v>0.8</v>
      </c>
      <c r="O3825">
        <v>0.59</v>
      </c>
      <c r="P3825">
        <v>0.6</v>
      </c>
      <c r="Q3825">
        <v>58</v>
      </c>
      <c r="R3825">
        <v>43</v>
      </c>
      <c r="S3825">
        <v>51</v>
      </c>
      <c r="T3825" t="s">
        <v>976</v>
      </c>
      <c r="U3825" t="s">
        <v>978</v>
      </c>
      <c r="V3825" t="s">
        <v>984</v>
      </c>
      <c r="W3825">
        <v>65</v>
      </c>
      <c r="X3825" t="s">
        <v>988</v>
      </c>
      <c r="Y3825">
        <v>72</v>
      </c>
    </row>
    <row r="3826" spans="1:25" x14ac:dyDescent="0.25">
      <c r="A3826" t="s">
        <v>300</v>
      </c>
      <c r="B3826" s="1">
        <v>46190</v>
      </c>
      <c r="C3826" t="s">
        <v>1002</v>
      </c>
      <c r="D3826" t="s">
        <v>34</v>
      </c>
      <c r="E3826">
        <v>8</v>
      </c>
      <c r="F3826">
        <v>6.5</v>
      </c>
      <c r="G3826">
        <v>81</v>
      </c>
      <c r="H3826">
        <v>6</v>
      </c>
      <c r="I3826">
        <v>50</v>
      </c>
      <c r="J3826">
        <v>85</v>
      </c>
      <c r="K3826">
        <v>10</v>
      </c>
      <c r="L3826">
        <v>30</v>
      </c>
      <c r="M3826" t="s">
        <v>30</v>
      </c>
      <c r="N3826">
        <v>0.9</v>
      </c>
      <c r="O3826">
        <v>0.81</v>
      </c>
      <c r="P3826">
        <v>0.5</v>
      </c>
      <c r="Q3826">
        <v>63</v>
      </c>
      <c r="R3826">
        <v>35</v>
      </c>
      <c r="S3826">
        <v>64</v>
      </c>
      <c r="T3826" t="s">
        <v>974</v>
      </c>
      <c r="U3826" t="s">
        <v>978</v>
      </c>
      <c r="V3826" t="s">
        <v>984</v>
      </c>
      <c r="W3826">
        <v>71</v>
      </c>
      <c r="X3826" t="s">
        <v>990</v>
      </c>
      <c r="Y3826">
        <v>80</v>
      </c>
    </row>
    <row r="3827" spans="1:25" x14ac:dyDescent="0.25">
      <c r="A3827" t="s">
        <v>284</v>
      </c>
      <c r="B3827" s="1">
        <v>46133</v>
      </c>
      <c r="C3827" t="s">
        <v>1003</v>
      </c>
      <c r="D3827" t="s">
        <v>34</v>
      </c>
      <c r="E3827">
        <v>5</v>
      </c>
      <c r="F3827">
        <v>4.5</v>
      </c>
      <c r="G3827">
        <v>90</v>
      </c>
      <c r="H3827">
        <v>1</v>
      </c>
      <c r="I3827">
        <v>80</v>
      </c>
      <c r="J3827">
        <v>80</v>
      </c>
      <c r="K3827">
        <v>20</v>
      </c>
      <c r="L3827">
        <v>60</v>
      </c>
      <c r="M3827" t="s">
        <v>14</v>
      </c>
      <c r="N3827">
        <v>0.8</v>
      </c>
      <c r="O3827">
        <v>0.9</v>
      </c>
      <c r="P3827">
        <v>0.8</v>
      </c>
      <c r="Q3827">
        <v>78</v>
      </c>
      <c r="R3827">
        <v>45</v>
      </c>
      <c r="S3827">
        <v>86</v>
      </c>
      <c r="T3827" t="s">
        <v>973</v>
      </c>
      <c r="U3827" t="s">
        <v>978</v>
      </c>
      <c r="V3827" t="s">
        <v>983</v>
      </c>
      <c r="W3827">
        <v>79</v>
      </c>
      <c r="X3827" t="s">
        <v>991</v>
      </c>
      <c r="Y3827">
        <v>75</v>
      </c>
    </row>
    <row r="3828" spans="1:25" x14ac:dyDescent="0.25">
      <c r="A3828" t="s">
        <v>385</v>
      </c>
      <c r="B3828" s="1">
        <v>46152</v>
      </c>
      <c r="C3828" t="s">
        <v>1001</v>
      </c>
      <c r="D3828" t="s">
        <v>18</v>
      </c>
      <c r="E3828">
        <v>7.5</v>
      </c>
      <c r="F3828">
        <v>7</v>
      </c>
      <c r="G3828">
        <v>93</v>
      </c>
      <c r="H3828">
        <v>3</v>
      </c>
      <c r="I3828">
        <v>80</v>
      </c>
      <c r="J3828">
        <v>80</v>
      </c>
      <c r="K3828">
        <v>90</v>
      </c>
      <c r="L3828">
        <v>40</v>
      </c>
      <c r="M3828" t="s">
        <v>19</v>
      </c>
      <c r="N3828">
        <v>0.1</v>
      </c>
      <c r="O3828">
        <v>0.93</v>
      </c>
      <c r="P3828">
        <v>0.8</v>
      </c>
      <c r="Q3828">
        <v>58</v>
      </c>
      <c r="R3828">
        <v>91</v>
      </c>
      <c r="S3828">
        <v>44</v>
      </c>
      <c r="T3828" t="s">
        <v>973</v>
      </c>
      <c r="U3828" t="s">
        <v>980</v>
      </c>
      <c r="V3828" t="s">
        <v>984</v>
      </c>
      <c r="W3828">
        <v>71</v>
      </c>
      <c r="X3828" t="s">
        <v>991</v>
      </c>
      <c r="Y3828">
        <v>73</v>
      </c>
    </row>
    <row r="3829" spans="1:25" x14ac:dyDescent="0.25">
      <c r="A3829" t="s">
        <v>100</v>
      </c>
      <c r="B3829" s="1">
        <v>46201</v>
      </c>
      <c r="C3829" t="s">
        <v>1001</v>
      </c>
      <c r="D3829" t="s">
        <v>28</v>
      </c>
      <c r="E3829">
        <v>8.5</v>
      </c>
      <c r="F3829">
        <v>7.5</v>
      </c>
      <c r="G3829">
        <v>88</v>
      </c>
      <c r="H3829">
        <v>4</v>
      </c>
      <c r="I3829">
        <v>60</v>
      </c>
      <c r="J3829">
        <v>90</v>
      </c>
      <c r="K3829">
        <v>50</v>
      </c>
      <c r="L3829">
        <v>10</v>
      </c>
      <c r="M3829" t="s">
        <v>19</v>
      </c>
      <c r="N3829">
        <v>0.5</v>
      </c>
      <c r="O3829">
        <v>0.88</v>
      </c>
      <c r="P3829">
        <v>0.6</v>
      </c>
      <c r="Q3829">
        <v>64</v>
      </c>
      <c r="R3829">
        <v>40</v>
      </c>
      <c r="S3829">
        <v>76</v>
      </c>
      <c r="T3829" t="s">
        <v>974</v>
      </c>
      <c r="U3829" t="s">
        <v>978</v>
      </c>
      <c r="V3829" t="s">
        <v>984</v>
      </c>
      <c r="W3829">
        <v>95</v>
      </c>
      <c r="X3829" t="s">
        <v>988</v>
      </c>
      <c r="Y3829">
        <v>96</v>
      </c>
    </row>
    <row r="3830" spans="1:25" x14ac:dyDescent="0.25">
      <c r="A3830" t="s">
        <v>260</v>
      </c>
      <c r="B3830" s="1">
        <v>46066</v>
      </c>
      <c r="C3830" t="s">
        <v>1004</v>
      </c>
      <c r="D3830" t="s">
        <v>36</v>
      </c>
      <c r="E3830">
        <v>6.5</v>
      </c>
      <c r="F3830">
        <v>4.5</v>
      </c>
      <c r="G3830">
        <v>69</v>
      </c>
      <c r="H3830">
        <v>1</v>
      </c>
      <c r="I3830">
        <v>60</v>
      </c>
      <c r="J3830">
        <v>95</v>
      </c>
      <c r="K3830">
        <v>60</v>
      </c>
      <c r="L3830">
        <v>90</v>
      </c>
      <c r="M3830" t="s">
        <v>16</v>
      </c>
      <c r="N3830">
        <v>0.4</v>
      </c>
      <c r="O3830">
        <v>0.69</v>
      </c>
      <c r="P3830">
        <v>0.6</v>
      </c>
      <c r="Q3830">
        <v>66</v>
      </c>
      <c r="R3830">
        <v>68</v>
      </c>
      <c r="S3830">
        <v>76</v>
      </c>
      <c r="T3830" t="s">
        <v>976</v>
      </c>
      <c r="U3830" t="s">
        <v>979</v>
      </c>
      <c r="V3830" t="s">
        <v>983</v>
      </c>
      <c r="W3830">
        <v>96</v>
      </c>
      <c r="X3830" t="s">
        <v>988</v>
      </c>
      <c r="Y3830">
        <v>96</v>
      </c>
    </row>
    <row r="3831" spans="1:25" x14ac:dyDescent="0.25">
      <c r="A3831" t="s">
        <v>100</v>
      </c>
      <c r="B3831" s="1">
        <v>46141</v>
      </c>
      <c r="C3831" t="s">
        <v>1002</v>
      </c>
      <c r="D3831" t="s">
        <v>38</v>
      </c>
      <c r="E3831">
        <v>10</v>
      </c>
      <c r="F3831">
        <v>4.5</v>
      </c>
      <c r="G3831">
        <v>45</v>
      </c>
      <c r="H3831">
        <v>3</v>
      </c>
      <c r="I3831">
        <v>90</v>
      </c>
      <c r="J3831">
        <v>75</v>
      </c>
      <c r="K3831">
        <v>90</v>
      </c>
      <c r="L3831">
        <v>50</v>
      </c>
      <c r="M3831" t="s">
        <v>16</v>
      </c>
      <c r="N3831">
        <v>0.1</v>
      </c>
      <c r="O3831">
        <v>0.45</v>
      </c>
      <c r="P3831">
        <v>0.9</v>
      </c>
      <c r="Q3831">
        <v>42</v>
      </c>
      <c r="R3831">
        <v>95</v>
      </c>
      <c r="S3831">
        <v>35</v>
      </c>
      <c r="T3831" t="s">
        <v>976</v>
      </c>
      <c r="U3831" t="s">
        <v>980</v>
      </c>
      <c r="V3831" t="s">
        <v>984</v>
      </c>
      <c r="W3831">
        <v>74</v>
      </c>
      <c r="X3831" t="s">
        <v>989</v>
      </c>
      <c r="Y3831">
        <v>72</v>
      </c>
    </row>
    <row r="3832" spans="1:25" x14ac:dyDescent="0.25">
      <c r="A3832" t="s">
        <v>266</v>
      </c>
      <c r="B3832" s="1">
        <v>46194</v>
      </c>
      <c r="C3832" t="s">
        <v>1001</v>
      </c>
      <c r="D3832" t="s">
        <v>38</v>
      </c>
      <c r="E3832">
        <v>9.5</v>
      </c>
      <c r="F3832">
        <v>8.5</v>
      </c>
      <c r="G3832">
        <v>89</v>
      </c>
      <c r="H3832">
        <v>5</v>
      </c>
      <c r="I3832">
        <v>70</v>
      </c>
      <c r="J3832">
        <v>70</v>
      </c>
      <c r="K3832">
        <v>70</v>
      </c>
      <c r="L3832">
        <v>60</v>
      </c>
      <c r="M3832" t="s">
        <v>16</v>
      </c>
      <c r="N3832">
        <v>0.3</v>
      </c>
      <c r="O3832">
        <v>0.89</v>
      </c>
      <c r="P3832">
        <v>0.7</v>
      </c>
      <c r="Q3832">
        <v>63</v>
      </c>
      <c r="R3832">
        <v>80</v>
      </c>
      <c r="S3832">
        <v>60</v>
      </c>
      <c r="T3832" t="s">
        <v>974</v>
      </c>
      <c r="U3832" t="s">
        <v>980</v>
      </c>
      <c r="V3832" t="s">
        <v>984</v>
      </c>
      <c r="W3832">
        <v>60</v>
      </c>
      <c r="X3832" t="s">
        <v>988</v>
      </c>
      <c r="Y3832">
        <v>67</v>
      </c>
    </row>
    <row r="3833" spans="1:25" x14ac:dyDescent="0.25">
      <c r="A3833" t="s">
        <v>252</v>
      </c>
      <c r="B3833" s="1">
        <v>46203</v>
      </c>
      <c r="C3833" t="s">
        <v>1003</v>
      </c>
      <c r="D3833" t="s">
        <v>23</v>
      </c>
      <c r="E3833">
        <v>9.5</v>
      </c>
      <c r="F3833">
        <v>8.5</v>
      </c>
      <c r="G3833">
        <v>89</v>
      </c>
      <c r="H3833">
        <v>5</v>
      </c>
      <c r="I3833">
        <v>80</v>
      </c>
      <c r="J3833">
        <v>95</v>
      </c>
      <c r="K3833">
        <v>50</v>
      </c>
      <c r="L3833">
        <v>50</v>
      </c>
      <c r="M3833" t="s">
        <v>30</v>
      </c>
      <c r="N3833">
        <v>0.5</v>
      </c>
      <c r="O3833">
        <v>0.89</v>
      </c>
      <c r="P3833">
        <v>0.8</v>
      </c>
      <c r="Q3833">
        <v>77</v>
      </c>
      <c r="R3833">
        <v>56</v>
      </c>
      <c r="S3833">
        <v>77</v>
      </c>
      <c r="T3833" t="s">
        <v>974</v>
      </c>
      <c r="U3833" t="s">
        <v>979</v>
      </c>
      <c r="V3833" t="s">
        <v>983</v>
      </c>
      <c r="W3833">
        <v>100</v>
      </c>
      <c r="X3833" t="s">
        <v>991</v>
      </c>
      <c r="Y3833">
        <v>97</v>
      </c>
    </row>
    <row r="3834" spans="1:25" x14ac:dyDescent="0.25">
      <c r="A3834" t="s">
        <v>401</v>
      </c>
      <c r="B3834" s="1">
        <v>46105</v>
      </c>
      <c r="C3834" t="s">
        <v>1003</v>
      </c>
      <c r="D3834" t="s">
        <v>34</v>
      </c>
      <c r="E3834">
        <v>5</v>
      </c>
      <c r="F3834">
        <v>4</v>
      </c>
      <c r="G3834">
        <v>80</v>
      </c>
      <c r="H3834">
        <v>10</v>
      </c>
      <c r="I3834">
        <v>50</v>
      </c>
      <c r="J3834">
        <v>80</v>
      </c>
      <c r="K3834">
        <v>20</v>
      </c>
      <c r="L3834">
        <v>60</v>
      </c>
      <c r="M3834" t="s">
        <v>26</v>
      </c>
      <c r="N3834">
        <v>0.8</v>
      </c>
      <c r="O3834">
        <v>0.8</v>
      </c>
      <c r="P3834">
        <v>0.5</v>
      </c>
      <c r="Q3834">
        <v>62</v>
      </c>
      <c r="R3834">
        <v>44</v>
      </c>
      <c r="S3834">
        <v>78</v>
      </c>
      <c r="T3834" t="s">
        <v>974</v>
      </c>
      <c r="U3834" t="s">
        <v>978</v>
      </c>
      <c r="V3834" t="s">
        <v>984</v>
      </c>
      <c r="W3834">
        <v>67</v>
      </c>
      <c r="X3834" t="s">
        <v>990</v>
      </c>
      <c r="Y3834">
        <v>75</v>
      </c>
    </row>
    <row r="3835" spans="1:25" x14ac:dyDescent="0.25">
      <c r="A3835" t="s">
        <v>48</v>
      </c>
      <c r="B3835" s="1">
        <v>46157</v>
      </c>
      <c r="C3835" t="s">
        <v>1004</v>
      </c>
      <c r="D3835" t="s">
        <v>21</v>
      </c>
      <c r="E3835">
        <v>7</v>
      </c>
      <c r="F3835">
        <v>5.5</v>
      </c>
      <c r="G3835">
        <v>79</v>
      </c>
      <c r="H3835">
        <v>9</v>
      </c>
      <c r="I3835">
        <v>70</v>
      </c>
      <c r="J3835">
        <v>80</v>
      </c>
      <c r="K3835">
        <v>80</v>
      </c>
      <c r="L3835">
        <v>10</v>
      </c>
      <c r="M3835" t="s">
        <v>14</v>
      </c>
      <c r="N3835">
        <v>0.2</v>
      </c>
      <c r="O3835">
        <v>0.79</v>
      </c>
      <c r="P3835">
        <v>0.7</v>
      </c>
      <c r="Q3835">
        <v>95</v>
      </c>
      <c r="R3835">
        <v>55</v>
      </c>
      <c r="S3835">
        <v>93</v>
      </c>
      <c r="T3835" t="s">
        <v>975</v>
      </c>
      <c r="U3835" t="s">
        <v>979</v>
      </c>
      <c r="V3835" t="s">
        <v>982</v>
      </c>
      <c r="W3835">
        <v>71</v>
      </c>
      <c r="X3835" t="s">
        <v>988</v>
      </c>
      <c r="Y3835">
        <v>79</v>
      </c>
    </row>
    <row r="3836" spans="1:25" x14ac:dyDescent="0.25">
      <c r="A3836" t="s">
        <v>93</v>
      </c>
      <c r="B3836" s="1">
        <v>46147</v>
      </c>
      <c r="C3836" t="s">
        <v>1003</v>
      </c>
      <c r="D3836" t="s">
        <v>36</v>
      </c>
      <c r="E3836">
        <v>8.5</v>
      </c>
      <c r="F3836">
        <v>6.5</v>
      </c>
      <c r="G3836">
        <v>76</v>
      </c>
      <c r="H3836">
        <v>1</v>
      </c>
      <c r="I3836">
        <v>100</v>
      </c>
      <c r="J3836">
        <v>80</v>
      </c>
      <c r="K3836">
        <v>70</v>
      </c>
      <c r="L3836">
        <v>80</v>
      </c>
      <c r="M3836" t="s">
        <v>14</v>
      </c>
      <c r="N3836">
        <v>0.3</v>
      </c>
      <c r="O3836">
        <v>0.76</v>
      </c>
      <c r="P3836">
        <v>1</v>
      </c>
      <c r="Q3836">
        <v>88</v>
      </c>
      <c r="R3836">
        <v>70</v>
      </c>
      <c r="S3836">
        <v>96</v>
      </c>
      <c r="T3836" t="s">
        <v>975</v>
      </c>
      <c r="U3836" t="s">
        <v>980</v>
      </c>
      <c r="V3836" t="s">
        <v>982</v>
      </c>
      <c r="W3836">
        <v>92</v>
      </c>
      <c r="X3836" t="s">
        <v>989</v>
      </c>
      <c r="Y3836">
        <v>81</v>
      </c>
    </row>
    <row r="3837" spans="1:25" x14ac:dyDescent="0.25">
      <c r="A3837" t="s">
        <v>352</v>
      </c>
      <c r="B3837" s="1">
        <v>46148</v>
      </c>
      <c r="C3837" t="s">
        <v>1002</v>
      </c>
      <c r="D3837" t="s">
        <v>34</v>
      </c>
      <c r="E3837">
        <v>5</v>
      </c>
      <c r="F3837">
        <v>5</v>
      </c>
      <c r="G3837">
        <v>100</v>
      </c>
      <c r="H3837">
        <v>6</v>
      </c>
      <c r="I3837">
        <v>100</v>
      </c>
      <c r="J3837">
        <v>75</v>
      </c>
      <c r="K3837">
        <v>90</v>
      </c>
      <c r="L3837">
        <v>10</v>
      </c>
      <c r="M3837" t="s">
        <v>14</v>
      </c>
      <c r="N3837">
        <v>0.1</v>
      </c>
      <c r="O3837">
        <v>1</v>
      </c>
      <c r="P3837">
        <v>1</v>
      </c>
      <c r="Q3837">
        <v>100</v>
      </c>
      <c r="R3837">
        <v>41</v>
      </c>
      <c r="S3837">
        <v>100</v>
      </c>
      <c r="T3837" t="s">
        <v>973</v>
      </c>
      <c r="U3837" t="s">
        <v>978</v>
      </c>
      <c r="V3837" t="s">
        <v>982</v>
      </c>
      <c r="W3837">
        <v>78</v>
      </c>
      <c r="X3837" t="s">
        <v>989</v>
      </c>
      <c r="Y3837">
        <v>70</v>
      </c>
    </row>
    <row r="3838" spans="1:25" x14ac:dyDescent="0.25">
      <c r="A3838" t="s">
        <v>71</v>
      </c>
      <c r="B3838" s="1">
        <v>46042</v>
      </c>
      <c r="C3838" t="s">
        <v>1003</v>
      </c>
      <c r="D3838" t="s">
        <v>36</v>
      </c>
      <c r="E3838">
        <v>7.5</v>
      </c>
      <c r="F3838">
        <v>7.5</v>
      </c>
      <c r="G3838">
        <v>100</v>
      </c>
      <c r="H3838">
        <v>1</v>
      </c>
      <c r="I3838">
        <v>80</v>
      </c>
      <c r="J3838">
        <v>75</v>
      </c>
      <c r="K3838">
        <v>50</v>
      </c>
      <c r="L3838">
        <v>70</v>
      </c>
      <c r="M3838" t="s">
        <v>14</v>
      </c>
      <c r="N3838">
        <v>0.5</v>
      </c>
      <c r="O3838">
        <v>1</v>
      </c>
      <c r="P3838">
        <v>0.8</v>
      </c>
      <c r="Q3838">
        <v>97</v>
      </c>
      <c r="R3838">
        <v>48</v>
      </c>
      <c r="S3838">
        <v>100</v>
      </c>
      <c r="T3838" t="s">
        <v>973</v>
      </c>
      <c r="U3838" t="s">
        <v>978</v>
      </c>
      <c r="V3838" t="s">
        <v>982</v>
      </c>
      <c r="W3838">
        <v>82</v>
      </c>
      <c r="X3838" t="s">
        <v>991</v>
      </c>
      <c r="Y3838">
        <v>76</v>
      </c>
    </row>
    <row r="3839" spans="1:25" x14ac:dyDescent="0.25">
      <c r="A3839" t="s">
        <v>207</v>
      </c>
      <c r="B3839" s="1">
        <v>46128</v>
      </c>
      <c r="C3839" t="s">
        <v>999</v>
      </c>
      <c r="D3839" t="s">
        <v>34</v>
      </c>
      <c r="E3839">
        <v>4.5</v>
      </c>
      <c r="F3839">
        <v>4</v>
      </c>
      <c r="G3839">
        <v>89</v>
      </c>
      <c r="H3839">
        <v>5</v>
      </c>
      <c r="I3839">
        <v>100</v>
      </c>
      <c r="J3839">
        <v>85</v>
      </c>
      <c r="K3839">
        <v>30</v>
      </c>
      <c r="L3839">
        <v>20</v>
      </c>
      <c r="M3839" t="s">
        <v>30</v>
      </c>
      <c r="N3839">
        <v>0.7</v>
      </c>
      <c r="O3839">
        <v>0.89</v>
      </c>
      <c r="P3839">
        <v>1</v>
      </c>
      <c r="Q3839">
        <v>81</v>
      </c>
      <c r="R3839">
        <v>32</v>
      </c>
      <c r="S3839">
        <v>76</v>
      </c>
      <c r="T3839" t="s">
        <v>974</v>
      </c>
      <c r="U3839" t="s">
        <v>978</v>
      </c>
      <c r="V3839" t="s">
        <v>982</v>
      </c>
      <c r="W3839">
        <v>89</v>
      </c>
      <c r="X3839" t="s">
        <v>989</v>
      </c>
      <c r="Y3839">
        <v>80</v>
      </c>
    </row>
    <row r="3840" spans="1:25" x14ac:dyDescent="0.25">
      <c r="A3840" t="s">
        <v>131</v>
      </c>
      <c r="B3840" s="1">
        <v>46146</v>
      </c>
      <c r="C3840" t="s">
        <v>1005</v>
      </c>
      <c r="D3840" t="s">
        <v>18</v>
      </c>
      <c r="E3840">
        <v>6.5</v>
      </c>
      <c r="F3840">
        <v>4.5</v>
      </c>
      <c r="G3840">
        <v>69</v>
      </c>
      <c r="H3840">
        <v>8</v>
      </c>
      <c r="I3840">
        <v>70</v>
      </c>
      <c r="J3840">
        <v>95</v>
      </c>
      <c r="K3840">
        <v>30</v>
      </c>
      <c r="L3840">
        <v>90</v>
      </c>
      <c r="M3840" t="s">
        <v>26</v>
      </c>
      <c r="N3840">
        <v>0.7</v>
      </c>
      <c r="O3840">
        <v>0.69</v>
      </c>
      <c r="P3840">
        <v>0.7</v>
      </c>
      <c r="Q3840">
        <v>43</v>
      </c>
      <c r="R3840">
        <v>51</v>
      </c>
      <c r="S3840">
        <v>54</v>
      </c>
      <c r="T3840" t="s">
        <v>976</v>
      </c>
      <c r="U3840" t="s">
        <v>979</v>
      </c>
      <c r="V3840" t="s">
        <v>984</v>
      </c>
      <c r="W3840">
        <v>78</v>
      </c>
      <c r="X3840" t="s">
        <v>988</v>
      </c>
      <c r="Y3840">
        <v>88</v>
      </c>
    </row>
    <row r="3841" spans="1:25" x14ac:dyDescent="0.25">
      <c r="A3841" t="s">
        <v>169</v>
      </c>
      <c r="B3841" s="1">
        <v>46166</v>
      </c>
      <c r="C3841" t="s">
        <v>1001</v>
      </c>
      <c r="D3841" t="s">
        <v>13</v>
      </c>
      <c r="E3841">
        <v>10</v>
      </c>
      <c r="F3841">
        <v>7</v>
      </c>
      <c r="G3841">
        <v>70</v>
      </c>
      <c r="H3841">
        <v>8</v>
      </c>
      <c r="I3841">
        <v>90</v>
      </c>
      <c r="J3841">
        <v>80</v>
      </c>
      <c r="K3841">
        <v>20</v>
      </c>
      <c r="L3841">
        <v>60</v>
      </c>
      <c r="M3841" t="s">
        <v>14</v>
      </c>
      <c r="N3841">
        <v>0.8</v>
      </c>
      <c r="O3841">
        <v>0.7</v>
      </c>
      <c r="P3841">
        <v>0.9</v>
      </c>
      <c r="Q3841">
        <v>97</v>
      </c>
      <c r="R3841">
        <v>38</v>
      </c>
      <c r="S3841">
        <v>100</v>
      </c>
      <c r="T3841" t="s">
        <v>975</v>
      </c>
      <c r="U3841" t="s">
        <v>978</v>
      </c>
      <c r="V3841" t="s">
        <v>982</v>
      </c>
      <c r="W3841">
        <v>94</v>
      </c>
      <c r="X3841" t="s">
        <v>989</v>
      </c>
      <c r="Y3841">
        <v>84</v>
      </c>
    </row>
    <row r="3842" spans="1:25" x14ac:dyDescent="0.25">
      <c r="A3842" t="s">
        <v>214</v>
      </c>
      <c r="B3842" s="1">
        <v>46156</v>
      </c>
      <c r="C3842" t="s">
        <v>999</v>
      </c>
      <c r="D3842" t="s">
        <v>13</v>
      </c>
      <c r="E3842">
        <v>8</v>
      </c>
      <c r="F3842">
        <v>4.5</v>
      </c>
      <c r="G3842">
        <v>56</v>
      </c>
      <c r="H3842">
        <v>6</v>
      </c>
      <c r="I3842">
        <v>100</v>
      </c>
      <c r="J3842">
        <v>85</v>
      </c>
      <c r="K3842">
        <v>20</v>
      </c>
      <c r="L3842">
        <v>60</v>
      </c>
      <c r="M3842" t="s">
        <v>19</v>
      </c>
      <c r="N3842">
        <v>0.8</v>
      </c>
      <c r="O3842">
        <v>0.56000000000000005</v>
      </c>
      <c r="P3842">
        <v>1</v>
      </c>
      <c r="Q3842">
        <v>77</v>
      </c>
      <c r="R3842">
        <v>39</v>
      </c>
      <c r="S3842">
        <v>74</v>
      </c>
      <c r="T3842" t="s">
        <v>976</v>
      </c>
      <c r="U3842" t="s">
        <v>978</v>
      </c>
      <c r="V3842" t="s">
        <v>983</v>
      </c>
      <c r="W3842">
        <v>100</v>
      </c>
      <c r="X3842" t="s">
        <v>989</v>
      </c>
      <c r="Y3842">
        <v>89</v>
      </c>
    </row>
    <row r="3843" spans="1:25" x14ac:dyDescent="0.25">
      <c r="A3843" t="s">
        <v>370</v>
      </c>
      <c r="B3843" s="1">
        <v>46129</v>
      </c>
      <c r="C3843" t="s">
        <v>1004</v>
      </c>
      <c r="D3843" t="s">
        <v>36</v>
      </c>
      <c r="E3843">
        <v>4.5</v>
      </c>
      <c r="F3843">
        <v>4.5</v>
      </c>
      <c r="G3843">
        <v>100</v>
      </c>
      <c r="H3843">
        <v>7</v>
      </c>
      <c r="I3843">
        <v>90</v>
      </c>
      <c r="J3843">
        <v>80</v>
      </c>
      <c r="K3843">
        <v>10</v>
      </c>
      <c r="L3843">
        <v>40</v>
      </c>
      <c r="M3843" t="s">
        <v>30</v>
      </c>
      <c r="N3843">
        <v>0.9</v>
      </c>
      <c r="O3843">
        <v>1</v>
      </c>
      <c r="P3843">
        <v>0.9</v>
      </c>
      <c r="Q3843">
        <v>87</v>
      </c>
      <c r="R3843">
        <v>25</v>
      </c>
      <c r="S3843">
        <v>97</v>
      </c>
      <c r="T3843" t="s">
        <v>973</v>
      </c>
      <c r="U3843" t="s">
        <v>978</v>
      </c>
      <c r="V3843" t="s">
        <v>982</v>
      </c>
      <c r="W3843">
        <v>92</v>
      </c>
      <c r="X3843" t="s">
        <v>989</v>
      </c>
      <c r="Y3843">
        <v>81</v>
      </c>
    </row>
    <row r="3844" spans="1:25" x14ac:dyDescent="0.25">
      <c r="A3844" t="s">
        <v>119</v>
      </c>
      <c r="B3844" s="1">
        <v>46087</v>
      </c>
      <c r="C3844" t="s">
        <v>1004</v>
      </c>
      <c r="D3844" t="s">
        <v>38</v>
      </c>
      <c r="E3844">
        <v>7</v>
      </c>
      <c r="F3844">
        <v>6.5</v>
      </c>
      <c r="G3844">
        <v>93</v>
      </c>
      <c r="H3844">
        <v>1</v>
      </c>
      <c r="I3844">
        <v>90</v>
      </c>
      <c r="J3844">
        <v>80</v>
      </c>
      <c r="K3844">
        <v>60</v>
      </c>
      <c r="L3844">
        <v>20</v>
      </c>
      <c r="M3844" t="s">
        <v>19</v>
      </c>
      <c r="N3844">
        <v>0.4</v>
      </c>
      <c r="O3844">
        <v>0.93</v>
      </c>
      <c r="P3844">
        <v>0.9</v>
      </c>
      <c r="Q3844">
        <v>58</v>
      </c>
      <c r="R3844">
        <v>58</v>
      </c>
      <c r="S3844">
        <v>53</v>
      </c>
      <c r="T3844" t="s">
        <v>973</v>
      </c>
      <c r="U3844" t="s">
        <v>979</v>
      </c>
      <c r="V3844" t="s">
        <v>984</v>
      </c>
      <c r="W3844">
        <v>79</v>
      </c>
      <c r="X3844" t="s">
        <v>989</v>
      </c>
      <c r="Y3844">
        <v>77</v>
      </c>
    </row>
    <row r="3845" spans="1:25" x14ac:dyDescent="0.25">
      <c r="A3845" t="s">
        <v>95</v>
      </c>
      <c r="B3845" s="1">
        <v>46079</v>
      </c>
      <c r="C3845" t="s">
        <v>999</v>
      </c>
      <c r="D3845" t="s">
        <v>18</v>
      </c>
      <c r="E3845">
        <v>5.5</v>
      </c>
      <c r="F3845">
        <v>5</v>
      </c>
      <c r="G3845">
        <v>91</v>
      </c>
      <c r="H3845">
        <v>7</v>
      </c>
      <c r="I3845">
        <v>60</v>
      </c>
      <c r="J3845">
        <v>75</v>
      </c>
      <c r="K3845">
        <v>50</v>
      </c>
      <c r="L3845">
        <v>60</v>
      </c>
      <c r="M3845" t="s">
        <v>14</v>
      </c>
      <c r="N3845">
        <v>0.5</v>
      </c>
      <c r="O3845">
        <v>0.91</v>
      </c>
      <c r="P3845">
        <v>0.6</v>
      </c>
      <c r="Q3845">
        <v>59</v>
      </c>
      <c r="R3845">
        <v>54</v>
      </c>
      <c r="S3845">
        <v>64</v>
      </c>
      <c r="T3845" t="s">
        <v>973</v>
      </c>
      <c r="U3845" t="s">
        <v>979</v>
      </c>
      <c r="V3845" t="s">
        <v>984</v>
      </c>
      <c r="W3845">
        <v>61</v>
      </c>
      <c r="X3845" t="s">
        <v>988</v>
      </c>
      <c r="Y3845">
        <v>68</v>
      </c>
    </row>
    <row r="3846" spans="1:25" x14ac:dyDescent="0.25">
      <c r="A3846" t="s">
        <v>128</v>
      </c>
      <c r="B3846" s="1">
        <v>46124</v>
      </c>
      <c r="C3846" t="s">
        <v>1001</v>
      </c>
      <c r="D3846" t="s">
        <v>21</v>
      </c>
      <c r="E3846">
        <v>8.5</v>
      </c>
      <c r="F3846">
        <v>7</v>
      </c>
      <c r="G3846">
        <v>82</v>
      </c>
      <c r="H3846">
        <v>2</v>
      </c>
      <c r="I3846">
        <v>60</v>
      </c>
      <c r="J3846">
        <v>70</v>
      </c>
      <c r="K3846">
        <v>30</v>
      </c>
      <c r="L3846">
        <v>70</v>
      </c>
      <c r="M3846" t="s">
        <v>16</v>
      </c>
      <c r="N3846">
        <v>0.7</v>
      </c>
      <c r="O3846">
        <v>0.82</v>
      </c>
      <c r="P3846">
        <v>0.6</v>
      </c>
      <c r="Q3846">
        <v>65</v>
      </c>
      <c r="R3846">
        <v>59</v>
      </c>
      <c r="S3846">
        <v>71</v>
      </c>
      <c r="T3846" t="s">
        <v>974</v>
      </c>
      <c r="U3846" t="s">
        <v>979</v>
      </c>
      <c r="V3846" t="s">
        <v>983</v>
      </c>
      <c r="W3846">
        <v>62</v>
      </c>
      <c r="X3846" t="s">
        <v>988</v>
      </c>
      <c r="Y3846">
        <v>69</v>
      </c>
    </row>
    <row r="3847" spans="1:25" x14ac:dyDescent="0.25">
      <c r="A3847" t="s">
        <v>365</v>
      </c>
      <c r="B3847" s="1">
        <v>46102</v>
      </c>
      <c r="C3847" t="s">
        <v>1000</v>
      </c>
      <c r="D3847" t="s">
        <v>13</v>
      </c>
      <c r="E3847">
        <v>8</v>
      </c>
      <c r="F3847">
        <v>7</v>
      </c>
      <c r="G3847">
        <v>88</v>
      </c>
      <c r="H3847">
        <v>10</v>
      </c>
      <c r="I3847">
        <v>90</v>
      </c>
      <c r="J3847">
        <v>80</v>
      </c>
      <c r="K3847">
        <v>90</v>
      </c>
      <c r="L3847">
        <v>80</v>
      </c>
      <c r="M3847" t="s">
        <v>14</v>
      </c>
      <c r="N3847">
        <v>0.1</v>
      </c>
      <c r="O3847">
        <v>0.88</v>
      </c>
      <c r="P3847">
        <v>0.9</v>
      </c>
      <c r="Q3847">
        <v>81</v>
      </c>
      <c r="R3847">
        <v>70</v>
      </c>
      <c r="S3847">
        <v>93</v>
      </c>
      <c r="T3847" t="s">
        <v>974</v>
      </c>
      <c r="U3847" t="s">
        <v>980</v>
      </c>
      <c r="V3847" t="s">
        <v>982</v>
      </c>
      <c r="W3847">
        <v>94</v>
      </c>
      <c r="X3847" t="s">
        <v>989</v>
      </c>
      <c r="Y3847">
        <v>84</v>
      </c>
    </row>
    <row r="3848" spans="1:25" x14ac:dyDescent="0.25">
      <c r="A3848" t="s">
        <v>365</v>
      </c>
      <c r="B3848" s="1">
        <v>46073</v>
      </c>
      <c r="C3848" t="s">
        <v>1004</v>
      </c>
      <c r="D3848" t="s">
        <v>36</v>
      </c>
      <c r="E3848">
        <v>4.5</v>
      </c>
      <c r="F3848">
        <v>4.5</v>
      </c>
      <c r="G3848">
        <v>100</v>
      </c>
      <c r="H3848">
        <v>4</v>
      </c>
      <c r="I3848">
        <v>70</v>
      </c>
      <c r="J3848">
        <v>75</v>
      </c>
      <c r="K3848">
        <v>80</v>
      </c>
      <c r="L3848">
        <v>10</v>
      </c>
      <c r="M3848" t="s">
        <v>19</v>
      </c>
      <c r="N3848">
        <v>0.2</v>
      </c>
      <c r="O3848">
        <v>1</v>
      </c>
      <c r="P3848">
        <v>0.7</v>
      </c>
      <c r="Q3848">
        <v>64</v>
      </c>
      <c r="R3848">
        <v>50</v>
      </c>
      <c r="S3848">
        <v>74</v>
      </c>
      <c r="T3848" t="s">
        <v>973</v>
      </c>
      <c r="U3848" t="s">
        <v>979</v>
      </c>
      <c r="V3848" t="s">
        <v>984</v>
      </c>
      <c r="W3848">
        <v>76</v>
      </c>
      <c r="X3848" t="s">
        <v>988</v>
      </c>
      <c r="Y3848">
        <v>76</v>
      </c>
    </row>
    <row r="3849" spans="1:25" x14ac:dyDescent="0.25">
      <c r="A3849" t="s">
        <v>154</v>
      </c>
      <c r="B3849" s="1">
        <v>46169</v>
      </c>
      <c r="C3849" t="s">
        <v>1002</v>
      </c>
      <c r="D3849" t="s">
        <v>36</v>
      </c>
      <c r="E3849">
        <v>5</v>
      </c>
      <c r="F3849">
        <v>4</v>
      </c>
      <c r="G3849">
        <v>80</v>
      </c>
      <c r="H3849">
        <v>6</v>
      </c>
      <c r="I3849">
        <v>100</v>
      </c>
      <c r="J3849">
        <v>70</v>
      </c>
      <c r="K3849">
        <v>70</v>
      </c>
      <c r="L3849">
        <v>50</v>
      </c>
      <c r="M3849" t="s">
        <v>19</v>
      </c>
      <c r="N3849">
        <v>0.3</v>
      </c>
      <c r="O3849">
        <v>0.8</v>
      </c>
      <c r="P3849">
        <v>1</v>
      </c>
      <c r="Q3849">
        <v>67</v>
      </c>
      <c r="R3849">
        <v>60</v>
      </c>
      <c r="S3849">
        <v>68</v>
      </c>
      <c r="T3849" t="s">
        <v>974</v>
      </c>
      <c r="U3849" t="s">
        <v>979</v>
      </c>
      <c r="V3849" t="s">
        <v>983</v>
      </c>
      <c r="W3849">
        <v>81</v>
      </c>
      <c r="X3849" t="s">
        <v>989</v>
      </c>
      <c r="Y3849">
        <v>71</v>
      </c>
    </row>
    <row r="3850" spans="1:25" x14ac:dyDescent="0.25">
      <c r="A3850" t="s">
        <v>285</v>
      </c>
      <c r="B3850" s="1">
        <v>46053</v>
      </c>
      <c r="C3850" t="s">
        <v>1000</v>
      </c>
      <c r="D3850" t="s">
        <v>13</v>
      </c>
      <c r="E3850">
        <v>5</v>
      </c>
      <c r="F3850">
        <v>4.5</v>
      </c>
      <c r="G3850">
        <v>90</v>
      </c>
      <c r="H3850">
        <v>5</v>
      </c>
      <c r="I3850">
        <v>90</v>
      </c>
      <c r="J3850">
        <v>95</v>
      </c>
      <c r="K3850">
        <v>10</v>
      </c>
      <c r="L3850">
        <v>20</v>
      </c>
      <c r="M3850" t="s">
        <v>30</v>
      </c>
      <c r="N3850">
        <v>0.9</v>
      </c>
      <c r="O3850">
        <v>0.9</v>
      </c>
      <c r="P3850">
        <v>0.9</v>
      </c>
      <c r="Q3850">
        <v>84</v>
      </c>
      <c r="R3850">
        <v>19</v>
      </c>
      <c r="S3850">
        <v>93</v>
      </c>
      <c r="T3850" t="s">
        <v>973</v>
      </c>
      <c r="U3850" t="s">
        <v>978</v>
      </c>
      <c r="V3850" t="s">
        <v>982</v>
      </c>
      <c r="W3850">
        <v>100</v>
      </c>
      <c r="X3850" t="s">
        <v>989</v>
      </c>
      <c r="Y3850">
        <v>99</v>
      </c>
    </row>
    <row r="3851" spans="1:25" x14ac:dyDescent="0.25">
      <c r="A3851" t="s">
        <v>339</v>
      </c>
      <c r="B3851" s="1">
        <v>46050</v>
      </c>
      <c r="C3851" t="s">
        <v>1002</v>
      </c>
      <c r="D3851" t="s">
        <v>23</v>
      </c>
      <c r="E3851">
        <v>10</v>
      </c>
      <c r="F3851">
        <v>8.5</v>
      </c>
      <c r="G3851">
        <v>85</v>
      </c>
      <c r="H3851">
        <v>2</v>
      </c>
      <c r="I3851">
        <v>90</v>
      </c>
      <c r="J3851">
        <v>100</v>
      </c>
      <c r="K3851">
        <v>70</v>
      </c>
      <c r="L3851">
        <v>40</v>
      </c>
      <c r="M3851" t="s">
        <v>30</v>
      </c>
      <c r="N3851">
        <v>0.3</v>
      </c>
      <c r="O3851">
        <v>0.85</v>
      </c>
      <c r="P3851">
        <v>0.9</v>
      </c>
      <c r="Q3851">
        <v>75</v>
      </c>
      <c r="R3851">
        <v>69</v>
      </c>
      <c r="S3851">
        <v>72</v>
      </c>
      <c r="T3851" t="s">
        <v>974</v>
      </c>
      <c r="U3851" t="s">
        <v>979</v>
      </c>
      <c r="V3851" t="s">
        <v>983</v>
      </c>
      <c r="W3851">
        <v>100</v>
      </c>
      <c r="X3851" t="s">
        <v>989</v>
      </c>
      <c r="Y3851">
        <v>102</v>
      </c>
    </row>
    <row r="3852" spans="1:25" x14ac:dyDescent="0.25">
      <c r="A3852" t="s">
        <v>197</v>
      </c>
      <c r="B3852" s="1">
        <v>46115</v>
      </c>
      <c r="C3852" t="s">
        <v>1004</v>
      </c>
      <c r="D3852" t="s">
        <v>23</v>
      </c>
      <c r="E3852">
        <v>9</v>
      </c>
      <c r="F3852">
        <v>6.5</v>
      </c>
      <c r="G3852">
        <v>72</v>
      </c>
      <c r="H3852">
        <v>4</v>
      </c>
      <c r="I3852">
        <v>50</v>
      </c>
      <c r="J3852">
        <v>85</v>
      </c>
      <c r="K3852">
        <v>30</v>
      </c>
      <c r="L3852">
        <v>30</v>
      </c>
      <c r="M3852" t="s">
        <v>14</v>
      </c>
      <c r="N3852">
        <v>0.7</v>
      </c>
      <c r="O3852">
        <v>0.72</v>
      </c>
      <c r="P3852">
        <v>0.5</v>
      </c>
      <c r="Q3852">
        <v>89</v>
      </c>
      <c r="R3852">
        <v>37</v>
      </c>
      <c r="S3852">
        <v>100</v>
      </c>
      <c r="T3852" t="s">
        <v>975</v>
      </c>
      <c r="U3852" t="s">
        <v>978</v>
      </c>
      <c r="V3852" t="s">
        <v>982</v>
      </c>
      <c r="W3852">
        <v>81</v>
      </c>
      <c r="X3852" t="s">
        <v>990</v>
      </c>
      <c r="Y3852">
        <v>87</v>
      </c>
    </row>
    <row r="3853" spans="1:25" x14ac:dyDescent="0.25">
      <c r="A3853" t="s">
        <v>101</v>
      </c>
      <c r="B3853" s="1">
        <v>46071</v>
      </c>
      <c r="C3853" t="s">
        <v>1002</v>
      </c>
      <c r="D3853" t="s">
        <v>28</v>
      </c>
      <c r="E3853">
        <v>6.5</v>
      </c>
      <c r="F3853">
        <v>5.5</v>
      </c>
      <c r="G3853">
        <v>85</v>
      </c>
      <c r="H3853">
        <v>8</v>
      </c>
      <c r="I3853">
        <v>100</v>
      </c>
      <c r="J3853">
        <v>95</v>
      </c>
      <c r="K3853">
        <v>60</v>
      </c>
      <c r="L3853">
        <v>80</v>
      </c>
      <c r="M3853" t="s">
        <v>30</v>
      </c>
      <c r="N3853">
        <v>0.4</v>
      </c>
      <c r="O3853">
        <v>0.85</v>
      </c>
      <c r="P3853">
        <v>1</v>
      </c>
      <c r="Q3853">
        <v>76</v>
      </c>
      <c r="R3853">
        <v>55</v>
      </c>
      <c r="S3853">
        <v>81</v>
      </c>
      <c r="T3853" t="s">
        <v>974</v>
      </c>
      <c r="U3853" t="s">
        <v>979</v>
      </c>
      <c r="V3853" t="s">
        <v>983</v>
      </c>
      <c r="W3853">
        <v>100</v>
      </c>
      <c r="X3853" t="s">
        <v>989</v>
      </c>
      <c r="Y3853">
        <v>101</v>
      </c>
    </row>
    <row r="3854" spans="1:25" x14ac:dyDescent="0.25">
      <c r="A3854" t="s">
        <v>214</v>
      </c>
      <c r="B3854" s="1">
        <v>46181</v>
      </c>
      <c r="C3854" t="s">
        <v>1005</v>
      </c>
      <c r="D3854" t="s">
        <v>34</v>
      </c>
      <c r="E3854">
        <v>9.5</v>
      </c>
      <c r="F3854">
        <v>6</v>
      </c>
      <c r="G3854">
        <v>63</v>
      </c>
      <c r="H3854">
        <v>3</v>
      </c>
      <c r="I3854">
        <v>90</v>
      </c>
      <c r="J3854">
        <v>90</v>
      </c>
      <c r="K3854">
        <v>50</v>
      </c>
      <c r="L3854">
        <v>20</v>
      </c>
      <c r="M3854" t="s">
        <v>14</v>
      </c>
      <c r="N3854">
        <v>0.5</v>
      </c>
      <c r="O3854">
        <v>0.63</v>
      </c>
      <c r="P3854">
        <v>0.9</v>
      </c>
      <c r="Q3854">
        <v>88</v>
      </c>
      <c r="R3854">
        <v>42</v>
      </c>
      <c r="S3854">
        <v>87</v>
      </c>
      <c r="T3854" t="s">
        <v>976</v>
      </c>
      <c r="U3854" t="s">
        <v>978</v>
      </c>
      <c r="V3854" t="s">
        <v>982</v>
      </c>
      <c r="W3854">
        <v>94</v>
      </c>
      <c r="X3854" t="s">
        <v>989</v>
      </c>
      <c r="Y3854">
        <v>85</v>
      </c>
    </row>
    <row r="3855" spans="1:25" x14ac:dyDescent="0.25">
      <c r="A3855" t="s">
        <v>52</v>
      </c>
      <c r="B3855" s="1">
        <v>46032</v>
      </c>
      <c r="C3855" t="s">
        <v>1000</v>
      </c>
      <c r="D3855" t="s">
        <v>18</v>
      </c>
      <c r="E3855">
        <v>5.5</v>
      </c>
      <c r="F3855">
        <v>4.5</v>
      </c>
      <c r="G3855">
        <v>82</v>
      </c>
      <c r="H3855">
        <v>8</v>
      </c>
      <c r="I3855">
        <v>50</v>
      </c>
      <c r="J3855">
        <v>75</v>
      </c>
      <c r="K3855">
        <v>30</v>
      </c>
      <c r="L3855">
        <v>50</v>
      </c>
      <c r="M3855" t="s">
        <v>16</v>
      </c>
      <c r="N3855">
        <v>0.7</v>
      </c>
      <c r="O3855">
        <v>0.82</v>
      </c>
      <c r="P3855">
        <v>0.5</v>
      </c>
      <c r="Q3855">
        <v>59</v>
      </c>
      <c r="R3855">
        <v>43</v>
      </c>
      <c r="S3855">
        <v>63</v>
      </c>
      <c r="T3855" t="s">
        <v>974</v>
      </c>
      <c r="U3855" t="s">
        <v>978</v>
      </c>
      <c r="V3855" t="s">
        <v>984</v>
      </c>
      <c r="W3855">
        <v>56</v>
      </c>
      <c r="X3855" t="s">
        <v>990</v>
      </c>
      <c r="Y3855">
        <v>68</v>
      </c>
    </row>
    <row r="3856" spans="1:25" x14ac:dyDescent="0.25">
      <c r="A3856" t="s">
        <v>135</v>
      </c>
      <c r="B3856" s="1">
        <v>46136</v>
      </c>
      <c r="C3856" t="s">
        <v>1004</v>
      </c>
      <c r="D3856" t="s">
        <v>38</v>
      </c>
      <c r="E3856">
        <v>6</v>
      </c>
      <c r="F3856">
        <v>5.5</v>
      </c>
      <c r="G3856">
        <v>92</v>
      </c>
      <c r="H3856">
        <v>4</v>
      </c>
      <c r="I3856">
        <v>70</v>
      </c>
      <c r="J3856">
        <v>75</v>
      </c>
      <c r="K3856">
        <v>40</v>
      </c>
      <c r="L3856">
        <v>60</v>
      </c>
      <c r="M3856" t="s">
        <v>26</v>
      </c>
      <c r="N3856">
        <v>0.6</v>
      </c>
      <c r="O3856">
        <v>0.92</v>
      </c>
      <c r="P3856">
        <v>0.7</v>
      </c>
      <c r="Q3856">
        <v>80</v>
      </c>
      <c r="R3856">
        <v>49</v>
      </c>
      <c r="S3856">
        <v>86</v>
      </c>
      <c r="T3856" t="s">
        <v>973</v>
      </c>
      <c r="U3856" t="s">
        <v>978</v>
      </c>
      <c r="V3856" t="s">
        <v>982</v>
      </c>
      <c r="W3856">
        <v>65</v>
      </c>
      <c r="X3856" t="s">
        <v>988</v>
      </c>
      <c r="Y3856">
        <v>72</v>
      </c>
    </row>
    <row r="3857" spans="1:25" x14ac:dyDescent="0.25">
      <c r="A3857" t="s">
        <v>347</v>
      </c>
      <c r="B3857" s="1">
        <v>46165</v>
      </c>
      <c r="C3857" t="s">
        <v>1000</v>
      </c>
      <c r="D3857" t="s">
        <v>13</v>
      </c>
      <c r="E3857">
        <v>8</v>
      </c>
      <c r="F3857">
        <v>5</v>
      </c>
      <c r="G3857">
        <v>62</v>
      </c>
      <c r="H3857">
        <v>1</v>
      </c>
      <c r="I3857">
        <v>90</v>
      </c>
      <c r="J3857">
        <v>70</v>
      </c>
      <c r="K3857">
        <v>70</v>
      </c>
      <c r="L3857">
        <v>60</v>
      </c>
      <c r="M3857" t="s">
        <v>16</v>
      </c>
      <c r="N3857">
        <v>0.3</v>
      </c>
      <c r="O3857">
        <v>0.62</v>
      </c>
      <c r="P3857">
        <v>0.9</v>
      </c>
      <c r="Q3857">
        <v>77</v>
      </c>
      <c r="R3857">
        <v>64</v>
      </c>
      <c r="S3857">
        <v>82</v>
      </c>
      <c r="T3857" t="s">
        <v>976</v>
      </c>
      <c r="U3857" t="s">
        <v>979</v>
      </c>
      <c r="V3857" t="s">
        <v>983</v>
      </c>
      <c r="W3857">
        <v>82</v>
      </c>
      <c r="X3857" t="s">
        <v>989</v>
      </c>
      <c r="Y3857">
        <v>74</v>
      </c>
    </row>
    <row r="3858" spans="1:25" x14ac:dyDescent="0.25">
      <c r="A3858" t="s">
        <v>415</v>
      </c>
      <c r="B3858" s="1">
        <v>46192</v>
      </c>
      <c r="C3858" t="s">
        <v>1004</v>
      </c>
      <c r="D3858" t="s">
        <v>18</v>
      </c>
      <c r="E3858">
        <v>4.5</v>
      </c>
      <c r="F3858">
        <v>4.5</v>
      </c>
      <c r="G3858">
        <v>100</v>
      </c>
      <c r="H3858">
        <v>4</v>
      </c>
      <c r="I3858">
        <v>100</v>
      </c>
      <c r="J3858">
        <v>100</v>
      </c>
      <c r="K3858">
        <v>20</v>
      </c>
      <c r="L3858">
        <v>20</v>
      </c>
      <c r="M3858" t="s">
        <v>14</v>
      </c>
      <c r="N3858">
        <v>0.8</v>
      </c>
      <c r="O3858">
        <v>1</v>
      </c>
      <c r="P3858">
        <v>1</v>
      </c>
      <c r="Q3858">
        <v>100</v>
      </c>
      <c r="R3858">
        <v>26</v>
      </c>
      <c r="S3858">
        <v>96</v>
      </c>
      <c r="T3858" t="s">
        <v>973</v>
      </c>
      <c r="U3858" t="s">
        <v>978</v>
      </c>
      <c r="V3858" t="s">
        <v>982</v>
      </c>
      <c r="W3858">
        <v>94</v>
      </c>
      <c r="X3858" t="s">
        <v>989</v>
      </c>
      <c r="Y3858">
        <v>93</v>
      </c>
    </row>
    <row r="3859" spans="1:25" x14ac:dyDescent="0.25">
      <c r="A3859" t="s">
        <v>166</v>
      </c>
      <c r="B3859" s="1">
        <v>46043</v>
      </c>
      <c r="C3859" t="s">
        <v>1002</v>
      </c>
      <c r="D3859" t="s">
        <v>13</v>
      </c>
      <c r="E3859">
        <v>7.5</v>
      </c>
      <c r="F3859">
        <v>7.5</v>
      </c>
      <c r="G3859">
        <v>100</v>
      </c>
      <c r="H3859">
        <v>10</v>
      </c>
      <c r="I3859">
        <v>60</v>
      </c>
      <c r="J3859">
        <v>95</v>
      </c>
      <c r="K3859">
        <v>70</v>
      </c>
      <c r="L3859">
        <v>70</v>
      </c>
      <c r="M3859" t="s">
        <v>30</v>
      </c>
      <c r="N3859">
        <v>0.3</v>
      </c>
      <c r="O3859">
        <v>1</v>
      </c>
      <c r="P3859">
        <v>0.6</v>
      </c>
      <c r="Q3859">
        <v>61</v>
      </c>
      <c r="R3859">
        <v>56</v>
      </c>
      <c r="S3859">
        <v>71</v>
      </c>
      <c r="T3859" t="s">
        <v>973</v>
      </c>
      <c r="U3859" t="s">
        <v>979</v>
      </c>
      <c r="V3859" t="s">
        <v>984</v>
      </c>
      <c r="W3859">
        <v>98</v>
      </c>
      <c r="X3859" t="s">
        <v>988</v>
      </c>
      <c r="Y3859">
        <v>99</v>
      </c>
    </row>
    <row r="3860" spans="1:25" x14ac:dyDescent="0.25">
      <c r="A3860" t="s">
        <v>294</v>
      </c>
      <c r="B3860" s="1">
        <v>46123</v>
      </c>
      <c r="C3860" t="s">
        <v>1000</v>
      </c>
      <c r="D3860" t="s">
        <v>13</v>
      </c>
      <c r="E3860">
        <v>9</v>
      </c>
      <c r="F3860">
        <v>8.5</v>
      </c>
      <c r="G3860">
        <v>94</v>
      </c>
      <c r="H3860">
        <v>5</v>
      </c>
      <c r="I3860">
        <v>60</v>
      </c>
      <c r="J3860">
        <v>90</v>
      </c>
      <c r="K3860">
        <v>20</v>
      </c>
      <c r="L3860">
        <v>40</v>
      </c>
      <c r="M3860" t="s">
        <v>26</v>
      </c>
      <c r="N3860">
        <v>0.8</v>
      </c>
      <c r="O3860">
        <v>0.94</v>
      </c>
      <c r="P3860">
        <v>0.6</v>
      </c>
      <c r="Q3860">
        <v>82</v>
      </c>
      <c r="R3860">
        <v>29</v>
      </c>
      <c r="S3860">
        <v>100</v>
      </c>
      <c r="T3860" t="s">
        <v>973</v>
      </c>
      <c r="U3860" t="s">
        <v>978</v>
      </c>
      <c r="V3860" t="s">
        <v>982</v>
      </c>
      <c r="W3860">
        <v>92</v>
      </c>
      <c r="X3860" t="s">
        <v>988</v>
      </c>
      <c r="Y3860">
        <v>94</v>
      </c>
    </row>
    <row r="3861" spans="1:25" x14ac:dyDescent="0.25">
      <c r="A3861" t="s">
        <v>227</v>
      </c>
      <c r="B3861" s="1">
        <v>46171</v>
      </c>
      <c r="C3861" t="s">
        <v>1004</v>
      </c>
      <c r="D3861" t="s">
        <v>34</v>
      </c>
      <c r="E3861">
        <v>8</v>
      </c>
      <c r="F3861">
        <v>6</v>
      </c>
      <c r="G3861">
        <v>75</v>
      </c>
      <c r="H3861">
        <v>6</v>
      </c>
      <c r="I3861">
        <v>60</v>
      </c>
      <c r="J3861">
        <v>75</v>
      </c>
      <c r="K3861">
        <v>80</v>
      </c>
      <c r="L3861">
        <v>10</v>
      </c>
      <c r="M3861" t="s">
        <v>26</v>
      </c>
      <c r="N3861">
        <v>0.2</v>
      </c>
      <c r="O3861">
        <v>0.75</v>
      </c>
      <c r="P3861">
        <v>0.6</v>
      </c>
      <c r="Q3861">
        <v>85</v>
      </c>
      <c r="R3861">
        <v>45</v>
      </c>
      <c r="S3861">
        <v>91</v>
      </c>
      <c r="T3861" t="s">
        <v>975</v>
      </c>
      <c r="U3861" t="s">
        <v>978</v>
      </c>
      <c r="V3861" t="s">
        <v>982</v>
      </c>
      <c r="W3861">
        <v>68</v>
      </c>
      <c r="X3861" t="s">
        <v>988</v>
      </c>
      <c r="Y3861">
        <v>70</v>
      </c>
    </row>
    <row r="3862" spans="1:25" x14ac:dyDescent="0.25">
      <c r="A3862" t="s">
        <v>161</v>
      </c>
      <c r="B3862" s="1">
        <v>46080</v>
      </c>
      <c r="C3862" t="s">
        <v>1004</v>
      </c>
      <c r="D3862" t="s">
        <v>18</v>
      </c>
      <c r="E3862">
        <v>7.5</v>
      </c>
      <c r="F3862">
        <v>6.5</v>
      </c>
      <c r="G3862">
        <v>87</v>
      </c>
      <c r="H3862">
        <v>4</v>
      </c>
      <c r="I3862">
        <v>100</v>
      </c>
      <c r="J3862">
        <v>95</v>
      </c>
      <c r="K3862">
        <v>40</v>
      </c>
      <c r="L3862">
        <v>20</v>
      </c>
      <c r="M3862" t="s">
        <v>26</v>
      </c>
      <c r="N3862">
        <v>0.6</v>
      </c>
      <c r="O3862">
        <v>0.87</v>
      </c>
      <c r="P3862">
        <v>1</v>
      </c>
      <c r="Q3862">
        <v>96</v>
      </c>
      <c r="R3862">
        <v>41</v>
      </c>
      <c r="S3862">
        <v>92</v>
      </c>
      <c r="T3862" t="s">
        <v>974</v>
      </c>
      <c r="U3862" t="s">
        <v>978</v>
      </c>
      <c r="V3862" t="s">
        <v>982</v>
      </c>
      <c r="W3862">
        <v>89</v>
      </c>
      <c r="X3862" t="s">
        <v>989</v>
      </c>
      <c r="Y3862">
        <v>88</v>
      </c>
    </row>
    <row r="3863" spans="1:25" x14ac:dyDescent="0.25">
      <c r="A3863" t="s">
        <v>135</v>
      </c>
      <c r="B3863" s="1">
        <v>46087</v>
      </c>
      <c r="C3863" t="s">
        <v>1004</v>
      </c>
      <c r="D3863" t="s">
        <v>38</v>
      </c>
      <c r="E3863">
        <v>9.5</v>
      </c>
      <c r="F3863">
        <v>6.5</v>
      </c>
      <c r="G3863">
        <v>68</v>
      </c>
      <c r="H3863">
        <v>3</v>
      </c>
      <c r="I3863">
        <v>80</v>
      </c>
      <c r="J3863">
        <v>95</v>
      </c>
      <c r="K3863">
        <v>60</v>
      </c>
      <c r="L3863">
        <v>70</v>
      </c>
      <c r="M3863" t="s">
        <v>30</v>
      </c>
      <c r="N3863">
        <v>0.4</v>
      </c>
      <c r="O3863">
        <v>0.68</v>
      </c>
      <c r="P3863">
        <v>0.8</v>
      </c>
      <c r="Q3863">
        <v>53</v>
      </c>
      <c r="R3863">
        <v>77</v>
      </c>
      <c r="S3863">
        <v>44</v>
      </c>
      <c r="T3863" t="s">
        <v>976</v>
      </c>
      <c r="U3863" t="s">
        <v>980</v>
      </c>
      <c r="V3863" t="s">
        <v>984</v>
      </c>
      <c r="W3863">
        <v>89</v>
      </c>
      <c r="X3863" t="s">
        <v>991</v>
      </c>
      <c r="Y3863">
        <v>92</v>
      </c>
    </row>
    <row r="3864" spans="1:25" x14ac:dyDescent="0.25">
      <c r="A3864" t="s">
        <v>308</v>
      </c>
      <c r="B3864" s="1">
        <v>46184</v>
      </c>
      <c r="C3864" t="s">
        <v>999</v>
      </c>
      <c r="D3864" t="s">
        <v>23</v>
      </c>
      <c r="E3864">
        <v>6.5</v>
      </c>
      <c r="F3864">
        <v>4</v>
      </c>
      <c r="G3864">
        <v>62</v>
      </c>
      <c r="H3864">
        <v>4</v>
      </c>
      <c r="I3864">
        <v>70</v>
      </c>
      <c r="J3864">
        <v>85</v>
      </c>
      <c r="K3864">
        <v>90</v>
      </c>
      <c r="L3864">
        <v>80</v>
      </c>
      <c r="M3864" t="s">
        <v>16</v>
      </c>
      <c r="N3864">
        <v>0.1</v>
      </c>
      <c r="O3864">
        <v>0.62</v>
      </c>
      <c r="P3864">
        <v>0.7</v>
      </c>
      <c r="Q3864">
        <v>67</v>
      </c>
      <c r="R3864">
        <v>79</v>
      </c>
      <c r="S3864">
        <v>69</v>
      </c>
      <c r="T3864" t="s">
        <v>976</v>
      </c>
      <c r="U3864" t="s">
        <v>980</v>
      </c>
      <c r="V3864" t="s">
        <v>983</v>
      </c>
      <c r="W3864">
        <v>88</v>
      </c>
      <c r="X3864" t="s">
        <v>988</v>
      </c>
      <c r="Y3864">
        <v>87</v>
      </c>
    </row>
    <row r="3865" spans="1:25" x14ac:dyDescent="0.25">
      <c r="A3865" t="s">
        <v>383</v>
      </c>
      <c r="B3865" s="1">
        <v>46040</v>
      </c>
      <c r="C3865" t="s">
        <v>1001</v>
      </c>
      <c r="D3865" t="s">
        <v>38</v>
      </c>
      <c r="E3865">
        <v>5</v>
      </c>
      <c r="F3865">
        <v>5</v>
      </c>
      <c r="G3865">
        <v>100</v>
      </c>
      <c r="H3865">
        <v>7</v>
      </c>
      <c r="I3865">
        <v>60</v>
      </c>
      <c r="J3865">
        <v>80</v>
      </c>
      <c r="K3865">
        <v>50</v>
      </c>
      <c r="L3865">
        <v>90</v>
      </c>
      <c r="M3865" t="s">
        <v>19</v>
      </c>
      <c r="N3865">
        <v>0.5</v>
      </c>
      <c r="O3865">
        <v>1</v>
      </c>
      <c r="P3865">
        <v>0.6</v>
      </c>
      <c r="Q3865">
        <v>58</v>
      </c>
      <c r="R3865">
        <v>69</v>
      </c>
      <c r="S3865">
        <v>52</v>
      </c>
      <c r="T3865" t="s">
        <v>973</v>
      </c>
      <c r="U3865" t="s">
        <v>979</v>
      </c>
      <c r="V3865" t="s">
        <v>984</v>
      </c>
      <c r="W3865">
        <v>69</v>
      </c>
      <c r="X3865" t="s">
        <v>988</v>
      </c>
      <c r="Y3865">
        <v>77</v>
      </c>
    </row>
    <row r="3866" spans="1:25" x14ac:dyDescent="0.25">
      <c r="A3866" t="s">
        <v>143</v>
      </c>
      <c r="B3866" s="1">
        <v>46114</v>
      </c>
      <c r="C3866" t="s">
        <v>999</v>
      </c>
      <c r="D3866" t="s">
        <v>38</v>
      </c>
      <c r="E3866">
        <v>5</v>
      </c>
      <c r="F3866">
        <v>5</v>
      </c>
      <c r="G3866">
        <v>100</v>
      </c>
      <c r="H3866">
        <v>10</v>
      </c>
      <c r="I3866">
        <v>60</v>
      </c>
      <c r="J3866">
        <v>90</v>
      </c>
      <c r="K3866">
        <v>90</v>
      </c>
      <c r="L3866">
        <v>30</v>
      </c>
      <c r="M3866" t="s">
        <v>14</v>
      </c>
      <c r="N3866">
        <v>0.1</v>
      </c>
      <c r="O3866">
        <v>1</v>
      </c>
      <c r="P3866">
        <v>0.6</v>
      </c>
      <c r="Q3866">
        <v>58</v>
      </c>
      <c r="R3866">
        <v>69</v>
      </c>
      <c r="S3866">
        <v>65</v>
      </c>
      <c r="T3866" t="s">
        <v>973</v>
      </c>
      <c r="U3866" t="s">
        <v>979</v>
      </c>
      <c r="V3866" t="s">
        <v>984</v>
      </c>
      <c r="W3866">
        <v>78</v>
      </c>
      <c r="X3866" t="s">
        <v>988</v>
      </c>
      <c r="Y3866">
        <v>87</v>
      </c>
    </row>
    <row r="3867" spans="1:25" x14ac:dyDescent="0.25">
      <c r="A3867" t="s">
        <v>227</v>
      </c>
      <c r="B3867" s="1">
        <v>46053</v>
      </c>
      <c r="C3867" t="s">
        <v>1000</v>
      </c>
      <c r="D3867" t="s">
        <v>13</v>
      </c>
      <c r="E3867">
        <v>6</v>
      </c>
      <c r="F3867">
        <v>6</v>
      </c>
      <c r="G3867">
        <v>100</v>
      </c>
      <c r="H3867">
        <v>8</v>
      </c>
      <c r="I3867">
        <v>80</v>
      </c>
      <c r="J3867">
        <v>85</v>
      </c>
      <c r="K3867">
        <v>50</v>
      </c>
      <c r="L3867">
        <v>20</v>
      </c>
      <c r="M3867" t="s">
        <v>26</v>
      </c>
      <c r="N3867">
        <v>0.5</v>
      </c>
      <c r="O3867">
        <v>1</v>
      </c>
      <c r="P3867">
        <v>0.8</v>
      </c>
      <c r="Q3867">
        <v>83</v>
      </c>
      <c r="R3867">
        <v>35</v>
      </c>
      <c r="S3867">
        <v>100</v>
      </c>
      <c r="T3867" t="s">
        <v>973</v>
      </c>
      <c r="U3867" t="s">
        <v>978</v>
      </c>
      <c r="V3867" t="s">
        <v>982</v>
      </c>
      <c r="W3867">
        <v>95</v>
      </c>
      <c r="X3867" t="s">
        <v>991</v>
      </c>
      <c r="Y3867">
        <v>89</v>
      </c>
    </row>
    <row r="3868" spans="1:25" x14ac:dyDescent="0.25">
      <c r="A3868" t="s">
        <v>173</v>
      </c>
      <c r="B3868" s="1">
        <v>46044</v>
      </c>
      <c r="C3868" t="s">
        <v>999</v>
      </c>
      <c r="D3868" t="s">
        <v>18</v>
      </c>
      <c r="E3868">
        <v>7</v>
      </c>
      <c r="F3868">
        <v>7</v>
      </c>
      <c r="G3868">
        <v>100</v>
      </c>
      <c r="H3868">
        <v>6</v>
      </c>
      <c r="I3868">
        <v>80</v>
      </c>
      <c r="J3868">
        <v>100</v>
      </c>
      <c r="K3868">
        <v>60</v>
      </c>
      <c r="L3868">
        <v>30</v>
      </c>
      <c r="M3868" t="s">
        <v>26</v>
      </c>
      <c r="N3868">
        <v>0.4</v>
      </c>
      <c r="O3868">
        <v>1</v>
      </c>
      <c r="P3868">
        <v>0.8</v>
      </c>
      <c r="Q3868">
        <v>86</v>
      </c>
      <c r="R3868">
        <v>55</v>
      </c>
      <c r="S3868">
        <v>85</v>
      </c>
      <c r="T3868" t="s">
        <v>973</v>
      </c>
      <c r="U3868" t="s">
        <v>979</v>
      </c>
      <c r="V3868" t="s">
        <v>982</v>
      </c>
      <c r="W3868">
        <v>88</v>
      </c>
      <c r="X3868" t="s">
        <v>991</v>
      </c>
      <c r="Y3868">
        <v>93</v>
      </c>
    </row>
    <row r="3869" spans="1:25" x14ac:dyDescent="0.25">
      <c r="A3869" t="s">
        <v>296</v>
      </c>
      <c r="B3869" s="1">
        <v>46203</v>
      </c>
      <c r="C3869" t="s">
        <v>1003</v>
      </c>
      <c r="D3869" t="s">
        <v>23</v>
      </c>
      <c r="E3869">
        <v>10</v>
      </c>
      <c r="F3869">
        <v>10</v>
      </c>
      <c r="G3869">
        <v>100</v>
      </c>
      <c r="H3869">
        <v>7</v>
      </c>
      <c r="I3869">
        <v>90</v>
      </c>
      <c r="J3869">
        <v>95</v>
      </c>
      <c r="K3869">
        <v>60</v>
      </c>
      <c r="L3869">
        <v>50</v>
      </c>
      <c r="M3869" t="s">
        <v>16</v>
      </c>
      <c r="N3869">
        <v>0.4</v>
      </c>
      <c r="O3869">
        <v>1</v>
      </c>
      <c r="P3869">
        <v>0.9</v>
      </c>
      <c r="Q3869">
        <v>93</v>
      </c>
      <c r="R3869">
        <v>64</v>
      </c>
      <c r="S3869">
        <v>100</v>
      </c>
      <c r="T3869" t="s">
        <v>973</v>
      </c>
      <c r="U3869" t="s">
        <v>979</v>
      </c>
      <c r="V3869" t="s">
        <v>982</v>
      </c>
      <c r="W3869">
        <v>100</v>
      </c>
      <c r="X3869" t="s">
        <v>989</v>
      </c>
      <c r="Y3869">
        <v>97</v>
      </c>
    </row>
    <row r="3870" spans="1:25" x14ac:dyDescent="0.25">
      <c r="A3870" t="s">
        <v>310</v>
      </c>
      <c r="B3870" s="1">
        <v>46167</v>
      </c>
      <c r="C3870" t="s">
        <v>1005</v>
      </c>
      <c r="D3870" t="s">
        <v>21</v>
      </c>
      <c r="E3870">
        <v>6</v>
      </c>
      <c r="F3870">
        <v>6</v>
      </c>
      <c r="G3870">
        <v>100</v>
      </c>
      <c r="H3870">
        <v>5</v>
      </c>
      <c r="I3870">
        <v>70</v>
      </c>
      <c r="J3870">
        <v>75</v>
      </c>
      <c r="K3870">
        <v>50</v>
      </c>
      <c r="L3870">
        <v>60</v>
      </c>
      <c r="M3870" t="s">
        <v>30</v>
      </c>
      <c r="N3870">
        <v>0.5</v>
      </c>
      <c r="O3870">
        <v>1</v>
      </c>
      <c r="P3870">
        <v>0.7</v>
      </c>
      <c r="Q3870">
        <v>68</v>
      </c>
      <c r="R3870">
        <v>62</v>
      </c>
      <c r="S3870">
        <v>65</v>
      </c>
      <c r="T3870" t="s">
        <v>973</v>
      </c>
      <c r="U3870" t="s">
        <v>979</v>
      </c>
      <c r="V3870" t="s">
        <v>983</v>
      </c>
      <c r="W3870">
        <v>67</v>
      </c>
      <c r="X3870" t="s">
        <v>988</v>
      </c>
      <c r="Y3870">
        <v>74</v>
      </c>
    </row>
    <row r="3871" spans="1:25" x14ac:dyDescent="0.25">
      <c r="A3871" t="s">
        <v>99</v>
      </c>
      <c r="B3871" s="1">
        <v>46124</v>
      </c>
      <c r="C3871" t="s">
        <v>1001</v>
      </c>
      <c r="D3871" t="s">
        <v>38</v>
      </c>
      <c r="E3871">
        <v>4.5</v>
      </c>
      <c r="F3871">
        <v>4</v>
      </c>
      <c r="G3871">
        <v>89</v>
      </c>
      <c r="H3871">
        <v>9</v>
      </c>
      <c r="I3871">
        <v>80</v>
      </c>
      <c r="J3871">
        <v>80</v>
      </c>
      <c r="K3871">
        <v>60</v>
      </c>
      <c r="L3871">
        <v>10</v>
      </c>
      <c r="M3871" t="s">
        <v>26</v>
      </c>
      <c r="N3871">
        <v>0.4</v>
      </c>
      <c r="O3871">
        <v>0.89</v>
      </c>
      <c r="P3871">
        <v>0.8</v>
      </c>
      <c r="Q3871">
        <v>71</v>
      </c>
      <c r="R3871">
        <v>46</v>
      </c>
      <c r="S3871">
        <v>81</v>
      </c>
      <c r="T3871" t="s">
        <v>974</v>
      </c>
      <c r="U3871" t="s">
        <v>978</v>
      </c>
      <c r="V3871" t="s">
        <v>983</v>
      </c>
      <c r="W3871">
        <v>75</v>
      </c>
      <c r="X3871" t="s">
        <v>991</v>
      </c>
      <c r="Y3871">
        <v>77</v>
      </c>
    </row>
    <row r="3872" spans="1:25" x14ac:dyDescent="0.25">
      <c r="A3872" t="s">
        <v>398</v>
      </c>
      <c r="B3872" s="1">
        <v>46117</v>
      </c>
      <c r="C3872" t="s">
        <v>1001</v>
      </c>
      <c r="D3872" t="s">
        <v>28</v>
      </c>
      <c r="E3872">
        <v>8.5</v>
      </c>
      <c r="F3872">
        <v>6.5</v>
      </c>
      <c r="G3872">
        <v>76</v>
      </c>
      <c r="H3872">
        <v>7</v>
      </c>
      <c r="I3872">
        <v>80</v>
      </c>
      <c r="J3872">
        <v>90</v>
      </c>
      <c r="K3872">
        <v>40</v>
      </c>
      <c r="L3872">
        <v>30</v>
      </c>
      <c r="M3872" t="s">
        <v>26</v>
      </c>
      <c r="N3872">
        <v>0.6</v>
      </c>
      <c r="O3872">
        <v>0.76</v>
      </c>
      <c r="P3872">
        <v>0.8</v>
      </c>
      <c r="Q3872">
        <v>82</v>
      </c>
      <c r="R3872">
        <v>38</v>
      </c>
      <c r="S3872">
        <v>100</v>
      </c>
      <c r="T3872" t="s">
        <v>975</v>
      </c>
      <c r="U3872" t="s">
        <v>978</v>
      </c>
      <c r="V3872" t="s">
        <v>982</v>
      </c>
      <c r="W3872">
        <v>100</v>
      </c>
      <c r="X3872" t="s">
        <v>991</v>
      </c>
      <c r="Y3872">
        <v>96</v>
      </c>
    </row>
    <row r="3873" spans="1:25" x14ac:dyDescent="0.25">
      <c r="A3873" t="s">
        <v>184</v>
      </c>
      <c r="B3873" s="1">
        <v>46174</v>
      </c>
      <c r="C3873" t="s">
        <v>1005</v>
      </c>
      <c r="D3873" t="s">
        <v>21</v>
      </c>
      <c r="E3873">
        <v>10</v>
      </c>
      <c r="F3873">
        <v>5.5</v>
      </c>
      <c r="G3873">
        <v>55</v>
      </c>
      <c r="H3873">
        <v>7</v>
      </c>
      <c r="I3873">
        <v>50</v>
      </c>
      <c r="J3873">
        <v>90</v>
      </c>
      <c r="K3873">
        <v>50</v>
      </c>
      <c r="L3873">
        <v>20</v>
      </c>
      <c r="M3873" t="s">
        <v>16</v>
      </c>
      <c r="N3873">
        <v>0.5</v>
      </c>
      <c r="O3873">
        <v>0.55000000000000004</v>
      </c>
      <c r="P3873">
        <v>0.5</v>
      </c>
      <c r="Q3873">
        <v>69</v>
      </c>
      <c r="R3873">
        <v>57</v>
      </c>
      <c r="S3873">
        <v>68</v>
      </c>
      <c r="T3873" t="s">
        <v>976</v>
      </c>
      <c r="U3873" t="s">
        <v>979</v>
      </c>
      <c r="V3873" t="s">
        <v>983</v>
      </c>
      <c r="W3873">
        <v>74</v>
      </c>
      <c r="X3873" t="s">
        <v>990</v>
      </c>
      <c r="Y3873">
        <v>89</v>
      </c>
    </row>
    <row r="3874" spans="1:25" x14ac:dyDescent="0.25">
      <c r="A3874" t="s">
        <v>161</v>
      </c>
      <c r="B3874" s="1">
        <v>46129</v>
      </c>
      <c r="C3874" t="s">
        <v>1004</v>
      </c>
      <c r="D3874" t="s">
        <v>21</v>
      </c>
      <c r="E3874">
        <v>7</v>
      </c>
      <c r="F3874">
        <v>4</v>
      </c>
      <c r="G3874">
        <v>57</v>
      </c>
      <c r="H3874">
        <v>9</v>
      </c>
      <c r="I3874">
        <v>70</v>
      </c>
      <c r="J3874">
        <v>95</v>
      </c>
      <c r="K3874">
        <v>40</v>
      </c>
      <c r="L3874">
        <v>70</v>
      </c>
      <c r="M3874" t="s">
        <v>14</v>
      </c>
      <c r="N3874">
        <v>0.6</v>
      </c>
      <c r="O3874">
        <v>0.56999999999999995</v>
      </c>
      <c r="P3874">
        <v>0.7</v>
      </c>
      <c r="Q3874">
        <v>55</v>
      </c>
      <c r="R3874">
        <v>54</v>
      </c>
      <c r="S3874">
        <v>62</v>
      </c>
      <c r="T3874" t="s">
        <v>976</v>
      </c>
      <c r="U3874" t="s">
        <v>979</v>
      </c>
      <c r="V3874" t="s">
        <v>984</v>
      </c>
      <c r="W3874">
        <v>85</v>
      </c>
      <c r="X3874" t="s">
        <v>988</v>
      </c>
      <c r="Y3874">
        <v>94</v>
      </c>
    </row>
    <row r="3875" spans="1:25" x14ac:dyDescent="0.25">
      <c r="A3875" t="s">
        <v>180</v>
      </c>
      <c r="B3875" s="1">
        <v>46033</v>
      </c>
      <c r="C3875" t="s">
        <v>1001</v>
      </c>
      <c r="D3875" t="s">
        <v>38</v>
      </c>
      <c r="E3875">
        <v>7.5</v>
      </c>
      <c r="F3875">
        <v>5</v>
      </c>
      <c r="G3875">
        <v>67</v>
      </c>
      <c r="H3875">
        <v>1</v>
      </c>
      <c r="I3875">
        <v>60</v>
      </c>
      <c r="J3875">
        <v>70</v>
      </c>
      <c r="K3875">
        <v>40</v>
      </c>
      <c r="L3875">
        <v>40</v>
      </c>
      <c r="M3875" t="s">
        <v>16</v>
      </c>
      <c r="N3875">
        <v>0.6</v>
      </c>
      <c r="O3875">
        <v>0.67</v>
      </c>
      <c r="P3875">
        <v>0.6</v>
      </c>
      <c r="Q3875">
        <v>67</v>
      </c>
      <c r="R3875">
        <v>50</v>
      </c>
      <c r="S3875">
        <v>66</v>
      </c>
      <c r="T3875" t="s">
        <v>976</v>
      </c>
      <c r="U3875" t="s">
        <v>979</v>
      </c>
      <c r="V3875" t="s">
        <v>983</v>
      </c>
      <c r="W3875">
        <v>60</v>
      </c>
      <c r="X3875" t="s">
        <v>988</v>
      </c>
      <c r="Y3875">
        <v>67</v>
      </c>
    </row>
    <row r="3876" spans="1:25" x14ac:dyDescent="0.25">
      <c r="A3876" t="s">
        <v>140</v>
      </c>
      <c r="B3876" s="1">
        <v>46063</v>
      </c>
      <c r="C3876" t="s">
        <v>1003</v>
      </c>
      <c r="D3876" t="s">
        <v>36</v>
      </c>
      <c r="E3876">
        <v>4</v>
      </c>
      <c r="F3876">
        <v>4</v>
      </c>
      <c r="G3876">
        <v>100</v>
      </c>
      <c r="H3876">
        <v>7</v>
      </c>
      <c r="I3876">
        <v>80</v>
      </c>
      <c r="J3876">
        <v>75</v>
      </c>
      <c r="K3876">
        <v>80</v>
      </c>
      <c r="L3876">
        <v>30</v>
      </c>
      <c r="M3876" t="s">
        <v>14</v>
      </c>
      <c r="N3876">
        <v>0.2</v>
      </c>
      <c r="O3876">
        <v>1</v>
      </c>
      <c r="P3876">
        <v>0.8</v>
      </c>
      <c r="Q3876">
        <v>91</v>
      </c>
      <c r="R3876">
        <v>48</v>
      </c>
      <c r="S3876">
        <v>100</v>
      </c>
      <c r="T3876" t="s">
        <v>973</v>
      </c>
      <c r="U3876" t="s">
        <v>978</v>
      </c>
      <c r="V3876" t="s">
        <v>982</v>
      </c>
      <c r="W3876">
        <v>82</v>
      </c>
      <c r="X3876" t="s">
        <v>991</v>
      </c>
      <c r="Y3876">
        <v>76</v>
      </c>
    </row>
    <row r="3877" spans="1:25" x14ac:dyDescent="0.25">
      <c r="A3877" t="s">
        <v>216</v>
      </c>
      <c r="B3877" s="1">
        <v>46136</v>
      </c>
      <c r="C3877" t="s">
        <v>1004</v>
      </c>
      <c r="D3877" t="s">
        <v>23</v>
      </c>
      <c r="E3877">
        <v>5.5</v>
      </c>
      <c r="F3877">
        <v>5</v>
      </c>
      <c r="G3877">
        <v>91</v>
      </c>
      <c r="H3877">
        <v>5</v>
      </c>
      <c r="I3877">
        <v>60</v>
      </c>
      <c r="J3877">
        <v>85</v>
      </c>
      <c r="K3877">
        <v>60</v>
      </c>
      <c r="L3877">
        <v>70</v>
      </c>
      <c r="M3877" t="s">
        <v>30</v>
      </c>
      <c r="N3877">
        <v>0.4</v>
      </c>
      <c r="O3877">
        <v>0.91</v>
      </c>
      <c r="P3877">
        <v>0.6</v>
      </c>
      <c r="Q3877">
        <v>72</v>
      </c>
      <c r="R3877">
        <v>60</v>
      </c>
      <c r="S3877">
        <v>74</v>
      </c>
      <c r="T3877" t="s">
        <v>973</v>
      </c>
      <c r="U3877" t="s">
        <v>979</v>
      </c>
      <c r="V3877" t="s">
        <v>983</v>
      </c>
      <c r="W3877">
        <v>88</v>
      </c>
      <c r="X3877" t="s">
        <v>988</v>
      </c>
      <c r="Y3877">
        <v>87</v>
      </c>
    </row>
    <row r="3878" spans="1:25" x14ac:dyDescent="0.25">
      <c r="A3878" t="s">
        <v>196</v>
      </c>
      <c r="B3878" s="1">
        <v>46186</v>
      </c>
      <c r="C3878" t="s">
        <v>1000</v>
      </c>
      <c r="D3878" t="s">
        <v>36</v>
      </c>
      <c r="E3878">
        <v>14</v>
      </c>
      <c r="F3878">
        <v>4</v>
      </c>
      <c r="G3878">
        <v>29</v>
      </c>
      <c r="H3878">
        <v>0</v>
      </c>
      <c r="I3878">
        <v>100</v>
      </c>
      <c r="J3878">
        <v>100</v>
      </c>
      <c r="K3878">
        <v>60</v>
      </c>
      <c r="L3878">
        <v>80</v>
      </c>
      <c r="M3878" t="s">
        <v>26</v>
      </c>
      <c r="N3878">
        <v>0.4</v>
      </c>
      <c r="O3878">
        <v>0.28999999999999998</v>
      </c>
      <c r="P3878">
        <v>1</v>
      </c>
      <c r="Q3878">
        <v>62</v>
      </c>
      <c r="R3878">
        <v>78</v>
      </c>
      <c r="S3878">
        <v>65</v>
      </c>
      <c r="T3878" t="s">
        <v>976</v>
      </c>
      <c r="U3878" t="s">
        <v>980</v>
      </c>
      <c r="V3878" t="s">
        <v>984</v>
      </c>
      <c r="W3878">
        <v>100</v>
      </c>
      <c r="X3878" t="s">
        <v>989</v>
      </c>
      <c r="Y3878">
        <v>101</v>
      </c>
    </row>
    <row r="3879" spans="1:25" x14ac:dyDescent="0.25">
      <c r="A3879" t="s">
        <v>261</v>
      </c>
      <c r="B3879" s="1">
        <v>46127</v>
      </c>
      <c r="C3879" t="s">
        <v>1002</v>
      </c>
      <c r="D3879" t="s">
        <v>36</v>
      </c>
      <c r="E3879">
        <v>7.5</v>
      </c>
      <c r="F3879">
        <v>7.5</v>
      </c>
      <c r="G3879">
        <v>100</v>
      </c>
      <c r="H3879">
        <v>1</v>
      </c>
      <c r="I3879">
        <v>70</v>
      </c>
      <c r="J3879">
        <v>85</v>
      </c>
      <c r="K3879">
        <v>80</v>
      </c>
      <c r="L3879">
        <v>40</v>
      </c>
      <c r="M3879" t="s">
        <v>16</v>
      </c>
      <c r="N3879">
        <v>0.2</v>
      </c>
      <c r="O3879">
        <v>1</v>
      </c>
      <c r="P3879">
        <v>0.7</v>
      </c>
      <c r="Q3879">
        <v>82</v>
      </c>
      <c r="R3879">
        <v>57</v>
      </c>
      <c r="S3879">
        <v>99</v>
      </c>
      <c r="T3879" t="s">
        <v>973</v>
      </c>
      <c r="U3879" t="s">
        <v>979</v>
      </c>
      <c r="V3879" t="s">
        <v>982</v>
      </c>
      <c r="W3879">
        <v>86</v>
      </c>
      <c r="X3879" t="s">
        <v>988</v>
      </c>
      <c r="Y3879">
        <v>86</v>
      </c>
    </row>
    <row r="3880" spans="1:25" x14ac:dyDescent="0.25">
      <c r="A3880" t="s">
        <v>226</v>
      </c>
      <c r="B3880" s="1">
        <v>46123</v>
      </c>
      <c r="C3880" t="s">
        <v>1000</v>
      </c>
      <c r="D3880" t="s">
        <v>21</v>
      </c>
      <c r="E3880">
        <v>6</v>
      </c>
      <c r="F3880">
        <v>6</v>
      </c>
      <c r="G3880">
        <v>100</v>
      </c>
      <c r="H3880">
        <v>1</v>
      </c>
      <c r="I3880">
        <v>100</v>
      </c>
      <c r="J3880">
        <v>80</v>
      </c>
      <c r="K3880">
        <v>50</v>
      </c>
      <c r="L3880">
        <v>70</v>
      </c>
      <c r="M3880" t="s">
        <v>16</v>
      </c>
      <c r="N3880">
        <v>0.5</v>
      </c>
      <c r="O3880">
        <v>1</v>
      </c>
      <c r="P3880">
        <v>1</v>
      </c>
      <c r="Q3880">
        <v>79</v>
      </c>
      <c r="R3880">
        <v>59</v>
      </c>
      <c r="S3880">
        <v>83</v>
      </c>
      <c r="T3880" t="s">
        <v>973</v>
      </c>
      <c r="U3880" t="s">
        <v>979</v>
      </c>
      <c r="V3880" t="s">
        <v>983</v>
      </c>
      <c r="W3880">
        <v>82</v>
      </c>
      <c r="X3880" t="s">
        <v>989</v>
      </c>
      <c r="Y3880">
        <v>79</v>
      </c>
    </row>
    <row r="3881" spans="1:25" x14ac:dyDescent="0.25">
      <c r="A3881" t="s">
        <v>116</v>
      </c>
      <c r="B3881" s="1">
        <v>46084</v>
      </c>
      <c r="C3881" t="s">
        <v>1003</v>
      </c>
      <c r="D3881" t="s">
        <v>38</v>
      </c>
      <c r="E3881">
        <v>9.5</v>
      </c>
      <c r="F3881">
        <v>9</v>
      </c>
      <c r="G3881">
        <v>95</v>
      </c>
      <c r="H3881">
        <v>1</v>
      </c>
      <c r="I3881">
        <v>70</v>
      </c>
      <c r="J3881">
        <v>90</v>
      </c>
      <c r="K3881">
        <v>90</v>
      </c>
      <c r="L3881">
        <v>70</v>
      </c>
      <c r="M3881" t="s">
        <v>16</v>
      </c>
      <c r="N3881">
        <v>0.1</v>
      </c>
      <c r="O3881">
        <v>0.95</v>
      </c>
      <c r="P3881">
        <v>0.7</v>
      </c>
      <c r="Q3881">
        <v>55</v>
      </c>
      <c r="R3881">
        <v>97</v>
      </c>
      <c r="S3881">
        <v>52</v>
      </c>
      <c r="T3881" t="s">
        <v>973</v>
      </c>
      <c r="U3881" t="s">
        <v>980</v>
      </c>
      <c r="V3881" t="s">
        <v>984</v>
      </c>
      <c r="W3881">
        <v>78</v>
      </c>
      <c r="X3881" t="s">
        <v>988</v>
      </c>
      <c r="Y3881">
        <v>87</v>
      </c>
    </row>
    <row r="3882" spans="1:25" x14ac:dyDescent="0.25">
      <c r="A3882" t="s">
        <v>233</v>
      </c>
      <c r="B3882" s="1">
        <v>46064</v>
      </c>
      <c r="C3882" t="s">
        <v>1002</v>
      </c>
      <c r="D3882" t="s">
        <v>18</v>
      </c>
      <c r="E3882">
        <v>6.5</v>
      </c>
      <c r="F3882">
        <v>4.5</v>
      </c>
      <c r="G3882">
        <v>69</v>
      </c>
      <c r="H3882">
        <v>2</v>
      </c>
      <c r="I3882">
        <v>90</v>
      </c>
      <c r="J3882">
        <v>100</v>
      </c>
      <c r="K3882">
        <v>30</v>
      </c>
      <c r="L3882">
        <v>70</v>
      </c>
      <c r="M3882" t="s">
        <v>26</v>
      </c>
      <c r="N3882">
        <v>0.7</v>
      </c>
      <c r="O3882">
        <v>0.69</v>
      </c>
      <c r="P3882">
        <v>0.9</v>
      </c>
      <c r="Q3882">
        <v>62</v>
      </c>
      <c r="R3882">
        <v>46</v>
      </c>
      <c r="S3882">
        <v>67</v>
      </c>
      <c r="T3882" t="s">
        <v>976</v>
      </c>
      <c r="U3882" t="s">
        <v>978</v>
      </c>
      <c r="V3882" t="s">
        <v>984</v>
      </c>
      <c r="W3882">
        <v>94</v>
      </c>
      <c r="X3882" t="s">
        <v>989</v>
      </c>
      <c r="Y3882">
        <v>93</v>
      </c>
    </row>
    <row r="3883" spans="1:25" x14ac:dyDescent="0.25">
      <c r="A3883" t="s">
        <v>382</v>
      </c>
      <c r="B3883" s="1">
        <v>46092</v>
      </c>
      <c r="C3883" t="s">
        <v>1002</v>
      </c>
      <c r="D3883" t="s">
        <v>38</v>
      </c>
      <c r="E3883">
        <v>7.5</v>
      </c>
      <c r="F3883">
        <v>4</v>
      </c>
      <c r="G3883">
        <v>53</v>
      </c>
      <c r="H3883">
        <v>1</v>
      </c>
      <c r="I3883">
        <v>70</v>
      </c>
      <c r="J3883">
        <v>90</v>
      </c>
      <c r="K3883">
        <v>10</v>
      </c>
      <c r="L3883">
        <v>50</v>
      </c>
      <c r="M3883" t="s">
        <v>14</v>
      </c>
      <c r="N3883">
        <v>0.9</v>
      </c>
      <c r="O3883">
        <v>0.53</v>
      </c>
      <c r="P3883">
        <v>0.7</v>
      </c>
      <c r="Q3883">
        <v>84</v>
      </c>
      <c r="R3883">
        <v>30</v>
      </c>
      <c r="S3883">
        <v>81</v>
      </c>
      <c r="T3883" t="s">
        <v>976</v>
      </c>
      <c r="U3883" t="s">
        <v>978</v>
      </c>
      <c r="V3883" t="s">
        <v>982</v>
      </c>
      <c r="W3883">
        <v>78</v>
      </c>
      <c r="X3883" t="s">
        <v>988</v>
      </c>
      <c r="Y3883">
        <v>87</v>
      </c>
    </row>
    <row r="3884" spans="1:25" x14ac:dyDescent="0.25">
      <c r="A3884" t="s">
        <v>242</v>
      </c>
      <c r="B3884" s="1">
        <v>46098</v>
      </c>
      <c r="C3884" t="s">
        <v>1003</v>
      </c>
      <c r="D3884" t="s">
        <v>38</v>
      </c>
      <c r="E3884">
        <v>7</v>
      </c>
      <c r="F3884">
        <v>4</v>
      </c>
      <c r="G3884">
        <v>57</v>
      </c>
      <c r="H3884">
        <v>6</v>
      </c>
      <c r="I3884">
        <v>80</v>
      </c>
      <c r="J3884">
        <v>100</v>
      </c>
      <c r="K3884">
        <v>10</v>
      </c>
      <c r="L3884">
        <v>10</v>
      </c>
      <c r="M3884" t="s">
        <v>14</v>
      </c>
      <c r="N3884">
        <v>0.9</v>
      </c>
      <c r="O3884">
        <v>0.56999999999999995</v>
      </c>
      <c r="P3884">
        <v>0.8</v>
      </c>
      <c r="Q3884">
        <v>88</v>
      </c>
      <c r="R3884">
        <v>20</v>
      </c>
      <c r="S3884">
        <v>87</v>
      </c>
      <c r="T3884" t="s">
        <v>976</v>
      </c>
      <c r="U3884" t="s">
        <v>978</v>
      </c>
      <c r="V3884" t="s">
        <v>982</v>
      </c>
      <c r="W3884">
        <v>94</v>
      </c>
      <c r="X3884" t="s">
        <v>991</v>
      </c>
      <c r="Y3884">
        <v>97</v>
      </c>
    </row>
    <row r="3885" spans="1:25" x14ac:dyDescent="0.25">
      <c r="A3885" t="s">
        <v>341</v>
      </c>
      <c r="B3885" s="1">
        <v>46194</v>
      </c>
      <c r="C3885" t="s">
        <v>1001</v>
      </c>
      <c r="D3885" t="s">
        <v>21</v>
      </c>
      <c r="E3885">
        <v>4</v>
      </c>
      <c r="F3885">
        <v>4</v>
      </c>
      <c r="G3885">
        <v>100</v>
      </c>
      <c r="H3885">
        <v>8</v>
      </c>
      <c r="I3885">
        <v>90</v>
      </c>
      <c r="J3885">
        <v>90</v>
      </c>
      <c r="K3885">
        <v>60</v>
      </c>
      <c r="L3885">
        <v>50</v>
      </c>
      <c r="M3885" t="s">
        <v>26</v>
      </c>
      <c r="N3885">
        <v>0.4</v>
      </c>
      <c r="O3885">
        <v>1</v>
      </c>
      <c r="P3885">
        <v>0.9</v>
      </c>
      <c r="Q3885">
        <v>88</v>
      </c>
      <c r="R3885">
        <v>51</v>
      </c>
      <c r="S3885">
        <v>100</v>
      </c>
      <c r="T3885" t="s">
        <v>973</v>
      </c>
      <c r="U3885" t="s">
        <v>979</v>
      </c>
      <c r="V3885" t="s">
        <v>982</v>
      </c>
      <c r="W3885">
        <v>92</v>
      </c>
      <c r="X3885" t="s">
        <v>989</v>
      </c>
      <c r="Y3885">
        <v>89</v>
      </c>
    </row>
    <row r="3886" spans="1:25" x14ac:dyDescent="0.25">
      <c r="A3886" t="s">
        <v>425</v>
      </c>
      <c r="B3886" s="1">
        <v>46082</v>
      </c>
      <c r="C3886" t="s">
        <v>1001</v>
      </c>
      <c r="D3886" t="s">
        <v>23</v>
      </c>
      <c r="E3886">
        <v>9</v>
      </c>
      <c r="F3886">
        <v>6</v>
      </c>
      <c r="G3886">
        <v>67</v>
      </c>
      <c r="H3886">
        <v>8</v>
      </c>
      <c r="I3886">
        <v>60</v>
      </c>
      <c r="J3886">
        <v>100</v>
      </c>
      <c r="K3886">
        <v>70</v>
      </c>
      <c r="L3886">
        <v>40</v>
      </c>
      <c r="M3886" t="s">
        <v>16</v>
      </c>
      <c r="N3886">
        <v>0.3</v>
      </c>
      <c r="O3886">
        <v>0.67</v>
      </c>
      <c r="P3886">
        <v>0.6</v>
      </c>
      <c r="Q3886">
        <v>80</v>
      </c>
      <c r="R3886">
        <v>62</v>
      </c>
      <c r="S3886">
        <v>84</v>
      </c>
      <c r="T3886" t="s">
        <v>976</v>
      </c>
      <c r="U3886" t="s">
        <v>979</v>
      </c>
      <c r="V3886" t="s">
        <v>982</v>
      </c>
      <c r="W3886">
        <v>100</v>
      </c>
      <c r="X3886" t="s">
        <v>988</v>
      </c>
      <c r="Y3886">
        <v>102</v>
      </c>
    </row>
    <row r="3887" spans="1:25" x14ac:dyDescent="0.25">
      <c r="A3887" t="s">
        <v>333</v>
      </c>
      <c r="B3887" s="1">
        <v>46177</v>
      </c>
      <c r="C3887" t="s">
        <v>999</v>
      </c>
      <c r="D3887" t="s">
        <v>38</v>
      </c>
      <c r="E3887">
        <v>6</v>
      </c>
      <c r="F3887">
        <v>4</v>
      </c>
      <c r="G3887">
        <v>67</v>
      </c>
      <c r="H3887">
        <v>4</v>
      </c>
      <c r="I3887">
        <v>90</v>
      </c>
      <c r="J3887">
        <v>90</v>
      </c>
      <c r="K3887">
        <v>60</v>
      </c>
      <c r="L3887">
        <v>70</v>
      </c>
      <c r="M3887" t="s">
        <v>30</v>
      </c>
      <c r="N3887">
        <v>0.4</v>
      </c>
      <c r="O3887">
        <v>0.67</v>
      </c>
      <c r="P3887">
        <v>0.9</v>
      </c>
      <c r="Q3887">
        <v>55</v>
      </c>
      <c r="R3887">
        <v>68</v>
      </c>
      <c r="S3887">
        <v>47</v>
      </c>
      <c r="T3887" t="s">
        <v>976</v>
      </c>
      <c r="U3887" t="s">
        <v>979</v>
      </c>
      <c r="V3887" t="s">
        <v>984</v>
      </c>
      <c r="W3887">
        <v>89</v>
      </c>
      <c r="X3887" t="s">
        <v>989</v>
      </c>
      <c r="Y3887">
        <v>87</v>
      </c>
    </row>
    <row r="3888" spans="1:25" x14ac:dyDescent="0.25">
      <c r="A3888" t="s">
        <v>197</v>
      </c>
      <c r="B3888" s="1">
        <v>46079</v>
      </c>
      <c r="C3888" t="s">
        <v>999</v>
      </c>
      <c r="D3888" t="s">
        <v>18</v>
      </c>
      <c r="E3888">
        <v>5</v>
      </c>
      <c r="F3888">
        <v>4</v>
      </c>
      <c r="G3888">
        <v>80</v>
      </c>
      <c r="H3888">
        <v>4</v>
      </c>
      <c r="I3888">
        <v>70</v>
      </c>
      <c r="J3888">
        <v>80</v>
      </c>
      <c r="K3888">
        <v>30</v>
      </c>
      <c r="L3888">
        <v>90</v>
      </c>
      <c r="M3888" t="s">
        <v>16</v>
      </c>
      <c r="N3888">
        <v>0.7</v>
      </c>
      <c r="O3888">
        <v>0.8</v>
      </c>
      <c r="P3888">
        <v>0.7</v>
      </c>
      <c r="Q3888">
        <v>39</v>
      </c>
      <c r="R3888">
        <v>52</v>
      </c>
      <c r="S3888">
        <v>49</v>
      </c>
      <c r="T3888" t="s">
        <v>974</v>
      </c>
      <c r="U3888" t="s">
        <v>979</v>
      </c>
      <c r="V3888" t="s">
        <v>984</v>
      </c>
      <c r="W3888">
        <v>65</v>
      </c>
      <c r="X3888" t="s">
        <v>988</v>
      </c>
      <c r="Y3888">
        <v>73</v>
      </c>
    </row>
    <row r="3889" spans="1:25" x14ac:dyDescent="0.25">
      <c r="A3889" t="s">
        <v>282</v>
      </c>
      <c r="B3889" s="1">
        <v>46184</v>
      </c>
      <c r="C3889" t="s">
        <v>999</v>
      </c>
      <c r="D3889" t="s">
        <v>34</v>
      </c>
      <c r="E3889">
        <v>4.5</v>
      </c>
      <c r="F3889">
        <v>4</v>
      </c>
      <c r="G3889">
        <v>89</v>
      </c>
      <c r="H3889">
        <v>2</v>
      </c>
      <c r="I3889">
        <v>100</v>
      </c>
      <c r="J3889">
        <v>70</v>
      </c>
      <c r="K3889">
        <v>40</v>
      </c>
      <c r="L3889">
        <v>60</v>
      </c>
      <c r="M3889" t="s">
        <v>16</v>
      </c>
      <c r="N3889">
        <v>0.6</v>
      </c>
      <c r="O3889">
        <v>0.89</v>
      </c>
      <c r="P3889">
        <v>1</v>
      </c>
      <c r="Q3889">
        <v>78</v>
      </c>
      <c r="R3889">
        <v>54</v>
      </c>
      <c r="S3889">
        <v>80</v>
      </c>
      <c r="T3889" t="s">
        <v>974</v>
      </c>
      <c r="U3889" t="s">
        <v>979</v>
      </c>
      <c r="V3889" t="s">
        <v>983</v>
      </c>
      <c r="W3889">
        <v>73</v>
      </c>
      <c r="X3889" t="s">
        <v>989</v>
      </c>
      <c r="Y3889">
        <v>65</v>
      </c>
    </row>
    <row r="3890" spans="1:25" x14ac:dyDescent="0.25">
      <c r="A3890" t="s">
        <v>116</v>
      </c>
      <c r="B3890" s="1">
        <v>46026</v>
      </c>
      <c r="C3890" t="s">
        <v>1001</v>
      </c>
      <c r="D3890" t="s">
        <v>21</v>
      </c>
      <c r="E3890">
        <v>8.5</v>
      </c>
      <c r="F3890">
        <v>6</v>
      </c>
      <c r="G3890">
        <v>71</v>
      </c>
      <c r="H3890">
        <v>3</v>
      </c>
      <c r="I3890">
        <v>90</v>
      </c>
      <c r="J3890">
        <v>80</v>
      </c>
      <c r="K3890">
        <v>20</v>
      </c>
      <c r="L3890">
        <v>30</v>
      </c>
      <c r="M3890" t="s">
        <v>19</v>
      </c>
      <c r="N3890">
        <v>0.8</v>
      </c>
      <c r="O3890">
        <v>0.71</v>
      </c>
      <c r="P3890">
        <v>0.9</v>
      </c>
      <c r="Q3890">
        <v>62</v>
      </c>
      <c r="R3890">
        <v>36</v>
      </c>
      <c r="S3890">
        <v>61</v>
      </c>
      <c r="T3890" t="s">
        <v>975</v>
      </c>
      <c r="U3890" t="s">
        <v>978</v>
      </c>
      <c r="V3890" t="s">
        <v>984</v>
      </c>
      <c r="W3890">
        <v>82</v>
      </c>
      <c r="X3890" t="s">
        <v>989</v>
      </c>
      <c r="Y3890">
        <v>79</v>
      </c>
    </row>
    <row r="3891" spans="1:25" x14ac:dyDescent="0.25">
      <c r="A3891" t="s">
        <v>358</v>
      </c>
      <c r="B3891" s="1">
        <v>46182</v>
      </c>
      <c r="C3891" t="s">
        <v>1003</v>
      </c>
      <c r="D3891" t="s">
        <v>21</v>
      </c>
      <c r="E3891">
        <v>9.5</v>
      </c>
      <c r="F3891">
        <v>8.5</v>
      </c>
      <c r="G3891">
        <v>89</v>
      </c>
      <c r="H3891">
        <v>1</v>
      </c>
      <c r="I3891">
        <v>100</v>
      </c>
      <c r="J3891">
        <v>75</v>
      </c>
      <c r="K3891">
        <v>30</v>
      </c>
      <c r="L3891">
        <v>40</v>
      </c>
      <c r="M3891" t="s">
        <v>30</v>
      </c>
      <c r="N3891">
        <v>0.7</v>
      </c>
      <c r="O3891">
        <v>0.89</v>
      </c>
      <c r="P3891">
        <v>1</v>
      </c>
      <c r="Q3891">
        <v>73</v>
      </c>
      <c r="R3891">
        <v>44</v>
      </c>
      <c r="S3891">
        <v>70</v>
      </c>
      <c r="T3891" t="s">
        <v>974</v>
      </c>
      <c r="U3891" t="s">
        <v>978</v>
      </c>
      <c r="V3891" t="s">
        <v>983</v>
      </c>
      <c r="W3891">
        <v>77</v>
      </c>
      <c r="X3891" t="s">
        <v>989</v>
      </c>
      <c r="Y3891">
        <v>74</v>
      </c>
    </row>
    <row r="3892" spans="1:25" x14ac:dyDescent="0.25">
      <c r="A3892" t="s">
        <v>62</v>
      </c>
      <c r="B3892" s="1">
        <v>46130</v>
      </c>
      <c r="C3892" t="s">
        <v>1000</v>
      </c>
      <c r="D3892" t="s">
        <v>28</v>
      </c>
      <c r="E3892">
        <v>7.5</v>
      </c>
      <c r="F3892">
        <v>7</v>
      </c>
      <c r="G3892">
        <v>93</v>
      </c>
      <c r="H3892">
        <v>7</v>
      </c>
      <c r="I3892">
        <v>100</v>
      </c>
      <c r="J3892">
        <v>85</v>
      </c>
      <c r="K3892">
        <v>30</v>
      </c>
      <c r="L3892">
        <v>90</v>
      </c>
      <c r="M3892" t="s">
        <v>16</v>
      </c>
      <c r="N3892">
        <v>0.7</v>
      </c>
      <c r="O3892">
        <v>0.93</v>
      </c>
      <c r="P3892">
        <v>1</v>
      </c>
      <c r="Q3892">
        <v>99</v>
      </c>
      <c r="R3892">
        <v>41</v>
      </c>
      <c r="S3892">
        <v>100</v>
      </c>
      <c r="T3892" t="s">
        <v>973</v>
      </c>
      <c r="U3892" t="s">
        <v>978</v>
      </c>
      <c r="V3892" t="s">
        <v>982</v>
      </c>
      <c r="W3892">
        <v>100</v>
      </c>
      <c r="X3892" t="s">
        <v>989</v>
      </c>
      <c r="Y3892">
        <v>91</v>
      </c>
    </row>
    <row r="3893" spans="1:25" x14ac:dyDescent="0.25">
      <c r="A3893" t="s">
        <v>95</v>
      </c>
      <c r="B3893" s="1">
        <v>46074</v>
      </c>
      <c r="C3893" t="s">
        <v>1000</v>
      </c>
      <c r="D3893" t="s">
        <v>21</v>
      </c>
      <c r="E3893">
        <v>10</v>
      </c>
      <c r="F3893">
        <v>6</v>
      </c>
      <c r="G3893">
        <v>60</v>
      </c>
      <c r="H3893">
        <v>1</v>
      </c>
      <c r="I3893">
        <v>60</v>
      </c>
      <c r="J3893">
        <v>90</v>
      </c>
      <c r="K3893">
        <v>80</v>
      </c>
      <c r="L3893">
        <v>90</v>
      </c>
      <c r="M3893" t="s">
        <v>26</v>
      </c>
      <c r="N3893">
        <v>0.2</v>
      </c>
      <c r="O3893">
        <v>0.6</v>
      </c>
      <c r="P3893">
        <v>0.6</v>
      </c>
      <c r="Q3893">
        <v>45</v>
      </c>
      <c r="R3893">
        <v>93</v>
      </c>
      <c r="S3893">
        <v>48</v>
      </c>
      <c r="T3893" t="s">
        <v>976</v>
      </c>
      <c r="U3893" t="s">
        <v>980</v>
      </c>
      <c r="V3893" t="s">
        <v>984</v>
      </c>
      <c r="W3893">
        <v>80</v>
      </c>
      <c r="X3893" t="s">
        <v>988</v>
      </c>
      <c r="Y3893">
        <v>89</v>
      </c>
    </row>
    <row r="3894" spans="1:25" x14ac:dyDescent="0.25">
      <c r="A3894" t="s">
        <v>249</v>
      </c>
      <c r="B3894" s="1">
        <v>46097</v>
      </c>
      <c r="C3894" t="s">
        <v>1005</v>
      </c>
      <c r="D3894" t="s">
        <v>36</v>
      </c>
      <c r="E3894">
        <v>9</v>
      </c>
      <c r="F3894">
        <v>9</v>
      </c>
      <c r="G3894">
        <v>100</v>
      </c>
      <c r="H3894">
        <v>4</v>
      </c>
      <c r="I3894">
        <v>90</v>
      </c>
      <c r="J3894">
        <v>70</v>
      </c>
      <c r="K3894">
        <v>90</v>
      </c>
      <c r="L3894">
        <v>40</v>
      </c>
      <c r="M3894" t="s">
        <v>30</v>
      </c>
      <c r="N3894">
        <v>0.1</v>
      </c>
      <c r="O3894">
        <v>1</v>
      </c>
      <c r="P3894">
        <v>0.9</v>
      </c>
      <c r="Q3894">
        <v>75</v>
      </c>
      <c r="R3894">
        <v>71</v>
      </c>
      <c r="S3894">
        <v>77</v>
      </c>
      <c r="T3894" t="s">
        <v>973</v>
      </c>
      <c r="U3894" t="s">
        <v>980</v>
      </c>
      <c r="V3894" t="s">
        <v>983</v>
      </c>
      <c r="W3894">
        <v>81</v>
      </c>
      <c r="X3894" t="s">
        <v>989</v>
      </c>
      <c r="Y3894">
        <v>71</v>
      </c>
    </row>
    <row r="3895" spans="1:25" x14ac:dyDescent="0.25">
      <c r="A3895" t="s">
        <v>280</v>
      </c>
      <c r="B3895" s="1">
        <v>46199</v>
      </c>
      <c r="C3895" t="s">
        <v>1004</v>
      </c>
      <c r="D3895" t="s">
        <v>13</v>
      </c>
      <c r="E3895">
        <v>10</v>
      </c>
      <c r="F3895">
        <v>8.5</v>
      </c>
      <c r="G3895">
        <v>85</v>
      </c>
      <c r="H3895">
        <v>4</v>
      </c>
      <c r="I3895">
        <v>90</v>
      </c>
      <c r="J3895">
        <v>100</v>
      </c>
      <c r="K3895">
        <v>80</v>
      </c>
      <c r="L3895">
        <v>10</v>
      </c>
      <c r="M3895" t="s">
        <v>19</v>
      </c>
      <c r="N3895">
        <v>0.2</v>
      </c>
      <c r="O3895">
        <v>0.85</v>
      </c>
      <c r="P3895">
        <v>0.9</v>
      </c>
      <c r="Q3895">
        <v>67</v>
      </c>
      <c r="R3895">
        <v>56</v>
      </c>
      <c r="S3895">
        <v>69</v>
      </c>
      <c r="T3895" t="s">
        <v>974</v>
      </c>
      <c r="U3895" t="s">
        <v>979</v>
      </c>
      <c r="V3895" t="s">
        <v>983</v>
      </c>
      <c r="W3895">
        <v>100</v>
      </c>
      <c r="X3895" t="s">
        <v>989</v>
      </c>
      <c r="Y3895">
        <v>104</v>
      </c>
    </row>
    <row r="3896" spans="1:25" x14ac:dyDescent="0.25">
      <c r="A3896" t="s">
        <v>278</v>
      </c>
      <c r="B3896" s="1">
        <v>46120</v>
      </c>
      <c r="C3896" t="s">
        <v>1002</v>
      </c>
      <c r="D3896" t="s">
        <v>28</v>
      </c>
      <c r="E3896">
        <v>5.5</v>
      </c>
      <c r="F3896">
        <v>4.5</v>
      </c>
      <c r="G3896">
        <v>82</v>
      </c>
      <c r="H3896">
        <v>1</v>
      </c>
      <c r="I3896">
        <v>50</v>
      </c>
      <c r="J3896">
        <v>80</v>
      </c>
      <c r="K3896">
        <v>50</v>
      </c>
      <c r="L3896">
        <v>90</v>
      </c>
      <c r="M3896" t="s">
        <v>14</v>
      </c>
      <c r="N3896">
        <v>0.5</v>
      </c>
      <c r="O3896">
        <v>0.82</v>
      </c>
      <c r="P3896">
        <v>0.5</v>
      </c>
      <c r="Q3896">
        <v>79</v>
      </c>
      <c r="R3896">
        <v>46</v>
      </c>
      <c r="S3896">
        <v>100</v>
      </c>
      <c r="T3896" t="s">
        <v>974</v>
      </c>
      <c r="U3896" t="s">
        <v>978</v>
      </c>
      <c r="V3896" t="s">
        <v>983</v>
      </c>
      <c r="W3896">
        <v>77</v>
      </c>
      <c r="X3896" t="s">
        <v>990</v>
      </c>
      <c r="Y3896">
        <v>86</v>
      </c>
    </row>
    <row r="3897" spans="1:25" x14ac:dyDescent="0.25">
      <c r="A3897" t="s">
        <v>400</v>
      </c>
      <c r="B3897" s="1">
        <v>46079</v>
      </c>
      <c r="C3897" t="s">
        <v>999</v>
      </c>
      <c r="D3897" t="s">
        <v>21</v>
      </c>
      <c r="E3897">
        <v>5.5</v>
      </c>
      <c r="F3897">
        <v>4</v>
      </c>
      <c r="G3897">
        <v>73</v>
      </c>
      <c r="H3897">
        <v>2</v>
      </c>
      <c r="I3897">
        <v>90</v>
      </c>
      <c r="J3897">
        <v>85</v>
      </c>
      <c r="K3897">
        <v>10</v>
      </c>
      <c r="L3897">
        <v>60</v>
      </c>
      <c r="M3897" t="s">
        <v>30</v>
      </c>
      <c r="N3897">
        <v>0.9</v>
      </c>
      <c r="O3897">
        <v>0.73</v>
      </c>
      <c r="P3897">
        <v>0.9</v>
      </c>
      <c r="Q3897">
        <v>57</v>
      </c>
      <c r="R3897">
        <v>35</v>
      </c>
      <c r="S3897">
        <v>61</v>
      </c>
      <c r="T3897" t="s">
        <v>975</v>
      </c>
      <c r="U3897" t="s">
        <v>978</v>
      </c>
      <c r="V3897" t="s">
        <v>984</v>
      </c>
      <c r="W3897">
        <v>87</v>
      </c>
      <c r="X3897" t="s">
        <v>989</v>
      </c>
      <c r="Y3897">
        <v>84</v>
      </c>
    </row>
    <row r="3898" spans="1:25" x14ac:dyDescent="0.25">
      <c r="A3898" t="s">
        <v>201</v>
      </c>
      <c r="B3898" s="1">
        <v>46138</v>
      </c>
      <c r="C3898" t="s">
        <v>1001</v>
      </c>
      <c r="D3898" t="s">
        <v>18</v>
      </c>
      <c r="E3898">
        <v>7.5</v>
      </c>
      <c r="F3898">
        <v>4.5</v>
      </c>
      <c r="G3898">
        <v>60</v>
      </c>
      <c r="H3898">
        <v>10</v>
      </c>
      <c r="I3898">
        <v>100</v>
      </c>
      <c r="J3898">
        <v>100</v>
      </c>
      <c r="K3898">
        <v>90</v>
      </c>
      <c r="L3898">
        <v>90</v>
      </c>
      <c r="M3898" t="s">
        <v>16</v>
      </c>
      <c r="N3898">
        <v>0.1</v>
      </c>
      <c r="O3898">
        <v>0.6</v>
      </c>
      <c r="P3898">
        <v>1</v>
      </c>
      <c r="Q3898">
        <v>50</v>
      </c>
      <c r="R3898">
        <v>99</v>
      </c>
      <c r="S3898">
        <v>39</v>
      </c>
      <c r="T3898" t="s">
        <v>976</v>
      </c>
      <c r="U3898" t="s">
        <v>980</v>
      </c>
      <c r="V3898" t="s">
        <v>984</v>
      </c>
      <c r="W3898">
        <v>94</v>
      </c>
      <c r="X3898" t="s">
        <v>989</v>
      </c>
      <c r="Y3898">
        <v>93</v>
      </c>
    </row>
    <row r="3899" spans="1:25" x14ac:dyDescent="0.25">
      <c r="A3899" t="s">
        <v>93</v>
      </c>
      <c r="B3899" s="1">
        <v>46031</v>
      </c>
      <c r="C3899" t="s">
        <v>1004</v>
      </c>
      <c r="D3899" t="s">
        <v>28</v>
      </c>
      <c r="E3899">
        <v>5.5</v>
      </c>
      <c r="F3899">
        <v>4</v>
      </c>
      <c r="G3899">
        <v>73</v>
      </c>
      <c r="H3899">
        <v>3</v>
      </c>
      <c r="I3899">
        <v>80</v>
      </c>
      <c r="J3899">
        <v>80</v>
      </c>
      <c r="K3899">
        <v>80</v>
      </c>
      <c r="L3899">
        <v>50</v>
      </c>
      <c r="M3899" t="s">
        <v>14</v>
      </c>
      <c r="N3899">
        <v>0.2</v>
      </c>
      <c r="O3899">
        <v>0.73</v>
      </c>
      <c r="P3899">
        <v>0.8</v>
      </c>
      <c r="Q3899">
        <v>77</v>
      </c>
      <c r="R3899">
        <v>52</v>
      </c>
      <c r="S3899">
        <v>96</v>
      </c>
      <c r="T3899" t="s">
        <v>975</v>
      </c>
      <c r="U3899" t="s">
        <v>979</v>
      </c>
      <c r="V3899" t="s">
        <v>983</v>
      </c>
      <c r="W3899">
        <v>92</v>
      </c>
      <c r="X3899" t="s">
        <v>991</v>
      </c>
      <c r="Y3899">
        <v>86</v>
      </c>
    </row>
    <row r="3900" spans="1:25" x14ac:dyDescent="0.25">
      <c r="A3900" t="s">
        <v>166</v>
      </c>
      <c r="B3900" s="1">
        <v>46182</v>
      </c>
      <c r="C3900" t="s">
        <v>1003</v>
      </c>
      <c r="D3900" t="s">
        <v>21</v>
      </c>
      <c r="E3900">
        <v>10</v>
      </c>
      <c r="F3900">
        <v>5</v>
      </c>
      <c r="G3900">
        <v>50</v>
      </c>
      <c r="H3900">
        <v>4</v>
      </c>
      <c r="I3900">
        <v>50</v>
      </c>
      <c r="J3900">
        <v>75</v>
      </c>
      <c r="K3900">
        <v>70</v>
      </c>
      <c r="L3900">
        <v>10</v>
      </c>
      <c r="M3900" t="s">
        <v>19</v>
      </c>
      <c r="N3900">
        <v>0.3</v>
      </c>
      <c r="O3900">
        <v>0.5</v>
      </c>
      <c r="P3900">
        <v>0.5</v>
      </c>
      <c r="Q3900">
        <v>55</v>
      </c>
      <c r="R3900">
        <v>71</v>
      </c>
      <c r="S3900">
        <v>45</v>
      </c>
      <c r="T3900" t="s">
        <v>976</v>
      </c>
      <c r="U3900" t="s">
        <v>980</v>
      </c>
      <c r="V3900" t="s">
        <v>984</v>
      </c>
      <c r="W3900">
        <v>61</v>
      </c>
      <c r="X3900" t="s">
        <v>990</v>
      </c>
      <c r="Y3900">
        <v>74</v>
      </c>
    </row>
    <row r="3901" spans="1:25" x14ac:dyDescent="0.25">
      <c r="A3901" t="s">
        <v>219</v>
      </c>
      <c r="B3901" s="1">
        <v>46158</v>
      </c>
      <c r="C3901" t="s">
        <v>1000</v>
      </c>
      <c r="D3901" t="s">
        <v>28</v>
      </c>
      <c r="E3901">
        <v>7.5</v>
      </c>
      <c r="F3901">
        <v>4.5</v>
      </c>
      <c r="G3901">
        <v>60</v>
      </c>
      <c r="H3901">
        <v>10</v>
      </c>
      <c r="I3901">
        <v>60</v>
      </c>
      <c r="J3901">
        <v>80</v>
      </c>
      <c r="K3901">
        <v>80</v>
      </c>
      <c r="L3901">
        <v>30</v>
      </c>
      <c r="M3901" t="s">
        <v>30</v>
      </c>
      <c r="N3901">
        <v>0.2</v>
      </c>
      <c r="O3901">
        <v>0.6</v>
      </c>
      <c r="P3901">
        <v>0.6</v>
      </c>
      <c r="Q3901">
        <v>50</v>
      </c>
      <c r="R3901">
        <v>61</v>
      </c>
      <c r="S3901">
        <v>57</v>
      </c>
      <c r="T3901" t="s">
        <v>976</v>
      </c>
      <c r="U3901" t="s">
        <v>979</v>
      </c>
      <c r="V3901" t="s">
        <v>984</v>
      </c>
      <c r="W3901">
        <v>84</v>
      </c>
      <c r="X3901" t="s">
        <v>988</v>
      </c>
      <c r="Y3901">
        <v>86</v>
      </c>
    </row>
    <row r="3902" spans="1:25" x14ac:dyDescent="0.25">
      <c r="A3902" t="s">
        <v>90</v>
      </c>
      <c r="B3902" s="1">
        <v>46142</v>
      </c>
      <c r="C3902" t="s">
        <v>999</v>
      </c>
      <c r="D3902" t="s">
        <v>28</v>
      </c>
      <c r="E3902">
        <v>4.5</v>
      </c>
      <c r="F3902">
        <v>4</v>
      </c>
      <c r="G3902">
        <v>89</v>
      </c>
      <c r="H3902">
        <v>7</v>
      </c>
      <c r="I3902">
        <v>90</v>
      </c>
      <c r="J3902">
        <v>100</v>
      </c>
      <c r="K3902">
        <v>70</v>
      </c>
      <c r="L3902">
        <v>80</v>
      </c>
      <c r="M3902" t="s">
        <v>19</v>
      </c>
      <c r="N3902">
        <v>0.3</v>
      </c>
      <c r="O3902">
        <v>0.89</v>
      </c>
      <c r="P3902">
        <v>0.9</v>
      </c>
      <c r="Q3902">
        <v>68</v>
      </c>
      <c r="R3902">
        <v>57</v>
      </c>
      <c r="S3902">
        <v>74</v>
      </c>
      <c r="T3902" t="s">
        <v>974</v>
      </c>
      <c r="U3902" t="s">
        <v>979</v>
      </c>
      <c r="V3902" t="s">
        <v>983</v>
      </c>
      <c r="W3902">
        <v>100</v>
      </c>
      <c r="X3902" t="s">
        <v>989</v>
      </c>
      <c r="Y3902">
        <v>106</v>
      </c>
    </row>
    <row r="3903" spans="1:25" x14ac:dyDescent="0.25">
      <c r="A3903" t="s">
        <v>391</v>
      </c>
      <c r="B3903" s="1">
        <v>46200</v>
      </c>
      <c r="C3903" t="s">
        <v>1000</v>
      </c>
      <c r="D3903" t="s">
        <v>34</v>
      </c>
      <c r="E3903">
        <v>9.5</v>
      </c>
      <c r="F3903">
        <v>6</v>
      </c>
      <c r="G3903">
        <v>63</v>
      </c>
      <c r="H3903">
        <v>6</v>
      </c>
      <c r="I3903">
        <v>80</v>
      </c>
      <c r="J3903">
        <v>80</v>
      </c>
      <c r="K3903">
        <v>30</v>
      </c>
      <c r="L3903">
        <v>60</v>
      </c>
      <c r="M3903" t="s">
        <v>30</v>
      </c>
      <c r="N3903">
        <v>0.7</v>
      </c>
      <c r="O3903">
        <v>0.63</v>
      </c>
      <c r="P3903">
        <v>0.8</v>
      </c>
      <c r="Q3903">
        <v>53</v>
      </c>
      <c r="R3903">
        <v>64</v>
      </c>
      <c r="S3903">
        <v>48</v>
      </c>
      <c r="T3903" t="s">
        <v>976</v>
      </c>
      <c r="U3903" t="s">
        <v>979</v>
      </c>
      <c r="V3903" t="s">
        <v>984</v>
      </c>
      <c r="W3903">
        <v>79</v>
      </c>
      <c r="X3903" t="s">
        <v>991</v>
      </c>
      <c r="Y3903">
        <v>75</v>
      </c>
    </row>
    <row r="3904" spans="1:25" x14ac:dyDescent="0.25">
      <c r="A3904" t="s">
        <v>76</v>
      </c>
      <c r="B3904" s="1">
        <v>46196</v>
      </c>
      <c r="C3904" t="s">
        <v>1003</v>
      </c>
      <c r="D3904" t="s">
        <v>28</v>
      </c>
      <c r="E3904">
        <v>10</v>
      </c>
      <c r="F3904">
        <v>8</v>
      </c>
      <c r="G3904">
        <v>80</v>
      </c>
      <c r="H3904">
        <v>9</v>
      </c>
      <c r="I3904">
        <v>70</v>
      </c>
      <c r="J3904">
        <v>75</v>
      </c>
      <c r="K3904">
        <v>70</v>
      </c>
      <c r="L3904">
        <v>10</v>
      </c>
      <c r="M3904" t="s">
        <v>14</v>
      </c>
      <c r="N3904">
        <v>0.3</v>
      </c>
      <c r="O3904">
        <v>0.8</v>
      </c>
      <c r="P3904">
        <v>0.7</v>
      </c>
      <c r="Q3904">
        <v>80</v>
      </c>
      <c r="R3904">
        <v>49</v>
      </c>
      <c r="S3904">
        <v>100</v>
      </c>
      <c r="T3904" t="s">
        <v>974</v>
      </c>
      <c r="U3904" t="s">
        <v>978</v>
      </c>
      <c r="V3904" t="s">
        <v>982</v>
      </c>
      <c r="W3904">
        <v>79</v>
      </c>
      <c r="X3904" t="s">
        <v>988</v>
      </c>
      <c r="Y3904">
        <v>81</v>
      </c>
    </row>
    <row r="3905" spans="1:25" x14ac:dyDescent="0.25">
      <c r="A3905" t="s">
        <v>364</v>
      </c>
      <c r="B3905" s="1">
        <v>46049</v>
      </c>
      <c r="C3905" t="s">
        <v>1003</v>
      </c>
      <c r="D3905" t="s">
        <v>38</v>
      </c>
      <c r="E3905">
        <v>4.5</v>
      </c>
      <c r="F3905">
        <v>4.5</v>
      </c>
      <c r="G3905">
        <v>100</v>
      </c>
      <c r="H3905">
        <v>7</v>
      </c>
      <c r="I3905">
        <v>60</v>
      </c>
      <c r="J3905">
        <v>100</v>
      </c>
      <c r="K3905">
        <v>40</v>
      </c>
      <c r="L3905">
        <v>90</v>
      </c>
      <c r="M3905" t="s">
        <v>19</v>
      </c>
      <c r="N3905">
        <v>0.6</v>
      </c>
      <c r="O3905">
        <v>1</v>
      </c>
      <c r="P3905">
        <v>0.6</v>
      </c>
      <c r="Q3905">
        <v>62</v>
      </c>
      <c r="R3905">
        <v>62</v>
      </c>
      <c r="S3905">
        <v>56</v>
      </c>
      <c r="T3905" t="s">
        <v>973</v>
      </c>
      <c r="U3905" t="s">
        <v>979</v>
      </c>
      <c r="V3905" t="s">
        <v>984</v>
      </c>
      <c r="W3905">
        <v>86</v>
      </c>
      <c r="X3905" t="s">
        <v>988</v>
      </c>
      <c r="Y3905">
        <v>97</v>
      </c>
    </row>
    <row r="3906" spans="1:25" x14ac:dyDescent="0.25">
      <c r="A3906" t="s">
        <v>212</v>
      </c>
      <c r="B3906" s="1">
        <v>46140</v>
      </c>
      <c r="C3906" t="s">
        <v>1003</v>
      </c>
      <c r="D3906" t="s">
        <v>23</v>
      </c>
      <c r="E3906">
        <v>7</v>
      </c>
      <c r="F3906">
        <v>5</v>
      </c>
      <c r="G3906">
        <v>71</v>
      </c>
      <c r="H3906">
        <v>7</v>
      </c>
      <c r="I3906">
        <v>50</v>
      </c>
      <c r="J3906">
        <v>95</v>
      </c>
      <c r="K3906">
        <v>60</v>
      </c>
      <c r="L3906">
        <v>10</v>
      </c>
      <c r="M3906" t="s">
        <v>30</v>
      </c>
      <c r="N3906">
        <v>0.4</v>
      </c>
      <c r="O3906">
        <v>0.71</v>
      </c>
      <c r="P3906">
        <v>0.5</v>
      </c>
      <c r="Q3906">
        <v>69</v>
      </c>
      <c r="R3906">
        <v>46</v>
      </c>
      <c r="S3906">
        <v>71</v>
      </c>
      <c r="T3906" t="s">
        <v>975</v>
      </c>
      <c r="U3906" t="s">
        <v>978</v>
      </c>
      <c r="V3906" t="s">
        <v>983</v>
      </c>
      <c r="W3906">
        <v>90</v>
      </c>
      <c r="X3906" t="s">
        <v>990</v>
      </c>
      <c r="Y3906">
        <v>97</v>
      </c>
    </row>
    <row r="3907" spans="1:25" x14ac:dyDescent="0.25">
      <c r="A3907" t="s">
        <v>132</v>
      </c>
      <c r="B3907" s="1">
        <v>46162</v>
      </c>
      <c r="C3907" t="s">
        <v>1002</v>
      </c>
      <c r="D3907" t="s">
        <v>18</v>
      </c>
      <c r="E3907">
        <v>5.5</v>
      </c>
      <c r="F3907">
        <v>4.5</v>
      </c>
      <c r="G3907">
        <v>82</v>
      </c>
      <c r="H3907">
        <v>2</v>
      </c>
      <c r="I3907">
        <v>60</v>
      </c>
      <c r="J3907">
        <v>80</v>
      </c>
      <c r="K3907">
        <v>70</v>
      </c>
      <c r="L3907">
        <v>60</v>
      </c>
      <c r="M3907" t="s">
        <v>16</v>
      </c>
      <c r="N3907">
        <v>0.3</v>
      </c>
      <c r="O3907">
        <v>0.82</v>
      </c>
      <c r="P3907">
        <v>0.6</v>
      </c>
      <c r="Q3907">
        <v>56</v>
      </c>
      <c r="R3907">
        <v>71</v>
      </c>
      <c r="S3907">
        <v>54</v>
      </c>
      <c r="T3907" t="s">
        <v>974</v>
      </c>
      <c r="U3907" t="s">
        <v>980</v>
      </c>
      <c r="V3907" t="s">
        <v>984</v>
      </c>
      <c r="W3907">
        <v>65</v>
      </c>
      <c r="X3907" t="s">
        <v>988</v>
      </c>
      <c r="Y3907">
        <v>73</v>
      </c>
    </row>
    <row r="3908" spans="1:25" x14ac:dyDescent="0.25">
      <c r="A3908" t="s">
        <v>425</v>
      </c>
      <c r="B3908" s="1">
        <v>46147</v>
      </c>
      <c r="C3908" t="s">
        <v>1003</v>
      </c>
      <c r="D3908" t="s">
        <v>36</v>
      </c>
      <c r="E3908">
        <v>6.5</v>
      </c>
      <c r="F3908">
        <v>6</v>
      </c>
      <c r="G3908">
        <v>92</v>
      </c>
      <c r="H3908">
        <v>7</v>
      </c>
      <c r="I3908">
        <v>60</v>
      </c>
      <c r="J3908">
        <v>95</v>
      </c>
      <c r="K3908">
        <v>50</v>
      </c>
      <c r="L3908">
        <v>60</v>
      </c>
      <c r="M3908" t="s">
        <v>30</v>
      </c>
      <c r="N3908">
        <v>0.5</v>
      </c>
      <c r="O3908">
        <v>0.92</v>
      </c>
      <c r="P3908">
        <v>0.6</v>
      </c>
      <c r="Q3908">
        <v>67</v>
      </c>
      <c r="R3908">
        <v>52</v>
      </c>
      <c r="S3908">
        <v>76</v>
      </c>
      <c r="T3908" t="s">
        <v>973</v>
      </c>
      <c r="U3908" t="s">
        <v>979</v>
      </c>
      <c r="V3908" t="s">
        <v>983</v>
      </c>
      <c r="W3908">
        <v>96</v>
      </c>
      <c r="X3908" t="s">
        <v>988</v>
      </c>
      <c r="Y3908">
        <v>96</v>
      </c>
    </row>
    <row r="3909" spans="1:25" x14ac:dyDescent="0.25">
      <c r="A3909" t="s">
        <v>97</v>
      </c>
      <c r="B3909" s="1">
        <v>46084</v>
      </c>
      <c r="C3909" t="s">
        <v>1003</v>
      </c>
      <c r="D3909" t="s">
        <v>21</v>
      </c>
      <c r="E3909">
        <v>5.5</v>
      </c>
      <c r="F3909">
        <v>4.5</v>
      </c>
      <c r="G3909">
        <v>82</v>
      </c>
      <c r="H3909">
        <v>4</v>
      </c>
      <c r="I3909">
        <v>90</v>
      </c>
      <c r="J3909">
        <v>80</v>
      </c>
      <c r="K3909">
        <v>30</v>
      </c>
      <c r="L3909">
        <v>50</v>
      </c>
      <c r="M3909" t="s">
        <v>19</v>
      </c>
      <c r="N3909">
        <v>0.7</v>
      </c>
      <c r="O3909">
        <v>0.82</v>
      </c>
      <c r="P3909">
        <v>0.9</v>
      </c>
      <c r="Q3909">
        <v>60</v>
      </c>
      <c r="R3909">
        <v>44</v>
      </c>
      <c r="S3909">
        <v>60</v>
      </c>
      <c r="T3909" t="s">
        <v>974</v>
      </c>
      <c r="U3909" t="s">
        <v>978</v>
      </c>
      <c r="V3909" t="s">
        <v>984</v>
      </c>
      <c r="W3909">
        <v>82</v>
      </c>
      <c r="X3909" t="s">
        <v>989</v>
      </c>
      <c r="Y3909">
        <v>79</v>
      </c>
    </row>
    <row r="3910" spans="1:25" x14ac:dyDescent="0.25">
      <c r="A3910" t="s">
        <v>89</v>
      </c>
      <c r="B3910" s="1">
        <v>46109</v>
      </c>
      <c r="C3910" t="s">
        <v>1000</v>
      </c>
      <c r="D3910" t="s">
        <v>36</v>
      </c>
      <c r="E3910">
        <v>4.5</v>
      </c>
      <c r="F3910">
        <v>4.5</v>
      </c>
      <c r="G3910">
        <v>100</v>
      </c>
      <c r="H3910">
        <v>6</v>
      </c>
      <c r="I3910">
        <v>80</v>
      </c>
      <c r="J3910">
        <v>100</v>
      </c>
      <c r="K3910">
        <v>90</v>
      </c>
      <c r="L3910">
        <v>30</v>
      </c>
      <c r="M3910" t="s">
        <v>19</v>
      </c>
      <c r="N3910">
        <v>0.1</v>
      </c>
      <c r="O3910">
        <v>1</v>
      </c>
      <c r="P3910">
        <v>0.8</v>
      </c>
      <c r="Q3910">
        <v>66</v>
      </c>
      <c r="R3910">
        <v>60</v>
      </c>
      <c r="S3910">
        <v>72</v>
      </c>
      <c r="T3910" t="s">
        <v>973</v>
      </c>
      <c r="U3910" t="s">
        <v>979</v>
      </c>
      <c r="V3910" t="s">
        <v>983</v>
      </c>
      <c r="W3910">
        <v>100</v>
      </c>
      <c r="X3910" t="s">
        <v>991</v>
      </c>
      <c r="Y3910">
        <v>101</v>
      </c>
    </row>
    <row r="3911" spans="1:25" x14ac:dyDescent="0.25">
      <c r="A3911" t="s">
        <v>22</v>
      </c>
      <c r="B3911" s="1">
        <v>46162</v>
      </c>
      <c r="C3911" t="s">
        <v>1002</v>
      </c>
      <c r="D3911" t="s">
        <v>13</v>
      </c>
      <c r="E3911">
        <v>4</v>
      </c>
      <c r="F3911">
        <v>4</v>
      </c>
      <c r="G3911">
        <v>100</v>
      </c>
      <c r="H3911">
        <v>3</v>
      </c>
      <c r="I3911">
        <v>100</v>
      </c>
      <c r="J3911">
        <v>95</v>
      </c>
      <c r="K3911">
        <v>30</v>
      </c>
      <c r="L3911">
        <v>80</v>
      </c>
      <c r="M3911" t="s">
        <v>14</v>
      </c>
      <c r="N3911">
        <v>0.7</v>
      </c>
      <c r="O3911">
        <v>1</v>
      </c>
      <c r="P3911">
        <v>1</v>
      </c>
      <c r="Q3911">
        <v>100</v>
      </c>
      <c r="R3911">
        <v>35</v>
      </c>
      <c r="S3911">
        <v>100</v>
      </c>
      <c r="T3911" t="s">
        <v>973</v>
      </c>
      <c r="U3911" t="s">
        <v>978</v>
      </c>
      <c r="V3911" t="s">
        <v>982</v>
      </c>
      <c r="W3911">
        <v>100</v>
      </c>
      <c r="X3911" t="s">
        <v>989</v>
      </c>
      <c r="Y3911">
        <v>99</v>
      </c>
    </row>
    <row r="3912" spans="1:25" x14ac:dyDescent="0.25">
      <c r="A3912" t="s">
        <v>321</v>
      </c>
      <c r="B3912" s="1">
        <v>46193</v>
      </c>
      <c r="C3912" t="s">
        <v>1000</v>
      </c>
      <c r="D3912" t="s">
        <v>21</v>
      </c>
      <c r="E3912">
        <v>8</v>
      </c>
      <c r="F3912">
        <v>7</v>
      </c>
      <c r="G3912">
        <v>88</v>
      </c>
      <c r="H3912">
        <v>3</v>
      </c>
      <c r="I3912">
        <v>100</v>
      </c>
      <c r="J3912">
        <v>90</v>
      </c>
      <c r="K3912">
        <v>70</v>
      </c>
      <c r="L3912">
        <v>80</v>
      </c>
      <c r="M3912" t="s">
        <v>19</v>
      </c>
      <c r="N3912">
        <v>0.3</v>
      </c>
      <c r="O3912">
        <v>0.88</v>
      </c>
      <c r="P3912">
        <v>1</v>
      </c>
      <c r="Q3912">
        <v>54</v>
      </c>
      <c r="R3912">
        <v>86</v>
      </c>
      <c r="S3912">
        <v>48</v>
      </c>
      <c r="T3912" t="s">
        <v>974</v>
      </c>
      <c r="U3912" t="s">
        <v>980</v>
      </c>
      <c r="V3912" t="s">
        <v>984</v>
      </c>
      <c r="W3912">
        <v>92</v>
      </c>
      <c r="X3912" t="s">
        <v>989</v>
      </c>
      <c r="Y3912">
        <v>89</v>
      </c>
    </row>
    <row r="3913" spans="1:25" x14ac:dyDescent="0.25">
      <c r="A3913" t="s">
        <v>238</v>
      </c>
      <c r="B3913" s="1">
        <v>46069</v>
      </c>
      <c r="C3913" t="s">
        <v>1005</v>
      </c>
      <c r="D3913" t="s">
        <v>21</v>
      </c>
      <c r="E3913">
        <v>5.5</v>
      </c>
      <c r="F3913">
        <v>5.5</v>
      </c>
      <c r="G3913">
        <v>100</v>
      </c>
      <c r="H3913">
        <v>1</v>
      </c>
      <c r="I3913">
        <v>100</v>
      </c>
      <c r="J3913">
        <v>90</v>
      </c>
      <c r="K3913">
        <v>60</v>
      </c>
      <c r="L3913">
        <v>50</v>
      </c>
      <c r="M3913" t="s">
        <v>30</v>
      </c>
      <c r="N3913">
        <v>0.4</v>
      </c>
      <c r="O3913">
        <v>1</v>
      </c>
      <c r="P3913">
        <v>1</v>
      </c>
      <c r="Q3913">
        <v>75</v>
      </c>
      <c r="R3913">
        <v>56</v>
      </c>
      <c r="S3913">
        <v>70</v>
      </c>
      <c r="T3913" t="s">
        <v>973</v>
      </c>
      <c r="U3913" t="s">
        <v>979</v>
      </c>
      <c r="V3913" t="s">
        <v>983</v>
      </c>
      <c r="W3913">
        <v>92</v>
      </c>
      <c r="X3913" t="s">
        <v>989</v>
      </c>
      <c r="Y3913">
        <v>89</v>
      </c>
    </row>
    <row r="3914" spans="1:25" x14ac:dyDescent="0.25">
      <c r="A3914" t="s">
        <v>278</v>
      </c>
      <c r="B3914" s="1">
        <v>46200</v>
      </c>
      <c r="C3914" t="s">
        <v>1000</v>
      </c>
      <c r="D3914" t="s">
        <v>18</v>
      </c>
      <c r="E3914">
        <v>5</v>
      </c>
      <c r="F3914">
        <v>4.5</v>
      </c>
      <c r="G3914">
        <v>90</v>
      </c>
      <c r="H3914">
        <v>9</v>
      </c>
      <c r="I3914">
        <v>90</v>
      </c>
      <c r="J3914">
        <v>100</v>
      </c>
      <c r="K3914">
        <v>40</v>
      </c>
      <c r="L3914">
        <v>20</v>
      </c>
      <c r="M3914" t="s">
        <v>19</v>
      </c>
      <c r="N3914">
        <v>0.6</v>
      </c>
      <c r="O3914">
        <v>0.9</v>
      </c>
      <c r="P3914">
        <v>0.9</v>
      </c>
      <c r="Q3914">
        <v>73</v>
      </c>
      <c r="R3914">
        <v>45</v>
      </c>
      <c r="S3914">
        <v>59</v>
      </c>
      <c r="T3914" t="s">
        <v>973</v>
      </c>
      <c r="U3914" t="s">
        <v>978</v>
      </c>
      <c r="V3914" t="s">
        <v>983</v>
      </c>
      <c r="W3914">
        <v>94</v>
      </c>
      <c r="X3914" t="s">
        <v>989</v>
      </c>
      <c r="Y3914">
        <v>93</v>
      </c>
    </row>
    <row r="3915" spans="1:25" x14ac:dyDescent="0.25">
      <c r="A3915" t="s">
        <v>200</v>
      </c>
      <c r="B3915" s="1">
        <v>46169</v>
      </c>
      <c r="C3915" t="s">
        <v>1002</v>
      </c>
      <c r="D3915" t="s">
        <v>18</v>
      </c>
      <c r="E3915">
        <v>6</v>
      </c>
      <c r="F3915">
        <v>4</v>
      </c>
      <c r="G3915">
        <v>67</v>
      </c>
      <c r="H3915">
        <v>3</v>
      </c>
      <c r="I3915">
        <v>60</v>
      </c>
      <c r="J3915">
        <v>75</v>
      </c>
      <c r="K3915">
        <v>90</v>
      </c>
      <c r="L3915">
        <v>10</v>
      </c>
      <c r="M3915" t="s">
        <v>30</v>
      </c>
      <c r="N3915">
        <v>0.1</v>
      </c>
      <c r="O3915">
        <v>0.67</v>
      </c>
      <c r="P3915">
        <v>0.6</v>
      </c>
      <c r="Q3915">
        <v>75</v>
      </c>
      <c r="R3915">
        <v>83</v>
      </c>
      <c r="S3915">
        <v>50</v>
      </c>
      <c r="T3915" t="s">
        <v>976</v>
      </c>
      <c r="U3915" t="s">
        <v>980</v>
      </c>
      <c r="V3915" t="s">
        <v>983</v>
      </c>
      <c r="W3915">
        <v>61</v>
      </c>
      <c r="X3915" t="s">
        <v>988</v>
      </c>
      <c r="Y3915">
        <v>68</v>
      </c>
    </row>
    <row r="3916" spans="1:25" x14ac:dyDescent="0.25">
      <c r="A3916" t="s">
        <v>215</v>
      </c>
      <c r="B3916" s="1">
        <v>46084</v>
      </c>
      <c r="C3916" t="s">
        <v>1003</v>
      </c>
      <c r="D3916" t="s">
        <v>28</v>
      </c>
      <c r="E3916">
        <v>9</v>
      </c>
      <c r="F3916">
        <v>8.5</v>
      </c>
      <c r="G3916">
        <v>94</v>
      </c>
      <c r="H3916">
        <v>5</v>
      </c>
      <c r="I3916">
        <v>50</v>
      </c>
      <c r="J3916">
        <v>90</v>
      </c>
      <c r="K3916">
        <v>60</v>
      </c>
      <c r="L3916">
        <v>50</v>
      </c>
      <c r="M3916" t="s">
        <v>19</v>
      </c>
      <c r="N3916">
        <v>0.4</v>
      </c>
      <c r="O3916">
        <v>0.94</v>
      </c>
      <c r="P3916">
        <v>0.5</v>
      </c>
      <c r="Q3916">
        <v>63</v>
      </c>
      <c r="R3916">
        <v>53</v>
      </c>
      <c r="S3916">
        <v>73</v>
      </c>
      <c r="T3916" t="s">
        <v>973</v>
      </c>
      <c r="U3916" t="s">
        <v>979</v>
      </c>
      <c r="V3916" t="s">
        <v>984</v>
      </c>
      <c r="W3916">
        <v>87</v>
      </c>
      <c r="X3916" t="s">
        <v>990</v>
      </c>
      <c r="Y3916">
        <v>96</v>
      </c>
    </row>
    <row r="3917" spans="1:25" x14ac:dyDescent="0.25">
      <c r="A3917" t="s">
        <v>326</v>
      </c>
      <c r="B3917" s="1">
        <v>46039</v>
      </c>
      <c r="C3917" t="s">
        <v>1000</v>
      </c>
      <c r="D3917" t="s">
        <v>23</v>
      </c>
      <c r="E3917">
        <v>8</v>
      </c>
      <c r="F3917">
        <v>5</v>
      </c>
      <c r="G3917">
        <v>62</v>
      </c>
      <c r="H3917">
        <v>6</v>
      </c>
      <c r="I3917">
        <v>90</v>
      </c>
      <c r="J3917">
        <v>75</v>
      </c>
      <c r="K3917">
        <v>20</v>
      </c>
      <c r="L3917">
        <v>50</v>
      </c>
      <c r="M3917" t="s">
        <v>14</v>
      </c>
      <c r="N3917">
        <v>0.8</v>
      </c>
      <c r="O3917">
        <v>0.62</v>
      </c>
      <c r="P3917">
        <v>0.9</v>
      </c>
      <c r="Q3917">
        <v>82</v>
      </c>
      <c r="R3917">
        <v>38</v>
      </c>
      <c r="S3917">
        <v>95</v>
      </c>
      <c r="T3917" t="s">
        <v>976</v>
      </c>
      <c r="U3917" t="s">
        <v>978</v>
      </c>
      <c r="V3917" t="s">
        <v>982</v>
      </c>
      <c r="W3917">
        <v>89</v>
      </c>
      <c r="X3917" t="s">
        <v>989</v>
      </c>
      <c r="Y3917">
        <v>77</v>
      </c>
    </row>
    <row r="3918" spans="1:25" x14ac:dyDescent="0.25">
      <c r="A3918" t="s">
        <v>74</v>
      </c>
      <c r="B3918" s="1">
        <v>46111</v>
      </c>
      <c r="C3918" t="s">
        <v>1005</v>
      </c>
      <c r="D3918" t="s">
        <v>36</v>
      </c>
      <c r="E3918">
        <v>7</v>
      </c>
      <c r="F3918">
        <v>4.5</v>
      </c>
      <c r="G3918">
        <v>64</v>
      </c>
      <c r="H3918">
        <v>1</v>
      </c>
      <c r="I3918">
        <v>60</v>
      </c>
      <c r="J3918">
        <v>90</v>
      </c>
      <c r="K3918">
        <v>30</v>
      </c>
      <c r="L3918">
        <v>70</v>
      </c>
      <c r="M3918" t="s">
        <v>30</v>
      </c>
      <c r="N3918">
        <v>0.7</v>
      </c>
      <c r="O3918">
        <v>0.64</v>
      </c>
      <c r="P3918">
        <v>0.6</v>
      </c>
      <c r="Q3918">
        <v>58</v>
      </c>
      <c r="R3918">
        <v>51</v>
      </c>
      <c r="S3918">
        <v>64</v>
      </c>
      <c r="T3918" t="s">
        <v>976</v>
      </c>
      <c r="U3918" t="s">
        <v>979</v>
      </c>
      <c r="V3918" t="s">
        <v>984</v>
      </c>
      <c r="W3918">
        <v>91</v>
      </c>
      <c r="X3918" t="s">
        <v>988</v>
      </c>
      <c r="Y3918">
        <v>91</v>
      </c>
    </row>
    <row r="3919" spans="1:25" x14ac:dyDescent="0.25">
      <c r="A3919" t="s">
        <v>227</v>
      </c>
      <c r="B3919" s="1">
        <v>46193</v>
      </c>
      <c r="C3919" t="s">
        <v>1000</v>
      </c>
      <c r="D3919" t="s">
        <v>21</v>
      </c>
      <c r="E3919">
        <v>6</v>
      </c>
      <c r="F3919">
        <v>6</v>
      </c>
      <c r="G3919">
        <v>100</v>
      </c>
      <c r="H3919">
        <v>1</v>
      </c>
      <c r="I3919">
        <v>80</v>
      </c>
      <c r="J3919">
        <v>90</v>
      </c>
      <c r="K3919">
        <v>90</v>
      </c>
      <c r="L3919">
        <v>70</v>
      </c>
      <c r="M3919" t="s">
        <v>19</v>
      </c>
      <c r="N3919">
        <v>0.1</v>
      </c>
      <c r="O3919">
        <v>1</v>
      </c>
      <c r="P3919">
        <v>0.8</v>
      </c>
      <c r="Q3919">
        <v>61</v>
      </c>
      <c r="R3919">
        <v>88</v>
      </c>
      <c r="S3919">
        <v>53</v>
      </c>
      <c r="T3919" t="s">
        <v>973</v>
      </c>
      <c r="U3919" t="s">
        <v>980</v>
      </c>
      <c r="V3919" t="s">
        <v>984</v>
      </c>
      <c r="W3919">
        <v>87</v>
      </c>
      <c r="X3919" t="s">
        <v>991</v>
      </c>
      <c r="Y3919">
        <v>89</v>
      </c>
    </row>
    <row r="3920" spans="1:25" x14ac:dyDescent="0.25">
      <c r="A3920" t="s">
        <v>88</v>
      </c>
      <c r="B3920" s="1">
        <v>46132</v>
      </c>
      <c r="C3920" t="s">
        <v>1005</v>
      </c>
      <c r="D3920" t="s">
        <v>18</v>
      </c>
      <c r="E3920">
        <v>10</v>
      </c>
      <c r="F3920">
        <v>8</v>
      </c>
      <c r="G3920">
        <v>80</v>
      </c>
      <c r="H3920">
        <v>10</v>
      </c>
      <c r="I3920">
        <v>80</v>
      </c>
      <c r="J3920">
        <v>95</v>
      </c>
      <c r="K3920">
        <v>30</v>
      </c>
      <c r="L3920">
        <v>20</v>
      </c>
      <c r="M3920" t="s">
        <v>26</v>
      </c>
      <c r="N3920">
        <v>0.7</v>
      </c>
      <c r="O3920">
        <v>0.8</v>
      </c>
      <c r="P3920">
        <v>0.8</v>
      </c>
      <c r="Q3920">
        <v>91</v>
      </c>
      <c r="R3920">
        <v>40</v>
      </c>
      <c r="S3920">
        <v>88</v>
      </c>
      <c r="T3920" t="s">
        <v>974</v>
      </c>
      <c r="U3920" t="s">
        <v>978</v>
      </c>
      <c r="V3920" t="s">
        <v>982</v>
      </c>
      <c r="W3920">
        <v>84</v>
      </c>
      <c r="X3920" t="s">
        <v>991</v>
      </c>
      <c r="Y3920">
        <v>88</v>
      </c>
    </row>
    <row r="3921" spans="1:25" x14ac:dyDescent="0.25">
      <c r="A3921" t="s">
        <v>242</v>
      </c>
      <c r="B3921" s="1">
        <v>46116</v>
      </c>
      <c r="C3921" t="s">
        <v>1000</v>
      </c>
      <c r="D3921" t="s">
        <v>36</v>
      </c>
      <c r="E3921">
        <v>4</v>
      </c>
      <c r="F3921">
        <v>4</v>
      </c>
      <c r="G3921">
        <v>100</v>
      </c>
      <c r="H3921">
        <v>3</v>
      </c>
      <c r="I3921">
        <v>80</v>
      </c>
      <c r="J3921">
        <v>90</v>
      </c>
      <c r="K3921">
        <v>60</v>
      </c>
      <c r="L3921">
        <v>70</v>
      </c>
      <c r="M3921" t="s">
        <v>19</v>
      </c>
      <c r="N3921">
        <v>0.4</v>
      </c>
      <c r="O3921">
        <v>1</v>
      </c>
      <c r="P3921">
        <v>0.8</v>
      </c>
      <c r="Q3921">
        <v>70</v>
      </c>
      <c r="R3921">
        <v>57</v>
      </c>
      <c r="S3921">
        <v>75</v>
      </c>
      <c r="T3921" t="s">
        <v>973</v>
      </c>
      <c r="U3921" t="s">
        <v>979</v>
      </c>
      <c r="V3921" t="s">
        <v>983</v>
      </c>
      <c r="W3921">
        <v>98</v>
      </c>
      <c r="X3921" t="s">
        <v>991</v>
      </c>
      <c r="Y3921">
        <v>91</v>
      </c>
    </row>
    <row r="3922" spans="1:25" x14ac:dyDescent="0.25">
      <c r="A3922" t="s">
        <v>76</v>
      </c>
      <c r="B3922" s="1">
        <v>46135</v>
      </c>
      <c r="C3922" t="s">
        <v>999</v>
      </c>
      <c r="D3922" t="s">
        <v>21</v>
      </c>
      <c r="E3922">
        <v>7</v>
      </c>
      <c r="F3922">
        <v>4</v>
      </c>
      <c r="G3922">
        <v>57</v>
      </c>
      <c r="H3922">
        <v>9</v>
      </c>
      <c r="I3922">
        <v>60</v>
      </c>
      <c r="J3922">
        <v>75</v>
      </c>
      <c r="K3922">
        <v>10</v>
      </c>
      <c r="L3922">
        <v>30</v>
      </c>
      <c r="M3922" t="s">
        <v>19</v>
      </c>
      <c r="N3922">
        <v>0.9</v>
      </c>
      <c r="O3922">
        <v>0.56999999999999995</v>
      </c>
      <c r="P3922">
        <v>0.6</v>
      </c>
      <c r="Q3922">
        <v>53</v>
      </c>
      <c r="R3922">
        <v>32</v>
      </c>
      <c r="S3922">
        <v>54</v>
      </c>
      <c r="T3922" t="s">
        <v>976</v>
      </c>
      <c r="U3922" t="s">
        <v>978</v>
      </c>
      <c r="V3922" t="s">
        <v>984</v>
      </c>
      <c r="W3922">
        <v>67</v>
      </c>
      <c r="X3922" t="s">
        <v>988</v>
      </c>
      <c r="Y3922">
        <v>74</v>
      </c>
    </row>
    <row r="3923" spans="1:25" x14ac:dyDescent="0.25">
      <c r="A3923" t="s">
        <v>70</v>
      </c>
      <c r="B3923" s="1">
        <v>46156</v>
      </c>
      <c r="C3923" t="s">
        <v>999</v>
      </c>
      <c r="D3923" t="s">
        <v>13</v>
      </c>
      <c r="E3923">
        <v>8.5</v>
      </c>
      <c r="F3923">
        <v>6</v>
      </c>
      <c r="G3923">
        <v>71</v>
      </c>
      <c r="H3923">
        <v>7</v>
      </c>
      <c r="I3923">
        <v>100</v>
      </c>
      <c r="J3923">
        <v>75</v>
      </c>
      <c r="K3923">
        <v>70</v>
      </c>
      <c r="L3923">
        <v>40</v>
      </c>
      <c r="M3923" t="s">
        <v>14</v>
      </c>
      <c r="N3923">
        <v>0.3</v>
      </c>
      <c r="O3923">
        <v>0.71</v>
      </c>
      <c r="P3923">
        <v>1</v>
      </c>
      <c r="Q3923">
        <v>89</v>
      </c>
      <c r="R3923">
        <v>55</v>
      </c>
      <c r="S3923">
        <v>99</v>
      </c>
      <c r="T3923" t="s">
        <v>975</v>
      </c>
      <c r="U3923" t="s">
        <v>979</v>
      </c>
      <c r="V3923" t="s">
        <v>982</v>
      </c>
      <c r="W3923">
        <v>88</v>
      </c>
      <c r="X3923" t="s">
        <v>989</v>
      </c>
      <c r="Y3923">
        <v>79</v>
      </c>
    </row>
    <row r="3924" spans="1:25" x14ac:dyDescent="0.25">
      <c r="A3924" t="s">
        <v>377</v>
      </c>
      <c r="B3924" s="1">
        <v>46085</v>
      </c>
      <c r="C3924" t="s">
        <v>1002</v>
      </c>
      <c r="D3924" t="s">
        <v>23</v>
      </c>
      <c r="E3924">
        <v>4</v>
      </c>
      <c r="F3924">
        <v>4</v>
      </c>
      <c r="G3924">
        <v>100</v>
      </c>
      <c r="H3924">
        <v>7</v>
      </c>
      <c r="I3924">
        <v>50</v>
      </c>
      <c r="J3924">
        <v>75</v>
      </c>
      <c r="K3924">
        <v>30</v>
      </c>
      <c r="L3924">
        <v>70</v>
      </c>
      <c r="M3924" t="s">
        <v>26</v>
      </c>
      <c r="N3924">
        <v>0.7</v>
      </c>
      <c r="O3924">
        <v>1</v>
      </c>
      <c r="P3924">
        <v>0.5</v>
      </c>
      <c r="Q3924">
        <v>92</v>
      </c>
      <c r="R3924">
        <v>41</v>
      </c>
      <c r="S3924">
        <v>100</v>
      </c>
      <c r="T3924" t="s">
        <v>973</v>
      </c>
      <c r="U3924" t="s">
        <v>978</v>
      </c>
      <c r="V3924" t="s">
        <v>982</v>
      </c>
      <c r="W3924">
        <v>71</v>
      </c>
      <c r="X3924" t="s">
        <v>990</v>
      </c>
      <c r="Y3924">
        <v>77</v>
      </c>
    </row>
    <row r="3925" spans="1:25" x14ac:dyDescent="0.25">
      <c r="A3925" t="s">
        <v>183</v>
      </c>
      <c r="B3925" s="1">
        <v>46076</v>
      </c>
      <c r="C3925" t="s">
        <v>1005</v>
      </c>
      <c r="D3925" t="s">
        <v>38</v>
      </c>
      <c r="E3925">
        <v>9.5</v>
      </c>
      <c r="F3925">
        <v>7</v>
      </c>
      <c r="G3925">
        <v>74</v>
      </c>
      <c r="H3925">
        <v>5</v>
      </c>
      <c r="I3925">
        <v>50</v>
      </c>
      <c r="J3925">
        <v>90</v>
      </c>
      <c r="K3925">
        <v>50</v>
      </c>
      <c r="L3925">
        <v>80</v>
      </c>
      <c r="M3925" t="s">
        <v>26</v>
      </c>
      <c r="N3925">
        <v>0.5</v>
      </c>
      <c r="O3925">
        <v>0.74</v>
      </c>
      <c r="P3925">
        <v>0.5</v>
      </c>
      <c r="Q3925">
        <v>64</v>
      </c>
      <c r="R3925">
        <v>67</v>
      </c>
      <c r="S3925">
        <v>67</v>
      </c>
      <c r="T3925" t="s">
        <v>975</v>
      </c>
      <c r="U3925" t="s">
        <v>979</v>
      </c>
      <c r="V3925" t="s">
        <v>984</v>
      </c>
      <c r="W3925">
        <v>71</v>
      </c>
      <c r="X3925" t="s">
        <v>990</v>
      </c>
      <c r="Y3925">
        <v>87</v>
      </c>
    </row>
    <row r="3926" spans="1:25" x14ac:dyDescent="0.25">
      <c r="A3926" t="s">
        <v>145</v>
      </c>
      <c r="B3926" s="1">
        <v>46046</v>
      </c>
      <c r="C3926" t="s">
        <v>1000</v>
      </c>
      <c r="D3926" t="s">
        <v>38</v>
      </c>
      <c r="E3926">
        <v>7</v>
      </c>
      <c r="F3926">
        <v>7</v>
      </c>
      <c r="G3926">
        <v>100</v>
      </c>
      <c r="H3926">
        <v>4</v>
      </c>
      <c r="I3926">
        <v>100</v>
      </c>
      <c r="J3926">
        <v>95</v>
      </c>
      <c r="K3926">
        <v>40</v>
      </c>
      <c r="L3926">
        <v>10</v>
      </c>
      <c r="M3926" t="s">
        <v>26</v>
      </c>
      <c r="N3926">
        <v>0.6</v>
      </c>
      <c r="O3926">
        <v>1</v>
      </c>
      <c r="P3926">
        <v>1</v>
      </c>
      <c r="Q3926">
        <v>90</v>
      </c>
      <c r="R3926">
        <v>35</v>
      </c>
      <c r="S3926">
        <v>98</v>
      </c>
      <c r="T3926" t="s">
        <v>973</v>
      </c>
      <c r="U3926" t="s">
        <v>978</v>
      </c>
      <c r="V3926" t="s">
        <v>982</v>
      </c>
      <c r="W3926">
        <v>94</v>
      </c>
      <c r="X3926" t="s">
        <v>989</v>
      </c>
      <c r="Y3926">
        <v>92</v>
      </c>
    </row>
    <row r="3927" spans="1:25" x14ac:dyDescent="0.25">
      <c r="A3927" t="s">
        <v>75</v>
      </c>
      <c r="B3927" s="1">
        <v>46199</v>
      </c>
      <c r="C3927" t="s">
        <v>1004</v>
      </c>
      <c r="D3927" t="s">
        <v>34</v>
      </c>
      <c r="E3927">
        <v>4.5</v>
      </c>
      <c r="F3927">
        <v>4.5</v>
      </c>
      <c r="G3927">
        <v>100</v>
      </c>
      <c r="H3927">
        <v>7</v>
      </c>
      <c r="I3927">
        <v>80</v>
      </c>
      <c r="J3927">
        <v>85</v>
      </c>
      <c r="K3927">
        <v>30</v>
      </c>
      <c r="L3927">
        <v>30</v>
      </c>
      <c r="M3927" t="s">
        <v>16</v>
      </c>
      <c r="N3927">
        <v>0.7</v>
      </c>
      <c r="O3927">
        <v>1</v>
      </c>
      <c r="P3927">
        <v>0.8</v>
      </c>
      <c r="Q3927">
        <v>90</v>
      </c>
      <c r="R3927">
        <v>35</v>
      </c>
      <c r="S3927">
        <v>95</v>
      </c>
      <c r="T3927" t="s">
        <v>973</v>
      </c>
      <c r="U3927" t="s">
        <v>978</v>
      </c>
      <c r="V3927" t="s">
        <v>982</v>
      </c>
      <c r="W3927">
        <v>84</v>
      </c>
      <c r="X3927" t="s">
        <v>991</v>
      </c>
      <c r="Y3927">
        <v>80</v>
      </c>
    </row>
    <row r="3928" spans="1:25" x14ac:dyDescent="0.25">
      <c r="A3928" t="s">
        <v>39</v>
      </c>
      <c r="B3928" s="1">
        <v>46104</v>
      </c>
      <c r="C3928" t="s">
        <v>1005</v>
      </c>
      <c r="D3928" t="s">
        <v>13</v>
      </c>
      <c r="E3928">
        <v>6</v>
      </c>
      <c r="F3928">
        <v>4</v>
      </c>
      <c r="G3928">
        <v>67</v>
      </c>
      <c r="H3928">
        <v>5</v>
      </c>
      <c r="I3928">
        <v>50</v>
      </c>
      <c r="J3928">
        <v>90</v>
      </c>
      <c r="K3928">
        <v>60</v>
      </c>
      <c r="L3928">
        <v>80</v>
      </c>
      <c r="M3928" t="s">
        <v>16</v>
      </c>
      <c r="N3928">
        <v>0.4</v>
      </c>
      <c r="O3928">
        <v>0.67</v>
      </c>
      <c r="P3928">
        <v>0.5</v>
      </c>
      <c r="Q3928">
        <v>67</v>
      </c>
      <c r="R3928">
        <v>53</v>
      </c>
      <c r="S3928">
        <v>80</v>
      </c>
      <c r="T3928" t="s">
        <v>976</v>
      </c>
      <c r="U3928" t="s">
        <v>979</v>
      </c>
      <c r="V3928" t="s">
        <v>983</v>
      </c>
      <c r="W3928">
        <v>85</v>
      </c>
      <c r="X3928" t="s">
        <v>990</v>
      </c>
      <c r="Y3928">
        <v>94</v>
      </c>
    </row>
    <row r="3929" spans="1:25" x14ac:dyDescent="0.25">
      <c r="A3929" t="s">
        <v>91</v>
      </c>
      <c r="B3929" s="1">
        <v>46064</v>
      </c>
      <c r="C3929" t="s">
        <v>1002</v>
      </c>
      <c r="D3929" t="s">
        <v>13</v>
      </c>
      <c r="E3929">
        <v>8.5</v>
      </c>
      <c r="F3929">
        <v>6.5</v>
      </c>
      <c r="G3929">
        <v>76</v>
      </c>
      <c r="H3929">
        <v>2</v>
      </c>
      <c r="I3929">
        <v>50</v>
      </c>
      <c r="J3929">
        <v>95</v>
      </c>
      <c r="K3929">
        <v>10</v>
      </c>
      <c r="L3929">
        <v>90</v>
      </c>
      <c r="M3929" t="s">
        <v>16</v>
      </c>
      <c r="N3929">
        <v>0.9</v>
      </c>
      <c r="O3929">
        <v>0.76</v>
      </c>
      <c r="P3929">
        <v>0.5</v>
      </c>
      <c r="Q3929">
        <v>79</v>
      </c>
      <c r="R3929">
        <v>36</v>
      </c>
      <c r="S3929">
        <v>96</v>
      </c>
      <c r="T3929" t="s">
        <v>975</v>
      </c>
      <c r="U3929" t="s">
        <v>978</v>
      </c>
      <c r="V3929" t="s">
        <v>983</v>
      </c>
      <c r="W3929">
        <v>89</v>
      </c>
      <c r="X3929" t="s">
        <v>990</v>
      </c>
      <c r="Y3929">
        <v>99</v>
      </c>
    </row>
    <row r="3930" spans="1:25" x14ac:dyDescent="0.25">
      <c r="A3930" t="s">
        <v>112</v>
      </c>
      <c r="B3930" s="1">
        <v>46032</v>
      </c>
      <c r="C3930" t="s">
        <v>1000</v>
      </c>
      <c r="D3930" t="s">
        <v>23</v>
      </c>
      <c r="E3930">
        <v>7</v>
      </c>
      <c r="F3930">
        <v>6.5</v>
      </c>
      <c r="G3930">
        <v>93</v>
      </c>
      <c r="H3930">
        <v>7</v>
      </c>
      <c r="I3930">
        <v>50</v>
      </c>
      <c r="J3930">
        <v>95</v>
      </c>
      <c r="K3930">
        <v>10</v>
      </c>
      <c r="L3930">
        <v>30</v>
      </c>
      <c r="M3930" t="s">
        <v>30</v>
      </c>
      <c r="N3930">
        <v>0.9</v>
      </c>
      <c r="O3930">
        <v>0.93</v>
      </c>
      <c r="P3930">
        <v>0.5</v>
      </c>
      <c r="Q3930">
        <v>86</v>
      </c>
      <c r="R3930">
        <v>24</v>
      </c>
      <c r="S3930">
        <v>92</v>
      </c>
      <c r="T3930" t="s">
        <v>973</v>
      </c>
      <c r="U3930" t="s">
        <v>978</v>
      </c>
      <c r="V3930" t="s">
        <v>982</v>
      </c>
      <c r="W3930">
        <v>90</v>
      </c>
      <c r="X3930" t="s">
        <v>990</v>
      </c>
      <c r="Y3930">
        <v>97</v>
      </c>
    </row>
    <row r="3931" spans="1:25" x14ac:dyDescent="0.25">
      <c r="A3931" t="s">
        <v>147</v>
      </c>
      <c r="B3931" s="1">
        <v>46130</v>
      </c>
      <c r="C3931" t="s">
        <v>1000</v>
      </c>
      <c r="D3931" t="s">
        <v>38</v>
      </c>
      <c r="E3931">
        <v>8.5</v>
      </c>
      <c r="F3931">
        <v>4</v>
      </c>
      <c r="G3931">
        <v>47</v>
      </c>
      <c r="H3931">
        <v>2</v>
      </c>
      <c r="I3931">
        <v>70</v>
      </c>
      <c r="J3931">
        <v>90</v>
      </c>
      <c r="K3931">
        <v>60</v>
      </c>
      <c r="L3931">
        <v>40</v>
      </c>
      <c r="M3931" t="s">
        <v>16</v>
      </c>
      <c r="N3931">
        <v>0.4</v>
      </c>
      <c r="O3931">
        <v>0.47</v>
      </c>
      <c r="P3931">
        <v>0.7</v>
      </c>
      <c r="Q3931">
        <v>53</v>
      </c>
      <c r="R3931">
        <v>67</v>
      </c>
      <c r="S3931">
        <v>49</v>
      </c>
      <c r="T3931" t="s">
        <v>976</v>
      </c>
      <c r="U3931" t="s">
        <v>979</v>
      </c>
      <c r="V3931" t="s">
        <v>984</v>
      </c>
      <c r="W3931">
        <v>78</v>
      </c>
      <c r="X3931" t="s">
        <v>988</v>
      </c>
      <c r="Y3931">
        <v>87</v>
      </c>
    </row>
    <row r="3932" spans="1:25" x14ac:dyDescent="0.25">
      <c r="A3932" t="s">
        <v>369</v>
      </c>
      <c r="B3932" s="1">
        <v>46238</v>
      </c>
      <c r="C3932" t="s">
        <v>1003</v>
      </c>
      <c r="D3932" t="s">
        <v>23</v>
      </c>
      <c r="E3932">
        <v>5</v>
      </c>
      <c r="F3932">
        <v>4.5</v>
      </c>
      <c r="G3932">
        <v>90</v>
      </c>
      <c r="H3932">
        <v>5</v>
      </c>
      <c r="I3932">
        <v>50</v>
      </c>
      <c r="J3932">
        <v>85</v>
      </c>
      <c r="K3932">
        <v>70</v>
      </c>
      <c r="L3932">
        <v>80</v>
      </c>
      <c r="M3932" t="s">
        <v>16</v>
      </c>
      <c r="N3932">
        <v>0.3</v>
      </c>
      <c r="O3932">
        <v>0.9</v>
      </c>
      <c r="P3932">
        <v>0.5</v>
      </c>
      <c r="Q3932">
        <v>83</v>
      </c>
      <c r="R3932">
        <v>64</v>
      </c>
      <c r="S3932">
        <v>92</v>
      </c>
      <c r="T3932" t="s">
        <v>973</v>
      </c>
      <c r="U3932" t="s">
        <v>979</v>
      </c>
      <c r="V3932" t="s">
        <v>982</v>
      </c>
      <c r="W3932">
        <v>81</v>
      </c>
      <c r="X3932" t="s">
        <v>990</v>
      </c>
      <c r="Y3932">
        <v>87</v>
      </c>
    </row>
    <row r="3933" spans="1:25" x14ac:dyDescent="0.25">
      <c r="A3933" t="s">
        <v>212</v>
      </c>
      <c r="B3933" s="1">
        <v>46143</v>
      </c>
      <c r="C3933" t="s">
        <v>1004</v>
      </c>
      <c r="D3933" t="s">
        <v>36</v>
      </c>
      <c r="E3933">
        <v>5.5</v>
      </c>
      <c r="F3933">
        <v>4.5</v>
      </c>
      <c r="G3933">
        <v>82</v>
      </c>
      <c r="H3933">
        <v>2</v>
      </c>
      <c r="I3933">
        <v>70</v>
      </c>
      <c r="J3933">
        <v>70</v>
      </c>
      <c r="K3933">
        <v>30</v>
      </c>
      <c r="L3933">
        <v>50</v>
      </c>
      <c r="M3933" t="s">
        <v>26</v>
      </c>
      <c r="N3933">
        <v>0.7</v>
      </c>
      <c r="O3933">
        <v>0.82</v>
      </c>
      <c r="P3933">
        <v>0.7</v>
      </c>
      <c r="Q3933">
        <v>83</v>
      </c>
      <c r="R3933">
        <v>36</v>
      </c>
      <c r="S3933">
        <v>100</v>
      </c>
      <c r="T3933" t="s">
        <v>974</v>
      </c>
      <c r="U3933" t="s">
        <v>978</v>
      </c>
      <c r="V3933" t="s">
        <v>982</v>
      </c>
      <c r="W3933">
        <v>71</v>
      </c>
      <c r="X3933" t="s">
        <v>988</v>
      </c>
      <c r="Y3933">
        <v>71</v>
      </c>
    </row>
    <row r="3934" spans="1:25" x14ac:dyDescent="0.25">
      <c r="A3934" t="s">
        <v>290</v>
      </c>
      <c r="B3934" s="1">
        <v>46157</v>
      </c>
      <c r="C3934" t="s">
        <v>1004</v>
      </c>
      <c r="D3934" t="s">
        <v>38</v>
      </c>
      <c r="E3934">
        <v>8.5</v>
      </c>
      <c r="F3934">
        <v>5.5</v>
      </c>
      <c r="G3934">
        <v>65</v>
      </c>
      <c r="H3934">
        <v>6</v>
      </c>
      <c r="I3934">
        <v>100</v>
      </c>
      <c r="J3934">
        <v>80</v>
      </c>
      <c r="K3934">
        <v>10</v>
      </c>
      <c r="L3934">
        <v>80</v>
      </c>
      <c r="M3934" t="s">
        <v>14</v>
      </c>
      <c r="N3934">
        <v>0.9</v>
      </c>
      <c r="O3934">
        <v>0.65</v>
      </c>
      <c r="P3934">
        <v>1</v>
      </c>
      <c r="Q3934">
        <v>97</v>
      </c>
      <c r="R3934">
        <v>36</v>
      </c>
      <c r="S3934">
        <v>90</v>
      </c>
      <c r="T3934" t="s">
        <v>976</v>
      </c>
      <c r="U3934" t="s">
        <v>978</v>
      </c>
      <c r="V3934" t="s">
        <v>982</v>
      </c>
      <c r="W3934">
        <v>79</v>
      </c>
      <c r="X3934" t="s">
        <v>989</v>
      </c>
      <c r="Y3934">
        <v>77</v>
      </c>
    </row>
    <row r="3935" spans="1:25" x14ac:dyDescent="0.25">
      <c r="A3935" t="s">
        <v>165</v>
      </c>
      <c r="B3935" s="1">
        <v>46026</v>
      </c>
      <c r="C3935" t="s">
        <v>1001</v>
      </c>
      <c r="D3935" t="s">
        <v>23</v>
      </c>
      <c r="E3935">
        <v>9</v>
      </c>
      <c r="F3935">
        <v>7.5</v>
      </c>
      <c r="G3935">
        <v>83</v>
      </c>
      <c r="H3935">
        <v>3</v>
      </c>
      <c r="I3935">
        <v>90</v>
      </c>
      <c r="J3935">
        <v>80</v>
      </c>
      <c r="K3935">
        <v>10</v>
      </c>
      <c r="L3935">
        <v>30</v>
      </c>
      <c r="M3935" t="s">
        <v>26</v>
      </c>
      <c r="N3935">
        <v>0.9</v>
      </c>
      <c r="O3935">
        <v>0.83</v>
      </c>
      <c r="P3935">
        <v>0.9</v>
      </c>
      <c r="Q3935">
        <v>91</v>
      </c>
      <c r="R3935">
        <v>26</v>
      </c>
      <c r="S3935">
        <v>100</v>
      </c>
      <c r="T3935" t="s">
        <v>974</v>
      </c>
      <c r="U3935" t="s">
        <v>978</v>
      </c>
      <c r="V3935" t="s">
        <v>982</v>
      </c>
      <c r="W3935">
        <v>95</v>
      </c>
      <c r="X3935" t="s">
        <v>989</v>
      </c>
      <c r="Y3935">
        <v>82</v>
      </c>
    </row>
    <row r="3936" spans="1:25" x14ac:dyDescent="0.25">
      <c r="A3936" t="s">
        <v>419</v>
      </c>
      <c r="B3936" s="1">
        <v>46186</v>
      </c>
      <c r="C3936" t="s">
        <v>1000</v>
      </c>
      <c r="D3936" t="s">
        <v>36</v>
      </c>
      <c r="E3936">
        <v>9.5</v>
      </c>
      <c r="F3936">
        <v>4</v>
      </c>
      <c r="G3936">
        <v>42</v>
      </c>
      <c r="H3936">
        <v>7</v>
      </c>
      <c r="I3936">
        <v>80</v>
      </c>
      <c r="J3936">
        <v>70</v>
      </c>
      <c r="K3936">
        <v>50</v>
      </c>
      <c r="L3936">
        <v>90</v>
      </c>
      <c r="M3936" t="s">
        <v>19</v>
      </c>
      <c r="N3936">
        <v>0.5</v>
      </c>
      <c r="O3936">
        <v>0.42</v>
      </c>
      <c r="P3936">
        <v>0.8</v>
      </c>
      <c r="Q3936">
        <v>48</v>
      </c>
      <c r="R3936">
        <v>81</v>
      </c>
      <c r="S3936">
        <v>43</v>
      </c>
      <c r="T3936" t="s">
        <v>976</v>
      </c>
      <c r="U3936" t="s">
        <v>980</v>
      </c>
      <c r="V3936" t="s">
        <v>984</v>
      </c>
      <c r="W3936">
        <v>76</v>
      </c>
      <c r="X3936" t="s">
        <v>991</v>
      </c>
      <c r="Y3936">
        <v>71</v>
      </c>
    </row>
    <row r="3937" spans="1:25" x14ac:dyDescent="0.25">
      <c r="A3937" t="s">
        <v>289</v>
      </c>
      <c r="B3937" s="1">
        <v>46191</v>
      </c>
      <c r="C3937" t="s">
        <v>999</v>
      </c>
      <c r="D3937" t="s">
        <v>34</v>
      </c>
      <c r="E3937">
        <v>5.5</v>
      </c>
      <c r="F3937">
        <v>4</v>
      </c>
      <c r="G3937">
        <v>73</v>
      </c>
      <c r="H3937">
        <v>8</v>
      </c>
      <c r="I3937">
        <v>50</v>
      </c>
      <c r="J3937">
        <v>80</v>
      </c>
      <c r="K3937">
        <v>80</v>
      </c>
      <c r="L3937">
        <v>60</v>
      </c>
      <c r="M3937" t="s">
        <v>16</v>
      </c>
      <c r="N3937">
        <v>0.2</v>
      </c>
      <c r="O3937">
        <v>0.73</v>
      </c>
      <c r="P3937">
        <v>0.5</v>
      </c>
      <c r="Q3937">
        <v>58</v>
      </c>
      <c r="R3937">
        <v>68</v>
      </c>
      <c r="S3937">
        <v>60</v>
      </c>
      <c r="T3937" t="s">
        <v>975</v>
      </c>
      <c r="U3937" t="s">
        <v>979</v>
      </c>
      <c r="V3937" t="s">
        <v>984</v>
      </c>
      <c r="W3937">
        <v>67</v>
      </c>
      <c r="X3937" t="s">
        <v>990</v>
      </c>
      <c r="Y3937">
        <v>75</v>
      </c>
    </row>
    <row r="3938" spans="1:25" x14ac:dyDescent="0.25">
      <c r="A3938" t="s">
        <v>68</v>
      </c>
      <c r="B3938" s="1">
        <v>46039</v>
      </c>
      <c r="C3938" t="s">
        <v>1000</v>
      </c>
      <c r="D3938" t="s">
        <v>18</v>
      </c>
      <c r="E3938">
        <v>5</v>
      </c>
      <c r="F3938">
        <v>5</v>
      </c>
      <c r="G3938">
        <v>100</v>
      </c>
      <c r="H3938">
        <v>9</v>
      </c>
      <c r="I3938">
        <v>60</v>
      </c>
      <c r="J3938">
        <v>80</v>
      </c>
      <c r="K3938">
        <v>30</v>
      </c>
      <c r="L3938">
        <v>30</v>
      </c>
      <c r="M3938" t="s">
        <v>16</v>
      </c>
      <c r="N3938">
        <v>0.7</v>
      </c>
      <c r="O3938">
        <v>1</v>
      </c>
      <c r="P3938">
        <v>0.6</v>
      </c>
      <c r="Q3938">
        <v>76</v>
      </c>
      <c r="R3938">
        <v>37</v>
      </c>
      <c r="S3938">
        <v>77</v>
      </c>
      <c r="T3938" t="s">
        <v>973</v>
      </c>
      <c r="U3938" t="s">
        <v>978</v>
      </c>
      <c r="V3938" t="s">
        <v>983</v>
      </c>
      <c r="W3938">
        <v>65</v>
      </c>
      <c r="X3938" t="s">
        <v>988</v>
      </c>
      <c r="Y3938">
        <v>73</v>
      </c>
    </row>
    <row r="3939" spans="1:25" x14ac:dyDescent="0.25">
      <c r="A3939" t="s">
        <v>65</v>
      </c>
      <c r="B3939" s="1">
        <v>46194</v>
      </c>
      <c r="C3939" t="s">
        <v>1001</v>
      </c>
      <c r="D3939" t="s">
        <v>28</v>
      </c>
      <c r="E3939">
        <v>8</v>
      </c>
      <c r="F3939">
        <v>4.5</v>
      </c>
      <c r="G3939">
        <v>56</v>
      </c>
      <c r="H3939">
        <v>6</v>
      </c>
      <c r="I3939">
        <v>100</v>
      </c>
      <c r="J3939">
        <v>75</v>
      </c>
      <c r="K3939">
        <v>10</v>
      </c>
      <c r="L3939">
        <v>90</v>
      </c>
      <c r="M3939" t="s">
        <v>16</v>
      </c>
      <c r="N3939">
        <v>0.9</v>
      </c>
      <c r="O3939">
        <v>0.56000000000000005</v>
      </c>
      <c r="P3939">
        <v>1</v>
      </c>
      <c r="Q3939">
        <v>79</v>
      </c>
      <c r="R3939">
        <v>48</v>
      </c>
      <c r="S3939">
        <v>91</v>
      </c>
      <c r="T3939" t="s">
        <v>976</v>
      </c>
      <c r="U3939" t="s">
        <v>978</v>
      </c>
      <c r="V3939" t="s">
        <v>983</v>
      </c>
      <c r="W3939">
        <v>91</v>
      </c>
      <c r="X3939" t="s">
        <v>989</v>
      </c>
      <c r="Y3939">
        <v>81</v>
      </c>
    </row>
    <row r="3940" spans="1:25" x14ac:dyDescent="0.25">
      <c r="A3940" t="s">
        <v>415</v>
      </c>
      <c r="B3940" s="1">
        <v>46051</v>
      </c>
      <c r="C3940" t="s">
        <v>999</v>
      </c>
      <c r="D3940" t="s">
        <v>13</v>
      </c>
      <c r="E3940">
        <v>7.5</v>
      </c>
      <c r="F3940">
        <v>7</v>
      </c>
      <c r="G3940">
        <v>93</v>
      </c>
      <c r="H3940">
        <v>9</v>
      </c>
      <c r="I3940">
        <v>50</v>
      </c>
      <c r="J3940">
        <v>100</v>
      </c>
      <c r="K3940">
        <v>30</v>
      </c>
      <c r="L3940">
        <v>70</v>
      </c>
      <c r="M3940" t="s">
        <v>16</v>
      </c>
      <c r="N3940">
        <v>0.7</v>
      </c>
      <c r="O3940">
        <v>0.93</v>
      </c>
      <c r="P3940">
        <v>0.5</v>
      </c>
      <c r="Q3940">
        <v>77</v>
      </c>
      <c r="R3940">
        <v>36</v>
      </c>
      <c r="S3940">
        <v>99</v>
      </c>
      <c r="T3940" t="s">
        <v>973</v>
      </c>
      <c r="U3940" t="s">
        <v>978</v>
      </c>
      <c r="V3940" t="s">
        <v>983</v>
      </c>
      <c r="W3940">
        <v>94</v>
      </c>
      <c r="X3940" t="s">
        <v>990</v>
      </c>
      <c r="Y3940">
        <v>104</v>
      </c>
    </row>
    <row r="3941" spans="1:25" x14ac:dyDescent="0.25">
      <c r="A3941" t="s">
        <v>80</v>
      </c>
      <c r="B3941" s="1">
        <v>46108</v>
      </c>
      <c r="C3941" t="s">
        <v>1004</v>
      </c>
      <c r="D3941" t="s">
        <v>38</v>
      </c>
      <c r="E3941">
        <v>4</v>
      </c>
      <c r="F3941">
        <v>4</v>
      </c>
      <c r="G3941">
        <v>100</v>
      </c>
      <c r="H3941">
        <v>1</v>
      </c>
      <c r="I3941">
        <v>100</v>
      </c>
      <c r="J3941">
        <v>75</v>
      </c>
      <c r="K3941">
        <v>30</v>
      </c>
      <c r="L3941">
        <v>50</v>
      </c>
      <c r="M3941" t="s">
        <v>16</v>
      </c>
      <c r="N3941">
        <v>0.7</v>
      </c>
      <c r="O3941">
        <v>1</v>
      </c>
      <c r="P3941">
        <v>1</v>
      </c>
      <c r="Q3941">
        <v>93</v>
      </c>
      <c r="R3941">
        <v>39</v>
      </c>
      <c r="S3941">
        <v>91</v>
      </c>
      <c r="T3941" t="s">
        <v>973</v>
      </c>
      <c r="U3941" t="s">
        <v>978</v>
      </c>
      <c r="V3941" t="s">
        <v>982</v>
      </c>
      <c r="W3941">
        <v>74</v>
      </c>
      <c r="X3941" t="s">
        <v>989</v>
      </c>
      <c r="Y3941">
        <v>72</v>
      </c>
    </row>
    <row r="3942" spans="1:25" x14ac:dyDescent="0.25">
      <c r="A3942" t="s">
        <v>74</v>
      </c>
      <c r="B3942" s="1">
        <v>46176</v>
      </c>
      <c r="C3942" t="s">
        <v>1002</v>
      </c>
      <c r="D3942" t="s">
        <v>18</v>
      </c>
      <c r="E3942">
        <v>6</v>
      </c>
      <c r="F3942">
        <v>4.5</v>
      </c>
      <c r="G3942">
        <v>75</v>
      </c>
      <c r="H3942">
        <v>1</v>
      </c>
      <c r="I3942">
        <v>100</v>
      </c>
      <c r="J3942">
        <v>100</v>
      </c>
      <c r="K3942">
        <v>30</v>
      </c>
      <c r="L3942">
        <v>60</v>
      </c>
      <c r="M3942" t="s">
        <v>14</v>
      </c>
      <c r="N3942">
        <v>0.7</v>
      </c>
      <c r="O3942">
        <v>0.75</v>
      </c>
      <c r="P3942">
        <v>1</v>
      </c>
      <c r="Q3942">
        <v>74</v>
      </c>
      <c r="R3942">
        <v>45</v>
      </c>
      <c r="S3942">
        <v>71</v>
      </c>
      <c r="T3942" t="s">
        <v>975</v>
      </c>
      <c r="U3942" t="s">
        <v>978</v>
      </c>
      <c r="V3942" t="s">
        <v>983</v>
      </c>
      <c r="W3942">
        <v>94</v>
      </c>
      <c r="X3942" t="s">
        <v>989</v>
      </c>
      <c r="Y3942">
        <v>93</v>
      </c>
    </row>
    <row r="3943" spans="1:25" x14ac:dyDescent="0.25">
      <c r="A3943" t="s">
        <v>267</v>
      </c>
      <c r="B3943" s="1">
        <v>46087</v>
      </c>
      <c r="C3943" t="s">
        <v>1004</v>
      </c>
      <c r="D3943" t="s">
        <v>34</v>
      </c>
      <c r="E3943">
        <v>8.5</v>
      </c>
      <c r="F3943">
        <v>7</v>
      </c>
      <c r="G3943">
        <v>82</v>
      </c>
      <c r="H3943">
        <v>3</v>
      </c>
      <c r="I3943">
        <v>60</v>
      </c>
      <c r="J3943">
        <v>90</v>
      </c>
      <c r="K3943">
        <v>40</v>
      </c>
      <c r="L3943">
        <v>90</v>
      </c>
      <c r="M3943" t="s">
        <v>14</v>
      </c>
      <c r="N3943">
        <v>0.6</v>
      </c>
      <c r="O3943">
        <v>0.82</v>
      </c>
      <c r="P3943">
        <v>0.6</v>
      </c>
      <c r="Q3943">
        <v>55</v>
      </c>
      <c r="R3943">
        <v>76</v>
      </c>
      <c r="S3943">
        <v>61</v>
      </c>
      <c r="T3943" t="s">
        <v>974</v>
      </c>
      <c r="U3943" t="s">
        <v>980</v>
      </c>
      <c r="V3943" t="s">
        <v>984</v>
      </c>
      <c r="W3943">
        <v>82</v>
      </c>
      <c r="X3943" t="s">
        <v>988</v>
      </c>
      <c r="Y3943">
        <v>85</v>
      </c>
    </row>
    <row r="3944" spans="1:25" x14ac:dyDescent="0.25">
      <c r="A3944" t="s">
        <v>376</v>
      </c>
      <c r="B3944" s="1">
        <v>46196</v>
      </c>
      <c r="C3944" t="s">
        <v>1003</v>
      </c>
      <c r="D3944" t="s">
        <v>28</v>
      </c>
      <c r="E3944">
        <v>5.5</v>
      </c>
      <c r="F3944">
        <v>5.5</v>
      </c>
      <c r="G3944">
        <v>100</v>
      </c>
      <c r="H3944">
        <v>7</v>
      </c>
      <c r="I3944">
        <v>70</v>
      </c>
      <c r="J3944">
        <v>75</v>
      </c>
      <c r="K3944">
        <v>50</v>
      </c>
      <c r="L3944">
        <v>30</v>
      </c>
      <c r="M3944" t="s">
        <v>16</v>
      </c>
      <c r="N3944">
        <v>0.5</v>
      </c>
      <c r="O3944">
        <v>1</v>
      </c>
      <c r="P3944">
        <v>0.7</v>
      </c>
      <c r="Q3944">
        <v>91</v>
      </c>
      <c r="R3944">
        <v>34</v>
      </c>
      <c r="S3944">
        <v>100</v>
      </c>
      <c r="T3944" t="s">
        <v>973</v>
      </c>
      <c r="U3944" t="s">
        <v>978</v>
      </c>
      <c r="V3944" t="s">
        <v>982</v>
      </c>
      <c r="W3944">
        <v>79</v>
      </c>
      <c r="X3944" t="s">
        <v>988</v>
      </c>
      <c r="Y3944">
        <v>81</v>
      </c>
    </row>
    <row r="3945" spans="1:25" x14ac:dyDescent="0.25">
      <c r="A3945" t="s">
        <v>181</v>
      </c>
      <c r="B3945" s="1">
        <v>46157</v>
      </c>
      <c r="C3945" t="s">
        <v>1004</v>
      </c>
      <c r="D3945" t="s">
        <v>13</v>
      </c>
      <c r="E3945">
        <v>4</v>
      </c>
      <c r="F3945">
        <v>4</v>
      </c>
      <c r="G3945">
        <v>100</v>
      </c>
      <c r="H3945">
        <v>4</v>
      </c>
      <c r="I3945">
        <v>90</v>
      </c>
      <c r="J3945">
        <v>85</v>
      </c>
      <c r="K3945">
        <v>50</v>
      </c>
      <c r="L3945">
        <v>20</v>
      </c>
      <c r="M3945" t="s">
        <v>19</v>
      </c>
      <c r="N3945">
        <v>0.5</v>
      </c>
      <c r="O3945">
        <v>1</v>
      </c>
      <c r="P3945">
        <v>0.9</v>
      </c>
      <c r="Q3945">
        <v>68</v>
      </c>
      <c r="R3945">
        <v>39</v>
      </c>
      <c r="S3945">
        <v>78</v>
      </c>
      <c r="T3945" t="s">
        <v>973</v>
      </c>
      <c r="U3945" t="s">
        <v>978</v>
      </c>
      <c r="V3945" t="s">
        <v>983</v>
      </c>
      <c r="W3945">
        <v>100</v>
      </c>
      <c r="X3945" t="s">
        <v>989</v>
      </c>
      <c r="Y3945">
        <v>89</v>
      </c>
    </row>
    <row r="3946" spans="1:25" x14ac:dyDescent="0.25">
      <c r="A3946" t="s">
        <v>109</v>
      </c>
      <c r="B3946" s="1">
        <v>46085</v>
      </c>
      <c r="C3946" t="s">
        <v>1002</v>
      </c>
      <c r="D3946" t="s">
        <v>34</v>
      </c>
      <c r="E3946">
        <v>5</v>
      </c>
      <c r="F3946">
        <v>5</v>
      </c>
      <c r="G3946">
        <v>100</v>
      </c>
      <c r="H3946">
        <v>1</v>
      </c>
      <c r="I3946">
        <v>70</v>
      </c>
      <c r="J3946">
        <v>100</v>
      </c>
      <c r="K3946">
        <v>10</v>
      </c>
      <c r="L3946">
        <v>60</v>
      </c>
      <c r="M3946" t="s">
        <v>14</v>
      </c>
      <c r="N3946">
        <v>0.9</v>
      </c>
      <c r="O3946">
        <v>1</v>
      </c>
      <c r="P3946">
        <v>0.7</v>
      </c>
      <c r="Q3946">
        <v>79</v>
      </c>
      <c r="R3946">
        <v>41</v>
      </c>
      <c r="S3946">
        <v>90</v>
      </c>
      <c r="T3946" t="s">
        <v>973</v>
      </c>
      <c r="U3946" t="s">
        <v>978</v>
      </c>
      <c r="V3946" t="s">
        <v>983</v>
      </c>
      <c r="W3946">
        <v>91</v>
      </c>
      <c r="X3946" t="s">
        <v>988</v>
      </c>
      <c r="Y3946">
        <v>95</v>
      </c>
    </row>
    <row r="3947" spans="1:25" x14ac:dyDescent="0.25">
      <c r="A3947" t="s">
        <v>256</v>
      </c>
      <c r="B3947" s="1">
        <v>46153</v>
      </c>
      <c r="C3947" t="s">
        <v>1005</v>
      </c>
      <c r="D3947" t="s">
        <v>18</v>
      </c>
      <c r="E3947">
        <v>7.5</v>
      </c>
      <c r="F3947">
        <v>4.5</v>
      </c>
      <c r="G3947">
        <v>60</v>
      </c>
      <c r="H3947">
        <v>6</v>
      </c>
      <c r="I3947">
        <v>50</v>
      </c>
      <c r="J3947">
        <v>100</v>
      </c>
      <c r="K3947">
        <v>60</v>
      </c>
      <c r="L3947">
        <v>20</v>
      </c>
      <c r="M3947" t="s">
        <v>16</v>
      </c>
      <c r="N3947">
        <v>0.4</v>
      </c>
      <c r="O3947">
        <v>0.6</v>
      </c>
      <c r="P3947">
        <v>0.5</v>
      </c>
      <c r="Q3947">
        <v>84</v>
      </c>
      <c r="R3947">
        <v>61</v>
      </c>
      <c r="S3947">
        <v>67</v>
      </c>
      <c r="T3947" t="s">
        <v>976</v>
      </c>
      <c r="U3947" t="s">
        <v>979</v>
      </c>
      <c r="V3947" t="s">
        <v>982</v>
      </c>
      <c r="W3947">
        <v>75</v>
      </c>
      <c r="X3947" t="s">
        <v>990</v>
      </c>
      <c r="Y3947">
        <v>93</v>
      </c>
    </row>
    <row r="3948" spans="1:25" x14ac:dyDescent="0.25">
      <c r="A3948" t="s">
        <v>392</v>
      </c>
      <c r="B3948" s="1">
        <v>46142</v>
      </c>
      <c r="C3948" t="s">
        <v>999</v>
      </c>
      <c r="D3948" t="s">
        <v>34</v>
      </c>
      <c r="E3948">
        <v>7.5</v>
      </c>
      <c r="F3948">
        <v>5</v>
      </c>
      <c r="G3948">
        <v>67</v>
      </c>
      <c r="H3948">
        <v>2</v>
      </c>
      <c r="I3948">
        <v>90</v>
      </c>
      <c r="J3948">
        <v>70</v>
      </c>
      <c r="K3948">
        <v>80</v>
      </c>
      <c r="L3948">
        <v>50</v>
      </c>
      <c r="M3948" t="s">
        <v>19</v>
      </c>
      <c r="N3948">
        <v>0.2</v>
      </c>
      <c r="O3948">
        <v>0.67</v>
      </c>
      <c r="P3948">
        <v>0.9</v>
      </c>
      <c r="Q3948">
        <v>56</v>
      </c>
      <c r="R3948">
        <v>73</v>
      </c>
      <c r="S3948">
        <v>47</v>
      </c>
      <c r="T3948" t="s">
        <v>976</v>
      </c>
      <c r="U3948" t="s">
        <v>980</v>
      </c>
      <c r="V3948" t="s">
        <v>984</v>
      </c>
      <c r="W3948">
        <v>73</v>
      </c>
      <c r="X3948" t="s">
        <v>989</v>
      </c>
      <c r="Y3948">
        <v>65</v>
      </c>
    </row>
    <row r="3949" spans="1:25" x14ac:dyDescent="0.25">
      <c r="A3949" t="s">
        <v>325</v>
      </c>
      <c r="B3949" s="1">
        <v>46169</v>
      </c>
      <c r="C3949" t="s">
        <v>1002</v>
      </c>
      <c r="D3949" t="s">
        <v>34</v>
      </c>
      <c r="E3949">
        <v>9.5</v>
      </c>
      <c r="F3949">
        <v>5.5</v>
      </c>
      <c r="G3949">
        <v>58</v>
      </c>
      <c r="H3949">
        <v>10</v>
      </c>
      <c r="I3949">
        <v>100</v>
      </c>
      <c r="J3949">
        <v>70</v>
      </c>
      <c r="K3949">
        <v>80</v>
      </c>
      <c r="L3949">
        <v>20</v>
      </c>
      <c r="M3949" t="s">
        <v>30</v>
      </c>
      <c r="N3949">
        <v>0.2</v>
      </c>
      <c r="O3949">
        <v>0.57999999999999996</v>
      </c>
      <c r="P3949">
        <v>1</v>
      </c>
      <c r="Q3949">
        <v>71</v>
      </c>
      <c r="R3949">
        <v>60</v>
      </c>
      <c r="S3949">
        <v>58</v>
      </c>
      <c r="T3949" t="s">
        <v>976</v>
      </c>
      <c r="U3949" t="s">
        <v>979</v>
      </c>
      <c r="V3949" t="s">
        <v>983</v>
      </c>
      <c r="W3949">
        <v>73</v>
      </c>
      <c r="X3949" t="s">
        <v>989</v>
      </c>
      <c r="Y3949">
        <v>65</v>
      </c>
    </row>
    <row r="3950" spans="1:25" x14ac:dyDescent="0.25">
      <c r="A3950" t="s">
        <v>177</v>
      </c>
      <c r="B3950" s="1">
        <v>46025</v>
      </c>
      <c r="C3950" t="s">
        <v>1000</v>
      </c>
      <c r="D3950" t="s">
        <v>13</v>
      </c>
      <c r="E3950">
        <v>4</v>
      </c>
      <c r="F3950">
        <v>4</v>
      </c>
      <c r="G3950">
        <v>100</v>
      </c>
      <c r="H3950">
        <v>5</v>
      </c>
      <c r="I3950">
        <v>80</v>
      </c>
      <c r="J3950">
        <v>90</v>
      </c>
      <c r="K3950">
        <v>90</v>
      </c>
      <c r="L3950">
        <v>50</v>
      </c>
      <c r="M3950" t="s">
        <v>16</v>
      </c>
      <c r="N3950">
        <v>0.1</v>
      </c>
      <c r="O3950">
        <v>1</v>
      </c>
      <c r="P3950">
        <v>0.8</v>
      </c>
      <c r="Q3950">
        <v>75</v>
      </c>
      <c r="R3950">
        <v>56</v>
      </c>
      <c r="S3950">
        <v>93</v>
      </c>
      <c r="T3950" t="s">
        <v>973</v>
      </c>
      <c r="U3950" t="s">
        <v>979</v>
      </c>
      <c r="V3950" t="s">
        <v>983</v>
      </c>
      <c r="W3950">
        <v>100</v>
      </c>
      <c r="X3950" t="s">
        <v>991</v>
      </c>
      <c r="Y3950">
        <v>94</v>
      </c>
    </row>
    <row r="3951" spans="1:25" x14ac:dyDescent="0.25">
      <c r="A3951" t="s">
        <v>195</v>
      </c>
      <c r="B3951" s="1">
        <v>46195</v>
      </c>
      <c r="C3951" t="s">
        <v>1005</v>
      </c>
      <c r="D3951" t="s">
        <v>23</v>
      </c>
      <c r="E3951">
        <v>7.5</v>
      </c>
      <c r="F3951">
        <v>5.5</v>
      </c>
      <c r="G3951">
        <v>73</v>
      </c>
      <c r="H3951">
        <v>8</v>
      </c>
      <c r="I3951">
        <v>70</v>
      </c>
      <c r="J3951">
        <v>90</v>
      </c>
      <c r="K3951">
        <v>70</v>
      </c>
      <c r="L3951">
        <v>70</v>
      </c>
      <c r="M3951" t="s">
        <v>30</v>
      </c>
      <c r="N3951">
        <v>0.3</v>
      </c>
      <c r="O3951">
        <v>0.73</v>
      </c>
      <c r="P3951">
        <v>0.7</v>
      </c>
      <c r="Q3951">
        <v>66</v>
      </c>
      <c r="R3951">
        <v>68</v>
      </c>
      <c r="S3951">
        <v>64</v>
      </c>
      <c r="T3951" t="s">
        <v>975</v>
      </c>
      <c r="U3951" t="s">
        <v>979</v>
      </c>
      <c r="V3951" t="s">
        <v>983</v>
      </c>
      <c r="W3951">
        <v>93</v>
      </c>
      <c r="X3951" t="s">
        <v>988</v>
      </c>
      <c r="Y3951">
        <v>92</v>
      </c>
    </row>
    <row r="3952" spans="1:25" x14ac:dyDescent="0.25">
      <c r="A3952" t="s">
        <v>373</v>
      </c>
      <c r="B3952" s="1">
        <v>46057</v>
      </c>
      <c r="C3952" t="s">
        <v>1002</v>
      </c>
      <c r="D3952" t="s">
        <v>38</v>
      </c>
      <c r="E3952">
        <v>5.5</v>
      </c>
      <c r="F3952">
        <v>5.5</v>
      </c>
      <c r="G3952">
        <v>100</v>
      </c>
      <c r="H3952">
        <v>7</v>
      </c>
      <c r="I3952">
        <v>50</v>
      </c>
      <c r="J3952">
        <v>100</v>
      </c>
      <c r="K3952">
        <v>50</v>
      </c>
      <c r="L3952">
        <v>80</v>
      </c>
      <c r="M3952" t="s">
        <v>19</v>
      </c>
      <c r="N3952">
        <v>0.5</v>
      </c>
      <c r="O3952">
        <v>1</v>
      </c>
      <c r="P3952">
        <v>0.5</v>
      </c>
      <c r="Q3952">
        <v>57</v>
      </c>
      <c r="R3952">
        <v>68</v>
      </c>
      <c r="S3952">
        <v>52</v>
      </c>
      <c r="T3952" t="s">
        <v>973</v>
      </c>
      <c r="U3952" t="s">
        <v>979</v>
      </c>
      <c r="V3952" t="s">
        <v>984</v>
      </c>
      <c r="W3952">
        <v>79</v>
      </c>
      <c r="X3952" t="s">
        <v>990</v>
      </c>
      <c r="Y3952">
        <v>97</v>
      </c>
    </row>
    <row r="3953" spans="1:25" x14ac:dyDescent="0.25">
      <c r="A3953" t="s">
        <v>343</v>
      </c>
      <c r="B3953" s="1">
        <v>46024</v>
      </c>
      <c r="C3953" t="s">
        <v>1004</v>
      </c>
      <c r="D3953" t="s">
        <v>18</v>
      </c>
      <c r="E3953">
        <v>8</v>
      </c>
      <c r="F3953">
        <v>4.5</v>
      </c>
      <c r="G3953">
        <v>56</v>
      </c>
      <c r="H3953">
        <v>9</v>
      </c>
      <c r="I3953">
        <v>60</v>
      </c>
      <c r="J3953">
        <v>85</v>
      </c>
      <c r="K3953">
        <v>90</v>
      </c>
      <c r="L3953">
        <v>40</v>
      </c>
      <c r="M3953" t="s">
        <v>16</v>
      </c>
      <c r="N3953">
        <v>0.1</v>
      </c>
      <c r="O3953">
        <v>0.56000000000000005</v>
      </c>
      <c r="P3953">
        <v>0.6</v>
      </c>
      <c r="Q3953">
        <v>70</v>
      </c>
      <c r="R3953">
        <v>97</v>
      </c>
      <c r="S3953">
        <v>50</v>
      </c>
      <c r="T3953" t="s">
        <v>976</v>
      </c>
      <c r="U3953" t="s">
        <v>980</v>
      </c>
      <c r="V3953" t="s">
        <v>983</v>
      </c>
      <c r="W3953">
        <v>69</v>
      </c>
      <c r="X3953" t="s">
        <v>988</v>
      </c>
      <c r="Y3953">
        <v>78</v>
      </c>
    </row>
    <row r="3954" spans="1:25" x14ac:dyDescent="0.25">
      <c r="A3954" t="s">
        <v>303</v>
      </c>
      <c r="B3954" s="1">
        <v>46056</v>
      </c>
      <c r="C3954" t="s">
        <v>1003</v>
      </c>
      <c r="D3954" t="s">
        <v>36</v>
      </c>
      <c r="E3954">
        <v>10</v>
      </c>
      <c r="F3954">
        <v>8</v>
      </c>
      <c r="G3954">
        <v>80</v>
      </c>
      <c r="H3954">
        <v>10</v>
      </c>
      <c r="I3954">
        <v>70</v>
      </c>
      <c r="J3954">
        <v>70</v>
      </c>
      <c r="K3954">
        <v>50</v>
      </c>
      <c r="L3954">
        <v>40</v>
      </c>
      <c r="M3954" t="s">
        <v>14</v>
      </c>
      <c r="N3954">
        <v>0.5</v>
      </c>
      <c r="O3954">
        <v>0.8</v>
      </c>
      <c r="P3954">
        <v>0.7</v>
      </c>
      <c r="Q3954">
        <v>82</v>
      </c>
      <c r="R3954">
        <v>52</v>
      </c>
      <c r="S3954">
        <v>99</v>
      </c>
      <c r="T3954" t="s">
        <v>974</v>
      </c>
      <c r="U3954" t="s">
        <v>979</v>
      </c>
      <c r="V3954" t="s">
        <v>982</v>
      </c>
      <c r="W3954">
        <v>71</v>
      </c>
      <c r="X3954" t="s">
        <v>988</v>
      </c>
      <c r="Y3954">
        <v>71</v>
      </c>
    </row>
    <row r="3955" spans="1:25" x14ac:dyDescent="0.25">
      <c r="A3955" t="s">
        <v>290</v>
      </c>
      <c r="B3955" s="1">
        <v>46116</v>
      </c>
      <c r="C3955" t="s">
        <v>1000</v>
      </c>
      <c r="D3955" t="s">
        <v>23</v>
      </c>
      <c r="E3955">
        <v>4.5</v>
      </c>
      <c r="F3955">
        <v>4.5</v>
      </c>
      <c r="G3955">
        <v>100</v>
      </c>
      <c r="H3955">
        <v>1</v>
      </c>
      <c r="I3955">
        <v>80</v>
      </c>
      <c r="J3955">
        <v>90</v>
      </c>
      <c r="K3955">
        <v>60</v>
      </c>
      <c r="L3955">
        <v>80</v>
      </c>
      <c r="M3955" t="s">
        <v>30</v>
      </c>
      <c r="N3955">
        <v>0.4</v>
      </c>
      <c r="O3955">
        <v>1</v>
      </c>
      <c r="P3955">
        <v>0.8</v>
      </c>
      <c r="Q3955">
        <v>78</v>
      </c>
      <c r="R3955">
        <v>61</v>
      </c>
      <c r="S3955">
        <v>79</v>
      </c>
      <c r="T3955" t="s">
        <v>973</v>
      </c>
      <c r="U3955" t="s">
        <v>979</v>
      </c>
      <c r="V3955" t="s">
        <v>983</v>
      </c>
      <c r="W3955">
        <v>100</v>
      </c>
      <c r="X3955" t="s">
        <v>991</v>
      </c>
      <c r="Y3955">
        <v>92</v>
      </c>
    </row>
    <row r="3956" spans="1:25" x14ac:dyDescent="0.25">
      <c r="A3956" t="s">
        <v>310</v>
      </c>
      <c r="B3956" s="1">
        <v>46199</v>
      </c>
      <c r="C3956" t="s">
        <v>1004</v>
      </c>
      <c r="D3956" t="s">
        <v>36</v>
      </c>
      <c r="E3956">
        <v>7</v>
      </c>
      <c r="F3956">
        <v>5.5</v>
      </c>
      <c r="G3956">
        <v>79</v>
      </c>
      <c r="H3956">
        <v>9</v>
      </c>
      <c r="I3956">
        <v>90</v>
      </c>
      <c r="J3956">
        <v>70</v>
      </c>
      <c r="K3956">
        <v>40</v>
      </c>
      <c r="L3956">
        <v>20</v>
      </c>
      <c r="M3956" t="s">
        <v>30</v>
      </c>
      <c r="N3956">
        <v>0.6</v>
      </c>
      <c r="O3956">
        <v>0.79</v>
      </c>
      <c r="P3956">
        <v>0.9</v>
      </c>
      <c r="Q3956">
        <v>73</v>
      </c>
      <c r="R3956">
        <v>39</v>
      </c>
      <c r="S3956">
        <v>80</v>
      </c>
      <c r="T3956" t="s">
        <v>975</v>
      </c>
      <c r="U3956" t="s">
        <v>978</v>
      </c>
      <c r="V3956" t="s">
        <v>983</v>
      </c>
      <c r="W3956">
        <v>81</v>
      </c>
      <c r="X3956" t="s">
        <v>989</v>
      </c>
      <c r="Y3956">
        <v>71</v>
      </c>
    </row>
    <row r="3957" spans="1:25" x14ac:dyDescent="0.25">
      <c r="A3957" t="s">
        <v>41</v>
      </c>
      <c r="B3957" s="1">
        <v>46143</v>
      </c>
      <c r="C3957" t="s">
        <v>1004</v>
      </c>
      <c r="D3957" t="s">
        <v>28</v>
      </c>
      <c r="E3957">
        <v>8</v>
      </c>
      <c r="F3957">
        <v>4.5</v>
      </c>
      <c r="G3957">
        <v>56</v>
      </c>
      <c r="H3957">
        <v>8</v>
      </c>
      <c r="I3957">
        <v>60</v>
      </c>
      <c r="J3957">
        <v>80</v>
      </c>
      <c r="K3957">
        <v>90</v>
      </c>
      <c r="L3957">
        <v>20</v>
      </c>
      <c r="M3957" t="s">
        <v>26</v>
      </c>
      <c r="N3957">
        <v>0.1</v>
      </c>
      <c r="O3957">
        <v>0.56000000000000005</v>
      </c>
      <c r="P3957">
        <v>0.6</v>
      </c>
      <c r="Q3957">
        <v>55</v>
      </c>
      <c r="R3957">
        <v>62</v>
      </c>
      <c r="S3957">
        <v>75</v>
      </c>
      <c r="T3957" t="s">
        <v>976</v>
      </c>
      <c r="U3957" t="s">
        <v>979</v>
      </c>
      <c r="V3957" t="s">
        <v>984</v>
      </c>
      <c r="W3957">
        <v>84</v>
      </c>
      <c r="X3957" t="s">
        <v>988</v>
      </c>
      <c r="Y3957">
        <v>86</v>
      </c>
    </row>
    <row r="3958" spans="1:25" x14ac:dyDescent="0.25">
      <c r="A3958" t="s">
        <v>44</v>
      </c>
      <c r="B3958" s="1">
        <v>46147</v>
      </c>
      <c r="C3958" t="s">
        <v>1003</v>
      </c>
      <c r="D3958" t="s">
        <v>28</v>
      </c>
      <c r="E3958">
        <v>7</v>
      </c>
      <c r="F3958">
        <v>5</v>
      </c>
      <c r="G3958">
        <v>71</v>
      </c>
      <c r="H3958">
        <v>3</v>
      </c>
      <c r="I3958">
        <v>90</v>
      </c>
      <c r="J3958">
        <v>75</v>
      </c>
      <c r="K3958">
        <v>40</v>
      </c>
      <c r="L3958">
        <v>10</v>
      </c>
      <c r="M3958" t="s">
        <v>26</v>
      </c>
      <c r="N3958">
        <v>0.6</v>
      </c>
      <c r="O3958">
        <v>0.71</v>
      </c>
      <c r="P3958">
        <v>0.9</v>
      </c>
      <c r="Q3958">
        <v>82</v>
      </c>
      <c r="R3958">
        <v>33</v>
      </c>
      <c r="S3958">
        <v>100</v>
      </c>
      <c r="T3958" t="s">
        <v>975</v>
      </c>
      <c r="U3958" t="s">
        <v>978</v>
      </c>
      <c r="V3958" t="s">
        <v>982</v>
      </c>
      <c r="W3958">
        <v>91</v>
      </c>
      <c r="X3958" t="s">
        <v>989</v>
      </c>
      <c r="Y3958">
        <v>81</v>
      </c>
    </row>
    <row r="3959" spans="1:25" x14ac:dyDescent="0.25">
      <c r="A3959" t="s">
        <v>171</v>
      </c>
      <c r="B3959" s="1">
        <v>46176</v>
      </c>
      <c r="C3959" t="s">
        <v>1002</v>
      </c>
      <c r="D3959" t="s">
        <v>18</v>
      </c>
      <c r="E3959">
        <v>6.5</v>
      </c>
      <c r="F3959">
        <v>4.5</v>
      </c>
      <c r="G3959">
        <v>69</v>
      </c>
      <c r="H3959">
        <v>7</v>
      </c>
      <c r="I3959">
        <v>90</v>
      </c>
      <c r="J3959">
        <v>95</v>
      </c>
      <c r="K3959">
        <v>90</v>
      </c>
      <c r="L3959">
        <v>60</v>
      </c>
      <c r="M3959" t="s">
        <v>26</v>
      </c>
      <c r="N3959">
        <v>0.1</v>
      </c>
      <c r="O3959">
        <v>0.69</v>
      </c>
      <c r="P3959">
        <v>0.9</v>
      </c>
      <c r="Q3959">
        <v>67</v>
      </c>
      <c r="R3959">
        <v>83</v>
      </c>
      <c r="S3959">
        <v>59</v>
      </c>
      <c r="T3959" t="s">
        <v>976</v>
      </c>
      <c r="U3959" t="s">
        <v>980</v>
      </c>
      <c r="V3959" t="s">
        <v>983</v>
      </c>
      <c r="W3959">
        <v>89</v>
      </c>
      <c r="X3959" t="s">
        <v>989</v>
      </c>
      <c r="Y3959">
        <v>88</v>
      </c>
    </row>
    <row r="3960" spans="1:25" x14ac:dyDescent="0.25">
      <c r="A3960" t="s">
        <v>395</v>
      </c>
      <c r="B3960" s="1">
        <v>46166</v>
      </c>
      <c r="C3960" t="s">
        <v>1001</v>
      </c>
      <c r="D3960" t="s">
        <v>21</v>
      </c>
      <c r="E3960">
        <v>7.5</v>
      </c>
      <c r="F3960">
        <v>5.5</v>
      </c>
      <c r="G3960">
        <v>73</v>
      </c>
      <c r="H3960">
        <v>5</v>
      </c>
      <c r="I3960">
        <v>50</v>
      </c>
      <c r="J3960">
        <v>70</v>
      </c>
      <c r="K3960">
        <v>20</v>
      </c>
      <c r="L3960">
        <v>50</v>
      </c>
      <c r="M3960" t="s">
        <v>16</v>
      </c>
      <c r="N3960">
        <v>0.8</v>
      </c>
      <c r="O3960">
        <v>0.73</v>
      </c>
      <c r="P3960">
        <v>0.5</v>
      </c>
      <c r="Q3960">
        <v>67</v>
      </c>
      <c r="R3960">
        <v>43</v>
      </c>
      <c r="S3960">
        <v>74</v>
      </c>
      <c r="T3960" t="s">
        <v>975</v>
      </c>
      <c r="U3960" t="s">
        <v>978</v>
      </c>
      <c r="V3960" t="s">
        <v>983</v>
      </c>
      <c r="W3960">
        <v>57</v>
      </c>
      <c r="X3960" t="s">
        <v>990</v>
      </c>
      <c r="Y3960">
        <v>69</v>
      </c>
    </row>
    <row r="3961" spans="1:25" x14ac:dyDescent="0.25">
      <c r="A3961" t="s">
        <v>369</v>
      </c>
      <c r="B3961" s="1">
        <v>46100</v>
      </c>
      <c r="C3961" t="s">
        <v>999</v>
      </c>
      <c r="D3961" t="s">
        <v>34</v>
      </c>
      <c r="E3961">
        <v>7.5</v>
      </c>
      <c r="F3961">
        <v>6.5</v>
      </c>
      <c r="G3961">
        <v>87</v>
      </c>
      <c r="H3961">
        <v>5</v>
      </c>
      <c r="I3961">
        <v>80</v>
      </c>
      <c r="J3961">
        <v>75</v>
      </c>
      <c r="K3961">
        <v>80</v>
      </c>
      <c r="L3961">
        <v>80</v>
      </c>
      <c r="M3961" t="s">
        <v>14</v>
      </c>
      <c r="N3961">
        <v>0.2</v>
      </c>
      <c r="O3961">
        <v>0.87</v>
      </c>
      <c r="P3961">
        <v>0.8</v>
      </c>
      <c r="Q3961">
        <v>67</v>
      </c>
      <c r="R3961">
        <v>76</v>
      </c>
      <c r="S3961">
        <v>69</v>
      </c>
      <c r="T3961" t="s">
        <v>974</v>
      </c>
      <c r="U3961" t="s">
        <v>980</v>
      </c>
      <c r="V3961" t="s">
        <v>983</v>
      </c>
      <c r="W3961">
        <v>74</v>
      </c>
      <c r="X3961" t="s">
        <v>991</v>
      </c>
      <c r="Y3961">
        <v>70</v>
      </c>
    </row>
    <row r="3962" spans="1:25" x14ac:dyDescent="0.25">
      <c r="A3962" t="s">
        <v>169</v>
      </c>
      <c r="B3962" s="1">
        <v>46173</v>
      </c>
      <c r="C3962" t="s">
        <v>1001</v>
      </c>
      <c r="D3962" t="s">
        <v>13</v>
      </c>
      <c r="E3962">
        <v>8.5</v>
      </c>
      <c r="F3962">
        <v>4</v>
      </c>
      <c r="G3962">
        <v>47</v>
      </c>
      <c r="H3962">
        <v>10</v>
      </c>
      <c r="I3962">
        <v>80</v>
      </c>
      <c r="J3962">
        <v>90</v>
      </c>
      <c r="K3962">
        <v>20</v>
      </c>
      <c r="L3962">
        <v>50</v>
      </c>
      <c r="M3962" t="s">
        <v>19</v>
      </c>
      <c r="N3962">
        <v>0.8</v>
      </c>
      <c r="O3962">
        <v>0.47</v>
      </c>
      <c r="P3962">
        <v>0.8</v>
      </c>
      <c r="Q3962">
        <v>71</v>
      </c>
      <c r="R3962">
        <v>35</v>
      </c>
      <c r="S3962">
        <v>69</v>
      </c>
      <c r="T3962" t="s">
        <v>976</v>
      </c>
      <c r="U3962" t="s">
        <v>978</v>
      </c>
      <c r="V3962" t="s">
        <v>983</v>
      </c>
      <c r="W3962">
        <v>100</v>
      </c>
      <c r="X3962" t="s">
        <v>991</v>
      </c>
      <c r="Y3962">
        <v>94</v>
      </c>
    </row>
    <row r="3963" spans="1:25" x14ac:dyDescent="0.25">
      <c r="A3963" t="s">
        <v>421</v>
      </c>
      <c r="B3963" s="1">
        <v>46170</v>
      </c>
      <c r="C3963" t="s">
        <v>999</v>
      </c>
      <c r="D3963" t="s">
        <v>23</v>
      </c>
      <c r="E3963">
        <v>7.5</v>
      </c>
      <c r="F3963">
        <v>7.5</v>
      </c>
      <c r="G3963">
        <v>100</v>
      </c>
      <c r="H3963">
        <v>4</v>
      </c>
      <c r="I3963">
        <v>80</v>
      </c>
      <c r="J3963">
        <v>70</v>
      </c>
      <c r="K3963">
        <v>10</v>
      </c>
      <c r="L3963">
        <v>40</v>
      </c>
      <c r="M3963" t="s">
        <v>19</v>
      </c>
      <c r="N3963">
        <v>0.9</v>
      </c>
      <c r="O3963">
        <v>1</v>
      </c>
      <c r="P3963">
        <v>0.8</v>
      </c>
      <c r="Q3963">
        <v>72</v>
      </c>
      <c r="R3963">
        <v>32</v>
      </c>
      <c r="S3963">
        <v>80</v>
      </c>
      <c r="T3963" t="s">
        <v>973</v>
      </c>
      <c r="U3963" t="s">
        <v>978</v>
      </c>
      <c r="V3963" t="s">
        <v>983</v>
      </c>
      <c r="W3963">
        <v>79</v>
      </c>
      <c r="X3963" t="s">
        <v>991</v>
      </c>
      <c r="Y3963">
        <v>72</v>
      </c>
    </row>
    <row r="3964" spans="1:25" x14ac:dyDescent="0.25">
      <c r="A3964" t="s">
        <v>228</v>
      </c>
      <c r="B3964" s="1">
        <v>46143</v>
      </c>
      <c r="C3964" t="s">
        <v>1004</v>
      </c>
      <c r="D3964" t="s">
        <v>34</v>
      </c>
      <c r="E3964">
        <v>5.5</v>
      </c>
      <c r="F3964">
        <v>5.5</v>
      </c>
      <c r="G3964">
        <v>100</v>
      </c>
      <c r="H3964">
        <v>9</v>
      </c>
      <c r="I3964">
        <v>90</v>
      </c>
      <c r="J3964">
        <v>70</v>
      </c>
      <c r="K3964">
        <v>10</v>
      </c>
      <c r="L3964">
        <v>90</v>
      </c>
      <c r="M3964" t="s">
        <v>14</v>
      </c>
      <c r="N3964">
        <v>0.9</v>
      </c>
      <c r="O3964">
        <v>1</v>
      </c>
      <c r="P3964">
        <v>0.9</v>
      </c>
      <c r="Q3964">
        <v>71</v>
      </c>
      <c r="R3964">
        <v>55</v>
      </c>
      <c r="S3964">
        <v>81</v>
      </c>
      <c r="T3964" t="s">
        <v>973</v>
      </c>
      <c r="U3964" t="s">
        <v>979</v>
      </c>
      <c r="V3964" t="s">
        <v>983</v>
      </c>
      <c r="W3964">
        <v>73</v>
      </c>
      <c r="X3964" t="s">
        <v>989</v>
      </c>
      <c r="Y3964">
        <v>65</v>
      </c>
    </row>
    <row r="3965" spans="1:25" x14ac:dyDescent="0.25">
      <c r="A3965" t="s">
        <v>321</v>
      </c>
      <c r="B3965" s="1">
        <v>46203</v>
      </c>
      <c r="C3965" t="s">
        <v>1003</v>
      </c>
      <c r="D3965" t="s">
        <v>21</v>
      </c>
      <c r="E3965">
        <v>9</v>
      </c>
      <c r="F3965">
        <v>7.5</v>
      </c>
      <c r="G3965">
        <v>83</v>
      </c>
      <c r="H3965">
        <v>6</v>
      </c>
      <c r="I3965">
        <v>90</v>
      </c>
      <c r="J3965">
        <v>95</v>
      </c>
      <c r="K3965">
        <v>50</v>
      </c>
      <c r="L3965">
        <v>40</v>
      </c>
      <c r="M3965" t="s">
        <v>14</v>
      </c>
      <c r="N3965">
        <v>0.5</v>
      </c>
      <c r="O3965">
        <v>0.83</v>
      </c>
      <c r="P3965">
        <v>0.9</v>
      </c>
      <c r="Q3965">
        <v>86</v>
      </c>
      <c r="R3965">
        <v>52</v>
      </c>
      <c r="S3965">
        <v>89</v>
      </c>
      <c r="T3965" t="s">
        <v>974</v>
      </c>
      <c r="U3965" t="s">
        <v>979</v>
      </c>
      <c r="V3965" t="s">
        <v>982</v>
      </c>
      <c r="W3965">
        <v>97</v>
      </c>
      <c r="X3965" t="s">
        <v>989</v>
      </c>
      <c r="Y3965">
        <v>94</v>
      </c>
    </row>
    <row r="3966" spans="1:25" x14ac:dyDescent="0.25">
      <c r="A3966" t="s">
        <v>177</v>
      </c>
      <c r="B3966" s="1">
        <v>46064</v>
      </c>
      <c r="C3966" t="s">
        <v>1002</v>
      </c>
      <c r="D3966" t="s">
        <v>38</v>
      </c>
      <c r="E3966">
        <v>10</v>
      </c>
      <c r="F3966">
        <v>4.5</v>
      </c>
      <c r="G3966">
        <v>45</v>
      </c>
      <c r="H3966">
        <v>9</v>
      </c>
      <c r="I3966">
        <v>90</v>
      </c>
      <c r="J3966">
        <v>85</v>
      </c>
      <c r="K3966">
        <v>80</v>
      </c>
      <c r="L3966">
        <v>20</v>
      </c>
      <c r="M3966" t="s">
        <v>30</v>
      </c>
      <c r="N3966">
        <v>0.2</v>
      </c>
      <c r="O3966">
        <v>0.45</v>
      </c>
      <c r="P3966">
        <v>0.9</v>
      </c>
      <c r="Q3966">
        <v>40</v>
      </c>
      <c r="R3966">
        <v>82</v>
      </c>
      <c r="S3966">
        <v>32</v>
      </c>
      <c r="T3966" t="s">
        <v>976</v>
      </c>
      <c r="U3966" t="s">
        <v>980</v>
      </c>
      <c r="V3966" t="s">
        <v>984</v>
      </c>
      <c r="W3966">
        <v>84</v>
      </c>
      <c r="X3966" t="s">
        <v>989</v>
      </c>
      <c r="Y3966">
        <v>82</v>
      </c>
    </row>
    <row r="3967" spans="1:25" x14ac:dyDescent="0.25">
      <c r="A3967" t="s">
        <v>119</v>
      </c>
      <c r="B3967" s="1">
        <v>46104</v>
      </c>
      <c r="C3967" t="s">
        <v>1005</v>
      </c>
      <c r="D3967" t="s">
        <v>23</v>
      </c>
      <c r="E3967">
        <v>8</v>
      </c>
      <c r="F3967">
        <v>7.5</v>
      </c>
      <c r="G3967">
        <v>94</v>
      </c>
      <c r="H3967">
        <v>3</v>
      </c>
      <c r="I3967">
        <v>80</v>
      </c>
      <c r="J3967">
        <v>75</v>
      </c>
      <c r="K3967">
        <v>50</v>
      </c>
      <c r="L3967">
        <v>20</v>
      </c>
      <c r="M3967" t="s">
        <v>14</v>
      </c>
      <c r="N3967">
        <v>0.5</v>
      </c>
      <c r="O3967">
        <v>0.94</v>
      </c>
      <c r="P3967">
        <v>0.8</v>
      </c>
      <c r="Q3967">
        <v>89</v>
      </c>
      <c r="R3967">
        <v>47</v>
      </c>
      <c r="S3967">
        <v>100</v>
      </c>
      <c r="T3967" t="s">
        <v>973</v>
      </c>
      <c r="U3967" t="s">
        <v>978</v>
      </c>
      <c r="V3967" t="s">
        <v>982</v>
      </c>
      <c r="W3967">
        <v>84</v>
      </c>
      <c r="X3967" t="s">
        <v>991</v>
      </c>
      <c r="Y3967">
        <v>77</v>
      </c>
    </row>
    <row r="3968" spans="1:25" x14ac:dyDescent="0.25">
      <c r="A3968" t="s">
        <v>31</v>
      </c>
      <c r="B3968" s="1">
        <v>46160</v>
      </c>
      <c r="C3968" t="s">
        <v>1005</v>
      </c>
      <c r="D3968" t="s">
        <v>28</v>
      </c>
      <c r="E3968">
        <v>6.5</v>
      </c>
      <c r="F3968">
        <v>5.5</v>
      </c>
      <c r="G3968">
        <v>85</v>
      </c>
      <c r="H3968">
        <v>9</v>
      </c>
      <c r="I3968">
        <v>80</v>
      </c>
      <c r="J3968">
        <v>85</v>
      </c>
      <c r="K3968">
        <v>20</v>
      </c>
      <c r="L3968">
        <v>30</v>
      </c>
      <c r="M3968" t="s">
        <v>30</v>
      </c>
      <c r="N3968">
        <v>0.8</v>
      </c>
      <c r="O3968">
        <v>0.85</v>
      </c>
      <c r="P3968">
        <v>0.8</v>
      </c>
      <c r="Q3968">
        <v>76</v>
      </c>
      <c r="R3968">
        <v>29</v>
      </c>
      <c r="S3968">
        <v>88</v>
      </c>
      <c r="T3968" t="s">
        <v>974</v>
      </c>
      <c r="U3968" t="s">
        <v>978</v>
      </c>
      <c r="V3968" t="s">
        <v>983</v>
      </c>
      <c r="W3968">
        <v>97</v>
      </c>
      <c r="X3968" t="s">
        <v>991</v>
      </c>
      <c r="Y3968">
        <v>91</v>
      </c>
    </row>
    <row r="3969" spans="1:25" x14ac:dyDescent="0.25">
      <c r="A3969" t="s">
        <v>260</v>
      </c>
      <c r="B3969" s="1">
        <v>46200</v>
      </c>
      <c r="C3969" t="s">
        <v>1000</v>
      </c>
      <c r="D3969" t="s">
        <v>28</v>
      </c>
      <c r="E3969">
        <v>5</v>
      </c>
      <c r="F3969">
        <v>5</v>
      </c>
      <c r="G3969">
        <v>100</v>
      </c>
      <c r="H3969">
        <v>2</v>
      </c>
      <c r="I3969">
        <v>60</v>
      </c>
      <c r="J3969">
        <v>100</v>
      </c>
      <c r="K3969">
        <v>20</v>
      </c>
      <c r="L3969">
        <v>30</v>
      </c>
      <c r="M3969" t="s">
        <v>19</v>
      </c>
      <c r="N3969">
        <v>0.8</v>
      </c>
      <c r="O3969">
        <v>1</v>
      </c>
      <c r="P3969">
        <v>0.6</v>
      </c>
      <c r="Q3969">
        <v>73</v>
      </c>
      <c r="R3969">
        <v>24</v>
      </c>
      <c r="S3969">
        <v>88</v>
      </c>
      <c r="T3969" t="s">
        <v>973</v>
      </c>
      <c r="U3969" t="s">
        <v>978</v>
      </c>
      <c r="V3969" t="s">
        <v>983</v>
      </c>
      <c r="W3969">
        <v>100</v>
      </c>
      <c r="X3969" t="s">
        <v>988</v>
      </c>
      <c r="Y3969">
        <v>106</v>
      </c>
    </row>
    <row r="3970" spans="1:25" x14ac:dyDescent="0.25">
      <c r="A3970" t="s">
        <v>118</v>
      </c>
      <c r="B3970" s="1">
        <v>46065</v>
      </c>
      <c r="C3970" t="s">
        <v>999</v>
      </c>
      <c r="D3970" t="s">
        <v>38</v>
      </c>
      <c r="E3970">
        <v>6</v>
      </c>
      <c r="F3970">
        <v>6</v>
      </c>
      <c r="G3970">
        <v>100</v>
      </c>
      <c r="H3970">
        <v>10</v>
      </c>
      <c r="I3970">
        <v>90</v>
      </c>
      <c r="J3970">
        <v>85</v>
      </c>
      <c r="K3970">
        <v>10</v>
      </c>
      <c r="L3970">
        <v>90</v>
      </c>
      <c r="M3970" t="s">
        <v>19</v>
      </c>
      <c r="N3970">
        <v>0.9</v>
      </c>
      <c r="O3970">
        <v>1</v>
      </c>
      <c r="P3970">
        <v>0.9</v>
      </c>
      <c r="Q3970">
        <v>79</v>
      </c>
      <c r="R3970">
        <v>42</v>
      </c>
      <c r="S3970">
        <v>68</v>
      </c>
      <c r="T3970" t="s">
        <v>973</v>
      </c>
      <c r="U3970" t="s">
        <v>978</v>
      </c>
      <c r="V3970" t="s">
        <v>983</v>
      </c>
      <c r="W3970">
        <v>84</v>
      </c>
      <c r="X3970" t="s">
        <v>989</v>
      </c>
      <c r="Y3970">
        <v>82</v>
      </c>
    </row>
    <row r="3971" spans="1:25" x14ac:dyDescent="0.25">
      <c r="A3971" t="s">
        <v>369</v>
      </c>
      <c r="B3971" s="1">
        <v>46201</v>
      </c>
      <c r="C3971" t="s">
        <v>1001</v>
      </c>
      <c r="D3971" t="s">
        <v>23</v>
      </c>
      <c r="E3971">
        <v>6.5</v>
      </c>
      <c r="F3971">
        <v>6.5</v>
      </c>
      <c r="G3971">
        <v>100</v>
      </c>
      <c r="H3971">
        <v>9</v>
      </c>
      <c r="I3971">
        <v>70</v>
      </c>
      <c r="J3971">
        <v>80</v>
      </c>
      <c r="K3971">
        <v>40</v>
      </c>
      <c r="L3971">
        <v>80</v>
      </c>
      <c r="M3971" t="s">
        <v>26</v>
      </c>
      <c r="N3971">
        <v>0.6</v>
      </c>
      <c r="O3971">
        <v>1</v>
      </c>
      <c r="P3971">
        <v>0.7</v>
      </c>
      <c r="Q3971">
        <v>92</v>
      </c>
      <c r="R3971">
        <v>49</v>
      </c>
      <c r="S3971">
        <v>100</v>
      </c>
      <c r="T3971" t="s">
        <v>973</v>
      </c>
      <c r="U3971" t="s">
        <v>978</v>
      </c>
      <c r="V3971" t="s">
        <v>982</v>
      </c>
      <c r="W3971">
        <v>83</v>
      </c>
      <c r="X3971" t="s">
        <v>988</v>
      </c>
      <c r="Y3971">
        <v>82</v>
      </c>
    </row>
    <row r="3972" spans="1:25" x14ac:dyDescent="0.25">
      <c r="A3972" t="s">
        <v>359</v>
      </c>
      <c r="B3972" s="1">
        <v>46094</v>
      </c>
      <c r="C3972" t="s">
        <v>1004</v>
      </c>
      <c r="D3972" t="s">
        <v>13</v>
      </c>
      <c r="E3972">
        <v>5.5</v>
      </c>
      <c r="F3972">
        <v>5.5</v>
      </c>
      <c r="G3972">
        <v>100</v>
      </c>
      <c r="H3972">
        <v>7</v>
      </c>
      <c r="I3972">
        <v>50</v>
      </c>
      <c r="J3972">
        <v>90</v>
      </c>
      <c r="K3972">
        <v>60</v>
      </c>
      <c r="L3972">
        <v>60</v>
      </c>
      <c r="M3972" t="s">
        <v>16</v>
      </c>
      <c r="N3972">
        <v>0.4</v>
      </c>
      <c r="O3972">
        <v>1</v>
      </c>
      <c r="P3972">
        <v>0.5</v>
      </c>
      <c r="Q3972">
        <v>67</v>
      </c>
      <c r="R3972">
        <v>46</v>
      </c>
      <c r="S3972">
        <v>90</v>
      </c>
      <c r="T3972" t="s">
        <v>973</v>
      </c>
      <c r="U3972" t="s">
        <v>978</v>
      </c>
      <c r="V3972" t="s">
        <v>983</v>
      </c>
      <c r="W3972">
        <v>85</v>
      </c>
      <c r="X3972" t="s">
        <v>990</v>
      </c>
      <c r="Y3972">
        <v>94</v>
      </c>
    </row>
    <row r="3973" spans="1:25" x14ac:dyDescent="0.25">
      <c r="A3973" t="s">
        <v>244</v>
      </c>
      <c r="B3973" s="1">
        <v>46028</v>
      </c>
      <c r="C3973" t="s">
        <v>1003</v>
      </c>
      <c r="D3973" t="s">
        <v>38</v>
      </c>
      <c r="E3973">
        <v>7.5</v>
      </c>
      <c r="F3973">
        <v>4.5</v>
      </c>
      <c r="G3973">
        <v>60</v>
      </c>
      <c r="H3973">
        <v>7</v>
      </c>
      <c r="I3973">
        <v>90</v>
      </c>
      <c r="J3973">
        <v>100</v>
      </c>
      <c r="K3973">
        <v>50</v>
      </c>
      <c r="L3973">
        <v>50</v>
      </c>
      <c r="M3973" t="s">
        <v>16</v>
      </c>
      <c r="N3973">
        <v>0.5</v>
      </c>
      <c r="O3973">
        <v>0.6</v>
      </c>
      <c r="P3973">
        <v>0.9</v>
      </c>
      <c r="Q3973">
        <v>67</v>
      </c>
      <c r="R3973">
        <v>55</v>
      </c>
      <c r="S3973">
        <v>63</v>
      </c>
      <c r="T3973" t="s">
        <v>976</v>
      </c>
      <c r="U3973" t="s">
        <v>979</v>
      </c>
      <c r="V3973" t="s">
        <v>983</v>
      </c>
      <c r="W3973">
        <v>99</v>
      </c>
      <c r="X3973" t="s">
        <v>989</v>
      </c>
      <c r="Y3973">
        <v>97</v>
      </c>
    </row>
    <row r="3974" spans="1:25" x14ac:dyDescent="0.25">
      <c r="A3974" t="s">
        <v>298</v>
      </c>
      <c r="B3974" s="1">
        <v>46101</v>
      </c>
      <c r="C3974" t="s">
        <v>1004</v>
      </c>
      <c r="D3974" t="s">
        <v>13</v>
      </c>
      <c r="E3974">
        <v>4</v>
      </c>
      <c r="F3974">
        <v>4</v>
      </c>
      <c r="G3974">
        <v>100</v>
      </c>
      <c r="H3974">
        <v>1</v>
      </c>
      <c r="I3974">
        <v>100</v>
      </c>
      <c r="J3974">
        <v>80</v>
      </c>
      <c r="K3974">
        <v>10</v>
      </c>
      <c r="L3974">
        <v>80</v>
      </c>
      <c r="M3974" t="s">
        <v>19</v>
      </c>
      <c r="N3974">
        <v>0.9</v>
      </c>
      <c r="O3974">
        <v>1</v>
      </c>
      <c r="P3974">
        <v>1</v>
      </c>
      <c r="Q3974">
        <v>78</v>
      </c>
      <c r="R3974">
        <v>35</v>
      </c>
      <c r="S3974">
        <v>85</v>
      </c>
      <c r="T3974" t="s">
        <v>973</v>
      </c>
      <c r="U3974" t="s">
        <v>978</v>
      </c>
      <c r="V3974" t="s">
        <v>983</v>
      </c>
      <c r="W3974">
        <v>94</v>
      </c>
      <c r="X3974" t="s">
        <v>989</v>
      </c>
      <c r="Y3974">
        <v>84</v>
      </c>
    </row>
    <row r="3975" spans="1:25" x14ac:dyDescent="0.25">
      <c r="A3975" t="s">
        <v>424</v>
      </c>
      <c r="B3975" s="1">
        <v>46061</v>
      </c>
      <c r="C3975" t="s">
        <v>1001</v>
      </c>
      <c r="D3975" t="s">
        <v>21</v>
      </c>
      <c r="E3975">
        <v>5.5</v>
      </c>
      <c r="F3975">
        <v>4</v>
      </c>
      <c r="G3975">
        <v>73</v>
      </c>
      <c r="H3975">
        <v>1</v>
      </c>
      <c r="I3975">
        <v>80</v>
      </c>
      <c r="J3975">
        <v>80</v>
      </c>
      <c r="K3975">
        <v>10</v>
      </c>
      <c r="L3975">
        <v>80</v>
      </c>
      <c r="M3975" t="s">
        <v>16</v>
      </c>
      <c r="N3975">
        <v>0.9</v>
      </c>
      <c r="O3975">
        <v>0.73</v>
      </c>
      <c r="P3975">
        <v>0.8</v>
      </c>
      <c r="Q3975">
        <v>58</v>
      </c>
      <c r="R3975">
        <v>41</v>
      </c>
      <c r="S3975">
        <v>69</v>
      </c>
      <c r="T3975" t="s">
        <v>975</v>
      </c>
      <c r="U3975" t="s">
        <v>978</v>
      </c>
      <c r="V3975" t="s">
        <v>984</v>
      </c>
      <c r="W3975">
        <v>77</v>
      </c>
      <c r="X3975" t="s">
        <v>991</v>
      </c>
      <c r="Y3975">
        <v>79</v>
      </c>
    </row>
    <row r="3976" spans="1:25" x14ac:dyDescent="0.25">
      <c r="A3976" t="s">
        <v>60</v>
      </c>
      <c r="B3976" s="1">
        <v>46172</v>
      </c>
      <c r="C3976" t="s">
        <v>1000</v>
      </c>
      <c r="D3976" t="s">
        <v>18</v>
      </c>
      <c r="E3976">
        <v>7</v>
      </c>
      <c r="F3976">
        <v>6</v>
      </c>
      <c r="G3976">
        <v>86</v>
      </c>
      <c r="H3976">
        <v>3</v>
      </c>
      <c r="I3976">
        <v>100</v>
      </c>
      <c r="J3976">
        <v>90</v>
      </c>
      <c r="K3976">
        <v>90</v>
      </c>
      <c r="L3976">
        <v>60</v>
      </c>
      <c r="M3976" t="s">
        <v>19</v>
      </c>
      <c r="N3976">
        <v>0.1</v>
      </c>
      <c r="O3976">
        <v>0.86</v>
      </c>
      <c r="P3976">
        <v>1</v>
      </c>
      <c r="Q3976">
        <v>53</v>
      </c>
      <c r="R3976">
        <v>97</v>
      </c>
      <c r="S3976">
        <v>39</v>
      </c>
      <c r="T3976" t="s">
        <v>974</v>
      </c>
      <c r="U3976" t="s">
        <v>980</v>
      </c>
      <c r="V3976" t="s">
        <v>984</v>
      </c>
      <c r="W3976">
        <v>84</v>
      </c>
      <c r="X3976" t="s">
        <v>989</v>
      </c>
      <c r="Y3976">
        <v>83</v>
      </c>
    </row>
    <row r="3977" spans="1:25" x14ac:dyDescent="0.25">
      <c r="A3977" t="s">
        <v>100</v>
      </c>
      <c r="B3977" s="1">
        <v>46075</v>
      </c>
      <c r="C3977" t="s">
        <v>1001</v>
      </c>
      <c r="D3977" t="s">
        <v>21</v>
      </c>
      <c r="E3977">
        <v>9.5</v>
      </c>
      <c r="F3977">
        <v>6</v>
      </c>
      <c r="G3977">
        <v>63</v>
      </c>
      <c r="H3977">
        <v>5</v>
      </c>
      <c r="I3977">
        <v>100</v>
      </c>
      <c r="J3977">
        <v>85</v>
      </c>
      <c r="K3977">
        <v>30</v>
      </c>
      <c r="L3977">
        <v>60</v>
      </c>
      <c r="M3977" t="s">
        <v>19</v>
      </c>
      <c r="N3977">
        <v>0.7</v>
      </c>
      <c r="O3977">
        <v>0.63</v>
      </c>
      <c r="P3977">
        <v>1</v>
      </c>
      <c r="Q3977">
        <v>49</v>
      </c>
      <c r="R3977">
        <v>53</v>
      </c>
      <c r="S3977">
        <v>48</v>
      </c>
      <c r="T3977" t="s">
        <v>976</v>
      </c>
      <c r="U3977" t="s">
        <v>979</v>
      </c>
      <c r="V3977" t="s">
        <v>984</v>
      </c>
      <c r="W3977">
        <v>87</v>
      </c>
      <c r="X3977" t="s">
        <v>989</v>
      </c>
      <c r="Y3977">
        <v>84</v>
      </c>
    </row>
    <row r="3978" spans="1:25" x14ac:dyDescent="0.25">
      <c r="A3978" t="s">
        <v>323</v>
      </c>
      <c r="B3978" s="1">
        <v>46072</v>
      </c>
      <c r="C3978" t="s">
        <v>999</v>
      </c>
      <c r="D3978" t="s">
        <v>21</v>
      </c>
      <c r="E3978">
        <v>10</v>
      </c>
      <c r="F3978">
        <v>7</v>
      </c>
      <c r="G3978">
        <v>70</v>
      </c>
      <c r="H3978">
        <v>7</v>
      </c>
      <c r="I3978">
        <v>70</v>
      </c>
      <c r="J3978">
        <v>80</v>
      </c>
      <c r="K3978">
        <v>80</v>
      </c>
      <c r="L3978">
        <v>60</v>
      </c>
      <c r="M3978" t="s">
        <v>19</v>
      </c>
      <c r="N3978">
        <v>0.2</v>
      </c>
      <c r="O3978">
        <v>0.7</v>
      </c>
      <c r="P3978">
        <v>0.7</v>
      </c>
      <c r="Q3978">
        <v>50</v>
      </c>
      <c r="R3978">
        <v>96</v>
      </c>
      <c r="S3978">
        <v>40</v>
      </c>
      <c r="T3978" t="s">
        <v>975</v>
      </c>
      <c r="U3978" t="s">
        <v>980</v>
      </c>
      <c r="V3978" t="s">
        <v>984</v>
      </c>
      <c r="W3978">
        <v>71</v>
      </c>
      <c r="X3978" t="s">
        <v>988</v>
      </c>
      <c r="Y3978">
        <v>79</v>
      </c>
    </row>
    <row r="3979" spans="1:25" x14ac:dyDescent="0.25">
      <c r="A3979" t="s">
        <v>287</v>
      </c>
      <c r="B3979" s="1">
        <v>46202</v>
      </c>
      <c r="C3979" t="s">
        <v>1005</v>
      </c>
      <c r="D3979" t="s">
        <v>18</v>
      </c>
      <c r="E3979">
        <v>9</v>
      </c>
      <c r="F3979">
        <v>5.5</v>
      </c>
      <c r="G3979">
        <v>61</v>
      </c>
      <c r="H3979">
        <v>8</v>
      </c>
      <c r="I3979">
        <v>50</v>
      </c>
      <c r="J3979">
        <v>100</v>
      </c>
      <c r="K3979">
        <v>60</v>
      </c>
      <c r="L3979">
        <v>40</v>
      </c>
      <c r="M3979" t="s">
        <v>16</v>
      </c>
      <c r="N3979">
        <v>0.4</v>
      </c>
      <c r="O3979">
        <v>0.61</v>
      </c>
      <c r="P3979">
        <v>0.5</v>
      </c>
      <c r="Q3979">
        <v>71</v>
      </c>
      <c r="R3979">
        <v>73</v>
      </c>
      <c r="S3979">
        <v>58</v>
      </c>
      <c r="T3979" t="s">
        <v>976</v>
      </c>
      <c r="U3979" t="s">
        <v>980</v>
      </c>
      <c r="V3979" t="s">
        <v>983</v>
      </c>
      <c r="W3979">
        <v>75</v>
      </c>
      <c r="X3979" t="s">
        <v>990</v>
      </c>
      <c r="Y3979">
        <v>93</v>
      </c>
    </row>
    <row r="3980" spans="1:25" x14ac:dyDescent="0.25">
      <c r="A3980" t="s">
        <v>368</v>
      </c>
      <c r="B3980" s="1">
        <v>46188</v>
      </c>
      <c r="C3980" t="s">
        <v>1005</v>
      </c>
      <c r="D3980" t="s">
        <v>28</v>
      </c>
      <c r="E3980">
        <v>9.5</v>
      </c>
      <c r="F3980">
        <v>8.5</v>
      </c>
      <c r="G3980">
        <v>89</v>
      </c>
      <c r="H3980">
        <v>1</v>
      </c>
      <c r="I3980">
        <v>80</v>
      </c>
      <c r="J3980">
        <v>95</v>
      </c>
      <c r="K3980">
        <v>80</v>
      </c>
      <c r="L3980">
        <v>80</v>
      </c>
      <c r="M3980" t="s">
        <v>14</v>
      </c>
      <c r="N3980">
        <v>0.2</v>
      </c>
      <c r="O3980">
        <v>0.89</v>
      </c>
      <c r="P3980">
        <v>0.8</v>
      </c>
      <c r="Q3980">
        <v>88</v>
      </c>
      <c r="R3980">
        <v>62</v>
      </c>
      <c r="S3980">
        <v>100</v>
      </c>
      <c r="T3980" t="s">
        <v>974</v>
      </c>
      <c r="U3980" t="s">
        <v>979</v>
      </c>
      <c r="V3980" t="s">
        <v>982</v>
      </c>
      <c r="W3980">
        <v>100</v>
      </c>
      <c r="X3980" t="s">
        <v>991</v>
      </c>
      <c r="Y3980">
        <v>101</v>
      </c>
    </row>
    <row r="3981" spans="1:25" x14ac:dyDescent="0.25">
      <c r="A3981" t="s">
        <v>220</v>
      </c>
      <c r="B3981" s="1">
        <v>46125</v>
      </c>
      <c r="C3981" t="s">
        <v>1005</v>
      </c>
      <c r="D3981" t="s">
        <v>18</v>
      </c>
      <c r="E3981">
        <v>4</v>
      </c>
      <c r="F3981">
        <v>4</v>
      </c>
      <c r="G3981">
        <v>100</v>
      </c>
      <c r="H3981">
        <v>8</v>
      </c>
      <c r="I3981">
        <v>60</v>
      </c>
      <c r="J3981">
        <v>95</v>
      </c>
      <c r="K3981">
        <v>10</v>
      </c>
      <c r="L3981">
        <v>50</v>
      </c>
      <c r="M3981" t="s">
        <v>26</v>
      </c>
      <c r="N3981">
        <v>0.9</v>
      </c>
      <c r="O3981">
        <v>1</v>
      </c>
      <c r="P3981">
        <v>0.6</v>
      </c>
      <c r="Q3981">
        <v>67</v>
      </c>
      <c r="R3981">
        <v>26</v>
      </c>
      <c r="S3981">
        <v>82</v>
      </c>
      <c r="T3981" t="s">
        <v>973</v>
      </c>
      <c r="U3981" t="s">
        <v>978</v>
      </c>
      <c r="V3981" t="s">
        <v>983</v>
      </c>
      <c r="W3981">
        <v>78</v>
      </c>
      <c r="X3981" t="s">
        <v>988</v>
      </c>
      <c r="Y3981">
        <v>88</v>
      </c>
    </row>
    <row r="3982" spans="1:25" x14ac:dyDescent="0.25">
      <c r="A3982" t="s">
        <v>131</v>
      </c>
      <c r="B3982" s="1">
        <v>46119</v>
      </c>
      <c r="C3982" t="s">
        <v>1003</v>
      </c>
      <c r="D3982" t="s">
        <v>21</v>
      </c>
      <c r="E3982">
        <v>10</v>
      </c>
      <c r="F3982">
        <v>4</v>
      </c>
      <c r="G3982">
        <v>40</v>
      </c>
      <c r="H3982">
        <v>1</v>
      </c>
      <c r="I3982">
        <v>50</v>
      </c>
      <c r="J3982">
        <v>75</v>
      </c>
      <c r="K3982">
        <v>20</v>
      </c>
      <c r="L3982">
        <v>70</v>
      </c>
      <c r="M3982" t="s">
        <v>30</v>
      </c>
      <c r="N3982">
        <v>0.8</v>
      </c>
      <c r="O3982">
        <v>0.4</v>
      </c>
      <c r="P3982">
        <v>0.5</v>
      </c>
      <c r="Q3982">
        <v>34</v>
      </c>
      <c r="R3982">
        <v>61</v>
      </c>
      <c r="S3982">
        <v>36</v>
      </c>
      <c r="T3982" t="s">
        <v>976</v>
      </c>
      <c r="U3982" t="s">
        <v>979</v>
      </c>
      <c r="V3982" t="s">
        <v>984</v>
      </c>
      <c r="W3982">
        <v>61</v>
      </c>
      <c r="X3982" t="s">
        <v>990</v>
      </c>
      <c r="Y3982">
        <v>74</v>
      </c>
    </row>
    <row r="3983" spans="1:25" x14ac:dyDescent="0.25">
      <c r="A3983" t="s">
        <v>254</v>
      </c>
      <c r="B3983" s="1">
        <v>46113</v>
      </c>
      <c r="C3983" t="s">
        <v>1002</v>
      </c>
      <c r="D3983" t="s">
        <v>21</v>
      </c>
      <c r="E3983">
        <v>5</v>
      </c>
      <c r="F3983">
        <v>4.5</v>
      </c>
      <c r="G3983">
        <v>90</v>
      </c>
      <c r="H3983">
        <v>1</v>
      </c>
      <c r="I3983">
        <v>50</v>
      </c>
      <c r="J3983">
        <v>75</v>
      </c>
      <c r="K3983">
        <v>80</v>
      </c>
      <c r="L3983">
        <v>80</v>
      </c>
      <c r="M3983" t="s">
        <v>14</v>
      </c>
      <c r="N3983">
        <v>0.2</v>
      </c>
      <c r="O3983">
        <v>0.9</v>
      </c>
      <c r="P3983">
        <v>0.5</v>
      </c>
      <c r="Q3983">
        <v>68</v>
      </c>
      <c r="R3983">
        <v>74</v>
      </c>
      <c r="S3983">
        <v>73</v>
      </c>
      <c r="T3983" t="s">
        <v>973</v>
      </c>
      <c r="U3983" t="s">
        <v>980</v>
      </c>
      <c r="V3983" t="s">
        <v>983</v>
      </c>
      <c r="W3983">
        <v>61</v>
      </c>
      <c r="X3983" t="s">
        <v>990</v>
      </c>
      <c r="Y3983">
        <v>74</v>
      </c>
    </row>
    <row r="3984" spans="1:25" x14ac:dyDescent="0.25">
      <c r="A3984" t="s">
        <v>354</v>
      </c>
      <c r="B3984" s="1">
        <v>46077</v>
      </c>
      <c r="C3984" t="s">
        <v>1003</v>
      </c>
      <c r="D3984" t="s">
        <v>23</v>
      </c>
      <c r="E3984">
        <v>9.5</v>
      </c>
      <c r="F3984">
        <v>6.5</v>
      </c>
      <c r="G3984">
        <v>68</v>
      </c>
      <c r="H3984">
        <v>1</v>
      </c>
      <c r="I3984">
        <v>70</v>
      </c>
      <c r="J3984">
        <v>75</v>
      </c>
      <c r="K3984">
        <v>80</v>
      </c>
      <c r="L3984">
        <v>30</v>
      </c>
      <c r="M3984" t="s">
        <v>16</v>
      </c>
      <c r="N3984">
        <v>0.2</v>
      </c>
      <c r="O3984">
        <v>0.68</v>
      </c>
      <c r="P3984">
        <v>0.7</v>
      </c>
      <c r="Q3984">
        <v>67</v>
      </c>
      <c r="R3984">
        <v>70</v>
      </c>
      <c r="S3984">
        <v>73</v>
      </c>
      <c r="T3984" t="s">
        <v>976</v>
      </c>
      <c r="U3984" t="s">
        <v>980</v>
      </c>
      <c r="V3984" t="s">
        <v>983</v>
      </c>
      <c r="W3984">
        <v>78</v>
      </c>
      <c r="X3984" t="s">
        <v>988</v>
      </c>
      <c r="Y3984">
        <v>77</v>
      </c>
    </row>
    <row r="3985" spans="1:25" x14ac:dyDescent="0.25">
      <c r="A3985" t="s">
        <v>97</v>
      </c>
      <c r="B3985" s="1">
        <v>46098</v>
      </c>
      <c r="C3985" t="s">
        <v>1003</v>
      </c>
      <c r="D3985" t="s">
        <v>21</v>
      </c>
      <c r="E3985">
        <v>5.5</v>
      </c>
      <c r="F3985">
        <v>4</v>
      </c>
      <c r="G3985">
        <v>73</v>
      </c>
      <c r="H3985">
        <v>8</v>
      </c>
      <c r="I3985">
        <v>80</v>
      </c>
      <c r="J3985">
        <v>85</v>
      </c>
      <c r="K3985">
        <v>70</v>
      </c>
      <c r="L3985">
        <v>30</v>
      </c>
      <c r="M3985" t="s">
        <v>19</v>
      </c>
      <c r="N3985">
        <v>0.3</v>
      </c>
      <c r="O3985">
        <v>0.73</v>
      </c>
      <c r="P3985">
        <v>0.8</v>
      </c>
      <c r="Q3985">
        <v>62</v>
      </c>
      <c r="R3985">
        <v>59</v>
      </c>
      <c r="S3985">
        <v>56</v>
      </c>
      <c r="T3985" t="s">
        <v>975</v>
      </c>
      <c r="U3985" t="s">
        <v>979</v>
      </c>
      <c r="V3985" t="s">
        <v>984</v>
      </c>
      <c r="W3985">
        <v>82</v>
      </c>
      <c r="X3985" t="s">
        <v>991</v>
      </c>
      <c r="Y3985">
        <v>84</v>
      </c>
    </row>
    <row r="3986" spans="1:25" x14ac:dyDescent="0.25">
      <c r="A3986" t="s">
        <v>394</v>
      </c>
      <c r="B3986" s="1">
        <v>46059</v>
      </c>
      <c r="C3986" t="s">
        <v>1004</v>
      </c>
      <c r="D3986" t="s">
        <v>34</v>
      </c>
      <c r="E3986">
        <v>9.5</v>
      </c>
      <c r="F3986">
        <v>6.5</v>
      </c>
      <c r="G3986">
        <v>68</v>
      </c>
      <c r="H3986">
        <v>5</v>
      </c>
      <c r="I3986">
        <v>50</v>
      </c>
      <c r="J3986">
        <v>85</v>
      </c>
      <c r="K3986">
        <v>40</v>
      </c>
      <c r="L3986">
        <v>20</v>
      </c>
      <c r="M3986" t="s">
        <v>19</v>
      </c>
      <c r="N3986">
        <v>0.6</v>
      </c>
      <c r="O3986">
        <v>0.68</v>
      </c>
      <c r="P3986">
        <v>0.5</v>
      </c>
      <c r="Q3986">
        <v>58</v>
      </c>
      <c r="R3986">
        <v>44</v>
      </c>
      <c r="S3986">
        <v>55</v>
      </c>
      <c r="T3986" t="s">
        <v>976</v>
      </c>
      <c r="U3986" t="s">
        <v>978</v>
      </c>
      <c r="V3986" t="s">
        <v>984</v>
      </c>
      <c r="W3986">
        <v>71</v>
      </c>
      <c r="X3986" t="s">
        <v>990</v>
      </c>
      <c r="Y3986">
        <v>80</v>
      </c>
    </row>
    <row r="3987" spans="1:25" x14ac:dyDescent="0.25">
      <c r="A3987" t="s">
        <v>404</v>
      </c>
      <c r="B3987" s="1">
        <v>46092</v>
      </c>
      <c r="C3987" t="s">
        <v>1002</v>
      </c>
      <c r="D3987" t="s">
        <v>18</v>
      </c>
      <c r="E3987">
        <v>7.5</v>
      </c>
      <c r="F3987">
        <v>5</v>
      </c>
      <c r="G3987">
        <v>67</v>
      </c>
      <c r="H3987">
        <v>6</v>
      </c>
      <c r="I3987">
        <v>50</v>
      </c>
      <c r="J3987">
        <v>100</v>
      </c>
      <c r="K3987">
        <v>50</v>
      </c>
      <c r="L3987">
        <v>70</v>
      </c>
      <c r="M3987" t="s">
        <v>30</v>
      </c>
      <c r="N3987">
        <v>0.5</v>
      </c>
      <c r="O3987">
        <v>0.67</v>
      </c>
      <c r="P3987">
        <v>0.5</v>
      </c>
      <c r="Q3987">
        <v>44</v>
      </c>
      <c r="R3987">
        <v>68</v>
      </c>
      <c r="S3987">
        <v>39</v>
      </c>
      <c r="T3987" t="s">
        <v>976</v>
      </c>
      <c r="U3987" t="s">
        <v>979</v>
      </c>
      <c r="V3987" t="s">
        <v>984</v>
      </c>
      <c r="W3987">
        <v>75</v>
      </c>
      <c r="X3987" t="s">
        <v>990</v>
      </c>
      <c r="Y3987">
        <v>93</v>
      </c>
    </row>
    <row r="3988" spans="1:25" x14ac:dyDescent="0.25">
      <c r="A3988" t="s">
        <v>309</v>
      </c>
      <c r="B3988" s="1">
        <v>46034</v>
      </c>
      <c r="C3988" t="s">
        <v>1005</v>
      </c>
      <c r="D3988" t="s">
        <v>23</v>
      </c>
      <c r="E3988">
        <v>9</v>
      </c>
      <c r="F3988">
        <v>5.5</v>
      </c>
      <c r="G3988">
        <v>61</v>
      </c>
      <c r="H3988">
        <v>7</v>
      </c>
      <c r="I3988">
        <v>50</v>
      </c>
      <c r="J3988">
        <v>85</v>
      </c>
      <c r="K3988">
        <v>20</v>
      </c>
      <c r="L3988">
        <v>60</v>
      </c>
      <c r="M3988" t="s">
        <v>14</v>
      </c>
      <c r="N3988">
        <v>0.8</v>
      </c>
      <c r="O3988">
        <v>0.61</v>
      </c>
      <c r="P3988">
        <v>0.5</v>
      </c>
      <c r="Q3988">
        <v>86</v>
      </c>
      <c r="R3988">
        <v>39</v>
      </c>
      <c r="S3988">
        <v>98</v>
      </c>
      <c r="T3988" t="s">
        <v>976</v>
      </c>
      <c r="U3988" t="s">
        <v>978</v>
      </c>
      <c r="V3988" t="s">
        <v>982</v>
      </c>
      <c r="W3988">
        <v>81</v>
      </c>
      <c r="X3988" t="s">
        <v>990</v>
      </c>
      <c r="Y3988">
        <v>87</v>
      </c>
    </row>
    <row r="3989" spans="1:25" x14ac:dyDescent="0.25">
      <c r="A3989" t="s">
        <v>54</v>
      </c>
      <c r="B3989" s="1">
        <v>46070</v>
      </c>
      <c r="C3989" t="s">
        <v>1003</v>
      </c>
      <c r="D3989" t="s">
        <v>18</v>
      </c>
      <c r="E3989">
        <v>7</v>
      </c>
      <c r="F3989">
        <v>4</v>
      </c>
      <c r="G3989">
        <v>57</v>
      </c>
      <c r="H3989">
        <v>4</v>
      </c>
      <c r="I3989">
        <v>50</v>
      </c>
      <c r="J3989">
        <v>95</v>
      </c>
      <c r="K3989">
        <v>80</v>
      </c>
      <c r="L3989">
        <v>40</v>
      </c>
      <c r="M3989" t="s">
        <v>14</v>
      </c>
      <c r="N3989">
        <v>0.2</v>
      </c>
      <c r="O3989">
        <v>0.56999999999999995</v>
      </c>
      <c r="P3989">
        <v>0.5</v>
      </c>
      <c r="Q3989">
        <v>75</v>
      </c>
      <c r="R3989">
        <v>75</v>
      </c>
      <c r="S3989">
        <v>61</v>
      </c>
      <c r="T3989" t="s">
        <v>976</v>
      </c>
      <c r="U3989" t="s">
        <v>980</v>
      </c>
      <c r="V3989" t="s">
        <v>983</v>
      </c>
      <c r="W3989">
        <v>71</v>
      </c>
      <c r="X3989" t="s">
        <v>990</v>
      </c>
      <c r="Y3989">
        <v>88</v>
      </c>
    </row>
    <row r="3990" spans="1:25" x14ac:dyDescent="0.25">
      <c r="A3990" t="s">
        <v>48</v>
      </c>
      <c r="B3990" s="1">
        <v>46195</v>
      </c>
      <c r="C3990" t="s">
        <v>1005</v>
      </c>
      <c r="D3990" t="s">
        <v>28</v>
      </c>
      <c r="E3990">
        <v>4</v>
      </c>
      <c r="F3990">
        <v>4</v>
      </c>
      <c r="G3990">
        <v>100</v>
      </c>
      <c r="H3990">
        <v>7</v>
      </c>
      <c r="I3990">
        <v>80</v>
      </c>
      <c r="J3990">
        <v>85</v>
      </c>
      <c r="K3990">
        <v>60</v>
      </c>
      <c r="L3990">
        <v>50</v>
      </c>
      <c r="M3990" t="s">
        <v>14</v>
      </c>
      <c r="N3990">
        <v>0.4</v>
      </c>
      <c r="O3990">
        <v>1</v>
      </c>
      <c r="P3990">
        <v>0.8</v>
      </c>
      <c r="Q3990">
        <v>98</v>
      </c>
      <c r="R3990">
        <v>38</v>
      </c>
      <c r="S3990">
        <v>100</v>
      </c>
      <c r="T3990" t="s">
        <v>973</v>
      </c>
      <c r="U3990" t="s">
        <v>978</v>
      </c>
      <c r="V3990" t="s">
        <v>982</v>
      </c>
      <c r="W3990">
        <v>97</v>
      </c>
      <c r="X3990" t="s">
        <v>991</v>
      </c>
      <c r="Y3990">
        <v>91</v>
      </c>
    </row>
    <row r="3991" spans="1:25" x14ac:dyDescent="0.25">
      <c r="A3991" t="s">
        <v>122</v>
      </c>
      <c r="B3991" s="1">
        <v>46185</v>
      </c>
      <c r="C3991" t="s">
        <v>1004</v>
      </c>
      <c r="D3991" t="s">
        <v>28</v>
      </c>
      <c r="E3991">
        <v>5</v>
      </c>
      <c r="F3991">
        <v>4.5</v>
      </c>
      <c r="G3991">
        <v>90</v>
      </c>
      <c r="H3991">
        <v>3</v>
      </c>
      <c r="I3991">
        <v>70</v>
      </c>
      <c r="J3991">
        <v>70</v>
      </c>
      <c r="K3991">
        <v>70</v>
      </c>
      <c r="L3991">
        <v>50</v>
      </c>
      <c r="M3991" t="s">
        <v>14</v>
      </c>
      <c r="N3991">
        <v>0.3</v>
      </c>
      <c r="O3991">
        <v>0.9</v>
      </c>
      <c r="P3991">
        <v>0.7</v>
      </c>
      <c r="Q3991">
        <v>87</v>
      </c>
      <c r="R3991">
        <v>44</v>
      </c>
      <c r="S3991">
        <v>100</v>
      </c>
      <c r="T3991" t="s">
        <v>973</v>
      </c>
      <c r="U3991" t="s">
        <v>978</v>
      </c>
      <c r="V3991" t="s">
        <v>982</v>
      </c>
      <c r="W3991">
        <v>74</v>
      </c>
      <c r="X3991" t="s">
        <v>988</v>
      </c>
      <c r="Y3991">
        <v>76</v>
      </c>
    </row>
    <row r="3992" spans="1:25" x14ac:dyDescent="0.25">
      <c r="A3992" t="s">
        <v>61</v>
      </c>
      <c r="B3992" s="1">
        <v>46202</v>
      </c>
      <c r="C3992" t="s">
        <v>1005</v>
      </c>
      <c r="D3992" t="s">
        <v>38</v>
      </c>
      <c r="E3992">
        <v>5</v>
      </c>
      <c r="F3992">
        <v>5</v>
      </c>
      <c r="G3992">
        <v>100</v>
      </c>
      <c r="H3992">
        <v>7</v>
      </c>
      <c r="I3992">
        <v>80</v>
      </c>
      <c r="J3992">
        <v>90</v>
      </c>
      <c r="K3992">
        <v>10</v>
      </c>
      <c r="L3992">
        <v>60</v>
      </c>
      <c r="M3992" t="s">
        <v>16</v>
      </c>
      <c r="N3992">
        <v>0.9</v>
      </c>
      <c r="O3992">
        <v>1</v>
      </c>
      <c r="P3992">
        <v>0.8</v>
      </c>
      <c r="Q3992">
        <v>98</v>
      </c>
      <c r="R3992">
        <v>32</v>
      </c>
      <c r="S3992">
        <v>95</v>
      </c>
      <c r="T3992" t="s">
        <v>973</v>
      </c>
      <c r="U3992" t="s">
        <v>978</v>
      </c>
      <c r="V3992" t="s">
        <v>982</v>
      </c>
      <c r="W3992">
        <v>84</v>
      </c>
      <c r="X3992" t="s">
        <v>991</v>
      </c>
      <c r="Y3992">
        <v>87</v>
      </c>
    </row>
    <row r="3993" spans="1:25" x14ac:dyDescent="0.25">
      <c r="A3993" t="s">
        <v>374</v>
      </c>
      <c r="B3993" s="1">
        <v>46155</v>
      </c>
      <c r="C3993" t="s">
        <v>1002</v>
      </c>
      <c r="D3993" t="s">
        <v>13</v>
      </c>
      <c r="E3993">
        <v>4</v>
      </c>
      <c r="F3993">
        <v>4</v>
      </c>
      <c r="G3993">
        <v>100</v>
      </c>
      <c r="H3993">
        <v>8</v>
      </c>
      <c r="I3993">
        <v>60</v>
      </c>
      <c r="J3993">
        <v>70</v>
      </c>
      <c r="K3993">
        <v>40</v>
      </c>
      <c r="L3993">
        <v>70</v>
      </c>
      <c r="M3993" t="s">
        <v>14</v>
      </c>
      <c r="N3993">
        <v>0.6</v>
      </c>
      <c r="O3993">
        <v>1</v>
      </c>
      <c r="P3993">
        <v>0.6</v>
      </c>
      <c r="Q3993">
        <v>73</v>
      </c>
      <c r="R3993">
        <v>43</v>
      </c>
      <c r="S3993">
        <v>99</v>
      </c>
      <c r="T3993" t="s">
        <v>973</v>
      </c>
      <c r="U3993" t="s">
        <v>978</v>
      </c>
      <c r="V3993" t="s">
        <v>983</v>
      </c>
      <c r="W3993">
        <v>72</v>
      </c>
      <c r="X3993" t="s">
        <v>988</v>
      </c>
      <c r="Y3993">
        <v>74</v>
      </c>
    </row>
    <row r="3994" spans="1:25" x14ac:dyDescent="0.25">
      <c r="A3994" t="s">
        <v>147</v>
      </c>
      <c r="B3994" s="1">
        <v>46114</v>
      </c>
      <c r="C3994" t="s">
        <v>999</v>
      </c>
      <c r="D3994" t="s">
        <v>23</v>
      </c>
      <c r="E3994">
        <v>6.5</v>
      </c>
      <c r="F3994">
        <v>5</v>
      </c>
      <c r="G3994">
        <v>77</v>
      </c>
      <c r="H3994">
        <v>3</v>
      </c>
      <c r="I3994">
        <v>50</v>
      </c>
      <c r="J3994">
        <v>80</v>
      </c>
      <c r="K3994">
        <v>20</v>
      </c>
      <c r="L3994">
        <v>10</v>
      </c>
      <c r="M3994" t="s">
        <v>14</v>
      </c>
      <c r="N3994">
        <v>0.8</v>
      </c>
      <c r="O3994">
        <v>0.77</v>
      </c>
      <c r="P3994">
        <v>0.5</v>
      </c>
      <c r="Q3994">
        <v>91</v>
      </c>
      <c r="R3994">
        <v>25</v>
      </c>
      <c r="S3994">
        <v>100</v>
      </c>
      <c r="T3994" t="s">
        <v>975</v>
      </c>
      <c r="U3994" t="s">
        <v>978</v>
      </c>
      <c r="V3994" t="s">
        <v>982</v>
      </c>
      <c r="W3994">
        <v>76</v>
      </c>
      <c r="X3994" t="s">
        <v>990</v>
      </c>
      <c r="Y3994">
        <v>82</v>
      </c>
    </row>
    <row r="3995" spans="1:25" x14ac:dyDescent="0.25">
      <c r="A3995" t="s">
        <v>68</v>
      </c>
      <c r="B3995" s="1">
        <v>46112</v>
      </c>
      <c r="C3995" t="s">
        <v>1003</v>
      </c>
      <c r="D3995" t="s">
        <v>13</v>
      </c>
      <c r="E3995">
        <v>9</v>
      </c>
      <c r="F3995">
        <v>6.5</v>
      </c>
      <c r="G3995">
        <v>72</v>
      </c>
      <c r="H3995">
        <v>8</v>
      </c>
      <c r="I3995">
        <v>70</v>
      </c>
      <c r="J3995">
        <v>75</v>
      </c>
      <c r="K3995">
        <v>60</v>
      </c>
      <c r="L3995">
        <v>10</v>
      </c>
      <c r="M3995" t="s">
        <v>16</v>
      </c>
      <c r="N3995">
        <v>0.4</v>
      </c>
      <c r="O3995">
        <v>0.72</v>
      </c>
      <c r="P3995">
        <v>0.7</v>
      </c>
      <c r="Q3995">
        <v>71</v>
      </c>
      <c r="R3995">
        <v>47</v>
      </c>
      <c r="S3995">
        <v>86</v>
      </c>
      <c r="T3995" t="s">
        <v>975</v>
      </c>
      <c r="U3995" t="s">
        <v>978</v>
      </c>
      <c r="V3995" t="s">
        <v>983</v>
      </c>
      <c r="W3995">
        <v>77</v>
      </c>
      <c r="X3995" t="s">
        <v>988</v>
      </c>
      <c r="Y3995">
        <v>79</v>
      </c>
    </row>
    <row r="3996" spans="1:25" x14ac:dyDescent="0.25">
      <c r="A3996" t="s">
        <v>199</v>
      </c>
      <c r="B3996" s="1">
        <v>46149</v>
      </c>
      <c r="C3996" t="s">
        <v>999</v>
      </c>
      <c r="D3996" t="s">
        <v>13</v>
      </c>
      <c r="E3996">
        <v>10</v>
      </c>
      <c r="F3996">
        <v>6</v>
      </c>
      <c r="G3996">
        <v>60</v>
      </c>
      <c r="H3996">
        <v>5</v>
      </c>
      <c r="I3996">
        <v>60</v>
      </c>
      <c r="J3996">
        <v>100</v>
      </c>
      <c r="K3996">
        <v>40</v>
      </c>
      <c r="L3996">
        <v>60</v>
      </c>
      <c r="M3996" t="s">
        <v>16</v>
      </c>
      <c r="N3996">
        <v>0.6</v>
      </c>
      <c r="O3996">
        <v>0.6</v>
      </c>
      <c r="P3996">
        <v>0.6</v>
      </c>
      <c r="Q3996">
        <v>79</v>
      </c>
      <c r="R3996">
        <v>44</v>
      </c>
      <c r="S3996">
        <v>89</v>
      </c>
      <c r="T3996" t="s">
        <v>976</v>
      </c>
      <c r="U3996" t="s">
        <v>978</v>
      </c>
      <c r="V3996" t="s">
        <v>983</v>
      </c>
      <c r="W3996">
        <v>100</v>
      </c>
      <c r="X3996" t="s">
        <v>988</v>
      </c>
      <c r="Y3996">
        <v>104</v>
      </c>
    </row>
    <row r="3997" spans="1:25" x14ac:dyDescent="0.25">
      <c r="A3997" t="s">
        <v>109</v>
      </c>
      <c r="B3997" s="1">
        <v>46067</v>
      </c>
      <c r="C3997" t="s">
        <v>1000</v>
      </c>
      <c r="D3997" t="s">
        <v>13</v>
      </c>
      <c r="E3997">
        <v>6.5</v>
      </c>
      <c r="F3997">
        <v>6</v>
      </c>
      <c r="G3997">
        <v>92</v>
      </c>
      <c r="H3997">
        <v>7</v>
      </c>
      <c r="I3997">
        <v>60</v>
      </c>
      <c r="J3997">
        <v>100</v>
      </c>
      <c r="K3997">
        <v>70</v>
      </c>
      <c r="L3997">
        <v>40</v>
      </c>
      <c r="M3997" t="s">
        <v>19</v>
      </c>
      <c r="N3997">
        <v>0.3</v>
      </c>
      <c r="O3997">
        <v>0.92</v>
      </c>
      <c r="P3997">
        <v>0.6</v>
      </c>
      <c r="Q3997">
        <v>57</v>
      </c>
      <c r="R3997">
        <v>50</v>
      </c>
      <c r="S3997">
        <v>67</v>
      </c>
      <c r="T3997" t="s">
        <v>973</v>
      </c>
      <c r="U3997" t="s">
        <v>979</v>
      </c>
      <c r="V3997" t="s">
        <v>984</v>
      </c>
      <c r="W3997">
        <v>100</v>
      </c>
      <c r="X3997" t="s">
        <v>988</v>
      </c>
      <c r="Y3997">
        <v>104</v>
      </c>
    </row>
    <row r="3998" spans="1:25" x14ac:dyDescent="0.25">
      <c r="A3998" t="s">
        <v>393</v>
      </c>
      <c r="B3998" s="1">
        <v>46031</v>
      </c>
      <c r="C3998" t="s">
        <v>1004</v>
      </c>
      <c r="D3998" t="s">
        <v>21</v>
      </c>
      <c r="E3998">
        <v>7</v>
      </c>
      <c r="F3998">
        <v>6.5</v>
      </c>
      <c r="G3998">
        <v>93</v>
      </c>
      <c r="H3998">
        <v>3</v>
      </c>
      <c r="I3998">
        <v>100</v>
      </c>
      <c r="J3998">
        <v>80</v>
      </c>
      <c r="K3998">
        <v>20</v>
      </c>
      <c r="L3998">
        <v>60</v>
      </c>
      <c r="M3998" t="s">
        <v>14</v>
      </c>
      <c r="N3998">
        <v>0.8</v>
      </c>
      <c r="O3998">
        <v>0.93</v>
      </c>
      <c r="P3998">
        <v>1</v>
      </c>
      <c r="Q3998">
        <v>85</v>
      </c>
      <c r="R3998">
        <v>38</v>
      </c>
      <c r="S3998">
        <v>95</v>
      </c>
      <c r="T3998" t="s">
        <v>973</v>
      </c>
      <c r="U3998" t="s">
        <v>978</v>
      </c>
      <c r="V3998" t="s">
        <v>982</v>
      </c>
      <c r="W3998">
        <v>82</v>
      </c>
      <c r="X3998" t="s">
        <v>989</v>
      </c>
      <c r="Y3998">
        <v>79</v>
      </c>
    </row>
    <row r="3999" spans="1:25" x14ac:dyDescent="0.25">
      <c r="A3999" t="s">
        <v>169</v>
      </c>
      <c r="B3999" s="1">
        <v>46173</v>
      </c>
      <c r="C3999" t="s">
        <v>1001</v>
      </c>
      <c r="D3999" t="s">
        <v>23</v>
      </c>
      <c r="E3999">
        <v>10</v>
      </c>
      <c r="F3999">
        <v>7.5</v>
      </c>
      <c r="G3999">
        <v>75</v>
      </c>
      <c r="H3999">
        <v>6</v>
      </c>
      <c r="I3999">
        <v>90</v>
      </c>
      <c r="J3999">
        <v>75</v>
      </c>
      <c r="K3999">
        <v>80</v>
      </c>
      <c r="L3999">
        <v>90</v>
      </c>
      <c r="M3999" t="s">
        <v>19</v>
      </c>
      <c r="N3999">
        <v>0.2</v>
      </c>
      <c r="O3999">
        <v>0.75</v>
      </c>
      <c r="P3999">
        <v>0.9</v>
      </c>
      <c r="Q3999">
        <v>55</v>
      </c>
      <c r="R3999">
        <v>100</v>
      </c>
      <c r="S3999">
        <v>48</v>
      </c>
      <c r="T3999" t="s">
        <v>975</v>
      </c>
      <c r="U3999" t="s">
        <v>980</v>
      </c>
      <c r="V3999" t="s">
        <v>984</v>
      </c>
      <c r="W3999">
        <v>89</v>
      </c>
      <c r="X3999" t="s">
        <v>989</v>
      </c>
      <c r="Y3999">
        <v>77</v>
      </c>
    </row>
    <row r="4000" spans="1:25" x14ac:dyDescent="0.25">
      <c r="A4000" t="s">
        <v>198</v>
      </c>
      <c r="B4000" s="1">
        <v>46040</v>
      </c>
      <c r="C4000" t="s">
        <v>1001</v>
      </c>
      <c r="D4000" t="s">
        <v>38</v>
      </c>
      <c r="E4000">
        <v>5</v>
      </c>
      <c r="F4000">
        <v>4.5</v>
      </c>
      <c r="G4000">
        <v>90</v>
      </c>
      <c r="H4000">
        <v>4</v>
      </c>
      <c r="I4000">
        <v>70</v>
      </c>
      <c r="J4000">
        <v>100</v>
      </c>
      <c r="K4000">
        <v>60</v>
      </c>
      <c r="L4000">
        <v>90</v>
      </c>
      <c r="M4000" t="s">
        <v>14</v>
      </c>
      <c r="N4000">
        <v>0.4</v>
      </c>
      <c r="O4000">
        <v>0.9</v>
      </c>
      <c r="P4000">
        <v>0.7</v>
      </c>
      <c r="Q4000">
        <v>73</v>
      </c>
      <c r="R4000">
        <v>64</v>
      </c>
      <c r="S4000">
        <v>73</v>
      </c>
      <c r="T4000" t="s">
        <v>973</v>
      </c>
      <c r="U4000" t="s">
        <v>979</v>
      </c>
      <c r="V4000" t="s">
        <v>983</v>
      </c>
      <c r="W4000">
        <v>86</v>
      </c>
      <c r="X4000" t="s">
        <v>988</v>
      </c>
      <c r="Y4000">
        <v>97</v>
      </c>
    </row>
    <row r="4001" spans="1:25" x14ac:dyDescent="0.25">
      <c r="A4001" t="s">
        <v>389</v>
      </c>
      <c r="B4001" s="1">
        <v>46149</v>
      </c>
      <c r="C4001" t="s">
        <v>999</v>
      </c>
      <c r="D4001" t="s">
        <v>34</v>
      </c>
      <c r="E4001">
        <v>7</v>
      </c>
      <c r="F4001">
        <v>6.5</v>
      </c>
      <c r="G4001">
        <v>93</v>
      </c>
      <c r="H4001">
        <v>3</v>
      </c>
      <c r="I4001">
        <v>60</v>
      </c>
      <c r="J4001">
        <v>80</v>
      </c>
      <c r="K4001">
        <v>70</v>
      </c>
      <c r="L4001">
        <v>20</v>
      </c>
      <c r="M4001" t="s">
        <v>30</v>
      </c>
      <c r="N4001">
        <v>0.3</v>
      </c>
      <c r="O4001">
        <v>0.93</v>
      </c>
      <c r="P4001">
        <v>0.6</v>
      </c>
      <c r="Q4001">
        <v>73</v>
      </c>
      <c r="R4001">
        <v>47</v>
      </c>
      <c r="S4001">
        <v>69</v>
      </c>
      <c r="T4001" t="s">
        <v>973</v>
      </c>
      <c r="U4001" t="s">
        <v>978</v>
      </c>
      <c r="V4001" t="s">
        <v>983</v>
      </c>
      <c r="W4001">
        <v>73</v>
      </c>
      <c r="X4001" t="s">
        <v>988</v>
      </c>
      <c r="Y4001">
        <v>75</v>
      </c>
    </row>
    <row r="4002" spans="1:25" x14ac:dyDescent="0.25">
      <c r="A4002" t="s">
        <v>411</v>
      </c>
      <c r="B4002" s="1">
        <v>46119</v>
      </c>
      <c r="C4002" t="s">
        <v>1003</v>
      </c>
      <c r="D4002" t="s">
        <v>18</v>
      </c>
      <c r="E4002">
        <v>4.5</v>
      </c>
      <c r="F4002">
        <v>4.5</v>
      </c>
      <c r="G4002">
        <v>100</v>
      </c>
      <c r="H4002">
        <v>3</v>
      </c>
      <c r="I4002">
        <v>80</v>
      </c>
      <c r="J4002">
        <v>75</v>
      </c>
      <c r="K4002">
        <v>60</v>
      </c>
      <c r="L4002">
        <v>40</v>
      </c>
      <c r="M4002" t="s">
        <v>26</v>
      </c>
      <c r="N4002">
        <v>0.4</v>
      </c>
      <c r="O4002">
        <v>1</v>
      </c>
      <c r="P4002">
        <v>0.8</v>
      </c>
      <c r="Q4002">
        <v>74</v>
      </c>
      <c r="R4002">
        <v>54</v>
      </c>
      <c r="S4002">
        <v>78</v>
      </c>
      <c r="T4002" t="s">
        <v>973</v>
      </c>
      <c r="U4002" t="s">
        <v>979</v>
      </c>
      <c r="V4002" t="s">
        <v>983</v>
      </c>
      <c r="W4002">
        <v>66</v>
      </c>
      <c r="X4002" t="s">
        <v>991</v>
      </c>
      <c r="Y4002">
        <v>68</v>
      </c>
    </row>
    <row r="4003" spans="1:25" x14ac:dyDescent="0.25">
      <c r="A4003" t="s">
        <v>40</v>
      </c>
      <c r="B4003" s="1">
        <v>46195</v>
      </c>
      <c r="C4003" t="s">
        <v>1005</v>
      </c>
      <c r="D4003" t="s">
        <v>38</v>
      </c>
      <c r="E4003">
        <v>10</v>
      </c>
      <c r="F4003">
        <v>6</v>
      </c>
      <c r="G4003">
        <v>60</v>
      </c>
      <c r="H4003">
        <v>8</v>
      </c>
      <c r="I4003">
        <v>100</v>
      </c>
      <c r="J4003">
        <v>95</v>
      </c>
      <c r="K4003">
        <v>90</v>
      </c>
      <c r="L4003">
        <v>20</v>
      </c>
      <c r="M4003" t="s">
        <v>14</v>
      </c>
      <c r="N4003">
        <v>0.1</v>
      </c>
      <c r="O4003">
        <v>0.6</v>
      </c>
      <c r="P4003">
        <v>1</v>
      </c>
      <c r="Q4003">
        <v>53</v>
      </c>
      <c r="R4003">
        <v>79</v>
      </c>
      <c r="S4003">
        <v>51</v>
      </c>
      <c r="T4003" t="s">
        <v>976</v>
      </c>
      <c r="U4003" t="s">
        <v>980</v>
      </c>
      <c r="V4003" t="s">
        <v>984</v>
      </c>
      <c r="W4003">
        <v>94</v>
      </c>
      <c r="X4003" t="s">
        <v>989</v>
      </c>
      <c r="Y4003">
        <v>92</v>
      </c>
    </row>
    <row r="4004" spans="1:25" x14ac:dyDescent="0.25">
      <c r="A4004" t="s">
        <v>298</v>
      </c>
      <c r="B4004" s="1">
        <v>46158</v>
      </c>
      <c r="C4004" t="s">
        <v>1000</v>
      </c>
      <c r="D4004" t="s">
        <v>34</v>
      </c>
      <c r="E4004">
        <v>9.5</v>
      </c>
      <c r="F4004">
        <v>4.5</v>
      </c>
      <c r="G4004">
        <v>47</v>
      </c>
      <c r="H4004">
        <v>3</v>
      </c>
      <c r="I4004">
        <v>100</v>
      </c>
      <c r="J4004">
        <v>85</v>
      </c>
      <c r="K4004">
        <v>20</v>
      </c>
      <c r="L4004">
        <v>90</v>
      </c>
      <c r="M4004" t="s">
        <v>16</v>
      </c>
      <c r="N4004">
        <v>0.8</v>
      </c>
      <c r="O4004">
        <v>0.47</v>
      </c>
      <c r="P4004">
        <v>1</v>
      </c>
      <c r="Q4004">
        <v>49</v>
      </c>
      <c r="R4004">
        <v>78</v>
      </c>
      <c r="S4004">
        <v>46</v>
      </c>
      <c r="T4004" t="s">
        <v>976</v>
      </c>
      <c r="U4004" t="s">
        <v>980</v>
      </c>
      <c r="V4004" t="s">
        <v>984</v>
      </c>
      <c r="W4004">
        <v>89</v>
      </c>
      <c r="X4004" t="s">
        <v>989</v>
      </c>
      <c r="Y4004">
        <v>80</v>
      </c>
    </row>
    <row r="4005" spans="1:25" x14ac:dyDescent="0.25">
      <c r="A4005" t="s">
        <v>56</v>
      </c>
      <c r="B4005" s="1">
        <v>46165</v>
      </c>
      <c r="C4005" t="s">
        <v>1000</v>
      </c>
      <c r="D4005" t="s">
        <v>38</v>
      </c>
      <c r="E4005">
        <v>8.5</v>
      </c>
      <c r="F4005">
        <v>6</v>
      </c>
      <c r="G4005">
        <v>71</v>
      </c>
      <c r="H4005">
        <v>4</v>
      </c>
      <c r="I4005">
        <v>70</v>
      </c>
      <c r="J4005">
        <v>90</v>
      </c>
      <c r="K4005">
        <v>20</v>
      </c>
      <c r="L4005">
        <v>30</v>
      </c>
      <c r="M4005" t="s">
        <v>30</v>
      </c>
      <c r="N4005">
        <v>0.8</v>
      </c>
      <c r="O4005">
        <v>0.71</v>
      </c>
      <c r="P4005">
        <v>0.7</v>
      </c>
      <c r="Q4005">
        <v>69</v>
      </c>
      <c r="R4005">
        <v>38</v>
      </c>
      <c r="S4005">
        <v>61</v>
      </c>
      <c r="T4005" t="s">
        <v>975</v>
      </c>
      <c r="U4005" t="s">
        <v>978</v>
      </c>
      <c r="V4005" t="s">
        <v>983</v>
      </c>
      <c r="W4005">
        <v>78</v>
      </c>
      <c r="X4005" t="s">
        <v>988</v>
      </c>
      <c r="Y4005">
        <v>87</v>
      </c>
    </row>
    <row r="4006" spans="1:25" x14ac:dyDescent="0.25">
      <c r="A4006" t="s">
        <v>267</v>
      </c>
      <c r="B4006" s="1">
        <v>46176</v>
      </c>
      <c r="C4006" t="s">
        <v>1002</v>
      </c>
      <c r="D4006" t="s">
        <v>23</v>
      </c>
      <c r="E4006">
        <v>5.5</v>
      </c>
      <c r="F4006">
        <v>4</v>
      </c>
      <c r="G4006">
        <v>73</v>
      </c>
      <c r="H4006">
        <v>1</v>
      </c>
      <c r="I4006">
        <v>50</v>
      </c>
      <c r="J4006">
        <v>80</v>
      </c>
      <c r="K4006">
        <v>90</v>
      </c>
      <c r="L4006">
        <v>90</v>
      </c>
      <c r="M4006" t="s">
        <v>16</v>
      </c>
      <c r="N4006">
        <v>0.1</v>
      </c>
      <c r="O4006">
        <v>0.73</v>
      </c>
      <c r="P4006">
        <v>0.5</v>
      </c>
      <c r="Q4006">
        <v>69</v>
      </c>
      <c r="R4006">
        <v>77</v>
      </c>
      <c r="S4006">
        <v>73</v>
      </c>
      <c r="T4006" t="s">
        <v>975</v>
      </c>
      <c r="U4006" t="s">
        <v>980</v>
      </c>
      <c r="V4006" t="s">
        <v>983</v>
      </c>
      <c r="W4006">
        <v>76</v>
      </c>
      <c r="X4006" t="s">
        <v>990</v>
      </c>
      <c r="Y4006">
        <v>82</v>
      </c>
    </row>
    <row r="4007" spans="1:25" x14ac:dyDescent="0.25">
      <c r="A4007" t="s">
        <v>195</v>
      </c>
      <c r="B4007" s="1">
        <v>46190</v>
      </c>
      <c r="C4007" t="s">
        <v>1002</v>
      </c>
      <c r="D4007" t="s">
        <v>23</v>
      </c>
      <c r="E4007">
        <v>8</v>
      </c>
      <c r="F4007">
        <v>4</v>
      </c>
      <c r="G4007">
        <v>50</v>
      </c>
      <c r="H4007">
        <v>9</v>
      </c>
      <c r="I4007">
        <v>70</v>
      </c>
      <c r="J4007">
        <v>70</v>
      </c>
      <c r="K4007">
        <v>40</v>
      </c>
      <c r="L4007">
        <v>40</v>
      </c>
      <c r="M4007" t="s">
        <v>19</v>
      </c>
      <c r="N4007">
        <v>0.6</v>
      </c>
      <c r="O4007">
        <v>0.5</v>
      </c>
      <c r="P4007">
        <v>0.7</v>
      </c>
      <c r="Q4007">
        <v>51</v>
      </c>
      <c r="R4007">
        <v>54</v>
      </c>
      <c r="S4007">
        <v>52</v>
      </c>
      <c r="T4007" t="s">
        <v>976</v>
      </c>
      <c r="U4007" t="s">
        <v>979</v>
      </c>
      <c r="V4007" t="s">
        <v>984</v>
      </c>
      <c r="W4007">
        <v>73</v>
      </c>
      <c r="X4007" t="s">
        <v>988</v>
      </c>
      <c r="Y4007">
        <v>72</v>
      </c>
    </row>
    <row r="4008" spans="1:25" x14ac:dyDescent="0.25">
      <c r="A4008" t="s">
        <v>90</v>
      </c>
      <c r="B4008" s="1">
        <v>46031</v>
      </c>
      <c r="C4008" t="s">
        <v>1004</v>
      </c>
      <c r="D4008" t="s">
        <v>13</v>
      </c>
      <c r="E4008">
        <v>8</v>
      </c>
      <c r="F4008">
        <v>4.5</v>
      </c>
      <c r="G4008">
        <v>56</v>
      </c>
      <c r="H4008">
        <v>1</v>
      </c>
      <c r="I4008">
        <v>80</v>
      </c>
      <c r="J4008">
        <v>95</v>
      </c>
      <c r="K4008">
        <v>40</v>
      </c>
      <c r="L4008">
        <v>60</v>
      </c>
      <c r="M4008" t="s">
        <v>16</v>
      </c>
      <c r="N4008">
        <v>0.6</v>
      </c>
      <c r="O4008">
        <v>0.56000000000000005</v>
      </c>
      <c r="P4008">
        <v>0.8</v>
      </c>
      <c r="Q4008">
        <v>88</v>
      </c>
      <c r="R4008">
        <v>43</v>
      </c>
      <c r="S4008">
        <v>95</v>
      </c>
      <c r="T4008" t="s">
        <v>976</v>
      </c>
      <c r="U4008" t="s">
        <v>978</v>
      </c>
      <c r="V4008" t="s">
        <v>982</v>
      </c>
      <c r="W4008">
        <v>100</v>
      </c>
      <c r="X4008" t="s">
        <v>991</v>
      </c>
      <c r="Y4008">
        <v>99</v>
      </c>
    </row>
    <row r="4009" spans="1:25" x14ac:dyDescent="0.25">
      <c r="A4009" t="s">
        <v>266</v>
      </c>
      <c r="B4009" s="1">
        <v>46174</v>
      </c>
      <c r="C4009" t="s">
        <v>1005</v>
      </c>
      <c r="D4009" t="s">
        <v>34</v>
      </c>
      <c r="E4009">
        <v>4</v>
      </c>
      <c r="F4009">
        <v>4</v>
      </c>
      <c r="G4009">
        <v>100</v>
      </c>
      <c r="H4009">
        <v>2</v>
      </c>
      <c r="I4009">
        <v>60</v>
      </c>
      <c r="J4009">
        <v>70</v>
      </c>
      <c r="K4009">
        <v>20</v>
      </c>
      <c r="L4009">
        <v>70</v>
      </c>
      <c r="M4009" t="s">
        <v>26</v>
      </c>
      <c r="N4009">
        <v>0.8</v>
      </c>
      <c r="O4009">
        <v>1</v>
      </c>
      <c r="P4009">
        <v>0.6</v>
      </c>
      <c r="Q4009">
        <v>68</v>
      </c>
      <c r="R4009">
        <v>47</v>
      </c>
      <c r="S4009">
        <v>86</v>
      </c>
      <c r="T4009" t="s">
        <v>973</v>
      </c>
      <c r="U4009" t="s">
        <v>978</v>
      </c>
      <c r="V4009" t="s">
        <v>983</v>
      </c>
      <c r="W4009">
        <v>64</v>
      </c>
      <c r="X4009" t="s">
        <v>988</v>
      </c>
      <c r="Y4009">
        <v>65</v>
      </c>
    </row>
    <row r="4010" spans="1:25" x14ac:dyDescent="0.25">
      <c r="A4010" t="s">
        <v>218</v>
      </c>
      <c r="B4010" s="1">
        <v>46028</v>
      </c>
      <c r="C4010" t="s">
        <v>1003</v>
      </c>
      <c r="D4010" t="s">
        <v>18</v>
      </c>
      <c r="E4010">
        <v>5</v>
      </c>
      <c r="F4010">
        <v>5</v>
      </c>
      <c r="G4010">
        <v>100</v>
      </c>
      <c r="H4010">
        <v>2</v>
      </c>
      <c r="I4010">
        <v>70</v>
      </c>
      <c r="J4010">
        <v>85</v>
      </c>
      <c r="K4010">
        <v>80</v>
      </c>
      <c r="L4010">
        <v>70</v>
      </c>
      <c r="M4010" t="s">
        <v>19</v>
      </c>
      <c r="N4010">
        <v>0.2</v>
      </c>
      <c r="O4010">
        <v>1</v>
      </c>
      <c r="P4010">
        <v>0.7</v>
      </c>
      <c r="Q4010">
        <v>42</v>
      </c>
      <c r="R4010">
        <v>85</v>
      </c>
      <c r="S4010">
        <v>39</v>
      </c>
      <c r="T4010" t="s">
        <v>973</v>
      </c>
      <c r="U4010" t="s">
        <v>980</v>
      </c>
      <c r="V4010" t="s">
        <v>984</v>
      </c>
      <c r="W4010">
        <v>69</v>
      </c>
      <c r="X4010" t="s">
        <v>988</v>
      </c>
      <c r="Y4010">
        <v>78</v>
      </c>
    </row>
    <row r="4011" spans="1:25" x14ac:dyDescent="0.25">
      <c r="A4011" t="s">
        <v>126</v>
      </c>
      <c r="B4011" s="1">
        <v>46052</v>
      </c>
      <c r="C4011" t="s">
        <v>1004</v>
      </c>
      <c r="D4011" t="s">
        <v>23</v>
      </c>
      <c r="E4011">
        <v>5</v>
      </c>
      <c r="F4011">
        <v>5</v>
      </c>
      <c r="G4011">
        <v>100</v>
      </c>
      <c r="H4011">
        <v>6</v>
      </c>
      <c r="I4011">
        <v>90</v>
      </c>
      <c r="J4011">
        <v>100</v>
      </c>
      <c r="K4011">
        <v>40</v>
      </c>
      <c r="L4011">
        <v>70</v>
      </c>
      <c r="M4011" t="s">
        <v>26</v>
      </c>
      <c r="N4011">
        <v>0.6</v>
      </c>
      <c r="O4011">
        <v>1</v>
      </c>
      <c r="P4011">
        <v>0.9</v>
      </c>
      <c r="Q4011">
        <v>100</v>
      </c>
      <c r="R4011">
        <v>41</v>
      </c>
      <c r="S4011">
        <v>100</v>
      </c>
      <c r="T4011" t="s">
        <v>973</v>
      </c>
      <c r="U4011" t="s">
        <v>978</v>
      </c>
      <c r="V4011" t="s">
        <v>982</v>
      </c>
      <c r="W4011">
        <v>100</v>
      </c>
      <c r="X4011" t="s">
        <v>989</v>
      </c>
      <c r="Y4011">
        <v>102</v>
      </c>
    </row>
    <row r="4012" spans="1:25" x14ac:dyDescent="0.25">
      <c r="A4012" t="s">
        <v>355</v>
      </c>
      <c r="B4012" s="1">
        <v>46091</v>
      </c>
      <c r="C4012" t="s">
        <v>1003</v>
      </c>
      <c r="D4012" t="s">
        <v>13</v>
      </c>
      <c r="E4012">
        <v>8.5</v>
      </c>
      <c r="F4012">
        <v>8</v>
      </c>
      <c r="G4012">
        <v>94</v>
      </c>
      <c r="H4012">
        <v>9</v>
      </c>
      <c r="I4012">
        <v>70</v>
      </c>
      <c r="J4012">
        <v>90</v>
      </c>
      <c r="K4012">
        <v>60</v>
      </c>
      <c r="L4012">
        <v>20</v>
      </c>
      <c r="M4012" t="s">
        <v>26</v>
      </c>
      <c r="N4012">
        <v>0.4</v>
      </c>
      <c r="O4012">
        <v>0.94</v>
      </c>
      <c r="P4012">
        <v>0.7</v>
      </c>
      <c r="Q4012">
        <v>78</v>
      </c>
      <c r="R4012">
        <v>41</v>
      </c>
      <c r="S4012">
        <v>100</v>
      </c>
      <c r="T4012" t="s">
        <v>973</v>
      </c>
      <c r="U4012" t="s">
        <v>978</v>
      </c>
      <c r="V4012" t="s">
        <v>983</v>
      </c>
      <c r="W4012">
        <v>92</v>
      </c>
      <c r="X4012" t="s">
        <v>988</v>
      </c>
      <c r="Y4012">
        <v>94</v>
      </c>
    </row>
    <row r="4013" spans="1:25" x14ac:dyDescent="0.25">
      <c r="A4013" t="s">
        <v>285</v>
      </c>
      <c r="B4013" s="1">
        <v>46171</v>
      </c>
      <c r="C4013" t="s">
        <v>1004</v>
      </c>
      <c r="D4013" t="s">
        <v>13</v>
      </c>
      <c r="E4013">
        <v>5</v>
      </c>
      <c r="F4013">
        <v>4</v>
      </c>
      <c r="G4013">
        <v>80</v>
      </c>
      <c r="H4013">
        <v>4</v>
      </c>
      <c r="I4013">
        <v>50</v>
      </c>
      <c r="J4013">
        <v>95</v>
      </c>
      <c r="K4013">
        <v>50</v>
      </c>
      <c r="L4013">
        <v>70</v>
      </c>
      <c r="M4013" t="s">
        <v>19</v>
      </c>
      <c r="N4013">
        <v>0.5</v>
      </c>
      <c r="O4013">
        <v>0.8</v>
      </c>
      <c r="P4013">
        <v>0.5</v>
      </c>
      <c r="Q4013">
        <v>56</v>
      </c>
      <c r="R4013">
        <v>46</v>
      </c>
      <c r="S4013">
        <v>64</v>
      </c>
      <c r="T4013" t="s">
        <v>974</v>
      </c>
      <c r="U4013" t="s">
        <v>978</v>
      </c>
      <c r="V4013" t="s">
        <v>984</v>
      </c>
      <c r="W4013">
        <v>89</v>
      </c>
      <c r="X4013" t="s">
        <v>990</v>
      </c>
      <c r="Y4013">
        <v>99</v>
      </c>
    </row>
    <row r="4014" spans="1:25" x14ac:dyDescent="0.25">
      <c r="A4014" t="s">
        <v>403</v>
      </c>
      <c r="B4014" s="1">
        <v>46113</v>
      </c>
      <c r="C4014" t="s">
        <v>1002</v>
      </c>
      <c r="D4014" t="s">
        <v>23</v>
      </c>
      <c r="E4014">
        <v>7.5</v>
      </c>
      <c r="F4014">
        <v>4.5</v>
      </c>
      <c r="G4014">
        <v>60</v>
      </c>
      <c r="H4014">
        <v>7</v>
      </c>
      <c r="I4014">
        <v>70</v>
      </c>
      <c r="J4014">
        <v>85</v>
      </c>
      <c r="K4014">
        <v>90</v>
      </c>
      <c r="L4014">
        <v>20</v>
      </c>
      <c r="M4014" t="s">
        <v>14</v>
      </c>
      <c r="N4014">
        <v>0.1</v>
      </c>
      <c r="O4014">
        <v>0.6</v>
      </c>
      <c r="P4014">
        <v>0.7</v>
      </c>
      <c r="Q4014">
        <v>70</v>
      </c>
      <c r="R4014">
        <v>60</v>
      </c>
      <c r="S4014">
        <v>79</v>
      </c>
      <c r="T4014" t="s">
        <v>976</v>
      </c>
      <c r="U4014" t="s">
        <v>979</v>
      </c>
      <c r="V4014" t="s">
        <v>983</v>
      </c>
      <c r="W4014">
        <v>88</v>
      </c>
      <c r="X4014" t="s">
        <v>988</v>
      </c>
      <c r="Y4014">
        <v>87</v>
      </c>
    </row>
    <row r="4015" spans="1:25" x14ac:dyDescent="0.25">
      <c r="A4015" t="s">
        <v>249</v>
      </c>
      <c r="B4015" s="1">
        <v>46170</v>
      </c>
      <c r="C4015" t="s">
        <v>999</v>
      </c>
      <c r="D4015" t="s">
        <v>13</v>
      </c>
      <c r="E4015">
        <v>8.5</v>
      </c>
      <c r="F4015">
        <v>6.5</v>
      </c>
      <c r="G4015">
        <v>76</v>
      </c>
      <c r="H4015">
        <v>1</v>
      </c>
      <c r="I4015">
        <v>60</v>
      </c>
      <c r="J4015">
        <v>90</v>
      </c>
      <c r="K4015">
        <v>70</v>
      </c>
      <c r="L4015">
        <v>50</v>
      </c>
      <c r="M4015" t="s">
        <v>14</v>
      </c>
      <c r="N4015">
        <v>0.3</v>
      </c>
      <c r="O4015">
        <v>0.76</v>
      </c>
      <c r="P4015">
        <v>0.6</v>
      </c>
      <c r="Q4015">
        <v>74</v>
      </c>
      <c r="R4015">
        <v>53</v>
      </c>
      <c r="S4015">
        <v>90</v>
      </c>
      <c r="T4015" t="s">
        <v>975</v>
      </c>
      <c r="U4015" t="s">
        <v>979</v>
      </c>
      <c r="V4015" t="s">
        <v>983</v>
      </c>
      <c r="W4015">
        <v>92</v>
      </c>
      <c r="X4015" t="s">
        <v>988</v>
      </c>
      <c r="Y4015">
        <v>94</v>
      </c>
    </row>
    <row r="4016" spans="1:25" x14ac:dyDescent="0.25">
      <c r="A4016" t="s">
        <v>298</v>
      </c>
      <c r="B4016" s="1">
        <v>46113</v>
      </c>
      <c r="C4016" t="s">
        <v>1002</v>
      </c>
      <c r="D4016" t="s">
        <v>18</v>
      </c>
      <c r="E4016">
        <v>4</v>
      </c>
      <c r="F4016">
        <v>4</v>
      </c>
      <c r="G4016">
        <v>100</v>
      </c>
      <c r="H4016">
        <v>3</v>
      </c>
      <c r="I4016">
        <v>100</v>
      </c>
      <c r="J4016">
        <v>90</v>
      </c>
      <c r="K4016">
        <v>60</v>
      </c>
      <c r="L4016">
        <v>40</v>
      </c>
      <c r="M4016" t="s">
        <v>26</v>
      </c>
      <c r="N4016">
        <v>0.4</v>
      </c>
      <c r="O4016">
        <v>1</v>
      </c>
      <c r="P4016">
        <v>1</v>
      </c>
      <c r="Q4016">
        <v>81</v>
      </c>
      <c r="R4016">
        <v>54</v>
      </c>
      <c r="S4016">
        <v>82</v>
      </c>
      <c r="T4016" t="s">
        <v>973</v>
      </c>
      <c r="U4016" t="s">
        <v>979</v>
      </c>
      <c r="V4016" t="s">
        <v>982</v>
      </c>
      <c r="W4016">
        <v>84</v>
      </c>
      <c r="X4016" t="s">
        <v>989</v>
      </c>
      <c r="Y4016">
        <v>83</v>
      </c>
    </row>
    <row r="4017" spans="1:25" x14ac:dyDescent="0.25">
      <c r="A4017" t="s">
        <v>69</v>
      </c>
      <c r="B4017" s="1">
        <v>46028</v>
      </c>
      <c r="C4017" t="s">
        <v>1003</v>
      </c>
      <c r="D4017" t="s">
        <v>18</v>
      </c>
      <c r="E4017">
        <v>7.5</v>
      </c>
      <c r="F4017">
        <v>5</v>
      </c>
      <c r="G4017">
        <v>67</v>
      </c>
      <c r="H4017">
        <v>5</v>
      </c>
      <c r="I4017">
        <v>90</v>
      </c>
      <c r="J4017">
        <v>85</v>
      </c>
      <c r="K4017">
        <v>70</v>
      </c>
      <c r="L4017">
        <v>50</v>
      </c>
      <c r="M4017" t="s">
        <v>14</v>
      </c>
      <c r="N4017">
        <v>0.3</v>
      </c>
      <c r="O4017">
        <v>0.67</v>
      </c>
      <c r="P4017">
        <v>0.9</v>
      </c>
      <c r="Q4017">
        <v>75</v>
      </c>
      <c r="R4017">
        <v>70</v>
      </c>
      <c r="S4017">
        <v>64</v>
      </c>
      <c r="T4017" t="s">
        <v>976</v>
      </c>
      <c r="U4017" t="s">
        <v>980</v>
      </c>
      <c r="V4017" t="s">
        <v>983</v>
      </c>
      <c r="W4017">
        <v>79</v>
      </c>
      <c r="X4017" t="s">
        <v>989</v>
      </c>
      <c r="Y4017">
        <v>78</v>
      </c>
    </row>
    <row r="4018" spans="1:25" x14ac:dyDescent="0.25">
      <c r="A4018" t="s">
        <v>101</v>
      </c>
      <c r="B4018" s="1">
        <v>46048</v>
      </c>
      <c r="C4018" t="s">
        <v>1005</v>
      </c>
      <c r="D4018" t="s">
        <v>23</v>
      </c>
      <c r="E4018">
        <v>5.5</v>
      </c>
      <c r="F4018">
        <v>5</v>
      </c>
      <c r="G4018">
        <v>91</v>
      </c>
      <c r="H4018">
        <v>6</v>
      </c>
      <c r="I4018">
        <v>70</v>
      </c>
      <c r="J4018">
        <v>80</v>
      </c>
      <c r="K4018">
        <v>90</v>
      </c>
      <c r="L4018">
        <v>70</v>
      </c>
      <c r="M4018" t="s">
        <v>14</v>
      </c>
      <c r="N4018">
        <v>0.1</v>
      </c>
      <c r="O4018">
        <v>0.91</v>
      </c>
      <c r="P4018">
        <v>0.7</v>
      </c>
      <c r="Q4018">
        <v>82</v>
      </c>
      <c r="R4018">
        <v>68</v>
      </c>
      <c r="S4018">
        <v>93</v>
      </c>
      <c r="T4018" t="s">
        <v>973</v>
      </c>
      <c r="U4018" t="s">
        <v>979</v>
      </c>
      <c r="V4018" t="s">
        <v>982</v>
      </c>
      <c r="W4018">
        <v>83</v>
      </c>
      <c r="X4018" t="s">
        <v>988</v>
      </c>
      <c r="Y4018">
        <v>82</v>
      </c>
    </row>
    <row r="4019" spans="1:25" x14ac:dyDescent="0.25">
      <c r="A4019" t="s">
        <v>97</v>
      </c>
      <c r="B4019" s="1">
        <v>46105</v>
      </c>
      <c r="C4019" t="s">
        <v>1003</v>
      </c>
      <c r="D4019" t="s">
        <v>34</v>
      </c>
      <c r="E4019">
        <v>8</v>
      </c>
      <c r="F4019">
        <v>5.5</v>
      </c>
      <c r="G4019">
        <v>69</v>
      </c>
      <c r="H4019">
        <v>10</v>
      </c>
      <c r="I4019">
        <v>70</v>
      </c>
      <c r="J4019">
        <v>70</v>
      </c>
      <c r="K4019">
        <v>90</v>
      </c>
      <c r="L4019">
        <v>40</v>
      </c>
      <c r="M4019" t="s">
        <v>19</v>
      </c>
      <c r="N4019">
        <v>0.1</v>
      </c>
      <c r="O4019">
        <v>0.69</v>
      </c>
      <c r="P4019">
        <v>0.7</v>
      </c>
      <c r="Q4019">
        <v>56</v>
      </c>
      <c r="R4019">
        <v>78</v>
      </c>
      <c r="S4019">
        <v>46</v>
      </c>
      <c r="T4019" t="s">
        <v>976</v>
      </c>
      <c r="U4019" t="s">
        <v>980</v>
      </c>
      <c r="V4019" t="s">
        <v>984</v>
      </c>
      <c r="W4019">
        <v>64</v>
      </c>
      <c r="X4019" t="s">
        <v>988</v>
      </c>
      <c r="Y4019">
        <v>65</v>
      </c>
    </row>
    <row r="4020" spans="1:25" x14ac:dyDescent="0.25">
      <c r="A4020" t="s">
        <v>273</v>
      </c>
      <c r="B4020" s="1">
        <v>46094</v>
      </c>
      <c r="C4020" t="s">
        <v>1004</v>
      </c>
      <c r="D4020" t="s">
        <v>18</v>
      </c>
      <c r="E4020">
        <v>5</v>
      </c>
      <c r="F4020">
        <v>5</v>
      </c>
      <c r="G4020">
        <v>100</v>
      </c>
      <c r="H4020">
        <v>8</v>
      </c>
      <c r="I4020">
        <v>90</v>
      </c>
      <c r="J4020">
        <v>80</v>
      </c>
      <c r="K4020">
        <v>90</v>
      </c>
      <c r="L4020">
        <v>90</v>
      </c>
      <c r="M4020" t="s">
        <v>14</v>
      </c>
      <c r="N4020">
        <v>0.1</v>
      </c>
      <c r="O4020">
        <v>1</v>
      </c>
      <c r="P4020">
        <v>0.9</v>
      </c>
      <c r="Q4020">
        <v>46</v>
      </c>
      <c r="R4020">
        <v>84</v>
      </c>
      <c r="S4020">
        <v>51</v>
      </c>
      <c r="T4020" t="s">
        <v>973</v>
      </c>
      <c r="U4020" t="s">
        <v>980</v>
      </c>
      <c r="V4020" t="s">
        <v>984</v>
      </c>
      <c r="W4020">
        <v>75</v>
      </c>
      <c r="X4020" t="s">
        <v>989</v>
      </c>
      <c r="Y4020">
        <v>73</v>
      </c>
    </row>
    <row r="4021" spans="1:25" x14ac:dyDescent="0.25">
      <c r="A4021" t="s">
        <v>302</v>
      </c>
      <c r="B4021" s="1">
        <v>46133</v>
      </c>
      <c r="C4021" t="s">
        <v>1003</v>
      </c>
      <c r="D4021" t="s">
        <v>13</v>
      </c>
      <c r="E4021">
        <v>8.5</v>
      </c>
      <c r="F4021">
        <v>7</v>
      </c>
      <c r="G4021">
        <v>82</v>
      </c>
      <c r="H4021">
        <v>6</v>
      </c>
      <c r="I4021">
        <v>90</v>
      </c>
      <c r="J4021">
        <v>75</v>
      </c>
      <c r="K4021">
        <v>30</v>
      </c>
      <c r="L4021">
        <v>60</v>
      </c>
      <c r="M4021" t="s">
        <v>16</v>
      </c>
      <c r="N4021">
        <v>0.7</v>
      </c>
      <c r="O4021">
        <v>0.82</v>
      </c>
      <c r="P4021">
        <v>0.9</v>
      </c>
      <c r="Q4021">
        <v>87</v>
      </c>
      <c r="R4021">
        <v>44</v>
      </c>
      <c r="S4021">
        <v>100</v>
      </c>
      <c r="T4021" t="s">
        <v>974</v>
      </c>
      <c r="U4021" t="s">
        <v>978</v>
      </c>
      <c r="V4021" t="s">
        <v>982</v>
      </c>
      <c r="W4021">
        <v>88</v>
      </c>
      <c r="X4021" t="s">
        <v>989</v>
      </c>
      <c r="Y4021">
        <v>79</v>
      </c>
    </row>
    <row r="4022" spans="1:25" x14ac:dyDescent="0.25">
      <c r="A4022" t="s">
        <v>170</v>
      </c>
      <c r="B4022" s="1">
        <v>46140</v>
      </c>
      <c r="C4022" t="s">
        <v>1003</v>
      </c>
      <c r="D4022" t="s">
        <v>18</v>
      </c>
      <c r="E4022">
        <v>7</v>
      </c>
      <c r="F4022">
        <v>6.5</v>
      </c>
      <c r="G4022">
        <v>93</v>
      </c>
      <c r="H4022">
        <v>3</v>
      </c>
      <c r="I4022">
        <v>60</v>
      </c>
      <c r="J4022">
        <v>85</v>
      </c>
      <c r="K4022">
        <v>90</v>
      </c>
      <c r="L4022">
        <v>40</v>
      </c>
      <c r="M4022" t="s">
        <v>19</v>
      </c>
      <c r="N4022">
        <v>0.1</v>
      </c>
      <c r="O4022">
        <v>0.93</v>
      </c>
      <c r="P4022">
        <v>0.6</v>
      </c>
      <c r="Q4022">
        <v>55</v>
      </c>
      <c r="R4022">
        <v>91</v>
      </c>
      <c r="S4022">
        <v>42</v>
      </c>
      <c r="T4022" t="s">
        <v>973</v>
      </c>
      <c r="U4022" t="s">
        <v>980</v>
      </c>
      <c r="V4022" t="s">
        <v>984</v>
      </c>
      <c r="W4022">
        <v>69</v>
      </c>
      <c r="X4022" t="s">
        <v>988</v>
      </c>
      <c r="Y4022">
        <v>78</v>
      </c>
    </row>
    <row r="4023" spans="1:25" x14ac:dyDescent="0.25">
      <c r="A4023" t="s">
        <v>325</v>
      </c>
      <c r="B4023" s="1">
        <v>46110</v>
      </c>
      <c r="C4023" t="s">
        <v>1001</v>
      </c>
      <c r="D4023" t="s">
        <v>23</v>
      </c>
      <c r="E4023">
        <v>5.5</v>
      </c>
      <c r="F4023">
        <v>5</v>
      </c>
      <c r="G4023">
        <v>91</v>
      </c>
      <c r="H4023">
        <v>2</v>
      </c>
      <c r="I4023">
        <v>60</v>
      </c>
      <c r="J4023">
        <v>90</v>
      </c>
      <c r="K4023">
        <v>60</v>
      </c>
      <c r="L4023">
        <v>60</v>
      </c>
      <c r="M4023" t="s">
        <v>30</v>
      </c>
      <c r="N4023">
        <v>0.4</v>
      </c>
      <c r="O4023">
        <v>0.91</v>
      </c>
      <c r="P4023">
        <v>0.6</v>
      </c>
      <c r="Q4023">
        <v>74</v>
      </c>
      <c r="R4023">
        <v>56</v>
      </c>
      <c r="S4023">
        <v>76</v>
      </c>
      <c r="T4023" t="s">
        <v>973</v>
      </c>
      <c r="U4023" t="s">
        <v>979</v>
      </c>
      <c r="V4023" t="s">
        <v>983</v>
      </c>
      <c r="W4023">
        <v>93</v>
      </c>
      <c r="X4023" t="s">
        <v>988</v>
      </c>
      <c r="Y4023">
        <v>92</v>
      </c>
    </row>
    <row r="4024" spans="1:25" x14ac:dyDescent="0.25">
      <c r="A4024" t="s">
        <v>280</v>
      </c>
      <c r="B4024" s="1">
        <v>46057</v>
      </c>
      <c r="C4024" t="s">
        <v>1002</v>
      </c>
      <c r="D4024" t="s">
        <v>34</v>
      </c>
      <c r="E4024">
        <v>8</v>
      </c>
      <c r="F4024">
        <v>4</v>
      </c>
      <c r="G4024">
        <v>50</v>
      </c>
      <c r="H4024">
        <v>2</v>
      </c>
      <c r="I4024">
        <v>80</v>
      </c>
      <c r="J4024">
        <v>70</v>
      </c>
      <c r="K4024">
        <v>10</v>
      </c>
      <c r="L4024">
        <v>70</v>
      </c>
      <c r="M4024" t="s">
        <v>26</v>
      </c>
      <c r="N4024">
        <v>0.9</v>
      </c>
      <c r="O4024">
        <v>0.5</v>
      </c>
      <c r="P4024">
        <v>0.8</v>
      </c>
      <c r="Q4024">
        <v>54</v>
      </c>
      <c r="R4024">
        <v>56</v>
      </c>
      <c r="S4024">
        <v>61</v>
      </c>
      <c r="T4024" t="s">
        <v>976</v>
      </c>
      <c r="U4024" t="s">
        <v>979</v>
      </c>
      <c r="V4024" t="s">
        <v>984</v>
      </c>
      <c r="W4024">
        <v>69</v>
      </c>
      <c r="X4024" t="s">
        <v>991</v>
      </c>
      <c r="Y4024">
        <v>65</v>
      </c>
    </row>
    <row r="4025" spans="1:25" x14ac:dyDescent="0.25">
      <c r="A4025" t="s">
        <v>39</v>
      </c>
      <c r="B4025" s="1">
        <v>46027</v>
      </c>
      <c r="C4025" t="s">
        <v>1005</v>
      </c>
      <c r="D4025" t="s">
        <v>28</v>
      </c>
      <c r="E4025">
        <v>5</v>
      </c>
      <c r="F4025">
        <v>5</v>
      </c>
      <c r="G4025">
        <v>100</v>
      </c>
      <c r="H4025">
        <v>7</v>
      </c>
      <c r="I4025">
        <v>90</v>
      </c>
      <c r="J4025">
        <v>80</v>
      </c>
      <c r="K4025">
        <v>50</v>
      </c>
      <c r="L4025">
        <v>80</v>
      </c>
      <c r="M4025" t="s">
        <v>26</v>
      </c>
      <c r="N4025">
        <v>0.5</v>
      </c>
      <c r="O4025">
        <v>1</v>
      </c>
      <c r="P4025">
        <v>0.9</v>
      </c>
      <c r="Q4025">
        <v>99</v>
      </c>
      <c r="R4025">
        <v>39</v>
      </c>
      <c r="S4025">
        <v>100</v>
      </c>
      <c r="T4025" t="s">
        <v>973</v>
      </c>
      <c r="U4025" t="s">
        <v>978</v>
      </c>
      <c r="V4025" t="s">
        <v>982</v>
      </c>
      <c r="W4025">
        <v>97</v>
      </c>
      <c r="X4025" t="s">
        <v>989</v>
      </c>
      <c r="Y4025">
        <v>86</v>
      </c>
    </row>
    <row r="4026" spans="1:25" x14ac:dyDescent="0.25">
      <c r="A4026" t="s">
        <v>71</v>
      </c>
      <c r="B4026" s="1">
        <v>46077</v>
      </c>
      <c r="C4026" t="s">
        <v>1003</v>
      </c>
      <c r="D4026" t="s">
        <v>18</v>
      </c>
      <c r="E4026">
        <v>6</v>
      </c>
      <c r="F4026">
        <v>4</v>
      </c>
      <c r="G4026">
        <v>67</v>
      </c>
      <c r="H4026">
        <v>5</v>
      </c>
      <c r="I4026">
        <v>60</v>
      </c>
      <c r="J4026">
        <v>90</v>
      </c>
      <c r="K4026">
        <v>20</v>
      </c>
      <c r="L4026">
        <v>10</v>
      </c>
      <c r="M4026" t="s">
        <v>26</v>
      </c>
      <c r="N4026">
        <v>0.8</v>
      </c>
      <c r="O4026">
        <v>0.67</v>
      </c>
      <c r="P4026">
        <v>0.6</v>
      </c>
      <c r="Q4026">
        <v>92</v>
      </c>
      <c r="R4026">
        <v>27</v>
      </c>
      <c r="S4026">
        <v>89</v>
      </c>
      <c r="T4026" t="s">
        <v>976</v>
      </c>
      <c r="U4026" t="s">
        <v>978</v>
      </c>
      <c r="V4026" t="s">
        <v>982</v>
      </c>
      <c r="W4026">
        <v>73</v>
      </c>
      <c r="X4026" t="s">
        <v>988</v>
      </c>
      <c r="Y4026">
        <v>83</v>
      </c>
    </row>
    <row r="4027" spans="1:25" x14ac:dyDescent="0.25">
      <c r="A4027" t="s">
        <v>374</v>
      </c>
      <c r="B4027" s="1">
        <v>46202</v>
      </c>
      <c r="C4027" t="s">
        <v>1005</v>
      </c>
      <c r="D4027" t="s">
        <v>21</v>
      </c>
      <c r="E4027">
        <v>4.5</v>
      </c>
      <c r="F4027">
        <v>4.5</v>
      </c>
      <c r="G4027">
        <v>100</v>
      </c>
      <c r="H4027">
        <v>7</v>
      </c>
      <c r="I4027">
        <v>90</v>
      </c>
      <c r="J4027">
        <v>95</v>
      </c>
      <c r="K4027">
        <v>10</v>
      </c>
      <c r="L4027">
        <v>70</v>
      </c>
      <c r="M4027" t="s">
        <v>30</v>
      </c>
      <c r="N4027">
        <v>0.9</v>
      </c>
      <c r="O4027">
        <v>1</v>
      </c>
      <c r="P4027">
        <v>0.9</v>
      </c>
      <c r="Q4027">
        <v>67</v>
      </c>
      <c r="R4027">
        <v>39</v>
      </c>
      <c r="S4027">
        <v>70</v>
      </c>
      <c r="T4027" t="s">
        <v>973</v>
      </c>
      <c r="U4027" t="s">
        <v>978</v>
      </c>
      <c r="V4027" t="s">
        <v>983</v>
      </c>
      <c r="W4027">
        <v>97</v>
      </c>
      <c r="X4027" t="s">
        <v>989</v>
      </c>
      <c r="Y4027">
        <v>94</v>
      </c>
    </row>
    <row r="4028" spans="1:25" x14ac:dyDescent="0.25">
      <c r="A4028" t="s">
        <v>258</v>
      </c>
      <c r="B4028" s="1">
        <v>46088</v>
      </c>
      <c r="C4028" t="s">
        <v>1000</v>
      </c>
      <c r="D4028" t="s">
        <v>23</v>
      </c>
      <c r="E4028">
        <v>7.5</v>
      </c>
      <c r="F4028">
        <v>7.5</v>
      </c>
      <c r="G4028">
        <v>100</v>
      </c>
      <c r="H4028">
        <v>3</v>
      </c>
      <c r="I4028">
        <v>50</v>
      </c>
      <c r="J4028">
        <v>95</v>
      </c>
      <c r="K4028">
        <v>20</v>
      </c>
      <c r="L4028">
        <v>20</v>
      </c>
      <c r="M4028" t="s">
        <v>14</v>
      </c>
      <c r="N4028">
        <v>0.8</v>
      </c>
      <c r="O4028">
        <v>1</v>
      </c>
      <c r="P4028">
        <v>0.5</v>
      </c>
      <c r="Q4028">
        <v>100</v>
      </c>
      <c r="R4028">
        <v>25</v>
      </c>
      <c r="S4028">
        <v>100</v>
      </c>
      <c r="T4028" t="s">
        <v>973</v>
      </c>
      <c r="U4028" t="s">
        <v>978</v>
      </c>
      <c r="V4028" t="s">
        <v>982</v>
      </c>
      <c r="W4028">
        <v>90</v>
      </c>
      <c r="X4028" t="s">
        <v>990</v>
      </c>
      <c r="Y4028">
        <v>97</v>
      </c>
    </row>
    <row r="4029" spans="1:25" x14ac:dyDescent="0.25">
      <c r="A4029" t="s">
        <v>64</v>
      </c>
      <c r="B4029" s="1">
        <v>46164</v>
      </c>
      <c r="C4029" t="s">
        <v>1004</v>
      </c>
      <c r="D4029" t="s">
        <v>23</v>
      </c>
      <c r="E4029">
        <v>5.5</v>
      </c>
      <c r="F4029">
        <v>5</v>
      </c>
      <c r="G4029">
        <v>91</v>
      </c>
      <c r="H4029">
        <v>4</v>
      </c>
      <c r="I4029">
        <v>80</v>
      </c>
      <c r="J4029">
        <v>100</v>
      </c>
      <c r="K4029">
        <v>90</v>
      </c>
      <c r="L4029">
        <v>30</v>
      </c>
      <c r="M4029" t="s">
        <v>26</v>
      </c>
      <c r="N4029">
        <v>0.1</v>
      </c>
      <c r="O4029">
        <v>0.91</v>
      </c>
      <c r="P4029">
        <v>0.8</v>
      </c>
      <c r="Q4029">
        <v>87</v>
      </c>
      <c r="R4029">
        <v>55</v>
      </c>
      <c r="S4029">
        <v>100</v>
      </c>
      <c r="T4029" t="s">
        <v>973</v>
      </c>
      <c r="U4029" t="s">
        <v>979</v>
      </c>
      <c r="V4029" t="s">
        <v>982</v>
      </c>
      <c r="W4029">
        <v>100</v>
      </c>
      <c r="X4029" t="s">
        <v>991</v>
      </c>
      <c r="Y4029">
        <v>102</v>
      </c>
    </row>
    <row r="4030" spans="1:25" x14ac:dyDescent="0.25">
      <c r="A4030" t="s">
        <v>84</v>
      </c>
      <c r="B4030" s="1">
        <v>46187</v>
      </c>
      <c r="C4030" t="s">
        <v>1001</v>
      </c>
      <c r="D4030" t="s">
        <v>34</v>
      </c>
      <c r="E4030">
        <v>8</v>
      </c>
      <c r="F4030">
        <v>7.5</v>
      </c>
      <c r="G4030">
        <v>94</v>
      </c>
      <c r="H4030">
        <v>8</v>
      </c>
      <c r="I4030">
        <v>80</v>
      </c>
      <c r="J4030">
        <v>100</v>
      </c>
      <c r="K4030">
        <v>60</v>
      </c>
      <c r="L4030">
        <v>40</v>
      </c>
      <c r="M4030" t="s">
        <v>26</v>
      </c>
      <c r="N4030">
        <v>0.4</v>
      </c>
      <c r="O4030">
        <v>0.94</v>
      </c>
      <c r="P4030">
        <v>0.8</v>
      </c>
      <c r="Q4030">
        <v>85</v>
      </c>
      <c r="R4030">
        <v>53</v>
      </c>
      <c r="S4030">
        <v>94</v>
      </c>
      <c r="T4030" t="s">
        <v>973</v>
      </c>
      <c r="U4030" t="s">
        <v>979</v>
      </c>
      <c r="V4030" t="s">
        <v>982</v>
      </c>
      <c r="W4030">
        <v>99</v>
      </c>
      <c r="X4030" t="s">
        <v>991</v>
      </c>
      <c r="Y4030">
        <v>95</v>
      </c>
    </row>
    <row r="4031" spans="1:25" x14ac:dyDescent="0.25">
      <c r="A4031" t="s">
        <v>170</v>
      </c>
      <c r="B4031" s="1">
        <v>46057</v>
      </c>
      <c r="C4031" t="s">
        <v>1002</v>
      </c>
      <c r="D4031" t="s">
        <v>28</v>
      </c>
      <c r="E4031">
        <v>6.5</v>
      </c>
      <c r="F4031">
        <v>4.5</v>
      </c>
      <c r="G4031">
        <v>69</v>
      </c>
      <c r="H4031">
        <v>10</v>
      </c>
      <c r="I4031">
        <v>90</v>
      </c>
      <c r="J4031">
        <v>75</v>
      </c>
      <c r="K4031">
        <v>30</v>
      </c>
      <c r="L4031">
        <v>50</v>
      </c>
      <c r="M4031" t="s">
        <v>26</v>
      </c>
      <c r="N4031">
        <v>0.7</v>
      </c>
      <c r="O4031">
        <v>0.69</v>
      </c>
      <c r="P4031">
        <v>0.9</v>
      </c>
      <c r="Q4031">
        <v>82</v>
      </c>
      <c r="R4031">
        <v>37</v>
      </c>
      <c r="S4031">
        <v>100</v>
      </c>
      <c r="T4031" t="s">
        <v>976</v>
      </c>
      <c r="U4031" t="s">
        <v>978</v>
      </c>
      <c r="V4031" t="s">
        <v>982</v>
      </c>
      <c r="W4031">
        <v>91</v>
      </c>
      <c r="X4031" t="s">
        <v>989</v>
      </c>
      <c r="Y4031">
        <v>81</v>
      </c>
    </row>
    <row r="4032" spans="1:25" x14ac:dyDescent="0.25">
      <c r="A4032" t="s">
        <v>295</v>
      </c>
      <c r="B4032" s="1">
        <v>46149</v>
      </c>
      <c r="C4032" t="s">
        <v>999</v>
      </c>
      <c r="D4032" t="s">
        <v>23</v>
      </c>
      <c r="E4032">
        <v>7.5</v>
      </c>
      <c r="F4032">
        <v>7.5</v>
      </c>
      <c r="G4032">
        <v>100</v>
      </c>
      <c r="H4032">
        <v>3</v>
      </c>
      <c r="I4032">
        <v>80</v>
      </c>
      <c r="J4032">
        <v>80</v>
      </c>
      <c r="K4032">
        <v>60</v>
      </c>
      <c r="L4032">
        <v>80</v>
      </c>
      <c r="M4032" t="s">
        <v>19</v>
      </c>
      <c r="N4032">
        <v>0.4</v>
      </c>
      <c r="O4032">
        <v>1</v>
      </c>
      <c r="P4032">
        <v>0.8</v>
      </c>
      <c r="Q4032">
        <v>68</v>
      </c>
      <c r="R4032">
        <v>69</v>
      </c>
      <c r="S4032">
        <v>68</v>
      </c>
      <c r="T4032" t="s">
        <v>973</v>
      </c>
      <c r="U4032" t="s">
        <v>979</v>
      </c>
      <c r="V4032" t="s">
        <v>983</v>
      </c>
      <c r="W4032">
        <v>90</v>
      </c>
      <c r="X4032" t="s">
        <v>991</v>
      </c>
      <c r="Y4032">
        <v>82</v>
      </c>
    </row>
    <row r="4033" spans="1:25" x14ac:dyDescent="0.25">
      <c r="A4033" t="s">
        <v>241</v>
      </c>
      <c r="B4033" s="1">
        <v>46050</v>
      </c>
      <c r="C4033" t="s">
        <v>1002</v>
      </c>
      <c r="D4033" t="s">
        <v>34</v>
      </c>
      <c r="E4033">
        <v>9</v>
      </c>
      <c r="F4033">
        <v>8</v>
      </c>
      <c r="G4033">
        <v>89</v>
      </c>
      <c r="H4033">
        <v>9</v>
      </c>
      <c r="I4033">
        <v>60</v>
      </c>
      <c r="J4033">
        <v>70</v>
      </c>
      <c r="K4033">
        <v>20</v>
      </c>
      <c r="L4033">
        <v>50</v>
      </c>
      <c r="M4033" t="s">
        <v>16</v>
      </c>
      <c r="N4033">
        <v>0.8</v>
      </c>
      <c r="O4033">
        <v>0.89</v>
      </c>
      <c r="P4033">
        <v>0.6</v>
      </c>
      <c r="Q4033">
        <v>71</v>
      </c>
      <c r="R4033">
        <v>49</v>
      </c>
      <c r="S4033">
        <v>77</v>
      </c>
      <c r="T4033" t="s">
        <v>974</v>
      </c>
      <c r="U4033" t="s">
        <v>978</v>
      </c>
      <c r="V4033" t="s">
        <v>983</v>
      </c>
      <c r="W4033">
        <v>64</v>
      </c>
      <c r="X4033" t="s">
        <v>988</v>
      </c>
      <c r="Y4033">
        <v>65</v>
      </c>
    </row>
    <row r="4034" spans="1:25" x14ac:dyDescent="0.25">
      <c r="A4034" t="s">
        <v>98</v>
      </c>
      <c r="B4034" s="1">
        <v>46031</v>
      </c>
      <c r="C4034" t="s">
        <v>1004</v>
      </c>
      <c r="D4034" t="s">
        <v>34</v>
      </c>
      <c r="E4034">
        <v>5.5</v>
      </c>
      <c r="F4034">
        <v>5.5</v>
      </c>
      <c r="G4034">
        <v>100</v>
      </c>
      <c r="H4034">
        <v>4</v>
      </c>
      <c r="I4034">
        <v>60</v>
      </c>
      <c r="J4034">
        <v>90</v>
      </c>
      <c r="K4034">
        <v>70</v>
      </c>
      <c r="L4034">
        <v>90</v>
      </c>
      <c r="M4034" t="s">
        <v>26</v>
      </c>
      <c r="N4034">
        <v>0.3</v>
      </c>
      <c r="O4034">
        <v>1</v>
      </c>
      <c r="P4034">
        <v>0.6</v>
      </c>
      <c r="Q4034">
        <v>59</v>
      </c>
      <c r="R4034">
        <v>71</v>
      </c>
      <c r="S4034">
        <v>72</v>
      </c>
      <c r="T4034" t="s">
        <v>973</v>
      </c>
      <c r="U4034" t="s">
        <v>980</v>
      </c>
      <c r="V4034" t="s">
        <v>984</v>
      </c>
      <c r="W4034">
        <v>82</v>
      </c>
      <c r="X4034" t="s">
        <v>988</v>
      </c>
      <c r="Y4034">
        <v>85</v>
      </c>
    </row>
    <row r="4035" spans="1:25" x14ac:dyDescent="0.25">
      <c r="A4035" t="s">
        <v>70</v>
      </c>
      <c r="B4035" s="1">
        <v>46027</v>
      </c>
      <c r="C4035" t="s">
        <v>1005</v>
      </c>
      <c r="D4035" t="s">
        <v>34</v>
      </c>
      <c r="E4035">
        <v>10</v>
      </c>
      <c r="F4035">
        <v>9.5</v>
      </c>
      <c r="G4035">
        <v>95</v>
      </c>
      <c r="H4035">
        <v>5</v>
      </c>
      <c r="I4035">
        <v>70</v>
      </c>
      <c r="J4035">
        <v>95</v>
      </c>
      <c r="K4035">
        <v>90</v>
      </c>
      <c r="L4035">
        <v>40</v>
      </c>
      <c r="M4035" t="s">
        <v>19</v>
      </c>
      <c r="N4035">
        <v>0.1</v>
      </c>
      <c r="O4035">
        <v>0.95</v>
      </c>
      <c r="P4035">
        <v>0.7</v>
      </c>
      <c r="Q4035">
        <v>64</v>
      </c>
      <c r="R4035">
        <v>81</v>
      </c>
      <c r="S4035">
        <v>54</v>
      </c>
      <c r="T4035" t="s">
        <v>973</v>
      </c>
      <c r="U4035" t="s">
        <v>980</v>
      </c>
      <c r="V4035" t="s">
        <v>984</v>
      </c>
      <c r="W4035">
        <v>87</v>
      </c>
      <c r="X4035" t="s">
        <v>988</v>
      </c>
      <c r="Y4035">
        <v>90</v>
      </c>
    </row>
    <row r="4036" spans="1:25" x14ac:dyDescent="0.25">
      <c r="A4036" t="s">
        <v>288</v>
      </c>
      <c r="B4036" s="1">
        <v>46144</v>
      </c>
      <c r="C4036" t="s">
        <v>1000</v>
      </c>
      <c r="D4036" t="s">
        <v>28</v>
      </c>
      <c r="E4036">
        <v>4</v>
      </c>
      <c r="F4036">
        <v>4</v>
      </c>
      <c r="G4036">
        <v>100</v>
      </c>
      <c r="H4036">
        <v>10</v>
      </c>
      <c r="I4036">
        <v>100</v>
      </c>
      <c r="J4036">
        <v>100</v>
      </c>
      <c r="K4036">
        <v>40</v>
      </c>
      <c r="L4036">
        <v>30</v>
      </c>
      <c r="M4036" t="s">
        <v>19</v>
      </c>
      <c r="N4036">
        <v>0.6</v>
      </c>
      <c r="O4036">
        <v>1</v>
      </c>
      <c r="P4036">
        <v>1</v>
      </c>
      <c r="Q4036">
        <v>80</v>
      </c>
      <c r="R4036">
        <v>32</v>
      </c>
      <c r="S4036">
        <v>91</v>
      </c>
      <c r="T4036" t="s">
        <v>973</v>
      </c>
      <c r="U4036" t="s">
        <v>978</v>
      </c>
      <c r="V4036" t="s">
        <v>982</v>
      </c>
      <c r="W4036">
        <v>100</v>
      </c>
      <c r="X4036" t="s">
        <v>989</v>
      </c>
      <c r="Y4036">
        <v>106</v>
      </c>
    </row>
    <row r="4037" spans="1:25" x14ac:dyDescent="0.25">
      <c r="A4037" t="s">
        <v>171</v>
      </c>
      <c r="B4037" s="1">
        <v>46056</v>
      </c>
      <c r="C4037" t="s">
        <v>1003</v>
      </c>
      <c r="D4037" t="s">
        <v>21</v>
      </c>
      <c r="E4037">
        <v>9</v>
      </c>
      <c r="F4037">
        <v>9</v>
      </c>
      <c r="G4037">
        <v>100</v>
      </c>
      <c r="H4037">
        <v>1</v>
      </c>
      <c r="I4037">
        <v>70</v>
      </c>
      <c r="J4037">
        <v>80</v>
      </c>
      <c r="K4037">
        <v>70</v>
      </c>
      <c r="L4037">
        <v>20</v>
      </c>
      <c r="M4037" t="s">
        <v>30</v>
      </c>
      <c r="N4037">
        <v>0.3</v>
      </c>
      <c r="O4037">
        <v>1</v>
      </c>
      <c r="P4037">
        <v>0.7</v>
      </c>
      <c r="Q4037">
        <v>82</v>
      </c>
      <c r="R4037">
        <v>65</v>
      </c>
      <c r="S4037">
        <v>72</v>
      </c>
      <c r="T4037" t="s">
        <v>973</v>
      </c>
      <c r="U4037" t="s">
        <v>979</v>
      </c>
      <c r="V4037" t="s">
        <v>982</v>
      </c>
      <c r="W4037">
        <v>71</v>
      </c>
      <c r="X4037" t="s">
        <v>988</v>
      </c>
      <c r="Y4037">
        <v>79</v>
      </c>
    </row>
    <row r="4038" spans="1:25" x14ac:dyDescent="0.25">
      <c r="A4038" t="s">
        <v>167</v>
      </c>
      <c r="B4038" s="1">
        <v>46097</v>
      </c>
      <c r="C4038" t="s">
        <v>1005</v>
      </c>
      <c r="D4038" t="s">
        <v>13</v>
      </c>
      <c r="E4038">
        <v>7</v>
      </c>
      <c r="F4038">
        <v>6.5</v>
      </c>
      <c r="G4038">
        <v>93</v>
      </c>
      <c r="H4038">
        <v>8</v>
      </c>
      <c r="I4038">
        <v>80</v>
      </c>
      <c r="J4038">
        <v>90</v>
      </c>
      <c r="K4038">
        <v>20</v>
      </c>
      <c r="L4038">
        <v>90</v>
      </c>
      <c r="M4038" t="s">
        <v>14</v>
      </c>
      <c r="N4038">
        <v>0.8</v>
      </c>
      <c r="O4038">
        <v>0.93</v>
      </c>
      <c r="P4038">
        <v>0.8</v>
      </c>
      <c r="Q4038">
        <v>96</v>
      </c>
      <c r="R4038">
        <v>36</v>
      </c>
      <c r="S4038">
        <v>100</v>
      </c>
      <c r="T4038" t="s">
        <v>973</v>
      </c>
      <c r="U4038" t="s">
        <v>978</v>
      </c>
      <c r="V4038" t="s">
        <v>982</v>
      </c>
      <c r="W4038">
        <v>100</v>
      </c>
      <c r="X4038" t="s">
        <v>991</v>
      </c>
      <c r="Y4038">
        <v>94</v>
      </c>
    </row>
    <row r="4039" spans="1:25" x14ac:dyDescent="0.25">
      <c r="A4039" t="s">
        <v>20</v>
      </c>
      <c r="B4039" s="1">
        <v>46129</v>
      </c>
      <c r="C4039" t="s">
        <v>1004</v>
      </c>
      <c r="D4039" t="s">
        <v>18</v>
      </c>
      <c r="E4039">
        <v>9.5</v>
      </c>
      <c r="F4039">
        <v>4.5</v>
      </c>
      <c r="G4039">
        <v>47</v>
      </c>
      <c r="H4039">
        <v>4</v>
      </c>
      <c r="I4039">
        <v>70</v>
      </c>
      <c r="J4039">
        <v>90</v>
      </c>
      <c r="K4039">
        <v>50</v>
      </c>
      <c r="L4039">
        <v>60</v>
      </c>
      <c r="M4039" t="s">
        <v>16</v>
      </c>
      <c r="N4039">
        <v>0.5</v>
      </c>
      <c r="O4039">
        <v>0.47</v>
      </c>
      <c r="P4039">
        <v>0.7</v>
      </c>
      <c r="Q4039">
        <v>60</v>
      </c>
      <c r="R4039">
        <v>71</v>
      </c>
      <c r="S4039">
        <v>49</v>
      </c>
      <c r="T4039" t="s">
        <v>976</v>
      </c>
      <c r="U4039" t="s">
        <v>980</v>
      </c>
      <c r="V4039" t="s">
        <v>984</v>
      </c>
      <c r="W4039">
        <v>73</v>
      </c>
      <c r="X4039" t="s">
        <v>988</v>
      </c>
      <c r="Y4039">
        <v>83</v>
      </c>
    </row>
    <row r="4040" spans="1:25" x14ac:dyDescent="0.25">
      <c r="A4040" t="s">
        <v>265</v>
      </c>
      <c r="B4040" s="1">
        <v>46039</v>
      </c>
      <c r="C4040" t="s">
        <v>1000</v>
      </c>
      <c r="D4040" t="s">
        <v>34</v>
      </c>
      <c r="E4040">
        <v>4.5</v>
      </c>
      <c r="F4040">
        <v>4.5</v>
      </c>
      <c r="G4040">
        <v>100</v>
      </c>
      <c r="H4040">
        <v>8</v>
      </c>
      <c r="I4040">
        <v>60</v>
      </c>
      <c r="J4040">
        <v>95</v>
      </c>
      <c r="K4040">
        <v>60</v>
      </c>
      <c r="L4040">
        <v>10</v>
      </c>
      <c r="M4040" t="s">
        <v>14</v>
      </c>
      <c r="N4040">
        <v>0.4</v>
      </c>
      <c r="O4040">
        <v>1</v>
      </c>
      <c r="P4040">
        <v>0.6</v>
      </c>
      <c r="Q4040">
        <v>99</v>
      </c>
      <c r="R4040">
        <v>33</v>
      </c>
      <c r="S4040">
        <v>100</v>
      </c>
      <c r="T4040" t="s">
        <v>973</v>
      </c>
      <c r="U4040" t="s">
        <v>978</v>
      </c>
      <c r="V4040" t="s">
        <v>982</v>
      </c>
      <c r="W4040">
        <v>87</v>
      </c>
      <c r="X4040" t="s">
        <v>988</v>
      </c>
      <c r="Y4040">
        <v>90</v>
      </c>
    </row>
    <row r="4041" spans="1:25" x14ac:dyDescent="0.25">
      <c r="A4041" t="s">
        <v>196</v>
      </c>
      <c r="B4041" s="1">
        <v>46077</v>
      </c>
      <c r="C4041" t="s">
        <v>1003</v>
      </c>
      <c r="D4041" t="s">
        <v>13</v>
      </c>
      <c r="E4041">
        <v>7.5</v>
      </c>
      <c r="F4041">
        <v>7.5</v>
      </c>
      <c r="G4041">
        <v>100</v>
      </c>
      <c r="H4041">
        <v>10</v>
      </c>
      <c r="I4041">
        <v>60</v>
      </c>
      <c r="J4041">
        <v>85</v>
      </c>
      <c r="K4041">
        <v>40</v>
      </c>
      <c r="L4041">
        <v>90</v>
      </c>
      <c r="M4041" t="s">
        <v>16</v>
      </c>
      <c r="N4041">
        <v>0.6</v>
      </c>
      <c r="O4041">
        <v>1</v>
      </c>
      <c r="P4041">
        <v>0.6</v>
      </c>
      <c r="Q4041">
        <v>74</v>
      </c>
      <c r="R4041">
        <v>48</v>
      </c>
      <c r="S4041">
        <v>95</v>
      </c>
      <c r="T4041" t="s">
        <v>973</v>
      </c>
      <c r="U4041" t="s">
        <v>978</v>
      </c>
      <c r="V4041" t="s">
        <v>983</v>
      </c>
      <c r="W4041">
        <v>87</v>
      </c>
      <c r="X4041" t="s">
        <v>988</v>
      </c>
      <c r="Y4041">
        <v>89</v>
      </c>
    </row>
    <row r="4042" spans="1:25" x14ac:dyDescent="0.25">
      <c r="A4042" t="s">
        <v>353</v>
      </c>
      <c r="B4042" s="1">
        <v>46097</v>
      </c>
      <c r="C4042" t="s">
        <v>1005</v>
      </c>
      <c r="D4042" t="s">
        <v>23</v>
      </c>
      <c r="E4042">
        <v>10</v>
      </c>
      <c r="F4042">
        <v>8.5</v>
      </c>
      <c r="G4042">
        <v>85</v>
      </c>
      <c r="H4042">
        <v>10</v>
      </c>
      <c r="I4042">
        <v>100</v>
      </c>
      <c r="J4042">
        <v>85</v>
      </c>
      <c r="K4042">
        <v>20</v>
      </c>
      <c r="L4042">
        <v>80</v>
      </c>
      <c r="M4042" t="s">
        <v>16</v>
      </c>
      <c r="N4042">
        <v>0.8</v>
      </c>
      <c r="O4042">
        <v>0.85</v>
      </c>
      <c r="P4042">
        <v>1</v>
      </c>
      <c r="Q4042">
        <v>91</v>
      </c>
      <c r="R4042">
        <v>49</v>
      </c>
      <c r="S4042">
        <v>100</v>
      </c>
      <c r="T4042" t="s">
        <v>974</v>
      </c>
      <c r="U4042" t="s">
        <v>978</v>
      </c>
      <c r="V4042" t="s">
        <v>982</v>
      </c>
      <c r="W4042">
        <v>100</v>
      </c>
      <c r="X4042" t="s">
        <v>989</v>
      </c>
      <c r="Y4042">
        <v>87</v>
      </c>
    </row>
    <row r="4043" spans="1:25" x14ac:dyDescent="0.25">
      <c r="A4043" t="s">
        <v>210</v>
      </c>
      <c r="B4043" s="1">
        <v>46028</v>
      </c>
      <c r="C4043" t="s">
        <v>1003</v>
      </c>
      <c r="D4043" t="s">
        <v>13</v>
      </c>
      <c r="E4043">
        <v>4</v>
      </c>
      <c r="F4043">
        <v>4</v>
      </c>
      <c r="G4043">
        <v>100</v>
      </c>
      <c r="H4043">
        <v>1</v>
      </c>
      <c r="I4043">
        <v>50</v>
      </c>
      <c r="J4043">
        <v>70</v>
      </c>
      <c r="K4043">
        <v>50</v>
      </c>
      <c r="L4043">
        <v>30</v>
      </c>
      <c r="M4043" t="s">
        <v>16</v>
      </c>
      <c r="N4043">
        <v>0.5</v>
      </c>
      <c r="O4043">
        <v>1</v>
      </c>
      <c r="P4043">
        <v>0.5</v>
      </c>
      <c r="Q4043">
        <v>61</v>
      </c>
      <c r="R4043">
        <v>42</v>
      </c>
      <c r="S4043">
        <v>87</v>
      </c>
      <c r="T4043" t="s">
        <v>973</v>
      </c>
      <c r="U4043" t="s">
        <v>978</v>
      </c>
      <c r="V4043" t="s">
        <v>984</v>
      </c>
      <c r="W4043">
        <v>66</v>
      </c>
      <c r="X4043" t="s">
        <v>990</v>
      </c>
      <c r="Y4043">
        <v>74</v>
      </c>
    </row>
    <row r="4044" spans="1:25" x14ac:dyDescent="0.25">
      <c r="A4044" t="s">
        <v>71</v>
      </c>
      <c r="B4044" s="1">
        <v>46129</v>
      </c>
      <c r="C4044" t="s">
        <v>1004</v>
      </c>
      <c r="D4044" t="s">
        <v>28</v>
      </c>
      <c r="E4044">
        <v>8.5</v>
      </c>
      <c r="F4044">
        <v>4</v>
      </c>
      <c r="G4044">
        <v>47</v>
      </c>
      <c r="H4044">
        <v>7</v>
      </c>
      <c r="I4044">
        <v>70</v>
      </c>
      <c r="J4044">
        <v>70</v>
      </c>
      <c r="K4044">
        <v>60</v>
      </c>
      <c r="L4044">
        <v>80</v>
      </c>
      <c r="M4044" t="s">
        <v>19</v>
      </c>
      <c r="N4044">
        <v>0.4</v>
      </c>
      <c r="O4044">
        <v>0.47</v>
      </c>
      <c r="P4044">
        <v>0.7</v>
      </c>
      <c r="Q4044">
        <v>44</v>
      </c>
      <c r="R4044">
        <v>76</v>
      </c>
      <c r="S4044">
        <v>44</v>
      </c>
      <c r="T4044" t="s">
        <v>976</v>
      </c>
      <c r="U4044" t="s">
        <v>980</v>
      </c>
      <c r="V4044" t="s">
        <v>984</v>
      </c>
      <c r="W4044">
        <v>74</v>
      </c>
      <c r="X4044" t="s">
        <v>988</v>
      </c>
      <c r="Y4044">
        <v>76</v>
      </c>
    </row>
    <row r="4045" spans="1:25" x14ac:dyDescent="0.25">
      <c r="A4045" t="s">
        <v>172</v>
      </c>
      <c r="B4045" s="1">
        <v>46087</v>
      </c>
      <c r="C4045" t="s">
        <v>1004</v>
      </c>
      <c r="D4045" t="s">
        <v>23</v>
      </c>
      <c r="E4045">
        <v>8.5</v>
      </c>
      <c r="F4045">
        <v>4</v>
      </c>
      <c r="G4045">
        <v>47</v>
      </c>
      <c r="H4045">
        <v>10</v>
      </c>
      <c r="I4045">
        <v>80</v>
      </c>
      <c r="J4045">
        <v>85</v>
      </c>
      <c r="K4045">
        <v>20</v>
      </c>
      <c r="L4045">
        <v>10</v>
      </c>
      <c r="M4045" t="s">
        <v>16</v>
      </c>
      <c r="N4045">
        <v>0.8</v>
      </c>
      <c r="O4045">
        <v>0.47</v>
      </c>
      <c r="P4045">
        <v>0.8</v>
      </c>
      <c r="Q4045">
        <v>75</v>
      </c>
      <c r="R4045">
        <v>28</v>
      </c>
      <c r="S4045">
        <v>86</v>
      </c>
      <c r="T4045" t="s">
        <v>976</v>
      </c>
      <c r="U4045" t="s">
        <v>978</v>
      </c>
      <c r="V4045" t="s">
        <v>983</v>
      </c>
      <c r="W4045">
        <v>95</v>
      </c>
      <c r="X4045" t="s">
        <v>991</v>
      </c>
      <c r="Y4045">
        <v>87</v>
      </c>
    </row>
    <row r="4046" spans="1:25" x14ac:dyDescent="0.25">
      <c r="A4046" t="s">
        <v>64</v>
      </c>
      <c r="B4046" s="1">
        <v>46090</v>
      </c>
      <c r="C4046" t="s">
        <v>1005</v>
      </c>
      <c r="D4046" t="s">
        <v>21</v>
      </c>
      <c r="E4046">
        <v>9</v>
      </c>
      <c r="F4046">
        <v>6.5</v>
      </c>
      <c r="G4046">
        <v>72</v>
      </c>
      <c r="H4046">
        <v>9</v>
      </c>
      <c r="I4046">
        <v>80</v>
      </c>
      <c r="J4046">
        <v>75</v>
      </c>
      <c r="K4046">
        <v>50</v>
      </c>
      <c r="L4046">
        <v>30</v>
      </c>
      <c r="M4046" t="s">
        <v>14</v>
      </c>
      <c r="N4046">
        <v>0.5</v>
      </c>
      <c r="O4046">
        <v>0.72</v>
      </c>
      <c r="P4046">
        <v>0.8</v>
      </c>
      <c r="Q4046">
        <v>83</v>
      </c>
      <c r="R4046">
        <v>50</v>
      </c>
      <c r="S4046">
        <v>85</v>
      </c>
      <c r="T4046" t="s">
        <v>975</v>
      </c>
      <c r="U4046" t="s">
        <v>979</v>
      </c>
      <c r="V4046" t="s">
        <v>982</v>
      </c>
      <c r="W4046">
        <v>73</v>
      </c>
      <c r="X4046" t="s">
        <v>991</v>
      </c>
      <c r="Y4046">
        <v>74</v>
      </c>
    </row>
    <row r="4047" spans="1:25" x14ac:dyDescent="0.25">
      <c r="A4047" t="s">
        <v>193</v>
      </c>
      <c r="B4047" s="1">
        <v>46187</v>
      </c>
      <c r="C4047" t="s">
        <v>1001</v>
      </c>
      <c r="D4047" t="s">
        <v>36</v>
      </c>
      <c r="E4047">
        <v>6</v>
      </c>
      <c r="F4047">
        <v>6</v>
      </c>
      <c r="G4047">
        <v>100</v>
      </c>
      <c r="H4047">
        <v>7</v>
      </c>
      <c r="I4047">
        <v>70</v>
      </c>
      <c r="J4047">
        <v>95</v>
      </c>
      <c r="K4047">
        <v>30</v>
      </c>
      <c r="L4047">
        <v>50</v>
      </c>
      <c r="M4047" t="s">
        <v>16</v>
      </c>
      <c r="N4047">
        <v>0.7</v>
      </c>
      <c r="O4047">
        <v>1</v>
      </c>
      <c r="P4047">
        <v>0.7</v>
      </c>
      <c r="Q4047">
        <v>91</v>
      </c>
      <c r="R4047">
        <v>37</v>
      </c>
      <c r="S4047">
        <v>100</v>
      </c>
      <c r="T4047" t="s">
        <v>973</v>
      </c>
      <c r="U4047" t="s">
        <v>978</v>
      </c>
      <c r="V4047" t="s">
        <v>982</v>
      </c>
      <c r="W4047">
        <v>96</v>
      </c>
      <c r="X4047" t="s">
        <v>988</v>
      </c>
      <c r="Y4047">
        <v>96</v>
      </c>
    </row>
    <row r="4048" spans="1:25" x14ac:dyDescent="0.25">
      <c r="A4048" t="s">
        <v>56</v>
      </c>
      <c r="B4048" s="1">
        <v>46111</v>
      </c>
      <c r="C4048" t="s">
        <v>1005</v>
      </c>
      <c r="D4048" t="s">
        <v>36</v>
      </c>
      <c r="E4048">
        <v>4.5</v>
      </c>
      <c r="F4048">
        <v>4.5</v>
      </c>
      <c r="G4048">
        <v>100</v>
      </c>
      <c r="H4048">
        <v>2</v>
      </c>
      <c r="I4048">
        <v>80</v>
      </c>
      <c r="J4048">
        <v>75</v>
      </c>
      <c r="K4048">
        <v>60</v>
      </c>
      <c r="L4048">
        <v>20</v>
      </c>
      <c r="M4048" t="s">
        <v>26</v>
      </c>
      <c r="N4048">
        <v>0.4</v>
      </c>
      <c r="O4048">
        <v>1</v>
      </c>
      <c r="P4048">
        <v>0.8</v>
      </c>
      <c r="Q4048">
        <v>91</v>
      </c>
      <c r="R4048">
        <v>37</v>
      </c>
      <c r="S4048">
        <v>100</v>
      </c>
      <c r="T4048" t="s">
        <v>973</v>
      </c>
      <c r="U4048" t="s">
        <v>978</v>
      </c>
      <c r="V4048" t="s">
        <v>982</v>
      </c>
      <c r="W4048">
        <v>82</v>
      </c>
      <c r="X4048" t="s">
        <v>991</v>
      </c>
      <c r="Y4048">
        <v>76</v>
      </c>
    </row>
    <row r="4049" spans="1:25" x14ac:dyDescent="0.25">
      <c r="A4049" t="s">
        <v>117</v>
      </c>
      <c r="B4049" s="1">
        <v>46075</v>
      </c>
      <c r="C4049" t="s">
        <v>1001</v>
      </c>
      <c r="D4049" t="s">
        <v>21</v>
      </c>
      <c r="E4049">
        <v>10</v>
      </c>
      <c r="F4049">
        <v>5.5</v>
      </c>
      <c r="G4049">
        <v>55</v>
      </c>
      <c r="H4049">
        <v>6</v>
      </c>
      <c r="I4049">
        <v>80</v>
      </c>
      <c r="J4049">
        <v>85</v>
      </c>
      <c r="K4049">
        <v>60</v>
      </c>
      <c r="L4049">
        <v>80</v>
      </c>
      <c r="M4049" t="s">
        <v>30</v>
      </c>
      <c r="N4049">
        <v>0.4</v>
      </c>
      <c r="O4049">
        <v>0.55000000000000004</v>
      </c>
      <c r="P4049">
        <v>0.8</v>
      </c>
      <c r="Q4049">
        <v>41</v>
      </c>
      <c r="R4049">
        <v>86</v>
      </c>
      <c r="S4049">
        <v>36</v>
      </c>
      <c r="T4049" t="s">
        <v>976</v>
      </c>
      <c r="U4049" t="s">
        <v>980</v>
      </c>
      <c r="V4049" t="s">
        <v>984</v>
      </c>
      <c r="W4049">
        <v>82</v>
      </c>
      <c r="X4049" t="s">
        <v>991</v>
      </c>
      <c r="Y4049">
        <v>84</v>
      </c>
    </row>
    <row r="4050" spans="1:25" x14ac:dyDescent="0.25">
      <c r="A4050" t="s">
        <v>340</v>
      </c>
      <c r="B4050" s="1">
        <v>46077</v>
      </c>
      <c r="C4050" t="s">
        <v>1003</v>
      </c>
      <c r="D4050" t="s">
        <v>36</v>
      </c>
      <c r="E4050">
        <v>6</v>
      </c>
      <c r="F4050">
        <v>4.5</v>
      </c>
      <c r="G4050">
        <v>75</v>
      </c>
      <c r="H4050">
        <v>7</v>
      </c>
      <c r="I4050">
        <v>70</v>
      </c>
      <c r="J4050">
        <v>90</v>
      </c>
      <c r="K4050">
        <v>80</v>
      </c>
      <c r="L4050">
        <v>60</v>
      </c>
      <c r="M4050" t="s">
        <v>26</v>
      </c>
      <c r="N4050">
        <v>0.2</v>
      </c>
      <c r="O4050">
        <v>0.75</v>
      </c>
      <c r="P4050">
        <v>0.7</v>
      </c>
      <c r="Q4050">
        <v>70</v>
      </c>
      <c r="R4050">
        <v>61</v>
      </c>
      <c r="S4050">
        <v>90</v>
      </c>
      <c r="T4050" t="s">
        <v>975</v>
      </c>
      <c r="U4050" t="s">
        <v>979</v>
      </c>
      <c r="V4050" t="s">
        <v>983</v>
      </c>
      <c r="W4050">
        <v>91</v>
      </c>
      <c r="X4050" t="s">
        <v>988</v>
      </c>
      <c r="Y4050">
        <v>91</v>
      </c>
    </row>
    <row r="4051" spans="1:25" x14ac:dyDescent="0.25">
      <c r="A4051" t="s">
        <v>66</v>
      </c>
      <c r="B4051" s="1">
        <v>46040</v>
      </c>
      <c r="C4051" t="s">
        <v>1001</v>
      </c>
      <c r="D4051" t="s">
        <v>21</v>
      </c>
      <c r="E4051">
        <v>4</v>
      </c>
      <c r="F4051">
        <v>4</v>
      </c>
      <c r="G4051">
        <v>100</v>
      </c>
      <c r="H4051">
        <v>10</v>
      </c>
      <c r="I4051">
        <v>90</v>
      </c>
      <c r="J4051">
        <v>70</v>
      </c>
      <c r="K4051">
        <v>50</v>
      </c>
      <c r="L4051">
        <v>10</v>
      </c>
      <c r="M4051" t="s">
        <v>26</v>
      </c>
      <c r="N4051">
        <v>0.5</v>
      </c>
      <c r="O4051">
        <v>1</v>
      </c>
      <c r="P4051">
        <v>0.9</v>
      </c>
      <c r="Q4051">
        <v>100</v>
      </c>
      <c r="R4051">
        <v>35</v>
      </c>
      <c r="S4051">
        <v>100</v>
      </c>
      <c r="T4051" t="s">
        <v>973</v>
      </c>
      <c r="U4051" t="s">
        <v>978</v>
      </c>
      <c r="V4051" t="s">
        <v>982</v>
      </c>
      <c r="W4051">
        <v>72</v>
      </c>
      <c r="X4051" t="s">
        <v>989</v>
      </c>
      <c r="Y4051">
        <v>69</v>
      </c>
    </row>
    <row r="4052" spans="1:25" x14ac:dyDescent="0.25">
      <c r="A4052" t="s">
        <v>226</v>
      </c>
      <c r="B4052" s="1">
        <v>46184</v>
      </c>
      <c r="C4052" t="s">
        <v>999</v>
      </c>
      <c r="D4052" t="s">
        <v>23</v>
      </c>
      <c r="E4052">
        <v>9</v>
      </c>
      <c r="F4052">
        <v>9</v>
      </c>
      <c r="G4052">
        <v>100</v>
      </c>
      <c r="H4052">
        <v>3</v>
      </c>
      <c r="I4052">
        <v>50</v>
      </c>
      <c r="J4052">
        <v>100</v>
      </c>
      <c r="K4052">
        <v>70</v>
      </c>
      <c r="L4052">
        <v>20</v>
      </c>
      <c r="M4052" t="s">
        <v>16</v>
      </c>
      <c r="N4052">
        <v>0.3</v>
      </c>
      <c r="O4052">
        <v>1</v>
      </c>
      <c r="P4052">
        <v>0.5</v>
      </c>
      <c r="Q4052">
        <v>94</v>
      </c>
      <c r="R4052">
        <v>56</v>
      </c>
      <c r="S4052">
        <v>100</v>
      </c>
      <c r="T4052" t="s">
        <v>973</v>
      </c>
      <c r="U4052" t="s">
        <v>979</v>
      </c>
      <c r="V4052" t="s">
        <v>982</v>
      </c>
      <c r="W4052">
        <v>95</v>
      </c>
      <c r="X4052" t="s">
        <v>990</v>
      </c>
      <c r="Y4052">
        <v>102</v>
      </c>
    </row>
    <row r="4053" spans="1:25" x14ac:dyDescent="0.25">
      <c r="A4053" t="s">
        <v>301</v>
      </c>
      <c r="B4053" s="1">
        <v>46090</v>
      </c>
      <c r="C4053" t="s">
        <v>1005</v>
      </c>
      <c r="D4053" t="s">
        <v>38</v>
      </c>
      <c r="E4053">
        <v>7</v>
      </c>
      <c r="F4053">
        <v>5.5</v>
      </c>
      <c r="G4053">
        <v>79</v>
      </c>
      <c r="H4053">
        <v>7</v>
      </c>
      <c r="I4053">
        <v>80</v>
      </c>
      <c r="J4053">
        <v>100</v>
      </c>
      <c r="K4053">
        <v>50</v>
      </c>
      <c r="L4053">
        <v>80</v>
      </c>
      <c r="M4053" t="s">
        <v>26</v>
      </c>
      <c r="N4053">
        <v>0.5</v>
      </c>
      <c r="O4053">
        <v>0.79</v>
      </c>
      <c r="P4053">
        <v>0.8</v>
      </c>
      <c r="Q4053">
        <v>73</v>
      </c>
      <c r="R4053">
        <v>57</v>
      </c>
      <c r="S4053">
        <v>77</v>
      </c>
      <c r="T4053" t="s">
        <v>975</v>
      </c>
      <c r="U4053" t="s">
        <v>979</v>
      </c>
      <c r="V4053" t="s">
        <v>983</v>
      </c>
      <c r="W4053">
        <v>94</v>
      </c>
      <c r="X4053" t="s">
        <v>991</v>
      </c>
      <c r="Y4053">
        <v>97</v>
      </c>
    </row>
    <row r="4054" spans="1:25" x14ac:dyDescent="0.25">
      <c r="A4054" t="s">
        <v>196</v>
      </c>
      <c r="B4054" s="1">
        <v>46053</v>
      </c>
      <c r="C4054" t="s">
        <v>1000</v>
      </c>
      <c r="D4054" t="s">
        <v>36</v>
      </c>
      <c r="E4054">
        <v>10</v>
      </c>
      <c r="F4054">
        <v>5</v>
      </c>
      <c r="G4054">
        <v>50</v>
      </c>
      <c r="H4054">
        <v>5</v>
      </c>
      <c r="I4054">
        <v>60</v>
      </c>
      <c r="J4054">
        <v>80</v>
      </c>
      <c r="K4054">
        <v>70</v>
      </c>
      <c r="L4054">
        <v>70</v>
      </c>
      <c r="M4054" t="s">
        <v>30</v>
      </c>
      <c r="N4054">
        <v>0.3</v>
      </c>
      <c r="O4054">
        <v>0.5</v>
      </c>
      <c r="P4054">
        <v>0.6</v>
      </c>
      <c r="Q4054">
        <v>46</v>
      </c>
      <c r="R4054">
        <v>87</v>
      </c>
      <c r="S4054">
        <v>43</v>
      </c>
      <c r="T4054" t="s">
        <v>976</v>
      </c>
      <c r="U4054" t="s">
        <v>980</v>
      </c>
      <c r="V4054" t="s">
        <v>984</v>
      </c>
      <c r="W4054">
        <v>81</v>
      </c>
      <c r="X4054" t="s">
        <v>988</v>
      </c>
      <c r="Y4054">
        <v>81</v>
      </c>
    </row>
    <row r="4055" spans="1:25" x14ac:dyDescent="0.25">
      <c r="A4055" t="s">
        <v>367</v>
      </c>
      <c r="B4055" s="1">
        <v>46035</v>
      </c>
      <c r="C4055" t="s">
        <v>1003</v>
      </c>
      <c r="D4055" t="s">
        <v>28</v>
      </c>
      <c r="E4055">
        <v>5.5</v>
      </c>
      <c r="F4055">
        <v>4.5</v>
      </c>
      <c r="G4055">
        <v>82</v>
      </c>
      <c r="H4055">
        <v>6</v>
      </c>
      <c r="I4055">
        <v>60</v>
      </c>
      <c r="J4055">
        <v>85</v>
      </c>
      <c r="K4055">
        <v>60</v>
      </c>
      <c r="L4055">
        <v>30</v>
      </c>
      <c r="M4055" t="s">
        <v>19</v>
      </c>
      <c r="N4055">
        <v>0.4</v>
      </c>
      <c r="O4055">
        <v>0.82</v>
      </c>
      <c r="P4055">
        <v>0.6</v>
      </c>
      <c r="Q4055">
        <v>59</v>
      </c>
      <c r="R4055">
        <v>45</v>
      </c>
      <c r="S4055">
        <v>70</v>
      </c>
      <c r="T4055" t="s">
        <v>974</v>
      </c>
      <c r="U4055" t="s">
        <v>978</v>
      </c>
      <c r="V4055" t="s">
        <v>984</v>
      </c>
      <c r="W4055">
        <v>90</v>
      </c>
      <c r="X4055" t="s">
        <v>988</v>
      </c>
      <c r="Y4055">
        <v>91</v>
      </c>
    </row>
    <row r="4056" spans="1:25" x14ac:dyDescent="0.25">
      <c r="A4056" t="s">
        <v>199</v>
      </c>
      <c r="B4056" s="1">
        <v>46137</v>
      </c>
      <c r="C4056" t="s">
        <v>1000</v>
      </c>
      <c r="D4056" t="s">
        <v>38</v>
      </c>
      <c r="E4056">
        <v>9.5</v>
      </c>
      <c r="F4056">
        <v>9.5</v>
      </c>
      <c r="G4056">
        <v>100</v>
      </c>
      <c r="H4056">
        <v>7</v>
      </c>
      <c r="I4056">
        <v>60</v>
      </c>
      <c r="J4056">
        <v>80</v>
      </c>
      <c r="K4056">
        <v>10</v>
      </c>
      <c r="L4056">
        <v>80</v>
      </c>
      <c r="M4056" t="s">
        <v>19</v>
      </c>
      <c r="N4056">
        <v>0.9</v>
      </c>
      <c r="O4056">
        <v>1</v>
      </c>
      <c r="P4056">
        <v>0.6</v>
      </c>
      <c r="Q4056">
        <v>74</v>
      </c>
      <c r="R4056">
        <v>47</v>
      </c>
      <c r="S4056">
        <v>65</v>
      </c>
      <c r="T4056" t="s">
        <v>973</v>
      </c>
      <c r="U4056" t="s">
        <v>978</v>
      </c>
      <c r="V4056" t="s">
        <v>983</v>
      </c>
      <c r="W4056">
        <v>69</v>
      </c>
      <c r="X4056" t="s">
        <v>988</v>
      </c>
      <c r="Y4056">
        <v>77</v>
      </c>
    </row>
    <row r="4057" spans="1:25" x14ac:dyDescent="0.25">
      <c r="A4057" t="s">
        <v>116</v>
      </c>
      <c r="B4057" s="1">
        <v>46037</v>
      </c>
      <c r="C4057" t="s">
        <v>999</v>
      </c>
      <c r="D4057" t="s">
        <v>34</v>
      </c>
      <c r="E4057">
        <v>9</v>
      </c>
      <c r="F4057">
        <v>7.5</v>
      </c>
      <c r="G4057">
        <v>83</v>
      </c>
      <c r="H4057">
        <v>3</v>
      </c>
      <c r="I4057">
        <v>100</v>
      </c>
      <c r="J4057">
        <v>75</v>
      </c>
      <c r="K4057">
        <v>50</v>
      </c>
      <c r="L4057">
        <v>80</v>
      </c>
      <c r="M4057" t="s">
        <v>30</v>
      </c>
      <c r="N4057">
        <v>0.5</v>
      </c>
      <c r="O4057">
        <v>0.83</v>
      </c>
      <c r="P4057">
        <v>1</v>
      </c>
      <c r="Q4057">
        <v>57</v>
      </c>
      <c r="R4057">
        <v>83</v>
      </c>
      <c r="S4057">
        <v>50</v>
      </c>
      <c r="T4057" t="s">
        <v>974</v>
      </c>
      <c r="U4057" t="s">
        <v>980</v>
      </c>
      <c r="V4057" t="s">
        <v>984</v>
      </c>
      <c r="W4057">
        <v>78</v>
      </c>
      <c r="X4057" t="s">
        <v>989</v>
      </c>
      <c r="Y4057">
        <v>70</v>
      </c>
    </row>
    <row r="4058" spans="1:25" x14ac:dyDescent="0.25">
      <c r="A4058" t="s">
        <v>173</v>
      </c>
      <c r="B4058" s="1">
        <v>46129</v>
      </c>
      <c r="C4058" t="s">
        <v>1004</v>
      </c>
      <c r="D4058" t="s">
        <v>36</v>
      </c>
      <c r="E4058">
        <v>9.5</v>
      </c>
      <c r="F4058">
        <v>9</v>
      </c>
      <c r="G4058">
        <v>95</v>
      </c>
      <c r="H4058">
        <v>2</v>
      </c>
      <c r="I4058">
        <v>70</v>
      </c>
      <c r="J4058">
        <v>85</v>
      </c>
      <c r="K4058">
        <v>20</v>
      </c>
      <c r="L4058">
        <v>50</v>
      </c>
      <c r="M4058" t="s">
        <v>14</v>
      </c>
      <c r="N4058">
        <v>0.8</v>
      </c>
      <c r="O4058">
        <v>0.95</v>
      </c>
      <c r="P4058">
        <v>0.7</v>
      </c>
      <c r="Q4058">
        <v>96</v>
      </c>
      <c r="R4058">
        <v>34</v>
      </c>
      <c r="S4058">
        <v>100</v>
      </c>
      <c r="T4058" t="s">
        <v>973</v>
      </c>
      <c r="U4058" t="s">
        <v>978</v>
      </c>
      <c r="V4058" t="s">
        <v>982</v>
      </c>
      <c r="W4058">
        <v>86</v>
      </c>
      <c r="X4058" t="s">
        <v>988</v>
      </c>
      <c r="Y4058">
        <v>86</v>
      </c>
    </row>
    <row r="4059" spans="1:25" x14ac:dyDescent="0.25">
      <c r="A4059" t="s">
        <v>305</v>
      </c>
      <c r="B4059" s="1">
        <v>46126</v>
      </c>
      <c r="C4059" t="s">
        <v>1003</v>
      </c>
      <c r="D4059" t="s">
        <v>13</v>
      </c>
      <c r="E4059">
        <v>9</v>
      </c>
      <c r="F4059">
        <v>5.5</v>
      </c>
      <c r="G4059">
        <v>61</v>
      </c>
      <c r="H4059">
        <v>2</v>
      </c>
      <c r="I4059">
        <v>90</v>
      </c>
      <c r="J4059">
        <v>85</v>
      </c>
      <c r="K4059">
        <v>30</v>
      </c>
      <c r="L4059">
        <v>80</v>
      </c>
      <c r="M4059" t="s">
        <v>16</v>
      </c>
      <c r="N4059">
        <v>0.7</v>
      </c>
      <c r="O4059">
        <v>0.61</v>
      </c>
      <c r="P4059">
        <v>0.9</v>
      </c>
      <c r="Q4059">
        <v>91</v>
      </c>
      <c r="R4059">
        <v>46</v>
      </c>
      <c r="S4059">
        <v>97</v>
      </c>
      <c r="T4059" t="s">
        <v>976</v>
      </c>
      <c r="U4059" t="s">
        <v>978</v>
      </c>
      <c r="V4059" t="s">
        <v>982</v>
      </c>
      <c r="W4059">
        <v>100</v>
      </c>
      <c r="X4059" t="s">
        <v>989</v>
      </c>
      <c r="Y4059">
        <v>89</v>
      </c>
    </row>
    <row r="4060" spans="1:25" x14ac:dyDescent="0.25">
      <c r="A4060" t="s">
        <v>398</v>
      </c>
      <c r="B4060" s="1">
        <v>46099</v>
      </c>
      <c r="C4060" t="s">
        <v>1002</v>
      </c>
      <c r="D4060" t="s">
        <v>28</v>
      </c>
      <c r="E4060">
        <v>6</v>
      </c>
      <c r="F4060">
        <v>4.5</v>
      </c>
      <c r="G4060">
        <v>75</v>
      </c>
      <c r="H4060">
        <v>10</v>
      </c>
      <c r="I4060">
        <v>50</v>
      </c>
      <c r="J4060">
        <v>90</v>
      </c>
      <c r="K4060">
        <v>60</v>
      </c>
      <c r="L4060">
        <v>20</v>
      </c>
      <c r="M4060" t="s">
        <v>16</v>
      </c>
      <c r="N4060">
        <v>0.4</v>
      </c>
      <c r="O4060">
        <v>0.75</v>
      </c>
      <c r="P4060">
        <v>0.5</v>
      </c>
      <c r="Q4060">
        <v>68</v>
      </c>
      <c r="R4060">
        <v>44</v>
      </c>
      <c r="S4060">
        <v>89</v>
      </c>
      <c r="T4060" t="s">
        <v>975</v>
      </c>
      <c r="U4060" t="s">
        <v>978</v>
      </c>
      <c r="V4060" t="s">
        <v>983</v>
      </c>
      <c r="W4060">
        <v>87</v>
      </c>
      <c r="X4060" t="s">
        <v>990</v>
      </c>
      <c r="Y4060">
        <v>96</v>
      </c>
    </row>
    <row r="4061" spans="1:25" x14ac:dyDescent="0.25">
      <c r="A4061" t="s">
        <v>78</v>
      </c>
      <c r="B4061" s="1">
        <v>46125</v>
      </c>
      <c r="C4061" t="s">
        <v>1005</v>
      </c>
      <c r="D4061" t="s">
        <v>23</v>
      </c>
      <c r="E4061">
        <v>5.5</v>
      </c>
      <c r="F4061">
        <v>4</v>
      </c>
      <c r="G4061">
        <v>73</v>
      </c>
      <c r="H4061">
        <v>1</v>
      </c>
      <c r="I4061">
        <v>80</v>
      </c>
      <c r="J4061">
        <v>75</v>
      </c>
      <c r="K4061">
        <v>70</v>
      </c>
      <c r="L4061">
        <v>30</v>
      </c>
      <c r="M4061" t="s">
        <v>14</v>
      </c>
      <c r="N4061">
        <v>0.3</v>
      </c>
      <c r="O4061">
        <v>0.73</v>
      </c>
      <c r="P4061">
        <v>0.8</v>
      </c>
      <c r="Q4061">
        <v>76</v>
      </c>
      <c r="R4061">
        <v>52</v>
      </c>
      <c r="S4061">
        <v>89</v>
      </c>
      <c r="T4061" t="s">
        <v>975</v>
      </c>
      <c r="U4061" t="s">
        <v>979</v>
      </c>
      <c r="V4061" t="s">
        <v>983</v>
      </c>
      <c r="W4061">
        <v>84</v>
      </c>
      <c r="X4061" t="s">
        <v>991</v>
      </c>
      <c r="Y4061">
        <v>77</v>
      </c>
    </row>
    <row r="4062" spans="1:25" x14ac:dyDescent="0.25">
      <c r="A4062" t="s">
        <v>282</v>
      </c>
      <c r="B4062" s="1">
        <v>46196</v>
      </c>
      <c r="C4062" t="s">
        <v>1003</v>
      </c>
      <c r="D4062" t="s">
        <v>38</v>
      </c>
      <c r="E4062">
        <v>4.5</v>
      </c>
      <c r="F4062">
        <v>4.5</v>
      </c>
      <c r="G4062">
        <v>100</v>
      </c>
      <c r="H4062">
        <v>5</v>
      </c>
      <c r="I4062">
        <v>80</v>
      </c>
      <c r="J4062">
        <v>90</v>
      </c>
      <c r="K4062">
        <v>80</v>
      </c>
      <c r="L4062">
        <v>10</v>
      </c>
      <c r="M4062" t="s">
        <v>19</v>
      </c>
      <c r="N4062">
        <v>0.2</v>
      </c>
      <c r="O4062">
        <v>1</v>
      </c>
      <c r="P4062">
        <v>0.8</v>
      </c>
      <c r="Q4062">
        <v>51</v>
      </c>
      <c r="R4062">
        <v>66</v>
      </c>
      <c r="S4062">
        <v>49</v>
      </c>
      <c r="T4062" t="s">
        <v>973</v>
      </c>
      <c r="U4062" t="s">
        <v>979</v>
      </c>
      <c r="V4062" t="s">
        <v>984</v>
      </c>
      <c r="W4062">
        <v>84</v>
      </c>
      <c r="X4062" t="s">
        <v>991</v>
      </c>
      <c r="Y4062">
        <v>87</v>
      </c>
    </row>
    <row r="4063" spans="1:25" x14ac:dyDescent="0.25">
      <c r="A4063" t="s">
        <v>32</v>
      </c>
      <c r="B4063" s="1">
        <v>46075</v>
      </c>
      <c r="C4063" t="s">
        <v>1001</v>
      </c>
      <c r="D4063" t="s">
        <v>13</v>
      </c>
      <c r="E4063">
        <v>9.5</v>
      </c>
      <c r="F4063">
        <v>9</v>
      </c>
      <c r="G4063">
        <v>95</v>
      </c>
      <c r="H4063">
        <v>6</v>
      </c>
      <c r="I4063">
        <v>60</v>
      </c>
      <c r="J4063">
        <v>100</v>
      </c>
      <c r="K4063">
        <v>80</v>
      </c>
      <c r="L4063">
        <v>40</v>
      </c>
      <c r="M4063" t="s">
        <v>16</v>
      </c>
      <c r="N4063">
        <v>0.2</v>
      </c>
      <c r="O4063">
        <v>0.95</v>
      </c>
      <c r="P4063">
        <v>0.6</v>
      </c>
      <c r="Q4063">
        <v>71</v>
      </c>
      <c r="R4063">
        <v>56</v>
      </c>
      <c r="S4063">
        <v>89</v>
      </c>
      <c r="T4063" t="s">
        <v>973</v>
      </c>
      <c r="U4063" t="s">
        <v>979</v>
      </c>
      <c r="V4063" t="s">
        <v>983</v>
      </c>
      <c r="W4063">
        <v>100</v>
      </c>
      <c r="X4063" t="s">
        <v>988</v>
      </c>
      <c r="Y4063">
        <v>104</v>
      </c>
    </row>
    <row r="4064" spans="1:25" x14ac:dyDescent="0.25">
      <c r="A4064" t="s">
        <v>348</v>
      </c>
      <c r="B4064" s="1">
        <v>46063</v>
      </c>
      <c r="C4064" t="s">
        <v>1003</v>
      </c>
      <c r="D4064" t="s">
        <v>21</v>
      </c>
      <c r="E4064">
        <v>7.5</v>
      </c>
      <c r="F4064">
        <v>5</v>
      </c>
      <c r="G4064">
        <v>67</v>
      </c>
      <c r="H4064">
        <v>10</v>
      </c>
      <c r="I4064">
        <v>90</v>
      </c>
      <c r="J4064">
        <v>95</v>
      </c>
      <c r="K4064">
        <v>90</v>
      </c>
      <c r="L4064">
        <v>70</v>
      </c>
      <c r="M4064" t="s">
        <v>30</v>
      </c>
      <c r="N4064">
        <v>0.1</v>
      </c>
      <c r="O4064">
        <v>0.67</v>
      </c>
      <c r="P4064">
        <v>0.9</v>
      </c>
      <c r="Q4064">
        <v>51</v>
      </c>
      <c r="R4064">
        <v>84</v>
      </c>
      <c r="S4064">
        <v>44</v>
      </c>
      <c r="T4064" t="s">
        <v>976</v>
      </c>
      <c r="U4064" t="s">
        <v>980</v>
      </c>
      <c r="V4064" t="s">
        <v>984</v>
      </c>
      <c r="W4064">
        <v>97</v>
      </c>
      <c r="X4064" t="s">
        <v>989</v>
      </c>
      <c r="Y4064">
        <v>94</v>
      </c>
    </row>
    <row r="4065" spans="1:25" x14ac:dyDescent="0.25">
      <c r="A4065" t="s">
        <v>325</v>
      </c>
      <c r="B4065" s="1">
        <v>46201</v>
      </c>
      <c r="C4065" t="s">
        <v>1001</v>
      </c>
      <c r="D4065" t="s">
        <v>18</v>
      </c>
      <c r="E4065">
        <v>4</v>
      </c>
      <c r="F4065">
        <v>4</v>
      </c>
      <c r="G4065">
        <v>100</v>
      </c>
      <c r="H4065">
        <v>6</v>
      </c>
      <c r="I4065">
        <v>90</v>
      </c>
      <c r="J4065">
        <v>90</v>
      </c>
      <c r="K4065">
        <v>10</v>
      </c>
      <c r="L4065">
        <v>80</v>
      </c>
      <c r="M4065" t="s">
        <v>14</v>
      </c>
      <c r="N4065">
        <v>0.9</v>
      </c>
      <c r="O4065">
        <v>1</v>
      </c>
      <c r="P4065">
        <v>0.9</v>
      </c>
      <c r="Q4065">
        <v>55</v>
      </c>
      <c r="R4065">
        <v>33</v>
      </c>
      <c r="S4065">
        <v>69</v>
      </c>
      <c r="T4065" t="s">
        <v>973</v>
      </c>
      <c r="U4065" t="s">
        <v>978</v>
      </c>
      <c r="V4065" t="s">
        <v>984</v>
      </c>
      <c r="W4065">
        <v>84</v>
      </c>
      <c r="X4065" t="s">
        <v>989</v>
      </c>
      <c r="Y4065">
        <v>83</v>
      </c>
    </row>
    <row r="4066" spans="1:25" x14ac:dyDescent="0.25">
      <c r="A4066" t="s">
        <v>371</v>
      </c>
      <c r="B4066" s="1">
        <v>46173</v>
      </c>
      <c r="C4066" t="s">
        <v>1001</v>
      </c>
      <c r="D4066" t="s">
        <v>18</v>
      </c>
      <c r="E4066">
        <v>8.5</v>
      </c>
      <c r="F4066">
        <v>7</v>
      </c>
      <c r="G4066">
        <v>82</v>
      </c>
      <c r="H4066">
        <v>10</v>
      </c>
      <c r="I4066">
        <v>90</v>
      </c>
      <c r="J4066">
        <v>70</v>
      </c>
      <c r="K4066">
        <v>60</v>
      </c>
      <c r="L4066">
        <v>50</v>
      </c>
      <c r="M4066" t="s">
        <v>16</v>
      </c>
      <c r="N4066">
        <v>0.4</v>
      </c>
      <c r="O4066">
        <v>0.82</v>
      </c>
      <c r="P4066">
        <v>0.9</v>
      </c>
      <c r="Q4066">
        <v>67</v>
      </c>
      <c r="R4066">
        <v>73</v>
      </c>
      <c r="S4066">
        <v>59</v>
      </c>
      <c r="T4066" t="s">
        <v>974</v>
      </c>
      <c r="U4066" t="s">
        <v>980</v>
      </c>
      <c r="V4066" t="s">
        <v>983</v>
      </c>
      <c r="W4066">
        <v>65</v>
      </c>
      <c r="X4066" t="s">
        <v>989</v>
      </c>
      <c r="Y4066">
        <v>63</v>
      </c>
    </row>
    <row r="4067" spans="1:25" x14ac:dyDescent="0.25">
      <c r="A4067" t="s">
        <v>260</v>
      </c>
      <c r="B4067" s="1">
        <v>46025</v>
      </c>
      <c r="C4067" t="s">
        <v>1000</v>
      </c>
      <c r="D4067" t="s">
        <v>13</v>
      </c>
      <c r="E4067">
        <v>4</v>
      </c>
      <c r="F4067">
        <v>4</v>
      </c>
      <c r="G4067">
        <v>100</v>
      </c>
      <c r="H4067">
        <v>10</v>
      </c>
      <c r="I4067">
        <v>60</v>
      </c>
      <c r="J4067">
        <v>100</v>
      </c>
      <c r="K4067">
        <v>20</v>
      </c>
      <c r="L4067">
        <v>40</v>
      </c>
      <c r="M4067" t="s">
        <v>26</v>
      </c>
      <c r="N4067">
        <v>0.8</v>
      </c>
      <c r="O4067">
        <v>1</v>
      </c>
      <c r="P4067">
        <v>0.6</v>
      </c>
      <c r="Q4067">
        <v>85</v>
      </c>
      <c r="R4067">
        <v>23</v>
      </c>
      <c r="S4067">
        <v>100</v>
      </c>
      <c r="T4067" t="s">
        <v>973</v>
      </c>
      <c r="U4067" t="s">
        <v>978</v>
      </c>
      <c r="V4067" t="s">
        <v>982</v>
      </c>
      <c r="W4067">
        <v>100</v>
      </c>
      <c r="X4067" t="s">
        <v>988</v>
      </c>
      <c r="Y4067">
        <v>104</v>
      </c>
    </row>
    <row r="4068" spans="1:25" x14ac:dyDescent="0.25">
      <c r="A4068" t="s">
        <v>271</v>
      </c>
      <c r="B4068" s="1">
        <v>46169</v>
      </c>
      <c r="C4068" t="s">
        <v>1002</v>
      </c>
      <c r="D4068" t="s">
        <v>34</v>
      </c>
      <c r="E4068">
        <v>5.5</v>
      </c>
      <c r="F4068">
        <v>5.5</v>
      </c>
      <c r="G4068">
        <v>100</v>
      </c>
      <c r="H4068">
        <v>5</v>
      </c>
      <c r="I4068">
        <v>50</v>
      </c>
      <c r="J4068">
        <v>75</v>
      </c>
      <c r="K4068">
        <v>20</v>
      </c>
      <c r="L4068">
        <v>40</v>
      </c>
      <c r="M4068" t="s">
        <v>30</v>
      </c>
      <c r="N4068">
        <v>0.8</v>
      </c>
      <c r="O4068">
        <v>1</v>
      </c>
      <c r="P4068">
        <v>0.5</v>
      </c>
      <c r="Q4068">
        <v>66</v>
      </c>
      <c r="R4068">
        <v>38</v>
      </c>
      <c r="S4068">
        <v>69</v>
      </c>
      <c r="T4068" t="s">
        <v>973</v>
      </c>
      <c r="U4068" t="s">
        <v>978</v>
      </c>
      <c r="V4068" t="s">
        <v>983</v>
      </c>
      <c r="W4068">
        <v>63</v>
      </c>
      <c r="X4068" t="s">
        <v>990</v>
      </c>
      <c r="Y4068">
        <v>70</v>
      </c>
    </row>
    <row r="4069" spans="1:25" x14ac:dyDescent="0.25">
      <c r="A4069" t="s">
        <v>226</v>
      </c>
      <c r="B4069" s="1">
        <v>46115</v>
      </c>
      <c r="C4069" t="s">
        <v>1004</v>
      </c>
      <c r="D4069" t="s">
        <v>18</v>
      </c>
      <c r="E4069">
        <v>7.5</v>
      </c>
      <c r="F4069">
        <v>7.5</v>
      </c>
      <c r="G4069">
        <v>100</v>
      </c>
      <c r="H4069">
        <v>2</v>
      </c>
      <c r="I4069">
        <v>60</v>
      </c>
      <c r="J4069">
        <v>95</v>
      </c>
      <c r="K4069">
        <v>20</v>
      </c>
      <c r="L4069">
        <v>90</v>
      </c>
      <c r="M4069" t="s">
        <v>19</v>
      </c>
      <c r="N4069">
        <v>0.8</v>
      </c>
      <c r="O4069">
        <v>1</v>
      </c>
      <c r="P4069">
        <v>0.6</v>
      </c>
      <c r="Q4069">
        <v>31</v>
      </c>
      <c r="R4069">
        <v>49</v>
      </c>
      <c r="S4069">
        <v>41</v>
      </c>
      <c r="T4069" t="s">
        <v>973</v>
      </c>
      <c r="U4069" t="s">
        <v>978</v>
      </c>
      <c r="V4069" t="s">
        <v>984</v>
      </c>
      <c r="W4069">
        <v>78</v>
      </c>
      <c r="X4069" t="s">
        <v>988</v>
      </c>
      <c r="Y4069">
        <v>88</v>
      </c>
    </row>
    <row r="4070" spans="1:25" x14ac:dyDescent="0.25">
      <c r="A4070" t="s">
        <v>240</v>
      </c>
      <c r="B4070" s="1">
        <v>46183</v>
      </c>
      <c r="C4070" t="s">
        <v>1002</v>
      </c>
      <c r="D4070" t="s">
        <v>13</v>
      </c>
      <c r="E4070">
        <v>9</v>
      </c>
      <c r="F4070">
        <v>6.5</v>
      </c>
      <c r="G4070">
        <v>72</v>
      </c>
      <c r="H4070">
        <v>2</v>
      </c>
      <c r="I4070">
        <v>90</v>
      </c>
      <c r="J4070">
        <v>80</v>
      </c>
      <c r="K4070">
        <v>70</v>
      </c>
      <c r="L4070">
        <v>20</v>
      </c>
      <c r="M4070" t="s">
        <v>30</v>
      </c>
      <c r="N4070">
        <v>0.3</v>
      </c>
      <c r="O4070">
        <v>0.72</v>
      </c>
      <c r="P4070">
        <v>0.9</v>
      </c>
      <c r="Q4070">
        <v>69</v>
      </c>
      <c r="R4070">
        <v>55</v>
      </c>
      <c r="S4070">
        <v>70</v>
      </c>
      <c r="T4070" t="s">
        <v>975</v>
      </c>
      <c r="U4070" t="s">
        <v>979</v>
      </c>
      <c r="V4070" t="s">
        <v>983</v>
      </c>
      <c r="W4070">
        <v>94</v>
      </c>
      <c r="X4070" t="s">
        <v>989</v>
      </c>
      <c r="Y4070">
        <v>84</v>
      </c>
    </row>
    <row r="4071" spans="1:25" x14ac:dyDescent="0.25">
      <c r="A4071" t="s">
        <v>71</v>
      </c>
      <c r="B4071" s="1">
        <v>46116</v>
      </c>
      <c r="C4071" t="s">
        <v>1000</v>
      </c>
      <c r="D4071" t="s">
        <v>28</v>
      </c>
      <c r="E4071">
        <v>6.5</v>
      </c>
      <c r="F4071">
        <v>6</v>
      </c>
      <c r="G4071">
        <v>92</v>
      </c>
      <c r="H4071">
        <v>10</v>
      </c>
      <c r="I4071">
        <v>60</v>
      </c>
      <c r="J4071">
        <v>75</v>
      </c>
      <c r="K4071">
        <v>60</v>
      </c>
      <c r="L4071">
        <v>60</v>
      </c>
      <c r="M4071" t="s">
        <v>26</v>
      </c>
      <c r="N4071">
        <v>0.4</v>
      </c>
      <c r="O4071">
        <v>0.92</v>
      </c>
      <c r="P4071">
        <v>0.6</v>
      </c>
      <c r="Q4071">
        <v>83</v>
      </c>
      <c r="R4071">
        <v>43</v>
      </c>
      <c r="S4071">
        <v>100</v>
      </c>
      <c r="T4071" t="s">
        <v>973</v>
      </c>
      <c r="U4071" t="s">
        <v>978</v>
      </c>
      <c r="V4071" t="s">
        <v>982</v>
      </c>
      <c r="W4071">
        <v>79</v>
      </c>
      <c r="X4071" t="s">
        <v>988</v>
      </c>
      <c r="Y4071">
        <v>81</v>
      </c>
    </row>
    <row r="4072" spans="1:25" x14ac:dyDescent="0.25">
      <c r="A4072" t="s">
        <v>129</v>
      </c>
      <c r="B4072" s="1">
        <v>46148</v>
      </c>
      <c r="C4072" t="s">
        <v>1002</v>
      </c>
      <c r="D4072" t="s">
        <v>18</v>
      </c>
      <c r="E4072">
        <v>9</v>
      </c>
      <c r="F4072">
        <v>4</v>
      </c>
      <c r="G4072">
        <v>44</v>
      </c>
      <c r="H4072">
        <v>7</v>
      </c>
      <c r="I4072">
        <v>50</v>
      </c>
      <c r="J4072">
        <v>100</v>
      </c>
      <c r="K4072">
        <v>30</v>
      </c>
      <c r="L4072">
        <v>30</v>
      </c>
      <c r="M4072" t="s">
        <v>16</v>
      </c>
      <c r="N4072">
        <v>0.7</v>
      </c>
      <c r="O4072">
        <v>0.44</v>
      </c>
      <c r="P4072">
        <v>0.5</v>
      </c>
      <c r="Q4072">
        <v>78</v>
      </c>
      <c r="R4072">
        <v>48</v>
      </c>
      <c r="S4072">
        <v>64</v>
      </c>
      <c r="T4072" t="s">
        <v>976</v>
      </c>
      <c r="U4072" t="s">
        <v>978</v>
      </c>
      <c r="V4072" t="s">
        <v>983</v>
      </c>
      <c r="W4072">
        <v>75</v>
      </c>
      <c r="X4072" t="s">
        <v>990</v>
      </c>
      <c r="Y4072">
        <v>93</v>
      </c>
    </row>
    <row r="4073" spans="1:25" x14ac:dyDescent="0.25">
      <c r="A4073" t="s">
        <v>132</v>
      </c>
      <c r="B4073" s="1">
        <v>46080</v>
      </c>
      <c r="C4073" t="s">
        <v>1004</v>
      </c>
      <c r="D4073" t="s">
        <v>21</v>
      </c>
      <c r="E4073">
        <v>10</v>
      </c>
      <c r="F4073">
        <v>5.5</v>
      </c>
      <c r="G4073">
        <v>55</v>
      </c>
      <c r="H4073">
        <v>6</v>
      </c>
      <c r="I4073">
        <v>90</v>
      </c>
      <c r="J4073">
        <v>100</v>
      </c>
      <c r="K4073">
        <v>80</v>
      </c>
      <c r="L4073">
        <v>90</v>
      </c>
      <c r="M4073" t="s">
        <v>14</v>
      </c>
      <c r="N4073">
        <v>0.2</v>
      </c>
      <c r="O4073">
        <v>0.55000000000000004</v>
      </c>
      <c r="P4073">
        <v>0.9</v>
      </c>
      <c r="Q4073">
        <v>48</v>
      </c>
      <c r="R4073">
        <v>91</v>
      </c>
      <c r="S4073">
        <v>47</v>
      </c>
      <c r="T4073" t="s">
        <v>976</v>
      </c>
      <c r="U4073" t="s">
        <v>980</v>
      </c>
      <c r="V4073" t="s">
        <v>984</v>
      </c>
      <c r="W4073">
        <v>100</v>
      </c>
      <c r="X4073" t="s">
        <v>989</v>
      </c>
      <c r="Y4073">
        <v>99</v>
      </c>
    </row>
    <row r="4074" spans="1:25" x14ac:dyDescent="0.25">
      <c r="A4074" t="s">
        <v>364</v>
      </c>
      <c r="B4074" s="1">
        <v>46118</v>
      </c>
      <c r="C4074" t="s">
        <v>1005</v>
      </c>
      <c r="D4074" t="s">
        <v>13</v>
      </c>
      <c r="E4074">
        <v>9.5</v>
      </c>
      <c r="F4074">
        <v>5.5</v>
      </c>
      <c r="G4074">
        <v>58</v>
      </c>
      <c r="H4074">
        <v>6</v>
      </c>
      <c r="I4074">
        <v>100</v>
      </c>
      <c r="J4074">
        <v>85</v>
      </c>
      <c r="K4074">
        <v>50</v>
      </c>
      <c r="L4074">
        <v>80</v>
      </c>
      <c r="M4074" t="s">
        <v>26</v>
      </c>
      <c r="N4074">
        <v>0.5</v>
      </c>
      <c r="O4074">
        <v>0.57999999999999996</v>
      </c>
      <c r="P4074">
        <v>1</v>
      </c>
      <c r="Q4074">
        <v>93</v>
      </c>
      <c r="R4074">
        <v>50</v>
      </c>
      <c r="S4074">
        <v>100</v>
      </c>
      <c r="T4074" t="s">
        <v>976</v>
      </c>
      <c r="U4074" t="s">
        <v>979</v>
      </c>
      <c r="V4074" t="s">
        <v>982</v>
      </c>
      <c r="W4074">
        <v>100</v>
      </c>
      <c r="X4074" t="s">
        <v>989</v>
      </c>
      <c r="Y4074">
        <v>89</v>
      </c>
    </row>
    <row r="4075" spans="1:25" x14ac:dyDescent="0.25">
      <c r="A4075" t="s">
        <v>372</v>
      </c>
      <c r="B4075" s="1">
        <v>46193</v>
      </c>
      <c r="C4075" t="s">
        <v>1000</v>
      </c>
      <c r="D4075" t="s">
        <v>21</v>
      </c>
      <c r="E4075">
        <v>6</v>
      </c>
      <c r="F4075">
        <v>5.5</v>
      </c>
      <c r="G4075">
        <v>92</v>
      </c>
      <c r="H4075">
        <v>5</v>
      </c>
      <c r="I4075">
        <v>70</v>
      </c>
      <c r="J4075">
        <v>95</v>
      </c>
      <c r="K4075">
        <v>60</v>
      </c>
      <c r="L4075">
        <v>60</v>
      </c>
      <c r="M4075" t="s">
        <v>14</v>
      </c>
      <c r="N4075">
        <v>0.4</v>
      </c>
      <c r="O4075">
        <v>0.92</v>
      </c>
      <c r="P4075">
        <v>0.7</v>
      </c>
      <c r="Q4075">
        <v>81</v>
      </c>
      <c r="R4075">
        <v>60</v>
      </c>
      <c r="S4075">
        <v>86</v>
      </c>
      <c r="T4075" t="s">
        <v>973</v>
      </c>
      <c r="U4075" t="s">
        <v>979</v>
      </c>
      <c r="V4075" t="s">
        <v>982</v>
      </c>
      <c r="W4075">
        <v>85</v>
      </c>
      <c r="X4075" t="s">
        <v>988</v>
      </c>
      <c r="Y4075">
        <v>94</v>
      </c>
    </row>
    <row r="4076" spans="1:25" x14ac:dyDescent="0.25">
      <c r="A4076" t="s">
        <v>203</v>
      </c>
      <c r="B4076" s="1">
        <v>46061</v>
      </c>
      <c r="C4076" t="s">
        <v>1001</v>
      </c>
      <c r="D4076" t="s">
        <v>23</v>
      </c>
      <c r="E4076">
        <v>8</v>
      </c>
      <c r="F4076">
        <v>5.5</v>
      </c>
      <c r="G4076">
        <v>69</v>
      </c>
      <c r="H4076">
        <v>2</v>
      </c>
      <c r="I4076">
        <v>50</v>
      </c>
      <c r="J4076">
        <v>70</v>
      </c>
      <c r="K4076">
        <v>90</v>
      </c>
      <c r="L4076">
        <v>60</v>
      </c>
      <c r="M4076" t="s">
        <v>14</v>
      </c>
      <c r="N4076">
        <v>0.1</v>
      </c>
      <c r="O4076">
        <v>0.69</v>
      </c>
      <c r="P4076">
        <v>0.5</v>
      </c>
      <c r="Q4076">
        <v>67</v>
      </c>
      <c r="R4076">
        <v>79</v>
      </c>
      <c r="S4076">
        <v>73</v>
      </c>
      <c r="T4076" t="s">
        <v>976</v>
      </c>
      <c r="U4076" t="s">
        <v>980</v>
      </c>
      <c r="V4076" t="s">
        <v>983</v>
      </c>
      <c r="W4076">
        <v>67</v>
      </c>
      <c r="X4076" t="s">
        <v>990</v>
      </c>
      <c r="Y4076">
        <v>72</v>
      </c>
    </row>
    <row r="4077" spans="1:25" x14ac:dyDescent="0.25">
      <c r="A4077" t="s">
        <v>334</v>
      </c>
      <c r="B4077" s="1">
        <v>46145</v>
      </c>
      <c r="C4077" t="s">
        <v>1001</v>
      </c>
      <c r="D4077" t="s">
        <v>23</v>
      </c>
      <c r="E4077">
        <v>6.5</v>
      </c>
      <c r="F4077">
        <v>5.5</v>
      </c>
      <c r="G4077">
        <v>85</v>
      </c>
      <c r="H4077">
        <v>5</v>
      </c>
      <c r="I4077">
        <v>50</v>
      </c>
      <c r="J4077">
        <v>95</v>
      </c>
      <c r="K4077">
        <v>60</v>
      </c>
      <c r="L4077">
        <v>90</v>
      </c>
      <c r="M4077" t="s">
        <v>14</v>
      </c>
      <c r="N4077">
        <v>0.4</v>
      </c>
      <c r="O4077">
        <v>0.85</v>
      </c>
      <c r="P4077">
        <v>0.5</v>
      </c>
      <c r="Q4077">
        <v>93</v>
      </c>
      <c r="R4077">
        <v>59</v>
      </c>
      <c r="S4077">
        <v>100</v>
      </c>
      <c r="T4077" t="s">
        <v>974</v>
      </c>
      <c r="U4077" t="s">
        <v>979</v>
      </c>
      <c r="V4077" t="s">
        <v>982</v>
      </c>
      <c r="W4077">
        <v>90</v>
      </c>
      <c r="X4077" t="s">
        <v>990</v>
      </c>
      <c r="Y4077">
        <v>97</v>
      </c>
    </row>
    <row r="4078" spans="1:25" x14ac:dyDescent="0.25">
      <c r="A4078" t="s">
        <v>212</v>
      </c>
      <c r="B4078" s="1">
        <v>46158</v>
      </c>
      <c r="C4078" t="s">
        <v>1000</v>
      </c>
      <c r="D4078" t="s">
        <v>21</v>
      </c>
      <c r="E4078">
        <v>4</v>
      </c>
      <c r="F4078">
        <v>4</v>
      </c>
      <c r="G4078">
        <v>100</v>
      </c>
      <c r="H4078">
        <v>1</v>
      </c>
      <c r="I4078">
        <v>100</v>
      </c>
      <c r="J4078">
        <v>90</v>
      </c>
      <c r="K4078">
        <v>70</v>
      </c>
      <c r="L4078">
        <v>80</v>
      </c>
      <c r="M4078" t="s">
        <v>16</v>
      </c>
      <c r="N4078">
        <v>0.3</v>
      </c>
      <c r="O4078">
        <v>1</v>
      </c>
      <c r="P4078">
        <v>1</v>
      </c>
      <c r="Q4078">
        <v>75</v>
      </c>
      <c r="R4078">
        <v>68</v>
      </c>
      <c r="S4078">
        <v>78</v>
      </c>
      <c r="T4078" t="s">
        <v>973</v>
      </c>
      <c r="U4078" t="s">
        <v>979</v>
      </c>
      <c r="V4078" t="s">
        <v>983</v>
      </c>
      <c r="W4078">
        <v>92</v>
      </c>
      <c r="X4078" t="s">
        <v>989</v>
      </c>
      <c r="Y4078">
        <v>89</v>
      </c>
    </row>
    <row r="4079" spans="1:25" x14ac:dyDescent="0.25">
      <c r="A4079" t="s">
        <v>51</v>
      </c>
      <c r="B4079" s="1">
        <v>46087</v>
      </c>
      <c r="C4079" t="s">
        <v>1004</v>
      </c>
      <c r="D4079" t="s">
        <v>13</v>
      </c>
      <c r="E4079">
        <v>7.5</v>
      </c>
      <c r="F4079">
        <v>7</v>
      </c>
      <c r="G4079">
        <v>93</v>
      </c>
      <c r="H4079">
        <v>2</v>
      </c>
      <c r="I4079">
        <v>60</v>
      </c>
      <c r="J4079">
        <v>85</v>
      </c>
      <c r="K4079">
        <v>90</v>
      </c>
      <c r="L4079">
        <v>90</v>
      </c>
      <c r="M4079" t="s">
        <v>30</v>
      </c>
      <c r="N4079">
        <v>0.1</v>
      </c>
      <c r="O4079">
        <v>0.93</v>
      </c>
      <c r="P4079">
        <v>0.6</v>
      </c>
      <c r="Q4079">
        <v>54</v>
      </c>
      <c r="R4079">
        <v>71</v>
      </c>
      <c r="S4079">
        <v>61</v>
      </c>
      <c r="T4079" t="s">
        <v>973</v>
      </c>
      <c r="U4079" t="s">
        <v>980</v>
      </c>
      <c r="V4079" t="s">
        <v>984</v>
      </c>
      <c r="W4079">
        <v>87</v>
      </c>
      <c r="X4079" t="s">
        <v>988</v>
      </c>
      <c r="Y4079">
        <v>89</v>
      </c>
    </row>
    <row r="4080" spans="1:25" x14ac:dyDescent="0.25">
      <c r="A4080" t="s">
        <v>220</v>
      </c>
      <c r="B4080" s="1">
        <v>46121</v>
      </c>
      <c r="C4080" t="s">
        <v>999</v>
      </c>
      <c r="D4080" t="s">
        <v>21</v>
      </c>
      <c r="E4080">
        <v>10</v>
      </c>
      <c r="F4080">
        <v>9</v>
      </c>
      <c r="G4080">
        <v>90</v>
      </c>
      <c r="H4080">
        <v>5</v>
      </c>
      <c r="I4080">
        <v>70</v>
      </c>
      <c r="J4080">
        <v>75</v>
      </c>
      <c r="K4080">
        <v>40</v>
      </c>
      <c r="L4080">
        <v>40</v>
      </c>
      <c r="M4080" t="s">
        <v>19</v>
      </c>
      <c r="N4080">
        <v>0.6</v>
      </c>
      <c r="O4080">
        <v>0.9</v>
      </c>
      <c r="P4080">
        <v>0.7</v>
      </c>
      <c r="Q4080">
        <v>65</v>
      </c>
      <c r="R4080">
        <v>60</v>
      </c>
      <c r="S4080">
        <v>60</v>
      </c>
      <c r="T4080" t="s">
        <v>973</v>
      </c>
      <c r="U4080" t="s">
        <v>979</v>
      </c>
      <c r="V4080" t="s">
        <v>983</v>
      </c>
      <c r="W4080">
        <v>67</v>
      </c>
      <c r="X4080" t="s">
        <v>988</v>
      </c>
      <c r="Y4080">
        <v>74</v>
      </c>
    </row>
    <row r="4081" spans="1:25" x14ac:dyDescent="0.25">
      <c r="A4081" t="s">
        <v>373</v>
      </c>
      <c r="B4081" s="1">
        <v>46093</v>
      </c>
      <c r="C4081" t="s">
        <v>999</v>
      </c>
      <c r="D4081" t="s">
        <v>18</v>
      </c>
      <c r="E4081">
        <v>9.5</v>
      </c>
      <c r="F4081">
        <v>8.5</v>
      </c>
      <c r="G4081">
        <v>89</v>
      </c>
      <c r="H4081">
        <v>7</v>
      </c>
      <c r="I4081">
        <v>60</v>
      </c>
      <c r="J4081">
        <v>85</v>
      </c>
      <c r="K4081">
        <v>30</v>
      </c>
      <c r="L4081">
        <v>30</v>
      </c>
      <c r="M4081" t="s">
        <v>30</v>
      </c>
      <c r="N4081">
        <v>0.7</v>
      </c>
      <c r="O4081">
        <v>0.89</v>
      </c>
      <c r="P4081">
        <v>0.6</v>
      </c>
      <c r="Q4081">
        <v>65</v>
      </c>
      <c r="R4081">
        <v>45</v>
      </c>
      <c r="S4081">
        <v>57</v>
      </c>
      <c r="T4081" t="s">
        <v>974</v>
      </c>
      <c r="U4081" t="s">
        <v>978</v>
      </c>
      <c r="V4081" t="s">
        <v>983</v>
      </c>
      <c r="W4081">
        <v>69</v>
      </c>
      <c r="X4081" t="s">
        <v>988</v>
      </c>
      <c r="Y4081">
        <v>78</v>
      </c>
    </row>
    <row r="4082" spans="1:25" x14ac:dyDescent="0.25">
      <c r="A4082" t="s">
        <v>166</v>
      </c>
      <c r="B4082" s="1">
        <v>46052</v>
      </c>
      <c r="C4082" t="s">
        <v>1004</v>
      </c>
      <c r="D4082" t="s">
        <v>21</v>
      </c>
      <c r="E4082">
        <v>8.5</v>
      </c>
      <c r="F4082">
        <v>4.5</v>
      </c>
      <c r="G4082">
        <v>53</v>
      </c>
      <c r="H4082">
        <v>6</v>
      </c>
      <c r="I4082">
        <v>60</v>
      </c>
      <c r="J4082">
        <v>75</v>
      </c>
      <c r="K4082">
        <v>80</v>
      </c>
      <c r="L4082">
        <v>50</v>
      </c>
      <c r="M4082" t="s">
        <v>14</v>
      </c>
      <c r="N4082">
        <v>0.2</v>
      </c>
      <c r="O4082">
        <v>0.53</v>
      </c>
      <c r="P4082">
        <v>0.6</v>
      </c>
      <c r="Q4082">
        <v>60</v>
      </c>
      <c r="R4082">
        <v>75</v>
      </c>
      <c r="S4082">
        <v>58</v>
      </c>
      <c r="T4082" t="s">
        <v>976</v>
      </c>
      <c r="U4082" t="s">
        <v>980</v>
      </c>
      <c r="V4082" t="s">
        <v>984</v>
      </c>
      <c r="W4082">
        <v>67</v>
      </c>
      <c r="X4082" t="s">
        <v>988</v>
      </c>
      <c r="Y4082">
        <v>74</v>
      </c>
    </row>
    <row r="4083" spans="1:25" x14ac:dyDescent="0.25">
      <c r="A4083" t="s">
        <v>324</v>
      </c>
      <c r="B4083" s="1">
        <v>46096</v>
      </c>
      <c r="C4083" t="s">
        <v>1001</v>
      </c>
      <c r="D4083" t="s">
        <v>23</v>
      </c>
      <c r="E4083">
        <v>6.5</v>
      </c>
      <c r="F4083">
        <v>4</v>
      </c>
      <c r="G4083">
        <v>62</v>
      </c>
      <c r="H4083">
        <v>6</v>
      </c>
      <c r="I4083">
        <v>50</v>
      </c>
      <c r="J4083">
        <v>90</v>
      </c>
      <c r="K4083">
        <v>50</v>
      </c>
      <c r="L4083">
        <v>10</v>
      </c>
      <c r="M4083" t="s">
        <v>19</v>
      </c>
      <c r="N4083">
        <v>0.5</v>
      </c>
      <c r="O4083">
        <v>0.62</v>
      </c>
      <c r="P4083">
        <v>0.5</v>
      </c>
      <c r="Q4083">
        <v>61</v>
      </c>
      <c r="R4083">
        <v>43</v>
      </c>
      <c r="S4083">
        <v>63</v>
      </c>
      <c r="T4083" t="s">
        <v>976</v>
      </c>
      <c r="U4083" t="s">
        <v>978</v>
      </c>
      <c r="V4083" t="s">
        <v>984</v>
      </c>
      <c r="W4083">
        <v>86</v>
      </c>
      <c r="X4083" t="s">
        <v>990</v>
      </c>
      <c r="Y4083">
        <v>92</v>
      </c>
    </row>
    <row r="4084" spans="1:25" x14ac:dyDescent="0.25">
      <c r="A4084" t="s">
        <v>157</v>
      </c>
      <c r="B4084" s="1">
        <v>46144</v>
      </c>
      <c r="C4084" t="s">
        <v>1000</v>
      </c>
      <c r="D4084" t="s">
        <v>38</v>
      </c>
      <c r="E4084">
        <v>5</v>
      </c>
      <c r="F4084">
        <v>4.5</v>
      </c>
      <c r="G4084">
        <v>90</v>
      </c>
      <c r="H4084">
        <v>1</v>
      </c>
      <c r="I4084">
        <v>80</v>
      </c>
      <c r="J4084">
        <v>100</v>
      </c>
      <c r="K4084">
        <v>70</v>
      </c>
      <c r="L4084">
        <v>30</v>
      </c>
      <c r="M4084" t="s">
        <v>16</v>
      </c>
      <c r="N4084">
        <v>0.3</v>
      </c>
      <c r="O4084">
        <v>0.9</v>
      </c>
      <c r="P4084">
        <v>0.8</v>
      </c>
      <c r="Q4084">
        <v>66</v>
      </c>
      <c r="R4084">
        <v>60</v>
      </c>
      <c r="S4084">
        <v>67</v>
      </c>
      <c r="T4084" t="s">
        <v>973</v>
      </c>
      <c r="U4084" t="s">
        <v>979</v>
      </c>
      <c r="V4084" t="s">
        <v>983</v>
      </c>
      <c r="W4084">
        <v>94</v>
      </c>
      <c r="X4084" t="s">
        <v>991</v>
      </c>
      <c r="Y4084">
        <v>97</v>
      </c>
    </row>
    <row r="4085" spans="1:25" x14ac:dyDescent="0.25">
      <c r="A4085" t="s">
        <v>298</v>
      </c>
      <c r="B4085" s="1">
        <v>46113</v>
      </c>
      <c r="C4085" t="s">
        <v>1002</v>
      </c>
      <c r="D4085" t="s">
        <v>38</v>
      </c>
      <c r="E4085">
        <v>8.5</v>
      </c>
      <c r="F4085">
        <v>7.5</v>
      </c>
      <c r="G4085">
        <v>88</v>
      </c>
      <c r="H4085">
        <v>8</v>
      </c>
      <c r="I4085">
        <v>80</v>
      </c>
      <c r="J4085">
        <v>85</v>
      </c>
      <c r="K4085">
        <v>10</v>
      </c>
      <c r="L4085">
        <v>90</v>
      </c>
      <c r="M4085" t="s">
        <v>19</v>
      </c>
      <c r="N4085">
        <v>0.9</v>
      </c>
      <c r="O4085">
        <v>0.88</v>
      </c>
      <c r="P4085">
        <v>0.8</v>
      </c>
      <c r="Q4085">
        <v>74</v>
      </c>
      <c r="R4085">
        <v>47</v>
      </c>
      <c r="S4085">
        <v>63</v>
      </c>
      <c r="T4085" t="s">
        <v>974</v>
      </c>
      <c r="U4085" t="s">
        <v>978</v>
      </c>
      <c r="V4085" t="s">
        <v>983</v>
      </c>
      <c r="W4085">
        <v>80</v>
      </c>
      <c r="X4085" t="s">
        <v>991</v>
      </c>
      <c r="Y4085">
        <v>82</v>
      </c>
    </row>
    <row r="4086" spans="1:25" x14ac:dyDescent="0.25">
      <c r="A4086" t="s">
        <v>114</v>
      </c>
      <c r="B4086" s="1">
        <v>46165</v>
      </c>
      <c r="C4086" t="s">
        <v>1000</v>
      </c>
      <c r="D4086" t="s">
        <v>36</v>
      </c>
      <c r="E4086">
        <v>4.5</v>
      </c>
      <c r="F4086">
        <v>4.5</v>
      </c>
      <c r="G4086">
        <v>100</v>
      </c>
      <c r="H4086">
        <v>5</v>
      </c>
      <c r="I4086">
        <v>100</v>
      </c>
      <c r="J4086">
        <v>75</v>
      </c>
      <c r="K4086">
        <v>70</v>
      </c>
      <c r="L4086">
        <v>70</v>
      </c>
      <c r="M4086" t="s">
        <v>19</v>
      </c>
      <c r="N4086">
        <v>0.3</v>
      </c>
      <c r="O4086">
        <v>1</v>
      </c>
      <c r="P4086">
        <v>1</v>
      </c>
      <c r="Q4086">
        <v>75</v>
      </c>
      <c r="R4086">
        <v>61</v>
      </c>
      <c r="S4086">
        <v>77</v>
      </c>
      <c r="T4086" t="s">
        <v>973</v>
      </c>
      <c r="U4086" t="s">
        <v>979</v>
      </c>
      <c r="V4086" t="s">
        <v>983</v>
      </c>
      <c r="W4086">
        <v>87</v>
      </c>
      <c r="X4086" t="s">
        <v>989</v>
      </c>
      <c r="Y4086">
        <v>76</v>
      </c>
    </row>
    <row r="4087" spans="1:25" x14ac:dyDescent="0.25">
      <c r="A4087" t="s">
        <v>330</v>
      </c>
      <c r="B4087" s="1">
        <v>46135</v>
      </c>
      <c r="C4087" t="s">
        <v>999</v>
      </c>
      <c r="D4087" t="s">
        <v>28</v>
      </c>
      <c r="E4087">
        <v>9</v>
      </c>
      <c r="F4087">
        <v>8</v>
      </c>
      <c r="G4087">
        <v>89</v>
      </c>
      <c r="H4087">
        <v>9</v>
      </c>
      <c r="I4087">
        <v>90</v>
      </c>
      <c r="J4087">
        <v>85</v>
      </c>
      <c r="K4087">
        <v>50</v>
      </c>
      <c r="L4087">
        <v>90</v>
      </c>
      <c r="M4087" t="s">
        <v>16</v>
      </c>
      <c r="N4087">
        <v>0.5</v>
      </c>
      <c r="O4087">
        <v>0.89</v>
      </c>
      <c r="P4087">
        <v>0.9</v>
      </c>
      <c r="Q4087">
        <v>90</v>
      </c>
      <c r="R4087">
        <v>55</v>
      </c>
      <c r="S4087">
        <v>100</v>
      </c>
      <c r="T4087" t="s">
        <v>974</v>
      </c>
      <c r="U4087" t="s">
        <v>979</v>
      </c>
      <c r="V4087" t="s">
        <v>982</v>
      </c>
      <c r="W4087">
        <v>100</v>
      </c>
      <c r="X4087" t="s">
        <v>989</v>
      </c>
      <c r="Y4087">
        <v>91</v>
      </c>
    </row>
    <row r="4088" spans="1:25" x14ac:dyDescent="0.25">
      <c r="A4088" t="s">
        <v>109</v>
      </c>
      <c r="B4088" s="1">
        <v>46115</v>
      </c>
      <c r="C4088" t="s">
        <v>1004</v>
      </c>
      <c r="D4088" t="s">
        <v>34</v>
      </c>
      <c r="E4088">
        <v>7.5</v>
      </c>
      <c r="F4088">
        <v>4.5</v>
      </c>
      <c r="G4088">
        <v>60</v>
      </c>
      <c r="H4088">
        <v>4</v>
      </c>
      <c r="I4088">
        <v>100</v>
      </c>
      <c r="J4088">
        <v>90</v>
      </c>
      <c r="K4088">
        <v>90</v>
      </c>
      <c r="L4088">
        <v>50</v>
      </c>
      <c r="M4088" t="s">
        <v>19</v>
      </c>
      <c r="N4088">
        <v>0.1</v>
      </c>
      <c r="O4088">
        <v>0.6</v>
      </c>
      <c r="P4088">
        <v>1</v>
      </c>
      <c r="Q4088">
        <v>56</v>
      </c>
      <c r="R4088">
        <v>77</v>
      </c>
      <c r="S4088">
        <v>45</v>
      </c>
      <c r="T4088" t="s">
        <v>976</v>
      </c>
      <c r="U4088" t="s">
        <v>980</v>
      </c>
      <c r="V4088" t="s">
        <v>984</v>
      </c>
      <c r="W4088">
        <v>94</v>
      </c>
      <c r="X4088" t="s">
        <v>989</v>
      </c>
      <c r="Y4088">
        <v>85</v>
      </c>
    </row>
    <row r="4089" spans="1:25" x14ac:dyDescent="0.25">
      <c r="A4089" t="s">
        <v>396</v>
      </c>
      <c r="B4089" s="1">
        <v>46176</v>
      </c>
      <c r="C4089" t="s">
        <v>1002</v>
      </c>
      <c r="D4089" t="s">
        <v>34</v>
      </c>
      <c r="E4089">
        <v>7</v>
      </c>
      <c r="F4089">
        <v>4</v>
      </c>
      <c r="G4089">
        <v>57</v>
      </c>
      <c r="H4089">
        <v>7</v>
      </c>
      <c r="I4089">
        <v>90</v>
      </c>
      <c r="J4089">
        <v>80</v>
      </c>
      <c r="K4089">
        <v>30</v>
      </c>
      <c r="L4089">
        <v>60</v>
      </c>
      <c r="M4089" t="s">
        <v>16</v>
      </c>
      <c r="N4089">
        <v>0.7</v>
      </c>
      <c r="O4089">
        <v>0.56999999999999995</v>
      </c>
      <c r="P4089">
        <v>0.9</v>
      </c>
      <c r="Q4089">
        <v>63</v>
      </c>
      <c r="R4089">
        <v>57</v>
      </c>
      <c r="S4089">
        <v>63</v>
      </c>
      <c r="T4089" t="s">
        <v>976</v>
      </c>
      <c r="U4089" t="s">
        <v>979</v>
      </c>
      <c r="V4089" t="s">
        <v>984</v>
      </c>
      <c r="W4089">
        <v>84</v>
      </c>
      <c r="X4089" t="s">
        <v>989</v>
      </c>
      <c r="Y4089">
        <v>75</v>
      </c>
    </row>
    <row r="4090" spans="1:25" x14ac:dyDescent="0.25">
      <c r="A4090" t="s">
        <v>260</v>
      </c>
      <c r="B4090" s="1">
        <v>46145</v>
      </c>
      <c r="C4090" t="s">
        <v>1001</v>
      </c>
      <c r="D4090" t="s">
        <v>34</v>
      </c>
      <c r="E4090">
        <v>7.5</v>
      </c>
      <c r="F4090">
        <v>6</v>
      </c>
      <c r="G4090">
        <v>80</v>
      </c>
      <c r="H4090">
        <v>4</v>
      </c>
      <c r="I4090">
        <v>100</v>
      </c>
      <c r="J4090">
        <v>75</v>
      </c>
      <c r="K4090">
        <v>20</v>
      </c>
      <c r="L4090">
        <v>30</v>
      </c>
      <c r="M4090" t="s">
        <v>26</v>
      </c>
      <c r="N4090">
        <v>0.8</v>
      </c>
      <c r="O4090">
        <v>0.8</v>
      </c>
      <c r="P4090">
        <v>1</v>
      </c>
      <c r="Q4090">
        <v>89</v>
      </c>
      <c r="R4090">
        <v>32</v>
      </c>
      <c r="S4090">
        <v>99</v>
      </c>
      <c r="T4090" t="s">
        <v>974</v>
      </c>
      <c r="U4090" t="s">
        <v>978</v>
      </c>
      <c r="V4090" t="s">
        <v>982</v>
      </c>
      <c r="W4090">
        <v>78</v>
      </c>
      <c r="X4090" t="s">
        <v>989</v>
      </c>
      <c r="Y4090">
        <v>70</v>
      </c>
    </row>
    <row r="4091" spans="1:25" x14ac:dyDescent="0.25">
      <c r="A4091" t="s">
        <v>346</v>
      </c>
      <c r="B4091" s="1">
        <v>46139</v>
      </c>
      <c r="C4091" t="s">
        <v>1005</v>
      </c>
      <c r="D4091" t="s">
        <v>28</v>
      </c>
      <c r="E4091">
        <v>7.5</v>
      </c>
      <c r="F4091">
        <v>6.5</v>
      </c>
      <c r="G4091">
        <v>87</v>
      </c>
      <c r="H4091">
        <v>7</v>
      </c>
      <c r="I4091">
        <v>90</v>
      </c>
      <c r="J4091">
        <v>70</v>
      </c>
      <c r="K4091">
        <v>90</v>
      </c>
      <c r="L4091">
        <v>90</v>
      </c>
      <c r="M4091" t="s">
        <v>30</v>
      </c>
      <c r="N4091">
        <v>0.1</v>
      </c>
      <c r="O4091">
        <v>0.87</v>
      </c>
      <c r="P4091">
        <v>0.9</v>
      </c>
      <c r="Q4091">
        <v>70</v>
      </c>
      <c r="R4091">
        <v>69</v>
      </c>
      <c r="S4091">
        <v>74</v>
      </c>
      <c r="T4091" t="s">
        <v>974</v>
      </c>
      <c r="U4091" t="s">
        <v>979</v>
      </c>
      <c r="V4091" t="s">
        <v>983</v>
      </c>
      <c r="W4091">
        <v>85</v>
      </c>
      <c r="X4091" t="s">
        <v>989</v>
      </c>
      <c r="Y4091">
        <v>76</v>
      </c>
    </row>
    <row r="4092" spans="1:25" x14ac:dyDescent="0.25">
      <c r="A4092" t="s">
        <v>128</v>
      </c>
      <c r="B4092" s="1">
        <v>46149</v>
      </c>
      <c r="C4092" t="s">
        <v>999</v>
      </c>
      <c r="D4092" t="s">
        <v>28</v>
      </c>
      <c r="E4092">
        <v>8.5</v>
      </c>
      <c r="F4092">
        <v>8</v>
      </c>
      <c r="G4092">
        <v>94</v>
      </c>
      <c r="H4092">
        <v>4</v>
      </c>
      <c r="I4092">
        <v>100</v>
      </c>
      <c r="J4092">
        <v>75</v>
      </c>
      <c r="K4092">
        <v>10</v>
      </c>
      <c r="L4092">
        <v>10</v>
      </c>
      <c r="M4092" t="s">
        <v>14</v>
      </c>
      <c r="N4092">
        <v>0.9</v>
      </c>
      <c r="O4092">
        <v>0.94</v>
      </c>
      <c r="P4092">
        <v>1</v>
      </c>
      <c r="Q4092">
        <v>100</v>
      </c>
      <c r="R4092">
        <v>18</v>
      </c>
      <c r="S4092">
        <v>100</v>
      </c>
      <c r="T4092" t="s">
        <v>973</v>
      </c>
      <c r="U4092" t="s">
        <v>978</v>
      </c>
      <c r="V4092" t="s">
        <v>982</v>
      </c>
      <c r="W4092">
        <v>91</v>
      </c>
      <c r="X4092" t="s">
        <v>989</v>
      </c>
      <c r="Y4092">
        <v>81</v>
      </c>
    </row>
    <row r="4093" spans="1:25" x14ac:dyDescent="0.25">
      <c r="A4093" t="s">
        <v>261</v>
      </c>
      <c r="B4093" s="1">
        <v>46026</v>
      </c>
      <c r="C4093" t="s">
        <v>1001</v>
      </c>
      <c r="D4093" t="s">
        <v>28</v>
      </c>
      <c r="E4093">
        <v>6.5</v>
      </c>
      <c r="F4093">
        <v>5</v>
      </c>
      <c r="G4093">
        <v>77</v>
      </c>
      <c r="H4093">
        <v>6</v>
      </c>
      <c r="I4093">
        <v>50</v>
      </c>
      <c r="J4093">
        <v>85</v>
      </c>
      <c r="K4093">
        <v>40</v>
      </c>
      <c r="L4093">
        <v>70</v>
      </c>
      <c r="M4093" t="s">
        <v>19</v>
      </c>
      <c r="N4093">
        <v>0.6</v>
      </c>
      <c r="O4093">
        <v>0.77</v>
      </c>
      <c r="P4093">
        <v>0.5</v>
      </c>
      <c r="Q4093">
        <v>57</v>
      </c>
      <c r="R4093">
        <v>49</v>
      </c>
      <c r="S4093">
        <v>67</v>
      </c>
      <c r="T4093" t="s">
        <v>975</v>
      </c>
      <c r="U4093" t="s">
        <v>978</v>
      </c>
      <c r="V4093" t="s">
        <v>984</v>
      </c>
      <c r="W4093">
        <v>82</v>
      </c>
      <c r="X4093" t="s">
        <v>990</v>
      </c>
      <c r="Y4093">
        <v>91</v>
      </c>
    </row>
    <row r="4094" spans="1:25" x14ac:dyDescent="0.25">
      <c r="A4094" t="s">
        <v>406</v>
      </c>
      <c r="B4094" s="1">
        <v>46031</v>
      </c>
      <c r="C4094" t="s">
        <v>1004</v>
      </c>
      <c r="D4094" t="s">
        <v>34</v>
      </c>
      <c r="E4094">
        <v>6.5</v>
      </c>
      <c r="F4094">
        <v>6.5</v>
      </c>
      <c r="G4094">
        <v>100</v>
      </c>
      <c r="H4094">
        <v>10</v>
      </c>
      <c r="I4094">
        <v>90</v>
      </c>
      <c r="J4094">
        <v>75</v>
      </c>
      <c r="K4094">
        <v>50</v>
      </c>
      <c r="L4094">
        <v>50</v>
      </c>
      <c r="M4094" t="s">
        <v>26</v>
      </c>
      <c r="N4094">
        <v>0.5</v>
      </c>
      <c r="O4094">
        <v>1</v>
      </c>
      <c r="P4094">
        <v>0.9</v>
      </c>
      <c r="Q4094">
        <v>85</v>
      </c>
      <c r="R4094">
        <v>50</v>
      </c>
      <c r="S4094">
        <v>96</v>
      </c>
      <c r="T4094" t="s">
        <v>973</v>
      </c>
      <c r="U4094" t="s">
        <v>979</v>
      </c>
      <c r="V4094" t="s">
        <v>982</v>
      </c>
      <c r="W4094">
        <v>78</v>
      </c>
      <c r="X4094" t="s">
        <v>989</v>
      </c>
      <c r="Y4094">
        <v>70</v>
      </c>
    </row>
    <row r="4095" spans="1:25" x14ac:dyDescent="0.25">
      <c r="A4095" t="s">
        <v>99</v>
      </c>
      <c r="B4095" s="1">
        <v>46055</v>
      </c>
      <c r="C4095" t="s">
        <v>1005</v>
      </c>
      <c r="D4095" t="s">
        <v>13</v>
      </c>
      <c r="E4095">
        <v>9</v>
      </c>
      <c r="F4095">
        <v>7.5</v>
      </c>
      <c r="G4095">
        <v>83</v>
      </c>
      <c r="H4095">
        <v>2</v>
      </c>
      <c r="I4095">
        <v>60</v>
      </c>
      <c r="J4095">
        <v>90</v>
      </c>
      <c r="K4095">
        <v>40</v>
      </c>
      <c r="L4095">
        <v>40</v>
      </c>
      <c r="M4095" t="s">
        <v>14</v>
      </c>
      <c r="N4095">
        <v>0.6</v>
      </c>
      <c r="O4095">
        <v>0.83</v>
      </c>
      <c r="P4095">
        <v>0.6</v>
      </c>
      <c r="Q4095">
        <v>81</v>
      </c>
      <c r="R4095">
        <v>38</v>
      </c>
      <c r="S4095">
        <v>100</v>
      </c>
      <c r="T4095" t="s">
        <v>974</v>
      </c>
      <c r="U4095" t="s">
        <v>978</v>
      </c>
      <c r="V4095" t="s">
        <v>982</v>
      </c>
      <c r="W4095">
        <v>92</v>
      </c>
      <c r="X4095" t="s">
        <v>988</v>
      </c>
      <c r="Y4095">
        <v>94</v>
      </c>
    </row>
    <row r="4096" spans="1:25" x14ac:dyDescent="0.25">
      <c r="A4096" t="s">
        <v>421</v>
      </c>
      <c r="B4096" s="1">
        <v>46083</v>
      </c>
      <c r="C4096" t="s">
        <v>1005</v>
      </c>
      <c r="D4096" t="s">
        <v>23</v>
      </c>
      <c r="E4096">
        <v>5.5</v>
      </c>
      <c r="F4096">
        <v>5</v>
      </c>
      <c r="G4096">
        <v>91</v>
      </c>
      <c r="H4096">
        <v>4</v>
      </c>
      <c r="I4096">
        <v>70</v>
      </c>
      <c r="J4096">
        <v>90</v>
      </c>
      <c r="K4096">
        <v>80</v>
      </c>
      <c r="L4096">
        <v>60</v>
      </c>
      <c r="M4096" t="s">
        <v>16</v>
      </c>
      <c r="N4096">
        <v>0.2</v>
      </c>
      <c r="O4096">
        <v>0.91</v>
      </c>
      <c r="P4096">
        <v>0.7</v>
      </c>
      <c r="Q4096">
        <v>83</v>
      </c>
      <c r="R4096">
        <v>64</v>
      </c>
      <c r="S4096">
        <v>92</v>
      </c>
      <c r="T4096" t="s">
        <v>973</v>
      </c>
      <c r="U4096" t="s">
        <v>979</v>
      </c>
      <c r="V4096" t="s">
        <v>982</v>
      </c>
      <c r="W4096">
        <v>93</v>
      </c>
      <c r="X4096" t="s">
        <v>988</v>
      </c>
      <c r="Y4096">
        <v>92</v>
      </c>
    </row>
    <row r="4097" spans="1:25" x14ac:dyDescent="0.25">
      <c r="A4097" t="s">
        <v>107</v>
      </c>
      <c r="B4097" s="1">
        <v>46124</v>
      </c>
      <c r="C4097" t="s">
        <v>1001</v>
      </c>
      <c r="D4097" t="s">
        <v>21</v>
      </c>
      <c r="E4097">
        <v>10</v>
      </c>
      <c r="F4097">
        <v>5</v>
      </c>
      <c r="G4097">
        <v>50</v>
      </c>
      <c r="H4097">
        <v>9</v>
      </c>
      <c r="I4097">
        <v>100</v>
      </c>
      <c r="J4097">
        <v>95</v>
      </c>
      <c r="K4097">
        <v>20</v>
      </c>
      <c r="L4097">
        <v>70</v>
      </c>
      <c r="M4097" t="s">
        <v>14</v>
      </c>
      <c r="N4097">
        <v>0.8</v>
      </c>
      <c r="O4097">
        <v>0.5</v>
      </c>
      <c r="P4097">
        <v>1</v>
      </c>
      <c r="Q4097">
        <v>55</v>
      </c>
      <c r="R4097">
        <v>47</v>
      </c>
      <c r="S4097">
        <v>63</v>
      </c>
      <c r="T4097" t="s">
        <v>976</v>
      </c>
      <c r="U4097" t="s">
        <v>978</v>
      </c>
      <c r="V4097" t="s">
        <v>984</v>
      </c>
      <c r="W4097">
        <v>97</v>
      </c>
      <c r="X4097" t="s">
        <v>989</v>
      </c>
      <c r="Y4097">
        <v>94</v>
      </c>
    </row>
    <row r="4098" spans="1:25" x14ac:dyDescent="0.25">
      <c r="A4098" t="s">
        <v>287</v>
      </c>
      <c r="B4098" s="1">
        <v>46148</v>
      </c>
      <c r="C4098" t="s">
        <v>1002</v>
      </c>
      <c r="D4098" t="s">
        <v>36</v>
      </c>
      <c r="E4098">
        <v>10</v>
      </c>
      <c r="F4098">
        <v>9</v>
      </c>
      <c r="G4098">
        <v>90</v>
      </c>
      <c r="H4098">
        <v>6</v>
      </c>
      <c r="I4098">
        <v>80</v>
      </c>
      <c r="J4098">
        <v>90</v>
      </c>
      <c r="K4098">
        <v>90</v>
      </c>
      <c r="L4098">
        <v>30</v>
      </c>
      <c r="M4098" t="s">
        <v>30</v>
      </c>
      <c r="N4098">
        <v>0.1</v>
      </c>
      <c r="O4098">
        <v>0.9</v>
      </c>
      <c r="P4098">
        <v>0.8</v>
      </c>
      <c r="Q4098">
        <v>67</v>
      </c>
      <c r="R4098">
        <v>75</v>
      </c>
      <c r="S4098">
        <v>69</v>
      </c>
      <c r="T4098" t="s">
        <v>973</v>
      </c>
      <c r="U4098" t="s">
        <v>980</v>
      </c>
      <c r="V4098" t="s">
        <v>983</v>
      </c>
      <c r="W4098">
        <v>98</v>
      </c>
      <c r="X4098" t="s">
        <v>991</v>
      </c>
      <c r="Y4098">
        <v>91</v>
      </c>
    </row>
    <row r="4099" spans="1:25" x14ac:dyDescent="0.25">
      <c r="A4099" t="s">
        <v>254</v>
      </c>
      <c r="B4099" s="1">
        <v>46131</v>
      </c>
      <c r="C4099" t="s">
        <v>1001</v>
      </c>
      <c r="D4099" t="s">
        <v>13</v>
      </c>
      <c r="E4099">
        <v>5.5</v>
      </c>
      <c r="F4099">
        <v>4</v>
      </c>
      <c r="G4099">
        <v>73</v>
      </c>
      <c r="H4099">
        <v>10</v>
      </c>
      <c r="I4099">
        <v>80</v>
      </c>
      <c r="J4099">
        <v>75</v>
      </c>
      <c r="K4099">
        <v>90</v>
      </c>
      <c r="L4099">
        <v>40</v>
      </c>
      <c r="M4099" t="s">
        <v>30</v>
      </c>
      <c r="N4099">
        <v>0.1</v>
      </c>
      <c r="O4099">
        <v>0.73</v>
      </c>
      <c r="P4099">
        <v>0.8</v>
      </c>
      <c r="Q4099">
        <v>59</v>
      </c>
      <c r="R4099">
        <v>60</v>
      </c>
      <c r="S4099">
        <v>63</v>
      </c>
      <c r="T4099" t="s">
        <v>975</v>
      </c>
      <c r="U4099" t="s">
        <v>979</v>
      </c>
      <c r="V4099" t="s">
        <v>984</v>
      </c>
      <c r="W4099">
        <v>83</v>
      </c>
      <c r="X4099" t="s">
        <v>991</v>
      </c>
      <c r="Y4099">
        <v>79</v>
      </c>
    </row>
    <row r="4100" spans="1:25" x14ac:dyDescent="0.25">
      <c r="A4100" t="s">
        <v>322</v>
      </c>
      <c r="B4100" s="1">
        <v>46029</v>
      </c>
      <c r="C4100" t="s">
        <v>1002</v>
      </c>
      <c r="D4100" t="s">
        <v>23</v>
      </c>
      <c r="E4100">
        <v>8.5</v>
      </c>
      <c r="F4100">
        <v>7.5</v>
      </c>
      <c r="G4100">
        <v>88</v>
      </c>
      <c r="H4100">
        <v>10</v>
      </c>
      <c r="I4100">
        <v>90</v>
      </c>
      <c r="J4100">
        <v>100</v>
      </c>
      <c r="K4100">
        <v>60</v>
      </c>
      <c r="L4100">
        <v>60</v>
      </c>
      <c r="M4100" t="s">
        <v>14</v>
      </c>
      <c r="N4100">
        <v>0.4</v>
      </c>
      <c r="O4100">
        <v>0.88</v>
      </c>
      <c r="P4100">
        <v>0.9</v>
      </c>
      <c r="Q4100">
        <v>97</v>
      </c>
      <c r="R4100">
        <v>57</v>
      </c>
      <c r="S4100">
        <v>100</v>
      </c>
      <c r="T4100" t="s">
        <v>974</v>
      </c>
      <c r="U4100" t="s">
        <v>979</v>
      </c>
      <c r="V4100" t="s">
        <v>982</v>
      </c>
      <c r="W4100">
        <v>100</v>
      </c>
      <c r="X4100" t="s">
        <v>989</v>
      </c>
      <c r="Y4100">
        <v>102</v>
      </c>
    </row>
    <row r="4101" spans="1:25" x14ac:dyDescent="0.25">
      <c r="A4101" t="s">
        <v>403</v>
      </c>
      <c r="B4101" s="1">
        <v>46187</v>
      </c>
      <c r="C4101" t="s">
        <v>1001</v>
      </c>
      <c r="D4101" t="s">
        <v>23</v>
      </c>
      <c r="E4101">
        <v>6</v>
      </c>
      <c r="F4101">
        <v>5</v>
      </c>
      <c r="G4101">
        <v>83</v>
      </c>
      <c r="H4101">
        <v>6</v>
      </c>
      <c r="I4101">
        <v>50</v>
      </c>
      <c r="J4101">
        <v>85</v>
      </c>
      <c r="K4101">
        <v>30</v>
      </c>
      <c r="L4101">
        <v>70</v>
      </c>
      <c r="M4101" t="s">
        <v>26</v>
      </c>
      <c r="N4101">
        <v>0.7</v>
      </c>
      <c r="O4101">
        <v>0.83</v>
      </c>
      <c r="P4101">
        <v>0.5</v>
      </c>
      <c r="Q4101">
        <v>90</v>
      </c>
      <c r="R4101">
        <v>41</v>
      </c>
      <c r="S4101">
        <v>100</v>
      </c>
      <c r="T4101" t="s">
        <v>974</v>
      </c>
      <c r="U4101" t="s">
        <v>978</v>
      </c>
      <c r="V4101" t="s">
        <v>982</v>
      </c>
      <c r="W4101">
        <v>81</v>
      </c>
      <c r="X4101" t="s">
        <v>990</v>
      </c>
      <c r="Y4101">
        <v>87</v>
      </c>
    </row>
    <row r="4102" spans="1:25" x14ac:dyDescent="0.25">
      <c r="A4102" t="s">
        <v>403</v>
      </c>
      <c r="B4102" s="1">
        <v>46043</v>
      </c>
      <c r="C4102" t="s">
        <v>1002</v>
      </c>
      <c r="D4102" t="s">
        <v>18</v>
      </c>
      <c r="E4102">
        <v>4</v>
      </c>
      <c r="F4102">
        <v>4</v>
      </c>
      <c r="G4102">
        <v>100</v>
      </c>
      <c r="H4102">
        <v>10</v>
      </c>
      <c r="I4102">
        <v>100</v>
      </c>
      <c r="J4102">
        <v>75</v>
      </c>
      <c r="K4102">
        <v>30</v>
      </c>
      <c r="L4102">
        <v>70</v>
      </c>
      <c r="M4102" t="s">
        <v>26</v>
      </c>
      <c r="N4102">
        <v>0.7</v>
      </c>
      <c r="O4102">
        <v>1</v>
      </c>
      <c r="P4102">
        <v>1</v>
      </c>
      <c r="Q4102">
        <v>58</v>
      </c>
      <c r="R4102">
        <v>42</v>
      </c>
      <c r="S4102">
        <v>72</v>
      </c>
      <c r="T4102" t="s">
        <v>973</v>
      </c>
      <c r="U4102" t="s">
        <v>978</v>
      </c>
      <c r="V4102" t="s">
        <v>984</v>
      </c>
      <c r="W4102">
        <v>70</v>
      </c>
      <c r="X4102" t="s">
        <v>989</v>
      </c>
      <c r="Y4102">
        <v>68</v>
      </c>
    </row>
    <row r="4103" spans="1:25" x14ac:dyDescent="0.25">
      <c r="A4103" t="s">
        <v>208</v>
      </c>
      <c r="B4103" s="1">
        <v>46155</v>
      </c>
      <c r="C4103" t="s">
        <v>1002</v>
      </c>
      <c r="D4103" t="s">
        <v>28</v>
      </c>
      <c r="E4103">
        <v>5</v>
      </c>
      <c r="F4103">
        <v>4.5</v>
      </c>
      <c r="G4103">
        <v>90</v>
      </c>
      <c r="H4103">
        <v>5</v>
      </c>
      <c r="I4103">
        <v>60</v>
      </c>
      <c r="J4103">
        <v>70</v>
      </c>
      <c r="K4103">
        <v>60</v>
      </c>
      <c r="L4103">
        <v>50</v>
      </c>
      <c r="M4103" t="s">
        <v>14</v>
      </c>
      <c r="N4103">
        <v>0.4</v>
      </c>
      <c r="O4103">
        <v>0.9</v>
      </c>
      <c r="P4103">
        <v>0.6</v>
      </c>
      <c r="Q4103">
        <v>86</v>
      </c>
      <c r="R4103">
        <v>41</v>
      </c>
      <c r="S4103">
        <v>100</v>
      </c>
      <c r="T4103" t="s">
        <v>973</v>
      </c>
      <c r="U4103" t="s">
        <v>978</v>
      </c>
      <c r="V4103" t="s">
        <v>982</v>
      </c>
      <c r="W4103">
        <v>74</v>
      </c>
      <c r="X4103" t="s">
        <v>988</v>
      </c>
      <c r="Y4103">
        <v>76</v>
      </c>
    </row>
    <row r="4104" spans="1:25" x14ac:dyDescent="0.25">
      <c r="A4104" t="s">
        <v>86</v>
      </c>
      <c r="B4104" s="1">
        <v>46150</v>
      </c>
      <c r="C4104" t="s">
        <v>1004</v>
      </c>
      <c r="D4104" t="s">
        <v>34</v>
      </c>
      <c r="E4104">
        <v>4.5</v>
      </c>
      <c r="F4104">
        <v>4</v>
      </c>
      <c r="G4104">
        <v>89</v>
      </c>
      <c r="H4104">
        <v>8</v>
      </c>
      <c r="I4104">
        <v>70</v>
      </c>
      <c r="J4104">
        <v>75</v>
      </c>
      <c r="K4104">
        <v>90</v>
      </c>
      <c r="L4104">
        <v>80</v>
      </c>
      <c r="M4104" t="s">
        <v>16</v>
      </c>
      <c r="N4104">
        <v>0.1</v>
      </c>
      <c r="O4104">
        <v>0.89</v>
      </c>
      <c r="P4104">
        <v>0.7</v>
      </c>
      <c r="Q4104">
        <v>61</v>
      </c>
      <c r="R4104">
        <v>80</v>
      </c>
      <c r="S4104">
        <v>62</v>
      </c>
      <c r="T4104" t="s">
        <v>974</v>
      </c>
      <c r="U4104" t="s">
        <v>980</v>
      </c>
      <c r="V4104" t="s">
        <v>984</v>
      </c>
      <c r="W4104">
        <v>68</v>
      </c>
      <c r="X4104" t="s">
        <v>988</v>
      </c>
      <c r="Y4104">
        <v>70</v>
      </c>
    </row>
    <row r="4105" spans="1:25" x14ac:dyDescent="0.25">
      <c r="A4105" t="s">
        <v>337</v>
      </c>
      <c r="B4105" s="1">
        <v>46103</v>
      </c>
      <c r="C4105" t="s">
        <v>1001</v>
      </c>
      <c r="D4105" t="s">
        <v>34</v>
      </c>
      <c r="E4105">
        <v>8</v>
      </c>
      <c r="F4105">
        <v>4.5</v>
      </c>
      <c r="G4105">
        <v>56</v>
      </c>
      <c r="H4105">
        <v>10</v>
      </c>
      <c r="I4105">
        <v>90</v>
      </c>
      <c r="J4105">
        <v>85</v>
      </c>
      <c r="K4105">
        <v>10</v>
      </c>
      <c r="L4105">
        <v>90</v>
      </c>
      <c r="M4105" t="s">
        <v>16</v>
      </c>
      <c r="N4105">
        <v>0.9</v>
      </c>
      <c r="O4105">
        <v>0.56000000000000005</v>
      </c>
      <c r="P4105">
        <v>0.9</v>
      </c>
      <c r="Q4105">
        <v>50</v>
      </c>
      <c r="R4105">
        <v>73</v>
      </c>
      <c r="S4105">
        <v>50</v>
      </c>
      <c r="T4105" t="s">
        <v>976</v>
      </c>
      <c r="U4105" t="s">
        <v>980</v>
      </c>
      <c r="V4105" t="s">
        <v>984</v>
      </c>
      <c r="W4105">
        <v>89</v>
      </c>
      <c r="X4105" t="s">
        <v>989</v>
      </c>
      <c r="Y4105">
        <v>80</v>
      </c>
    </row>
    <row r="4106" spans="1:25" x14ac:dyDescent="0.25">
      <c r="A4106" t="s">
        <v>299</v>
      </c>
      <c r="B4106" s="1">
        <v>46149</v>
      </c>
      <c r="C4106" t="s">
        <v>999</v>
      </c>
      <c r="D4106" t="s">
        <v>36</v>
      </c>
      <c r="E4106">
        <v>6.5</v>
      </c>
      <c r="F4106">
        <v>6.5</v>
      </c>
      <c r="G4106">
        <v>100</v>
      </c>
      <c r="H4106">
        <v>6</v>
      </c>
      <c r="I4106">
        <v>60</v>
      </c>
      <c r="J4106">
        <v>95</v>
      </c>
      <c r="K4106">
        <v>90</v>
      </c>
      <c r="L4106">
        <v>10</v>
      </c>
      <c r="M4106" t="s">
        <v>26</v>
      </c>
      <c r="N4106">
        <v>0.1</v>
      </c>
      <c r="O4106">
        <v>1</v>
      </c>
      <c r="P4106">
        <v>0.6</v>
      </c>
      <c r="Q4106">
        <v>77</v>
      </c>
      <c r="R4106">
        <v>49</v>
      </c>
      <c r="S4106">
        <v>100</v>
      </c>
      <c r="T4106" t="s">
        <v>973</v>
      </c>
      <c r="U4106" t="s">
        <v>978</v>
      </c>
      <c r="V4106" t="s">
        <v>983</v>
      </c>
      <c r="W4106">
        <v>96</v>
      </c>
      <c r="X4106" t="s">
        <v>988</v>
      </c>
      <c r="Y4106">
        <v>96</v>
      </c>
    </row>
    <row r="4107" spans="1:25" x14ac:dyDescent="0.25">
      <c r="A4107" t="s">
        <v>257</v>
      </c>
      <c r="B4107" s="1">
        <v>46123</v>
      </c>
      <c r="C4107" t="s">
        <v>1000</v>
      </c>
      <c r="D4107" t="s">
        <v>21</v>
      </c>
      <c r="E4107">
        <v>6.5</v>
      </c>
      <c r="F4107">
        <v>6</v>
      </c>
      <c r="G4107">
        <v>92</v>
      </c>
      <c r="H4107">
        <v>8</v>
      </c>
      <c r="I4107">
        <v>80</v>
      </c>
      <c r="J4107">
        <v>90</v>
      </c>
      <c r="K4107">
        <v>40</v>
      </c>
      <c r="L4107">
        <v>60</v>
      </c>
      <c r="M4107" t="s">
        <v>14</v>
      </c>
      <c r="N4107">
        <v>0.6</v>
      </c>
      <c r="O4107">
        <v>0.92</v>
      </c>
      <c r="P4107">
        <v>0.8</v>
      </c>
      <c r="Q4107">
        <v>82</v>
      </c>
      <c r="R4107">
        <v>50</v>
      </c>
      <c r="S4107">
        <v>89</v>
      </c>
      <c r="T4107" t="s">
        <v>973</v>
      </c>
      <c r="U4107" t="s">
        <v>979</v>
      </c>
      <c r="V4107" t="s">
        <v>982</v>
      </c>
      <c r="W4107">
        <v>87</v>
      </c>
      <c r="X4107" t="s">
        <v>991</v>
      </c>
      <c r="Y4107">
        <v>89</v>
      </c>
    </row>
    <row r="4108" spans="1:25" x14ac:dyDescent="0.25">
      <c r="A4108" t="s">
        <v>257</v>
      </c>
      <c r="B4108" s="1">
        <v>46201</v>
      </c>
      <c r="C4108" t="s">
        <v>1001</v>
      </c>
      <c r="D4108" t="s">
        <v>38</v>
      </c>
      <c r="E4108">
        <v>4</v>
      </c>
      <c r="F4108">
        <v>4</v>
      </c>
      <c r="G4108">
        <v>100</v>
      </c>
      <c r="H4108">
        <v>2</v>
      </c>
      <c r="I4108">
        <v>50</v>
      </c>
      <c r="J4108">
        <v>85</v>
      </c>
      <c r="K4108">
        <v>70</v>
      </c>
      <c r="L4108">
        <v>80</v>
      </c>
      <c r="M4108" t="s">
        <v>26</v>
      </c>
      <c r="N4108">
        <v>0.3</v>
      </c>
      <c r="O4108">
        <v>1</v>
      </c>
      <c r="P4108">
        <v>0.5</v>
      </c>
      <c r="Q4108">
        <v>63</v>
      </c>
      <c r="R4108">
        <v>68</v>
      </c>
      <c r="S4108">
        <v>72</v>
      </c>
      <c r="T4108" t="s">
        <v>973</v>
      </c>
      <c r="U4108" t="s">
        <v>979</v>
      </c>
      <c r="V4108" t="s">
        <v>984</v>
      </c>
      <c r="W4108">
        <v>67</v>
      </c>
      <c r="X4108" t="s">
        <v>990</v>
      </c>
      <c r="Y4108">
        <v>82</v>
      </c>
    </row>
    <row r="4109" spans="1:25" x14ac:dyDescent="0.25">
      <c r="A4109" t="s">
        <v>242</v>
      </c>
      <c r="B4109" s="1">
        <v>46055</v>
      </c>
      <c r="C4109" t="s">
        <v>1005</v>
      </c>
      <c r="D4109" t="s">
        <v>18</v>
      </c>
      <c r="E4109">
        <v>8</v>
      </c>
      <c r="F4109">
        <v>4.5</v>
      </c>
      <c r="G4109">
        <v>56</v>
      </c>
      <c r="H4109">
        <v>6</v>
      </c>
      <c r="I4109">
        <v>90</v>
      </c>
      <c r="J4109">
        <v>75</v>
      </c>
      <c r="K4109">
        <v>90</v>
      </c>
      <c r="L4109">
        <v>80</v>
      </c>
      <c r="M4109" t="s">
        <v>14</v>
      </c>
      <c r="N4109">
        <v>0.1</v>
      </c>
      <c r="O4109">
        <v>0.56000000000000005</v>
      </c>
      <c r="P4109">
        <v>0.9</v>
      </c>
      <c r="Q4109">
        <v>52</v>
      </c>
      <c r="R4109">
        <v>100</v>
      </c>
      <c r="S4109">
        <v>41</v>
      </c>
      <c r="T4109" t="s">
        <v>976</v>
      </c>
      <c r="U4109" t="s">
        <v>980</v>
      </c>
      <c r="V4109" t="s">
        <v>984</v>
      </c>
      <c r="W4109">
        <v>70</v>
      </c>
      <c r="X4109" t="s">
        <v>989</v>
      </c>
      <c r="Y4109">
        <v>68</v>
      </c>
    </row>
    <row r="4110" spans="1:25" x14ac:dyDescent="0.25">
      <c r="A4110" t="s">
        <v>168</v>
      </c>
      <c r="B4110" s="1">
        <v>46156</v>
      </c>
      <c r="C4110" t="s">
        <v>999</v>
      </c>
      <c r="D4110" t="s">
        <v>18</v>
      </c>
      <c r="E4110">
        <v>6.5</v>
      </c>
      <c r="F4110">
        <v>4.5</v>
      </c>
      <c r="G4110">
        <v>69</v>
      </c>
      <c r="H4110">
        <v>8</v>
      </c>
      <c r="I4110">
        <v>90</v>
      </c>
      <c r="J4110">
        <v>100</v>
      </c>
      <c r="K4110">
        <v>30</v>
      </c>
      <c r="L4110">
        <v>20</v>
      </c>
      <c r="M4110" t="s">
        <v>16</v>
      </c>
      <c r="N4110">
        <v>0.7</v>
      </c>
      <c r="O4110">
        <v>0.69</v>
      </c>
      <c r="P4110">
        <v>0.9</v>
      </c>
      <c r="Q4110">
        <v>93</v>
      </c>
      <c r="R4110">
        <v>39</v>
      </c>
      <c r="S4110">
        <v>80</v>
      </c>
      <c r="T4110" t="s">
        <v>976</v>
      </c>
      <c r="U4110" t="s">
        <v>978</v>
      </c>
      <c r="V4110" t="s">
        <v>982</v>
      </c>
      <c r="W4110">
        <v>94</v>
      </c>
      <c r="X4110" t="s">
        <v>989</v>
      </c>
      <c r="Y4110">
        <v>93</v>
      </c>
    </row>
    <row r="4111" spans="1:25" x14ac:dyDescent="0.25">
      <c r="A4111" t="s">
        <v>146</v>
      </c>
      <c r="B4111" s="1">
        <v>46044</v>
      </c>
      <c r="C4111" t="s">
        <v>999</v>
      </c>
      <c r="D4111" t="s">
        <v>23</v>
      </c>
      <c r="E4111">
        <v>5.5</v>
      </c>
      <c r="F4111">
        <v>5.5</v>
      </c>
      <c r="G4111">
        <v>100</v>
      </c>
      <c r="H4111">
        <v>2</v>
      </c>
      <c r="I4111">
        <v>60</v>
      </c>
      <c r="J4111">
        <v>70</v>
      </c>
      <c r="K4111">
        <v>70</v>
      </c>
      <c r="L4111">
        <v>40</v>
      </c>
      <c r="M4111" t="s">
        <v>16</v>
      </c>
      <c r="N4111">
        <v>0.3</v>
      </c>
      <c r="O4111">
        <v>1</v>
      </c>
      <c r="P4111">
        <v>0.6</v>
      </c>
      <c r="Q4111">
        <v>80</v>
      </c>
      <c r="R4111">
        <v>58</v>
      </c>
      <c r="S4111">
        <v>94</v>
      </c>
      <c r="T4111" t="s">
        <v>973</v>
      </c>
      <c r="U4111" t="s">
        <v>979</v>
      </c>
      <c r="V4111" t="s">
        <v>982</v>
      </c>
      <c r="W4111">
        <v>73</v>
      </c>
      <c r="X4111" t="s">
        <v>988</v>
      </c>
      <c r="Y4111">
        <v>72</v>
      </c>
    </row>
    <row r="4112" spans="1:25" x14ac:dyDescent="0.25">
      <c r="A4112" t="s">
        <v>33</v>
      </c>
      <c r="B4112" s="1">
        <v>46118</v>
      </c>
      <c r="C4112" t="s">
        <v>1005</v>
      </c>
      <c r="D4112" t="s">
        <v>38</v>
      </c>
      <c r="E4112">
        <v>8</v>
      </c>
      <c r="F4112">
        <v>5.5</v>
      </c>
      <c r="G4112">
        <v>69</v>
      </c>
      <c r="H4112">
        <v>1</v>
      </c>
      <c r="I4112">
        <v>90</v>
      </c>
      <c r="J4112">
        <v>80</v>
      </c>
      <c r="K4112">
        <v>90</v>
      </c>
      <c r="L4112">
        <v>40</v>
      </c>
      <c r="M4112" t="s">
        <v>30</v>
      </c>
      <c r="N4112">
        <v>0.1</v>
      </c>
      <c r="O4112">
        <v>0.69</v>
      </c>
      <c r="P4112">
        <v>0.9</v>
      </c>
      <c r="Q4112">
        <v>43</v>
      </c>
      <c r="R4112">
        <v>89</v>
      </c>
      <c r="S4112">
        <v>36</v>
      </c>
      <c r="T4112" t="s">
        <v>976</v>
      </c>
      <c r="U4112" t="s">
        <v>980</v>
      </c>
      <c r="V4112" t="s">
        <v>984</v>
      </c>
      <c r="W4112">
        <v>79</v>
      </c>
      <c r="X4112" t="s">
        <v>989</v>
      </c>
      <c r="Y4112">
        <v>77</v>
      </c>
    </row>
    <row r="4113" spans="1:25" x14ac:dyDescent="0.25">
      <c r="A4113" t="s">
        <v>352</v>
      </c>
      <c r="B4113" s="1">
        <v>46136</v>
      </c>
      <c r="C4113" t="s">
        <v>1004</v>
      </c>
      <c r="D4113" t="s">
        <v>21</v>
      </c>
      <c r="E4113">
        <v>5</v>
      </c>
      <c r="F4113">
        <v>4</v>
      </c>
      <c r="G4113">
        <v>80</v>
      </c>
      <c r="H4113">
        <v>9</v>
      </c>
      <c r="I4113">
        <v>80</v>
      </c>
      <c r="J4113">
        <v>80</v>
      </c>
      <c r="K4113">
        <v>70</v>
      </c>
      <c r="L4113">
        <v>10</v>
      </c>
      <c r="M4113" t="s">
        <v>30</v>
      </c>
      <c r="N4113">
        <v>0.3</v>
      </c>
      <c r="O4113">
        <v>0.8</v>
      </c>
      <c r="P4113">
        <v>0.8</v>
      </c>
      <c r="Q4113">
        <v>77</v>
      </c>
      <c r="R4113">
        <v>51</v>
      </c>
      <c r="S4113">
        <v>69</v>
      </c>
      <c r="T4113" t="s">
        <v>974</v>
      </c>
      <c r="U4113" t="s">
        <v>979</v>
      </c>
      <c r="V4113" t="s">
        <v>983</v>
      </c>
      <c r="W4113">
        <v>77</v>
      </c>
      <c r="X4113" t="s">
        <v>991</v>
      </c>
      <c r="Y4113">
        <v>79</v>
      </c>
    </row>
    <row r="4114" spans="1:25" x14ac:dyDescent="0.25">
      <c r="A4114" t="s">
        <v>301</v>
      </c>
      <c r="B4114" s="1">
        <v>46118</v>
      </c>
      <c r="C4114" t="s">
        <v>1005</v>
      </c>
      <c r="D4114" t="s">
        <v>23</v>
      </c>
      <c r="E4114">
        <v>6.5</v>
      </c>
      <c r="F4114">
        <v>6</v>
      </c>
      <c r="G4114">
        <v>92</v>
      </c>
      <c r="H4114">
        <v>6</v>
      </c>
      <c r="I4114">
        <v>60</v>
      </c>
      <c r="J4114">
        <v>95</v>
      </c>
      <c r="K4114">
        <v>60</v>
      </c>
      <c r="L4114">
        <v>50</v>
      </c>
      <c r="M4114" t="s">
        <v>14</v>
      </c>
      <c r="N4114">
        <v>0.4</v>
      </c>
      <c r="O4114">
        <v>0.92</v>
      </c>
      <c r="P4114">
        <v>0.6</v>
      </c>
      <c r="Q4114">
        <v>96</v>
      </c>
      <c r="R4114">
        <v>51</v>
      </c>
      <c r="S4114">
        <v>100</v>
      </c>
      <c r="T4114" t="s">
        <v>973</v>
      </c>
      <c r="U4114" t="s">
        <v>979</v>
      </c>
      <c r="V4114" t="s">
        <v>982</v>
      </c>
      <c r="W4114">
        <v>98</v>
      </c>
      <c r="X4114" t="s">
        <v>988</v>
      </c>
      <c r="Y4114">
        <v>97</v>
      </c>
    </row>
    <row r="4115" spans="1:25" x14ac:dyDescent="0.25">
      <c r="A4115" t="s">
        <v>212</v>
      </c>
      <c r="B4115" s="1">
        <v>46186</v>
      </c>
      <c r="C4115" t="s">
        <v>1000</v>
      </c>
      <c r="D4115" t="s">
        <v>18</v>
      </c>
      <c r="E4115">
        <v>9</v>
      </c>
      <c r="F4115">
        <v>7.5</v>
      </c>
      <c r="G4115">
        <v>83</v>
      </c>
      <c r="H4115">
        <v>8</v>
      </c>
      <c r="I4115">
        <v>70</v>
      </c>
      <c r="J4115">
        <v>80</v>
      </c>
      <c r="K4115">
        <v>10</v>
      </c>
      <c r="L4115">
        <v>50</v>
      </c>
      <c r="M4115" t="s">
        <v>14</v>
      </c>
      <c r="N4115">
        <v>0.9</v>
      </c>
      <c r="O4115">
        <v>0.83</v>
      </c>
      <c r="P4115">
        <v>0.7</v>
      </c>
      <c r="Q4115">
        <v>69</v>
      </c>
      <c r="R4115">
        <v>31</v>
      </c>
      <c r="S4115">
        <v>74</v>
      </c>
      <c r="T4115" t="s">
        <v>974</v>
      </c>
      <c r="U4115" t="s">
        <v>978</v>
      </c>
      <c r="V4115" t="s">
        <v>983</v>
      </c>
      <c r="W4115">
        <v>65</v>
      </c>
      <c r="X4115" t="s">
        <v>988</v>
      </c>
      <c r="Y4115">
        <v>73</v>
      </c>
    </row>
    <row r="4116" spans="1:25" x14ac:dyDescent="0.25">
      <c r="A4116" t="s">
        <v>195</v>
      </c>
      <c r="B4116" s="1">
        <v>46199</v>
      </c>
      <c r="C4116" t="s">
        <v>1004</v>
      </c>
      <c r="D4116" t="s">
        <v>23</v>
      </c>
      <c r="E4116">
        <v>10</v>
      </c>
      <c r="F4116">
        <v>9.5</v>
      </c>
      <c r="G4116">
        <v>95</v>
      </c>
      <c r="H4116">
        <v>9</v>
      </c>
      <c r="I4116">
        <v>90</v>
      </c>
      <c r="J4116">
        <v>95</v>
      </c>
      <c r="K4116">
        <v>90</v>
      </c>
      <c r="L4116">
        <v>90</v>
      </c>
      <c r="M4116" t="s">
        <v>14</v>
      </c>
      <c r="N4116">
        <v>0.1</v>
      </c>
      <c r="O4116">
        <v>0.95</v>
      </c>
      <c r="P4116">
        <v>0.9</v>
      </c>
      <c r="Q4116">
        <v>91</v>
      </c>
      <c r="R4116">
        <v>88</v>
      </c>
      <c r="S4116">
        <v>94</v>
      </c>
      <c r="T4116" t="s">
        <v>973</v>
      </c>
      <c r="U4116" t="s">
        <v>980</v>
      </c>
      <c r="V4116" t="s">
        <v>982</v>
      </c>
      <c r="W4116">
        <v>100</v>
      </c>
      <c r="X4116" t="s">
        <v>989</v>
      </c>
      <c r="Y4116">
        <v>97</v>
      </c>
    </row>
    <row r="4117" spans="1:25" x14ac:dyDescent="0.25">
      <c r="A4117" t="s">
        <v>115</v>
      </c>
      <c r="B4117" s="1">
        <v>46161</v>
      </c>
      <c r="C4117" t="s">
        <v>1003</v>
      </c>
      <c r="D4117" t="s">
        <v>34</v>
      </c>
      <c r="E4117">
        <v>6.5</v>
      </c>
      <c r="F4117">
        <v>5</v>
      </c>
      <c r="G4117">
        <v>77</v>
      </c>
      <c r="H4117">
        <v>9</v>
      </c>
      <c r="I4117">
        <v>70</v>
      </c>
      <c r="J4117">
        <v>75</v>
      </c>
      <c r="K4117">
        <v>60</v>
      </c>
      <c r="L4117">
        <v>80</v>
      </c>
      <c r="M4117" t="s">
        <v>16</v>
      </c>
      <c r="N4117">
        <v>0.4</v>
      </c>
      <c r="O4117">
        <v>0.77</v>
      </c>
      <c r="P4117">
        <v>0.7</v>
      </c>
      <c r="Q4117">
        <v>57</v>
      </c>
      <c r="R4117">
        <v>76</v>
      </c>
      <c r="S4117">
        <v>58</v>
      </c>
      <c r="T4117" t="s">
        <v>975</v>
      </c>
      <c r="U4117" t="s">
        <v>980</v>
      </c>
      <c r="V4117" t="s">
        <v>984</v>
      </c>
      <c r="W4117">
        <v>68</v>
      </c>
      <c r="X4117" t="s">
        <v>988</v>
      </c>
      <c r="Y4117">
        <v>70</v>
      </c>
    </row>
    <row r="4118" spans="1:25" x14ac:dyDescent="0.25">
      <c r="A4118" t="s">
        <v>184</v>
      </c>
      <c r="B4118" s="1">
        <v>46115</v>
      </c>
      <c r="C4118" t="s">
        <v>1004</v>
      </c>
      <c r="D4118" t="s">
        <v>23</v>
      </c>
      <c r="E4118">
        <v>10</v>
      </c>
      <c r="F4118">
        <v>7.5</v>
      </c>
      <c r="G4118">
        <v>75</v>
      </c>
      <c r="H4118">
        <v>3</v>
      </c>
      <c r="I4118">
        <v>90</v>
      </c>
      <c r="J4118">
        <v>70</v>
      </c>
      <c r="K4118">
        <v>30</v>
      </c>
      <c r="L4118">
        <v>50</v>
      </c>
      <c r="M4118" t="s">
        <v>14</v>
      </c>
      <c r="N4118">
        <v>0.7</v>
      </c>
      <c r="O4118">
        <v>0.75</v>
      </c>
      <c r="P4118">
        <v>0.9</v>
      </c>
      <c r="Q4118">
        <v>83</v>
      </c>
      <c r="R4118">
        <v>47</v>
      </c>
      <c r="S4118">
        <v>97</v>
      </c>
      <c r="T4118" t="s">
        <v>975</v>
      </c>
      <c r="U4118" t="s">
        <v>978</v>
      </c>
      <c r="V4118" t="s">
        <v>982</v>
      </c>
      <c r="W4118">
        <v>83</v>
      </c>
      <c r="X4118" t="s">
        <v>989</v>
      </c>
      <c r="Y4118">
        <v>72</v>
      </c>
    </row>
    <row r="4119" spans="1:25" x14ac:dyDescent="0.25">
      <c r="A4119" t="s">
        <v>249</v>
      </c>
      <c r="B4119" s="1">
        <v>46044</v>
      </c>
      <c r="C4119" t="s">
        <v>999</v>
      </c>
      <c r="D4119" t="s">
        <v>13</v>
      </c>
      <c r="E4119">
        <v>6.5</v>
      </c>
      <c r="F4119">
        <v>4</v>
      </c>
      <c r="G4119">
        <v>62</v>
      </c>
      <c r="H4119">
        <v>8</v>
      </c>
      <c r="I4119">
        <v>70</v>
      </c>
      <c r="J4119">
        <v>90</v>
      </c>
      <c r="K4119">
        <v>40</v>
      </c>
      <c r="L4119">
        <v>20</v>
      </c>
      <c r="M4119" t="s">
        <v>19</v>
      </c>
      <c r="N4119">
        <v>0.6</v>
      </c>
      <c r="O4119">
        <v>0.62</v>
      </c>
      <c r="P4119">
        <v>0.7</v>
      </c>
      <c r="Q4119">
        <v>64</v>
      </c>
      <c r="R4119">
        <v>35</v>
      </c>
      <c r="S4119">
        <v>68</v>
      </c>
      <c r="T4119" t="s">
        <v>976</v>
      </c>
      <c r="U4119" t="s">
        <v>978</v>
      </c>
      <c r="V4119" t="s">
        <v>984</v>
      </c>
      <c r="W4119">
        <v>92</v>
      </c>
      <c r="X4119" t="s">
        <v>988</v>
      </c>
      <c r="Y4119">
        <v>94</v>
      </c>
    </row>
    <row r="4120" spans="1:25" x14ac:dyDescent="0.25">
      <c r="A4120" t="s">
        <v>302</v>
      </c>
      <c r="B4120" s="1">
        <v>46156</v>
      </c>
      <c r="C4120" t="s">
        <v>999</v>
      </c>
      <c r="D4120" t="s">
        <v>28</v>
      </c>
      <c r="E4120">
        <v>9</v>
      </c>
      <c r="F4120">
        <v>4.5</v>
      </c>
      <c r="G4120">
        <v>50</v>
      </c>
      <c r="H4120">
        <v>7</v>
      </c>
      <c r="I4120">
        <v>100</v>
      </c>
      <c r="J4120">
        <v>100</v>
      </c>
      <c r="K4120">
        <v>20</v>
      </c>
      <c r="L4120">
        <v>20</v>
      </c>
      <c r="M4120" t="s">
        <v>19</v>
      </c>
      <c r="N4120">
        <v>0.8</v>
      </c>
      <c r="O4120">
        <v>0.5</v>
      </c>
      <c r="P4120">
        <v>1</v>
      </c>
      <c r="Q4120">
        <v>58</v>
      </c>
      <c r="R4120">
        <v>41</v>
      </c>
      <c r="S4120">
        <v>63</v>
      </c>
      <c r="T4120" t="s">
        <v>976</v>
      </c>
      <c r="U4120" t="s">
        <v>978</v>
      </c>
      <c r="V4120" t="s">
        <v>984</v>
      </c>
      <c r="W4120">
        <v>100</v>
      </c>
      <c r="X4120" t="s">
        <v>989</v>
      </c>
      <c r="Y4120">
        <v>106</v>
      </c>
    </row>
    <row r="4121" spans="1:25" x14ac:dyDescent="0.25">
      <c r="A4121" t="s">
        <v>423</v>
      </c>
      <c r="B4121" s="1">
        <v>46120</v>
      </c>
      <c r="C4121" t="s">
        <v>1002</v>
      </c>
      <c r="D4121" t="s">
        <v>23</v>
      </c>
      <c r="E4121">
        <v>7</v>
      </c>
      <c r="F4121">
        <v>4</v>
      </c>
      <c r="G4121">
        <v>57</v>
      </c>
      <c r="H4121">
        <v>4</v>
      </c>
      <c r="I4121">
        <v>70</v>
      </c>
      <c r="J4121">
        <v>70</v>
      </c>
      <c r="K4121">
        <v>50</v>
      </c>
      <c r="L4121">
        <v>80</v>
      </c>
      <c r="M4121" t="s">
        <v>19</v>
      </c>
      <c r="N4121">
        <v>0.5</v>
      </c>
      <c r="O4121">
        <v>0.56999999999999995</v>
      </c>
      <c r="P4121">
        <v>0.7</v>
      </c>
      <c r="Q4121">
        <v>52</v>
      </c>
      <c r="R4121">
        <v>65</v>
      </c>
      <c r="S4121">
        <v>51</v>
      </c>
      <c r="T4121" t="s">
        <v>976</v>
      </c>
      <c r="U4121" t="s">
        <v>979</v>
      </c>
      <c r="V4121" t="s">
        <v>984</v>
      </c>
      <c r="W4121">
        <v>73</v>
      </c>
      <c r="X4121" t="s">
        <v>988</v>
      </c>
      <c r="Y4121">
        <v>72</v>
      </c>
    </row>
    <row r="4122" spans="1:25" x14ac:dyDescent="0.25">
      <c r="A4122" t="s">
        <v>58</v>
      </c>
      <c r="B4122" s="1">
        <v>46033</v>
      </c>
      <c r="C4122" t="s">
        <v>1001</v>
      </c>
      <c r="D4122" t="s">
        <v>21</v>
      </c>
      <c r="E4122">
        <v>6</v>
      </c>
      <c r="F4122">
        <v>5</v>
      </c>
      <c r="G4122">
        <v>83</v>
      </c>
      <c r="H4122">
        <v>9</v>
      </c>
      <c r="I4122">
        <v>50</v>
      </c>
      <c r="J4122">
        <v>95</v>
      </c>
      <c r="K4122">
        <v>90</v>
      </c>
      <c r="L4122">
        <v>30</v>
      </c>
      <c r="M4122" t="s">
        <v>26</v>
      </c>
      <c r="N4122">
        <v>0.1</v>
      </c>
      <c r="O4122">
        <v>0.83</v>
      </c>
      <c r="P4122">
        <v>0.5</v>
      </c>
      <c r="Q4122">
        <v>82</v>
      </c>
      <c r="R4122">
        <v>66</v>
      </c>
      <c r="S4122">
        <v>87</v>
      </c>
      <c r="T4122" t="s">
        <v>974</v>
      </c>
      <c r="U4122" t="s">
        <v>979</v>
      </c>
      <c r="V4122" t="s">
        <v>982</v>
      </c>
      <c r="W4122">
        <v>78</v>
      </c>
      <c r="X4122" t="s">
        <v>990</v>
      </c>
      <c r="Y4122">
        <v>94</v>
      </c>
    </row>
    <row r="4123" spans="1:25" x14ac:dyDescent="0.25">
      <c r="A4123" t="s">
        <v>414</v>
      </c>
      <c r="B4123" s="1">
        <v>46126</v>
      </c>
      <c r="C4123" t="s">
        <v>1003</v>
      </c>
      <c r="D4123" t="s">
        <v>13</v>
      </c>
      <c r="E4123">
        <v>8.5</v>
      </c>
      <c r="F4123">
        <v>8.5</v>
      </c>
      <c r="G4123">
        <v>100</v>
      </c>
      <c r="H4123">
        <v>1</v>
      </c>
      <c r="I4123">
        <v>80</v>
      </c>
      <c r="J4123">
        <v>80</v>
      </c>
      <c r="K4123">
        <v>50</v>
      </c>
      <c r="L4123">
        <v>40</v>
      </c>
      <c r="M4123" t="s">
        <v>19</v>
      </c>
      <c r="N4123">
        <v>0.5</v>
      </c>
      <c r="O4123">
        <v>1</v>
      </c>
      <c r="P4123">
        <v>0.8</v>
      </c>
      <c r="Q4123">
        <v>63</v>
      </c>
      <c r="R4123">
        <v>51</v>
      </c>
      <c r="S4123">
        <v>72</v>
      </c>
      <c r="T4123" t="s">
        <v>973</v>
      </c>
      <c r="U4123" t="s">
        <v>979</v>
      </c>
      <c r="V4123" t="s">
        <v>984</v>
      </c>
      <c r="W4123">
        <v>89</v>
      </c>
      <c r="X4123" t="s">
        <v>991</v>
      </c>
      <c r="Y4123">
        <v>84</v>
      </c>
    </row>
    <row r="4124" spans="1:25" x14ac:dyDescent="0.25">
      <c r="A4124" t="s">
        <v>118</v>
      </c>
      <c r="B4124" s="1">
        <v>46112</v>
      </c>
      <c r="C4124" t="s">
        <v>1003</v>
      </c>
      <c r="D4124" t="s">
        <v>36</v>
      </c>
      <c r="E4124">
        <v>9.5</v>
      </c>
      <c r="F4124">
        <v>9.5</v>
      </c>
      <c r="G4124">
        <v>100</v>
      </c>
      <c r="H4124">
        <v>9</v>
      </c>
      <c r="I4124">
        <v>100</v>
      </c>
      <c r="J4124">
        <v>75</v>
      </c>
      <c r="K4124">
        <v>70</v>
      </c>
      <c r="L4124">
        <v>40</v>
      </c>
      <c r="M4124" t="s">
        <v>16</v>
      </c>
      <c r="N4124">
        <v>0.3</v>
      </c>
      <c r="O4124">
        <v>1</v>
      </c>
      <c r="P4124">
        <v>1</v>
      </c>
      <c r="Q4124">
        <v>95</v>
      </c>
      <c r="R4124">
        <v>58</v>
      </c>
      <c r="S4124">
        <v>100</v>
      </c>
      <c r="T4124" t="s">
        <v>973</v>
      </c>
      <c r="U4124" t="s">
        <v>979</v>
      </c>
      <c r="V4124" t="s">
        <v>982</v>
      </c>
      <c r="W4124">
        <v>87</v>
      </c>
      <c r="X4124" t="s">
        <v>989</v>
      </c>
      <c r="Y4124">
        <v>76</v>
      </c>
    </row>
    <row r="4125" spans="1:25" x14ac:dyDescent="0.25">
      <c r="A4125" t="s">
        <v>250</v>
      </c>
      <c r="B4125" s="1">
        <v>46097</v>
      </c>
      <c r="C4125" t="s">
        <v>1005</v>
      </c>
      <c r="D4125" t="s">
        <v>23</v>
      </c>
      <c r="E4125">
        <v>7.5</v>
      </c>
      <c r="F4125">
        <v>5</v>
      </c>
      <c r="G4125">
        <v>67</v>
      </c>
      <c r="H4125">
        <v>3</v>
      </c>
      <c r="I4125">
        <v>70</v>
      </c>
      <c r="J4125">
        <v>80</v>
      </c>
      <c r="K4125">
        <v>90</v>
      </c>
      <c r="L4125">
        <v>20</v>
      </c>
      <c r="M4125" t="s">
        <v>30</v>
      </c>
      <c r="N4125">
        <v>0.1</v>
      </c>
      <c r="O4125">
        <v>0.67</v>
      </c>
      <c r="P4125">
        <v>0.7</v>
      </c>
      <c r="Q4125">
        <v>57</v>
      </c>
      <c r="R4125">
        <v>68</v>
      </c>
      <c r="S4125">
        <v>57</v>
      </c>
      <c r="T4125" t="s">
        <v>976</v>
      </c>
      <c r="U4125" t="s">
        <v>979</v>
      </c>
      <c r="V4125" t="s">
        <v>984</v>
      </c>
      <c r="W4125">
        <v>83</v>
      </c>
      <c r="X4125" t="s">
        <v>988</v>
      </c>
      <c r="Y4125">
        <v>82</v>
      </c>
    </row>
    <row r="4126" spans="1:25" x14ac:dyDescent="0.25">
      <c r="A4126" t="s">
        <v>197</v>
      </c>
      <c r="B4126" s="1">
        <v>46079</v>
      </c>
      <c r="C4126" t="s">
        <v>999</v>
      </c>
      <c r="D4126" t="s">
        <v>23</v>
      </c>
      <c r="E4126">
        <v>5.5</v>
      </c>
      <c r="F4126">
        <v>5</v>
      </c>
      <c r="G4126">
        <v>91</v>
      </c>
      <c r="H4126">
        <v>2</v>
      </c>
      <c r="I4126">
        <v>70</v>
      </c>
      <c r="J4126">
        <v>100</v>
      </c>
      <c r="K4126">
        <v>30</v>
      </c>
      <c r="L4126">
        <v>50</v>
      </c>
      <c r="M4126" t="s">
        <v>19</v>
      </c>
      <c r="N4126">
        <v>0.7</v>
      </c>
      <c r="O4126">
        <v>0.91</v>
      </c>
      <c r="P4126">
        <v>0.7</v>
      </c>
      <c r="Q4126">
        <v>77</v>
      </c>
      <c r="R4126">
        <v>38</v>
      </c>
      <c r="S4126">
        <v>80</v>
      </c>
      <c r="T4126" t="s">
        <v>973</v>
      </c>
      <c r="U4126" t="s">
        <v>978</v>
      </c>
      <c r="V4126" t="s">
        <v>983</v>
      </c>
      <c r="W4126">
        <v>100</v>
      </c>
      <c r="X4126" t="s">
        <v>988</v>
      </c>
      <c r="Y4126">
        <v>102</v>
      </c>
    </row>
    <row r="4127" spans="1:25" x14ac:dyDescent="0.25">
      <c r="A4127" t="s">
        <v>29</v>
      </c>
      <c r="B4127" s="1">
        <v>46202</v>
      </c>
      <c r="C4127" t="s">
        <v>1005</v>
      </c>
      <c r="D4127" t="s">
        <v>23</v>
      </c>
      <c r="E4127">
        <v>5.5</v>
      </c>
      <c r="F4127">
        <v>4</v>
      </c>
      <c r="G4127">
        <v>73</v>
      </c>
      <c r="H4127">
        <v>1</v>
      </c>
      <c r="I4127">
        <v>50</v>
      </c>
      <c r="J4127">
        <v>80</v>
      </c>
      <c r="K4127">
        <v>60</v>
      </c>
      <c r="L4127">
        <v>40</v>
      </c>
      <c r="M4127" t="s">
        <v>16</v>
      </c>
      <c r="N4127">
        <v>0.4</v>
      </c>
      <c r="O4127">
        <v>0.73</v>
      </c>
      <c r="P4127">
        <v>0.5</v>
      </c>
      <c r="Q4127">
        <v>75</v>
      </c>
      <c r="R4127">
        <v>52</v>
      </c>
      <c r="S4127">
        <v>85</v>
      </c>
      <c r="T4127" t="s">
        <v>975</v>
      </c>
      <c r="U4127" t="s">
        <v>979</v>
      </c>
      <c r="V4127" t="s">
        <v>983</v>
      </c>
      <c r="W4127">
        <v>76</v>
      </c>
      <c r="X4127" t="s">
        <v>990</v>
      </c>
      <c r="Y4127">
        <v>82</v>
      </c>
    </row>
    <row r="4128" spans="1:25" x14ac:dyDescent="0.25">
      <c r="A4128" t="s">
        <v>351</v>
      </c>
      <c r="B4128" s="1">
        <v>46202</v>
      </c>
      <c r="C4128" t="s">
        <v>1005</v>
      </c>
      <c r="D4128" t="s">
        <v>34</v>
      </c>
      <c r="E4128">
        <v>9.5</v>
      </c>
      <c r="F4128">
        <v>8</v>
      </c>
      <c r="G4128">
        <v>84</v>
      </c>
      <c r="H4128">
        <v>9</v>
      </c>
      <c r="I4128">
        <v>80</v>
      </c>
      <c r="J4128">
        <v>85</v>
      </c>
      <c r="K4128">
        <v>30</v>
      </c>
      <c r="L4128">
        <v>60</v>
      </c>
      <c r="M4128" t="s">
        <v>14</v>
      </c>
      <c r="N4128">
        <v>0.7</v>
      </c>
      <c r="O4128">
        <v>0.84</v>
      </c>
      <c r="P4128">
        <v>0.8</v>
      </c>
      <c r="Q4128">
        <v>75</v>
      </c>
      <c r="R4128">
        <v>56</v>
      </c>
      <c r="S4128">
        <v>79</v>
      </c>
      <c r="T4128" t="s">
        <v>974</v>
      </c>
      <c r="U4128" t="s">
        <v>979</v>
      </c>
      <c r="V4128" t="s">
        <v>983</v>
      </c>
      <c r="W4128">
        <v>84</v>
      </c>
      <c r="X4128" t="s">
        <v>991</v>
      </c>
      <c r="Y4128">
        <v>80</v>
      </c>
    </row>
    <row r="4129" spans="1:25" x14ac:dyDescent="0.25">
      <c r="A4129" t="s">
        <v>247</v>
      </c>
      <c r="B4129" s="1">
        <v>46198</v>
      </c>
      <c r="C4129" t="s">
        <v>999</v>
      </c>
      <c r="D4129" t="s">
        <v>38</v>
      </c>
      <c r="E4129">
        <v>8.5</v>
      </c>
      <c r="F4129">
        <v>7</v>
      </c>
      <c r="G4129">
        <v>82</v>
      </c>
      <c r="H4129">
        <v>2</v>
      </c>
      <c r="I4129">
        <v>80</v>
      </c>
      <c r="J4129">
        <v>70</v>
      </c>
      <c r="K4129">
        <v>90</v>
      </c>
      <c r="L4129">
        <v>80</v>
      </c>
      <c r="M4129" t="s">
        <v>26</v>
      </c>
      <c r="N4129">
        <v>0.1</v>
      </c>
      <c r="O4129">
        <v>0.82</v>
      </c>
      <c r="P4129">
        <v>0.8</v>
      </c>
      <c r="Q4129">
        <v>54</v>
      </c>
      <c r="R4129">
        <v>88</v>
      </c>
      <c r="S4129">
        <v>56</v>
      </c>
      <c r="T4129" t="s">
        <v>974</v>
      </c>
      <c r="U4129" t="s">
        <v>980</v>
      </c>
      <c r="V4129" t="s">
        <v>984</v>
      </c>
      <c r="W4129">
        <v>66</v>
      </c>
      <c r="X4129" t="s">
        <v>991</v>
      </c>
      <c r="Y4129">
        <v>67</v>
      </c>
    </row>
    <row r="4130" spans="1:25" x14ac:dyDescent="0.25">
      <c r="A4130" t="s">
        <v>236</v>
      </c>
      <c r="B4130" s="1">
        <v>46026</v>
      </c>
      <c r="C4130" t="s">
        <v>1001</v>
      </c>
      <c r="D4130" t="s">
        <v>23</v>
      </c>
      <c r="E4130">
        <v>8.5</v>
      </c>
      <c r="F4130">
        <v>8</v>
      </c>
      <c r="G4130">
        <v>94</v>
      </c>
      <c r="H4130">
        <v>2</v>
      </c>
      <c r="I4130">
        <v>80</v>
      </c>
      <c r="J4130">
        <v>90</v>
      </c>
      <c r="K4130">
        <v>90</v>
      </c>
      <c r="L4130">
        <v>20</v>
      </c>
      <c r="M4130" t="s">
        <v>26</v>
      </c>
      <c r="N4130">
        <v>0.1</v>
      </c>
      <c r="O4130">
        <v>0.94</v>
      </c>
      <c r="P4130">
        <v>0.8</v>
      </c>
      <c r="Q4130">
        <v>84</v>
      </c>
      <c r="R4130">
        <v>64</v>
      </c>
      <c r="S4130">
        <v>100</v>
      </c>
      <c r="T4130" t="s">
        <v>973</v>
      </c>
      <c r="U4130" t="s">
        <v>979</v>
      </c>
      <c r="V4130" t="s">
        <v>982</v>
      </c>
      <c r="W4130">
        <v>100</v>
      </c>
      <c r="X4130" t="s">
        <v>991</v>
      </c>
      <c r="Y4130">
        <v>92</v>
      </c>
    </row>
    <row r="4131" spans="1:25" x14ac:dyDescent="0.25">
      <c r="A4131" t="s">
        <v>294</v>
      </c>
      <c r="B4131" s="1">
        <v>46183</v>
      </c>
      <c r="C4131" t="s">
        <v>1002</v>
      </c>
      <c r="D4131" t="s">
        <v>28</v>
      </c>
      <c r="E4131">
        <v>8</v>
      </c>
      <c r="F4131">
        <v>6</v>
      </c>
      <c r="G4131">
        <v>75</v>
      </c>
      <c r="H4131">
        <v>7</v>
      </c>
      <c r="I4131">
        <v>70</v>
      </c>
      <c r="J4131">
        <v>95</v>
      </c>
      <c r="K4131">
        <v>30</v>
      </c>
      <c r="L4131">
        <v>90</v>
      </c>
      <c r="M4131" t="s">
        <v>14</v>
      </c>
      <c r="N4131">
        <v>0.7</v>
      </c>
      <c r="O4131">
        <v>0.75</v>
      </c>
      <c r="P4131">
        <v>0.7</v>
      </c>
      <c r="Q4131">
        <v>84</v>
      </c>
      <c r="R4131">
        <v>48</v>
      </c>
      <c r="S4131">
        <v>100</v>
      </c>
      <c r="T4131" t="s">
        <v>975</v>
      </c>
      <c r="U4131" t="s">
        <v>978</v>
      </c>
      <c r="V4131" t="s">
        <v>982</v>
      </c>
      <c r="W4131">
        <v>100</v>
      </c>
      <c r="X4131" t="s">
        <v>988</v>
      </c>
      <c r="Y4131">
        <v>101</v>
      </c>
    </row>
    <row r="4132" spans="1:25" x14ac:dyDescent="0.25">
      <c r="A4132" t="s">
        <v>89</v>
      </c>
      <c r="B4132" s="1">
        <v>46048</v>
      </c>
      <c r="C4132" t="s">
        <v>1005</v>
      </c>
      <c r="D4132" t="s">
        <v>36</v>
      </c>
      <c r="E4132">
        <v>7</v>
      </c>
      <c r="F4132">
        <v>5</v>
      </c>
      <c r="G4132">
        <v>71</v>
      </c>
      <c r="H4132">
        <v>6</v>
      </c>
      <c r="I4132">
        <v>80</v>
      </c>
      <c r="J4132">
        <v>85</v>
      </c>
      <c r="K4132">
        <v>30</v>
      </c>
      <c r="L4132">
        <v>60</v>
      </c>
      <c r="M4132" t="s">
        <v>30</v>
      </c>
      <c r="N4132">
        <v>0.7</v>
      </c>
      <c r="O4132">
        <v>0.71</v>
      </c>
      <c r="P4132">
        <v>0.8</v>
      </c>
      <c r="Q4132">
        <v>68</v>
      </c>
      <c r="R4132">
        <v>47</v>
      </c>
      <c r="S4132">
        <v>73</v>
      </c>
      <c r="T4132" t="s">
        <v>975</v>
      </c>
      <c r="U4132" t="s">
        <v>978</v>
      </c>
      <c r="V4132" t="s">
        <v>983</v>
      </c>
      <c r="W4132">
        <v>93</v>
      </c>
      <c r="X4132" t="s">
        <v>991</v>
      </c>
      <c r="Y4132">
        <v>86</v>
      </c>
    </row>
    <row r="4133" spans="1:25" x14ac:dyDescent="0.25">
      <c r="A4133" t="s">
        <v>57</v>
      </c>
      <c r="B4133" s="1">
        <v>46062</v>
      </c>
      <c r="C4133" t="s">
        <v>1005</v>
      </c>
      <c r="D4133" t="s">
        <v>13</v>
      </c>
      <c r="E4133">
        <v>6.5</v>
      </c>
      <c r="F4133">
        <v>4.5</v>
      </c>
      <c r="G4133">
        <v>69</v>
      </c>
      <c r="H4133">
        <v>7</v>
      </c>
      <c r="I4133">
        <v>60</v>
      </c>
      <c r="J4133">
        <v>85</v>
      </c>
      <c r="K4133">
        <v>70</v>
      </c>
      <c r="L4133">
        <v>90</v>
      </c>
      <c r="M4133" t="s">
        <v>14</v>
      </c>
      <c r="N4133">
        <v>0.3</v>
      </c>
      <c r="O4133">
        <v>0.69</v>
      </c>
      <c r="P4133">
        <v>0.6</v>
      </c>
      <c r="Q4133">
        <v>72</v>
      </c>
      <c r="R4133">
        <v>56</v>
      </c>
      <c r="S4133">
        <v>86</v>
      </c>
      <c r="T4133" t="s">
        <v>976</v>
      </c>
      <c r="U4133" t="s">
        <v>979</v>
      </c>
      <c r="V4133" t="s">
        <v>983</v>
      </c>
      <c r="W4133">
        <v>87</v>
      </c>
      <c r="X4133" t="s">
        <v>988</v>
      </c>
      <c r="Y4133">
        <v>89</v>
      </c>
    </row>
    <row r="4134" spans="1:25" x14ac:dyDescent="0.25">
      <c r="A4134" t="s">
        <v>397</v>
      </c>
      <c r="B4134" s="1">
        <v>46064</v>
      </c>
      <c r="C4134" t="s">
        <v>1002</v>
      </c>
      <c r="D4134" t="s">
        <v>28</v>
      </c>
      <c r="E4134">
        <v>10</v>
      </c>
      <c r="F4134">
        <v>10</v>
      </c>
      <c r="G4134">
        <v>100</v>
      </c>
      <c r="H4134">
        <v>10</v>
      </c>
      <c r="I4134">
        <v>80</v>
      </c>
      <c r="J4134">
        <v>100</v>
      </c>
      <c r="K4134">
        <v>50</v>
      </c>
      <c r="L4134">
        <v>80</v>
      </c>
      <c r="M4134" t="s">
        <v>19</v>
      </c>
      <c r="N4134">
        <v>0.5</v>
      </c>
      <c r="O4134">
        <v>1</v>
      </c>
      <c r="P4134">
        <v>0.8</v>
      </c>
      <c r="Q4134">
        <v>74</v>
      </c>
      <c r="R4134">
        <v>56</v>
      </c>
      <c r="S4134">
        <v>80</v>
      </c>
      <c r="T4134" t="s">
        <v>973</v>
      </c>
      <c r="U4134" t="s">
        <v>979</v>
      </c>
      <c r="V4134" t="s">
        <v>983</v>
      </c>
      <c r="W4134">
        <v>100</v>
      </c>
      <c r="X4134" t="s">
        <v>991</v>
      </c>
      <c r="Y4134">
        <v>106</v>
      </c>
    </row>
    <row r="4135" spans="1:25" x14ac:dyDescent="0.25">
      <c r="A4135" t="s">
        <v>307</v>
      </c>
      <c r="B4135" s="1">
        <v>46165</v>
      </c>
      <c r="C4135" t="s">
        <v>1000</v>
      </c>
      <c r="D4135" t="s">
        <v>23</v>
      </c>
      <c r="E4135">
        <v>4</v>
      </c>
      <c r="F4135">
        <v>4</v>
      </c>
      <c r="G4135">
        <v>100</v>
      </c>
      <c r="H4135">
        <v>2</v>
      </c>
      <c r="I4135">
        <v>60</v>
      </c>
      <c r="J4135">
        <v>95</v>
      </c>
      <c r="K4135">
        <v>40</v>
      </c>
      <c r="L4135">
        <v>20</v>
      </c>
      <c r="M4135" t="s">
        <v>19</v>
      </c>
      <c r="N4135">
        <v>0.6</v>
      </c>
      <c r="O4135">
        <v>1</v>
      </c>
      <c r="P4135">
        <v>0.6</v>
      </c>
      <c r="Q4135">
        <v>77</v>
      </c>
      <c r="R4135">
        <v>37</v>
      </c>
      <c r="S4135">
        <v>82</v>
      </c>
      <c r="T4135" t="s">
        <v>973</v>
      </c>
      <c r="U4135" t="s">
        <v>978</v>
      </c>
      <c r="V4135" t="s">
        <v>983</v>
      </c>
      <c r="W4135">
        <v>98</v>
      </c>
      <c r="X4135" t="s">
        <v>988</v>
      </c>
      <c r="Y4135">
        <v>97</v>
      </c>
    </row>
    <row r="4136" spans="1:25" x14ac:dyDescent="0.25">
      <c r="A4136" t="s">
        <v>391</v>
      </c>
      <c r="B4136" s="1">
        <v>46131</v>
      </c>
      <c r="C4136" t="s">
        <v>1001</v>
      </c>
      <c r="D4136" t="s">
        <v>13</v>
      </c>
      <c r="E4136">
        <v>4</v>
      </c>
      <c r="F4136">
        <v>4</v>
      </c>
      <c r="G4136">
        <v>100</v>
      </c>
      <c r="H4136">
        <v>3</v>
      </c>
      <c r="I4136">
        <v>50</v>
      </c>
      <c r="J4136">
        <v>80</v>
      </c>
      <c r="K4136">
        <v>50</v>
      </c>
      <c r="L4136">
        <v>80</v>
      </c>
      <c r="M4136" t="s">
        <v>14</v>
      </c>
      <c r="N4136">
        <v>0.5</v>
      </c>
      <c r="O4136">
        <v>1</v>
      </c>
      <c r="P4136">
        <v>0.5</v>
      </c>
      <c r="Q4136">
        <v>69</v>
      </c>
      <c r="R4136">
        <v>46</v>
      </c>
      <c r="S4136">
        <v>95</v>
      </c>
      <c r="T4136" t="s">
        <v>973</v>
      </c>
      <c r="U4136" t="s">
        <v>978</v>
      </c>
      <c r="V4136" t="s">
        <v>983</v>
      </c>
      <c r="W4136">
        <v>75</v>
      </c>
      <c r="X4136" t="s">
        <v>990</v>
      </c>
      <c r="Y4136">
        <v>84</v>
      </c>
    </row>
    <row r="4137" spans="1:25" x14ac:dyDescent="0.25">
      <c r="A4137" t="s">
        <v>137</v>
      </c>
      <c r="B4137" s="1">
        <v>46032</v>
      </c>
      <c r="C4137" t="s">
        <v>1000</v>
      </c>
      <c r="D4137" t="s">
        <v>18</v>
      </c>
      <c r="E4137">
        <v>6</v>
      </c>
      <c r="F4137">
        <v>5</v>
      </c>
      <c r="G4137">
        <v>83</v>
      </c>
      <c r="H4137">
        <v>2</v>
      </c>
      <c r="I4137">
        <v>60</v>
      </c>
      <c r="J4137">
        <v>85</v>
      </c>
      <c r="K4137">
        <v>50</v>
      </c>
      <c r="L4137">
        <v>50</v>
      </c>
      <c r="M4137" t="s">
        <v>19</v>
      </c>
      <c r="N4137">
        <v>0.5</v>
      </c>
      <c r="O4137">
        <v>0.83</v>
      </c>
      <c r="P4137">
        <v>0.6</v>
      </c>
      <c r="Q4137">
        <v>50</v>
      </c>
      <c r="R4137">
        <v>63</v>
      </c>
      <c r="S4137">
        <v>44</v>
      </c>
      <c r="T4137" t="s">
        <v>974</v>
      </c>
      <c r="U4137" t="s">
        <v>979</v>
      </c>
      <c r="V4137" t="s">
        <v>984</v>
      </c>
      <c r="W4137">
        <v>69</v>
      </c>
      <c r="X4137" t="s">
        <v>988</v>
      </c>
      <c r="Y4137">
        <v>78</v>
      </c>
    </row>
    <row r="4138" spans="1:25" x14ac:dyDescent="0.25">
      <c r="A4138" t="s">
        <v>291</v>
      </c>
      <c r="B4138" s="1">
        <v>46129</v>
      </c>
      <c r="C4138" t="s">
        <v>1004</v>
      </c>
      <c r="D4138" t="s">
        <v>21</v>
      </c>
      <c r="E4138">
        <v>9.5</v>
      </c>
      <c r="F4138">
        <v>8.5</v>
      </c>
      <c r="G4138">
        <v>89</v>
      </c>
      <c r="H4138">
        <v>5</v>
      </c>
      <c r="I4138">
        <v>70</v>
      </c>
      <c r="J4138">
        <v>80</v>
      </c>
      <c r="K4138">
        <v>20</v>
      </c>
      <c r="L4138">
        <v>20</v>
      </c>
      <c r="M4138" t="s">
        <v>26</v>
      </c>
      <c r="N4138">
        <v>0.8</v>
      </c>
      <c r="O4138">
        <v>0.89</v>
      </c>
      <c r="P4138">
        <v>0.7</v>
      </c>
      <c r="Q4138">
        <v>92</v>
      </c>
      <c r="R4138">
        <v>31</v>
      </c>
      <c r="S4138">
        <v>100</v>
      </c>
      <c r="T4138" t="s">
        <v>974</v>
      </c>
      <c r="U4138" t="s">
        <v>978</v>
      </c>
      <c r="V4138" t="s">
        <v>982</v>
      </c>
      <c r="W4138">
        <v>71</v>
      </c>
      <c r="X4138" t="s">
        <v>988</v>
      </c>
      <c r="Y4138">
        <v>79</v>
      </c>
    </row>
    <row r="4139" spans="1:25" x14ac:dyDescent="0.25">
      <c r="A4139" t="s">
        <v>408</v>
      </c>
      <c r="B4139" s="1">
        <v>46034</v>
      </c>
      <c r="C4139" t="s">
        <v>1005</v>
      </c>
      <c r="D4139" t="s">
        <v>36</v>
      </c>
      <c r="E4139">
        <v>6</v>
      </c>
      <c r="F4139">
        <v>6</v>
      </c>
      <c r="G4139">
        <v>100</v>
      </c>
      <c r="H4139">
        <v>9</v>
      </c>
      <c r="I4139">
        <v>80</v>
      </c>
      <c r="J4139">
        <v>75</v>
      </c>
      <c r="K4139">
        <v>10</v>
      </c>
      <c r="L4139">
        <v>40</v>
      </c>
      <c r="M4139" t="s">
        <v>16</v>
      </c>
      <c r="N4139">
        <v>0.9</v>
      </c>
      <c r="O4139">
        <v>1</v>
      </c>
      <c r="P4139">
        <v>0.8</v>
      </c>
      <c r="Q4139">
        <v>98</v>
      </c>
      <c r="R4139">
        <v>25</v>
      </c>
      <c r="S4139">
        <v>100</v>
      </c>
      <c r="T4139" t="s">
        <v>973</v>
      </c>
      <c r="U4139" t="s">
        <v>978</v>
      </c>
      <c r="V4139" t="s">
        <v>982</v>
      </c>
      <c r="W4139">
        <v>82</v>
      </c>
      <c r="X4139" t="s">
        <v>991</v>
      </c>
      <c r="Y4139">
        <v>76</v>
      </c>
    </row>
    <row r="4140" spans="1:25" x14ac:dyDescent="0.25">
      <c r="A4140" t="s">
        <v>340</v>
      </c>
      <c r="B4140" s="1">
        <v>46086</v>
      </c>
      <c r="C4140" t="s">
        <v>999</v>
      </c>
      <c r="D4140" t="s">
        <v>23</v>
      </c>
      <c r="E4140">
        <v>8.5</v>
      </c>
      <c r="F4140">
        <v>7</v>
      </c>
      <c r="G4140">
        <v>82</v>
      </c>
      <c r="H4140">
        <v>6</v>
      </c>
      <c r="I4140">
        <v>60</v>
      </c>
      <c r="J4140">
        <v>80</v>
      </c>
      <c r="K4140">
        <v>30</v>
      </c>
      <c r="L4140">
        <v>80</v>
      </c>
      <c r="M4140" t="s">
        <v>30</v>
      </c>
      <c r="N4140">
        <v>0.7</v>
      </c>
      <c r="O4140">
        <v>0.82</v>
      </c>
      <c r="P4140">
        <v>0.6</v>
      </c>
      <c r="Q4140">
        <v>73</v>
      </c>
      <c r="R4140">
        <v>55</v>
      </c>
      <c r="S4140">
        <v>74</v>
      </c>
      <c r="T4140" t="s">
        <v>974</v>
      </c>
      <c r="U4140" t="s">
        <v>979</v>
      </c>
      <c r="V4140" t="s">
        <v>983</v>
      </c>
      <c r="W4140">
        <v>83</v>
      </c>
      <c r="X4140" t="s">
        <v>988</v>
      </c>
      <c r="Y4140">
        <v>82</v>
      </c>
    </row>
    <row r="4141" spans="1:25" x14ac:dyDescent="0.25">
      <c r="A4141" t="s">
        <v>265</v>
      </c>
      <c r="B4141" s="1">
        <v>46147</v>
      </c>
      <c r="C4141" t="s">
        <v>1003</v>
      </c>
      <c r="D4141" t="s">
        <v>13</v>
      </c>
      <c r="E4141">
        <v>6</v>
      </c>
      <c r="F4141">
        <v>4</v>
      </c>
      <c r="G4141">
        <v>67</v>
      </c>
      <c r="H4141">
        <v>5</v>
      </c>
      <c r="I4141">
        <v>70</v>
      </c>
      <c r="J4141">
        <v>100</v>
      </c>
      <c r="K4141">
        <v>50</v>
      </c>
      <c r="L4141">
        <v>10</v>
      </c>
      <c r="M4141" t="s">
        <v>26</v>
      </c>
      <c r="N4141">
        <v>0.5</v>
      </c>
      <c r="O4141">
        <v>0.67</v>
      </c>
      <c r="P4141">
        <v>0.7</v>
      </c>
      <c r="Q4141">
        <v>84</v>
      </c>
      <c r="R4141">
        <v>30</v>
      </c>
      <c r="S4141">
        <v>100</v>
      </c>
      <c r="T4141" t="s">
        <v>976</v>
      </c>
      <c r="U4141" t="s">
        <v>978</v>
      </c>
      <c r="V4141" t="s">
        <v>982</v>
      </c>
      <c r="W4141">
        <v>100</v>
      </c>
      <c r="X4141" t="s">
        <v>988</v>
      </c>
      <c r="Y4141">
        <v>104</v>
      </c>
    </row>
    <row r="4142" spans="1:25" x14ac:dyDescent="0.25">
      <c r="A4142" t="s">
        <v>371</v>
      </c>
      <c r="B4142" s="1">
        <v>46054</v>
      </c>
      <c r="C4142" t="s">
        <v>1001</v>
      </c>
      <c r="D4142" t="s">
        <v>38</v>
      </c>
      <c r="E4142">
        <v>5.5</v>
      </c>
      <c r="F4142">
        <v>5</v>
      </c>
      <c r="G4142">
        <v>91</v>
      </c>
      <c r="H4142">
        <v>4</v>
      </c>
      <c r="I4142">
        <v>60</v>
      </c>
      <c r="J4142">
        <v>80</v>
      </c>
      <c r="K4142">
        <v>60</v>
      </c>
      <c r="L4142">
        <v>60</v>
      </c>
      <c r="M4142" t="s">
        <v>30</v>
      </c>
      <c r="N4142">
        <v>0.4</v>
      </c>
      <c r="O4142">
        <v>0.91</v>
      </c>
      <c r="P4142">
        <v>0.6</v>
      </c>
      <c r="Q4142">
        <v>56</v>
      </c>
      <c r="R4142">
        <v>66</v>
      </c>
      <c r="S4142">
        <v>52</v>
      </c>
      <c r="T4142" t="s">
        <v>973</v>
      </c>
      <c r="U4142" t="s">
        <v>979</v>
      </c>
      <c r="V4142" t="s">
        <v>984</v>
      </c>
      <c r="W4142">
        <v>69</v>
      </c>
      <c r="X4142" t="s">
        <v>988</v>
      </c>
      <c r="Y4142">
        <v>77</v>
      </c>
    </row>
    <row r="4143" spans="1:25" x14ac:dyDescent="0.25">
      <c r="A4143" t="s">
        <v>408</v>
      </c>
      <c r="B4143" s="1">
        <v>46073</v>
      </c>
      <c r="C4143" t="s">
        <v>1004</v>
      </c>
      <c r="D4143" t="s">
        <v>28</v>
      </c>
      <c r="E4143">
        <v>5</v>
      </c>
      <c r="F4143">
        <v>4.5</v>
      </c>
      <c r="G4143">
        <v>90</v>
      </c>
      <c r="H4143">
        <v>3</v>
      </c>
      <c r="I4143">
        <v>60</v>
      </c>
      <c r="J4143">
        <v>90</v>
      </c>
      <c r="K4143">
        <v>50</v>
      </c>
      <c r="L4143">
        <v>20</v>
      </c>
      <c r="M4143" t="s">
        <v>19</v>
      </c>
      <c r="N4143">
        <v>0.5</v>
      </c>
      <c r="O4143">
        <v>0.9</v>
      </c>
      <c r="P4143">
        <v>0.6</v>
      </c>
      <c r="Q4143">
        <v>65</v>
      </c>
      <c r="R4143">
        <v>37</v>
      </c>
      <c r="S4143">
        <v>78</v>
      </c>
      <c r="T4143" t="s">
        <v>973</v>
      </c>
      <c r="U4143" t="s">
        <v>978</v>
      </c>
      <c r="V4143" t="s">
        <v>983</v>
      </c>
      <c r="W4143">
        <v>95</v>
      </c>
      <c r="X4143" t="s">
        <v>988</v>
      </c>
      <c r="Y4143">
        <v>96</v>
      </c>
    </row>
    <row r="4144" spans="1:25" x14ac:dyDescent="0.25">
      <c r="A4144" t="s">
        <v>163</v>
      </c>
      <c r="B4144" s="1">
        <v>46025</v>
      </c>
      <c r="C4144" t="s">
        <v>1000</v>
      </c>
      <c r="D4144" t="s">
        <v>23</v>
      </c>
      <c r="E4144">
        <v>8.5</v>
      </c>
      <c r="F4144">
        <v>6.5</v>
      </c>
      <c r="G4144">
        <v>76</v>
      </c>
      <c r="H4144">
        <v>5</v>
      </c>
      <c r="I4144">
        <v>100</v>
      </c>
      <c r="J4144">
        <v>80</v>
      </c>
      <c r="K4144">
        <v>30</v>
      </c>
      <c r="L4144">
        <v>80</v>
      </c>
      <c r="M4144" t="s">
        <v>19</v>
      </c>
      <c r="N4144">
        <v>0.7</v>
      </c>
      <c r="O4144">
        <v>0.76</v>
      </c>
      <c r="P4144">
        <v>1</v>
      </c>
      <c r="Q4144">
        <v>65</v>
      </c>
      <c r="R4144">
        <v>57</v>
      </c>
      <c r="S4144">
        <v>65</v>
      </c>
      <c r="T4144" t="s">
        <v>975</v>
      </c>
      <c r="U4144" t="s">
        <v>979</v>
      </c>
      <c r="V4144" t="s">
        <v>983</v>
      </c>
      <c r="W4144">
        <v>95</v>
      </c>
      <c r="X4144" t="s">
        <v>989</v>
      </c>
      <c r="Y4144">
        <v>82</v>
      </c>
    </row>
    <row r="4145" spans="1:25" x14ac:dyDescent="0.25">
      <c r="A4145" t="s">
        <v>158</v>
      </c>
      <c r="B4145" s="1">
        <v>46125</v>
      </c>
      <c r="C4145" t="s">
        <v>1005</v>
      </c>
      <c r="D4145" t="s">
        <v>21</v>
      </c>
      <c r="E4145">
        <v>8</v>
      </c>
      <c r="F4145">
        <v>8</v>
      </c>
      <c r="G4145">
        <v>100</v>
      </c>
      <c r="H4145">
        <v>1</v>
      </c>
      <c r="I4145">
        <v>70</v>
      </c>
      <c r="J4145">
        <v>95</v>
      </c>
      <c r="K4145">
        <v>90</v>
      </c>
      <c r="L4145">
        <v>30</v>
      </c>
      <c r="M4145" t="s">
        <v>14</v>
      </c>
      <c r="N4145">
        <v>0.1</v>
      </c>
      <c r="O4145">
        <v>1</v>
      </c>
      <c r="P4145">
        <v>0.7</v>
      </c>
      <c r="Q4145">
        <v>98</v>
      </c>
      <c r="R4145">
        <v>73</v>
      </c>
      <c r="S4145">
        <v>95</v>
      </c>
      <c r="T4145" t="s">
        <v>973</v>
      </c>
      <c r="U4145" t="s">
        <v>980</v>
      </c>
      <c r="V4145" t="s">
        <v>982</v>
      </c>
      <c r="W4145">
        <v>85</v>
      </c>
      <c r="X4145" t="s">
        <v>988</v>
      </c>
      <c r="Y4145">
        <v>94</v>
      </c>
    </row>
    <row r="4146" spans="1:25" x14ac:dyDescent="0.25">
      <c r="A4146" t="s">
        <v>94</v>
      </c>
      <c r="B4146" s="1">
        <v>46143</v>
      </c>
      <c r="C4146" t="s">
        <v>1004</v>
      </c>
      <c r="D4146" t="s">
        <v>36</v>
      </c>
      <c r="E4146">
        <v>4.5</v>
      </c>
      <c r="F4146">
        <v>4</v>
      </c>
      <c r="G4146">
        <v>89</v>
      </c>
      <c r="H4146">
        <v>7</v>
      </c>
      <c r="I4146">
        <v>60</v>
      </c>
      <c r="J4146">
        <v>80</v>
      </c>
      <c r="K4146">
        <v>10</v>
      </c>
      <c r="L4146">
        <v>30</v>
      </c>
      <c r="M4146" t="s">
        <v>16</v>
      </c>
      <c r="N4146">
        <v>0.9</v>
      </c>
      <c r="O4146">
        <v>0.89</v>
      </c>
      <c r="P4146">
        <v>0.6</v>
      </c>
      <c r="Q4146">
        <v>85</v>
      </c>
      <c r="R4146">
        <v>24</v>
      </c>
      <c r="S4146">
        <v>100</v>
      </c>
      <c r="T4146" t="s">
        <v>974</v>
      </c>
      <c r="U4146" t="s">
        <v>978</v>
      </c>
      <c r="V4146" t="s">
        <v>982</v>
      </c>
      <c r="W4146">
        <v>81</v>
      </c>
      <c r="X4146" t="s">
        <v>988</v>
      </c>
      <c r="Y4146">
        <v>81</v>
      </c>
    </row>
    <row r="4147" spans="1:25" x14ac:dyDescent="0.25">
      <c r="A4147" t="s">
        <v>219</v>
      </c>
      <c r="B4147" s="1">
        <v>46158</v>
      </c>
      <c r="C4147" t="s">
        <v>1000</v>
      </c>
      <c r="D4147" t="s">
        <v>18</v>
      </c>
      <c r="E4147">
        <v>4.5</v>
      </c>
      <c r="F4147">
        <v>4</v>
      </c>
      <c r="G4147">
        <v>89</v>
      </c>
      <c r="H4147">
        <v>3</v>
      </c>
      <c r="I4147">
        <v>80</v>
      </c>
      <c r="J4147">
        <v>75</v>
      </c>
      <c r="K4147">
        <v>80</v>
      </c>
      <c r="L4147">
        <v>40</v>
      </c>
      <c r="M4147" t="s">
        <v>26</v>
      </c>
      <c r="N4147">
        <v>0.2</v>
      </c>
      <c r="O4147">
        <v>0.89</v>
      </c>
      <c r="P4147">
        <v>0.8</v>
      </c>
      <c r="Q4147">
        <v>74</v>
      </c>
      <c r="R4147">
        <v>66</v>
      </c>
      <c r="S4147">
        <v>73</v>
      </c>
      <c r="T4147" t="s">
        <v>974</v>
      </c>
      <c r="U4147" t="s">
        <v>979</v>
      </c>
      <c r="V4147" t="s">
        <v>983</v>
      </c>
      <c r="W4147">
        <v>66</v>
      </c>
      <c r="X4147" t="s">
        <v>991</v>
      </c>
      <c r="Y4147">
        <v>68</v>
      </c>
    </row>
    <row r="4148" spans="1:25" x14ac:dyDescent="0.25">
      <c r="A4148" t="s">
        <v>99</v>
      </c>
      <c r="B4148" s="1">
        <v>46055</v>
      </c>
      <c r="C4148" t="s">
        <v>1005</v>
      </c>
      <c r="D4148" t="s">
        <v>38</v>
      </c>
      <c r="E4148">
        <v>7.5</v>
      </c>
      <c r="F4148">
        <v>7.5</v>
      </c>
      <c r="G4148">
        <v>100</v>
      </c>
      <c r="H4148">
        <v>7</v>
      </c>
      <c r="I4148">
        <v>70</v>
      </c>
      <c r="J4148">
        <v>85</v>
      </c>
      <c r="K4148">
        <v>60</v>
      </c>
      <c r="L4148">
        <v>90</v>
      </c>
      <c r="M4148" t="s">
        <v>16</v>
      </c>
      <c r="N4148">
        <v>0.4</v>
      </c>
      <c r="O4148">
        <v>1</v>
      </c>
      <c r="P4148">
        <v>0.7</v>
      </c>
      <c r="Q4148">
        <v>72</v>
      </c>
      <c r="R4148">
        <v>73</v>
      </c>
      <c r="S4148">
        <v>70</v>
      </c>
      <c r="T4148" t="s">
        <v>973</v>
      </c>
      <c r="U4148" t="s">
        <v>980</v>
      </c>
      <c r="V4148" t="s">
        <v>983</v>
      </c>
      <c r="W4148">
        <v>73</v>
      </c>
      <c r="X4148" t="s">
        <v>988</v>
      </c>
      <c r="Y4148">
        <v>82</v>
      </c>
    </row>
    <row r="4149" spans="1:25" x14ac:dyDescent="0.25">
      <c r="A4149" t="s">
        <v>142</v>
      </c>
      <c r="B4149" s="1">
        <v>46185</v>
      </c>
      <c r="C4149" t="s">
        <v>1004</v>
      </c>
      <c r="D4149" t="s">
        <v>18</v>
      </c>
      <c r="E4149">
        <v>6</v>
      </c>
      <c r="F4149">
        <v>5.5</v>
      </c>
      <c r="G4149">
        <v>92</v>
      </c>
      <c r="H4149">
        <v>9</v>
      </c>
      <c r="I4149">
        <v>100</v>
      </c>
      <c r="J4149">
        <v>95</v>
      </c>
      <c r="K4149">
        <v>80</v>
      </c>
      <c r="L4149">
        <v>50</v>
      </c>
      <c r="M4149" t="s">
        <v>16</v>
      </c>
      <c r="N4149">
        <v>0.2</v>
      </c>
      <c r="O4149">
        <v>0.92</v>
      </c>
      <c r="P4149">
        <v>1</v>
      </c>
      <c r="Q4149">
        <v>75</v>
      </c>
      <c r="R4149">
        <v>80</v>
      </c>
      <c r="S4149">
        <v>64</v>
      </c>
      <c r="T4149" t="s">
        <v>973</v>
      </c>
      <c r="U4149" t="s">
        <v>980</v>
      </c>
      <c r="V4149" t="s">
        <v>983</v>
      </c>
      <c r="W4149">
        <v>89</v>
      </c>
      <c r="X4149" t="s">
        <v>989</v>
      </c>
      <c r="Y4149">
        <v>88</v>
      </c>
    </row>
    <row r="4150" spans="1:25" x14ac:dyDescent="0.25">
      <c r="A4150" t="s">
        <v>331</v>
      </c>
      <c r="B4150" s="1">
        <v>46097</v>
      </c>
      <c r="C4150" t="s">
        <v>1005</v>
      </c>
      <c r="D4150" t="s">
        <v>21</v>
      </c>
      <c r="E4150">
        <v>6</v>
      </c>
      <c r="F4150">
        <v>6</v>
      </c>
      <c r="G4150">
        <v>100</v>
      </c>
      <c r="H4150">
        <v>10</v>
      </c>
      <c r="I4150">
        <v>50</v>
      </c>
      <c r="J4150">
        <v>75</v>
      </c>
      <c r="K4150">
        <v>70</v>
      </c>
      <c r="L4150">
        <v>80</v>
      </c>
      <c r="M4150" t="s">
        <v>19</v>
      </c>
      <c r="N4150">
        <v>0.3</v>
      </c>
      <c r="O4150">
        <v>1</v>
      </c>
      <c r="P4150">
        <v>0.5</v>
      </c>
      <c r="Q4150">
        <v>55</v>
      </c>
      <c r="R4150">
        <v>85</v>
      </c>
      <c r="S4150">
        <v>51</v>
      </c>
      <c r="T4150" t="s">
        <v>973</v>
      </c>
      <c r="U4150" t="s">
        <v>980</v>
      </c>
      <c r="V4150" t="s">
        <v>984</v>
      </c>
      <c r="W4150">
        <v>61</v>
      </c>
      <c r="X4150" t="s">
        <v>990</v>
      </c>
      <c r="Y4150">
        <v>74</v>
      </c>
    </row>
    <row r="4151" spans="1:25" x14ac:dyDescent="0.25">
      <c r="A4151" t="s">
        <v>94</v>
      </c>
      <c r="B4151" s="1">
        <v>46126</v>
      </c>
      <c r="C4151" t="s">
        <v>1003</v>
      </c>
      <c r="D4151" t="s">
        <v>13</v>
      </c>
      <c r="E4151">
        <v>7</v>
      </c>
      <c r="F4151">
        <v>6</v>
      </c>
      <c r="G4151">
        <v>86</v>
      </c>
      <c r="H4151">
        <v>5</v>
      </c>
      <c r="I4151">
        <v>90</v>
      </c>
      <c r="J4151">
        <v>70</v>
      </c>
      <c r="K4151">
        <v>60</v>
      </c>
      <c r="L4151">
        <v>40</v>
      </c>
      <c r="M4151" t="s">
        <v>19</v>
      </c>
      <c r="N4151">
        <v>0.4</v>
      </c>
      <c r="O4151">
        <v>0.86</v>
      </c>
      <c r="P4151">
        <v>0.9</v>
      </c>
      <c r="Q4151">
        <v>62</v>
      </c>
      <c r="R4151">
        <v>54</v>
      </c>
      <c r="S4151">
        <v>67</v>
      </c>
      <c r="T4151" t="s">
        <v>974</v>
      </c>
      <c r="U4151" t="s">
        <v>979</v>
      </c>
      <c r="V4151" t="s">
        <v>984</v>
      </c>
      <c r="W4151">
        <v>82</v>
      </c>
      <c r="X4151" t="s">
        <v>989</v>
      </c>
      <c r="Y4151">
        <v>74</v>
      </c>
    </row>
    <row r="4152" spans="1:25" x14ac:dyDescent="0.25">
      <c r="A4152" t="s">
        <v>190</v>
      </c>
      <c r="B4152" s="1">
        <v>46188</v>
      </c>
      <c r="C4152" t="s">
        <v>1005</v>
      </c>
      <c r="D4152" t="s">
        <v>38</v>
      </c>
      <c r="E4152">
        <v>8</v>
      </c>
      <c r="F4152">
        <v>5.5</v>
      </c>
      <c r="G4152">
        <v>69</v>
      </c>
      <c r="H4152">
        <v>3</v>
      </c>
      <c r="I4152">
        <v>60</v>
      </c>
      <c r="J4152">
        <v>70</v>
      </c>
      <c r="K4152">
        <v>70</v>
      </c>
      <c r="L4152">
        <v>20</v>
      </c>
      <c r="M4152" t="s">
        <v>26</v>
      </c>
      <c r="N4152">
        <v>0.3</v>
      </c>
      <c r="O4152">
        <v>0.69</v>
      </c>
      <c r="P4152">
        <v>0.6</v>
      </c>
      <c r="Q4152">
        <v>54</v>
      </c>
      <c r="R4152">
        <v>64</v>
      </c>
      <c r="S4152">
        <v>60</v>
      </c>
      <c r="T4152" t="s">
        <v>976</v>
      </c>
      <c r="U4152" t="s">
        <v>979</v>
      </c>
      <c r="V4152" t="s">
        <v>984</v>
      </c>
      <c r="W4152">
        <v>60</v>
      </c>
      <c r="X4152" t="s">
        <v>988</v>
      </c>
      <c r="Y4152">
        <v>67</v>
      </c>
    </row>
    <row r="4153" spans="1:25" x14ac:dyDescent="0.25">
      <c r="A4153" t="s">
        <v>168</v>
      </c>
      <c r="B4153" s="1">
        <v>46138</v>
      </c>
      <c r="C4153" t="s">
        <v>1001</v>
      </c>
      <c r="D4153" t="s">
        <v>36</v>
      </c>
      <c r="E4153">
        <v>8.5</v>
      </c>
      <c r="F4153">
        <v>4</v>
      </c>
      <c r="G4153">
        <v>47</v>
      </c>
      <c r="H4153">
        <v>6</v>
      </c>
      <c r="I4153">
        <v>70</v>
      </c>
      <c r="J4153">
        <v>70</v>
      </c>
      <c r="K4153">
        <v>40</v>
      </c>
      <c r="L4153">
        <v>90</v>
      </c>
      <c r="M4153" t="s">
        <v>16</v>
      </c>
      <c r="N4153">
        <v>0.6</v>
      </c>
      <c r="O4153">
        <v>0.47</v>
      </c>
      <c r="P4153">
        <v>0.7</v>
      </c>
      <c r="Q4153">
        <v>62</v>
      </c>
      <c r="R4153">
        <v>69</v>
      </c>
      <c r="S4153">
        <v>67</v>
      </c>
      <c r="T4153" t="s">
        <v>976</v>
      </c>
      <c r="U4153" t="s">
        <v>979</v>
      </c>
      <c r="V4153" t="s">
        <v>984</v>
      </c>
      <c r="W4153">
        <v>71</v>
      </c>
      <c r="X4153" t="s">
        <v>988</v>
      </c>
      <c r="Y4153">
        <v>71</v>
      </c>
    </row>
    <row r="4154" spans="1:25" x14ac:dyDescent="0.25">
      <c r="A4154" t="s">
        <v>255</v>
      </c>
      <c r="B4154" s="1">
        <v>46074</v>
      </c>
      <c r="C4154" t="s">
        <v>1000</v>
      </c>
      <c r="D4154" t="s">
        <v>23</v>
      </c>
      <c r="E4154">
        <v>4.5</v>
      </c>
      <c r="F4154">
        <v>4.5</v>
      </c>
      <c r="G4154">
        <v>100</v>
      </c>
      <c r="H4154">
        <v>2</v>
      </c>
      <c r="I4154">
        <v>50</v>
      </c>
      <c r="J4154">
        <v>70</v>
      </c>
      <c r="K4154">
        <v>70</v>
      </c>
      <c r="L4154">
        <v>70</v>
      </c>
      <c r="M4154" t="s">
        <v>19</v>
      </c>
      <c r="N4154">
        <v>0.3</v>
      </c>
      <c r="O4154">
        <v>1</v>
      </c>
      <c r="P4154">
        <v>0.5</v>
      </c>
      <c r="Q4154">
        <v>63</v>
      </c>
      <c r="R4154">
        <v>70</v>
      </c>
      <c r="S4154">
        <v>65</v>
      </c>
      <c r="T4154" t="s">
        <v>973</v>
      </c>
      <c r="U4154" t="s">
        <v>980</v>
      </c>
      <c r="V4154" t="s">
        <v>984</v>
      </c>
      <c r="W4154">
        <v>67</v>
      </c>
      <c r="X4154" t="s">
        <v>990</v>
      </c>
      <c r="Y4154">
        <v>72</v>
      </c>
    </row>
    <row r="4155" spans="1:25" x14ac:dyDescent="0.25">
      <c r="A4155" t="s">
        <v>94</v>
      </c>
      <c r="B4155" s="1">
        <v>46086</v>
      </c>
      <c r="C4155" t="s">
        <v>999</v>
      </c>
      <c r="D4155" t="s">
        <v>28</v>
      </c>
      <c r="E4155">
        <v>7</v>
      </c>
      <c r="F4155">
        <v>4.5</v>
      </c>
      <c r="G4155">
        <v>64</v>
      </c>
      <c r="H4155">
        <v>9</v>
      </c>
      <c r="I4155">
        <v>50</v>
      </c>
      <c r="J4155">
        <v>100</v>
      </c>
      <c r="K4155">
        <v>40</v>
      </c>
      <c r="L4155">
        <v>90</v>
      </c>
      <c r="M4155" t="s">
        <v>16</v>
      </c>
      <c r="N4155">
        <v>0.6</v>
      </c>
      <c r="O4155">
        <v>0.64</v>
      </c>
      <c r="P4155">
        <v>0.5</v>
      </c>
      <c r="Q4155">
        <v>64</v>
      </c>
      <c r="R4155">
        <v>53</v>
      </c>
      <c r="S4155">
        <v>80</v>
      </c>
      <c r="T4155" t="s">
        <v>976</v>
      </c>
      <c r="U4155" t="s">
        <v>979</v>
      </c>
      <c r="V4155" t="s">
        <v>984</v>
      </c>
      <c r="W4155">
        <v>97</v>
      </c>
      <c r="X4155" t="s">
        <v>990</v>
      </c>
      <c r="Y4155">
        <v>106</v>
      </c>
    </row>
    <row r="4156" spans="1:25" x14ac:dyDescent="0.25">
      <c r="A4156" t="s">
        <v>220</v>
      </c>
      <c r="B4156" s="1">
        <v>46041</v>
      </c>
      <c r="C4156" t="s">
        <v>1005</v>
      </c>
      <c r="D4156" t="s">
        <v>28</v>
      </c>
      <c r="E4156">
        <v>4.5</v>
      </c>
      <c r="F4156">
        <v>4.5</v>
      </c>
      <c r="G4156">
        <v>100</v>
      </c>
      <c r="H4156">
        <v>5</v>
      </c>
      <c r="I4156">
        <v>100</v>
      </c>
      <c r="J4156">
        <v>75</v>
      </c>
      <c r="K4156">
        <v>80</v>
      </c>
      <c r="L4156">
        <v>90</v>
      </c>
      <c r="M4156" t="s">
        <v>14</v>
      </c>
      <c r="N4156">
        <v>0.2</v>
      </c>
      <c r="O4156">
        <v>1</v>
      </c>
      <c r="P4156">
        <v>1</v>
      </c>
      <c r="Q4156">
        <v>100</v>
      </c>
      <c r="R4156">
        <v>52</v>
      </c>
      <c r="S4156">
        <v>100</v>
      </c>
      <c r="T4156" t="s">
        <v>973</v>
      </c>
      <c r="U4156" t="s">
        <v>979</v>
      </c>
      <c r="V4156" t="s">
        <v>982</v>
      </c>
      <c r="W4156">
        <v>91</v>
      </c>
      <c r="X4156" t="s">
        <v>989</v>
      </c>
      <c r="Y4156">
        <v>81</v>
      </c>
    </row>
    <row r="4157" spans="1:25" x14ac:dyDescent="0.25">
      <c r="A4157" t="s">
        <v>356</v>
      </c>
      <c r="B4157" s="1">
        <v>46085</v>
      </c>
      <c r="C4157" t="s">
        <v>1002</v>
      </c>
      <c r="D4157" t="s">
        <v>13</v>
      </c>
      <c r="E4157">
        <v>6</v>
      </c>
      <c r="F4157">
        <v>4</v>
      </c>
      <c r="G4157">
        <v>67</v>
      </c>
      <c r="H4157">
        <v>6</v>
      </c>
      <c r="I4157">
        <v>50</v>
      </c>
      <c r="J4157">
        <v>70</v>
      </c>
      <c r="K4157">
        <v>70</v>
      </c>
      <c r="L4157">
        <v>70</v>
      </c>
      <c r="M4157" t="s">
        <v>14</v>
      </c>
      <c r="N4157">
        <v>0.3</v>
      </c>
      <c r="O4157">
        <v>0.67</v>
      </c>
      <c r="P4157">
        <v>0.5</v>
      </c>
      <c r="Q4157">
        <v>61</v>
      </c>
      <c r="R4157">
        <v>56</v>
      </c>
      <c r="S4157">
        <v>77</v>
      </c>
      <c r="T4157" t="s">
        <v>976</v>
      </c>
      <c r="U4157" t="s">
        <v>979</v>
      </c>
      <c r="V4157" t="s">
        <v>984</v>
      </c>
      <c r="W4157">
        <v>66</v>
      </c>
      <c r="X4157" t="s">
        <v>990</v>
      </c>
      <c r="Y4157">
        <v>74</v>
      </c>
    </row>
    <row r="4158" spans="1:25" x14ac:dyDescent="0.25">
      <c r="A4158" t="s">
        <v>378</v>
      </c>
      <c r="B4158" s="1">
        <v>46083</v>
      </c>
      <c r="C4158" t="s">
        <v>1005</v>
      </c>
      <c r="D4158" t="s">
        <v>18</v>
      </c>
      <c r="E4158">
        <v>9.5</v>
      </c>
      <c r="F4158">
        <v>7</v>
      </c>
      <c r="G4158">
        <v>74</v>
      </c>
      <c r="H4158">
        <v>6</v>
      </c>
      <c r="I4158">
        <v>70</v>
      </c>
      <c r="J4158">
        <v>85</v>
      </c>
      <c r="K4158">
        <v>10</v>
      </c>
      <c r="L4158">
        <v>30</v>
      </c>
      <c r="M4158" t="s">
        <v>16</v>
      </c>
      <c r="N4158">
        <v>0.9</v>
      </c>
      <c r="O4158">
        <v>0.74</v>
      </c>
      <c r="P4158">
        <v>0.7</v>
      </c>
      <c r="Q4158">
        <v>79</v>
      </c>
      <c r="R4158">
        <v>29</v>
      </c>
      <c r="S4158">
        <v>75</v>
      </c>
      <c r="T4158" t="s">
        <v>975</v>
      </c>
      <c r="U4158" t="s">
        <v>978</v>
      </c>
      <c r="V4158" t="s">
        <v>983</v>
      </c>
      <c r="W4158">
        <v>69</v>
      </c>
      <c r="X4158" t="s">
        <v>988</v>
      </c>
      <c r="Y4158">
        <v>78</v>
      </c>
    </row>
    <row r="4159" spans="1:25" x14ac:dyDescent="0.25">
      <c r="A4159" t="s">
        <v>319</v>
      </c>
      <c r="B4159" s="1">
        <v>46102</v>
      </c>
      <c r="C4159" t="s">
        <v>1000</v>
      </c>
      <c r="D4159" t="s">
        <v>38</v>
      </c>
      <c r="E4159">
        <v>7.5</v>
      </c>
      <c r="F4159">
        <v>5</v>
      </c>
      <c r="G4159">
        <v>67</v>
      </c>
      <c r="H4159">
        <v>3</v>
      </c>
      <c r="I4159">
        <v>50</v>
      </c>
      <c r="J4159">
        <v>95</v>
      </c>
      <c r="K4159">
        <v>90</v>
      </c>
      <c r="L4159">
        <v>30</v>
      </c>
      <c r="M4159" t="s">
        <v>30</v>
      </c>
      <c r="N4159">
        <v>0.1</v>
      </c>
      <c r="O4159">
        <v>0.67</v>
      </c>
      <c r="P4159">
        <v>0.5</v>
      </c>
      <c r="Q4159">
        <v>35</v>
      </c>
      <c r="R4159">
        <v>83</v>
      </c>
      <c r="S4159">
        <v>33</v>
      </c>
      <c r="T4159" t="s">
        <v>976</v>
      </c>
      <c r="U4159" t="s">
        <v>980</v>
      </c>
      <c r="V4159" t="s">
        <v>984</v>
      </c>
      <c r="W4159">
        <v>75</v>
      </c>
      <c r="X4159" t="s">
        <v>990</v>
      </c>
      <c r="Y4159">
        <v>92</v>
      </c>
    </row>
    <row r="4160" spans="1:25" x14ac:dyDescent="0.25">
      <c r="A4160" t="s">
        <v>92</v>
      </c>
      <c r="B4160" s="1">
        <v>46085</v>
      </c>
      <c r="C4160" t="s">
        <v>1002</v>
      </c>
      <c r="D4160" t="s">
        <v>38</v>
      </c>
      <c r="E4160">
        <v>6.5</v>
      </c>
      <c r="F4160">
        <v>4</v>
      </c>
      <c r="G4160">
        <v>62</v>
      </c>
      <c r="H4160">
        <v>7</v>
      </c>
      <c r="I4160">
        <v>50</v>
      </c>
      <c r="J4160">
        <v>70</v>
      </c>
      <c r="K4160">
        <v>90</v>
      </c>
      <c r="L4160">
        <v>50</v>
      </c>
      <c r="M4160" t="s">
        <v>14</v>
      </c>
      <c r="N4160">
        <v>0.1</v>
      </c>
      <c r="O4160">
        <v>0.62</v>
      </c>
      <c r="P4160">
        <v>0.5</v>
      </c>
      <c r="Q4160">
        <v>41</v>
      </c>
      <c r="R4160">
        <v>79</v>
      </c>
      <c r="S4160">
        <v>44</v>
      </c>
      <c r="T4160" t="s">
        <v>976</v>
      </c>
      <c r="U4160" t="s">
        <v>980</v>
      </c>
      <c r="V4160" t="s">
        <v>984</v>
      </c>
      <c r="W4160">
        <v>55</v>
      </c>
      <c r="X4160" t="s">
        <v>990</v>
      </c>
      <c r="Y4160">
        <v>67</v>
      </c>
    </row>
    <row r="4161" spans="1:25" x14ac:dyDescent="0.25">
      <c r="A4161" t="s">
        <v>82</v>
      </c>
      <c r="B4161" s="1">
        <v>46145</v>
      </c>
      <c r="C4161" t="s">
        <v>1001</v>
      </c>
      <c r="D4161" t="s">
        <v>23</v>
      </c>
      <c r="E4161">
        <v>8.5</v>
      </c>
      <c r="F4161">
        <v>8.5</v>
      </c>
      <c r="G4161">
        <v>100</v>
      </c>
      <c r="H4161">
        <v>8</v>
      </c>
      <c r="I4161">
        <v>50</v>
      </c>
      <c r="J4161">
        <v>85</v>
      </c>
      <c r="K4161">
        <v>30</v>
      </c>
      <c r="L4161">
        <v>90</v>
      </c>
      <c r="M4161" t="s">
        <v>14</v>
      </c>
      <c r="N4161">
        <v>0.7</v>
      </c>
      <c r="O4161">
        <v>1</v>
      </c>
      <c r="P4161">
        <v>0.5</v>
      </c>
      <c r="Q4161">
        <v>100</v>
      </c>
      <c r="R4161">
        <v>51</v>
      </c>
      <c r="S4161">
        <v>100</v>
      </c>
      <c r="T4161" t="s">
        <v>973</v>
      </c>
      <c r="U4161" t="s">
        <v>979</v>
      </c>
      <c r="V4161" t="s">
        <v>982</v>
      </c>
      <c r="W4161">
        <v>81</v>
      </c>
      <c r="X4161" t="s">
        <v>990</v>
      </c>
      <c r="Y4161">
        <v>87</v>
      </c>
    </row>
    <row r="4162" spans="1:25" x14ac:dyDescent="0.25">
      <c r="A4162" t="s">
        <v>194</v>
      </c>
      <c r="B4162" s="1">
        <v>46179</v>
      </c>
      <c r="C4162" t="s">
        <v>1000</v>
      </c>
      <c r="D4162" t="s">
        <v>36</v>
      </c>
      <c r="E4162">
        <v>7.5</v>
      </c>
      <c r="F4162">
        <v>6.5</v>
      </c>
      <c r="G4162">
        <v>87</v>
      </c>
      <c r="H4162">
        <v>3</v>
      </c>
      <c r="I4162">
        <v>90</v>
      </c>
      <c r="J4162">
        <v>85</v>
      </c>
      <c r="K4162">
        <v>70</v>
      </c>
      <c r="L4162">
        <v>60</v>
      </c>
      <c r="M4162" t="s">
        <v>14</v>
      </c>
      <c r="N4162">
        <v>0.3</v>
      </c>
      <c r="O4162">
        <v>0.87</v>
      </c>
      <c r="P4162">
        <v>0.9</v>
      </c>
      <c r="Q4162">
        <v>90</v>
      </c>
      <c r="R4162">
        <v>57</v>
      </c>
      <c r="S4162">
        <v>100</v>
      </c>
      <c r="T4162" t="s">
        <v>974</v>
      </c>
      <c r="U4162" t="s">
        <v>979</v>
      </c>
      <c r="V4162" t="s">
        <v>982</v>
      </c>
      <c r="W4162">
        <v>98</v>
      </c>
      <c r="X4162" t="s">
        <v>989</v>
      </c>
      <c r="Y4162">
        <v>86</v>
      </c>
    </row>
    <row r="4163" spans="1:25" x14ac:dyDescent="0.25">
      <c r="A4163" t="s">
        <v>218</v>
      </c>
      <c r="B4163" s="1">
        <v>46164</v>
      </c>
      <c r="C4163" t="s">
        <v>1004</v>
      </c>
      <c r="D4163" t="s">
        <v>36</v>
      </c>
      <c r="E4163">
        <v>4.5</v>
      </c>
      <c r="F4163">
        <v>4.5</v>
      </c>
      <c r="G4163">
        <v>100</v>
      </c>
      <c r="H4163">
        <v>9</v>
      </c>
      <c r="I4163">
        <v>60</v>
      </c>
      <c r="J4163">
        <v>70</v>
      </c>
      <c r="K4163">
        <v>50</v>
      </c>
      <c r="L4163">
        <v>10</v>
      </c>
      <c r="M4163" t="s">
        <v>30</v>
      </c>
      <c r="N4163">
        <v>0.5</v>
      </c>
      <c r="O4163">
        <v>1</v>
      </c>
      <c r="P4163">
        <v>0.6</v>
      </c>
      <c r="Q4163">
        <v>71</v>
      </c>
      <c r="R4163">
        <v>35</v>
      </c>
      <c r="S4163">
        <v>85</v>
      </c>
      <c r="T4163" t="s">
        <v>973</v>
      </c>
      <c r="U4163" t="s">
        <v>978</v>
      </c>
      <c r="V4163" t="s">
        <v>983</v>
      </c>
      <c r="W4163">
        <v>71</v>
      </c>
      <c r="X4163" t="s">
        <v>988</v>
      </c>
      <c r="Y4163">
        <v>71</v>
      </c>
    </row>
    <row r="4164" spans="1:25" x14ac:dyDescent="0.25">
      <c r="A4164" t="s">
        <v>188</v>
      </c>
      <c r="B4164" s="1">
        <v>46073</v>
      </c>
      <c r="C4164" t="s">
        <v>1004</v>
      </c>
      <c r="D4164" t="s">
        <v>23</v>
      </c>
      <c r="E4164">
        <v>4</v>
      </c>
      <c r="F4164">
        <v>4</v>
      </c>
      <c r="G4164">
        <v>100</v>
      </c>
      <c r="H4164">
        <v>2</v>
      </c>
      <c r="I4164">
        <v>60</v>
      </c>
      <c r="J4164">
        <v>90</v>
      </c>
      <c r="K4164">
        <v>10</v>
      </c>
      <c r="L4164">
        <v>40</v>
      </c>
      <c r="M4164" t="s">
        <v>16</v>
      </c>
      <c r="N4164">
        <v>0.9</v>
      </c>
      <c r="O4164">
        <v>1</v>
      </c>
      <c r="P4164">
        <v>0.6</v>
      </c>
      <c r="Q4164">
        <v>100</v>
      </c>
      <c r="R4164">
        <v>26</v>
      </c>
      <c r="S4164">
        <v>100</v>
      </c>
      <c r="T4164" t="s">
        <v>973</v>
      </c>
      <c r="U4164" t="s">
        <v>978</v>
      </c>
      <c r="V4164" t="s">
        <v>982</v>
      </c>
      <c r="W4164">
        <v>93</v>
      </c>
      <c r="X4164" t="s">
        <v>988</v>
      </c>
      <c r="Y4164">
        <v>92</v>
      </c>
    </row>
    <row r="4165" spans="1:25" x14ac:dyDescent="0.25">
      <c r="A4165" t="s">
        <v>357</v>
      </c>
      <c r="B4165" s="1">
        <v>46062</v>
      </c>
      <c r="C4165" t="s">
        <v>1005</v>
      </c>
      <c r="D4165" t="s">
        <v>23</v>
      </c>
      <c r="E4165">
        <v>4</v>
      </c>
      <c r="F4165">
        <v>4</v>
      </c>
      <c r="G4165">
        <v>100</v>
      </c>
      <c r="H4165">
        <v>6</v>
      </c>
      <c r="I4165">
        <v>100</v>
      </c>
      <c r="J4165">
        <v>95</v>
      </c>
      <c r="K4165">
        <v>70</v>
      </c>
      <c r="L4165">
        <v>30</v>
      </c>
      <c r="M4165" t="s">
        <v>19</v>
      </c>
      <c r="N4165">
        <v>0.3</v>
      </c>
      <c r="O4165">
        <v>1</v>
      </c>
      <c r="P4165">
        <v>1</v>
      </c>
      <c r="Q4165">
        <v>72</v>
      </c>
      <c r="R4165">
        <v>55</v>
      </c>
      <c r="S4165">
        <v>74</v>
      </c>
      <c r="T4165" t="s">
        <v>973</v>
      </c>
      <c r="U4165" t="s">
        <v>979</v>
      </c>
      <c r="V4165" t="s">
        <v>983</v>
      </c>
      <c r="W4165">
        <v>100</v>
      </c>
      <c r="X4165" t="s">
        <v>989</v>
      </c>
      <c r="Y4165">
        <v>97</v>
      </c>
    </row>
    <row r="4166" spans="1:25" x14ac:dyDescent="0.25">
      <c r="A4166" t="s">
        <v>301</v>
      </c>
      <c r="B4166" s="1">
        <v>46024</v>
      </c>
      <c r="C4166" t="s">
        <v>1004</v>
      </c>
      <c r="D4166" t="s">
        <v>18</v>
      </c>
      <c r="E4166">
        <v>9</v>
      </c>
      <c r="F4166">
        <v>5</v>
      </c>
      <c r="G4166">
        <v>56</v>
      </c>
      <c r="H4166">
        <v>5</v>
      </c>
      <c r="I4166">
        <v>70</v>
      </c>
      <c r="J4166">
        <v>90</v>
      </c>
      <c r="K4166">
        <v>60</v>
      </c>
      <c r="L4166">
        <v>80</v>
      </c>
      <c r="M4166" t="s">
        <v>16</v>
      </c>
      <c r="N4166">
        <v>0.4</v>
      </c>
      <c r="O4166">
        <v>0.56000000000000005</v>
      </c>
      <c r="P4166">
        <v>0.7</v>
      </c>
      <c r="Q4166">
        <v>48</v>
      </c>
      <c r="R4166">
        <v>84</v>
      </c>
      <c r="S4166">
        <v>41</v>
      </c>
      <c r="T4166" t="s">
        <v>976</v>
      </c>
      <c r="U4166" t="s">
        <v>980</v>
      </c>
      <c r="V4166" t="s">
        <v>984</v>
      </c>
      <c r="W4166">
        <v>73</v>
      </c>
      <c r="X4166" t="s">
        <v>988</v>
      </c>
      <c r="Y4166">
        <v>83</v>
      </c>
    </row>
    <row r="4167" spans="1:25" x14ac:dyDescent="0.25">
      <c r="A4167" t="s">
        <v>384</v>
      </c>
      <c r="B4167" s="1">
        <v>46082</v>
      </c>
      <c r="C4167" t="s">
        <v>1001</v>
      </c>
      <c r="D4167" t="s">
        <v>36</v>
      </c>
      <c r="E4167">
        <v>5</v>
      </c>
      <c r="F4167">
        <v>4.5</v>
      </c>
      <c r="G4167">
        <v>90</v>
      </c>
      <c r="H4167">
        <v>4</v>
      </c>
      <c r="I4167">
        <v>50</v>
      </c>
      <c r="J4167">
        <v>80</v>
      </c>
      <c r="K4167">
        <v>30</v>
      </c>
      <c r="L4167">
        <v>30</v>
      </c>
      <c r="M4167" t="s">
        <v>16</v>
      </c>
      <c r="N4167">
        <v>0.7</v>
      </c>
      <c r="O4167">
        <v>0.9</v>
      </c>
      <c r="P4167">
        <v>0.5</v>
      </c>
      <c r="Q4167">
        <v>78</v>
      </c>
      <c r="R4167">
        <v>32</v>
      </c>
      <c r="S4167">
        <v>100</v>
      </c>
      <c r="T4167" t="s">
        <v>973</v>
      </c>
      <c r="U4167" t="s">
        <v>978</v>
      </c>
      <c r="V4167" t="s">
        <v>983</v>
      </c>
      <c r="W4167">
        <v>74</v>
      </c>
      <c r="X4167" t="s">
        <v>990</v>
      </c>
      <c r="Y4167">
        <v>81</v>
      </c>
    </row>
    <row r="4168" spans="1:25" x14ac:dyDescent="0.25">
      <c r="A4168" t="s">
        <v>397</v>
      </c>
      <c r="B4168" s="1">
        <v>46057</v>
      </c>
      <c r="C4168" t="s">
        <v>1002</v>
      </c>
      <c r="D4168" t="s">
        <v>36</v>
      </c>
      <c r="E4168">
        <v>8.5</v>
      </c>
      <c r="F4168">
        <v>7.5</v>
      </c>
      <c r="G4168">
        <v>88</v>
      </c>
      <c r="H4168">
        <v>3</v>
      </c>
      <c r="I4168">
        <v>70</v>
      </c>
      <c r="J4168">
        <v>80</v>
      </c>
      <c r="K4168">
        <v>10</v>
      </c>
      <c r="L4168">
        <v>20</v>
      </c>
      <c r="M4168" t="s">
        <v>19</v>
      </c>
      <c r="N4168">
        <v>0.9</v>
      </c>
      <c r="O4168">
        <v>0.88</v>
      </c>
      <c r="P4168">
        <v>0.7</v>
      </c>
      <c r="Q4168">
        <v>70</v>
      </c>
      <c r="R4168">
        <v>25</v>
      </c>
      <c r="S4168">
        <v>81</v>
      </c>
      <c r="T4168" t="s">
        <v>974</v>
      </c>
      <c r="U4168" t="s">
        <v>978</v>
      </c>
      <c r="V4168" t="s">
        <v>983</v>
      </c>
      <c r="W4168">
        <v>81</v>
      </c>
      <c r="X4168" t="s">
        <v>988</v>
      </c>
      <c r="Y4168">
        <v>81</v>
      </c>
    </row>
    <row r="4169" spans="1:25" x14ac:dyDescent="0.25">
      <c r="A4169" t="s">
        <v>102</v>
      </c>
      <c r="B4169" s="1">
        <v>46198</v>
      </c>
      <c r="C4169" t="s">
        <v>999</v>
      </c>
      <c r="D4169" t="s">
        <v>13</v>
      </c>
      <c r="E4169">
        <v>6</v>
      </c>
      <c r="F4169">
        <v>5.5</v>
      </c>
      <c r="G4169">
        <v>92</v>
      </c>
      <c r="H4169">
        <v>6</v>
      </c>
      <c r="I4169">
        <v>60</v>
      </c>
      <c r="J4169">
        <v>95</v>
      </c>
      <c r="K4169">
        <v>20</v>
      </c>
      <c r="L4169">
        <v>90</v>
      </c>
      <c r="M4169" t="s">
        <v>16</v>
      </c>
      <c r="N4169">
        <v>0.8</v>
      </c>
      <c r="O4169">
        <v>0.92</v>
      </c>
      <c r="P4169">
        <v>0.6</v>
      </c>
      <c r="Q4169">
        <v>82</v>
      </c>
      <c r="R4169">
        <v>37</v>
      </c>
      <c r="S4169">
        <v>100</v>
      </c>
      <c r="T4169" t="s">
        <v>973</v>
      </c>
      <c r="U4169" t="s">
        <v>978</v>
      </c>
      <c r="V4169" t="s">
        <v>982</v>
      </c>
      <c r="W4169">
        <v>98</v>
      </c>
      <c r="X4169" t="s">
        <v>988</v>
      </c>
      <c r="Y4169">
        <v>99</v>
      </c>
    </row>
    <row r="4170" spans="1:25" x14ac:dyDescent="0.25">
      <c r="A4170" t="s">
        <v>300</v>
      </c>
      <c r="B4170" s="1">
        <v>46115</v>
      </c>
      <c r="C4170" t="s">
        <v>1004</v>
      </c>
      <c r="D4170" t="s">
        <v>13</v>
      </c>
      <c r="E4170">
        <v>8.5</v>
      </c>
      <c r="F4170">
        <v>6</v>
      </c>
      <c r="G4170">
        <v>71</v>
      </c>
      <c r="H4170">
        <v>8</v>
      </c>
      <c r="I4170">
        <v>50</v>
      </c>
      <c r="J4170">
        <v>70</v>
      </c>
      <c r="K4170">
        <v>80</v>
      </c>
      <c r="L4170">
        <v>30</v>
      </c>
      <c r="M4170" t="s">
        <v>19</v>
      </c>
      <c r="N4170">
        <v>0.2</v>
      </c>
      <c r="O4170">
        <v>0.71</v>
      </c>
      <c r="P4170">
        <v>0.5</v>
      </c>
      <c r="Q4170">
        <v>43</v>
      </c>
      <c r="R4170">
        <v>67</v>
      </c>
      <c r="S4170">
        <v>49</v>
      </c>
      <c r="T4170" t="s">
        <v>975</v>
      </c>
      <c r="U4170" t="s">
        <v>979</v>
      </c>
      <c r="V4170" t="s">
        <v>984</v>
      </c>
      <c r="W4170">
        <v>66</v>
      </c>
      <c r="X4170" t="s">
        <v>990</v>
      </c>
      <c r="Y4170">
        <v>74</v>
      </c>
    </row>
    <row r="4171" spans="1:25" x14ac:dyDescent="0.25">
      <c r="A4171" t="s">
        <v>20</v>
      </c>
      <c r="B4171" s="1">
        <v>46125</v>
      </c>
      <c r="C4171" t="s">
        <v>1005</v>
      </c>
      <c r="D4171" t="s">
        <v>23</v>
      </c>
      <c r="E4171">
        <v>7</v>
      </c>
      <c r="F4171">
        <v>6</v>
      </c>
      <c r="G4171">
        <v>86</v>
      </c>
      <c r="H4171">
        <v>9</v>
      </c>
      <c r="I4171">
        <v>80</v>
      </c>
      <c r="J4171">
        <v>100</v>
      </c>
      <c r="K4171">
        <v>60</v>
      </c>
      <c r="L4171">
        <v>60</v>
      </c>
      <c r="M4171" t="s">
        <v>19</v>
      </c>
      <c r="N4171">
        <v>0.4</v>
      </c>
      <c r="O4171">
        <v>0.86</v>
      </c>
      <c r="P4171">
        <v>0.8</v>
      </c>
      <c r="Q4171">
        <v>71</v>
      </c>
      <c r="R4171">
        <v>59</v>
      </c>
      <c r="S4171">
        <v>70</v>
      </c>
      <c r="T4171" t="s">
        <v>974</v>
      </c>
      <c r="U4171" t="s">
        <v>979</v>
      </c>
      <c r="V4171" t="s">
        <v>983</v>
      </c>
      <c r="W4171">
        <v>100</v>
      </c>
      <c r="X4171" t="s">
        <v>991</v>
      </c>
      <c r="Y4171">
        <v>102</v>
      </c>
    </row>
    <row r="4172" spans="1:25" x14ac:dyDescent="0.25">
      <c r="A4172" t="s">
        <v>336</v>
      </c>
      <c r="B4172" s="1">
        <v>46109</v>
      </c>
      <c r="C4172" t="s">
        <v>1000</v>
      </c>
      <c r="D4172" t="s">
        <v>23</v>
      </c>
      <c r="E4172">
        <v>8</v>
      </c>
      <c r="F4172">
        <v>5.5</v>
      </c>
      <c r="G4172">
        <v>69</v>
      </c>
      <c r="H4172">
        <v>9</v>
      </c>
      <c r="I4172">
        <v>70</v>
      </c>
      <c r="J4172">
        <v>70</v>
      </c>
      <c r="K4172">
        <v>10</v>
      </c>
      <c r="L4172">
        <v>80</v>
      </c>
      <c r="M4172" t="s">
        <v>26</v>
      </c>
      <c r="N4172">
        <v>0.9</v>
      </c>
      <c r="O4172">
        <v>0.69</v>
      </c>
      <c r="P4172">
        <v>0.7</v>
      </c>
      <c r="Q4172">
        <v>81</v>
      </c>
      <c r="R4172">
        <v>40</v>
      </c>
      <c r="S4172">
        <v>100</v>
      </c>
      <c r="T4172" t="s">
        <v>976</v>
      </c>
      <c r="U4172" t="s">
        <v>978</v>
      </c>
      <c r="V4172" t="s">
        <v>982</v>
      </c>
      <c r="W4172">
        <v>73</v>
      </c>
      <c r="X4172" t="s">
        <v>988</v>
      </c>
      <c r="Y4172">
        <v>72</v>
      </c>
    </row>
    <row r="4173" spans="1:25" x14ac:dyDescent="0.25">
      <c r="A4173" t="s">
        <v>120</v>
      </c>
      <c r="B4173" s="1">
        <v>46171</v>
      </c>
      <c r="C4173" t="s">
        <v>1004</v>
      </c>
      <c r="D4173" t="s">
        <v>23</v>
      </c>
      <c r="E4173">
        <v>4</v>
      </c>
      <c r="F4173">
        <v>4</v>
      </c>
      <c r="G4173">
        <v>100</v>
      </c>
      <c r="H4173">
        <v>2</v>
      </c>
      <c r="I4173">
        <v>70</v>
      </c>
      <c r="J4173">
        <v>70</v>
      </c>
      <c r="K4173">
        <v>20</v>
      </c>
      <c r="L4173">
        <v>40</v>
      </c>
      <c r="M4173" t="s">
        <v>30</v>
      </c>
      <c r="N4173">
        <v>0.8</v>
      </c>
      <c r="O4173">
        <v>1</v>
      </c>
      <c r="P4173">
        <v>0.7</v>
      </c>
      <c r="Q4173">
        <v>77</v>
      </c>
      <c r="R4173">
        <v>35</v>
      </c>
      <c r="S4173">
        <v>85</v>
      </c>
      <c r="T4173" t="s">
        <v>973</v>
      </c>
      <c r="U4173" t="s">
        <v>978</v>
      </c>
      <c r="V4173" t="s">
        <v>983</v>
      </c>
      <c r="W4173">
        <v>73</v>
      </c>
      <c r="X4173" t="s">
        <v>988</v>
      </c>
      <c r="Y4173">
        <v>72</v>
      </c>
    </row>
    <row r="4174" spans="1:25" x14ac:dyDescent="0.25">
      <c r="A4174" t="s">
        <v>264</v>
      </c>
      <c r="B4174" s="1">
        <v>46072</v>
      </c>
      <c r="C4174" t="s">
        <v>999</v>
      </c>
      <c r="D4174" t="s">
        <v>23</v>
      </c>
      <c r="E4174">
        <v>5.5</v>
      </c>
      <c r="F4174">
        <v>4.5</v>
      </c>
      <c r="G4174">
        <v>82</v>
      </c>
      <c r="H4174">
        <v>2</v>
      </c>
      <c r="I4174">
        <v>70</v>
      </c>
      <c r="J4174">
        <v>95</v>
      </c>
      <c r="K4174">
        <v>70</v>
      </c>
      <c r="L4174">
        <v>70</v>
      </c>
      <c r="M4174" t="s">
        <v>19</v>
      </c>
      <c r="N4174">
        <v>0.3</v>
      </c>
      <c r="O4174">
        <v>0.82</v>
      </c>
      <c r="P4174">
        <v>0.7</v>
      </c>
      <c r="Q4174">
        <v>66</v>
      </c>
      <c r="R4174">
        <v>65</v>
      </c>
      <c r="S4174">
        <v>65</v>
      </c>
      <c r="T4174" t="s">
        <v>974</v>
      </c>
      <c r="U4174" t="s">
        <v>979</v>
      </c>
      <c r="V4174" t="s">
        <v>983</v>
      </c>
      <c r="W4174">
        <v>98</v>
      </c>
      <c r="X4174" t="s">
        <v>988</v>
      </c>
      <c r="Y4174">
        <v>97</v>
      </c>
    </row>
    <row r="4175" spans="1:25" x14ac:dyDescent="0.25">
      <c r="A4175" t="s">
        <v>347</v>
      </c>
      <c r="B4175" s="1">
        <v>46035</v>
      </c>
      <c r="C4175" t="s">
        <v>1003</v>
      </c>
      <c r="D4175" t="s">
        <v>18</v>
      </c>
      <c r="E4175">
        <v>4.5</v>
      </c>
      <c r="F4175">
        <v>4.5</v>
      </c>
      <c r="G4175">
        <v>100</v>
      </c>
      <c r="H4175">
        <v>7</v>
      </c>
      <c r="I4175">
        <v>50</v>
      </c>
      <c r="J4175">
        <v>90</v>
      </c>
      <c r="K4175">
        <v>40</v>
      </c>
      <c r="L4175">
        <v>40</v>
      </c>
      <c r="M4175" t="s">
        <v>19</v>
      </c>
      <c r="N4175">
        <v>0.6</v>
      </c>
      <c r="O4175">
        <v>1</v>
      </c>
      <c r="P4175">
        <v>0.5</v>
      </c>
      <c r="Q4175">
        <v>54</v>
      </c>
      <c r="R4175">
        <v>49</v>
      </c>
      <c r="S4175">
        <v>52</v>
      </c>
      <c r="T4175" t="s">
        <v>973</v>
      </c>
      <c r="U4175" t="s">
        <v>978</v>
      </c>
      <c r="V4175" t="s">
        <v>984</v>
      </c>
      <c r="W4175">
        <v>67</v>
      </c>
      <c r="X4175" t="s">
        <v>990</v>
      </c>
      <c r="Y4175">
        <v>83</v>
      </c>
    </row>
    <row r="4176" spans="1:25" x14ac:dyDescent="0.25">
      <c r="A4176" t="s">
        <v>299</v>
      </c>
      <c r="B4176" s="1">
        <v>46134</v>
      </c>
      <c r="C4176" t="s">
        <v>1002</v>
      </c>
      <c r="D4176" t="s">
        <v>34</v>
      </c>
      <c r="E4176">
        <v>5</v>
      </c>
      <c r="F4176">
        <v>4</v>
      </c>
      <c r="G4176">
        <v>80</v>
      </c>
      <c r="H4176">
        <v>7</v>
      </c>
      <c r="I4176">
        <v>100</v>
      </c>
      <c r="J4176">
        <v>90</v>
      </c>
      <c r="K4176">
        <v>40</v>
      </c>
      <c r="L4176">
        <v>20</v>
      </c>
      <c r="M4176" t="s">
        <v>30</v>
      </c>
      <c r="N4176">
        <v>0.6</v>
      </c>
      <c r="O4176">
        <v>0.8</v>
      </c>
      <c r="P4176">
        <v>1</v>
      </c>
      <c r="Q4176">
        <v>78</v>
      </c>
      <c r="R4176">
        <v>36</v>
      </c>
      <c r="S4176">
        <v>71</v>
      </c>
      <c r="T4176" t="s">
        <v>974</v>
      </c>
      <c r="U4176" t="s">
        <v>978</v>
      </c>
      <c r="V4176" t="s">
        <v>983</v>
      </c>
      <c r="W4176">
        <v>94</v>
      </c>
      <c r="X4176" t="s">
        <v>989</v>
      </c>
      <c r="Y4176">
        <v>85</v>
      </c>
    </row>
    <row r="4177" spans="1:25" x14ac:dyDescent="0.25">
      <c r="A4177" t="s">
        <v>418</v>
      </c>
      <c r="B4177" s="1">
        <v>46121</v>
      </c>
      <c r="C4177" t="s">
        <v>999</v>
      </c>
      <c r="D4177" t="s">
        <v>18</v>
      </c>
      <c r="E4177">
        <v>7</v>
      </c>
      <c r="F4177">
        <v>7</v>
      </c>
      <c r="G4177">
        <v>100</v>
      </c>
      <c r="H4177">
        <v>4</v>
      </c>
      <c r="I4177">
        <v>50</v>
      </c>
      <c r="J4177">
        <v>85</v>
      </c>
      <c r="K4177">
        <v>20</v>
      </c>
      <c r="L4177">
        <v>50</v>
      </c>
      <c r="M4177" t="s">
        <v>14</v>
      </c>
      <c r="N4177">
        <v>0.8</v>
      </c>
      <c r="O4177">
        <v>1</v>
      </c>
      <c r="P4177">
        <v>0.5</v>
      </c>
      <c r="Q4177">
        <v>66</v>
      </c>
      <c r="R4177">
        <v>34</v>
      </c>
      <c r="S4177">
        <v>75</v>
      </c>
      <c r="T4177" t="s">
        <v>973</v>
      </c>
      <c r="U4177" t="s">
        <v>978</v>
      </c>
      <c r="V4177" t="s">
        <v>983</v>
      </c>
      <c r="W4177">
        <v>64</v>
      </c>
      <c r="X4177" t="s">
        <v>990</v>
      </c>
      <c r="Y4177">
        <v>78</v>
      </c>
    </row>
    <row r="4178" spans="1:25" x14ac:dyDescent="0.25">
      <c r="A4178" t="s">
        <v>46</v>
      </c>
      <c r="B4178" s="1">
        <v>46049</v>
      </c>
      <c r="C4178" t="s">
        <v>1003</v>
      </c>
      <c r="D4178" t="s">
        <v>21</v>
      </c>
      <c r="E4178">
        <v>4</v>
      </c>
      <c r="F4178">
        <v>4</v>
      </c>
      <c r="G4178">
        <v>100</v>
      </c>
      <c r="H4178">
        <v>8</v>
      </c>
      <c r="I4178">
        <v>100</v>
      </c>
      <c r="J4178">
        <v>85</v>
      </c>
      <c r="K4178">
        <v>20</v>
      </c>
      <c r="L4178">
        <v>50</v>
      </c>
      <c r="M4178" t="s">
        <v>19</v>
      </c>
      <c r="N4178">
        <v>0.8</v>
      </c>
      <c r="O4178">
        <v>1</v>
      </c>
      <c r="P4178">
        <v>1</v>
      </c>
      <c r="Q4178">
        <v>69</v>
      </c>
      <c r="R4178">
        <v>37</v>
      </c>
      <c r="S4178">
        <v>69</v>
      </c>
      <c r="T4178" t="s">
        <v>973</v>
      </c>
      <c r="U4178" t="s">
        <v>978</v>
      </c>
      <c r="V4178" t="s">
        <v>983</v>
      </c>
      <c r="W4178">
        <v>87</v>
      </c>
      <c r="X4178" t="s">
        <v>989</v>
      </c>
      <c r="Y4178">
        <v>84</v>
      </c>
    </row>
    <row r="4179" spans="1:25" x14ac:dyDescent="0.25">
      <c r="A4179" t="s">
        <v>365</v>
      </c>
      <c r="B4179" s="1">
        <v>46087</v>
      </c>
      <c r="C4179" t="s">
        <v>1004</v>
      </c>
      <c r="D4179" t="s">
        <v>38</v>
      </c>
      <c r="E4179">
        <v>4</v>
      </c>
      <c r="F4179">
        <v>4</v>
      </c>
      <c r="G4179">
        <v>100</v>
      </c>
      <c r="H4179">
        <v>2</v>
      </c>
      <c r="I4179">
        <v>100</v>
      </c>
      <c r="J4179">
        <v>95</v>
      </c>
      <c r="K4179">
        <v>60</v>
      </c>
      <c r="L4179">
        <v>10</v>
      </c>
      <c r="M4179" t="s">
        <v>16</v>
      </c>
      <c r="N4179">
        <v>0.4</v>
      </c>
      <c r="O4179">
        <v>1</v>
      </c>
      <c r="P4179">
        <v>1</v>
      </c>
      <c r="Q4179">
        <v>79</v>
      </c>
      <c r="R4179">
        <v>47</v>
      </c>
      <c r="S4179">
        <v>81</v>
      </c>
      <c r="T4179" t="s">
        <v>973</v>
      </c>
      <c r="U4179" t="s">
        <v>978</v>
      </c>
      <c r="V4179" t="s">
        <v>983</v>
      </c>
      <c r="W4179">
        <v>94</v>
      </c>
      <c r="X4179" t="s">
        <v>989</v>
      </c>
      <c r="Y4179">
        <v>92</v>
      </c>
    </row>
    <row r="4180" spans="1:25" x14ac:dyDescent="0.25">
      <c r="A4180" t="s">
        <v>291</v>
      </c>
      <c r="B4180" s="1">
        <v>46025</v>
      </c>
      <c r="C4180" t="s">
        <v>1000</v>
      </c>
      <c r="D4180" t="s">
        <v>13</v>
      </c>
      <c r="E4180">
        <v>4</v>
      </c>
      <c r="F4180">
        <v>4</v>
      </c>
      <c r="G4180">
        <v>100</v>
      </c>
      <c r="H4180">
        <v>7</v>
      </c>
      <c r="I4180">
        <v>80</v>
      </c>
      <c r="J4180">
        <v>100</v>
      </c>
      <c r="K4180">
        <v>40</v>
      </c>
      <c r="L4180">
        <v>60</v>
      </c>
      <c r="M4180" t="s">
        <v>26</v>
      </c>
      <c r="N4180">
        <v>0.6</v>
      </c>
      <c r="O4180">
        <v>1</v>
      </c>
      <c r="P4180">
        <v>0.8</v>
      </c>
      <c r="Q4180">
        <v>91</v>
      </c>
      <c r="R4180">
        <v>33</v>
      </c>
      <c r="S4180">
        <v>100</v>
      </c>
      <c r="T4180" t="s">
        <v>973</v>
      </c>
      <c r="U4180" t="s">
        <v>978</v>
      </c>
      <c r="V4180" t="s">
        <v>982</v>
      </c>
      <c r="W4180">
        <v>100</v>
      </c>
      <c r="X4180" t="s">
        <v>991</v>
      </c>
      <c r="Y4180">
        <v>104</v>
      </c>
    </row>
    <row r="4181" spans="1:25" x14ac:dyDescent="0.25">
      <c r="A4181" t="s">
        <v>69</v>
      </c>
      <c r="B4181" s="1">
        <v>46116</v>
      </c>
      <c r="C4181" t="s">
        <v>1000</v>
      </c>
      <c r="D4181" t="s">
        <v>38</v>
      </c>
      <c r="E4181">
        <v>8.5</v>
      </c>
      <c r="F4181">
        <v>6.5</v>
      </c>
      <c r="G4181">
        <v>76</v>
      </c>
      <c r="H4181">
        <v>2</v>
      </c>
      <c r="I4181">
        <v>80</v>
      </c>
      <c r="J4181">
        <v>75</v>
      </c>
      <c r="K4181">
        <v>60</v>
      </c>
      <c r="L4181">
        <v>30</v>
      </c>
      <c r="M4181" t="s">
        <v>19</v>
      </c>
      <c r="N4181">
        <v>0.4</v>
      </c>
      <c r="O4181">
        <v>0.76</v>
      </c>
      <c r="P4181">
        <v>0.8</v>
      </c>
      <c r="Q4181">
        <v>52</v>
      </c>
      <c r="R4181">
        <v>68</v>
      </c>
      <c r="S4181">
        <v>45</v>
      </c>
      <c r="T4181" t="s">
        <v>975</v>
      </c>
      <c r="U4181" t="s">
        <v>979</v>
      </c>
      <c r="V4181" t="s">
        <v>984</v>
      </c>
      <c r="W4181">
        <v>70</v>
      </c>
      <c r="X4181" t="s">
        <v>991</v>
      </c>
      <c r="Y4181">
        <v>72</v>
      </c>
    </row>
    <row r="4182" spans="1:25" x14ac:dyDescent="0.25">
      <c r="A4182" t="s">
        <v>374</v>
      </c>
      <c r="B4182" s="1">
        <v>46189</v>
      </c>
      <c r="C4182" t="s">
        <v>1003</v>
      </c>
      <c r="D4182" t="s">
        <v>13</v>
      </c>
      <c r="E4182">
        <v>4</v>
      </c>
      <c r="F4182">
        <v>4</v>
      </c>
      <c r="G4182">
        <v>100</v>
      </c>
      <c r="H4182">
        <v>3</v>
      </c>
      <c r="I4182">
        <v>80</v>
      </c>
      <c r="J4182">
        <v>85</v>
      </c>
      <c r="K4182">
        <v>20</v>
      </c>
      <c r="L4182">
        <v>10</v>
      </c>
      <c r="M4182" t="s">
        <v>30</v>
      </c>
      <c r="N4182">
        <v>0.8</v>
      </c>
      <c r="O4182">
        <v>1</v>
      </c>
      <c r="P4182">
        <v>0.8</v>
      </c>
      <c r="Q4182">
        <v>75</v>
      </c>
      <c r="R4182">
        <v>24</v>
      </c>
      <c r="S4182">
        <v>89</v>
      </c>
      <c r="T4182" t="s">
        <v>973</v>
      </c>
      <c r="U4182" t="s">
        <v>978</v>
      </c>
      <c r="V4182" t="s">
        <v>983</v>
      </c>
      <c r="W4182">
        <v>95</v>
      </c>
      <c r="X4182" t="s">
        <v>991</v>
      </c>
      <c r="Y4182">
        <v>89</v>
      </c>
    </row>
    <row r="4183" spans="1:25" x14ac:dyDescent="0.25">
      <c r="A4183" t="s">
        <v>227</v>
      </c>
      <c r="B4183" s="1">
        <v>46131</v>
      </c>
      <c r="C4183" t="s">
        <v>1001</v>
      </c>
      <c r="D4183" t="s">
        <v>21</v>
      </c>
      <c r="E4183">
        <v>4</v>
      </c>
      <c r="F4183">
        <v>4</v>
      </c>
      <c r="G4183">
        <v>100</v>
      </c>
      <c r="H4183">
        <v>5</v>
      </c>
      <c r="I4183">
        <v>60</v>
      </c>
      <c r="J4183">
        <v>75</v>
      </c>
      <c r="K4183">
        <v>60</v>
      </c>
      <c r="L4183">
        <v>80</v>
      </c>
      <c r="M4183" t="s">
        <v>30</v>
      </c>
      <c r="N4183">
        <v>0.4</v>
      </c>
      <c r="O4183">
        <v>1</v>
      </c>
      <c r="P4183">
        <v>0.6</v>
      </c>
      <c r="Q4183">
        <v>60</v>
      </c>
      <c r="R4183">
        <v>71</v>
      </c>
      <c r="S4183">
        <v>59</v>
      </c>
      <c r="T4183" t="s">
        <v>973</v>
      </c>
      <c r="U4183" t="s">
        <v>980</v>
      </c>
      <c r="V4183" t="s">
        <v>984</v>
      </c>
      <c r="W4183">
        <v>67</v>
      </c>
      <c r="X4183" t="s">
        <v>988</v>
      </c>
      <c r="Y4183">
        <v>74</v>
      </c>
    </row>
    <row r="4184" spans="1:25" x14ac:dyDescent="0.25">
      <c r="A4184" t="s">
        <v>130</v>
      </c>
      <c r="B4184" s="1">
        <v>46043</v>
      </c>
      <c r="C4184" t="s">
        <v>1002</v>
      </c>
      <c r="D4184" t="s">
        <v>36</v>
      </c>
      <c r="E4184">
        <v>9</v>
      </c>
      <c r="F4184">
        <v>6</v>
      </c>
      <c r="G4184">
        <v>67</v>
      </c>
      <c r="H4184">
        <v>10</v>
      </c>
      <c r="I4184">
        <v>70</v>
      </c>
      <c r="J4184">
        <v>85</v>
      </c>
      <c r="K4184">
        <v>20</v>
      </c>
      <c r="L4184">
        <v>80</v>
      </c>
      <c r="M4184" t="s">
        <v>19</v>
      </c>
      <c r="N4184">
        <v>0.8</v>
      </c>
      <c r="O4184">
        <v>0.67</v>
      </c>
      <c r="P4184">
        <v>0.7</v>
      </c>
      <c r="Q4184">
        <v>60</v>
      </c>
      <c r="R4184">
        <v>55</v>
      </c>
      <c r="S4184">
        <v>63</v>
      </c>
      <c r="T4184" t="s">
        <v>976</v>
      </c>
      <c r="U4184" t="s">
        <v>979</v>
      </c>
      <c r="V4184" t="s">
        <v>984</v>
      </c>
      <c r="W4184">
        <v>86</v>
      </c>
      <c r="X4184" t="s">
        <v>988</v>
      </c>
      <c r="Y4184">
        <v>86</v>
      </c>
    </row>
    <row r="4185" spans="1:25" x14ac:dyDescent="0.25">
      <c r="A4185" t="s">
        <v>91</v>
      </c>
      <c r="B4185" s="1">
        <v>46055</v>
      </c>
      <c r="C4185" t="s">
        <v>1005</v>
      </c>
      <c r="D4185" t="s">
        <v>38</v>
      </c>
      <c r="E4185">
        <v>9.5</v>
      </c>
      <c r="F4185">
        <v>7.5</v>
      </c>
      <c r="G4185">
        <v>79</v>
      </c>
      <c r="H4185">
        <v>10</v>
      </c>
      <c r="I4185">
        <v>80</v>
      </c>
      <c r="J4185">
        <v>95</v>
      </c>
      <c r="K4185">
        <v>60</v>
      </c>
      <c r="L4185">
        <v>30</v>
      </c>
      <c r="M4185" t="s">
        <v>30</v>
      </c>
      <c r="N4185">
        <v>0.4</v>
      </c>
      <c r="O4185">
        <v>0.79</v>
      </c>
      <c r="P4185">
        <v>0.8</v>
      </c>
      <c r="Q4185">
        <v>57</v>
      </c>
      <c r="R4185">
        <v>66</v>
      </c>
      <c r="S4185">
        <v>50</v>
      </c>
      <c r="T4185" t="s">
        <v>975</v>
      </c>
      <c r="U4185" t="s">
        <v>979</v>
      </c>
      <c r="V4185" t="s">
        <v>984</v>
      </c>
      <c r="W4185">
        <v>89</v>
      </c>
      <c r="X4185" t="s">
        <v>991</v>
      </c>
      <c r="Y4185">
        <v>92</v>
      </c>
    </row>
    <row r="4186" spans="1:25" x14ac:dyDescent="0.25">
      <c r="A4186" t="s">
        <v>382</v>
      </c>
      <c r="B4186" s="1">
        <v>46157</v>
      </c>
      <c r="C4186" t="s">
        <v>1004</v>
      </c>
      <c r="D4186" t="s">
        <v>38</v>
      </c>
      <c r="E4186">
        <v>7.5</v>
      </c>
      <c r="F4186">
        <v>4.5</v>
      </c>
      <c r="G4186">
        <v>60</v>
      </c>
      <c r="H4186">
        <v>7</v>
      </c>
      <c r="I4186">
        <v>90</v>
      </c>
      <c r="J4186">
        <v>100</v>
      </c>
      <c r="K4186">
        <v>40</v>
      </c>
      <c r="L4186">
        <v>20</v>
      </c>
      <c r="M4186" t="s">
        <v>30</v>
      </c>
      <c r="N4186">
        <v>0.6</v>
      </c>
      <c r="O4186">
        <v>0.6</v>
      </c>
      <c r="P4186">
        <v>0.9</v>
      </c>
      <c r="Q4186">
        <v>61</v>
      </c>
      <c r="R4186">
        <v>43</v>
      </c>
      <c r="S4186">
        <v>54</v>
      </c>
      <c r="T4186" t="s">
        <v>976</v>
      </c>
      <c r="U4186" t="s">
        <v>978</v>
      </c>
      <c r="V4186" t="s">
        <v>984</v>
      </c>
      <c r="W4186">
        <v>99</v>
      </c>
      <c r="X4186" t="s">
        <v>989</v>
      </c>
      <c r="Y4186">
        <v>97</v>
      </c>
    </row>
    <row r="4187" spans="1:25" x14ac:dyDescent="0.25">
      <c r="A4187" t="s">
        <v>110</v>
      </c>
      <c r="B4187" s="1">
        <v>46052</v>
      </c>
      <c r="C4187" t="s">
        <v>1004</v>
      </c>
      <c r="D4187" t="s">
        <v>34</v>
      </c>
      <c r="E4187">
        <v>4.5</v>
      </c>
      <c r="F4187">
        <v>4</v>
      </c>
      <c r="G4187">
        <v>89</v>
      </c>
      <c r="H4187">
        <v>5</v>
      </c>
      <c r="I4187">
        <v>100</v>
      </c>
      <c r="J4187">
        <v>80</v>
      </c>
      <c r="K4187">
        <v>20</v>
      </c>
      <c r="L4187">
        <v>30</v>
      </c>
      <c r="M4187" t="s">
        <v>19</v>
      </c>
      <c r="N4187">
        <v>0.8</v>
      </c>
      <c r="O4187">
        <v>0.89</v>
      </c>
      <c r="P4187">
        <v>1</v>
      </c>
      <c r="Q4187">
        <v>72</v>
      </c>
      <c r="R4187">
        <v>34</v>
      </c>
      <c r="S4187">
        <v>68</v>
      </c>
      <c r="T4187" t="s">
        <v>974</v>
      </c>
      <c r="U4187" t="s">
        <v>978</v>
      </c>
      <c r="V4187" t="s">
        <v>983</v>
      </c>
      <c r="W4187">
        <v>84</v>
      </c>
      <c r="X4187" t="s">
        <v>989</v>
      </c>
      <c r="Y4187">
        <v>75</v>
      </c>
    </row>
    <row r="4188" spans="1:25" x14ac:dyDescent="0.25">
      <c r="A4188" t="s">
        <v>348</v>
      </c>
      <c r="B4188" s="1">
        <v>46101</v>
      </c>
      <c r="C4188" t="s">
        <v>1004</v>
      </c>
      <c r="D4188" t="s">
        <v>34</v>
      </c>
      <c r="E4188">
        <v>7</v>
      </c>
      <c r="F4188">
        <v>5.5</v>
      </c>
      <c r="G4188">
        <v>79</v>
      </c>
      <c r="H4188">
        <v>4</v>
      </c>
      <c r="I4188">
        <v>100</v>
      </c>
      <c r="J4188">
        <v>75</v>
      </c>
      <c r="K4188">
        <v>80</v>
      </c>
      <c r="L4188">
        <v>20</v>
      </c>
      <c r="M4188" t="s">
        <v>30</v>
      </c>
      <c r="N4188">
        <v>0.2</v>
      </c>
      <c r="O4188">
        <v>0.79</v>
      </c>
      <c r="P4188">
        <v>1</v>
      </c>
      <c r="Q4188">
        <v>78</v>
      </c>
      <c r="R4188">
        <v>52</v>
      </c>
      <c r="S4188">
        <v>67</v>
      </c>
      <c r="T4188" t="s">
        <v>975</v>
      </c>
      <c r="U4188" t="s">
        <v>979</v>
      </c>
      <c r="V4188" t="s">
        <v>983</v>
      </c>
      <c r="W4188">
        <v>78</v>
      </c>
      <c r="X4188" t="s">
        <v>989</v>
      </c>
      <c r="Y4188">
        <v>70</v>
      </c>
    </row>
    <row r="4189" spans="1:25" x14ac:dyDescent="0.25">
      <c r="A4189" t="s">
        <v>85</v>
      </c>
      <c r="B4189" s="1">
        <v>46169</v>
      </c>
      <c r="C4189" t="s">
        <v>1002</v>
      </c>
      <c r="D4189" t="s">
        <v>28</v>
      </c>
      <c r="E4189">
        <v>4</v>
      </c>
      <c r="F4189">
        <v>4</v>
      </c>
      <c r="G4189">
        <v>100</v>
      </c>
      <c r="H4189">
        <v>7</v>
      </c>
      <c r="I4189">
        <v>70</v>
      </c>
      <c r="J4189">
        <v>80</v>
      </c>
      <c r="K4189">
        <v>60</v>
      </c>
      <c r="L4189">
        <v>10</v>
      </c>
      <c r="M4189" t="s">
        <v>16</v>
      </c>
      <c r="N4189">
        <v>0.4</v>
      </c>
      <c r="O4189">
        <v>1</v>
      </c>
      <c r="P4189">
        <v>0.7</v>
      </c>
      <c r="Q4189">
        <v>90</v>
      </c>
      <c r="R4189">
        <v>34</v>
      </c>
      <c r="S4189">
        <v>100</v>
      </c>
      <c r="T4189" t="s">
        <v>973</v>
      </c>
      <c r="U4189" t="s">
        <v>978</v>
      </c>
      <c r="V4189" t="s">
        <v>982</v>
      </c>
      <c r="W4189">
        <v>84</v>
      </c>
      <c r="X4189" t="s">
        <v>988</v>
      </c>
      <c r="Y4189">
        <v>86</v>
      </c>
    </row>
    <row r="4190" spans="1:25" x14ac:dyDescent="0.25">
      <c r="A4190" t="s">
        <v>349</v>
      </c>
      <c r="B4190" s="1">
        <v>46024</v>
      </c>
      <c r="C4190" t="s">
        <v>1004</v>
      </c>
      <c r="D4190" t="s">
        <v>38</v>
      </c>
      <c r="E4190">
        <v>5.5</v>
      </c>
      <c r="F4190">
        <v>5</v>
      </c>
      <c r="G4190">
        <v>91</v>
      </c>
      <c r="H4190">
        <v>1</v>
      </c>
      <c r="I4190">
        <v>100</v>
      </c>
      <c r="J4190">
        <v>100</v>
      </c>
      <c r="K4190">
        <v>20</v>
      </c>
      <c r="L4190">
        <v>80</v>
      </c>
      <c r="M4190" t="s">
        <v>30</v>
      </c>
      <c r="N4190">
        <v>0.8</v>
      </c>
      <c r="O4190">
        <v>0.91</v>
      </c>
      <c r="P4190">
        <v>1</v>
      </c>
      <c r="Q4190">
        <v>81</v>
      </c>
      <c r="R4190">
        <v>41</v>
      </c>
      <c r="S4190">
        <v>70</v>
      </c>
      <c r="T4190" t="s">
        <v>973</v>
      </c>
      <c r="U4190" t="s">
        <v>978</v>
      </c>
      <c r="V4190" t="s">
        <v>982</v>
      </c>
      <c r="W4190">
        <v>99</v>
      </c>
      <c r="X4190" t="s">
        <v>989</v>
      </c>
      <c r="Y4190">
        <v>97</v>
      </c>
    </row>
    <row r="4191" spans="1:25" x14ac:dyDescent="0.25">
      <c r="A4191" t="s">
        <v>217</v>
      </c>
      <c r="B4191" s="1">
        <v>46030</v>
      </c>
      <c r="C4191" t="s">
        <v>999</v>
      </c>
      <c r="D4191" t="s">
        <v>36</v>
      </c>
      <c r="E4191">
        <v>7</v>
      </c>
      <c r="F4191">
        <v>4</v>
      </c>
      <c r="G4191">
        <v>57</v>
      </c>
      <c r="H4191">
        <v>4</v>
      </c>
      <c r="I4191">
        <v>50</v>
      </c>
      <c r="J4191">
        <v>70</v>
      </c>
      <c r="K4191">
        <v>20</v>
      </c>
      <c r="L4191">
        <v>30</v>
      </c>
      <c r="M4191" t="s">
        <v>30</v>
      </c>
      <c r="N4191">
        <v>0.8</v>
      </c>
      <c r="O4191">
        <v>0.56999999999999995</v>
      </c>
      <c r="P4191">
        <v>0.5</v>
      </c>
      <c r="Q4191">
        <v>54</v>
      </c>
      <c r="R4191">
        <v>37</v>
      </c>
      <c r="S4191">
        <v>64</v>
      </c>
      <c r="T4191" t="s">
        <v>976</v>
      </c>
      <c r="U4191" t="s">
        <v>978</v>
      </c>
      <c r="V4191" t="s">
        <v>984</v>
      </c>
      <c r="W4191">
        <v>65</v>
      </c>
      <c r="X4191" t="s">
        <v>990</v>
      </c>
      <c r="Y4191">
        <v>71</v>
      </c>
    </row>
    <row r="4192" spans="1:25" x14ac:dyDescent="0.25">
      <c r="A4192" t="s">
        <v>199</v>
      </c>
      <c r="B4192" s="1">
        <v>46079</v>
      </c>
      <c r="C4192" t="s">
        <v>999</v>
      </c>
      <c r="D4192" t="s">
        <v>13</v>
      </c>
      <c r="E4192">
        <v>4.5</v>
      </c>
      <c r="F4192">
        <v>4</v>
      </c>
      <c r="G4192">
        <v>89</v>
      </c>
      <c r="H4192">
        <v>8</v>
      </c>
      <c r="I4192">
        <v>50</v>
      </c>
      <c r="J4192">
        <v>75</v>
      </c>
      <c r="K4192">
        <v>60</v>
      </c>
      <c r="L4192">
        <v>80</v>
      </c>
      <c r="M4192" t="s">
        <v>16</v>
      </c>
      <c r="N4192">
        <v>0.4</v>
      </c>
      <c r="O4192">
        <v>0.89</v>
      </c>
      <c r="P4192">
        <v>0.5</v>
      </c>
      <c r="Q4192">
        <v>61</v>
      </c>
      <c r="R4192">
        <v>54</v>
      </c>
      <c r="S4192">
        <v>81</v>
      </c>
      <c r="T4192" t="s">
        <v>974</v>
      </c>
      <c r="U4192" t="s">
        <v>979</v>
      </c>
      <c r="V4192" t="s">
        <v>984</v>
      </c>
      <c r="W4192">
        <v>71</v>
      </c>
      <c r="X4192" t="s">
        <v>990</v>
      </c>
      <c r="Y4192">
        <v>79</v>
      </c>
    </row>
    <row r="4193" spans="1:25" x14ac:dyDescent="0.25">
      <c r="A4193" t="s">
        <v>282</v>
      </c>
      <c r="B4193" s="1">
        <v>46131</v>
      </c>
      <c r="C4193" t="s">
        <v>1001</v>
      </c>
      <c r="D4193" t="s">
        <v>13</v>
      </c>
      <c r="E4193">
        <v>6</v>
      </c>
      <c r="F4193">
        <v>4</v>
      </c>
      <c r="G4193">
        <v>67</v>
      </c>
      <c r="H4193">
        <v>1</v>
      </c>
      <c r="I4193">
        <v>90</v>
      </c>
      <c r="J4193">
        <v>70</v>
      </c>
      <c r="K4193">
        <v>60</v>
      </c>
      <c r="L4193">
        <v>50</v>
      </c>
      <c r="M4193" t="s">
        <v>30</v>
      </c>
      <c r="N4193">
        <v>0.4</v>
      </c>
      <c r="O4193">
        <v>0.67</v>
      </c>
      <c r="P4193">
        <v>0.9</v>
      </c>
      <c r="Q4193">
        <v>67</v>
      </c>
      <c r="R4193">
        <v>54</v>
      </c>
      <c r="S4193">
        <v>68</v>
      </c>
      <c r="T4193" t="s">
        <v>976</v>
      </c>
      <c r="U4193" t="s">
        <v>979</v>
      </c>
      <c r="V4193" t="s">
        <v>983</v>
      </c>
      <c r="W4193">
        <v>82</v>
      </c>
      <c r="X4193" t="s">
        <v>989</v>
      </c>
      <c r="Y4193">
        <v>74</v>
      </c>
    </row>
    <row r="4194" spans="1:25" x14ac:dyDescent="0.25">
      <c r="A4194" t="s">
        <v>396</v>
      </c>
      <c r="B4194" s="1">
        <v>46037</v>
      </c>
      <c r="C4194" t="s">
        <v>999</v>
      </c>
      <c r="D4194" t="s">
        <v>36</v>
      </c>
      <c r="E4194">
        <v>9.5</v>
      </c>
      <c r="F4194">
        <v>7.5</v>
      </c>
      <c r="G4194">
        <v>79</v>
      </c>
      <c r="H4194">
        <v>9</v>
      </c>
      <c r="I4194">
        <v>70</v>
      </c>
      <c r="J4194">
        <v>70</v>
      </c>
      <c r="K4194">
        <v>20</v>
      </c>
      <c r="L4194">
        <v>70</v>
      </c>
      <c r="M4194" t="s">
        <v>19</v>
      </c>
      <c r="N4194">
        <v>0.8</v>
      </c>
      <c r="O4194">
        <v>0.79</v>
      </c>
      <c r="P4194">
        <v>0.7</v>
      </c>
      <c r="Q4194">
        <v>65</v>
      </c>
      <c r="R4194">
        <v>49</v>
      </c>
      <c r="S4194">
        <v>70</v>
      </c>
      <c r="T4194" t="s">
        <v>975</v>
      </c>
      <c r="U4194" t="s">
        <v>978</v>
      </c>
      <c r="V4194" t="s">
        <v>983</v>
      </c>
      <c r="W4194">
        <v>71</v>
      </c>
      <c r="X4194" t="s">
        <v>988</v>
      </c>
      <c r="Y4194">
        <v>71</v>
      </c>
    </row>
    <row r="4195" spans="1:25" x14ac:dyDescent="0.25">
      <c r="A4195" t="s">
        <v>298</v>
      </c>
      <c r="B4195" s="1">
        <v>46199</v>
      </c>
      <c r="C4195" t="s">
        <v>1004</v>
      </c>
      <c r="D4195" t="s">
        <v>13</v>
      </c>
      <c r="E4195">
        <v>5</v>
      </c>
      <c r="F4195">
        <v>4.5</v>
      </c>
      <c r="G4195">
        <v>90</v>
      </c>
      <c r="H4195">
        <v>2</v>
      </c>
      <c r="I4195">
        <v>70</v>
      </c>
      <c r="J4195">
        <v>85</v>
      </c>
      <c r="K4195">
        <v>60</v>
      </c>
      <c r="L4195">
        <v>50</v>
      </c>
      <c r="M4195" t="s">
        <v>30</v>
      </c>
      <c r="N4195">
        <v>0.4</v>
      </c>
      <c r="O4195">
        <v>0.9</v>
      </c>
      <c r="P4195">
        <v>0.7</v>
      </c>
      <c r="Q4195">
        <v>64</v>
      </c>
      <c r="R4195">
        <v>47</v>
      </c>
      <c r="S4195">
        <v>73</v>
      </c>
      <c r="T4195" t="s">
        <v>973</v>
      </c>
      <c r="U4195" t="s">
        <v>978</v>
      </c>
      <c r="V4195" t="s">
        <v>984</v>
      </c>
      <c r="W4195">
        <v>87</v>
      </c>
      <c r="X4195" t="s">
        <v>988</v>
      </c>
      <c r="Y4195">
        <v>89</v>
      </c>
    </row>
    <row r="4196" spans="1:25" x14ac:dyDescent="0.25">
      <c r="A4196" t="s">
        <v>319</v>
      </c>
      <c r="B4196" s="1">
        <v>46093</v>
      </c>
      <c r="C4196" t="s">
        <v>999</v>
      </c>
      <c r="D4196" t="s">
        <v>18</v>
      </c>
      <c r="E4196">
        <v>10</v>
      </c>
      <c r="F4196">
        <v>8</v>
      </c>
      <c r="G4196">
        <v>80</v>
      </c>
      <c r="H4196">
        <v>3</v>
      </c>
      <c r="I4196">
        <v>60</v>
      </c>
      <c r="J4196">
        <v>100</v>
      </c>
      <c r="K4196">
        <v>10</v>
      </c>
      <c r="L4196">
        <v>70</v>
      </c>
      <c r="M4196" t="s">
        <v>16</v>
      </c>
      <c r="N4196">
        <v>0.9</v>
      </c>
      <c r="O4196">
        <v>0.8</v>
      </c>
      <c r="P4196">
        <v>0.6</v>
      </c>
      <c r="Q4196">
        <v>54</v>
      </c>
      <c r="R4196">
        <v>41</v>
      </c>
      <c r="S4196">
        <v>60</v>
      </c>
      <c r="T4196" t="s">
        <v>974</v>
      </c>
      <c r="U4196" t="s">
        <v>978</v>
      </c>
      <c r="V4196" t="s">
        <v>984</v>
      </c>
      <c r="W4196">
        <v>82</v>
      </c>
      <c r="X4196" t="s">
        <v>988</v>
      </c>
      <c r="Y4196">
        <v>93</v>
      </c>
    </row>
    <row r="4197" spans="1:25" x14ac:dyDescent="0.25">
      <c r="A4197" t="s">
        <v>72</v>
      </c>
      <c r="B4197" s="1">
        <v>46041</v>
      </c>
      <c r="C4197" t="s">
        <v>1005</v>
      </c>
      <c r="D4197" t="s">
        <v>28</v>
      </c>
      <c r="E4197">
        <v>10</v>
      </c>
      <c r="F4197">
        <v>4.5</v>
      </c>
      <c r="G4197">
        <v>45</v>
      </c>
      <c r="H4197">
        <v>7</v>
      </c>
      <c r="I4197">
        <v>70</v>
      </c>
      <c r="J4197">
        <v>85</v>
      </c>
      <c r="K4197">
        <v>10</v>
      </c>
      <c r="L4197">
        <v>40</v>
      </c>
      <c r="M4197" t="s">
        <v>16</v>
      </c>
      <c r="N4197">
        <v>0.9</v>
      </c>
      <c r="O4197">
        <v>0.45</v>
      </c>
      <c r="P4197">
        <v>0.7</v>
      </c>
      <c r="Q4197">
        <v>63</v>
      </c>
      <c r="R4197">
        <v>43</v>
      </c>
      <c r="S4197">
        <v>78</v>
      </c>
      <c r="T4197" t="s">
        <v>976</v>
      </c>
      <c r="U4197" t="s">
        <v>978</v>
      </c>
      <c r="V4197" t="s">
        <v>984</v>
      </c>
      <c r="W4197">
        <v>90</v>
      </c>
      <c r="X4197" t="s">
        <v>988</v>
      </c>
      <c r="Y4197">
        <v>91</v>
      </c>
    </row>
    <row r="4198" spans="1:25" x14ac:dyDescent="0.25">
      <c r="A4198" t="s">
        <v>150</v>
      </c>
      <c r="B4198" s="1">
        <v>46183</v>
      </c>
      <c r="C4198" t="s">
        <v>1002</v>
      </c>
      <c r="D4198" t="s">
        <v>18</v>
      </c>
      <c r="E4198">
        <v>9.5</v>
      </c>
      <c r="F4198">
        <v>6.5</v>
      </c>
      <c r="G4198">
        <v>68</v>
      </c>
      <c r="H4198">
        <v>10</v>
      </c>
      <c r="I4198">
        <v>60</v>
      </c>
      <c r="J4198">
        <v>80</v>
      </c>
      <c r="K4198">
        <v>70</v>
      </c>
      <c r="L4198">
        <v>70</v>
      </c>
      <c r="M4198" t="s">
        <v>19</v>
      </c>
      <c r="N4198">
        <v>0.3</v>
      </c>
      <c r="O4198">
        <v>0.68</v>
      </c>
      <c r="P4198">
        <v>0.6</v>
      </c>
      <c r="Q4198">
        <v>39</v>
      </c>
      <c r="R4198">
        <v>95</v>
      </c>
      <c r="S4198">
        <v>30</v>
      </c>
      <c r="T4198" t="s">
        <v>976</v>
      </c>
      <c r="U4198" t="s">
        <v>980</v>
      </c>
      <c r="V4198" t="s">
        <v>984</v>
      </c>
      <c r="W4198">
        <v>65</v>
      </c>
      <c r="X4198" t="s">
        <v>988</v>
      </c>
      <c r="Y4198">
        <v>73</v>
      </c>
    </row>
    <row r="4199" spans="1:25" x14ac:dyDescent="0.25">
      <c r="A4199" t="s">
        <v>125</v>
      </c>
      <c r="B4199" s="1">
        <v>46149</v>
      </c>
      <c r="C4199" t="s">
        <v>999</v>
      </c>
      <c r="D4199" t="s">
        <v>34</v>
      </c>
      <c r="E4199">
        <v>6</v>
      </c>
      <c r="F4199">
        <v>5.5</v>
      </c>
      <c r="G4199">
        <v>92</v>
      </c>
      <c r="H4199">
        <v>5</v>
      </c>
      <c r="I4199">
        <v>60</v>
      </c>
      <c r="J4199">
        <v>100</v>
      </c>
      <c r="K4199">
        <v>40</v>
      </c>
      <c r="L4199">
        <v>20</v>
      </c>
      <c r="M4199" t="s">
        <v>30</v>
      </c>
      <c r="N4199">
        <v>0.6</v>
      </c>
      <c r="O4199">
        <v>0.92</v>
      </c>
      <c r="P4199">
        <v>0.6</v>
      </c>
      <c r="Q4199">
        <v>73</v>
      </c>
      <c r="R4199">
        <v>37</v>
      </c>
      <c r="S4199">
        <v>71</v>
      </c>
      <c r="T4199" t="s">
        <v>973</v>
      </c>
      <c r="U4199" t="s">
        <v>978</v>
      </c>
      <c r="V4199" t="s">
        <v>983</v>
      </c>
      <c r="W4199">
        <v>91</v>
      </c>
      <c r="X4199" t="s">
        <v>988</v>
      </c>
      <c r="Y4199">
        <v>95</v>
      </c>
    </row>
    <row r="4200" spans="1:25" x14ac:dyDescent="0.25">
      <c r="A4200" t="s">
        <v>142</v>
      </c>
      <c r="B4200" s="1">
        <v>46103</v>
      </c>
      <c r="C4200" t="s">
        <v>1001</v>
      </c>
      <c r="D4200" t="s">
        <v>36</v>
      </c>
      <c r="E4200">
        <v>4</v>
      </c>
      <c r="F4200">
        <v>4</v>
      </c>
      <c r="G4200">
        <v>100</v>
      </c>
      <c r="H4200">
        <v>1</v>
      </c>
      <c r="I4200">
        <v>70</v>
      </c>
      <c r="J4200">
        <v>95</v>
      </c>
      <c r="K4200">
        <v>50</v>
      </c>
      <c r="L4200">
        <v>20</v>
      </c>
      <c r="M4200" t="s">
        <v>14</v>
      </c>
      <c r="N4200">
        <v>0.5</v>
      </c>
      <c r="O4200">
        <v>1</v>
      </c>
      <c r="P4200">
        <v>0.7</v>
      </c>
      <c r="Q4200">
        <v>93</v>
      </c>
      <c r="R4200">
        <v>34</v>
      </c>
      <c r="S4200">
        <v>100</v>
      </c>
      <c r="T4200" t="s">
        <v>973</v>
      </c>
      <c r="U4200" t="s">
        <v>978</v>
      </c>
      <c r="V4200" t="s">
        <v>982</v>
      </c>
      <c r="W4200">
        <v>96</v>
      </c>
      <c r="X4200" t="s">
        <v>988</v>
      </c>
      <c r="Y4200">
        <v>96</v>
      </c>
    </row>
    <row r="4201" spans="1:25" x14ac:dyDescent="0.25">
      <c r="A4201" t="s">
        <v>349</v>
      </c>
      <c r="B4201" s="1">
        <v>46190</v>
      </c>
      <c r="C4201" t="s">
        <v>1002</v>
      </c>
      <c r="D4201" t="s">
        <v>21</v>
      </c>
      <c r="E4201">
        <v>4.5</v>
      </c>
      <c r="F4201">
        <v>4</v>
      </c>
      <c r="G4201">
        <v>89</v>
      </c>
      <c r="H4201">
        <v>5</v>
      </c>
      <c r="I4201">
        <v>80</v>
      </c>
      <c r="J4201">
        <v>95</v>
      </c>
      <c r="K4201">
        <v>40</v>
      </c>
      <c r="L4201">
        <v>20</v>
      </c>
      <c r="M4201" t="s">
        <v>14</v>
      </c>
      <c r="N4201">
        <v>0.6</v>
      </c>
      <c r="O4201">
        <v>0.89</v>
      </c>
      <c r="P4201">
        <v>0.8</v>
      </c>
      <c r="Q4201">
        <v>97</v>
      </c>
      <c r="R4201">
        <v>36</v>
      </c>
      <c r="S4201">
        <v>100</v>
      </c>
      <c r="T4201" t="s">
        <v>974</v>
      </c>
      <c r="U4201" t="s">
        <v>978</v>
      </c>
      <c r="V4201" t="s">
        <v>982</v>
      </c>
      <c r="W4201">
        <v>92</v>
      </c>
      <c r="X4201" t="s">
        <v>991</v>
      </c>
      <c r="Y4201">
        <v>94</v>
      </c>
    </row>
    <row r="4202" spans="1:25" x14ac:dyDescent="0.25">
      <c r="A4202" t="s">
        <v>121</v>
      </c>
      <c r="B4202" s="1">
        <v>46176</v>
      </c>
      <c r="C4202" t="s">
        <v>1002</v>
      </c>
      <c r="D4202" t="s">
        <v>23</v>
      </c>
      <c r="E4202">
        <v>9</v>
      </c>
      <c r="F4202">
        <v>4</v>
      </c>
      <c r="G4202">
        <v>44</v>
      </c>
      <c r="H4202">
        <v>8</v>
      </c>
      <c r="I4202">
        <v>80</v>
      </c>
      <c r="J4202">
        <v>90</v>
      </c>
      <c r="K4202">
        <v>60</v>
      </c>
      <c r="L4202">
        <v>80</v>
      </c>
      <c r="M4202" t="s">
        <v>30</v>
      </c>
      <c r="N4202">
        <v>0.4</v>
      </c>
      <c r="O4202">
        <v>0.44</v>
      </c>
      <c r="P4202">
        <v>0.8</v>
      </c>
      <c r="Q4202">
        <v>58</v>
      </c>
      <c r="R4202">
        <v>71</v>
      </c>
      <c r="S4202">
        <v>52</v>
      </c>
      <c r="T4202" t="s">
        <v>976</v>
      </c>
      <c r="U4202" t="s">
        <v>980</v>
      </c>
      <c r="V4202" t="s">
        <v>984</v>
      </c>
      <c r="W4202">
        <v>100</v>
      </c>
      <c r="X4202" t="s">
        <v>991</v>
      </c>
      <c r="Y4202">
        <v>92</v>
      </c>
    </row>
    <row r="4203" spans="1:25" x14ac:dyDescent="0.25">
      <c r="A4203" t="s">
        <v>57</v>
      </c>
      <c r="B4203" s="1">
        <v>46165</v>
      </c>
      <c r="C4203" t="s">
        <v>1000</v>
      </c>
      <c r="D4203" t="s">
        <v>34</v>
      </c>
      <c r="E4203">
        <v>10</v>
      </c>
      <c r="F4203">
        <v>10</v>
      </c>
      <c r="G4203">
        <v>100</v>
      </c>
      <c r="H4203">
        <v>9</v>
      </c>
      <c r="I4203">
        <v>50</v>
      </c>
      <c r="J4203">
        <v>80</v>
      </c>
      <c r="K4203">
        <v>20</v>
      </c>
      <c r="L4203">
        <v>60</v>
      </c>
      <c r="M4203" t="s">
        <v>19</v>
      </c>
      <c r="N4203">
        <v>0.8</v>
      </c>
      <c r="O4203">
        <v>1</v>
      </c>
      <c r="P4203">
        <v>0.5</v>
      </c>
      <c r="Q4203">
        <v>54</v>
      </c>
      <c r="R4203">
        <v>62</v>
      </c>
      <c r="S4203">
        <v>55</v>
      </c>
      <c r="T4203" t="s">
        <v>973</v>
      </c>
      <c r="U4203" t="s">
        <v>979</v>
      </c>
      <c r="V4203" t="s">
        <v>984</v>
      </c>
      <c r="W4203">
        <v>67</v>
      </c>
      <c r="X4203" t="s">
        <v>990</v>
      </c>
      <c r="Y4203">
        <v>75</v>
      </c>
    </row>
    <row r="4204" spans="1:25" x14ac:dyDescent="0.25">
      <c r="A4204" t="s">
        <v>219</v>
      </c>
      <c r="B4204" s="1">
        <v>46101</v>
      </c>
      <c r="C4204" t="s">
        <v>1004</v>
      </c>
      <c r="D4204" t="s">
        <v>13</v>
      </c>
      <c r="E4204">
        <v>7.5</v>
      </c>
      <c r="F4204">
        <v>5.5</v>
      </c>
      <c r="G4204">
        <v>73</v>
      </c>
      <c r="H4204">
        <v>4</v>
      </c>
      <c r="I4204">
        <v>100</v>
      </c>
      <c r="J4204">
        <v>75</v>
      </c>
      <c r="K4204">
        <v>60</v>
      </c>
      <c r="L4204">
        <v>80</v>
      </c>
      <c r="M4204" t="s">
        <v>26</v>
      </c>
      <c r="N4204">
        <v>0.4</v>
      </c>
      <c r="O4204">
        <v>0.73</v>
      </c>
      <c r="P4204">
        <v>1</v>
      </c>
      <c r="Q4204">
        <v>87</v>
      </c>
      <c r="R4204">
        <v>52</v>
      </c>
      <c r="S4204">
        <v>100</v>
      </c>
      <c r="T4204" t="s">
        <v>975</v>
      </c>
      <c r="U4204" t="s">
        <v>979</v>
      </c>
      <c r="V4204" t="s">
        <v>982</v>
      </c>
      <c r="W4204">
        <v>88</v>
      </c>
      <c r="X4204" t="s">
        <v>989</v>
      </c>
      <c r="Y4204">
        <v>79</v>
      </c>
    </row>
    <row r="4205" spans="1:25" x14ac:dyDescent="0.25">
      <c r="A4205" t="s">
        <v>425</v>
      </c>
      <c r="B4205" s="1">
        <v>46177</v>
      </c>
      <c r="C4205" t="s">
        <v>999</v>
      </c>
      <c r="D4205" t="s">
        <v>36</v>
      </c>
      <c r="E4205">
        <v>7.5</v>
      </c>
      <c r="F4205">
        <v>4</v>
      </c>
      <c r="G4205">
        <v>53</v>
      </c>
      <c r="H4205">
        <v>2</v>
      </c>
      <c r="I4205">
        <v>80</v>
      </c>
      <c r="J4205">
        <v>90</v>
      </c>
      <c r="K4205">
        <v>60</v>
      </c>
      <c r="L4205">
        <v>30</v>
      </c>
      <c r="M4205" t="s">
        <v>19</v>
      </c>
      <c r="N4205">
        <v>0.4</v>
      </c>
      <c r="O4205">
        <v>0.53</v>
      </c>
      <c r="P4205">
        <v>0.8</v>
      </c>
      <c r="Q4205">
        <v>51</v>
      </c>
      <c r="R4205">
        <v>58</v>
      </c>
      <c r="S4205">
        <v>54</v>
      </c>
      <c r="T4205" t="s">
        <v>976</v>
      </c>
      <c r="U4205" t="s">
        <v>979</v>
      </c>
      <c r="V4205" t="s">
        <v>984</v>
      </c>
      <c r="W4205">
        <v>98</v>
      </c>
      <c r="X4205" t="s">
        <v>991</v>
      </c>
      <c r="Y4205">
        <v>91</v>
      </c>
    </row>
    <row r="4206" spans="1:25" x14ac:dyDescent="0.25">
      <c r="A4206" t="s">
        <v>185</v>
      </c>
      <c r="B4206" s="1">
        <v>46193</v>
      </c>
      <c r="C4206" t="s">
        <v>1000</v>
      </c>
      <c r="D4206" t="s">
        <v>23</v>
      </c>
      <c r="E4206">
        <v>10</v>
      </c>
      <c r="F4206">
        <v>9.5</v>
      </c>
      <c r="G4206">
        <v>95</v>
      </c>
      <c r="H4206">
        <v>8</v>
      </c>
      <c r="I4206">
        <v>50</v>
      </c>
      <c r="J4206">
        <v>80</v>
      </c>
      <c r="K4206">
        <v>10</v>
      </c>
      <c r="L4206">
        <v>40</v>
      </c>
      <c r="M4206" t="s">
        <v>30</v>
      </c>
      <c r="N4206">
        <v>0.9</v>
      </c>
      <c r="O4206">
        <v>0.95</v>
      </c>
      <c r="P4206">
        <v>0.5</v>
      </c>
      <c r="Q4206">
        <v>81</v>
      </c>
      <c r="R4206">
        <v>34</v>
      </c>
      <c r="S4206">
        <v>87</v>
      </c>
      <c r="T4206" t="s">
        <v>973</v>
      </c>
      <c r="U4206" t="s">
        <v>978</v>
      </c>
      <c r="V4206" t="s">
        <v>982</v>
      </c>
      <c r="W4206">
        <v>76</v>
      </c>
      <c r="X4206" t="s">
        <v>990</v>
      </c>
      <c r="Y4206">
        <v>82</v>
      </c>
    </row>
    <row r="4207" spans="1:25" x14ac:dyDescent="0.25">
      <c r="A4207" t="s">
        <v>159</v>
      </c>
      <c r="B4207" s="1">
        <v>46052</v>
      </c>
      <c r="C4207" t="s">
        <v>1004</v>
      </c>
      <c r="D4207" t="s">
        <v>28</v>
      </c>
      <c r="E4207">
        <v>8</v>
      </c>
      <c r="F4207">
        <v>6.5</v>
      </c>
      <c r="G4207">
        <v>81</v>
      </c>
      <c r="H4207">
        <v>10</v>
      </c>
      <c r="I4207">
        <v>90</v>
      </c>
      <c r="J4207">
        <v>90</v>
      </c>
      <c r="K4207">
        <v>80</v>
      </c>
      <c r="L4207">
        <v>50</v>
      </c>
      <c r="M4207" t="s">
        <v>26</v>
      </c>
      <c r="N4207">
        <v>0.2</v>
      </c>
      <c r="O4207">
        <v>0.81</v>
      </c>
      <c r="P4207">
        <v>0.9</v>
      </c>
      <c r="Q4207">
        <v>82</v>
      </c>
      <c r="R4207">
        <v>56</v>
      </c>
      <c r="S4207">
        <v>100</v>
      </c>
      <c r="T4207" t="s">
        <v>974</v>
      </c>
      <c r="U4207" t="s">
        <v>979</v>
      </c>
      <c r="V4207" t="s">
        <v>982</v>
      </c>
      <c r="W4207">
        <v>100</v>
      </c>
      <c r="X4207" t="s">
        <v>989</v>
      </c>
      <c r="Y4207">
        <v>96</v>
      </c>
    </row>
    <row r="4208" spans="1:25" x14ac:dyDescent="0.25">
      <c r="A4208" t="s">
        <v>422</v>
      </c>
      <c r="B4208" s="1">
        <v>46167</v>
      </c>
      <c r="C4208" t="s">
        <v>1005</v>
      </c>
      <c r="D4208" t="s">
        <v>38</v>
      </c>
      <c r="E4208">
        <v>4</v>
      </c>
      <c r="F4208">
        <v>4</v>
      </c>
      <c r="G4208">
        <v>100</v>
      </c>
      <c r="H4208">
        <v>6</v>
      </c>
      <c r="I4208">
        <v>90</v>
      </c>
      <c r="J4208">
        <v>80</v>
      </c>
      <c r="K4208">
        <v>80</v>
      </c>
      <c r="L4208">
        <v>30</v>
      </c>
      <c r="M4208" t="s">
        <v>16</v>
      </c>
      <c r="N4208">
        <v>0.2</v>
      </c>
      <c r="O4208">
        <v>1</v>
      </c>
      <c r="P4208">
        <v>0.9</v>
      </c>
      <c r="Q4208">
        <v>67</v>
      </c>
      <c r="R4208">
        <v>65</v>
      </c>
      <c r="S4208">
        <v>69</v>
      </c>
      <c r="T4208" t="s">
        <v>973</v>
      </c>
      <c r="U4208" t="s">
        <v>979</v>
      </c>
      <c r="V4208" t="s">
        <v>983</v>
      </c>
      <c r="W4208">
        <v>79</v>
      </c>
      <c r="X4208" t="s">
        <v>989</v>
      </c>
      <c r="Y4208">
        <v>77</v>
      </c>
    </row>
    <row r="4209" spans="1:25" x14ac:dyDescent="0.25">
      <c r="A4209" t="s">
        <v>274</v>
      </c>
      <c r="B4209" s="1">
        <v>46091</v>
      </c>
      <c r="C4209" t="s">
        <v>1003</v>
      </c>
      <c r="D4209" t="s">
        <v>18</v>
      </c>
      <c r="E4209">
        <v>7.5</v>
      </c>
      <c r="F4209">
        <v>5</v>
      </c>
      <c r="G4209">
        <v>67</v>
      </c>
      <c r="H4209">
        <v>7</v>
      </c>
      <c r="I4209">
        <v>90</v>
      </c>
      <c r="J4209">
        <v>70</v>
      </c>
      <c r="K4209">
        <v>70</v>
      </c>
      <c r="L4209">
        <v>40</v>
      </c>
      <c r="M4209" t="s">
        <v>14</v>
      </c>
      <c r="N4209">
        <v>0.3</v>
      </c>
      <c r="O4209">
        <v>0.67</v>
      </c>
      <c r="P4209">
        <v>0.9</v>
      </c>
      <c r="Q4209">
        <v>78</v>
      </c>
      <c r="R4209">
        <v>67</v>
      </c>
      <c r="S4209">
        <v>66</v>
      </c>
      <c r="T4209" t="s">
        <v>976</v>
      </c>
      <c r="U4209" t="s">
        <v>979</v>
      </c>
      <c r="V4209" t="s">
        <v>983</v>
      </c>
      <c r="W4209">
        <v>65</v>
      </c>
      <c r="X4209" t="s">
        <v>989</v>
      </c>
      <c r="Y4209">
        <v>63</v>
      </c>
    </row>
    <row r="4210" spans="1:25" x14ac:dyDescent="0.25">
      <c r="A4210" t="s">
        <v>130</v>
      </c>
      <c r="B4210" s="1">
        <v>46042</v>
      </c>
      <c r="C4210" t="s">
        <v>1003</v>
      </c>
      <c r="D4210" t="s">
        <v>18</v>
      </c>
      <c r="E4210">
        <v>7</v>
      </c>
      <c r="F4210">
        <v>6.5</v>
      </c>
      <c r="G4210">
        <v>93</v>
      </c>
      <c r="H4210">
        <v>2</v>
      </c>
      <c r="I4210">
        <v>90</v>
      </c>
      <c r="J4210">
        <v>80</v>
      </c>
      <c r="K4210">
        <v>50</v>
      </c>
      <c r="L4210">
        <v>10</v>
      </c>
      <c r="M4210" t="s">
        <v>30</v>
      </c>
      <c r="N4210">
        <v>0.5</v>
      </c>
      <c r="O4210">
        <v>0.93</v>
      </c>
      <c r="P4210">
        <v>0.9</v>
      </c>
      <c r="Q4210">
        <v>81</v>
      </c>
      <c r="R4210">
        <v>51</v>
      </c>
      <c r="S4210">
        <v>64</v>
      </c>
      <c r="T4210" t="s">
        <v>973</v>
      </c>
      <c r="U4210" t="s">
        <v>979</v>
      </c>
      <c r="V4210" t="s">
        <v>982</v>
      </c>
      <c r="W4210">
        <v>75</v>
      </c>
      <c r="X4210" t="s">
        <v>989</v>
      </c>
      <c r="Y4210">
        <v>73</v>
      </c>
    </row>
    <row r="4211" spans="1:25" x14ac:dyDescent="0.25">
      <c r="A4211" t="s">
        <v>365</v>
      </c>
      <c r="B4211" s="1">
        <v>46147</v>
      </c>
      <c r="C4211" t="s">
        <v>1003</v>
      </c>
      <c r="D4211" t="s">
        <v>36</v>
      </c>
      <c r="E4211">
        <v>8</v>
      </c>
      <c r="F4211">
        <v>4</v>
      </c>
      <c r="G4211">
        <v>50</v>
      </c>
      <c r="H4211">
        <v>9</v>
      </c>
      <c r="I4211">
        <v>100</v>
      </c>
      <c r="J4211">
        <v>95</v>
      </c>
      <c r="K4211">
        <v>10</v>
      </c>
      <c r="L4211">
        <v>70</v>
      </c>
      <c r="M4211" t="s">
        <v>16</v>
      </c>
      <c r="N4211">
        <v>0.9</v>
      </c>
      <c r="O4211">
        <v>0.5</v>
      </c>
      <c r="P4211">
        <v>1</v>
      </c>
      <c r="Q4211">
        <v>81</v>
      </c>
      <c r="R4211">
        <v>47</v>
      </c>
      <c r="S4211">
        <v>89</v>
      </c>
      <c r="T4211" t="s">
        <v>976</v>
      </c>
      <c r="U4211" t="s">
        <v>978</v>
      </c>
      <c r="V4211" t="s">
        <v>982</v>
      </c>
      <c r="W4211">
        <v>100</v>
      </c>
      <c r="X4211" t="s">
        <v>989</v>
      </c>
      <c r="Y4211">
        <v>96</v>
      </c>
    </row>
    <row r="4212" spans="1:25" x14ac:dyDescent="0.25">
      <c r="A4212" t="s">
        <v>230</v>
      </c>
      <c r="B4212" s="1">
        <v>46054</v>
      </c>
      <c r="C4212" t="s">
        <v>1001</v>
      </c>
      <c r="D4212" t="s">
        <v>18</v>
      </c>
      <c r="E4212">
        <v>5</v>
      </c>
      <c r="F4212">
        <v>5</v>
      </c>
      <c r="G4212">
        <v>100</v>
      </c>
      <c r="H4212">
        <v>2</v>
      </c>
      <c r="I4212">
        <v>90</v>
      </c>
      <c r="J4212">
        <v>80</v>
      </c>
      <c r="K4212">
        <v>30</v>
      </c>
      <c r="L4212">
        <v>90</v>
      </c>
      <c r="M4212" t="s">
        <v>26</v>
      </c>
      <c r="N4212">
        <v>0.7</v>
      </c>
      <c r="O4212">
        <v>1</v>
      </c>
      <c r="P4212">
        <v>0.9</v>
      </c>
      <c r="Q4212">
        <v>44</v>
      </c>
      <c r="R4212">
        <v>46</v>
      </c>
      <c r="S4212">
        <v>63</v>
      </c>
      <c r="T4212" t="s">
        <v>973</v>
      </c>
      <c r="U4212" t="s">
        <v>978</v>
      </c>
      <c r="V4212" t="s">
        <v>984</v>
      </c>
      <c r="W4212">
        <v>75</v>
      </c>
      <c r="X4212" t="s">
        <v>989</v>
      </c>
      <c r="Y4212">
        <v>73</v>
      </c>
    </row>
    <row r="4213" spans="1:25" x14ac:dyDescent="0.25">
      <c r="A4213" t="s">
        <v>67</v>
      </c>
      <c r="B4213" s="1">
        <v>46084</v>
      </c>
      <c r="C4213" t="s">
        <v>1003</v>
      </c>
      <c r="D4213" t="s">
        <v>36</v>
      </c>
      <c r="E4213">
        <v>4.5</v>
      </c>
      <c r="F4213">
        <v>4</v>
      </c>
      <c r="G4213">
        <v>89</v>
      </c>
      <c r="H4213">
        <v>6</v>
      </c>
      <c r="I4213">
        <v>80</v>
      </c>
      <c r="J4213">
        <v>85</v>
      </c>
      <c r="K4213">
        <v>30</v>
      </c>
      <c r="L4213">
        <v>60</v>
      </c>
      <c r="M4213" t="s">
        <v>14</v>
      </c>
      <c r="N4213">
        <v>0.7</v>
      </c>
      <c r="O4213">
        <v>0.89</v>
      </c>
      <c r="P4213">
        <v>0.8</v>
      </c>
      <c r="Q4213">
        <v>95</v>
      </c>
      <c r="R4213">
        <v>38</v>
      </c>
      <c r="S4213">
        <v>100</v>
      </c>
      <c r="T4213" t="s">
        <v>974</v>
      </c>
      <c r="U4213" t="s">
        <v>978</v>
      </c>
      <c r="V4213" t="s">
        <v>982</v>
      </c>
      <c r="W4213">
        <v>93</v>
      </c>
      <c r="X4213" t="s">
        <v>991</v>
      </c>
      <c r="Y4213">
        <v>86</v>
      </c>
    </row>
    <row r="4214" spans="1:25" x14ac:dyDescent="0.25">
      <c r="A4214" t="s">
        <v>175</v>
      </c>
      <c r="B4214" s="1">
        <v>46111</v>
      </c>
      <c r="C4214" t="s">
        <v>1005</v>
      </c>
      <c r="D4214" t="s">
        <v>38</v>
      </c>
      <c r="E4214">
        <v>10</v>
      </c>
      <c r="F4214">
        <v>7</v>
      </c>
      <c r="G4214">
        <v>70</v>
      </c>
      <c r="H4214">
        <v>2</v>
      </c>
      <c r="I4214">
        <v>60</v>
      </c>
      <c r="J4214">
        <v>95</v>
      </c>
      <c r="K4214">
        <v>80</v>
      </c>
      <c r="L4214">
        <v>20</v>
      </c>
      <c r="M4214" t="s">
        <v>19</v>
      </c>
      <c r="N4214">
        <v>0.2</v>
      </c>
      <c r="O4214">
        <v>0.7</v>
      </c>
      <c r="P4214">
        <v>0.6</v>
      </c>
      <c r="Q4214">
        <v>39</v>
      </c>
      <c r="R4214">
        <v>90</v>
      </c>
      <c r="S4214">
        <v>33</v>
      </c>
      <c r="T4214" t="s">
        <v>975</v>
      </c>
      <c r="U4214" t="s">
        <v>980</v>
      </c>
      <c r="V4214" t="s">
        <v>984</v>
      </c>
      <c r="W4214">
        <v>82</v>
      </c>
      <c r="X4214" t="s">
        <v>988</v>
      </c>
      <c r="Y4214">
        <v>92</v>
      </c>
    </row>
    <row r="4215" spans="1:25" x14ac:dyDescent="0.25">
      <c r="A4215" t="s">
        <v>46</v>
      </c>
      <c r="B4215" s="1">
        <v>46094</v>
      </c>
      <c r="C4215" t="s">
        <v>1004</v>
      </c>
      <c r="D4215" t="s">
        <v>28</v>
      </c>
      <c r="E4215">
        <v>10</v>
      </c>
      <c r="F4215">
        <v>5</v>
      </c>
      <c r="G4215">
        <v>50</v>
      </c>
      <c r="H4215">
        <v>8</v>
      </c>
      <c r="I4215">
        <v>100</v>
      </c>
      <c r="J4215">
        <v>85</v>
      </c>
      <c r="K4215">
        <v>40</v>
      </c>
      <c r="L4215">
        <v>30</v>
      </c>
      <c r="M4215" t="s">
        <v>30</v>
      </c>
      <c r="N4215">
        <v>0.6</v>
      </c>
      <c r="O4215">
        <v>0.5</v>
      </c>
      <c r="P4215">
        <v>1</v>
      </c>
      <c r="Q4215">
        <v>60</v>
      </c>
      <c r="R4215">
        <v>55</v>
      </c>
      <c r="S4215">
        <v>63</v>
      </c>
      <c r="T4215" t="s">
        <v>976</v>
      </c>
      <c r="U4215" t="s">
        <v>979</v>
      </c>
      <c r="V4215" t="s">
        <v>984</v>
      </c>
      <c r="W4215">
        <v>100</v>
      </c>
      <c r="X4215" t="s">
        <v>989</v>
      </c>
      <c r="Y4215">
        <v>91</v>
      </c>
    </row>
    <row r="4216" spans="1:25" x14ac:dyDescent="0.25">
      <c r="A4216" t="s">
        <v>211</v>
      </c>
      <c r="B4216" s="1">
        <v>46148</v>
      </c>
      <c r="C4216" t="s">
        <v>1002</v>
      </c>
      <c r="D4216" t="s">
        <v>34</v>
      </c>
      <c r="E4216">
        <v>5.5</v>
      </c>
      <c r="F4216">
        <v>5.5</v>
      </c>
      <c r="G4216">
        <v>100</v>
      </c>
      <c r="H4216">
        <v>5</v>
      </c>
      <c r="I4216">
        <v>50</v>
      </c>
      <c r="J4216">
        <v>95</v>
      </c>
      <c r="K4216">
        <v>50</v>
      </c>
      <c r="L4216">
        <v>30</v>
      </c>
      <c r="M4216" t="s">
        <v>14</v>
      </c>
      <c r="N4216">
        <v>0.5</v>
      </c>
      <c r="O4216">
        <v>1</v>
      </c>
      <c r="P4216">
        <v>0.5</v>
      </c>
      <c r="Q4216">
        <v>87</v>
      </c>
      <c r="R4216">
        <v>39</v>
      </c>
      <c r="S4216">
        <v>95</v>
      </c>
      <c r="T4216" t="s">
        <v>973</v>
      </c>
      <c r="U4216" t="s">
        <v>978</v>
      </c>
      <c r="V4216" t="s">
        <v>982</v>
      </c>
      <c r="W4216">
        <v>79</v>
      </c>
      <c r="X4216" t="s">
        <v>990</v>
      </c>
      <c r="Y4216">
        <v>90</v>
      </c>
    </row>
    <row r="4217" spans="1:25" x14ac:dyDescent="0.25">
      <c r="A4217" t="s">
        <v>410</v>
      </c>
      <c r="B4217" s="1">
        <v>46031</v>
      </c>
      <c r="C4217" t="s">
        <v>1004</v>
      </c>
      <c r="D4217" t="s">
        <v>34</v>
      </c>
      <c r="E4217">
        <v>7.5</v>
      </c>
      <c r="F4217">
        <v>5.5</v>
      </c>
      <c r="G4217">
        <v>73</v>
      </c>
      <c r="H4217">
        <v>8</v>
      </c>
      <c r="I4217">
        <v>50</v>
      </c>
      <c r="J4217">
        <v>80</v>
      </c>
      <c r="K4217">
        <v>90</v>
      </c>
      <c r="L4217">
        <v>80</v>
      </c>
      <c r="M4217" t="s">
        <v>14</v>
      </c>
      <c r="N4217">
        <v>0.1</v>
      </c>
      <c r="O4217">
        <v>0.73</v>
      </c>
      <c r="P4217">
        <v>0.5</v>
      </c>
      <c r="Q4217">
        <v>53</v>
      </c>
      <c r="R4217">
        <v>81</v>
      </c>
      <c r="S4217">
        <v>56</v>
      </c>
      <c r="T4217" t="s">
        <v>975</v>
      </c>
      <c r="U4217" t="s">
        <v>980</v>
      </c>
      <c r="V4217" t="s">
        <v>984</v>
      </c>
      <c r="W4217">
        <v>67</v>
      </c>
      <c r="X4217" t="s">
        <v>990</v>
      </c>
      <c r="Y4217">
        <v>75</v>
      </c>
    </row>
    <row r="4218" spans="1:25" x14ac:dyDescent="0.25">
      <c r="A4218" t="s">
        <v>319</v>
      </c>
      <c r="B4218" s="1">
        <v>46110</v>
      </c>
      <c r="C4218" t="s">
        <v>1001</v>
      </c>
      <c r="D4218" t="s">
        <v>28</v>
      </c>
      <c r="E4218">
        <v>4</v>
      </c>
      <c r="F4218">
        <v>4</v>
      </c>
      <c r="G4218">
        <v>100</v>
      </c>
      <c r="H4218">
        <v>10</v>
      </c>
      <c r="I4218">
        <v>100</v>
      </c>
      <c r="J4218">
        <v>100</v>
      </c>
      <c r="K4218">
        <v>60</v>
      </c>
      <c r="L4218">
        <v>40</v>
      </c>
      <c r="M4218" t="s">
        <v>14</v>
      </c>
      <c r="N4218">
        <v>0.4</v>
      </c>
      <c r="O4218">
        <v>1</v>
      </c>
      <c r="P4218">
        <v>1</v>
      </c>
      <c r="Q4218">
        <v>100</v>
      </c>
      <c r="R4218">
        <v>37</v>
      </c>
      <c r="S4218">
        <v>100</v>
      </c>
      <c r="T4218" t="s">
        <v>973</v>
      </c>
      <c r="U4218" t="s">
        <v>978</v>
      </c>
      <c r="V4218" t="s">
        <v>982</v>
      </c>
      <c r="W4218">
        <v>100</v>
      </c>
      <c r="X4218" t="s">
        <v>989</v>
      </c>
      <c r="Y4218">
        <v>106</v>
      </c>
    </row>
    <row r="4219" spans="1:25" x14ac:dyDescent="0.25">
      <c r="A4219" t="s">
        <v>282</v>
      </c>
      <c r="B4219" s="1">
        <v>46199</v>
      </c>
      <c r="C4219" t="s">
        <v>1004</v>
      </c>
      <c r="D4219" t="s">
        <v>18</v>
      </c>
      <c r="E4219">
        <v>9.5</v>
      </c>
      <c r="F4219">
        <v>9</v>
      </c>
      <c r="G4219">
        <v>95</v>
      </c>
      <c r="H4219">
        <v>9</v>
      </c>
      <c r="I4219">
        <v>80</v>
      </c>
      <c r="J4219">
        <v>90</v>
      </c>
      <c r="K4219">
        <v>40</v>
      </c>
      <c r="L4219">
        <v>70</v>
      </c>
      <c r="M4219" t="s">
        <v>19</v>
      </c>
      <c r="N4219">
        <v>0.6</v>
      </c>
      <c r="O4219">
        <v>0.95</v>
      </c>
      <c r="P4219">
        <v>0.8</v>
      </c>
      <c r="Q4219">
        <v>44</v>
      </c>
      <c r="R4219">
        <v>66</v>
      </c>
      <c r="S4219">
        <v>43</v>
      </c>
      <c r="T4219" t="s">
        <v>973</v>
      </c>
      <c r="U4219" t="s">
        <v>979</v>
      </c>
      <c r="V4219" t="s">
        <v>984</v>
      </c>
      <c r="W4219">
        <v>80</v>
      </c>
      <c r="X4219" t="s">
        <v>991</v>
      </c>
      <c r="Y4219">
        <v>83</v>
      </c>
    </row>
    <row r="4220" spans="1:25" x14ac:dyDescent="0.25">
      <c r="A4220" t="s">
        <v>219</v>
      </c>
      <c r="B4220" s="1">
        <v>46076</v>
      </c>
      <c r="C4220" t="s">
        <v>1005</v>
      </c>
      <c r="D4220" t="s">
        <v>18</v>
      </c>
      <c r="E4220">
        <v>7.5</v>
      </c>
      <c r="F4220">
        <v>6.5</v>
      </c>
      <c r="G4220">
        <v>87</v>
      </c>
      <c r="H4220">
        <v>8</v>
      </c>
      <c r="I4220">
        <v>60</v>
      </c>
      <c r="J4220">
        <v>90</v>
      </c>
      <c r="K4220">
        <v>20</v>
      </c>
      <c r="L4220">
        <v>70</v>
      </c>
      <c r="M4220" t="s">
        <v>14</v>
      </c>
      <c r="N4220">
        <v>0.8</v>
      </c>
      <c r="O4220">
        <v>0.87</v>
      </c>
      <c r="P4220">
        <v>0.6</v>
      </c>
      <c r="Q4220">
        <v>55</v>
      </c>
      <c r="R4220">
        <v>40</v>
      </c>
      <c r="S4220">
        <v>64</v>
      </c>
      <c r="T4220" t="s">
        <v>974</v>
      </c>
      <c r="U4220" t="s">
        <v>978</v>
      </c>
      <c r="V4220" t="s">
        <v>984</v>
      </c>
      <c r="W4220">
        <v>73</v>
      </c>
      <c r="X4220" t="s">
        <v>988</v>
      </c>
      <c r="Y4220">
        <v>83</v>
      </c>
    </row>
    <row r="4221" spans="1:25" x14ac:dyDescent="0.25">
      <c r="A4221" t="s">
        <v>308</v>
      </c>
      <c r="B4221" s="1">
        <v>46061</v>
      </c>
      <c r="C4221" t="s">
        <v>1001</v>
      </c>
      <c r="D4221" t="s">
        <v>23</v>
      </c>
      <c r="E4221">
        <v>4.5</v>
      </c>
      <c r="F4221">
        <v>4</v>
      </c>
      <c r="G4221">
        <v>89</v>
      </c>
      <c r="H4221">
        <v>6</v>
      </c>
      <c r="I4221">
        <v>50</v>
      </c>
      <c r="J4221">
        <v>95</v>
      </c>
      <c r="K4221">
        <v>20</v>
      </c>
      <c r="L4221">
        <v>40</v>
      </c>
      <c r="M4221" t="s">
        <v>26</v>
      </c>
      <c r="N4221">
        <v>0.8</v>
      </c>
      <c r="O4221">
        <v>0.89</v>
      </c>
      <c r="P4221">
        <v>0.5</v>
      </c>
      <c r="Q4221">
        <v>99</v>
      </c>
      <c r="R4221">
        <v>27</v>
      </c>
      <c r="S4221">
        <v>100</v>
      </c>
      <c r="T4221" t="s">
        <v>974</v>
      </c>
      <c r="U4221" t="s">
        <v>978</v>
      </c>
      <c r="V4221" t="s">
        <v>982</v>
      </c>
      <c r="W4221">
        <v>90</v>
      </c>
      <c r="X4221" t="s">
        <v>990</v>
      </c>
      <c r="Y4221">
        <v>97</v>
      </c>
    </row>
    <row r="4222" spans="1:25" x14ac:dyDescent="0.25">
      <c r="A4222" t="s">
        <v>207</v>
      </c>
      <c r="B4222" s="1">
        <v>46030</v>
      </c>
      <c r="C4222" t="s">
        <v>999</v>
      </c>
      <c r="D4222" t="s">
        <v>34</v>
      </c>
      <c r="E4222">
        <v>7.5</v>
      </c>
      <c r="F4222">
        <v>6.5</v>
      </c>
      <c r="G4222">
        <v>87</v>
      </c>
      <c r="H4222">
        <v>4</v>
      </c>
      <c r="I4222">
        <v>100</v>
      </c>
      <c r="J4222">
        <v>70</v>
      </c>
      <c r="K4222">
        <v>30</v>
      </c>
      <c r="L4222">
        <v>50</v>
      </c>
      <c r="M4222" t="s">
        <v>19</v>
      </c>
      <c r="N4222">
        <v>0.7</v>
      </c>
      <c r="O4222">
        <v>0.87</v>
      </c>
      <c r="P4222">
        <v>1</v>
      </c>
      <c r="Q4222">
        <v>64</v>
      </c>
      <c r="R4222">
        <v>52</v>
      </c>
      <c r="S4222">
        <v>60</v>
      </c>
      <c r="T4222" t="s">
        <v>974</v>
      </c>
      <c r="U4222" t="s">
        <v>979</v>
      </c>
      <c r="V4222" t="s">
        <v>984</v>
      </c>
      <c r="W4222">
        <v>73</v>
      </c>
      <c r="X4222" t="s">
        <v>989</v>
      </c>
      <c r="Y4222">
        <v>65</v>
      </c>
    </row>
    <row r="4223" spans="1:25" x14ac:dyDescent="0.25">
      <c r="A4223" t="s">
        <v>197</v>
      </c>
      <c r="B4223" s="1">
        <v>46096</v>
      </c>
      <c r="C4223" t="s">
        <v>1001</v>
      </c>
      <c r="D4223" t="s">
        <v>18</v>
      </c>
      <c r="E4223">
        <v>9.5</v>
      </c>
      <c r="F4223">
        <v>9.5</v>
      </c>
      <c r="G4223">
        <v>100</v>
      </c>
      <c r="H4223">
        <v>2</v>
      </c>
      <c r="I4223">
        <v>60</v>
      </c>
      <c r="J4223">
        <v>75</v>
      </c>
      <c r="K4223">
        <v>30</v>
      </c>
      <c r="L4223">
        <v>30</v>
      </c>
      <c r="M4223" t="s">
        <v>26</v>
      </c>
      <c r="N4223">
        <v>0.7</v>
      </c>
      <c r="O4223">
        <v>1</v>
      </c>
      <c r="P4223">
        <v>0.6</v>
      </c>
      <c r="Q4223">
        <v>76</v>
      </c>
      <c r="R4223">
        <v>39</v>
      </c>
      <c r="S4223">
        <v>83</v>
      </c>
      <c r="T4223" t="s">
        <v>973</v>
      </c>
      <c r="U4223" t="s">
        <v>978</v>
      </c>
      <c r="V4223" t="s">
        <v>983</v>
      </c>
      <c r="W4223">
        <v>61</v>
      </c>
      <c r="X4223" t="s">
        <v>988</v>
      </c>
      <c r="Y4223">
        <v>68</v>
      </c>
    </row>
    <row r="4224" spans="1:25" x14ac:dyDescent="0.25">
      <c r="A4224" t="s">
        <v>394</v>
      </c>
      <c r="B4224" s="1">
        <v>46165</v>
      </c>
      <c r="C4224" t="s">
        <v>1000</v>
      </c>
      <c r="D4224" t="s">
        <v>34</v>
      </c>
      <c r="E4224">
        <v>7.5</v>
      </c>
      <c r="F4224">
        <v>5.5</v>
      </c>
      <c r="G4224">
        <v>73</v>
      </c>
      <c r="H4224">
        <v>9</v>
      </c>
      <c r="I4224">
        <v>70</v>
      </c>
      <c r="J4224">
        <v>95</v>
      </c>
      <c r="K4224">
        <v>80</v>
      </c>
      <c r="L4224">
        <v>10</v>
      </c>
      <c r="M4224" t="s">
        <v>16</v>
      </c>
      <c r="N4224">
        <v>0.2</v>
      </c>
      <c r="O4224">
        <v>0.73</v>
      </c>
      <c r="P4224">
        <v>0.7</v>
      </c>
      <c r="Q4224">
        <v>85</v>
      </c>
      <c r="R4224">
        <v>45</v>
      </c>
      <c r="S4224">
        <v>83</v>
      </c>
      <c r="T4224" t="s">
        <v>975</v>
      </c>
      <c r="U4224" t="s">
        <v>978</v>
      </c>
      <c r="V4224" t="s">
        <v>982</v>
      </c>
      <c r="W4224">
        <v>87</v>
      </c>
      <c r="X4224" t="s">
        <v>988</v>
      </c>
      <c r="Y4224">
        <v>90</v>
      </c>
    </row>
    <row r="4225" spans="1:25" x14ac:dyDescent="0.25">
      <c r="A4225" t="s">
        <v>316</v>
      </c>
      <c r="B4225" s="1">
        <v>46172</v>
      </c>
      <c r="C4225" t="s">
        <v>1000</v>
      </c>
      <c r="D4225" t="s">
        <v>36</v>
      </c>
      <c r="E4225">
        <v>4.5</v>
      </c>
      <c r="F4225">
        <v>4</v>
      </c>
      <c r="G4225">
        <v>89</v>
      </c>
      <c r="H4225">
        <v>8</v>
      </c>
      <c r="I4225">
        <v>90</v>
      </c>
      <c r="J4225">
        <v>80</v>
      </c>
      <c r="K4225">
        <v>90</v>
      </c>
      <c r="L4225">
        <v>80</v>
      </c>
      <c r="M4225" t="s">
        <v>16</v>
      </c>
      <c r="N4225">
        <v>0.1</v>
      </c>
      <c r="O4225">
        <v>0.89</v>
      </c>
      <c r="P4225">
        <v>0.9</v>
      </c>
      <c r="Q4225">
        <v>82</v>
      </c>
      <c r="R4225">
        <v>70</v>
      </c>
      <c r="S4225">
        <v>92</v>
      </c>
      <c r="T4225" t="s">
        <v>974</v>
      </c>
      <c r="U4225" t="s">
        <v>980</v>
      </c>
      <c r="V4225" t="s">
        <v>982</v>
      </c>
      <c r="W4225">
        <v>92</v>
      </c>
      <c r="X4225" t="s">
        <v>989</v>
      </c>
      <c r="Y4225">
        <v>81</v>
      </c>
    </row>
    <row r="4226" spans="1:25" x14ac:dyDescent="0.25">
      <c r="A4226" t="s">
        <v>283</v>
      </c>
      <c r="B4226" s="1">
        <v>46181</v>
      </c>
      <c r="C4226" t="s">
        <v>1005</v>
      </c>
      <c r="D4226" t="s">
        <v>13</v>
      </c>
      <c r="E4226">
        <v>5</v>
      </c>
      <c r="F4226">
        <v>4</v>
      </c>
      <c r="G4226">
        <v>80</v>
      </c>
      <c r="H4226">
        <v>4</v>
      </c>
      <c r="I4226">
        <v>80</v>
      </c>
      <c r="J4226">
        <v>100</v>
      </c>
      <c r="K4226">
        <v>90</v>
      </c>
      <c r="L4226">
        <v>30</v>
      </c>
      <c r="M4226" t="s">
        <v>26</v>
      </c>
      <c r="N4226">
        <v>0.1</v>
      </c>
      <c r="O4226">
        <v>0.8</v>
      </c>
      <c r="P4226">
        <v>0.8</v>
      </c>
      <c r="Q4226">
        <v>80</v>
      </c>
      <c r="R4226">
        <v>46</v>
      </c>
      <c r="S4226">
        <v>100</v>
      </c>
      <c r="T4226" t="s">
        <v>974</v>
      </c>
      <c r="U4226" t="s">
        <v>978</v>
      </c>
      <c r="V4226" t="s">
        <v>982</v>
      </c>
      <c r="W4226">
        <v>100</v>
      </c>
      <c r="X4226" t="s">
        <v>991</v>
      </c>
      <c r="Y4226">
        <v>104</v>
      </c>
    </row>
    <row r="4227" spans="1:25" x14ac:dyDescent="0.25">
      <c r="A4227" t="s">
        <v>118</v>
      </c>
      <c r="B4227" s="1">
        <v>46036</v>
      </c>
      <c r="C4227" t="s">
        <v>1002</v>
      </c>
      <c r="D4227" t="s">
        <v>36</v>
      </c>
      <c r="E4227">
        <v>8</v>
      </c>
      <c r="F4227">
        <v>4</v>
      </c>
      <c r="G4227">
        <v>50</v>
      </c>
      <c r="H4227">
        <v>10</v>
      </c>
      <c r="I4227">
        <v>60</v>
      </c>
      <c r="J4227">
        <v>85</v>
      </c>
      <c r="K4227">
        <v>20</v>
      </c>
      <c r="L4227">
        <v>60</v>
      </c>
      <c r="M4227" t="s">
        <v>19</v>
      </c>
      <c r="N4227">
        <v>0.8</v>
      </c>
      <c r="O4227">
        <v>0.5</v>
      </c>
      <c r="P4227">
        <v>0.6</v>
      </c>
      <c r="Q4227">
        <v>50</v>
      </c>
      <c r="R4227">
        <v>53</v>
      </c>
      <c r="S4227">
        <v>54</v>
      </c>
      <c r="T4227" t="s">
        <v>976</v>
      </c>
      <c r="U4227" t="s">
        <v>979</v>
      </c>
      <c r="V4227" t="s">
        <v>984</v>
      </c>
      <c r="W4227">
        <v>86</v>
      </c>
      <c r="X4227" t="s">
        <v>988</v>
      </c>
      <c r="Y4227">
        <v>86</v>
      </c>
    </row>
    <row r="4228" spans="1:25" x14ac:dyDescent="0.25">
      <c r="A4228" t="s">
        <v>226</v>
      </c>
      <c r="B4228" s="1">
        <v>46137</v>
      </c>
      <c r="C4228" t="s">
        <v>1000</v>
      </c>
      <c r="D4228" t="s">
        <v>23</v>
      </c>
      <c r="E4228">
        <v>8</v>
      </c>
      <c r="F4228">
        <v>6</v>
      </c>
      <c r="G4228">
        <v>75</v>
      </c>
      <c r="H4228">
        <v>5</v>
      </c>
      <c r="I4228">
        <v>90</v>
      </c>
      <c r="J4228">
        <v>90</v>
      </c>
      <c r="K4228">
        <v>90</v>
      </c>
      <c r="L4228">
        <v>40</v>
      </c>
      <c r="M4228" t="s">
        <v>14</v>
      </c>
      <c r="N4228">
        <v>0.1</v>
      </c>
      <c r="O4228">
        <v>0.75</v>
      </c>
      <c r="P4228">
        <v>0.9</v>
      </c>
      <c r="Q4228">
        <v>79</v>
      </c>
      <c r="R4228">
        <v>70</v>
      </c>
      <c r="S4228">
        <v>86</v>
      </c>
      <c r="T4228" t="s">
        <v>975</v>
      </c>
      <c r="U4228" t="s">
        <v>980</v>
      </c>
      <c r="V4228" t="s">
        <v>983</v>
      </c>
      <c r="W4228">
        <v>100</v>
      </c>
      <c r="X4228" t="s">
        <v>989</v>
      </c>
      <c r="Y4228">
        <v>92</v>
      </c>
    </row>
    <row r="4229" spans="1:25" x14ac:dyDescent="0.25">
      <c r="A4229" t="s">
        <v>387</v>
      </c>
      <c r="B4229" s="1">
        <v>46136</v>
      </c>
      <c r="C4229" t="s">
        <v>1004</v>
      </c>
      <c r="D4229" t="s">
        <v>36</v>
      </c>
      <c r="E4229">
        <v>9</v>
      </c>
      <c r="F4229">
        <v>6</v>
      </c>
      <c r="G4229">
        <v>67</v>
      </c>
      <c r="H4229">
        <v>8</v>
      </c>
      <c r="I4229">
        <v>60</v>
      </c>
      <c r="J4229">
        <v>90</v>
      </c>
      <c r="K4229">
        <v>20</v>
      </c>
      <c r="L4229">
        <v>20</v>
      </c>
      <c r="M4229" t="s">
        <v>26</v>
      </c>
      <c r="N4229">
        <v>0.8</v>
      </c>
      <c r="O4229">
        <v>0.67</v>
      </c>
      <c r="P4229">
        <v>0.6</v>
      </c>
      <c r="Q4229">
        <v>73</v>
      </c>
      <c r="R4229">
        <v>31</v>
      </c>
      <c r="S4229">
        <v>100</v>
      </c>
      <c r="T4229" t="s">
        <v>976</v>
      </c>
      <c r="U4229" t="s">
        <v>978</v>
      </c>
      <c r="V4229" t="s">
        <v>983</v>
      </c>
      <c r="W4229">
        <v>91</v>
      </c>
      <c r="X4229" t="s">
        <v>988</v>
      </c>
      <c r="Y4229">
        <v>91</v>
      </c>
    </row>
    <row r="4230" spans="1:25" x14ac:dyDescent="0.25">
      <c r="A4230" t="s">
        <v>288</v>
      </c>
      <c r="B4230" s="1">
        <v>46038</v>
      </c>
      <c r="C4230" t="s">
        <v>1004</v>
      </c>
      <c r="D4230" t="s">
        <v>34</v>
      </c>
      <c r="E4230">
        <v>9</v>
      </c>
      <c r="F4230">
        <v>6</v>
      </c>
      <c r="G4230">
        <v>67</v>
      </c>
      <c r="H4230">
        <v>10</v>
      </c>
      <c r="I4230">
        <v>80</v>
      </c>
      <c r="J4230">
        <v>75</v>
      </c>
      <c r="K4230">
        <v>50</v>
      </c>
      <c r="L4230">
        <v>60</v>
      </c>
      <c r="M4230" t="s">
        <v>19</v>
      </c>
      <c r="N4230">
        <v>0.5</v>
      </c>
      <c r="O4230">
        <v>0.67</v>
      </c>
      <c r="P4230">
        <v>0.8</v>
      </c>
      <c r="Q4230">
        <v>51</v>
      </c>
      <c r="R4230">
        <v>74</v>
      </c>
      <c r="S4230">
        <v>44</v>
      </c>
      <c r="T4230" t="s">
        <v>976</v>
      </c>
      <c r="U4230" t="s">
        <v>980</v>
      </c>
      <c r="V4230" t="s">
        <v>984</v>
      </c>
      <c r="W4230">
        <v>74</v>
      </c>
      <c r="X4230" t="s">
        <v>991</v>
      </c>
      <c r="Y4230">
        <v>70</v>
      </c>
    </row>
    <row r="4231" spans="1:25" x14ac:dyDescent="0.25">
      <c r="A4231" t="s">
        <v>161</v>
      </c>
      <c r="B4231" s="1">
        <v>46135</v>
      </c>
      <c r="C4231" t="s">
        <v>999</v>
      </c>
      <c r="D4231" t="s">
        <v>18</v>
      </c>
      <c r="E4231">
        <v>7.5</v>
      </c>
      <c r="F4231">
        <v>4</v>
      </c>
      <c r="G4231">
        <v>53</v>
      </c>
      <c r="H4231">
        <v>1</v>
      </c>
      <c r="I4231">
        <v>60</v>
      </c>
      <c r="J4231">
        <v>80</v>
      </c>
      <c r="K4231">
        <v>60</v>
      </c>
      <c r="L4231">
        <v>90</v>
      </c>
      <c r="M4231" t="s">
        <v>16</v>
      </c>
      <c r="N4231">
        <v>0.4</v>
      </c>
      <c r="O4231">
        <v>0.53</v>
      </c>
      <c r="P4231">
        <v>0.6</v>
      </c>
      <c r="Q4231">
        <v>37</v>
      </c>
      <c r="R4231">
        <v>78</v>
      </c>
      <c r="S4231">
        <v>36</v>
      </c>
      <c r="T4231" t="s">
        <v>976</v>
      </c>
      <c r="U4231" t="s">
        <v>980</v>
      </c>
      <c r="V4231" t="s">
        <v>984</v>
      </c>
      <c r="W4231">
        <v>65</v>
      </c>
      <c r="X4231" t="s">
        <v>988</v>
      </c>
      <c r="Y4231">
        <v>73</v>
      </c>
    </row>
    <row r="4232" spans="1:25" x14ac:dyDescent="0.25">
      <c r="A4232" t="s">
        <v>339</v>
      </c>
      <c r="B4232" s="1">
        <v>46090</v>
      </c>
      <c r="C4232" t="s">
        <v>1005</v>
      </c>
      <c r="D4232" t="s">
        <v>36</v>
      </c>
      <c r="E4232">
        <v>8</v>
      </c>
      <c r="F4232">
        <v>4.5</v>
      </c>
      <c r="G4232">
        <v>56</v>
      </c>
      <c r="H4232">
        <v>2</v>
      </c>
      <c r="I4232">
        <v>90</v>
      </c>
      <c r="J4232">
        <v>70</v>
      </c>
      <c r="K4232">
        <v>90</v>
      </c>
      <c r="L4232">
        <v>30</v>
      </c>
      <c r="M4232" t="s">
        <v>16</v>
      </c>
      <c r="N4232">
        <v>0.1</v>
      </c>
      <c r="O4232">
        <v>0.56000000000000005</v>
      </c>
      <c r="P4232">
        <v>0.9</v>
      </c>
      <c r="Q4232">
        <v>65</v>
      </c>
      <c r="R4232">
        <v>75</v>
      </c>
      <c r="S4232">
        <v>69</v>
      </c>
      <c r="T4232" t="s">
        <v>976</v>
      </c>
      <c r="U4232" t="s">
        <v>980</v>
      </c>
      <c r="V4232" t="s">
        <v>983</v>
      </c>
      <c r="W4232">
        <v>81</v>
      </c>
      <c r="X4232" t="s">
        <v>989</v>
      </c>
      <c r="Y4232">
        <v>71</v>
      </c>
    </row>
    <row r="4233" spans="1:25" x14ac:dyDescent="0.25">
      <c r="A4233" t="s">
        <v>313</v>
      </c>
      <c r="B4233" s="1">
        <v>46105</v>
      </c>
      <c r="C4233" t="s">
        <v>1003</v>
      </c>
      <c r="D4233" t="s">
        <v>21</v>
      </c>
      <c r="E4233">
        <v>4</v>
      </c>
      <c r="F4233">
        <v>4</v>
      </c>
      <c r="G4233">
        <v>100</v>
      </c>
      <c r="H4233">
        <v>9</v>
      </c>
      <c r="I4233">
        <v>80</v>
      </c>
      <c r="J4233">
        <v>85</v>
      </c>
      <c r="K4233">
        <v>90</v>
      </c>
      <c r="L4233">
        <v>30</v>
      </c>
      <c r="M4233" t="s">
        <v>14</v>
      </c>
      <c r="N4233">
        <v>0.1</v>
      </c>
      <c r="O4233">
        <v>1</v>
      </c>
      <c r="P4233">
        <v>0.8</v>
      </c>
      <c r="Q4233">
        <v>100</v>
      </c>
      <c r="R4233">
        <v>61</v>
      </c>
      <c r="S4233">
        <v>99</v>
      </c>
      <c r="T4233" t="s">
        <v>973</v>
      </c>
      <c r="U4233" t="s">
        <v>979</v>
      </c>
      <c r="V4233" t="s">
        <v>982</v>
      </c>
      <c r="W4233">
        <v>82</v>
      </c>
      <c r="X4233" t="s">
        <v>991</v>
      </c>
      <c r="Y4233">
        <v>84</v>
      </c>
    </row>
    <row r="4234" spans="1:25" x14ac:dyDescent="0.25">
      <c r="A4234" t="s">
        <v>68</v>
      </c>
      <c r="B4234" s="1">
        <v>46113</v>
      </c>
      <c r="C4234" t="s">
        <v>1002</v>
      </c>
      <c r="D4234" t="s">
        <v>36</v>
      </c>
      <c r="E4234">
        <v>5.5</v>
      </c>
      <c r="F4234">
        <v>5.5</v>
      </c>
      <c r="G4234">
        <v>100</v>
      </c>
      <c r="H4234">
        <v>2</v>
      </c>
      <c r="I4234">
        <v>80</v>
      </c>
      <c r="J4234">
        <v>100</v>
      </c>
      <c r="K4234">
        <v>50</v>
      </c>
      <c r="L4234">
        <v>20</v>
      </c>
      <c r="M4234" t="s">
        <v>19</v>
      </c>
      <c r="N4234">
        <v>0.5</v>
      </c>
      <c r="O4234">
        <v>1</v>
      </c>
      <c r="P4234">
        <v>0.8</v>
      </c>
      <c r="Q4234">
        <v>72</v>
      </c>
      <c r="R4234">
        <v>39</v>
      </c>
      <c r="S4234">
        <v>81</v>
      </c>
      <c r="T4234" t="s">
        <v>973</v>
      </c>
      <c r="U4234" t="s">
        <v>978</v>
      </c>
      <c r="V4234" t="s">
        <v>983</v>
      </c>
      <c r="W4234">
        <v>100</v>
      </c>
      <c r="X4234" t="s">
        <v>991</v>
      </c>
      <c r="Y4234">
        <v>101</v>
      </c>
    </row>
    <row r="4235" spans="1:25" x14ac:dyDescent="0.25">
      <c r="A4235" t="s">
        <v>20</v>
      </c>
      <c r="B4235" s="1">
        <v>46266</v>
      </c>
      <c r="C4235" t="s">
        <v>1003</v>
      </c>
      <c r="D4235" t="s">
        <v>36</v>
      </c>
      <c r="E4235">
        <v>7.5</v>
      </c>
      <c r="F4235">
        <v>4</v>
      </c>
      <c r="G4235">
        <v>53</v>
      </c>
      <c r="H4235">
        <v>7</v>
      </c>
      <c r="I4235">
        <v>80</v>
      </c>
      <c r="J4235">
        <v>95</v>
      </c>
      <c r="K4235">
        <v>80</v>
      </c>
      <c r="L4235">
        <v>10</v>
      </c>
      <c r="M4235" t="s">
        <v>30</v>
      </c>
      <c r="N4235">
        <v>0.2</v>
      </c>
      <c r="O4235">
        <v>0.53</v>
      </c>
      <c r="P4235">
        <v>0.8</v>
      </c>
      <c r="Q4235">
        <v>53</v>
      </c>
      <c r="R4235">
        <v>61</v>
      </c>
      <c r="S4235">
        <v>56</v>
      </c>
      <c r="T4235" t="s">
        <v>976</v>
      </c>
      <c r="U4235" t="s">
        <v>979</v>
      </c>
      <c r="V4235" t="s">
        <v>984</v>
      </c>
      <c r="W4235">
        <v>100</v>
      </c>
      <c r="X4235" t="s">
        <v>991</v>
      </c>
      <c r="Y4235">
        <v>96</v>
      </c>
    </row>
    <row r="4236" spans="1:25" x14ac:dyDescent="0.25">
      <c r="A4236" t="s">
        <v>295</v>
      </c>
      <c r="B4236" s="1">
        <v>46082</v>
      </c>
      <c r="C4236" t="s">
        <v>1001</v>
      </c>
      <c r="D4236" t="s">
        <v>28</v>
      </c>
      <c r="E4236">
        <v>4.5</v>
      </c>
      <c r="F4236">
        <v>4</v>
      </c>
      <c r="G4236">
        <v>89</v>
      </c>
      <c r="H4236">
        <v>10</v>
      </c>
      <c r="I4236">
        <v>50</v>
      </c>
      <c r="J4236">
        <v>95</v>
      </c>
      <c r="K4236">
        <v>70</v>
      </c>
      <c r="L4236">
        <v>20</v>
      </c>
      <c r="M4236" t="s">
        <v>14</v>
      </c>
      <c r="N4236">
        <v>0.3</v>
      </c>
      <c r="O4236">
        <v>0.89</v>
      </c>
      <c r="P4236">
        <v>0.5</v>
      </c>
      <c r="Q4236">
        <v>80</v>
      </c>
      <c r="R4236">
        <v>39</v>
      </c>
      <c r="S4236">
        <v>100</v>
      </c>
      <c r="T4236" t="s">
        <v>974</v>
      </c>
      <c r="U4236" t="s">
        <v>978</v>
      </c>
      <c r="V4236" t="s">
        <v>982</v>
      </c>
      <c r="W4236">
        <v>92</v>
      </c>
      <c r="X4236" t="s">
        <v>990</v>
      </c>
      <c r="Y4236">
        <v>101</v>
      </c>
    </row>
    <row r="4237" spans="1:25" x14ac:dyDescent="0.25">
      <c r="A4237" t="s">
        <v>421</v>
      </c>
      <c r="B4237" s="1">
        <v>46079</v>
      </c>
      <c r="C4237" t="s">
        <v>999</v>
      </c>
      <c r="D4237" t="s">
        <v>36</v>
      </c>
      <c r="E4237">
        <v>4</v>
      </c>
      <c r="F4237">
        <v>4</v>
      </c>
      <c r="G4237">
        <v>100</v>
      </c>
      <c r="H4237">
        <v>8</v>
      </c>
      <c r="I4237">
        <v>100</v>
      </c>
      <c r="J4237">
        <v>70</v>
      </c>
      <c r="K4237">
        <v>40</v>
      </c>
      <c r="L4237">
        <v>50</v>
      </c>
      <c r="M4237" t="s">
        <v>14</v>
      </c>
      <c r="N4237">
        <v>0.6</v>
      </c>
      <c r="O4237">
        <v>1</v>
      </c>
      <c r="P4237">
        <v>1</v>
      </c>
      <c r="Q4237">
        <v>100</v>
      </c>
      <c r="R4237">
        <v>37</v>
      </c>
      <c r="S4237">
        <v>100</v>
      </c>
      <c r="T4237" t="s">
        <v>973</v>
      </c>
      <c r="U4237" t="s">
        <v>978</v>
      </c>
      <c r="V4237" t="s">
        <v>982</v>
      </c>
      <c r="W4237">
        <v>81</v>
      </c>
      <c r="X4237" t="s">
        <v>989</v>
      </c>
      <c r="Y4237">
        <v>71</v>
      </c>
    </row>
    <row r="4238" spans="1:25" x14ac:dyDescent="0.25">
      <c r="A4238" t="s">
        <v>267</v>
      </c>
      <c r="B4238" s="1">
        <v>46149</v>
      </c>
      <c r="C4238" t="s">
        <v>999</v>
      </c>
      <c r="D4238" t="s">
        <v>38</v>
      </c>
      <c r="E4238">
        <v>8.5</v>
      </c>
      <c r="F4238">
        <v>4.5</v>
      </c>
      <c r="G4238">
        <v>53</v>
      </c>
      <c r="H4238">
        <v>8</v>
      </c>
      <c r="I4238">
        <v>60</v>
      </c>
      <c r="J4238">
        <v>85</v>
      </c>
      <c r="K4238">
        <v>40</v>
      </c>
      <c r="L4238">
        <v>10</v>
      </c>
      <c r="M4238" t="s">
        <v>30</v>
      </c>
      <c r="N4238">
        <v>0.6</v>
      </c>
      <c r="O4238">
        <v>0.53</v>
      </c>
      <c r="P4238">
        <v>0.6</v>
      </c>
      <c r="Q4238">
        <v>53</v>
      </c>
      <c r="R4238">
        <v>48</v>
      </c>
      <c r="S4238">
        <v>48</v>
      </c>
      <c r="T4238" t="s">
        <v>976</v>
      </c>
      <c r="U4238" t="s">
        <v>978</v>
      </c>
      <c r="V4238" t="s">
        <v>984</v>
      </c>
      <c r="W4238">
        <v>73</v>
      </c>
      <c r="X4238" t="s">
        <v>988</v>
      </c>
      <c r="Y4238">
        <v>82</v>
      </c>
    </row>
    <row r="4239" spans="1:25" x14ac:dyDescent="0.25">
      <c r="A4239" t="s">
        <v>106</v>
      </c>
      <c r="B4239" s="1">
        <v>46171</v>
      </c>
      <c r="C4239" t="s">
        <v>1004</v>
      </c>
      <c r="D4239" t="s">
        <v>18</v>
      </c>
      <c r="E4239">
        <v>5</v>
      </c>
      <c r="F4239">
        <v>4</v>
      </c>
      <c r="G4239">
        <v>80</v>
      </c>
      <c r="H4239">
        <v>1</v>
      </c>
      <c r="I4239">
        <v>70</v>
      </c>
      <c r="J4239">
        <v>90</v>
      </c>
      <c r="K4239">
        <v>30</v>
      </c>
      <c r="L4239">
        <v>10</v>
      </c>
      <c r="M4239" t="s">
        <v>19</v>
      </c>
      <c r="N4239">
        <v>0.7</v>
      </c>
      <c r="O4239">
        <v>0.8</v>
      </c>
      <c r="P4239">
        <v>0.7</v>
      </c>
      <c r="Q4239">
        <v>73</v>
      </c>
      <c r="R4239">
        <v>36</v>
      </c>
      <c r="S4239">
        <v>60</v>
      </c>
      <c r="T4239" t="s">
        <v>974</v>
      </c>
      <c r="U4239" t="s">
        <v>978</v>
      </c>
      <c r="V4239" t="s">
        <v>983</v>
      </c>
      <c r="W4239">
        <v>73</v>
      </c>
      <c r="X4239" t="s">
        <v>988</v>
      </c>
      <c r="Y4239">
        <v>83</v>
      </c>
    </row>
    <row r="4240" spans="1:25" x14ac:dyDescent="0.25">
      <c r="A4240" t="s">
        <v>407</v>
      </c>
      <c r="B4240" s="1">
        <v>46123</v>
      </c>
      <c r="C4240" t="s">
        <v>1000</v>
      </c>
      <c r="D4240" t="s">
        <v>34</v>
      </c>
      <c r="E4240">
        <v>5</v>
      </c>
      <c r="F4240">
        <v>4.5</v>
      </c>
      <c r="G4240">
        <v>90</v>
      </c>
      <c r="H4240">
        <v>8</v>
      </c>
      <c r="I4240">
        <v>70</v>
      </c>
      <c r="J4240">
        <v>75</v>
      </c>
      <c r="K4240">
        <v>50</v>
      </c>
      <c r="L4240">
        <v>70</v>
      </c>
      <c r="M4240" t="s">
        <v>16</v>
      </c>
      <c r="N4240">
        <v>0.5</v>
      </c>
      <c r="O4240">
        <v>0.9</v>
      </c>
      <c r="P4240">
        <v>0.7</v>
      </c>
      <c r="Q4240">
        <v>66</v>
      </c>
      <c r="R4240">
        <v>62</v>
      </c>
      <c r="S4240">
        <v>71</v>
      </c>
      <c r="T4240" t="s">
        <v>973</v>
      </c>
      <c r="U4240" t="s">
        <v>979</v>
      </c>
      <c r="V4240" t="s">
        <v>983</v>
      </c>
      <c r="W4240">
        <v>68</v>
      </c>
      <c r="X4240" t="s">
        <v>988</v>
      </c>
      <c r="Y4240">
        <v>70</v>
      </c>
    </row>
    <row r="4241" spans="1:25" x14ac:dyDescent="0.25">
      <c r="A4241" t="s">
        <v>260</v>
      </c>
      <c r="B4241" s="1">
        <v>46085</v>
      </c>
      <c r="C4241" t="s">
        <v>1002</v>
      </c>
      <c r="D4241" t="s">
        <v>36</v>
      </c>
      <c r="E4241">
        <v>5</v>
      </c>
      <c r="F4241">
        <v>4.5</v>
      </c>
      <c r="G4241">
        <v>90</v>
      </c>
      <c r="H4241">
        <v>6</v>
      </c>
      <c r="I4241">
        <v>80</v>
      </c>
      <c r="J4241">
        <v>80</v>
      </c>
      <c r="K4241">
        <v>30</v>
      </c>
      <c r="L4241">
        <v>10</v>
      </c>
      <c r="M4241" t="s">
        <v>19</v>
      </c>
      <c r="N4241">
        <v>0.7</v>
      </c>
      <c r="O4241">
        <v>0.9</v>
      </c>
      <c r="P4241">
        <v>0.8</v>
      </c>
      <c r="Q4241">
        <v>71</v>
      </c>
      <c r="R4241">
        <v>29</v>
      </c>
      <c r="S4241">
        <v>81</v>
      </c>
      <c r="T4241" t="s">
        <v>973</v>
      </c>
      <c r="U4241" t="s">
        <v>978</v>
      </c>
      <c r="V4241" t="s">
        <v>983</v>
      </c>
      <c r="W4241">
        <v>87</v>
      </c>
      <c r="X4241" t="s">
        <v>991</v>
      </c>
      <c r="Y4241">
        <v>81</v>
      </c>
    </row>
    <row r="4242" spans="1:25" x14ac:dyDescent="0.25">
      <c r="A4242" t="s">
        <v>332</v>
      </c>
      <c r="B4242" s="1">
        <v>46135</v>
      </c>
      <c r="C4242" t="s">
        <v>999</v>
      </c>
      <c r="D4242" t="s">
        <v>23</v>
      </c>
      <c r="E4242">
        <v>8.5</v>
      </c>
      <c r="F4242">
        <v>4.5</v>
      </c>
      <c r="G4242">
        <v>53</v>
      </c>
      <c r="H4242">
        <v>3</v>
      </c>
      <c r="I4242">
        <v>80</v>
      </c>
      <c r="J4242">
        <v>75</v>
      </c>
      <c r="K4242">
        <v>10</v>
      </c>
      <c r="L4242">
        <v>60</v>
      </c>
      <c r="M4242" t="s">
        <v>30</v>
      </c>
      <c r="N4242">
        <v>0.9</v>
      </c>
      <c r="O4242">
        <v>0.53</v>
      </c>
      <c r="P4242">
        <v>0.8</v>
      </c>
      <c r="Q4242">
        <v>64</v>
      </c>
      <c r="R4242">
        <v>39</v>
      </c>
      <c r="S4242">
        <v>66</v>
      </c>
      <c r="T4242" t="s">
        <v>976</v>
      </c>
      <c r="U4242" t="s">
        <v>978</v>
      </c>
      <c r="V4242" t="s">
        <v>984</v>
      </c>
      <c r="W4242">
        <v>84</v>
      </c>
      <c r="X4242" t="s">
        <v>991</v>
      </c>
      <c r="Y4242">
        <v>77</v>
      </c>
    </row>
    <row r="4243" spans="1:25" x14ac:dyDescent="0.25">
      <c r="A4243" t="s">
        <v>122</v>
      </c>
      <c r="B4243" s="1">
        <v>46103</v>
      </c>
      <c r="C4243" t="s">
        <v>1001</v>
      </c>
      <c r="D4243" t="s">
        <v>34</v>
      </c>
      <c r="E4243">
        <v>9.5</v>
      </c>
      <c r="F4243">
        <v>9.5</v>
      </c>
      <c r="G4243">
        <v>100</v>
      </c>
      <c r="H4243">
        <v>6</v>
      </c>
      <c r="I4243">
        <v>90</v>
      </c>
      <c r="J4243">
        <v>70</v>
      </c>
      <c r="K4243">
        <v>70</v>
      </c>
      <c r="L4243">
        <v>90</v>
      </c>
      <c r="M4243" t="s">
        <v>19</v>
      </c>
      <c r="N4243">
        <v>0.3</v>
      </c>
      <c r="O4243">
        <v>1</v>
      </c>
      <c r="P4243">
        <v>0.9</v>
      </c>
      <c r="Q4243">
        <v>52</v>
      </c>
      <c r="R4243">
        <v>99</v>
      </c>
      <c r="S4243">
        <v>45</v>
      </c>
      <c r="T4243" t="s">
        <v>973</v>
      </c>
      <c r="U4243" t="s">
        <v>980</v>
      </c>
      <c r="V4243" t="s">
        <v>984</v>
      </c>
      <c r="W4243">
        <v>73</v>
      </c>
      <c r="X4243" t="s">
        <v>989</v>
      </c>
      <c r="Y4243">
        <v>65</v>
      </c>
    </row>
    <row r="4244" spans="1:25" x14ac:dyDescent="0.25">
      <c r="A4244" t="s">
        <v>412</v>
      </c>
      <c r="B4244" s="1">
        <v>46134</v>
      </c>
      <c r="C4244" t="s">
        <v>1002</v>
      </c>
      <c r="D4244" t="s">
        <v>34</v>
      </c>
      <c r="E4244">
        <v>6.5</v>
      </c>
      <c r="F4244">
        <v>6.5</v>
      </c>
      <c r="G4244">
        <v>100</v>
      </c>
      <c r="H4244">
        <v>8</v>
      </c>
      <c r="I4244">
        <v>100</v>
      </c>
      <c r="J4244">
        <v>95</v>
      </c>
      <c r="K4244">
        <v>90</v>
      </c>
      <c r="L4244">
        <v>20</v>
      </c>
      <c r="M4244" t="s">
        <v>30</v>
      </c>
      <c r="N4244">
        <v>0.1</v>
      </c>
      <c r="O4244">
        <v>1</v>
      </c>
      <c r="P4244">
        <v>1</v>
      </c>
      <c r="Q4244">
        <v>85</v>
      </c>
      <c r="R4244">
        <v>54</v>
      </c>
      <c r="S4244">
        <v>75</v>
      </c>
      <c r="T4244" t="s">
        <v>973</v>
      </c>
      <c r="U4244" t="s">
        <v>979</v>
      </c>
      <c r="V4244" t="s">
        <v>982</v>
      </c>
      <c r="W4244">
        <v>99</v>
      </c>
      <c r="X4244" t="s">
        <v>989</v>
      </c>
      <c r="Y4244">
        <v>90</v>
      </c>
    </row>
    <row r="4245" spans="1:25" x14ac:dyDescent="0.25">
      <c r="A4245" t="s">
        <v>275</v>
      </c>
      <c r="B4245" s="1">
        <v>46070</v>
      </c>
      <c r="C4245" t="s">
        <v>1003</v>
      </c>
      <c r="D4245" t="s">
        <v>13</v>
      </c>
      <c r="E4245">
        <v>4</v>
      </c>
      <c r="F4245">
        <v>4</v>
      </c>
      <c r="G4245">
        <v>100</v>
      </c>
      <c r="H4245">
        <v>5</v>
      </c>
      <c r="I4245">
        <v>100</v>
      </c>
      <c r="J4245">
        <v>80</v>
      </c>
      <c r="K4245">
        <v>20</v>
      </c>
      <c r="L4245">
        <v>60</v>
      </c>
      <c r="M4245" t="s">
        <v>19</v>
      </c>
      <c r="N4245">
        <v>0.8</v>
      </c>
      <c r="O4245">
        <v>1</v>
      </c>
      <c r="P4245">
        <v>1</v>
      </c>
      <c r="Q4245">
        <v>76</v>
      </c>
      <c r="R4245">
        <v>35</v>
      </c>
      <c r="S4245">
        <v>83</v>
      </c>
      <c r="T4245" t="s">
        <v>973</v>
      </c>
      <c r="U4245" t="s">
        <v>978</v>
      </c>
      <c r="V4245" t="s">
        <v>983</v>
      </c>
      <c r="W4245">
        <v>94</v>
      </c>
      <c r="X4245" t="s">
        <v>989</v>
      </c>
      <c r="Y4245">
        <v>84</v>
      </c>
    </row>
    <row r="4246" spans="1:25" x14ac:dyDescent="0.25">
      <c r="A4246" t="s">
        <v>168</v>
      </c>
      <c r="B4246" s="1">
        <v>46094</v>
      </c>
      <c r="C4246" t="s">
        <v>1004</v>
      </c>
      <c r="D4246" t="s">
        <v>36</v>
      </c>
      <c r="E4246">
        <v>4</v>
      </c>
      <c r="F4246">
        <v>4</v>
      </c>
      <c r="G4246">
        <v>100</v>
      </c>
      <c r="H4246">
        <v>1</v>
      </c>
      <c r="I4246">
        <v>100</v>
      </c>
      <c r="J4246">
        <v>85</v>
      </c>
      <c r="K4246">
        <v>80</v>
      </c>
      <c r="L4246">
        <v>60</v>
      </c>
      <c r="M4246" t="s">
        <v>16</v>
      </c>
      <c r="N4246">
        <v>0.2</v>
      </c>
      <c r="O4246">
        <v>1</v>
      </c>
      <c r="P4246">
        <v>1</v>
      </c>
      <c r="Q4246">
        <v>93</v>
      </c>
      <c r="R4246">
        <v>59</v>
      </c>
      <c r="S4246">
        <v>100</v>
      </c>
      <c r="T4246" t="s">
        <v>973</v>
      </c>
      <c r="U4246" t="s">
        <v>979</v>
      </c>
      <c r="V4246" t="s">
        <v>982</v>
      </c>
      <c r="W4246">
        <v>98</v>
      </c>
      <c r="X4246" t="s">
        <v>989</v>
      </c>
      <c r="Y4246">
        <v>86</v>
      </c>
    </row>
    <row r="4247" spans="1:25" x14ac:dyDescent="0.25">
      <c r="A4247" t="s">
        <v>108</v>
      </c>
      <c r="B4247" s="1">
        <v>46029</v>
      </c>
      <c r="C4247" t="s">
        <v>1002</v>
      </c>
      <c r="D4247" t="s">
        <v>23</v>
      </c>
      <c r="E4247">
        <v>4.5</v>
      </c>
      <c r="F4247">
        <v>4</v>
      </c>
      <c r="G4247">
        <v>89</v>
      </c>
      <c r="H4247">
        <v>5</v>
      </c>
      <c r="I4247">
        <v>50</v>
      </c>
      <c r="J4247">
        <v>80</v>
      </c>
      <c r="K4247">
        <v>10</v>
      </c>
      <c r="L4247">
        <v>60</v>
      </c>
      <c r="M4247" t="s">
        <v>16</v>
      </c>
      <c r="N4247">
        <v>0.9</v>
      </c>
      <c r="O4247">
        <v>0.89</v>
      </c>
      <c r="P4247">
        <v>0.5</v>
      </c>
      <c r="Q4247">
        <v>92</v>
      </c>
      <c r="R4247">
        <v>32</v>
      </c>
      <c r="S4247">
        <v>100</v>
      </c>
      <c r="T4247" t="s">
        <v>974</v>
      </c>
      <c r="U4247" t="s">
        <v>978</v>
      </c>
      <c r="V4247" t="s">
        <v>982</v>
      </c>
      <c r="W4247">
        <v>76</v>
      </c>
      <c r="X4247" t="s">
        <v>990</v>
      </c>
      <c r="Y4247">
        <v>82</v>
      </c>
    </row>
    <row r="4248" spans="1:25" x14ac:dyDescent="0.25">
      <c r="A4248" t="s">
        <v>119</v>
      </c>
      <c r="B4248" s="1">
        <v>46184</v>
      </c>
      <c r="C4248" t="s">
        <v>999</v>
      </c>
      <c r="D4248" t="s">
        <v>34</v>
      </c>
      <c r="E4248">
        <v>7.5</v>
      </c>
      <c r="F4248">
        <v>4</v>
      </c>
      <c r="G4248">
        <v>53</v>
      </c>
      <c r="H4248">
        <v>10</v>
      </c>
      <c r="I4248">
        <v>70</v>
      </c>
      <c r="J4248">
        <v>100</v>
      </c>
      <c r="K4248">
        <v>50</v>
      </c>
      <c r="L4248">
        <v>70</v>
      </c>
      <c r="M4248" t="s">
        <v>19</v>
      </c>
      <c r="N4248">
        <v>0.5</v>
      </c>
      <c r="O4248">
        <v>0.53</v>
      </c>
      <c r="P4248">
        <v>0.7</v>
      </c>
      <c r="Q4248">
        <v>41</v>
      </c>
      <c r="R4248">
        <v>74</v>
      </c>
      <c r="S4248">
        <v>37</v>
      </c>
      <c r="T4248" t="s">
        <v>976</v>
      </c>
      <c r="U4248" t="s">
        <v>980</v>
      </c>
      <c r="V4248" t="s">
        <v>984</v>
      </c>
      <c r="W4248">
        <v>91</v>
      </c>
      <c r="X4248" t="s">
        <v>988</v>
      </c>
      <c r="Y4248">
        <v>95</v>
      </c>
    </row>
    <row r="4249" spans="1:25" x14ac:dyDescent="0.25">
      <c r="A4249" t="s">
        <v>175</v>
      </c>
      <c r="B4249" s="1">
        <v>46088</v>
      </c>
      <c r="C4249" t="s">
        <v>1000</v>
      </c>
      <c r="D4249" t="s">
        <v>34</v>
      </c>
      <c r="E4249">
        <v>4</v>
      </c>
      <c r="F4249">
        <v>4</v>
      </c>
      <c r="G4249">
        <v>100</v>
      </c>
      <c r="H4249">
        <v>1</v>
      </c>
      <c r="I4249">
        <v>70</v>
      </c>
      <c r="J4249">
        <v>70</v>
      </c>
      <c r="K4249">
        <v>10</v>
      </c>
      <c r="L4249">
        <v>50</v>
      </c>
      <c r="M4249" t="s">
        <v>30</v>
      </c>
      <c r="N4249">
        <v>0.9</v>
      </c>
      <c r="O4249">
        <v>1</v>
      </c>
      <c r="P4249">
        <v>0.7</v>
      </c>
      <c r="Q4249">
        <v>67</v>
      </c>
      <c r="R4249">
        <v>40</v>
      </c>
      <c r="S4249">
        <v>69</v>
      </c>
      <c r="T4249" t="s">
        <v>973</v>
      </c>
      <c r="U4249" t="s">
        <v>978</v>
      </c>
      <c r="V4249" t="s">
        <v>983</v>
      </c>
      <c r="W4249">
        <v>64</v>
      </c>
      <c r="X4249" t="s">
        <v>988</v>
      </c>
      <c r="Y4249">
        <v>65</v>
      </c>
    </row>
    <row r="4250" spans="1:25" x14ac:dyDescent="0.25">
      <c r="A4250" t="s">
        <v>282</v>
      </c>
      <c r="B4250" s="1">
        <v>46087</v>
      </c>
      <c r="C4250" t="s">
        <v>1004</v>
      </c>
      <c r="D4250" t="s">
        <v>18</v>
      </c>
      <c r="E4250">
        <v>8.5</v>
      </c>
      <c r="F4250">
        <v>7.5</v>
      </c>
      <c r="G4250">
        <v>88</v>
      </c>
      <c r="H4250">
        <v>7</v>
      </c>
      <c r="I4250">
        <v>60</v>
      </c>
      <c r="J4250">
        <v>80</v>
      </c>
      <c r="K4250">
        <v>90</v>
      </c>
      <c r="L4250">
        <v>80</v>
      </c>
      <c r="M4250" t="s">
        <v>19</v>
      </c>
      <c r="N4250">
        <v>0.1</v>
      </c>
      <c r="O4250">
        <v>0.88</v>
      </c>
      <c r="P4250">
        <v>0.6</v>
      </c>
      <c r="Q4250">
        <v>34</v>
      </c>
      <c r="R4250">
        <v>100</v>
      </c>
      <c r="S4250">
        <v>30</v>
      </c>
      <c r="T4250" t="s">
        <v>974</v>
      </c>
      <c r="U4250" t="s">
        <v>980</v>
      </c>
      <c r="V4250" t="s">
        <v>984</v>
      </c>
      <c r="W4250">
        <v>65</v>
      </c>
      <c r="X4250" t="s">
        <v>988</v>
      </c>
      <c r="Y4250">
        <v>73</v>
      </c>
    </row>
    <row r="4251" spans="1:25" x14ac:dyDescent="0.25">
      <c r="A4251" t="s">
        <v>248</v>
      </c>
      <c r="B4251" s="1">
        <v>46127</v>
      </c>
      <c r="C4251" t="s">
        <v>1002</v>
      </c>
      <c r="D4251" t="s">
        <v>18</v>
      </c>
      <c r="E4251">
        <v>4</v>
      </c>
      <c r="F4251">
        <v>4</v>
      </c>
      <c r="G4251">
        <v>100</v>
      </c>
      <c r="H4251">
        <v>9</v>
      </c>
      <c r="I4251">
        <v>90</v>
      </c>
      <c r="J4251">
        <v>75</v>
      </c>
      <c r="K4251">
        <v>50</v>
      </c>
      <c r="L4251">
        <v>70</v>
      </c>
      <c r="M4251" t="s">
        <v>30</v>
      </c>
      <c r="N4251">
        <v>0.5</v>
      </c>
      <c r="O4251">
        <v>1</v>
      </c>
      <c r="P4251">
        <v>0.9</v>
      </c>
      <c r="Q4251">
        <v>47</v>
      </c>
      <c r="R4251">
        <v>61</v>
      </c>
      <c r="S4251">
        <v>47</v>
      </c>
      <c r="T4251" t="s">
        <v>973</v>
      </c>
      <c r="U4251" t="s">
        <v>979</v>
      </c>
      <c r="V4251" t="s">
        <v>984</v>
      </c>
      <c r="W4251">
        <v>70</v>
      </c>
      <c r="X4251" t="s">
        <v>989</v>
      </c>
      <c r="Y4251">
        <v>68</v>
      </c>
    </row>
    <row r="4252" spans="1:25" x14ac:dyDescent="0.25">
      <c r="A4252" t="s">
        <v>382</v>
      </c>
      <c r="B4252" s="1">
        <v>46136</v>
      </c>
      <c r="C4252" t="s">
        <v>1004</v>
      </c>
      <c r="D4252" t="s">
        <v>38</v>
      </c>
      <c r="E4252">
        <v>7</v>
      </c>
      <c r="F4252">
        <v>4</v>
      </c>
      <c r="G4252">
        <v>57</v>
      </c>
      <c r="H4252">
        <v>2</v>
      </c>
      <c r="I4252">
        <v>90</v>
      </c>
      <c r="J4252">
        <v>70</v>
      </c>
      <c r="K4252">
        <v>80</v>
      </c>
      <c r="L4252">
        <v>60</v>
      </c>
      <c r="M4252" t="s">
        <v>14</v>
      </c>
      <c r="N4252">
        <v>0.2</v>
      </c>
      <c r="O4252">
        <v>0.56999999999999995</v>
      </c>
      <c r="P4252">
        <v>0.9</v>
      </c>
      <c r="Q4252">
        <v>55</v>
      </c>
      <c r="R4252">
        <v>71</v>
      </c>
      <c r="S4252">
        <v>53</v>
      </c>
      <c r="T4252" t="s">
        <v>976</v>
      </c>
      <c r="U4252" t="s">
        <v>980</v>
      </c>
      <c r="V4252" t="s">
        <v>984</v>
      </c>
      <c r="W4252">
        <v>69</v>
      </c>
      <c r="X4252" t="s">
        <v>989</v>
      </c>
      <c r="Y4252">
        <v>67</v>
      </c>
    </row>
    <row r="4253" spans="1:25" x14ac:dyDescent="0.25">
      <c r="A4253" t="s">
        <v>65</v>
      </c>
      <c r="B4253" s="1">
        <v>46051</v>
      </c>
      <c r="C4253" t="s">
        <v>999</v>
      </c>
      <c r="D4253" t="s">
        <v>38</v>
      </c>
      <c r="E4253">
        <v>5</v>
      </c>
      <c r="F4253">
        <v>5</v>
      </c>
      <c r="G4253">
        <v>100</v>
      </c>
      <c r="H4253">
        <v>2</v>
      </c>
      <c r="I4253">
        <v>80</v>
      </c>
      <c r="J4253">
        <v>80</v>
      </c>
      <c r="K4253">
        <v>30</v>
      </c>
      <c r="L4253">
        <v>60</v>
      </c>
      <c r="M4253" t="s">
        <v>14</v>
      </c>
      <c r="N4253">
        <v>0.7</v>
      </c>
      <c r="O4253">
        <v>1</v>
      </c>
      <c r="P4253">
        <v>0.8</v>
      </c>
      <c r="Q4253">
        <v>94</v>
      </c>
      <c r="R4253">
        <v>41</v>
      </c>
      <c r="S4253">
        <v>94</v>
      </c>
      <c r="T4253" t="s">
        <v>973</v>
      </c>
      <c r="U4253" t="s">
        <v>978</v>
      </c>
      <c r="V4253" t="s">
        <v>982</v>
      </c>
      <c r="W4253">
        <v>75</v>
      </c>
      <c r="X4253" t="s">
        <v>991</v>
      </c>
      <c r="Y4253">
        <v>77</v>
      </c>
    </row>
    <row r="4254" spans="1:25" x14ac:dyDescent="0.25">
      <c r="A4254" t="s">
        <v>158</v>
      </c>
      <c r="B4254" s="1">
        <v>46167</v>
      </c>
      <c r="C4254" t="s">
        <v>1005</v>
      </c>
      <c r="D4254" t="s">
        <v>38</v>
      </c>
      <c r="E4254">
        <v>6.5</v>
      </c>
      <c r="F4254">
        <v>6</v>
      </c>
      <c r="G4254">
        <v>92</v>
      </c>
      <c r="H4254">
        <v>1</v>
      </c>
      <c r="I4254">
        <v>60</v>
      </c>
      <c r="J4254">
        <v>70</v>
      </c>
      <c r="K4254">
        <v>60</v>
      </c>
      <c r="L4254">
        <v>10</v>
      </c>
      <c r="M4254" t="s">
        <v>26</v>
      </c>
      <c r="N4254">
        <v>0.4</v>
      </c>
      <c r="O4254">
        <v>0.92</v>
      </c>
      <c r="P4254">
        <v>0.6</v>
      </c>
      <c r="Q4254">
        <v>68</v>
      </c>
      <c r="R4254">
        <v>50</v>
      </c>
      <c r="S4254">
        <v>78</v>
      </c>
      <c r="T4254" t="s">
        <v>973</v>
      </c>
      <c r="U4254" t="s">
        <v>979</v>
      </c>
      <c r="V4254" t="s">
        <v>983</v>
      </c>
      <c r="W4254">
        <v>60</v>
      </c>
      <c r="X4254" t="s">
        <v>988</v>
      </c>
      <c r="Y4254">
        <v>67</v>
      </c>
    </row>
    <row r="4255" spans="1:25" x14ac:dyDescent="0.25">
      <c r="A4255" t="s">
        <v>92</v>
      </c>
      <c r="B4255" s="1">
        <v>46150</v>
      </c>
      <c r="C4255" t="s">
        <v>1004</v>
      </c>
      <c r="D4255" t="s">
        <v>38</v>
      </c>
      <c r="E4255">
        <v>6</v>
      </c>
      <c r="F4255">
        <v>4</v>
      </c>
      <c r="G4255">
        <v>67</v>
      </c>
      <c r="H4255">
        <v>7</v>
      </c>
      <c r="I4255">
        <v>70</v>
      </c>
      <c r="J4255">
        <v>85</v>
      </c>
      <c r="K4255">
        <v>80</v>
      </c>
      <c r="L4255">
        <v>70</v>
      </c>
      <c r="M4255" t="s">
        <v>26</v>
      </c>
      <c r="N4255">
        <v>0.2</v>
      </c>
      <c r="O4255">
        <v>0.67</v>
      </c>
      <c r="P4255">
        <v>0.7</v>
      </c>
      <c r="Q4255">
        <v>51</v>
      </c>
      <c r="R4255">
        <v>73</v>
      </c>
      <c r="S4255">
        <v>55</v>
      </c>
      <c r="T4255" t="s">
        <v>976</v>
      </c>
      <c r="U4255" t="s">
        <v>980</v>
      </c>
      <c r="V4255" t="s">
        <v>984</v>
      </c>
      <c r="W4255">
        <v>73</v>
      </c>
      <c r="X4255" t="s">
        <v>988</v>
      </c>
      <c r="Y4255">
        <v>82</v>
      </c>
    </row>
    <row r="4256" spans="1:25" x14ac:dyDescent="0.25">
      <c r="A4256" t="s">
        <v>191</v>
      </c>
      <c r="B4256" s="1">
        <v>46033</v>
      </c>
      <c r="C4256" t="s">
        <v>1001</v>
      </c>
      <c r="D4256" t="s">
        <v>23</v>
      </c>
      <c r="E4256">
        <v>9.5</v>
      </c>
      <c r="F4256">
        <v>5.5</v>
      </c>
      <c r="G4256">
        <v>58</v>
      </c>
      <c r="H4256">
        <v>3</v>
      </c>
      <c r="I4256">
        <v>60</v>
      </c>
      <c r="J4256">
        <v>70</v>
      </c>
      <c r="K4256">
        <v>80</v>
      </c>
      <c r="L4256">
        <v>70</v>
      </c>
      <c r="M4256" t="s">
        <v>26</v>
      </c>
      <c r="N4256">
        <v>0.2</v>
      </c>
      <c r="O4256">
        <v>0.57999999999999996</v>
      </c>
      <c r="P4256">
        <v>0.6</v>
      </c>
      <c r="Q4256">
        <v>62</v>
      </c>
      <c r="R4256">
        <v>74</v>
      </c>
      <c r="S4256">
        <v>72</v>
      </c>
      <c r="T4256" t="s">
        <v>976</v>
      </c>
      <c r="U4256" t="s">
        <v>980</v>
      </c>
      <c r="V4256" t="s">
        <v>984</v>
      </c>
      <c r="W4256">
        <v>73</v>
      </c>
      <c r="X4256" t="s">
        <v>988</v>
      </c>
      <c r="Y4256">
        <v>72</v>
      </c>
    </row>
    <row r="4257" spans="1:25" x14ac:dyDescent="0.25">
      <c r="A4257" t="s">
        <v>204</v>
      </c>
      <c r="B4257" s="1">
        <v>46115</v>
      </c>
      <c r="C4257" t="s">
        <v>1004</v>
      </c>
      <c r="D4257" t="s">
        <v>13</v>
      </c>
      <c r="E4257">
        <v>6</v>
      </c>
      <c r="F4257">
        <v>5.5</v>
      </c>
      <c r="G4257">
        <v>92</v>
      </c>
      <c r="H4257">
        <v>2</v>
      </c>
      <c r="I4257">
        <v>90</v>
      </c>
      <c r="J4257">
        <v>80</v>
      </c>
      <c r="K4257">
        <v>50</v>
      </c>
      <c r="L4257">
        <v>50</v>
      </c>
      <c r="M4257" t="s">
        <v>30</v>
      </c>
      <c r="N4257">
        <v>0.5</v>
      </c>
      <c r="O4257">
        <v>0.92</v>
      </c>
      <c r="P4257">
        <v>0.9</v>
      </c>
      <c r="Q4257">
        <v>72</v>
      </c>
      <c r="R4257">
        <v>47</v>
      </c>
      <c r="S4257">
        <v>79</v>
      </c>
      <c r="T4257" t="s">
        <v>973</v>
      </c>
      <c r="U4257" t="s">
        <v>978</v>
      </c>
      <c r="V4257" t="s">
        <v>983</v>
      </c>
      <c r="W4257">
        <v>94</v>
      </c>
      <c r="X4257" t="s">
        <v>989</v>
      </c>
      <c r="Y4257">
        <v>84</v>
      </c>
    </row>
    <row r="4258" spans="1:25" x14ac:dyDescent="0.25">
      <c r="A4258" t="s">
        <v>264</v>
      </c>
      <c r="B4258" s="1">
        <v>46116</v>
      </c>
      <c r="C4258" t="s">
        <v>1000</v>
      </c>
      <c r="D4258" t="s">
        <v>36</v>
      </c>
      <c r="E4258">
        <v>10</v>
      </c>
      <c r="F4258">
        <v>9</v>
      </c>
      <c r="G4258">
        <v>90</v>
      </c>
      <c r="H4258">
        <v>9</v>
      </c>
      <c r="I4258">
        <v>60</v>
      </c>
      <c r="J4258">
        <v>80</v>
      </c>
      <c r="K4258">
        <v>50</v>
      </c>
      <c r="L4258">
        <v>20</v>
      </c>
      <c r="M4258" t="s">
        <v>16</v>
      </c>
      <c r="N4258">
        <v>0.5</v>
      </c>
      <c r="O4258">
        <v>0.9</v>
      </c>
      <c r="P4258">
        <v>0.6</v>
      </c>
      <c r="Q4258">
        <v>78</v>
      </c>
      <c r="R4258">
        <v>47</v>
      </c>
      <c r="S4258">
        <v>97</v>
      </c>
      <c r="T4258" t="s">
        <v>973</v>
      </c>
      <c r="U4258" t="s">
        <v>978</v>
      </c>
      <c r="V4258" t="s">
        <v>983</v>
      </c>
      <c r="W4258">
        <v>81</v>
      </c>
      <c r="X4258" t="s">
        <v>988</v>
      </c>
      <c r="Y4258">
        <v>81</v>
      </c>
    </row>
    <row r="4259" spans="1:25" x14ac:dyDescent="0.25">
      <c r="A4259" t="s">
        <v>410</v>
      </c>
      <c r="B4259" s="1">
        <v>46153</v>
      </c>
      <c r="C4259" t="s">
        <v>1005</v>
      </c>
      <c r="D4259" t="s">
        <v>34</v>
      </c>
      <c r="E4259">
        <v>10</v>
      </c>
      <c r="F4259">
        <v>4.5</v>
      </c>
      <c r="G4259">
        <v>45</v>
      </c>
      <c r="H4259">
        <v>2</v>
      </c>
      <c r="I4259">
        <v>60</v>
      </c>
      <c r="J4259">
        <v>100</v>
      </c>
      <c r="K4259">
        <v>80</v>
      </c>
      <c r="L4259">
        <v>30</v>
      </c>
      <c r="M4259" t="s">
        <v>19</v>
      </c>
      <c r="N4259">
        <v>0.2</v>
      </c>
      <c r="O4259">
        <v>0.45</v>
      </c>
      <c r="P4259">
        <v>0.6</v>
      </c>
      <c r="Q4259">
        <v>50</v>
      </c>
      <c r="R4259">
        <v>75</v>
      </c>
      <c r="S4259">
        <v>39</v>
      </c>
      <c r="T4259" t="s">
        <v>976</v>
      </c>
      <c r="U4259" t="s">
        <v>980</v>
      </c>
      <c r="V4259" t="s">
        <v>984</v>
      </c>
      <c r="W4259">
        <v>91</v>
      </c>
      <c r="X4259" t="s">
        <v>988</v>
      </c>
      <c r="Y4259">
        <v>95</v>
      </c>
    </row>
    <row r="4260" spans="1:25" x14ac:dyDescent="0.25">
      <c r="A4260" t="s">
        <v>401</v>
      </c>
      <c r="B4260" s="1">
        <v>46149</v>
      </c>
      <c r="C4260" t="s">
        <v>999</v>
      </c>
      <c r="D4260" t="s">
        <v>34</v>
      </c>
      <c r="E4260">
        <v>9.5</v>
      </c>
      <c r="F4260">
        <v>8.5</v>
      </c>
      <c r="G4260">
        <v>89</v>
      </c>
      <c r="H4260">
        <v>3</v>
      </c>
      <c r="I4260">
        <v>90</v>
      </c>
      <c r="J4260">
        <v>85</v>
      </c>
      <c r="K4260">
        <v>60</v>
      </c>
      <c r="L4260">
        <v>20</v>
      </c>
      <c r="M4260" t="s">
        <v>19</v>
      </c>
      <c r="N4260">
        <v>0.4</v>
      </c>
      <c r="O4260">
        <v>0.89</v>
      </c>
      <c r="P4260">
        <v>0.9</v>
      </c>
      <c r="Q4260">
        <v>73</v>
      </c>
      <c r="R4260">
        <v>50</v>
      </c>
      <c r="S4260">
        <v>65</v>
      </c>
      <c r="T4260" t="s">
        <v>974</v>
      </c>
      <c r="U4260" t="s">
        <v>979</v>
      </c>
      <c r="V4260" t="s">
        <v>983</v>
      </c>
      <c r="W4260">
        <v>89</v>
      </c>
      <c r="X4260" t="s">
        <v>989</v>
      </c>
      <c r="Y4260">
        <v>80</v>
      </c>
    </row>
    <row r="4261" spans="1:25" x14ac:dyDescent="0.25">
      <c r="A4261" t="s">
        <v>274</v>
      </c>
      <c r="B4261" s="1">
        <v>46170</v>
      </c>
      <c r="C4261" t="s">
        <v>999</v>
      </c>
      <c r="D4261" t="s">
        <v>34</v>
      </c>
      <c r="E4261">
        <v>6</v>
      </c>
      <c r="F4261">
        <v>4</v>
      </c>
      <c r="G4261">
        <v>67</v>
      </c>
      <c r="H4261">
        <v>1</v>
      </c>
      <c r="I4261">
        <v>100</v>
      </c>
      <c r="J4261">
        <v>80</v>
      </c>
      <c r="K4261">
        <v>70</v>
      </c>
      <c r="L4261">
        <v>60</v>
      </c>
      <c r="M4261" t="s">
        <v>16</v>
      </c>
      <c r="N4261">
        <v>0.3</v>
      </c>
      <c r="O4261">
        <v>0.67</v>
      </c>
      <c r="P4261">
        <v>1</v>
      </c>
      <c r="Q4261">
        <v>70</v>
      </c>
      <c r="R4261">
        <v>70</v>
      </c>
      <c r="S4261">
        <v>66</v>
      </c>
      <c r="T4261" t="s">
        <v>976</v>
      </c>
      <c r="U4261" t="s">
        <v>980</v>
      </c>
      <c r="V4261" t="s">
        <v>983</v>
      </c>
      <c r="W4261">
        <v>84</v>
      </c>
      <c r="X4261" t="s">
        <v>989</v>
      </c>
      <c r="Y4261">
        <v>75</v>
      </c>
    </row>
    <row r="4262" spans="1:25" x14ac:dyDescent="0.25">
      <c r="A4262" t="s">
        <v>201</v>
      </c>
      <c r="B4262" s="1">
        <v>46083</v>
      </c>
      <c r="C4262" t="s">
        <v>1005</v>
      </c>
      <c r="D4262" t="s">
        <v>23</v>
      </c>
      <c r="E4262">
        <v>10</v>
      </c>
      <c r="F4262">
        <v>8.5</v>
      </c>
      <c r="G4262">
        <v>85</v>
      </c>
      <c r="H4262">
        <v>3</v>
      </c>
      <c r="I4262">
        <v>100</v>
      </c>
      <c r="J4262">
        <v>80</v>
      </c>
      <c r="K4262">
        <v>90</v>
      </c>
      <c r="L4262">
        <v>90</v>
      </c>
      <c r="M4262" t="s">
        <v>30</v>
      </c>
      <c r="N4262">
        <v>0.1</v>
      </c>
      <c r="O4262">
        <v>0.85</v>
      </c>
      <c r="P4262">
        <v>1</v>
      </c>
      <c r="Q4262">
        <v>63</v>
      </c>
      <c r="R4262">
        <v>100</v>
      </c>
      <c r="S4262">
        <v>56</v>
      </c>
      <c r="T4262" t="s">
        <v>974</v>
      </c>
      <c r="U4262" t="s">
        <v>980</v>
      </c>
      <c r="V4262" t="s">
        <v>984</v>
      </c>
      <c r="W4262">
        <v>95</v>
      </c>
      <c r="X4262" t="s">
        <v>989</v>
      </c>
      <c r="Y4262">
        <v>82</v>
      </c>
    </row>
    <row r="4263" spans="1:25" x14ac:dyDescent="0.25">
      <c r="A4263" t="s">
        <v>156</v>
      </c>
      <c r="B4263" s="1">
        <v>46145</v>
      </c>
      <c r="C4263" t="s">
        <v>1001</v>
      </c>
      <c r="D4263" t="s">
        <v>21</v>
      </c>
      <c r="E4263">
        <v>10</v>
      </c>
      <c r="F4263">
        <v>5.5</v>
      </c>
      <c r="G4263">
        <v>55</v>
      </c>
      <c r="H4263">
        <v>8</v>
      </c>
      <c r="I4263">
        <v>100</v>
      </c>
      <c r="J4263">
        <v>95</v>
      </c>
      <c r="K4263">
        <v>80</v>
      </c>
      <c r="L4263">
        <v>70</v>
      </c>
      <c r="M4263" t="s">
        <v>19</v>
      </c>
      <c r="N4263">
        <v>0.2</v>
      </c>
      <c r="O4263">
        <v>0.55000000000000004</v>
      </c>
      <c r="P4263">
        <v>1</v>
      </c>
      <c r="Q4263">
        <v>42</v>
      </c>
      <c r="R4263">
        <v>95</v>
      </c>
      <c r="S4263">
        <v>33</v>
      </c>
      <c r="T4263" t="s">
        <v>976</v>
      </c>
      <c r="U4263" t="s">
        <v>980</v>
      </c>
      <c r="V4263" t="s">
        <v>984</v>
      </c>
      <c r="W4263">
        <v>97</v>
      </c>
      <c r="X4263" t="s">
        <v>989</v>
      </c>
      <c r="Y4263">
        <v>94</v>
      </c>
    </row>
    <row r="4264" spans="1:25" x14ac:dyDescent="0.25">
      <c r="A4264" t="s">
        <v>223</v>
      </c>
      <c r="B4264" s="1">
        <v>46138</v>
      </c>
      <c r="C4264" t="s">
        <v>1001</v>
      </c>
      <c r="D4264" t="s">
        <v>38</v>
      </c>
      <c r="E4264">
        <v>8</v>
      </c>
      <c r="F4264">
        <v>4</v>
      </c>
      <c r="G4264">
        <v>50</v>
      </c>
      <c r="H4264">
        <v>6</v>
      </c>
      <c r="I4264">
        <v>70</v>
      </c>
      <c r="J4264">
        <v>100</v>
      </c>
      <c r="K4264">
        <v>30</v>
      </c>
      <c r="L4264">
        <v>60</v>
      </c>
      <c r="M4264" t="s">
        <v>14</v>
      </c>
      <c r="N4264">
        <v>0.7</v>
      </c>
      <c r="O4264">
        <v>0.5</v>
      </c>
      <c r="P4264">
        <v>0.7</v>
      </c>
      <c r="Q4264">
        <v>73</v>
      </c>
      <c r="R4264">
        <v>48</v>
      </c>
      <c r="S4264">
        <v>69</v>
      </c>
      <c r="T4264" t="s">
        <v>976</v>
      </c>
      <c r="U4264" t="s">
        <v>978</v>
      </c>
      <c r="V4264" t="s">
        <v>983</v>
      </c>
      <c r="W4264">
        <v>86</v>
      </c>
      <c r="X4264" t="s">
        <v>988</v>
      </c>
      <c r="Y4264">
        <v>97</v>
      </c>
    </row>
    <row r="4265" spans="1:25" x14ac:dyDescent="0.25">
      <c r="A4265" t="s">
        <v>106</v>
      </c>
      <c r="B4265" s="1">
        <v>46139</v>
      </c>
      <c r="C4265" t="s">
        <v>1005</v>
      </c>
      <c r="D4265" t="s">
        <v>21</v>
      </c>
      <c r="E4265">
        <v>4.5</v>
      </c>
      <c r="F4265">
        <v>4.5</v>
      </c>
      <c r="G4265">
        <v>100</v>
      </c>
      <c r="H4265">
        <v>3</v>
      </c>
      <c r="I4265">
        <v>90</v>
      </c>
      <c r="J4265">
        <v>85</v>
      </c>
      <c r="K4265">
        <v>50</v>
      </c>
      <c r="L4265">
        <v>80</v>
      </c>
      <c r="M4265" t="s">
        <v>30</v>
      </c>
      <c r="N4265">
        <v>0.5</v>
      </c>
      <c r="O4265">
        <v>1</v>
      </c>
      <c r="P4265">
        <v>0.9</v>
      </c>
      <c r="Q4265">
        <v>63</v>
      </c>
      <c r="R4265">
        <v>62</v>
      </c>
      <c r="S4265">
        <v>62</v>
      </c>
      <c r="T4265" t="s">
        <v>973</v>
      </c>
      <c r="U4265" t="s">
        <v>979</v>
      </c>
      <c r="V4265" t="s">
        <v>984</v>
      </c>
      <c r="W4265">
        <v>87</v>
      </c>
      <c r="X4265" t="s">
        <v>989</v>
      </c>
      <c r="Y4265">
        <v>84</v>
      </c>
    </row>
    <row r="4266" spans="1:25" x14ac:dyDescent="0.25">
      <c r="A4266" t="s">
        <v>98</v>
      </c>
      <c r="B4266" s="1">
        <v>46131</v>
      </c>
      <c r="C4266" t="s">
        <v>1001</v>
      </c>
      <c r="D4266" t="s">
        <v>18</v>
      </c>
      <c r="E4266">
        <v>9.5</v>
      </c>
      <c r="F4266">
        <v>7</v>
      </c>
      <c r="G4266">
        <v>74</v>
      </c>
      <c r="H4266">
        <v>1</v>
      </c>
      <c r="I4266">
        <v>90</v>
      </c>
      <c r="J4266">
        <v>70</v>
      </c>
      <c r="K4266">
        <v>20</v>
      </c>
      <c r="L4266">
        <v>40</v>
      </c>
      <c r="M4266" t="s">
        <v>19</v>
      </c>
      <c r="N4266">
        <v>0.8</v>
      </c>
      <c r="O4266">
        <v>0.74</v>
      </c>
      <c r="P4266">
        <v>0.9</v>
      </c>
      <c r="Q4266">
        <v>58</v>
      </c>
      <c r="R4266">
        <v>42</v>
      </c>
      <c r="S4266">
        <v>51</v>
      </c>
      <c r="T4266" t="s">
        <v>975</v>
      </c>
      <c r="U4266" t="s">
        <v>978</v>
      </c>
      <c r="V4266" t="s">
        <v>984</v>
      </c>
      <c r="W4266">
        <v>65</v>
      </c>
      <c r="X4266" t="s">
        <v>989</v>
      </c>
      <c r="Y4266">
        <v>63</v>
      </c>
    </row>
    <row r="4267" spans="1:25" x14ac:dyDescent="0.25">
      <c r="A4267" t="s">
        <v>27</v>
      </c>
      <c r="B4267" s="1">
        <v>46087</v>
      </c>
      <c r="C4267" t="s">
        <v>1004</v>
      </c>
      <c r="D4267" t="s">
        <v>13</v>
      </c>
      <c r="E4267">
        <v>5</v>
      </c>
      <c r="F4267">
        <v>4.5</v>
      </c>
      <c r="G4267">
        <v>90</v>
      </c>
      <c r="H4267">
        <v>10</v>
      </c>
      <c r="I4267">
        <v>100</v>
      </c>
      <c r="J4267">
        <v>90</v>
      </c>
      <c r="K4267">
        <v>40</v>
      </c>
      <c r="L4267">
        <v>20</v>
      </c>
      <c r="M4267" t="s">
        <v>30</v>
      </c>
      <c r="N4267">
        <v>0.6</v>
      </c>
      <c r="O4267">
        <v>0.9</v>
      </c>
      <c r="P4267">
        <v>1</v>
      </c>
      <c r="Q4267">
        <v>82</v>
      </c>
      <c r="R4267">
        <v>32</v>
      </c>
      <c r="S4267">
        <v>88</v>
      </c>
      <c r="T4267" t="s">
        <v>973</v>
      </c>
      <c r="U4267" t="s">
        <v>978</v>
      </c>
      <c r="V4267" t="s">
        <v>982</v>
      </c>
      <c r="W4267">
        <v>100</v>
      </c>
      <c r="X4267" t="s">
        <v>989</v>
      </c>
      <c r="Y4267">
        <v>94</v>
      </c>
    </row>
    <row r="4268" spans="1:25" x14ac:dyDescent="0.25">
      <c r="A4268" t="s">
        <v>341</v>
      </c>
      <c r="B4268" s="1">
        <v>46150</v>
      </c>
      <c r="C4268" t="s">
        <v>1004</v>
      </c>
      <c r="D4268" t="s">
        <v>13</v>
      </c>
      <c r="E4268">
        <v>4</v>
      </c>
      <c r="F4268">
        <v>4</v>
      </c>
      <c r="G4268">
        <v>100</v>
      </c>
      <c r="H4268">
        <v>7</v>
      </c>
      <c r="I4268">
        <v>80</v>
      </c>
      <c r="J4268">
        <v>80</v>
      </c>
      <c r="K4268">
        <v>20</v>
      </c>
      <c r="L4268">
        <v>10</v>
      </c>
      <c r="M4268" t="s">
        <v>19</v>
      </c>
      <c r="N4268">
        <v>0.8</v>
      </c>
      <c r="O4268">
        <v>1</v>
      </c>
      <c r="P4268">
        <v>0.8</v>
      </c>
      <c r="Q4268">
        <v>68</v>
      </c>
      <c r="R4268">
        <v>26</v>
      </c>
      <c r="S4268">
        <v>81</v>
      </c>
      <c r="T4268" t="s">
        <v>973</v>
      </c>
      <c r="U4268" t="s">
        <v>978</v>
      </c>
      <c r="V4268" t="s">
        <v>983</v>
      </c>
      <c r="W4268">
        <v>89</v>
      </c>
      <c r="X4268" t="s">
        <v>991</v>
      </c>
      <c r="Y4268">
        <v>84</v>
      </c>
    </row>
    <row r="4269" spans="1:25" x14ac:dyDescent="0.25">
      <c r="A4269" t="s">
        <v>155</v>
      </c>
      <c r="B4269" s="1">
        <v>46077</v>
      </c>
      <c r="C4269" t="s">
        <v>1003</v>
      </c>
      <c r="D4269" t="s">
        <v>34</v>
      </c>
      <c r="E4269">
        <v>10</v>
      </c>
      <c r="F4269">
        <v>9.5</v>
      </c>
      <c r="G4269">
        <v>95</v>
      </c>
      <c r="H4269">
        <v>10</v>
      </c>
      <c r="I4269">
        <v>100</v>
      </c>
      <c r="J4269">
        <v>100</v>
      </c>
      <c r="K4269">
        <v>70</v>
      </c>
      <c r="L4269">
        <v>80</v>
      </c>
      <c r="M4269" t="s">
        <v>14</v>
      </c>
      <c r="N4269">
        <v>0.3</v>
      </c>
      <c r="O4269">
        <v>0.95</v>
      </c>
      <c r="P4269">
        <v>1</v>
      </c>
      <c r="Q4269">
        <v>76</v>
      </c>
      <c r="R4269">
        <v>86</v>
      </c>
      <c r="S4269">
        <v>74</v>
      </c>
      <c r="T4269" t="s">
        <v>973</v>
      </c>
      <c r="U4269" t="s">
        <v>980</v>
      </c>
      <c r="V4269" t="s">
        <v>983</v>
      </c>
      <c r="W4269">
        <v>100</v>
      </c>
      <c r="X4269" t="s">
        <v>989</v>
      </c>
      <c r="Y4269">
        <v>95</v>
      </c>
    </row>
    <row r="4270" spans="1:25" x14ac:dyDescent="0.25">
      <c r="A4270" t="s">
        <v>326</v>
      </c>
      <c r="B4270" s="1">
        <v>46137</v>
      </c>
      <c r="C4270" t="s">
        <v>1000</v>
      </c>
      <c r="D4270" t="s">
        <v>23</v>
      </c>
      <c r="E4270">
        <v>7.5</v>
      </c>
      <c r="F4270">
        <v>7.5</v>
      </c>
      <c r="G4270">
        <v>100</v>
      </c>
      <c r="H4270">
        <v>2</v>
      </c>
      <c r="I4270">
        <v>50</v>
      </c>
      <c r="J4270">
        <v>80</v>
      </c>
      <c r="K4270">
        <v>80</v>
      </c>
      <c r="L4270">
        <v>80</v>
      </c>
      <c r="M4270" t="s">
        <v>14</v>
      </c>
      <c r="N4270">
        <v>0.2</v>
      </c>
      <c r="O4270">
        <v>1</v>
      </c>
      <c r="P4270">
        <v>0.5</v>
      </c>
      <c r="Q4270">
        <v>88</v>
      </c>
      <c r="R4270">
        <v>69</v>
      </c>
      <c r="S4270">
        <v>99</v>
      </c>
      <c r="T4270" t="s">
        <v>973</v>
      </c>
      <c r="U4270" t="s">
        <v>979</v>
      </c>
      <c r="V4270" t="s">
        <v>982</v>
      </c>
      <c r="W4270">
        <v>76</v>
      </c>
      <c r="X4270" t="s">
        <v>990</v>
      </c>
      <c r="Y4270">
        <v>82</v>
      </c>
    </row>
    <row r="4271" spans="1:25" x14ac:dyDescent="0.25">
      <c r="A4271" t="s">
        <v>348</v>
      </c>
      <c r="B4271" s="1">
        <v>46027</v>
      </c>
      <c r="C4271" t="s">
        <v>1005</v>
      </c>
      <c r="D4271" t="s">
        <v>23</v>
      </c>
      <c r="E4271">
        <v>9.5</v>
      </c>
      <c r="F4271">
        <v>4.5</v>
      </c>
      <c r="G4271">
        <v>47</v>
      </c>
      <c r="H4271">
        <v>6</v>
      </c>
      <c r="I4271">
        <v>70</v>
      </c>
      <c r="J4271">
        <v>80</v>
      </c>
      <c r="K4271">
        <v>50</v>
      </c>
      <c r="L4271">
        <v>10</v>
      </c>
      <c r="M4271" t="s">
        <v>16</v>
      </c>
      <c r="N4271">
        <v>0.5</v>
      </c>
      <c r="O4271">
        <v>0.47</v>
      </c>
      <c r="P4271">
        <v>0.7</v>
      </c>
      <c r="Q4271">
        <v>67</v>
      </c>
      <c r="R4271">
        <v>46</v>
      </c>
      <c r="S4271">
        <v>75</v>
      </c>
      <c r="T4271" t="s">
        <v>976</v>
      </c>
      <c r="U4271" t="s">
        <v>978</v>
      </c>
      <c r="V4271" t="s">
        <v>983</v>
      </c>
      <c r="W4271">
        <v>83</v>
      </c>
      <c r="X4271" t="s">
        <v>988</v>
      </c>
      <c r="Y4271">
        <v>82</v>
      </c>
    </row>
    <row r="4272" spans="1:25" x14ac:dyDescent="0.25">
      <c r="A4272" t="s">
        <v>355</v>
      </c>
      <c r="B4272" s="1">
        <v>46105</v>
      </c>
      <c r="C4272" t="s">
        <v>1003</v>
      </c>
      <c r="D4272" t="s">
        <v>34</v>
      </c>
      <c r="E4272">
        <v>5</v>
      </c>
      <c r="F4272">
        <v>4.5</v>
      </c>
      <c r="G4272">
        <v>90</v>
      </c>
      <c r="H4272">
        <v>7</v>
      </c>
      <c r="I4272">
        <v>60</v>
      </c>
      <c r="J4272">
        <v>85</v>
      </c>
      <c r="K4272">
        <v>50</v>
      </c>
      <c r="L4272">
        <v>50</v>
      </c>
      <c r="M4272" t="s">
        <v>16</v>
      </c>
      <c r="N4272">
        <v>0.5</v>
      </c>
      <c r="O4272">
        <v>0.9</v>
      </c>
      <c r="P4272">
        <v>0.6</v>
      </c>
      <c r="Q4272">
        <v>72</v>
      </c>
      <c r="R4272">
        <v>52</v>
      </c>
      <c r="S4272">
        <v>77</v>
      </c>
      <c r="T4272" t="s">
        <v>973</v>
      </c>
      <c r="U4272" t="s">
        <v>979</v>
      </c>
      <c r="V4272" t="s">
        <v>983</v>
      </c>
      <c r="W4272">
        <v>78</v>
      </c>
      <c r="X4272" t="s">
        <v>988</v>
      </c>
      <c r="Y4272">
        <v>80</v>
      </c>
    </row>
    <row r="4273" spans="1:25" x14ac:dyDescent="0.25">
      <c r="A4273" t="s">
        <v>303</v>
      </c>
      <c r="B4273" s="1">
        <v>46109</v>
      </c>
      <c r="C4273" t="s">
        <v>1000</v>
      </c>
      <c r="D4273" t="s">
        <v>34</v>
      </c>
      <c r="E4273">
        <v>9.5</v>
      </c>
      <c r="F4273">
        <v>6.5</v>
      </c>
      <c r="G4273">
        <v>68</v>
      </c>
      <c r="H4273">
        <v>8</v>
      </c>
      <c r="I4273">
        <v>100</v>
      </c>
      <c r="J4273">
        <v>85</v>
      </c>
      <c r="K4273">
        <v>40</v>
      </c>
      <c r="L4273">
        <v>40</v>
      </c>
      <c r="M4273" t="s">
        <v>19</v>
      </c>
      <c r="N4273">
        <v>0.6</v>
      </c>
      <c r="O4273">
        <v>0.68</v>
      </c>
      <c r="P4273">
        <v>1</v>
      </c>
      <c r="Q4273">
        <v>62</v>
      </c>
      <c r="R4273">
        <v>57</v>
      </c>
      <c r="S4273">
        <v>54</v>
      </c>
      <c r="T4273" t="s">
        <v>976</v>
      </c>
      <c r="U4273" t="s">
        <v>979</v>
      </c>
      <c r="V4273" t="s">
        <v>984</v>
      </c>
      <c r="W4273">
        <v>89</v>
      </c>
      <c r="X4273" t="s">
        <v>989</v>
      </c>
      <c r="Y4273">
        <v>80</v>
      </c>
    </row>
    <row r="4274" spans="1:25" x14ac:dyDescent="0.25">
      <c r="A4274" t="s">
        <v>410</v>
      </c>
      <c r="B4274" s="1">
        <v>46023</v>
      </c>
      <c r="C4274" t="s">
        <v>999</v>
      </c>
      <c r="D4274" t="s">
        <v>21</v>
      </c>
      <c r="E4274">
        <v>9.5</v>
      </c>
      <c r="F4274">
        <v>6.5</v>
      </c>
      <c r="G4274">
        <v>68</v>
      </c>
      <c r="H4274">
        <v>1</v>
      </c>
      <c r="I4274">
        <v>70</v>
      </c>
      <c r="J4274">
        <v>75</v>
      </c>
      <c r="K4274">
        <v>10</v>
      </c>
      <c r="L4274">
        <v>80</v>
      </c>
      <c r="M4274" t="s">
        <v>26</v>
      </c>
      <c r="N4274">
        <v>0.9</v>
      </c>
      <c r="O4274">
        <v>0.68</v>
      </c>
      <c r="P4274">
        <v>0.7</v>
      </c>
      <c r="Q4274">
        <v>55</v>
      </c>
      <c r="R4274">
        <v>45</v>
      </c>
      <c r="S4274">
        <v>71</v>
      </c>
      <c r="T4274" t="s">
        <v>976</v>
      </c>
      <c r="U4274" t="s">
        <v>978</v>
      </c>
      <c r="V4274" t="s">
        <v>984</v>
      </c>
      <c r="W4274">
        <v>67</v>
      </c>
      <c r="X4274" t="s">
        <v>988</v>
      </c>
      <c r="Y4274">
        <v>74</v>
      </c>
    </row>
    <row r="4275" spans="1:25" x14ac:dyDescent="0.25">
      <c r="A4275" t="s">
        <v>155</v>
      </c>
      <c r="B4275" s="1">
        <v>46143</v>
      </c>
      <c r="C4275" t="s">
        <v>1004</v>
      </c>
      <c r="D4275" t="s">
        <v>21</v>
      </c>
      <c r="E4275">
        <v>5</v>
      </c>
      <c r="F4275">
        <v>5</v>
      </c>
      <c r="G4275">
        <v>100</v>
      </c>
      <c r="H4275">
        <v>3</v>
      </c>
      <c r="I4275">
        <v>80</v>
      </c>
      <c r="J4275">
        <v>90</v>
      </c>
      <c r="K4275">
        <v>60</v>
      </c>
      <c r="L4275">
        <v>90</v>
      </c>
      <c r="M4275" t="s">
        <v>16</v>
      </c>
      <c r="N4275">
        <v>0.4</v>
      </c>
      <c r="O4275">
        <v>1</v>
      </c>
      <c r="P4275">
        <v>0.8</v>
      </c>
      <c r="Q4275">
        <v>69</v>
      </c>
      <c r="R4275">
        <v>69</v>
      </c>
      <c r="S4275">
        <v>74</v>
      </c>
      <c r="T4275" t="s">
        <v>973</v>
      </c>
      <c r="U4275" t="s">
        <v>979</v>
      </c>
      <c r="V4275" t="s">
        <v>983</v>
      </c>
      <c r="W4275">
        <v>87</v>
      </c>
      <c r="X4275" t="s">
        <v>991</v>
      </c>
      <c r="Y4275">
        <v>89</v>
      </c>
    </row>
    <row r="4276" spans="1:25" x14ac:dyDescent="0.25">
      <c r="A4276" t="s">
        <v>381</v>
      </c>
      <c r="B4276" s="1">
        <v>46165</v>
      </c>
      <c r="C4276" t="s">
        <v>1000</v>
      </c>
      <c r="D4276" t="s">
        <v>13</v>
      </c>
      <c r="E4276">
        <v>8.5</v>
      </c>
      <c r="F4276">
        <v>6</v>
      </c>
      <c r="G4276">
        <v>71</v>
      </c>
      <c r="H4276">
        <v>3</v>
      </c>
      <c r="I4276">
        <v>100</v>
      </c>
      <c r="J4276">
        <v>85</v>
      </c>
      <c r="K4276">
        <v>70</v>
      </c>
      <c r="L4276">
        <v>10</v>
      </c>
      <c r="M4276" t="s">
        <v>26</v>
      </c>
      <c r="N4276">
        <v>0.3</v>
      </c>
      <c r="O4276">
        <v>0.71</v>
      </c>
      <c r="P4276">
        <v>1</v>
      </c>
      <c r="Q4276">
        <v>89</v>
      </c>
      <c r="R4276">
        <v>45</v>
      </c>
      <c r="S4276">
        <v>100</v>
      </c>
      <c r="T4276" t="s">
        <v>975</v>
      </c>
      <c r="U4276" t="s">
        <v>978</v>
      </c>
      <c r="V4276" t="s">
        <v>982</v>
      </c>
      <c r="W4276">
        <v>100</v>
      </c>
      <c r="X4276" t="s">
        <v>989</v>
      </c>
      <c r="Y4276">
        <v>89</v>
      </c>
    </row>
    <row r="4277" spans="1:25" x14ac:dyDescent="0.25">
      <c r="A4277" t="s">
        <v>352</v>
      </c>
      <c r="B4277" s="1">
        <v>46179</v>
      </c>
      <c r="C4277" t="s">
        <v>1000</v>
      </c>
      <c r="D4277" t="s">
        <v>18</v>
      </c>
      <c r="E4277">
        <v>8</v>
      </c>
      <c r="F4277">
        <v>4</v>
      </c>
      <c r="G4277">
        <v>50</v>
      </c>
      <c r="H4277">
        <v>3</v>
      </c>
      <c r="I4277">
        <v>80</v>
      </c>
      <c r="J4277">
        <v>85</v>
      </c>
      <c r="K4277">
        <v>50</v>
      </c>
      <c r="L4277">
        <v>50</v>
      </c>
      <c r="M4277" t="s">
        <v>16</v>
      </c>
      <c r="N4277">
        <v>0.5</v>
      </c>
      <c r="O4277">
        <v>0.5</v>
      </c>
      <c r="P4277">
        <v>0.8</v>
      </c>
      <c r="Q4277">
        <v>68</v>
      </c>
      <c r="R4277">
        <v>68</v>
      </c>
      <c r="S4277">
        <v>55</v>
      </c>
      <c r="T4277" t="s">
        <v>976</v>
      </c>
      <c r="U4277" t="s">
        <v>979</v>
      </c>
      <c r="V4277" t="s">
        <v>983</v>
      </c>
      <c r="W4277">
        <v>75</v>
      </c>
      <c r="X4277" t="s">
        <v>991</v>
      </c>
      <c r="Y4277">
        <v>78</v>
      </c>
    </row>
    <row r="4278" spans="1:25" x14ac:dyDescent="0.25">
      <c r="A4278" t="s">
        <v>165</v>
      </c>
      <c r="B4278" s="1">
        <v>46176</v>
      </c>
      <c r="C4278" t="s">
        <v>1002</v>
      </c>
      <c r="D4278" t="s">
        <v>13</v>
      </c>
      <c r="E4278">
        <v>10</v>
      </c>
      <c r="F4278">
        <v>6</v>
      </c>
      <c r="G4278">
        <v>60</v>
      </c>
      <c r="H4278">
        <v>4</v>
      </c>
      <c r="I4278">
        <v>70</v>
      </c>
      <c r="J4278">
        <v>70</v>
      </c>
      <c r="K4278">
        <v>10</v>
      </c>
      <c r="L4278">
        <v>80</v>
      </c>
      <c r="M4278" t="s">
        <v>16</v>
      </c>
      <c r="N4278">
        <v>0.9</v>
      </c>
      <c r="O4278">
        <v>0.6</v>
      </c>
      <c r="P4278">
        <v>0.7</v>
      </c>
      <c r="Q4278">
        <v>80</v>
      </c>
      <c r="R4278">
        <v>43</v>
      </c>
      <c r="S4278">
        <v>90</v>
      </c>
      <c r="T4278" t="s">
        <v>976</v>
      </c>
      <c r="U4278" t="s">
        <v>978</v>
      </c>
      <c r="V4278" t="s">
        <v>982</v>
      </c>
      <c r="W4278">
        <v>72</v>
      </c>
      <c r="X4278" t="s">
        <v>988</v>
      </c>
      <c r="Y4278">
        <v>74</v>
      </c>
    </row>
    <row r="4279" spans="1:25" x14ac:dyDescent="0.25">
      <c r="A4279" t="s">
        <v>138</v>
      </c>
      <c r="B4279" s="1">
        <v>46133</v>
      </c>
      <c r="C4279" t="s">
        <v>1003</v>
      </c>
      <c r="D4279" t="s">
        <v>34</v>
      </c>
      <c r="E4279">
        <v>6.5</v>
      </c>
      <c r="F4279">
        <v>4.5</v>
      </c>
      <c r="G4279">
        <v>69</v>
      </c>
      <c r="H4279">
        <v>8</v>
      </c>
      <c r="I4279">
        <v>80</v>
      </c>
      <c r="J4279">
        <v>95</v>
      </c>
      <c r="K4279">
        <v>90</v>
      </c>
      <c r="L4279">
        <v>50</v>
      </c>
      <c r="M4279" t="s">
        <v>19</v>
      </c>
      <c r="N4279">
        <v>0.1</v>
      </c>
      <c r="O4279">
        <v>0.69</v>
      </c>
      <c r="P4279">
        <v>0.8</v>
      </c>
      <c r="Q4279">
        <v>55</v>
      </c>
      <c r="R4279">
        <v>76</v>
      </c>
      <c r="S4279">
        <v>46</v>
      </c>
      <c r="T4279" t="s">
        <v>976</v>
      </c>
      <c r="U4279" t="s">
        <v>980</v>
      </c>
      <c r="V4279" t="s">
        <v>984</v>
      </c>
      <c r="W4279">
        <v>94</v>
      </c>
      <c r="X4279" t="s">
        <v>991</v>
      </c>
      <c r="Y4279">
        <v>90</v>
      </c>
    </row>
    <row r="4280" spans="1:25" x14ac:dyDescent="0.25">
      <c r="A4280" t="s">
        <v>329</v>
      </c>
      <c r="B4280" s="1">
        <v>46050</v>
      </c>
      <c r="C4280" t="s">
        <v>1002</v>
      </c>
      <c r="D4280" t="s">
        <v>28</v>
      </c>
      <c r="E4280">
        <v>7</v>
      </c>
      <c r="F4280">
        <v>5</v>
      </c>
      <c r="G4280">
        <v>71</v>
      </c>
      <c r="H4280">
        <v>10</v>
      </c>
      <c r="I4280">
        <v>90</v>
      </c>
      <c r="J4280">
        <v>70</v>
      </c>
      <c r="K4280">
        <v>70</v>
      </c>
      <c r="L4280">
        <v>40</v>
      </c>
      <c r="M4280" t="s">
        <v>19</v>
      </c>
      <c r="N4280">
        <v>0.3</v>
      </c>
      <c r="O4280">
        <v>0.71</v>
      </c>
      <c r="P4280">
        <v>0.9</v>
      </c>
      <c r="Q4280">
        <v>59</v>
      </c>
      <c r="R4280">
        <v>57</v>
      </c>
      <c r="S4280">
        <v>64</v>
      </c>
      <c r="T4280" t="s">
        <v>975</v>
      </c>
      <c r="U4280" t="s">
        <v>979</v>
      </c>
      <c r="V4280" t="s">
        <v>984</v>
      </c>
      <c r="W4280">
        <v>85</v>
      </c>
      <c r="X4280" t="s">
        <v>989</v>
      </c>
      <c r="Y4280">
        <v>76</v>
      </c>
    </row>
    <row r="4281" spans="1:25" x14ac:dyDescent="0.25">
      <c r="A4281" t="s">
        <v>414</v>
      </c>
      <c r="B4281" s="1">
        <v>46198</v>
      </c>
      <c r="C4281" t="s">
        <v>999</v>
      </c>
      <c r="D4281" t="s">
        <v>38</v>
      </c>
      <c r="E4281">
        <v>7.5</v>
      </c>
      <c r="F4281">
        <v>5</v>
      </c>
      <c r="G4281">
        <v>67</v>
      </c>
      <c r="H4281">
        <v>6</v>
      </c>
      <c r="I4281">
        <v>60</v>
      </c>
      <c r="J4281">
        <v>80</v>
      </c>
      <c r="K4281">
        <v>10</v>
      </c>
      <c r="L4281">
        <v>20</v>
      </c>
      <c r="M4281" t="s">
        <v>26</v>
      </c>
      <c r="N4281">
        <v>0.9</v>
      </c>
      <c r="O4281">
        <v>0.67</v>
      </c>
      <c r="P4281">
        <v>0.6</v>
      </c>
      <c r="Q4281">
        <v>83</v>
      </c>
      <c r="R4281">
        <v>24</v>
      </c>
      <c r="S4281">
        <v>90</v>
      </c>
      <c r="T4281" t="s">
        <v>976</v>
      </c>
      <c r="U4281" t="s">
        <v>978</v>
      </c>
      <c r="V4281" t="s">
        <v>982</v>
      </c>
      <c r="W4281">
        <v>69</v>
      </c>
      <c r="X4281" t="s">
        <v>988</v>
      </c>
      <c r="Y4281">
        <v>77</v>
      </c>
    </row>
    <row r="4282" spans="1:25" x14ac:dyDescent="0.25">
      <c r="A4282" t="s">
        <v>215</v>
      </c>
      <c r="B4282" s="1">
        <v>46132</v>
      </c>
      <c r="C4282" t="s">
        <v>1005</v>
      </c>
      <c r="D4282" t="s">
        <v>23</v>
      </c>
      <c r="E4282">
        <v>8.5</v>
      </c>
      <c r="F4282">
        <v>7.5</v>
      </c>
      <c r="G4282">
        <v>88</v>
      </c>
      <c r="H4282">
        <v>9</v>
      </c>
      <c r="I4282">
        <v>80</v>
      </c>
      <c r="J4282">
        <v>90</v>
      </c>
      <c r="K4282">
        <v>90</v>
      </c>
      <c r="L4282">
        <v>30</v>
      </c>
      <c r="M4282" t="s">
        <v>26</v>
      </c>
      <c r="N4282">
        <v>0.1</v>
      </c>
      <c r="O4282">
        <v>0.88</v>
      </c>
      <c r="P4282">
        <v>0.8</v>
      </c>
      <c r="Q4282">
        <v>81</v>
      </c>
      <c r="R4282">
        <v>66</v>
      </c>
      <c r="S4282">
        <v>97</v>
      </c>
      <c r="T4282" t="s">
        <v>974</v>
      </c>
      <c r="U4282" t="s">
        <v>979</v>
      </c>
      <c r="V4282" t="s">
        <v>982</v>
      </c>
      <c r="W4282">
        <v>100</v>
      </c>
      <c r="X4282" t="s">
        <v>991</v>
      </c>
      <c r="Y4282">
        <v>92</v>
      </c>
    </row>
    <row r="4283" spans="1:25" x14ac:dyDescent="0.25">
      <c r="A4283" t="s">
        <v>260</v>
      </c>
      <c r="B4283" s="1">
        <v>46194</v>
      </c>
      <c r="C4283" t="s">
        <v>1001</v>
      </c>
      <c r="D4283" t="s">
        <v>36</v>
      </c>
      <c r="E4283">
        <v>4</v>
      </c>
      <c r="F4283">
        <v>4</v>
      </c>
      <c r="G4283">
        <v>100</v>
      </c>
      <c r="H4283">
        <v>9</v>
      </c>
      <c r="I4283">
        <v>60</v>
      </c>
      <c r="J4283">
        <v>75</v>
      </c>
      <c r="K4283">
        <v>50</v>
      </c>
      <c r="L4283">
        <v>10</v>
      </c>
      <c r="M4283" t="s">
        <v>26</v>
      </c>
      <c r="N4283">
        <v>0.5</v>
      </c>
      <c r="O4283">
        <v>1</v>
      </c>
      <c r="P4283">
        <v>0.6</v>
      </c>
      <c r="Q4283">
        <v>85</v>
      </c>
      <c r="R4283">
        <v>31</v>
      </c>
      <c r="S4283">
        <v>100</v>
      </c>
      <c r="T4283" t="s">
        <v>973</v>
      </c>
      <c r="U4283" t="s">
        <v>978</v>
      </c>
      <c r="V4283" t="s">
        <v>982</v>
      </c>
      <c r="W4283">
        <v>76</v>
      </c>
      <c r="X4283" t="s">
        <v>988</v>
      </c>
      <c r="Y4283">
        <v>76</v>
      </c>
    </row>
    <row r="4284" spans="1:25" x14ac:dyDescent="0.25">
      <c r="A4284" t="s">
        <v>292</v>
      </c>
      <c r="B4284" s="1">
        <v>46145</v>
      </c>
      <c r="C4284" t="s">
        <v>1001</v>
      </c>
      <c r="D4284" t="s">
        <v>34</v>
      </c>
      <c r="E4284">
        <v>6</v>
      </c>
      <c r="F4284">
        <v>4.5</v>
      </c>
      <c r="G4284">
        <v>75</v>
      </c>
      <c r="H4284">
        <v>3</v>
      </c>
      <c r="I4284">
        <v>90</v>
      </c>
      <c r="J4284">
        <v>100</v>
      </c>
      <c r="K4284">
        <v>30</v>
      </c>
      <c r="L4284">
        <v>50</v>
      </c>
      <c r="M4284" t="s">
        <v>16</v>
      </c>
      <c r="N4284">
        <v>0.7</v>
      </c>
      <c r="O4284">
        <v>0.75</v>
      </c>
      <c r="P4284">
        <v>0.9</v>
      </c>
      <c r="Q4284">
        <v>74</v>
      </c>
      <c r="R4284">
        <v>50</v>
      </c>
      <c r="S4284">
        <v>76</v>
      </c>
      <c r="T4284" t="s">
        <v>975</v>
      </c>
      <c r="U4284" t="s">
        <v>979</v>
      </c>
      <c r="V4284" t="s">
        <v>983</v>
      </c>
      <c r="W4284">
        <v>100</v>
      </c>
      <c r="X4284" t="s">
        <v>989</v>
      </c>
      <c r="Y4284">
        <v>95</v>
      </c>
    </row>
    <row r="4285" spans="1:25" x14ac:dyDescent="0.25">
      <c r="A4285" t="s">
        <v>150</v>
      </c>
      <c r="B4285" s="1">
        <v>46164</v>
      </c>
      <c r="C4285" t="s">
        <v>1004</v>
      </c>
      <c r="D4285" t="s">
        <v>18</v>
      </c>
      <c r="E4285">
        <v>4</v>
      </c>
      <c r="F4285">
        <v>4</v>
      </c>
      <c r="G4285">
        <v>100</v>
      </c>
      <c r="H4285">
        <v>7</v>
      </c>
      <c r="I4285">
        <v>90</v>
      </c>
      <c r="J4285">
        <v>95</v>
      </c>
      <c r="K4285">
        <v>60</v>
      </c>
      <c r="L4285">
        <v>20</v>
      </c>
      <c r="M4285" t="s">
        <v>14</v>
      </c>
      <c r="N4285">
        <v>0.4</v>
      </c>
      <c r="O4285">
        <v>1</v>
      </c>
      <c r="P4285">
        <v>0.9</v>
      </c>
      <c r="Q4285">
        <v>98</v>
      </c>
      <c r="R4285">
        <v>51</v>
      </c>
      <c r="S4285">
        <v>89</v>
      </c>
      <c r="T4285" t="s">
        <v>973</v>
      </c>
      <c r="U4285" t="s">
        <v>979</v>
      </c>
      <c r="V4285" t="s">
        <v>982</v>
      </c>
      <c r="W4285">
        <v>89</v>
      </c>
      <c r="X4285" t="s">
        <v>989</v>
      </c>
      <c r="Y4285">
        <v>88</v>
      </c>
    </row>
    <row r="4286" spans="1:25" x14ac:dyDescent="0.25">
      <c r="A4286" t="s">
        <v>237</v>
      </c>
      <c r="B4286" s="1">
        <v>46099</v>
      </c>
      <c r="C4286" t="s">
        <v>1002</v>
      </c>
      <c r="D4286" t="s">
        <v>21</v>
      </c>
      <c r="E4286">
        <v>7</v>
      </c>
      <c r="F4286">
        <v>5</v>
      </c>
      <c r="G4286">
        <v>71</v>
      </c>
      <c r="H4286">
        <v>1</v>
      </c>
      <c r="I4286">
        <v>50</v>
      </c>
      <c r="J4286">
        <v>70</v>
      </c>
      <c r="K4286">
        <v>90</v>
      </c>
      <c r="L4286">
        <v>30</v>
      </c>
      <c r="M4286" t="s">
        <v>16</v>
      </c>
      <c r="N4286">
        <v>0.1</v>
      </c>
      <c r="O4286">
        <v>0.71</v>
      </c>
      <c r="P4286">
        <v>0.5</v>
      </c>
      <c r="Q4286">
        <v>74</v>
      </c>
      <c r="R4286">
        <v>73</v>
      </c>
      <c r="S4286">
        <v>70</v>
      </c>
      <c r="T4286" t="s">
        <v>975</v>
      </c>
      <c r="U4286" t="s">
        <v>980</v>
      </c>
      <c r="V4286" t="s">
        <v>983</v>
      </c>
      <c r="W4286">
        <v>57</v>
      </c>
      <c r="X4286" t="s">
        <v>990</v>
      </c>
      <c r="Y4286">
        <v>69</v>
      </c>
    </row>
    <row r="4287" spans="1:25" x14ac:dyDescent="0.25">
      <c r="A4287" t="s">
        <v>291</v>
      </c>
      <c r="B4287" s="1">
        <v>46047</v>
      </c>
      <c r="C4287" t="s">
        <v>1001</v>
      </c>
      <c r="D4287" t="s">
        <v>36</v>
      </c>
      <c r="E4287">
        <v>6</v>
      </c>
      <c r="F4287">
        <v>5.5</v>
      </c>
      <c r="G4287">
        <v>92</v>
      </c>
      <c r="H4287">
        <v>6</v>
      </c>
      <c r="I4287">
        <v>70</v>
      </c>
      <c r="J4287">
        <v>70</v>
      </c>
      <c r="K4287">
        <v>20</v>
      </c>
      <c r="L4287">
        <v>30</v>
      </c>
      <c r="M4287" t="s">
        <v>14</v>
      </c>
      <c r="N4287">
        <v>0.8</v>
      </c>
      <c r="O4287">
        <v>0.92</v>
      </c>
      <c r="P4287">
        <v>0.7</v>
      </c>
      <c r="Q4287">
        <v>94</v>
      </c>
      <c r="R4287">
        <v>27</v>
      </c>
      <c r="S4287">
        <v>100</v>
      </c>
      <c r="T4287" t="s">
        <v>973</v>
      </c>
      <c r="U4287" t="s">
        <v>978</v>
      </c>
      <c r="V4287" t="s">
        <v>982</v>
      </c>
      <c r="W4287">
        <v>71</v>
      </c>
      <c r="X4287" t="s">
        <v>988</v>
      </c>
      <c r="Y4287">
        <v>71</v>
      </c>
    </row>
    <row r="4288" spans="1:25" x14ac:dyDescent="0.25">
      <c r="A4288" t="s">
        <v>74</v>
      </c>
      <c r="B4288" s="1">
        <v>46167</v>
      </c>
      <c r="C4288" t="s">
        <v>1005</v>
      </c>
      <c r="D4288" t="s">
        <v>36</v>
      </c>
      <c r="E4288">
        <v>9.5</v>
      </c>
      <c r="F4288">
        <v>4</v>
      </c>
      <c r="G4288">
        <v>42</v>
      </c>
      <c r="H4288">
        <v>6</v>
      </c>
      <c r="I4288">
        <v>80</v>
      </c>
      <c r="J4288">
        <v>85</v>
      </c>
      <c r="K4288">
        <v>70</v>
      </c>
      <c r="L4288">
        <v>50</v>
      </c>
      <c r="M4288" t="s">
        <v>26</v>
      </c>
      <c r="N4288">
        <v>0.3</v>
      </c>
      <c r="O4288">
        <v>0.42</v>
      </c>
      <c r="P4288">
        <v>0.8</v>
      </c>
      <c r="Q4288">
        <v>59</v>
      </c>
      <c r="R4288">
        <v>67</v>
      </c>
      <c r="S4288">
        <v>70</v>
      </c>
      <c r="T4288" t="s">
        <v>976</v>
      </c>
      <c r="U4288" t="s">
        <v>979</v>
      </c>
      <c r="V4288" t="s">
        <v>984</v>
      </c>
      <c r="W4288">
        <v>93</v>
      </c>
      <c r="X4288" t="s">
        <v>991</v>
      </c>
      <c r="Y4288">
        <v>86</v>
      </c>
    </row>
    <row r="4289" spans="1:25" x14ac:dyDescent="0.25">
      <c r="A4289" t="s">
        <v>237</v>
      </c>
      <c r="B4289" s="1">
        <v>46097</v>
      </c>
      <c r="C4289" t="s">
        <v>1005</v>
      </c>
      <c r="D4289" t="s">
        <v>34</v>
      </c>
      <c r="E4289">
        <v>5.5</v>
      </c>
      <c r="F4289">
        <v>4.5</v>
      </c>
      <c r="G4289">
        <v>82</v>
      </c>
      <c r="H4289">
        <v>8</v>
      </c>
      <c r="I4289">
        <v>100</v>
      </c>
      <c r="J4289">
        <v>95</v>
      </c>
      <c r="K4289">
        <v>50</v>
      </c>
      <c r="L4289">
        <v>30</v>
      </c>
      <c r="M4289" t="s">
        <v>14</v>
      </c>
      <c r="N4289">
        <v>0.5</v>
      </c>
      <c r="O4289">
        <v>0.82</v>
      </c>
      <c r="P4289">
        <v>1</v>
      </c>
      <c r="Q4289">
        <v>94</v>
      </c>
      <c r="R4289">
        <v>40</v>
      </c>
      <c r="S4289">
        <v>95</v>
      </c>
      <c r="T4289" t="s">
        <v>974</v>
      </c>
      <c r="U4289" t="s">
        <v>978</v>
      </c>
      <c r="V4289" t="s">
        <v>982</v>
      </c>
      <c r="W4289">
        <v>99</v>
      </c>
      <c r="X4289" t="s">
        <v>989</v>
      </c>
      <c r="Y4289">
        <v>90</v>
      </c>
    </row>
    <row r="4290" spans="1:25" x14ac:dyDescent="0.25">
      <c r="A4290" t="s">
        <v>209</v>
      </c>
      <c r="B4290" s="1">
        <v>46085</v>
      </c>
      <c r="C4290" t="s">
        <v>1002</v>
      </c>
      <c r="D4290" t="s">
        <v>23</v>
      </c>
      <c r="E4290">
        <v>7.5</v>
      </c>
      <c r="F4290">
        <v>7.5</v>
      </c>
      <c r="G4290">
        <v>100</v>
      </c>
      <c r="H4290">
        <v>4</v>
      </c>
      <c r="I4290">
        <v>100</v>
      </c>
      <c r="J4290">
        <v>90</v>
      </c>
      <c r="K4290">
        <v>60</v>
      </c>
      <c r="L4290">
        <v>10</v>
      </c>
      <c r="M4290" t="s">
        <v>26</v>
      </c>
      <c r="N4290">
        <v>0.4</v>
      </c>
      <c r="O4290">
        <v>1</v>
      </c>
      <c r="P4290">
        <v>1</v>
      </c>
      <c r="Q4290">
        <v>93</v>
      </c>
      <c r="R4290">
        <v>42</v>
      </c>
      <c r="S4290">
        <v>100</v>
      </c>
      <c r="T4290" t="s">
        <v>973</v>
      </c>
      <c r="U4290" t="s">
        <v>978</v>
      </c>
      <c r="V4290" t="s">
        <v>982</v>
      </c>
      <c r="W4290">
        <v>100</v>
      </c>
      <c r="X4290" t="s">
        <v>989</v>
      </c>
      <c r="Y4290">
        <v>92</v>
      </c>
    </row>
    <row r="4291" spans="1:25" x14ac:dyDescent="0.25">
      <c r="A4291" t="s">
        <v>345</v>
      </c>
      <c r="B4291" s="1">
        <v>46068</v>
      </c>
      <c r="C4291" t="s">
        <v>1001</v>
      </c>
      <c r="D4291" t="s">
        <v>18</v>
      </c>
      <c r="E4291">
        <v>7.5</v>
      </c>
      <c r="F4291">
        <v>7.5</v>
      </c>
      <c r="G4291">
        <v>100</v>
      </c>
      <c r="H4291">
        <v>3</v>
      </c>
      <c r="I4291">
        <v>50</v>
      </c>
      <c r="J4291">
        <v>85</v>
      </c>
      <c r="K4291">
        <v>40</v>
      </c>
      <c r="L4291">
        <v>20</v>
      </c>
      <c r="M4291" t="s">
        <v>30</v>
      </c>
      <c r="N4291">
        <v>0.6</v>
      </c>
      <c r="O4291">
        <v>1</v>
      </c>
      <c r="P4291">
        <v>0.5</v>
      </c>
      <c r="Q4291">
        <v>69</v>
      </c>
      <c r="R4291">
        <v>45</v>
      </c>
      <c r="S4291">
        <v>61</v>
      </c>
      <c r="T4291" t="s">
        <v>973</v>
      </c>
      <c r="U4291" t="s">
        <v>978</v>
      </c>
      <c r="V4291" t="s">
        <v>983</v>
      </c>
      <c r="W4291">
        <v>64</v>
      </c>
      <c r="X4291" t="s">
        <v>990</v>
      </c>
      <c r="Y4291">
        <v>78</v>
      </c>
    </row>
    <row r="4292" spans="1:25" x14ac:dyDescent="0.25">
      <c r="A4292" t="s">
        <v>282</v>
      </c>
      <c r="B4292" s="1">
        <v>46034</v>
      </c>
      <c r="C4292" t="s">
        <v>1005</v>
      </c>
      <c r="D4292" t="s">
        <v>36</v>
      </c>
      <c r="E4292">
        <v>6.5</v>
      </c>
      <c r="F4292">
        <v>5</v>
      </c>
      <c r="G4292">
        <v>77</v>
      </c>
      <c r="H4292">
        <v>4</v>
      </c>
      <c r="I4292">
        <v>80</v>
      </c>
      <c r="J4292">
        <v>85</v>
      </c>
      <c r="K4292">
        <v>30</v>
      </c>
      <c r="L4292">
        <v>50</v>
      </c>
      <c r="M4292" t="s">
        <v>19</v>
      </c>
      <c r="N4292">
        <v>0.7</v>
      </c>
      <c r="O4292">
        <v>0.77</v>
      </c>
      <c r="P4292">
        <v>0.8</v>
      </c>
      <c r="Q4292">
        <v>65</v>
      </c>
      <c r="R4292">
        <v>44</v>
      </c>
      <c r="S4292">
        <v>71</v>
      </c>
      <c r="T4292" t="s">
        <v>975</v>
      </c>
      <c r="U4292" t="s">
        <v>978</v>
      </c>
      <c r="V4292" t="s">
        <v>983</v>
      </c>
      <c r="W4292">
        <v>93</v>
      </c>
      <c r="X4292" t="s">
        <v>991</v>
      </c>
      <c r="Y4292">
        <v>86</v>
      </c>
    </row>
    <row r="4293" spans="1:25" x14ac:dyDescent="0.25">
      <c r="A4293" t="s">
        <v>323</v>
      </c>
      <c r="B4293" s="1">
        <v>46142</v>
      </c>
      <c r="C4293" t="s">
        <v>999</v>
      </c>
      <c r="D4293" t="s">
        <v>34</v>
      </c>
      <c r="E4293">
        <v>5</v>
      </c>
      <c r="F4293">
        <v>4.5</v>
      </c>
      <c r="G4293">
        <v>90</v>
      </c>
      <c r="H4293">
        <v>9</v>
      </c>
      <c r="I4293">
        <v>80</v>
      </c>
      <c r="J4293">
        <v>100</v>
      </c>
      <c r="K4293">
        <v>80</v>
      </c>
      <c r="L4293">
        <v>40</v>
      </c>
      <c r="M4293" t="s">
        <v>14</v>
      </c>
      <c r="N4293">
        <v>0.2</v>
      </c>
      <c r="O4293">
        <v>0.9</v>
      </c>
      <c r="P4293">
        <v>0.8</v>
      </c>
      <c r="Q4293">
        <v>87</v>
      </c>
      <c r="R4293">
        <v>53</v>
      </c>
      <c r="S4293">
        <v>89</v>
      </c>
      <c r="T4293" t="s">
        <v>973</v>
      </c>
      <c r="U4293" t="s">
        <v>979</v>
      </c>
      <c r="V4293" t="s">
        <v>982</v>
      </c>
      <c r="W4293">
        <v>99</v>
      </c>
      <c r="X4293" t="s">
        <v>991</v>
      </c>
      <c r="Y4293">
        <v>95</v>
      </c>
    </row>
    <row r="4294" spans="1:25" x14ac:dyDescent="0.25">
      <c r="A4294" t="s">
        <v>262</v>
      </c>
      <c r="B4294" s="1">
        <v>46043</v>
      </c>
      <c r="C4294" t="s">
        <v>1002</v>
      </c>
      <c r="D4294" t="s">
        <v>34</v>
      </c>
      <c r="E4294">
        <v>10</v>
      </c>
      <c r="F4294">
        <v>5</v>
      </c>
      <c r="G4294">
        <v>50</v>
      </c>
      <c r="H4294">
        <v>9</v>
      </c>
      <c r="I4294">
        <v>80</v>
      </c>
      <c r="J4294">
        <v>75</v>
      </c>
      <c r="K4294">
        <v>90</v>
      </c>
      <c r="L4294">
        <v>80</v>
      </c>
      <c r="M4294" t="s">
        <v>30</v>
      </c>
      <c r="N4294">
        <v>0.1</v>
      </c>
      <c r="O4294">
        <v>0.5</v>
      </c>
      <c r="P4294">
        <v>0.8</v>
      </c>
      <c r="Q4294">
        <v>42</v>
      </c>
      <c r="R4294">
        <v>100</v>
      </c>
      <c r="S4294">
        <v>32</v>
      </c>
      <c r="T4294" t="s">
        <v>976</v>
      </c>
      <c r="U4294" t="s">
        <v>980</v>
      </c>
      <c r="V4294" t="s">
        <v>984</v>
      </c>
      <c r="W4294">
        <v>74</v>
      </c>
      <c r="X4294" t="s">
        <v>991</v>
      </c>
      <c r="Y4294">
        <v>70</v>
      </c>
    </row>
    <row r="4295" spans="1:25" x14ac:dyDescent="0.25">
      <c r="A4295" t="s">
        <v>236</v>
      </c>
      <c r="B4295" s="1">
        <v>46160</v>
      </c>
      <c r="C4295" t="s">
        <v>1005</v>
      </c>
      <c r="D4295" t="s">
        <v>13</v>
      </c>
      <c r="E4295">
        <v>7</v>
      </c>
      <c r="F4295">
        <v>6</v>
      </c>
      <c r="G4295">
        <v>86</v>
      </c>
      <c r="H4295">
        <v>2</v>
      </c>
      <c r="I4295">
        <v>70</v>
      </c>
      <c r="J4295">
        <v>70</v>
      </c>
      <c r="K4295">
        <v>80</v>
      </c>
      <c r="L4295">
        <v>70</v>
      </c>
      <c r="M4295" t="s">
        <v>26</v>
      </c>
      <c r="N4295">
        <v>0.2</v>
      </c>
      <c r="O4295">
        <v>0.86</v>
      </c>
      <c r="P4295">
        <v>0.7</v>
      </c>
      <c r="Q4295">
        <v>66</v>
      </c>
      <c r="R4295">
        <v>58</v>
      </c>
      <c r="S4295">
        <v>90</v>
      </c>
      <c r="T4295" t="s">
        <v>974</v>
      </c>
      <c r="U4295" t="s">
        <v>979</v>
      </c>
      <c r="V4295" t="s">
        <v>983</v>
      </c>
      <c r="W4295">
        <v>72</v>
      </c>
      <c r="X4295" t="s">
        <v>988</v>
      </c>
      <c r="Y4295">
        <v>74</v>
      </c>
    </row>
    <row r="4296" spans="1:25" x14ac:dyDescent="0.25">
      <c r="A4296" t="s">
        <v>59</v>
      </c>
      <c r="B4296" s="1">
        <v>46120</v>
      </c>
      <c r="C4296" t="s">
        <v>1002</v>
      </c>
      <c r="D4296" t="s">
        <v>23</v>
      </c>
      <c r="E4296">
        <v>6.5</v>
      </c>
      <c r="F4296">
        <v>4.5</v>
      </c>
      <c r="G4296">
        <v>69</v>
      </c>
      <c r="H4296">
        <v>5</v>
      </c>
      <c r="I4296">
        <v>100</v>
      </c>
      <c r="J4296">
        <v>80</v>
      </c>
      <c r="K4296">
        <v>80</v>
      </c>
      <c r="L4296">
        <v>40</v>
      </c>
      <c r="M4296" t="s">
        <v>26</v>
      </c>
      <c r="N4296">
        <v>0.2</v>
      </c>
      <c r="O4296">
        <v>0.69</v>
      </c>
      <c r="P4296">
        <v>1</v>
      </c>
      <c r="Q4296">
        <v>71</v>
      </c>
      <c r="R4296">
        <v>59</v>
      </c>
      <c r="S4296">
        <v>87</v>
      </c>
      <c r="T4296" t="s">
        <v>976</v>
      </c>
      <c r="U4296" t="s">
        <v>979</v>
      </c>
      <c r="V4296" t="s">
        <v>983</v>
      </c>
      <c r="W4296">
        <v>95</v>
      </c>
      <c r="X4296" t="s">
        <v>989</v>
      </c>
      <c r="Y4296">
        <v>82</v>
      </c>
    </row>
    <row r="4297" spans="1:25" x14ac:dyDescent="0.25">
      <c r="A4297" t="s">
        <v>170</v>
      </c>
      <c r="B4297" s="1">
        <v>46027</v>
      </c>
      <c r="C4297" t="s">
        <v>1005</v>
      </c>
      <c r="D4297" t="s">
        <v>38</v>
      </c>
      <c r="E4297">
        <v>6</v>
      </c>
      <c r="F4297">
        <v>4</v>
      </c>
      <c r="G4297">
        <v>67</v>
      </c>
      <c r="H4297">
        <v>5</v>
      </c>
      <c r="I4297">
        <v>100</v>
      </c>
      <c r="J4297">
        <v>70</v>
      </c>
      <c r="K4297">
        <v>80</v>
      </c>
      <c r="L4297">
        <v>20</v>
      </c>
      <c r="M4297" t="s">
        <v>19</v>
      </c>
      <c r="N4297">
        <v>0.2</v>
      </c>
      <c r="O4297">
        <v>0.67</v>
      </c>
      <c r="P4297">
        <v>1</v>
      </c>
      <c r="Q4297">
        <v>45</v>
      </c>
      <c r="R4297">
        <v>70</v>
      </c>
      <c r="S4297">
        <v>40</v>
      </c>
      <c r="T4297" t="s">
        <v>976</v>
      </c>
      <c r="U4297" t="s">
        <v>980</v>
      </c>
      <c r="V4297" t="s">
        <v>984</v>
      </c>
      <c r="W4297">
        <v>69</v>
      </c>
      <c r="X4297" t="s">
        <v>989</v>
      </c>
      <c r="Y4297">
        <v>67</v>
      </c>
    </row>
    <row r="4298" spans="1:25" x14ac:dyDescent="0.25">
      <c r="A4298" t="s">
        <v>296</v>
      </c>
      <c r="B4298" s="1">
        <v>46175</v>
      </c>
      <c r="C4298" t="s">
        <v>1003</v>
      </c>
      <c r="D4298" t="s">
        <v>13</v>
      </c>
      <c r="E4298">
        <v>10</v>
      </c>
      <c r="F4298">
        <v>10</v>
      </c>
      <c r="G4298">
        <v>100</v>
      </c>
      <c r="H4298">
        <v>5</v>
      </c>
      <c r="I4298">
        <v>100</v>
      </c>
      <c r="J4298">
        <v>75</v>
      </c>
      <c r="K4298">
        <v>80</v>
      </c>
      <c r="L4298">
        <v>10</v>
      </c>
      <c r="M4298" t="s">
        <v>26</v>
      </c>
      <c r="N4298">
        <v>0.2</v>
      </c>
      <c r="O4298">
        <v>1</v>
      </c>
      <c r="P4298">
        <v>1</v>
      </c>
      <c r="Q4298">
        <v>83</v>
      </c>
      <c r="R4298">
        <v>55</v>
      </c>
      <c r="S4298">
        <v>100</v>
      </c>
      <c r="T4298" t="s">
        <v>973</v>
      </c>
      <c r="U4298" t="s">
        <v>979</v>
      </c>
      <c r="V4298" t="s">
        <v>982</v>
      </c>
      <c r="W4298">
        <v>88</v>
      </c>
      <c r="X4298" t="s">
        <v>989</v>
      </c>
      <c r="Y4298">
        <v>79</v>
      </c>
    </row>
    <row r="4299" spans="1:25" x14ac:dyDescent="0.25">
      <c r="A4299" t="s">
        <v>348</v>
      </c>
      <c r="B4299" s="1">
        <v>46135</v>
      </c>
      <c r="C4299" t="s">
        <v>999</v>
      </c>
      <c r="D4299" t="s">
        <v>38</v>
      </c>
      <c r="E4299">
        <v>8</v>
      </c>
      <c r="F4299">
        <v>4.5</v>
      </c>
      <c r="G4299">
        <v>56</v>
      </c>
      <c r="H4299">
        <v>5</v>
      </c>
      <c r="I4299">
        <v>80</v>
      </c>
      <c r="J4299">
        <v>75</v>
      </c>
      <c r="K4299">
        <v>60</v>
      </c>
      <c r="L4299">
        <v>60</v>
      </c>
      <c r="M4299" t="s">
        <v>14</v>
      </c>
      <c r="N4299">
        <v>0.4</v>
      </c>
      <c r="O4299">
        <v>0.56000000000000005</v>
      </c>
      <c r="P4299">
        <v>0.8</v>
      </c>
      <c r="Q4299">
        <v>62</v>
      </c>
      <c r="R4299">
        <v>66</v>
      </c>
      <c r="S4299">
        <v>59</v>
      </c>
      <c r="T4299" t="s">
        <v>976</v>
      </c>
      <c r="U4299" t="s">
        <v>979</v>
      </c>
      <c r="V4299" t="s">
        <v>984</v>
      </c>
      <c r="W4299">
        <v>70</v>
      </c>
      <c r="X4299" t="s">
        <v>991</v>
      </c>
      <c r="Y4299">
        <v>72</v>
      </c>
    </row>
    <row r="4300" spans="1:25" x14ac:dyDescent="0.25">
      <c r="A4300" t="s">
        <v>308</v>
      </c>
      <c r="B4300" s="1">
        <v>46076</v>
      </c>
      <c r="C4300" t="s">
        <v>1005</v>
      </c>
      <c r="D4300" t="s">
        <v>34</v>
      </c>
      <c r="E4300">
        <v>6.5</v>
      </c>
      <c r="F4300">
        <v>4.5</v>
      </c>
      <c r="G4300">
        <v>69</v>
      </c>
      <c r="H4300">
        <v>2</v>
      </c>
      <c r="I4300">
        <v>50</v>
      </c>
      <c r="J4300">
        <v>70</v>
      </c>
      <c r="K4300">
        <v>20</v>
      </c>
      <c r="L4300">
        <v>60</v>
      </c>
      <c r="M4300" t="s">
        <v>16</v>
      </c>
      <c r="N4300">
        <v>0.8</v>
      </c>
      <c r="O4300">
        <v>0.69</v>
      </c>
      <c r="P4300">
        <v>0.5</v>
      </c>
      <c r="Q4300">
        <v>57</v>
      </c>
      <c r="R4300">
        <v>52</v>
      </c>
      <c r="S4300">
        <v>63</v>
      </c>
      <c r="T4300" t="s">
        <v>976</v>
      </c>
      <c r="U4300" t="s">
        <v>979</v>
      </c>
      <c r="V4300" t="s">
        <v>984</v>
      </c>
      <c r="W4300">
        <v>59</v>
      </c>
      <c r="X4300" t="s">
        <v>990</v>
      </c>
      <c r="Y4300">
        <v>65</v>
      </c>
    </row>
    <row r="4301" spans="1:25" x14ac:dyDescent="0.25">
      <c r="A4301" t="s">
        <v>25</v>
      </c>
      <c r="B4301" s="1">
        <v>46124</v>
      </c>
      <c r="C4301" t="s">
        <v>1001</v>
      </c>
      <c r="D4301" t="s">
        <v>34</v>
      </c>
      <c r="E4301">
        <v>7.5</v>
      </c>
      <c r="F4301">
        <v>5.5</v>
      </c>
      <c r="G4301">
        <v>73</v>
      </c>
      <c r="H4301">
        <v>2</v>
      </c>
      <c r="I4301">
        <v>80</v>
      </c>
      <c r="J4301">
        <v>70</v>
      </c>
      <c r="K4301">
        <v>10</v>
      </c>
      <c r="L4301">
        <v>20</v>
      </c>
      <c r="M4301" t="s">
        <v>26</v>
      </c>
      <c r="N4301">
        <v>0.9</v>
      </c>
      <c r="O4301">
        <v>0.73</v>
      </c>
      <c r="P4301">
        <v>0.8</v>
      </c>
      <c r="Q4301">
        <v>85</v>
      </c>
      <c r="R4301">
        <v>25</v>
      </c>
      <c r="S4301">
        <v>97</v>
      </c>
      <c r="T4301" t="s">
        <v>975</v>
      </c>
      <c r="U4301" t="s">
        <v>978</v>
      </c>
      <c r="V4301" t="s">
        <v>982</v>
      </c>
      <c r="W4301">
        <v>69</v>
      </c>
      <c r="X4301" t="s">
        <v>991</v>
      </c>
      <c r="Y4301">
        <v>65</v>
      </c>
    </row>
    <row r="4302" spans="1:25" x14ac:dyDescent="0.25">
      <c r="A4302" t="s">
        <v>350</v>
      </c>
      <c r="B4302" s="1">
        <v>46071</v>
      </c>
      <c r="C4302" t="s">
        <v>1002</v>
      </c>
      <c r="D4302" t="s">
        <v>18</v>
      </c>
      <c r="E4302">
        <v>4.5</v>
      </c>
      <c r="F4302">
        <v>4.5</v>
      </c>
      <c r="G4302">
        <v>100</v>
      </c>
      <c r="H4302">
        <v>6</v>
      </c>
      <c r="I4302">
        <v>50</v>
      </c>
      <c r="J4302">
        <v>100</v>
      </c>
      <c r="K4302">
        <v>80</v>
      </c>
      <c r="L4302">
        <v>40</v>
      </c>
      <c r="M4302" t="s">
        <v>14</v>
      </c>
      <c r="N4302">
        <v>0.2</v>
      </c>
      <c r="O4302">
        <v>1</v>
      </c>
      <c r="P4302">
        <v>0.5</v>
      </c>
      <c r="Q4302">
        <v>76</v>
      </c>
      <c r="R4302">
        <v>67</v>
      </c>
      <c r="S4302">
        <v>72</v>
      </c>
      <c r="T4302" t="s">
        <v>973</v>
      </c>
      <c r="U4302" t="s">
        <v>979</v>
      </c>
      <c r="V4302" t="s">
        <v>983</v>
      </c>
      <c r="W4302">
        <v>75</v>
      </c>
      <c r="X4302" t="s">
        <v>990</v>
      </c>
      <c r="Y4302">
        <v>93</v>
      </c>
    </row>
    <row r="4303" spans="1:25" x14ac:dyDescent="0.25">
      <c r="A4303" t="s">
        <v>364</v>
      </c>
      <c r="B4303" s="1">
        <v>46203</v>
      </c>
      <c r="C4303" t="s">
        <v>1003</v>
      </c>
      <c r="D4303" t="s">
        <v>23</v>
      </c>
      <c r="E4303">
        <v>9.5</v>
      </c>
      <c r="F4303">
        <v>7.5</v>
      </c>
      <c r="G4303">
        <v>79</v>
      </c>
      <c r="H4303">
        <v>4</v>
      </c>
      <c r="I4303">
        <v>60</v>
      </c>
      <c r="J4303">
        <v>75</v>
      </c>
      <c r="K4303">
        <v>80</v>
      </c>
      <c r="L4303">
        <v>10</v>
      </c>
      <c r="M4303" t="s">
        <v>14</v>
      </c>
      <c r="N4303">
        <v>0.2</v>
      </c>
      <c r="O4303">
        <v>0.79</v>
      </c>
      <c r="P4303">
        <v>0.6</v>
      </c>
      <c r="Q4303">
        <v>76</v>
      </c>
      <c r="R4303">
        <v>61</v>
      </c>
      <c r="S4303">
        <v>88</v>
      </c>
      <c r="T4303" t="s">
        <v>975</v>
      </c>
      <c r="U4303" t="s">
        <v>979</v>
      </c>
      <c r="V4303" t="s">
        <v>983</v>
      </c>
      <c r="W4303">
        <v>78</v>
      </c>
      <c r="X4303" t="s">
        <v>988</v>
      </c>
      <c r="Y4303">
        <v>77</v>
      </c>
    </row>
    <row r="4304" spans="1:25" x14ac:dyDescent="0.25">
      <c r="A4304" t="s">
        <v>150</v>
      </c>
      <c r="B4304" s="1">
        <v>46192</v>
      </c>
      <c r="C4304" t="s">
        <v>1004</v>
      </c>
      <c r="D4304" t="s">
        <v>34</v>
      </c>
      <c r="E4304">
        <v>6</v>
      </c>
      <c r="F4304">
        <v>6</v>
      </c>
      <c r="G4304">
        <v>100</v>
      </c>
      <c r="H4304">
        <v>3</v>
      </c>
      <c r="I4304">
        <v>60</v>
      </c>
      <c r="J4304">
        <v>70</v>
      </c>
      <c r="K4304">
        <v>90</v>
      </c>
      <c r="L4304">
        <v>30</v>
      </c>
      <c r="M4304" t="s">
        <v>26</v>
      </c>
      <c r="N4304">
        <v>0.1</v>
      </c>
      <c r="O4304">
        <v>1</v>
      </c>
      <c r="P4304">
        <v>0.6</v>
      </c>
      <c r="Q4304">
        <v>86</v>
      </c>
      <c r="R4304">
        <v>52</v>
      </c>
      <c r="S4304">
        <v>96</v>
      </c>
      <c r="T4304" t="s">
        <v>973</v>
      </c>
      <c r="U4304" t="s">
        <v>979</v>
      </c>
      <c r="V4304" t="s">
        <v>982</v>
      </c>
      <c r="W4304">
        <v>64</v>
      </c>
      <c r="X4304" t="s">
        <v>988</v>
      </c>
      <c r="Y4304">
        <v>65</v>
      </c>
    </row>
    <row r="4305" spans="1:25" x14ac:dyDescent="0.25">
      <c r="A4305" t="s">
        <v>302</v>
      </c>
      <c r="B4305" s="1">
        <v>46023</v>
      </c>
      <c r="C4305" t="s">
        <v>999</v>
      </c>
      <c r="D4305" t="s">
        <v>23</v>
      </c>
      <c r="E4305">
        <v>7</v>
      </c>
      <c r="F4305">
        <v>4</v>
      </c>
      <c r="G4305">
        <v>57</v>
      </c>
      <c r="H4305">
        <v>4</v>
      </c>
      <c r="I4305">
        <v>80</v>
      </c>
      <c r="J4305">
        <v>80</v>
      </c>
      <c r="K4305">
        <v>50</v>
      </c>
      <c r="L4305">
        <v>70</v>
      </c>
      <c r="M4305" t="s">
        <v>16</v>
      </c>
      <c r="N4305">
        <v>0.5</v>
      </c>
      <c r="O4305">
        <v>0.56999999999999995</v>
      </c>
      <c r="P4305">
        <v>0.8</v>
      </c>
      <c r="Q4305">
        <v>71</v>
      </c>
      <c r="R4305">
        <v>57</v>
      </c>
      <c r="S4305">
        <v>77</v>
      </c>
      <c r="T4305" t="s">
        <v>976</v>
      </c>
      <c r="U4305" t="s">
        <v>979</v>
      </c>
      <c r="V4305" t="s">
        <v>983</v>
      </c>
      <c r="W4305">
        <v>90</v>
      </c>
      <c r="X4305" t="s">
        <v>991</v>
      </c>
      <c r="Y4305">
        <v>82</v>
      </c>
    </row>
    <row r="4306" spans="1:25" x14ac:dyDescent="0.25">
      <c r="A4306" t="s">
        <v>174</v>
      </c>
      <c r="B4306" s="1">
        <v>46189</v>
      </c>
      <c r="C4306" t="s">
        <v>1003</v>
      </c>
      <c r="D4306" t="s">
        <v>38</v>
      </c>
      <c r="E4306">
        <v>6.5</v>
      </c>
      <c r="F4306">
        <v>4</v>
      </c>
      <c r="G4306">
        <v>62</v>
      </c>
      <c r="H4306">
        <v>5</v>
      </c>
      <c r="I4306">
        <v>70</v>
      </c>
      <c r="J4306">
        <v>90</v>
      </c>
      <c r="K4306">
        <v>10</v>
      </c>
      <c r="L4306">
        <v>50</v>
      </c>
      <c r="M4306" t="s">
        <v>30</v>
      </c>
      <c r="N4306">
        <v>0.9</v>
      </c>
      <c r="O4306">
        <v>0.62</v>
      </c>
      <c r="P4306">
        <v>0.7</v>
      </c>
      <c r="Q4306">
        <v>70</v>
      </c>
      <c r="R4306">
        <v>33</v>
      </c>
      <c r="S4306">
        <v>61</v>
      </c>
      <c r="T4306" t="s">
        <v>976</v>
      </c>
      <c r="U4306" t="s">
        <v>978</v>
      </c>
      <c r="V4306" t="s">
        <v>983</v>
      </c>
      <c r="W4306">
        <v>78</v>
      </c>
      <c r="X4306" t="s">
        <v>988</v>
      </c>
      <c r="Y4306">
        <v>87</v>
      </c>
    </row>
    <row r="4307" spans="1:25" x14ac:dyDescent="0.25">
      <c r="A4307" t="s">
        <v>384</v>
      </c>
      <c r="B4307" s="1">
        <v>46165</v>
      </c>
      <c r="C4307" t="s">
        <v>1000</v>
      </c>
      <c r="D4307" t="s">
        <v>38</v>
      </c>
      <c r="E4307">
        <v>9.5</v>
      </c>
      <c r="F4307">
        <v>4</v>
      </c>
      <c r="G4307">
        <v>42</v>
      </c>
      <c r="H4307">
        <v>1</v>
      </c>
      <c r="I4307">
        <v>70</v>
      </c>
      <c r="J4307">
        <v>70</v>
      </c>
      <c r="K4307">
        <v>20</v>
      </c>
      <c r="L4307">
        <v>60</v>
      </c>
      <c r="M4307" t="s">
        <v>26</v>
      </c>
      <c r="N4307">
        <v>0.8</v>
      </c>
      <c r="O4307">
        <v>0.42</v>
      </c>
      <c r="P4307">
        <v>0.7</v>
      </c>
      <c r="Q4307">
        <v>72</v>
      </c>
      <c r="R4307">
        <v>41</v>
      </c>
      <c r="S4307">
        <v>72</v>
      </c>
      <c r="T4307" t="s">
        <v>976</v>
      </c>
      <c r="U4307" t="s">
        <v>978</v>
      </c>
      <c r="V4307" t="s">
        <v>983</v>
      </c>
      <c r="W4307">
        <v>60</v>
      </c>
      <c r="X4307" t="s">
        <v>988</v>
      </c>
      <c r="Y4307">
        <v>67</v>
      </c>
    </row>
    <row r="4308" spans="1:25" x14ac:dyDescent="0.25">
      <c r="A4308" t="s">
        <v>144</v>
      </c>
      <c r="B4308" s="1">
        <v>46051</v>
      </c>
      <c r="C4308" t="s">
        <v>999</v>
      </c>
      <c r="D4308" t="s">
        <v>36</v>
      </c>
      <c r="E4308">
        <v>8.5</v>
      </c>
      <c r="F4308">
        <v>6.5</v>
      </c>
      <c r="G4308">
        <v>76</v>
      </c>
      <c r="H4308">
        <v>10</v>
      </c>
      <c r="I4308">
        <v>80</v>
      </c>
      <c r="J4308">
        <v>70</v>
      </c>
      <c r="K4308">
        <v>30</v>
      </c>
      <c r="L4308">
        <v>80</v>
      </c>
      <c r="M4308" t="s">
        <v>30</v>
      </c>
      <c r="N4308">
        <v>0.7</v>
      </c>
      <c r="O4308">
        <v>0.76</v>
      </c>
      <c r="P4308">
        <v>0.8</v>
      </c>
      <c r="Q4308">
        <v>70</v>
      </c>
      <c r="R4308">
        <v>57</v>
      </c>
      <c r="S4308">
        <v>73</v>
      </c>
      <c r="T4308" t="s">
        <v>975</v>
      </c>
      <c r="U4308" t="s">
        <v>979</v>
      </c>
      <c r="V4308" t="s">
        <v>983</v>
      </c>
      <c r="W4308">
        <v>76</v>
      </c>
      <c r="X4308" t="s">
        <v>991</v>
      </c>
      <c r="Y4308">
        <v>71</v>
      </c>
    </row>
    <row r="4309" spans="1:25" x14ac:dyDescent="0.25">
      <c r="A4309" t="s">
        <v>246</v>
      </c>
      <c r="B4309" s="1">
        <v>46093</v>
      </c>
      <c r="C4309" t="s">
        <v>999</v>
      </c>
      <c r="D4309" t="s">
        <v>34</v>
      </c>
      <c r="E4309">
        <v>10</v>
      </c>
      <c r="F4309">
        <v>10</v>
      </c>
      <c r="G4309">
        <v>100</v>
      </c>
      <c r="H4309">
        <v>8</v>
      </c>
      <c r="I4309">
        <v>90</v>
      </c>
      <c r="J4309">
        <v>85</v>
      </c>
      <c r="K4309">
        <v>70</v>
      </c>
      <c r="L4309">
        <v>10</v>
      </c>
      <c r="M4309" t="s">
        <v>14</v>
      </c>
      <c r="N4309">
        <v>0.3</v>
      </c>
      <c r="O4309">
        <v>1</v>
      </c>
      <c r="P4309">
        <v>0.9</v>
      </c>
      <c r="Q4309">
        <v>100</v>
      </c>
      <c r="R4309">
        <v>43</v>
      </c>
      <c r="S4309">
        <v>100</v>
      </c>
      <c r="T4309" t="s">
        <v>973</v>
      </c>
      <c r="U4309" t="s">
        <v>978</v>
      </c>
      <c r="V4309" t="s">
        <v>982</v>
      </c>
      <c r="W4309">
        <v>89</v>
      </c>
      <c r="X4309" t="s">
        <v>989</v>
      </c>
      <c r="Y4309">
        <v>80</v>
      </c>
    </row>
    <row r="4310" spans="1:25" x14ac:dyDescent="0.25">
      <c r="A4310" t="s">
        <v>166</v>
      </c>
      <c r="B4310" s="1">
        <v>46108</v>
      </c>
      <c r="C4310" t="s">
        <v>1004</v>
      </c>
      <c r="D4310" t="s">
        <v>34</v>
      </c>
      <c r="E4310">
        <v>7</v>
      </c>
      <c r="F4310">
        <v>4.5</v>
      </c>
      <c r="G4310">
        <v>64</v>
      </c>
      <c r="H4310">
        <v>6</v>
      </c>
      <c r="I4310">
        <v>70</v>
      </c>
      <c r="J4310">
        <v>70</v>
      </c>
      <c r="K4310">
        <v>50</v>
      </c>
      <c r="L4310">
        <v>30</v>
      </c>
      <c r="M4310" t="s">
        <v>26</v>
      </c>
      <c r="N4310">
        <v>0.5</v>
      </c>
      <c r="O4310">
        <v>0.64</v>
      </c>
      <c r="P4310">
        <v>0.7</v>
      </c>
      <c r="Q4310">
        <v>75</v>
      </c>
      <c r="R4310">
        <v>43</v>
      </c>
      <c r="S4310">
        <v>83</v>
      </c>
      <c r="T4310" t="s">
        <v>976</v>
      </c>
      <c r="U4310" t="s">
        <v>978</v>
      </c>
      <c r="V4310" t="s">
        <v>983</v>
      </c>
      <c r="W4310">
        <v>64</v>
      </c>
      <c r="X4310" t="s">
        <v>988</v>
      </c>
      <c r="Y4310">
        <v>65</v>
      </c>
    </row>
    <row r="4311" spans="1:25" x14ac:dyDescent="0.25">
      <c r="A4311" t="s">
        <v>29</v>
      </c>
      <c r="B4311" s="1">
        <v>46089</v>
      </c>
      <c r="C4311" t="s">
        <v>1001</v>
      </c>
      <c r="D4311" t="s">
        <v>21</v>
      </c>
      <c r="E4311">
        <v>10</v>
      </c>
      <c r="F4311">
        <v>4</v>
      </c>
      <c r="G4311">
        <v>40</v>
      </c>
      <c r="H4311">
        <v>7</v>
      </c>
      <c r="I4311">
        <v>70</v>
      </c>
      <c r="J4311">
        <v>95</v>
      </c>
      <c r="K4311">
        <v>90</v>
      </c>
      <c r="L4311">
        <v>70</v>
      </c>
      <c r="M4311" t="s">
        <v>14</v>
      </c>
      <c r="N4311">
        <v>0.1</v>
      </c>
      <c r="O4311">
        <v>0.4</v>
      </c>
      <c r="P4311">
        <v>0.7</v>
      </c>
      <c r="Q4311">
        <v>45</v>
      </c>
      <c r="R4311">
        <v>92</v>
      </c>
      <c r="S4311">
        <v>41</v>
      </c>
      <c r="T4311" t="s">
        <v>976</v>
      </c>
      <c r="U4311" t="s">
        <v>980</v>
      </c>
      <c r="V4311" t="s">
        <v>984</v>
      </c>
      <c r="W4311">
        <v>85</v>
      </c>
      <c r="X4311" t="s">
        <v>988</v>
      </c>
      <c r="Y4311">
        <v>94</v>
      </c>
    </row>
    <row r="4312" spans="1:25" x14ac:dyDescent="0.25">
      <c r="A4312" t="s">
        <v>421</v>
      </c>
      <c r="B4312" s="1">
        <v>46089</v>
      </c>
      <c r="C4312" t="s">
        <v>1001</v>
      </c>
      <c r="D4312" t="s">
        <v>38</v>
      </c>
      <c r="E4312">
        <v>4.5</v>
      </c>
      <c r="F4312">
        <v>4</v>
      </c>
      <c r="G4312">
        <v>89</v>
      </c>
      <c r="H4312">
        <v>8</v>
      </c>
      <c r="I4312">
        <v>80</v>
      </c>
      <c r="J4312">
        <v>70</v>
      </c>
      <c r="K4312">
        <v>20</v>
      </c>
      <c r="L4312">
        <v>50</v>
      </c>
      <c r="M4312" t="s">
        <v>16</v>
      </c>
      <c r="N4312">
        <v>0.8</v>
      </c>
      <c r="O4312">
        <v>0.89</v>
      </c>
      <c r="P4312">
        <v>0.8</v>
      </c>
      <c r="Q4312">
        <v>90</v>
      </c>
      <c r="R4312">
        <v>35</v>
      </c>
      <c r="S4312">
        <v>88</v>
      </c>
      <c r="T4312" t="s">
        <v>974</v>
      </c>
      <c r="U4312" t="s">
        <v>978</v>
      </c>
      <c r="V4312" t="s">
        <v>982</v>
      </c>
      <c r="W4312">
        <v>66</v>
      </c>
      <c r="X4312" t="s">
        <v>991</v>
      </c>
      <c r="Y4312">
        <v>67</v>
      </c>
    </row>
    <row r="4313" spans="1:25" x14ac:dyDescent="0.25">
      <c r="A4313" t="s">
        <v>243</v>
      </c>
      <c r="B4313" s="1">
        <v>46037</v>
      </c>
      <c r="C4313" t="s">
        <v>999</v>
      </c>
      <c r="D4313" t="s">
        <v>23</v>
      </c>
      <c r="E4313">
        <v>6.5</v>
      </c>
      <c r="F4313">
        <v>6</v>
      </c>
      <c r="G4313">
        <v>92</v>
      </c>
      <c r="H4313">
        <v>1</v>
      </c>
      <c r="I4313">
        <v>90</v>
      </c>
      <c r="J4313">
        <v>85</v>
      </c>
      <c r="K4313">
        <v>60</v>
      </c>
      <c r="L4313">
        <v>60</v>
      </c>
      <c r="M4313" t="s">
        <v>30</v>
      </c>
      <c r="N4313">
        <v>0.4</v>
      </c>
      <c r="O4313">
        <v>0.92</v>
      </c>
      <c r="P4313">
        <v>0.9</v>
      </c>
      <c r="Q4313">
        <v>73</v>
      </c>
      <c r="R4313">
        <v>61</v>
      </c>
      <c r="S4313">
        <v>74</v>
      </c>
      <c r="T4313" t="s">
        <v>973</v>
      </c>
      <c r="U4313" t="s">
        <v>979</v>
      </c>
      <c r="V4313" t="s">
        <v>983</v>
      </c>
      <c r="W4313">
        <v>100</v>
      </c>
      <c r="X4313" t="s">
        <v>989</v>
      </c>
      <c r="Y4313">
        <v>87</v>
      </c>
    </row>
    <row r="4314" spans="1:25" x14ac:dyDescent="0.25">
      <c r="A4314" t="s">
        <v>408</v>
      </c>
      <c r="B4314" s="1">
        <v>46066</v>
      </c>
      <c r="C4314" t="s">
        <v>1004</v>
      </c>
      <c r="D4314" t="s">
        <v>38</v>
      </c>
      <c r="E4314">
        <v>7</v>
      </c>
      <c r="F4314">
        <v>5.5</v>
      </c>
      <c r="G4314">
        <v>79</v>
      </c>
      <c r="H4314">
        <v>9</v>
      </c>
      <c r="I4314">
        <v>70</v>
      </c>
      <c r="J4314">
        <v>70</v>
      </c>
      <c r="K4314">
        <v>50</v>
      </c>
      <c r="L4314">
        <v>50</v>
      </c>
      <c r="M4314" t="s">
        <v>19</v>
      </c>
      <c r="N4314">
        <v>0.5</v>
      </c>
      <c r="O4314">
        <v>0.79</v>
      </c>
      <c r="P4314">
        <v>0.7</v>
      </c>
      <c r="Q4314">
        <v>54</v>
      </c>
      <c r="R4314">
        <v>61</v>
      </c>
      <c r="S4314">
        <v>48</v>
      </c>
      <c r="T4314" t="s">
        <v>975</v>
      </c>
      <c r="U4314" t="s">
        <v>979</v>
      </c>
      <c r="V4314" t="s">
        <v>984</v>
      </c>
      <c r="W4314">
        <v>60</v>
      </c>
      <c r="X4314" t="s">
        <v>988</v>
      </c>
      <c r="Y4314">
        <v>67</v>
      </c>
    </row>
    <row r="4315" spans="1:25" x14ac:dyDescent="0.25">
      <c r="A4315" t="s">
        <v>164</v>
      </c>
      <c r="B4315" s="1">
        <v>46094</v>
      </c>
      <c r="C4315" t="s">
        <v>1004</v>
      </c>
      <c r="D4315" t="s">
        <v>23</v>
      </c>
      <c r="E4315">
        <v>9.5</v>
      </c>
      <c r="F4315">
        <v>5</v>
      </c>
      <c r="G4315">
        <v>53</v>
      </c>
      <c r="H4315">
        <v>10</v>
      </c>
      <c r="I4315">
        <v>60</v>
      </c>
      <c r="J4315">
        <v>95</v>
      </c>
      <c r="K4315">
        <v>70</v>
      </c>
      <c r="L4315">
        <v>80</v>
      </c>
      <c r="M4315" t="s">
        <v>14</v>
      </c>
      <c r="N4315">
        <v>0.3</v>
      </c>
      <c r="O4315">
        <v>0.53</v>
      </c>
      <c r="P4315">
        <v>0.6</v>
      </c>
      <c r="Q4315">
        <v>77</v>
      </c>
      <c r="R4315">
        <v>68</v>
      </c>
      <c r="S4315">
        <v>80</v>
      </c>
      <c r="T4315" t="s">
        <v>976</v>
      </c>
      <c r="U4315" t="s">
        <v>979</v>
      </c>
      <c r="V4315" t="s">
        <v>983</v>
      </c>
      <c r="W4315">
        <v>98</v>
      </c>
      <c r="X4315" t="s">
        <v>988</v>
      </c>
      <c r="Y4315">
        <v>97</v>
      </c>
    </row>
    <row r="4316" spans="1:25" x14ac:dyDescent="0.25">
      <c r="A4316" t="s">
        <v>240</v>
      </c>
      <c r="B4316" s="1">
        <v>46111</v>
      </c>
      <c r="C4316" t="s">
        <v>1005</v>
      </c>
      <c r="D4316" t="s">
        <v>13</v>
      </c>
      <c r="E4316">
        <v>4</v>
      </c>
      <c r="F4316">
        <v>4</v>
      </c>
      <c r="G4316">
        <v>100</v>
      </c>
      <c r="H4316">
        <v>6</v>
      </c>
      <c r="I4316">
        <v>60</v>
      </c>
      <c r="J4316">
        <v>85</v>
      </c>
      <c r="K4316">
        <v>90</v>
      </c>
      <c r="L4316">
        <v>70</v>
      </c>
      <c r="M4316" t="s">
        <v>26</v>
      </c>
      <c r="N4316">
        <v>0.1</v>
      </c>
      <c r="O4316">
        <v>1</v>
      </c>
      <c r="P4316">
        <v>0.6</v>
      </c>
      <c r="Q4316">
        <v>64</v>
      </c>
      <c r="R4316">
        <v>55</v>
      </c>
      <c r="S4316">
        <v>93</v>
      </c>
      <c r="T4316" t="s">
        <v>973</v>
      </c>
      <c r="U4316" t="s">
        <v>979</v>
      </c>
      <c r="V4316" t="s">
        <v>984</v>
      </c>
      <c r="W4316">
        <v>87</v>
      </c>
      <c r="X4316" t="s">
        <v>988</v>
      </c>
      <c r="Y4316">
        <v>89</v>
      </c>
    </row>
    <row r="4317" spans="1:25" x14ac:dyDescent="0.25">
      <c r="A4317" t="s">
        <v>416</v>
      </c>
      <c r="B4317" s="1">
        <v>46087</v>
      </c>
      <c r="C4317" t="s">
        <v>1004</v>
      </c>
      <c r="D4317" t="s">
        <v>38</v>
      </c>
      <c r="E4317">
        <v>8.5</v>
      </c>
      <c r="F4317">
        <v>7.5</v>
      </c>
      <c r="G4317">
        <v>88</v>
      </c>
      <c r="H4317">
        <v>1</v>
      </c>
      <c r="I4317">
        <v>60</v>
      </c>
      <c r="J4317">
        <v>80</v>
      </c>
      <c r="K4317">
        <v>20</v>
      </c>
      <c r="L4317">
        <v>70</v>
      </c>
      <c r="M4317" t="s">
        <v>16</v>
      </c>
      <c r="N4317">
        <v>0.8</v>
      </c>
      <c r="O4317">
        <v>0.88</v>
      </c>
      <c r="P4317">
        <v>0.6</v>
      </c>
      <c r="Q4317">
        <v>84</v>
      </c>
      <c r="R4317">
        <v>49</v>
      </c>
      <c r="S4317">
        <v>80</v>
      </c>
      <c r="T4317" t="s">
        <v>974</v>
      </c>
      <c r="U4317" t="s">
        <v>978</v>
      </c>
      <c r="V4317" t="s">
        <v>982</v>
      </c>
      <c r="W4317">
        <v>69</v>
      </c>
      <c r="X4317" t="s">
        <v>988</v>
      </c>
      <c r="Y4317">
        <v>77</v>
      </c>
    </row>
    <row r="4318" spans="1:25" x14ac:dyDescent="0.25">
      <c r="A4318" t="s">
        <v>275</v>
      </c>
      <c r="B4318" s="1">
        <v>46061</v>
      </c>
      <c r="C4318" t="s">
        <v>1001</v>
      </c>
      <c r="D4318" t="s">
        <v>13</v>
      </c>
      <c r="E4318">
        <v>4</v>
      </c>
      <c r="F4318">
        <v>4</v>
      </c>
      <c r="G4318">
        <v>100</v>
      </c>
      <c r="H4318">
        <v>7</v>
      </c>
      <c r="I4318">
        <v>90</v>
      </c>
      <c r="J4318">
        <v>70</v>
      </c>
      <c r="K4318">
        <v>80</v>
      </c>
      <c r="L4318">
        <v>10</v>
      </c>
      <c r="M4318" t="s">
        <v>14</v>
      </c>
      <c r="N4318">
        <v>0.2</v>
      </c>
      <c r="O4318">
        <v>1</v>
      </c>
      <c r="P4318">
        <v>0.9</v>
      </c>
      <c r="Q4318">
        <v>80</v>
      </c>
      <c r="R4318">
        <v>47</v>
      </c>
      <c r="S4318">
        <v>100</v>
      </c>
      <c r="T4318" t="s">
        <v>973</v>
      </c>
      <c r="U4318" t="s">
        <v>978</v>
      </c>
      <c r="V4318" t="s">
        <v>982</v>
      </c>
      <c r="W4318">
        <v>82</v>
      </c>
      <c r="X4318" t="s">
        <v>989</v>
      </c>
      <c r="Y4318">
        <v>74</v>
      </c>
    </row>
    <row r="4319" spans="1:25" x14ac:dyDescent="0.25">
      <c r="A4319" t="s">
        <v>180</v>
      </c>
      <c r="B4319" s="1">
        <v>46042</v>
      </c>
      <c r="C4319" t="s">
        <v>1003</v>
      </c>
      <c r="D4319" t="s">
        <v>21</v>
      </c>
      <c r="E4319">
        <v>6</v>
      </c>
      <c r="F4319">
        <v>4.5</v>
      </c>
      <c r="G4319">
        <v>75</v>
      </c>
      <c r="H4319">
        <v>7</v>
      </c>
      <c r="I4319">
        <v>90</v>
      </c>
      <c r="J4319">
        <v>75</v>
      </c>
      <c r="K4319">
        <v>30</v>
      </c>
      <c r="L4319">
        <v>40</v>
      </c>
      <c r="M4319" t="s">
        <v>26</v>
      </c>
      <c r="N4319">
        <v>0.7</v>
      </c>
      <c r="O4319">
        <v>0.75</v>
      </c>
      <c r="P4319">
        <v>0.9</v>
      </c>
      <c r="Q4319">
        <v>78</v>
      </c>
      <c r="R4319">
        <v>37</v>
      </c>
      <c r="S4319">
        <v>91</v>
      </c>
      <c r="T4319" t="s">
        <v>975</v>
      </c>
      <c r="U4319" t="s">
        <v>978</v>
      </c>
      <c r="V4319" t="s">
        <v>983</v>
      </c>
      <c r="W4319">
        <v>77</v>
      </c>
      <c r="X4319" t="s">
        <v>989</v>
      </c>
      <c r="Y4319">
        <v>74</v>
      </c>
    </row>
    <row r="4320" spans="1:25" x14ac:dyDescent="0.25">
      <c r="A4320" t="s">
        <v>214</v>
      </c>
      <c r="B4320" s="1">
        <v>46128</v>
      </c>
      <c r="C4320" t="s">
        <v>999</v>
      </c>
      <c r="D4320" t="s">
        <v>23</v>
      </c>
      <c r="E4320">
        <v>9.5</v>
      </c>
      <c r="F4320">
        <v>4.5</v>
      </c>
      <c r="G4320">
        <v>47</v>
      </c>
      <c r="H4320">
        <v>1</v>
      </c>
      <c r="I4320">
        <v>70</v>
      </c>
      <c r="J4320">
        <v>70</v>
      </c>
      <c r="K4320">
        <v>80</v>
      </c>
      <c r="L4320">
        <v>20</v>
      </c>
      <c r="M4320" t="s">
        <v>19</v>
      </c>
      <c r="N4320">
        <v>0.2</v>
      </c>
      <c r="O4320">
        <v>0.47</v>
      </c>
      <c r="P4320">
        <v>0.7</v>
      </c>
      <c r="Q4320">
        <v>44</v>
      </c>
      <c r="R4320">
        <v>74</v>
      </c>
      <c r="S4320">
        <v>42</v>
      </c>
      <c r="T4320" t="s">
        <v>976</v>
      </c>
      <c r="U4320" t="s">
        <v>980</v>
      </c>
      <c r="V4320" t="s">
        <v>984</v>
      </c>
      <c r="W4320">
        <v>73</v>
      </c>
      <c r="X4320" t="s">
        <v>988</v>
      </c>
      <c r="Y4320">
        <v>72</v>
      </c>
    </row>
    <row r="4321" spans="1:25" x14ac:dyDescent="0.25">
      <c r="A4321" t="s">
        <v>77</v>
      </c>
      <c r="B4321" s="1">
        <v>46149</v>
      </c>
      <c r="C4321" t="s">
        <v>999</v>
      </c>
      <c r="D4321" t="s">
        <v>23</v>
      </c>
      <c r="E4321">
        <v>7</v>
      </c>
      <c r="F4321">
        <v>4</v>
      </c>
      <c r="G4321">
        <v>57</v>
      </c>
      <c r="H4321">
        <v>2</v>
      </c>
      <c r="I4321">
        <v>80</v>
      </c>
      <c r="J4321">
        <v>80</v>
      </c>
      <c r="K4321">
        <v>20</v>
      </c>
      <c r="L4321">
        <v>90</v>
      </c>
      <c r="M4321" t="s">
        <v>26</v>
      </c>
      <c r="N4321">
        <v>0.8</v>
      </c>
      <c r="O4321">
        <v>0.56999999999999995</v>
      </c>
      <c r="P4321">
        <v>0.8</v>
      </c>
      <c r="Q4321">
        <v>78</v>
      </c>
      <c r="R4321">
        <v>42</v>
      </c>
      <c r="S4321">
        <v>95</v>
      </c>
      <c r="T4321" t="s">
        <v>976</v>
      </c>
      <c r="U4321" t="s">
        <v>978</v>
      </c>
      <c r="V4321" t="s">
        <v>983</v>
      </c>
      <c r="W4321">
        <v>90</v>
      </c>
      <c r="X4321" t="s">
        <v>991</v>
      </c>
      <c r="Y4321">
        <v>82</v>
      </c>
    </row>
    <row r="4322" spans="1:25" x14ac:dyDescent="0.25">
      <c r="A4322" t="s">
        <v>208</v>
      </c>
      <c r="B4322" s="1">
        <v>46144</v>
      </c>
      <c r="C4322" t="s">
        <v>1000</v>
      </c>
      <c r="D4322" t="s">
        <v>38</v>
      </c>
      <c r="E4322">
        <v>8</v>
      </c>
      <c r="F4322">
        <v>6</v>
      </c>
      <c r="G4322">
        <v>75</v>
      </c>
      <c r="H4322">
        <v>3</v>
      </c>
      <c r="I4322">
        <v>70</v>
      </c>
      <c r="J4322">
        <v>80</v>
      </c>
      <c r="K4322">
        <v>60</v>
      </c>
      <c r="L4322">
        <v>80</v>
      </c>
      <c r="M4322" t="s">
        <v>30</v>
      </c>
      <c r="N4322">
        <v>0.4</v>
      </c>
      <c r="O4322">
        <v>0.75</v>
      </c>
      <c r="P4322">
        <v>0.7</v>
      </c>
      <c r="Q4322">
        <v>53</v>
      </c>
      <c r="R4322">
        <v>81</v>
      </c>
      <c r="S4322">
        <v>44</v>
      </c>
      <c r="T4322" t="s">
        <v>975</v>
      </c>
      <c r="U4322" t="s">
        <v>980</v>
      </c>
      <c r="V4322" t="s">
        <v>984</v>
      </c>
      <c r="W4322">
        <v>69</v>
      </c>
      <c r="X4322" t="s">
        <v>988</v>
      </c>
      <c r="Y4322">
        <v>77</v>
      </c>
    </row>
    <row r="4323" spans="1:25" x14ac:dyDescent="0.25">
      <c r="A4323" t="s">
        <v>274</v>
      </c>
      <c r="B4323" s="1">
        <v>46183</v>
      </c>
      <c r="C4323" t="s">
        <v>1002</v>
      </c>
      <c r="D4323" t="s">
        <v>18</v>
      </c>
      <c r="E4323">
        <v>7</v>
      </c>
      <c r="F4323">
        <v>5.5</v>
      </c>
      <c r="G4323">
        <v>79</v>
      </c>
      <c r="H4323">
        <v>8</v>
      </c>
      <c r="I4323">
        <v>80</v>
      </c>
      <c r="J4323">
        <v>85</v>
      </c>
      <c r="K4323">
        <v>80</v>
      </c>
      <c r="L4323">
        <v>30</v>
      </c>
      <c r="M4323" t="s">
        <v>14</v>
      </c>
      <c r="N4323">
        <v>0.2</v>
      </c>
      <c r="O4323">
        <v>0.79</v>
      </c>
      <c r="P4323">
        <v>0.8</v>
      </c>
      <c r="Q4323">
        <v>86</v>
      </c>
      <c r="R4323">
        <v>71</v>
      </c>
      <c r="S4323">
        <v>72</v>
      </c>
      <c r="T4323" t="s">
        <v>975</v>
      </c>
      <c r="U4323" t="s">
        <v>980</v>
      </c>
      <c r="V4323" t="s">
        <v>982</v>
      </c>
      <c r="W4323">
        <v>75</v>
      </c>
      <c r="X4323" t="s">
        <v>991</v>
      </c>
      <c r="Y4323">
        <v>78</v>
      </c>
    </row>
    <row r="4324" spans="1:25" x14ac:dyDescent="0.25">
      <c r="A4324" t="s">
        <v>70</v>
      </c>
      <c r="B4324" s="1">
        <v>46164</v>
      </c>
      <c r="C4324" t="s">
        <v>1004</v>
      </c>
      <c r="D4324" t="s">
        <v>18</v>
      </c>
      <c r="E4324">
        <v>10</v>
      </c>
      <c r="F4324">
        <v>5.5</v>
      </c>
      <c r="G4324">
        <v>55</v>
      </c>
      <c r="H4324">
        <v>5</v>
      </c>
      <c r="I4324">
        <v>50</v>
      </c>
      <c r="J4324">
        <v>80</v>
      </c>
      <c r="K4324">
        <v>40</v>
      </c>
      <c r="L4324">
        <v>10</v>
      </c>
      <c r="M4324" t="s">
        <v>19</v>
      </c>
      <c r="N4324">
        <v>0.6</v>
      </c>
      <c r="O4324">
        <v>0.55000000000000004</v>
      </c>
      <c r="P4324">
        <v>0.5</v>
      </c>
      <c r="Q4324">
        <v>68</v>
      </c>
      <c r="R4324">
        <v>56</v>
      </c>
      <c r="S4324">
        <v>49</v>
      </c>
      <c r="T4324" t="s">
        <v>976</v>
      </c>
      <c r="U4324" t="s">
        <v>979</v>
      </c>
      <c r="V4324" t="s">
        <v>983</v>
      </c>
      <c r="W4324">
        <v>60</v>
      </c>
      <c r="X4324" t="s">
        <v>990</v>
      </c>
      <c r="Y4324">
        <v>73</v>
      </c>
    </row>
    <row r="4325" spans="1:25" x14ac:dyDescent="0.25">
      <c r="A4325" t="s">
        <v>321</v>
      </c>
      <c r="B4325" s="1">
        <v>46115</v>
      </c>
      <c r="C4325" t="s">
        <v>1004</v>
      </c>
      <c r="D4325" t="s">
        <v>36</v>
      </c>
      <c r="E4325">
        <v>5</v>
      </c>
      <c r="F4325">
        <v>4.5</v>
      </c>
      <c r="G4325">
        <v>90</v>
      </c>
      <c r="H4325">
        <v>3</v>
      </c>
      <c r="I4325">
        <v>70</v>
      </c>
      <c r="J4325">
        <v>90</v>
      </c>
      <c r="K4325">
        <v>80</v>
      </c>
      <c r="L4325">
        <v>90</v>
      </c>
      <c r="M4325" t="s">
        <v>26</v>
      </c>
      <c r="N4325">
        <v>0.2</v>
      </c>
      <c r="O4325">
        <v>0.9</v>
      </c>
      <c r="P4325">
        <v>0.7</v>
      </c>
      <c r="Q4325">
        <v>78</v>
      </c>
      <c r="R4325">
        <v>62</v>
      </c>
      <c r="S4325">
        <v>100</v>
      </c>
      <c r="T4325" t="s">
        <v>973</v>
      </c>
      <c r="U4325" t="s">
        <v>979</v>
      </c>
      <c r="V4325" t="s">
        <v>983</v>
      </c>
      <c r="W4325">
        <v>91</v>
      </c>
      <c r="X4325" t="s">
        <v>988</v>
      </c>
      <c r="Y4325">
        <v>91</v>
      </c>
    </row>
    <row r="4326" spans="1:25" x14ac:dyDescent="0.25">
      <c r="A4326" t="s">
        <v>352</v>
      </c>
      <c r="B4326" s="1">
        <v>46141</v>
      </c>
      <c r="C4326" t="s">
        <v>1002</v>
      </c>
      <c r="D4326" t="s">
        <v>34</v>
      </c>
      <c r="E4326">
        <v>6</v>
      </c>
      <c r="F4326">
        <v>4</v>
      </c>
      <c r="G4326">
        <v>67</v>
      </c>
      <c r="H4326">
        <v>9</v>
      </c>
      <c r="I4326">
        <v>90</v>
      </c>
      <c r="J4326">
        <v>70</v>
      </c>
      <c r="K4326">
        <v>30</v>
      </c>
      <c r="L4326">
        <v>10</v>
      </c>
      <c r="M4326" t="s">
        <v>19</v>
      </c>
      <c r="N4326">
        <v>0.7</v>
      </c>
      <c r="O4326">
        <v>0.67</v>
      </c>
      <c r="P4326">
        <v>0.9</v>
      </c>
      <c r="Q4326">
        <v>70</v>
      </c>
      <c r="R4326">
        <v>30</v>
      </c>
      <c r="S4326">
        <v>64</v>
      </c>
      <c r="T4326" t="s">
        <v>976</v>
      </c>
      <c r="U4326" t="s">
        <v>978</v>
      </c>
      <c r="V4326" t="s">
        <v>983</v>
      </c>
      <c r="W4326">
        <v>73</v>
      </c>
      <c r="X4326" t="s">
        <v>989</v>
      </c>
      <c r="Y4326">
        <v>65</v>
      </c>
    </row>
    <row r="4327" spans="1:25" x14ac:dyDescent="0.25">
      <c r="A4327" t="s">
        <v>249</v>
      </c>
      <c r="B4327" s="1">
        <v>46199</v>
      </c>
      <c r="C4327" t="s">
        <v>1004</v>
      </c>
      <c r="D4327" t="s">
        <v>23</v>
      </c>
      <c r="E4327">
        <v>7.5</v>
      </c>
      <c r="F4327">
        <v>7</v>
      </c>
      <c r="G4327">
        <v>93</v>
      </c>
      <c r="H4327">
        <v>10</v>
      </c>
      <c r="I4327">
        <v>90</v>
      </c>
      <c r="J4327">
        <v>100</v>
      </c>
      <c r="K4327">
        <v>90</v>
      </c>
      <c r="L4327">
        <v>10</v>
      </c>
      <c r="M4327" t="s">
        <v>19</v>
      </c>
      <c r="N4327">
        <v>0.1</v>
      </c>
      <c r="O4327">
        <v>0.93</v>
      </c>
      <c r="P4327">
        <v>0.9</v>
      </c>
      <c r="Q4327">
        <v>68</v>
      </c>
      <c r="R4327">
        <v>63</v>
      </c>
      <c r="S4327">
        <v>68</v>
      </c>
      <c r="T4327" t="s">
        <v>973</v>
      </c>
      <c r="U4327" t="s">
        <v>979</v>
      </c>
      <c r="V4327" t="s">
        <v>983</v>
      </c>
      <c r="W4327">
        <v>100</v>
      </c>
      <c r="X4327" t="s">
        <v>989</v>
      </c>
      <c r="Y4327">
        <v>102</v>
      </c>
    </row>
    <row r="4328" spans="1:25" x14ac:dyDescent="0.25">
      <c r="A4328" t="s">
        <v>256</v>
      </c>
      <c r="B4328" s="1">
        <v>46065</v>
      </c>
      <c r="C4328" t="s">
        <v>999</v>
      </c>
      <c r="D4328" t="s">
        <v>23</v>
      </c>
      <c r="E4328">
        <v>6.5</v>
      </c>
      <c r="F4328">
        <v>5.5</v>
      </c>
      <c r="G4328">
        <v>85</v>
      </c>
      <c r="H4328">
        <v>3</v>
      </c>
      <c r="I4328">
        <v>90</v>
      </c>
      <c r="J4328">
        <v>75</v>
      </c>
      <c r="K4328">
        <v>70</v>
      </c>
      <c r="L4328">
        <v>20</v>
      </c>
      <c r="M4328" t="s">
        <v>14</v>
      </c>
      <c r="N4328">
        <v>0.3</v>
      </c>
      <c r="O4328">
        <v>0.85</v>
      </c>
      <c r="P4328">
        <v>0.9</v>
      </c>
      <c r="Q4328">
        <v>81</v>
      </c>
      <c r="R4328">
        <v>52</v>
      </c>
      <c r="S4328">
        <v>96</v>
      </c>
      <c r="T4328" t="s">
        <v>974</v>
      </c>
      <c r="U4328" t="s">
        <v>979</v>
      </c>
      <c r="V4328" t="s">
        <v>982</v>
      </c>
      <c r="W4328">
        <v>89</v>
      </c>
      <c r="X4328" t="s">
        <v>989</v>
      </c>
      <c r="Y4328">
        <v>77</v>
      </c>
    </row>
    <row r="4329" spans="1:25" x14ac:dyDescent="0.25">
      <c r="A4329" t="s">
        <v>269</v>
      </c>
      <c r="B4329" s="1">
        <v>46114</v>
      </c>
      <c r="C4329" t="s">
        <v>999</v>
      </c>
      <c r="D4329" t="s">
        <v>21</v>
      </c>
      <c r="E4329">
        <v>7.5</v>
      </c>
      <c r="F4329">
        <v>4</v>
      </c>
      <c r="G4329">
        <v>53</v>
      </c>
      <c r="H4329">
        <v>2</v>
      </c>
      <c r="I4329">
        <v>100</v>
      </c>
      <c r="J4329">
        <v>75</v>
      </c>
      <c r="K4329">
        <v>10</v>
      </c>
      <c r="L4329">
        <v>70</v>
      </c>
      <c r="M4329" t="s">
        <v>26</v>
      </c>
      <c r="N4329">
        <v>0.9</v>
      </c>
      <c r="O4329">
        <v>0.53</v>
      </c>
      <c r="P4329">
        <v>1</v>
      </c>
      <c r="Q4329">
        <v>54</v>
      </c>
      <c r="R4329">
        <v>35</v>
      </c>
      <c r="S4329">
        <v>70</v>
      </c>
      <c r="T4329" t="s">
        <v>976</v>
      </c>
      <c r="U4329" t="s">
        <v>978</v>
      </c>
      <c r="V4329" t="s">
        <v>984</v>
      </c>
      <c r="W4329">
        <v>77</v>
      </c>
      <c r="X4329" t="s">
        <v>989</v>
      </c>
      <c r="Y4329">
        <v>74</v>
      </c>
    </row>
    <row r="4330" spans="1:25" x14ac:dyDescent="0.25">
      <c r="A4330" t="s">
        <v>75</v>
      </c>
      <c r="B4330" s="1">
        <v>46080</v>
      </c>
      <c r="C4330" t="s">
        <v>1004</v>
      </c>
      <c r="D4330" t="s">
        <v>21</v>
      </c>
      <c r="E4330">
        <v>6.5</v>
      </c>
      <c r="F4330">
        <v>5</v>
      </c>
      <c r="G4330">
        <v>77</v>
      </c>
      <c r="H4330">
        <v>10</v>
      </c>
      <c r="I4330">
        <v>90</v>
      </c>
      <c r="J4330">
        <v>70</v>
      </c>
      <c r="K4330">
        <v>60</v>
      </c>
      <c r="L4330">
        <v>20</v>
      </c>
      <c r="M4330" t="s">
        <v>30</v>
      </c>
      <c r="N4330">
        <v>0.4</v>
      </c>
      <c r="O4330">
        <v>0.77</v>
      </c>
      <c r="P4330">
        <v>0.9</v>
      </c>
      <c r="Q4330">
        <v>73</v>
      </c>
      <c r="R4330">
        <v>51</v>
      </c>
      <c r="S4330">
        <v>66</v>
      </c>
      <c r="T4330" t="s">
        <v>975</v>
      </c>
      <c r="U4330" t="s">
        <v>979</v>
      </c>
      <c r="V4330" t="s">
        <v>983</v>
      </c>
      <c r="W4330">
        <v>72</v>
      </c>
      <c r="X4330" t="s">
        <v>989</v>
      </c>
      <c r="Y4330">
        <v>69</v>
      </c>
    </row>
    <row r="4331" spans="1:25" x14ac:dyDescent="0.25">
      <c r="A4331" t="s">
        <v>189</v>
      </c>
      <c r="B4331" s="1">
        <v>46042</v>
      </c>
      <c r="C4331" t="s">
        <v>1003</v>
      </c>
      <c r="D4331" t="s">
        <v>36</v>
      </c>
      <c r="E4331">
        <v>7</v>
      </c>
      <c r="F4331">
        <v>6.5</v>
      </c>
      <c r="G4331">
        <v>93</v>
      </c>
      <c r="H4331">
        <v>7</v>
      </c>
      <c r="I4331">
        <v>90</v>
      </c>
      <c r="J4331">
        <v>85</v>
      </c>
      <c r="K4331">
        <v>60</v>
      </c>
      <c r="L4331">
        <v>90</v>
      </c>
      <c r="M4331" t="s">
        <v>30</v>
      </c>
      <c r="N4331">
        <v>0.4</v>
      </c>
      <c r="O4331">
        <v>0.93</v>
      </c>
      <c r="P4331">
        <v>0.9</v>
      </c>
      <c r="Q4331">
        <v>76</v>
      </c>
      <c r="R4331">
        <v>66</v>
      </c>
      <c r="S4331">
        <v>78</v>
      </c>
      <c r="T4331" t="s">
        <v>973</v>
      </c>
      <c r="U4331" t="s">
        <v>979</v>
      </c>
      <c r="V4331" t="s">
        <v>983</v>
      </c>
      <c r="W4331">
        <v>98</v>
      </c>
      <c r="X4331" t="s">
        <v>989</v>
      </c>
      <c r="Y4331">
        <v>86</v>
      </c>
    </row>
    <row r="4332" spans="1:25" x14ac:dyDescent="0.25">
      <c r="A4332" t="s">
        <v>209</v>
      </c>
      <c r="B4332" s="1">
        <v>46036</v>
      </c>
      <c r="C4332" t="s">
        <v>1002</v>
      </c>
      <c r="D4332" t="s">
        <v>18</v>
      </c>
      <c r="E4332">
        <v>5</v>
      </c>
      <c r="F4332">
        <v>4.5</v>
      </c>
      <c r="G4332">
        <v>90</v>
      </c>
      <c r="H4332">
        <v>4</v>
      </c>
      <c r="I4332">
        <v>90</v>
      </c>
      <c r="J4332">
        <v>85</v>
      </c>
      <c r="K4332">
        <v>40</v>
      </c>
      <c r="L4332">
        <v>30</v>
      </c>
      <c r="M4332" t="s">
        <v>14</v>
      </c>
      <c r="N4332">
        <v>0.6</v>
      </c>
      <c r="O4332">
        <v>0.9</v>
      </c>
      <c r="P4332">
        <v>0.9</v>
      </c>
      <c r="Q4332">
        <v>89</v>
      </c>
      <c r="R4332">
        <v>41</v>
      </c>
      <c r="S4332">
        <v>84</v>
      </c>
      <c r="T4332" t="s">
        <v>973</v>
      </c>
      <c r="U4332" t="s">
        <v>978</v>
      </c>
      <c r="V4332" t="s">
        <v>982</v>
      </c>
      <c r="W4332">
        <v>79</v>
      </c>
      <c r="X4332" t="s">
        <v>989</v>
      </c>
      <c r="Y4332">
        <v>78</v>
      </c>
    </row>
    <row r="4333" spans="1:25" x14ac:dyDescent="0.25">
      <c r="A4333" t="s">
        <v>200</v>
      </c>
      <c r="B4333" s="1">
        <v>46106</v>
      </c>
      <c r="C4333" t="s">
        <v>1002</v>
      </c>
      <c r="D4333" t="s">
        <v>21</v>
      </c>
      <c r="E4333">
        <v>6</v>
      </c>
      <c r="F4333">
        <v>5</v>
      </c>
      <c r="G4333">
        <v>83</v>
      </c>
      <c r="H4333">
        <v>1</v>
      </c>
      <c r="I4333">
        <v>50</v>
      </c>
      <c r="J4333">
        <v>85</v>
      </c>
      <c r="K4333">
        <v>50</v>
      </c>
      <c r="L4333">
        <v>10</v>
      </c>
      <c r="M4333" t="s">
        <v>16</v>
      </c>
      <c r="N4333">
        <v>0.5</v>
      </c>
      <c r="O4333">
        <v>0.83</v>
      </c>
      <c r="P4333">
        <v>0.5</v>
      </c>
      <c r="Q4333">
        <v>89</v>
      </c>
      <c r="R4333">
        <v>46</v>
      </c>
      <c r="S4333">
        <v>89</v>
      </c>
      <c r="T4333" t="s">
        <v>974</v>
      </c>
      <c r="U4333" t="s">
        <v>978</v>
      </c>
      <c r="V4333" t="s">
        <v>982</v>
      </c>
      <c r="W4333">
        <v>70</v>
      </c>
      <c r="X4333" t="s">
        <v>990</v>
      </c>
      <c r="Y4333">
        <v>84</v>
      </c>
    </row>
    <row r="4334" spans="1:25" x14ac:dyDescent="0.25">
      <c r="A4334" t="s">
        <v>287</v>
      </c>
      <c r="B4334" s="1">
        <v>46141</v>
      </c>
      <c r="C4334" t="s">
        <v>1002</v>
      </c>
      <c r="D4334" t="s">
        <v>23</v>
      </c>
      <c r="E4334">
        <v>5.5</v>
      </c>
      <c r="F4334">
        <v>5.5</v>
      </c>
      <c r="G4334">
        <v>100</v>
      </c>
      <c r="H4334">
        <v>2</v>
      </c>
      <c r="I4334">
        <v>60</v>
      </c>
      <c r="J4334">
        <v>95</v>
      </c>
      <c r="K4334">
        <v>50</v>
      </c>
      <c r="L4334">
        <v>20</v>
      </c>
      <c r="M4334" t="s">
        <v>14</v>
      </c>
      <c r="N4334">
        <v>0.5</v>
      </c>
      <c r="O4334">
        <v>1</v>
      </c>
      <c r="P4334">
        <v>0.6</v>
      </c>
      <c r="Q4334">
        <v>100</v>
      </c>
      <c r="R4334">
        <v>37</v>
      </c>
      <c r="S4334">
        <v>100</v>
      </c>
      <c r="T4334" t="s">
        <v>973</v>
      </c>
      <c r="U4334" t="s">
        <v>978</v>
      </c>
      <c r="V4334" t="s">
        <v>982</v>
      </c>
      <c r="W4334">
        <v>98</v>
      </c>
      <c r="X4334" t="s">
        <v>988</v>
      </c>
      <c r="Y4334">
        <v>97</v>
      </c>
    </row>
    <row r="4335" spans="1:25" x14ac:dyDescent="0.25">
      <c r="A4335" t="s">
        <v>12</v>
      </c>
      <c r="B4335" s="1">
        <v>46024</v>
      </c>
      <c r="C4335" t="s">
        <v>1004</v>
      </c>
      <c r="D4335" t="s">
        <v>36</v>
      </c>
      <c r="E4335">
        <v>7</v>
      </c>
      <c r="F4335">
        <v>5.5</v>
      </c>
      <c r="G4335">
        <v>79</v>
      </c>
      <c r="H4335">
        <v>6</v>
      </c>
      <c r="I4335">
        <v>70</v>
      </c>
      <c r="J4335">
        <v>90</v>
      </c>
      <c r="K4335">
        <v>50</v>
      </c>
      <c r="L4335">
        <v>40</v>
      </c>
      <c r="M4335" t="s">
        <v>16</v>
      </c>
      <c r="N4335">
        <v>0.5</v>
      </c>
      <c r="O4335">
        <v>0.79</v>
      </c>
      <c r="P4335">
        <v>0.7</v>
      </c>
      <c r="Q4335">
        <v>76</v>
      </c>
      <c r="R4335">
        <v>48</v>
      </c>
      <c r="S4335">
        <v>92</v>
      </c>
      <c r="T4335" t="s">
        <v>975</v>
      </c>
      <c r="U4335" t="s">
        <v>978</v>
      </c>
      <c r="V4335" t="s">
        <v>983</v>
      </c>
      <c r="W4335">
        <v>91</v>
      </c>
      <c r="X4335" t="s">
        <v>988</v>
      </c>
      <c r="Y4335">
        <v>91</v>
      </c>
    </row>
    <row r="4336" spans="1:25" x14ac:dyDescent="0.25">
      <c r="A4336" t="s">
        <v>402</v>
      </c>
      <c r="B4336" s="1">
        <v>46024</v>
      </c>
      <c r="C4336" t="s">
        <v>1004</v>
      </c>
      <c r="D4336" t="s">
        <v>21</v>
      </c>
      <c r="E4336">
        <v>6</v>
      </c>
      <c r="F4336">
        <v>5.5</v>
      </c>
      <c r="G4336">
        <v>92</v>
      </c>
      <c r="H4336">
        <v>1</v>
      </c>
      <c r="I4336">
        <v>100</v>
      </c>
      <c r="J4336">
        <v>100</v>
      </c>
      <c r="K4336">
        <v>60</v>
      </c>
      <c r="L4336">
        <v>70</v>
      </c>
      <c r="M4336" t="s">
        <v>14</v>
      </c>
      <c r="N4336">
        <v>0.4</v>
      </c>
      <c r="O4336">
        <v>0.92</v>
      </c>
      <c r="P4336">
        <v>1</v>
      </c>
      <c r="Q4336">
        <v>80</v>
      </c>
      <c r="R4336">
        <v>60</v>
      </c>
      <c r="S4336">
        <v>85</v>
      </c>
      <c r="T4336" t="s">
        <v>973</v>
      </c>
      <c r="U4336" t="s">
        <v>979</v>
      </c>
      <c r="V4336" t="s">
        <v>982</v>
      </c>
      <c r="W4336">
        <v>100</v>
      </c>
      <c r="X4336" t="s">
        <v>989</v>
      </c>
      <c r="Y4336">
        <v>99</v>
      </c>
    </row>
    <row r="4337" spans="1:25" x14ac:dyDescent="0.25">
      <c r="A4337" t="s">
        <v>307</v>
      </c>
      <c r="B4337" s="1">
        <v>46121</v>
      </c>
      <c r="C4337" t="s">
        <v>999</v>
      </c>
      <c r="D4337" t="s">
        <v>21</v>
      </c>
      <c r="E4337">
        <v>6</v>
      </c>
      <c r="F4337">
        <v>6</v>
      </c>
      <c r="G4337">
        <v>100</v>
      </c>
      <c r="H4337">
        <v>4</v>
      </c>
      <c r="I4337">
        <v>70</v>
      </c>
      <c r="J4337">
        <v>90</v>
      </c>
      <c r="K4337">
        <v>10</v>
      </c>
      <c r="L4337">
        <v>50</v>
      </c>
      <c r="M4337" t="s">
        <v>19</v>
      </c>
      <c r="N4337">
        <v>0.9</v>
      </c>
      <c r="O4337">
        <v>1</v>
      </c>
      <c r="P4337">
        <v>0.7</v>
      </c>
      <c r="Q4337">
        <v>66</v>
      </c>
      <c r="R4337">
        <v>38</v>
      </c>
      <c r="S4337">
        <v>68</v>
      </c>
      <c r="T4337" t="s">
        <v>973</v>
      </c>
      <c r="U4337" t="s">
        <v>978</v>
      </c>
      <c r="V4337" t="s">
        <v>983</v>
      </c>
      <c r="W4337">
        <v>80</v>
      </c>
      <c r="X4337" t="s">
        <v>988</v>
      </c>
      <c r="Y4337">
        <v>89</v>
      </c>
    </row>
    <row r="4338" spans="1:25" x14ac:dyDescent="0.25">
      <c r="A4338" t="s">
        <v>148</v>
      </c>
      <c r="B4338" s="1">
        <v>46036</v>
      </c>
      <c r="C4338" t="s">
        <v>1002</v>
      </c>
      <c r="D4338" t="s">
        <v>21</v>
      </c>
      <c r="E4338">
        <v>9</v>
      </c>
      <c r="F4338">
        <v>6.5</v>
      </c>
      <c r="G4338">
        <v>72</v>
      </c>
      <c r="H4338">
        <v>9</v>
      </c>
      <c r="I4338">
        <v>50</v>
      </c>
      <c r="J4338">
        <v>80</v>
      </c>
      <c r="K4338">
        <v>80</v>
      </c>
      <c r="L4338">
        <v>10</v>
      </c>
      <c r="M4338" t="s">
        <v>26</v>
      </c>
      <c r="N4338">
        <v>0.2</v>
      </c>
      <c r="O4338">
        <v>0.72</v>
      </c>
      <c r="P4338">
        <v>0.5</v>
      </c>
      <c r="Q4338">
        <v>84</v>
      </c>
      <c r="R4338">
        <v>61</v>
      </c>
      <c r="S4338">
        <v>87</v>
      </c>
      <c r="T4338" t="s">
        <v>975</v>
      </c>
      <c r="U4338" t="s">
        <v>979</v>
      </c>
      <c r="V4338" t="s">
        <v>982</v>
      </c>
      <c r="W4338">
        <v>65</v>
      </c>
      <c r="X4338" t="s">
        <v>990</v>
      </c>
      <c r="Y4338">
        <v>79</v>
      </c>
    </row>
    <row r="4339" spans="1:25" x14ac:dyDescent="0.25">
      <c r="A4339" t="s">
        <v>109</v>
      </c>
      <c r="B4339" s="1">
        <v>46158</v>
      </c>
      <c r="C4339" t="s">
        <v>1000</v>
      </c>
      <c r="D4339" t="s">
        <v>23</v>
      </c>
      <c r="E4339">
        <v>8.5</v>
      </c>
      <c r="F4339">
        <v>4</v>
      </c>
      <c r="G4339">
        <v>47</v>
      </c>
      <c r="H4339">
        <v>3</v>
      </c>
      <c r="I4339">
        <v>80</v>
      </c>
      <c r="J4339">
        <v>80</v>
      </c>
      <c r="K4339">
        <v>60</v>
      </c>
      <c r="L4339">
        <v>20</v>
      </c>
      <c r="M4339" t="s">
        <v>26</v>
      </c>
      <c r="N4339">
        <v>0.4</v>
      </c>
      <c r="O4339">
        <v>0.47</v>
      </c>
      <c r="P4339">
        <v>0.8</v>
      </c>
      <c r="Q4339">
        <v>66</v>
      </c>
      <c r="R4339">
        <v>50</v>
      </c>
      <c r="S4339">
        <v>80</v>
      </c>
      <c r="T4339" t="s">
        <v>976</v>
      </c>
      <c r="U4339" t="s">
        <v>979</v>
      </c>
      <c r="V4339" t="s">
        <v>983</v>
      </c>
      <c r="W4339">
        <v>90</v>
      </c>
      <c r="X4339" t="s">
        <v>991</v>
      </c>
      <c r="Y4339">
        <v>82</v>
      </c>
    </row>
    <row r="4340" spans="1:25" x14ac:dyDescent="0.25">
      <c r="A4340" t="s">
        <v>403</v>
      </c>
      <c r="B4340" s="1">
        <v>46035</v>
      </c>
      <c r="C4340" t="s">
        <v>1003</v>
      </c>
      <c r="D4340" t="s">
        <v>34</v>
      </c>
      <c r="E4340">
        <v>6.5</v>
      </c>
      <c r="F4340">
        <v>6.5</v>
      </c>
      <c r="G4340">
        <v>100</v>
      </c>
      <c r="H4340">
        <v>1</v>
      </c>
      <c r="I4340">
        <v>90</v>
      </c>
      <c r="J4340">
        <v>90</v>
      </c>
      <c r="K4340">
        <v>60</v>
      </c>
      <c r="L4340">
        <v>80</v>
      </c>
      <c r="M4340" t="s">
        <v>19</v>
      </c>
      <c r="N4340">
        <v>0.4</v>
      </c>
      <c r="O4340">
        <v>1</v>
      </c>
      <c r="P4340">
        <v>0.9</v>
      </c>
      <c r="Q4340">
        <v>56</v>
      </c>
      <c r="R4340">
        <v>80</v>
      </c>
      <c r="S4340">
        <v>52</v>
      </c>
      <c r="T4340" t="s">
        <v>973</v>
      </c>
      <c r="U4340" t="s">
        <v>980</v>
      </c>
      <c r="V4340" t="s">
        <v>984</v>
      </c>
      <c r="W4340">
        <v>94</v>
      </c>
      <c r="X4340" t="s">
        <v>989</v>
      </c>
      <c r="Y4340">
        <v>85</v>
      </c>
    </row>
    <row r="4341" spans="1:25" x14ac:dyDescent="0.25">
      <c r="A4341" t="s">
        <v>301</v>
      </c>
      <c r="B4341" s="1">
        <v>46076</v>
      </c>
      <c r="C4341" t="s">
        <v>1005</v>
      </c>
      <c r="D4341" t="s">
        <v>13</v>
      </c>
      <c r="E4341">
        <v>8</v>
      </c>
      <c r="F4341">
        <v>8</v>
      </c>
      <c r="G4341">
        <v>100</v>
      </c>
      <c r="H4341">
        <v>1</v>
      </c>
      <c r="I4341">
        <v>70</v>
      </c>
      <c r="J4341">
        <v>75</v>
      </c>
      <c r="K4341">
        <v>80</v>
      </c>
      <c r="L4341">
        <v>50</v>
      </c>
      <c r="M4341" t="s">
        <v>14</v>
      </c>
      <c r="N4341">
        <v>0.2</v>
      </c>
      <c r="O4341">
        <v>1</v>
      </c>
      <c r="P4341">
        <v>0.7</v>
      </c>
      <c r="Q4341">
        <v>71</v>
      </c>
      <c r="R4341">
        <v>61</v>
      </c>
      <c r="S4341">
        <v>92</v>
      </c>
      <c r="T4341" t="s">
        <v>973</v>
      </c>
      <c r="U4341" t="s">
        <v>979</v>
      </c>
      <c r="V4341" t="s">
        <v>983</v>
      </c>
      <c r="W4341">
        <v>77</v>
      </c>
      <c r="X4341" t="s">
        <v>988</v>
      </c>
      <c r="Y4341">
        <v>79</v>
      </c>
    </row>
    <row r="4342" spans="1:25" x14ac:dyDescent="0.25">
      <c r="A4342" t="s">
        <v>60</v>
      </c>
      <c r="B4342" s="1">
        <v>46153</v>
      </c>
      <c r="C4342" t="s">
        <v>1005</v>
      </c>
      <c r="D4342" t="s">
        <v>36</v>
      </c>
      <c r="E4342">
        <v>5</v>
      </c>
      <c r="F4342">
        <v>5</v>
      </c>
      <c r="G4342">
        <v>100</v>
      </c>
      <c r="H4342">
        <v>6</v>
      </c>
      <c r="I4342">
        <v>50</v>
      </c>
      <c r="J4342">
        <v>85</v>
      </c>
      <c r="K4342">
        <v>30</v>
      </c>
      <c r="L4342">
        <v>60</v>
      </c>
      <c r="M4342" t="s">
        <v>19</v>
      </c>
      <c r="N4342">
        <v>0.7</v>
      </c>
      <c r="O4342">
        <v>1</v>
      </c>
      <c r="P4342">
        <v>0.5</v>
      </c>
      <c r="Q4342">
        <v>65</v>
      </c>
      <c r="R4342">
        <v>40</v>
      </c>
      <c r="S4342">
        <v>77</v>
      </c>
      <c r="T4342" t="s">
        <v>973</v>
      </c>
      <c r="U4342" t="s">
        <v>978</v>
      </c>
      <c r="V4342" t="s">
        <v>983</v>
      </c>
      <c r="W4342">
        <v>79</v>
      </c>
      <c r="X4342" t="s">
        <v>990</v>
      </c>
      <c r="Y4342">
        <v>86</v>
      </c>
    </row>
    <row r="4343" spans="1:25" x14ac:dyDescent="0.25">
      <c r="A4343" t="s">
        <v>410</v>
      </c>
      <c r="B4343" s="1">
        <v>46026</v>
      </c>
      <c r="C4343" t="s">
        <v>1001</v>
      </c>
      <c r="D4343" t="s">
        <v>38</v>
      </c>
      <c r="E4343">
        <v>6.5</v>
      </c>
      <c r="F4343">
        <v>6.5</v>
      </c>
      <c r="G4343">
        <v>100</v>
      </c>
      <c r="H4343">
        <v>3</v>
      </c>
      <c r="I4343">
        <v>70</v>
      </c>
      <c r="J4343">
        <v>70</v>
      </c>
      <c r="K4343">
        <v>60</v>
      </c>
      <c r="L4343">
        <v>60</v>
      </c>
      <c r="M4343" t="s">
        <v>14</v>
      </c>
      <c r="N4343">
        <v>0.4</v>
      </c>
      <c r="O4343">
        <v>1</v>
      </c>
      <c r="P4343">
        <v>0.7</v>
      </c>
      <c r="Q4343">
        <v>76</v>
      </c>
      <c r="R4343">
        <v>61</v>
      </c>
      <c r="S4343">
        <v>78</v>
      </c>
      <c r="T4343" t="s">
        <v>973</v>
      </c>
      <c r="U4343" t="s">
        <v>979</v>
      </c>
      <c r="V4343" t="s">
        <v>983</v>
      </c>
      <c r="W4343">
        <v>60</v>
      </c>
      <c r="X4343" t="s">
        <v>988</v>
      </c>
      <c r="Y4343">
        <v>67</v>
      </c>
    </row>
    <row r="4344" spans="1:25" x14ac:dyDescent="0.25">
      <c r="A4344" t="s">
        <v>255</v>
      </c>
      <c r="B4344" s="1">
        <v>46107</v>
      </c>
      <c r="C4344" t="s">
        <v>999</v>
      </c>
      <c r="D4344" t="s">
        <v>21</v>
      </c>
      <c r="E4344">
        <v>5</v>
      </c>
      <c r="F4344">
        <v>4.5</v>
      </c>
      <c r="G4344">
        <v>90</v>
      </c>
      <c r="H4344">
        <v>8</v>
      </c>
      <c r="I4344">
        <v>50</v>
      </c>
      <c r="J4344">
        <v>100</v>
      </c>
      <c r="K4344">
        <v>80</v>
      </c>
      <c r="L4344">
        <v>90</v>
      </c>
      <c r="M4344" t="s">
        <v>16</v>
      </c>
      <c r="N4344">
        <v>0.2</v>
      </c>
      <c r="O4344">
        <v>0.9</v>
      </c>
      <c r="P4344">
        <v>0.5</v>
      </c>
      <c r="Q4344">
        <v>60</v>
      </c>
      <c r="R4344">
        <v>82</v>
      </c>
      <c r="S4344">
        <v>63</v>
      </c>
      <c r="T4344" t="s">
        <v>973</v>
      </c>
      <c r="U4344" t="s">
        <v>980</v>
      </c>
      <c r="V4344" t="s">
        <v>984</v>
      </c>
      <c r="W4344">
        <v>82</v>
      </c>
      <c r="X4344" t="s">
        <v>990</v>
      </c>
      <c r="Y4344">
        <v>99</v>
      </c>
    </row>
    <row r="4345" spans="1:25" x14ac:dyDescent="0.25">
      <c r="A4345" t="s">
        <v>193</v>
      </c>
      <c r="B4345" s="1">
        <v>46111</v>
      </c>
      <c r="C4345" t="s">
        <v>1005</v>
      </c>
      <c r="D4345" t="s">
        <v>38</v>
      </c>
      <c r="E4345">
        <v>4</v>
      </c>
      <c r="F4345">
        <v>4</v>
      </c>
      <c r="G4345">
        <v>100</v>
      </c>
      <c r="H4345">
        <v>2</v>
      </c>
      <c r="I4345">
        <v>90</v>
      </c>
      <c r="J4345">
        <v>95</v>
      </c>
      <c r="K4345">
        <v>20</v>
      </c>
      <c r="L4345">
        <v>90</v>
      </c>
      <c r="M4345" t="s">
        <v>19</v>
      </c>
      <c r="N4345">
        <v>0.8</v>
      </c>
      <c r="O4345">
        <v>1</v>
      </c>
      <c r="P4345">
        <v>0.9</v>
      </c>
      <c r="Q4345">
        <v>75</v>
      </c>
      <c r="R4345">
        <v>46</v>
      </c>
      <c r="S4345">
        <v>65</v>
      </c>
      <c r="T4345" t="s">
        <v>973</v>
      </c>
      <c r="U4345" t="s">
        <v>978</v>
      </c>
      <c r="V4345" t="s">
        <v>983</v>
      </c>
      <c r="W4345">
        <v>94</v>
      </c>
      <c r="X4345" t="s">
        <v>989</v>
      </c>
      <c r="Y4345">
        <v>92</v>
      </c>
    </row>
    <row r="4346" spans="1:25" x14ac:dyDescent="0.25">
      <c r="A4346" t="s">
        <v>124</v>
      </c>
      <c r="B4346" s="1">
        <v>46029</v>
      </c>
      <c r="C4346" t="s">
        <v>1002</v>
      </c>
      <c r="D4346" t="s">
        <v>34</v>
      </c>
      <c r="E4346">
        <v>6.5</v>
      </c>
      <c r="F4346">
        <v>6.5</v>
      </c>
      <c r="G4346">
        <v>100</v>
      </c>
      <c r="H4346">
        <v>2</v>
      </c>
      <c r="I4346">
        <v>50</v>
      </c>
      <c r="J4346">
        <v>75</v>
      </c>
      <c r="K4346">
        <v>10</v>
      </c>
      <c r="L4346">
        <v>10</v>
      </c>
      <c r="M4346" t="s">
        <v>30</v>
      </c>
      <c r="N4346">
        <v>0.9</v>
      </c>
      <c r="O4346">
        <v>1</v>
      </c>
      <c r="P4346">
        <v>0.5</v>
      </c>
      <c r="Q4346">
        <v>77</v>
      </c>
      <c r="R4346">
        <v>19</v>
      </c>
      <c r="S4346">
        <v>79</v>
      </c>
      <c r="T4346" t="s">
        <v>973</v>
      </c>
      <c r="U4346" t="s">
        <v>978</v>
      </c>
      <c r="V4346" t="s">
        <v>983</v>
      </c>
      <c r="W4346">
        <v>63</v>
      </c>
      <c r="X4346" t="s">
        <v>990</v>
      </c>
      <c r="Y4346">
        <v>70</v>
      </c>
    </row>
    <row r="4347" spans="1:25" x14ac:dyDescent="0.25">
      <c r="A4347" t="s">
        <v>145</v>
      </c>
      <c r="B4347" s="1">
        <v>46033</v>
      </c>
      <c r="C4347" t="s">
        <v>1001</v>
      </c>
      <c r="D4347" t="s">
        <v>21</v>
      </c>
      <c r="E4347">
        <v>6</v>
      </c>
      <c r="F4347">
        <v>5</v>
      </c>
      <c r="G4347">
        <v>83</v>
      </c>
      <c r="H4347">
        <v>2</v>
      </c>
      <c r="I4347">
        <v>80</v>
      </c>
      <c r="J4347">
        <v>90</v>
      </c>
      <c r="K4347">
        <v>40</v>
      </c>
      <c r="L4347">
        <v>40</v>
      </c>
      <c r="M4347" t="s">
        <v>26</v>
      </c>
      <c r="N4347">
        <v>0.6</v>
      </c>
      <c r="O4347">
        <v>0.83</v>
      </c>
      <c r="P4347">
        <v>0.8</v>
      </c>
      <c r="Q4347">
        <v>81</v>
      </c>
      <c r="R4347">
        <v>42</v>
      </c>
      <c r="S4347">
        <v>94</v>
      </c>
      <c r="T4347" t="s">
        <v>974</v>
      </c>
      <c r="U4347" t="s">
        <v>978</v>
      </c>
      <c r="V4347" t="s">
        <v>982</v>
      </c>
      <c r="W4347">
        <v>87</v>
      </c>
      <c r="X4347" t="s">
        <v>991</v>
      </c>
      <c r="Y4347">
        <v>89</v>
      </c>
    </row>
    <row r="4348" spans="1:25" x14ac:dyDescent="0.25">
      <c r="A4348" t="s">
        <v>179</v>
      </c>
      <c r="B4348" s="1">
        <v>46202</v>
      </c>
      <c r="C4348" t="s">
        <v>1005</v>
      </c>
      <c r="D4348" t="s">
        <v>21</v>
      </c>
      <c r="E4348">
        <v>8.5</v>
      </c>
      <c r="F4348">
        <v>5</v>
      </c>
      <c r="G4348">
        <v>59</v>
      </c>
      <c r="H4348">
        <v>7</v>
      </c>
      <c r="I4348">
        <v>90</v>
      </c>
      <c r="J4348">
        <v>90</v>
      </c>
      <c r="K4348">
        <v>50</v>
      </c>
      <c r="L4348">
        <v>80</v>
      </c>
      <c r="M4348" t="s">
        <v>26</v>
      </c>
      <c r="N4348">
        <v>0.5</v>
      </c>
      <c r="O4348">
        <v>0.59</v>
      </c>
      <c r="P4348">
        <v>0.9</v>
      </c>
      <c r="Q4348">
        <v>52</v>
      </c>
      <c r="R4348">
        <v>63</v>
      </c>
      <c r="S4348">
        <v>61</v>
      </c>
      <c r="T4348" t="s">
        <v>976</v>
      </c>
      <c r="U4348" t="s">
        <v>979</v>
      </c>
      <c r="V4348" t="s">
        <v>984</v>
      </c>
      <c r="W4348">
        <v>92</v>
      </c>
      <c r="X4348" t="s">
        <v>989</v>
      </c>
      <c r="Y4348">
        <v>89</v>
      </c>
    </row>
    <row r="4349" spans="1:25" x14ac:dyDescent="0.25">
      <c r="A4349" t="s">
        <v>286</v>
      </c>
      <c r="B4349" s="1">
        <v>46074</v>
      </c>
      <c r="C4349" t="s">
        <v>1000</v>
      </c>
      <c r="D4349" t="s">
        <v>28</v>
      </c>
      <c r="E4349">
        <v>4</v>
      </c>
      <c r="F4349">
        <v>4</v>
      </c>
      <c r="G4349">
        <v>100</v>
      </c>
      <c r="H4349">
        <v>6</v>
      </c>
      <c r="I4349">
        <v>60</v>
      </c>
      <c r="J4349">
        <v>90</v>
      </c>
      <c r="K4349">
        <v>10</v>
      </c>
      <c r="L4349">
        <v>70</v>
      </c>
      <c r="M4349" t="s">
        <v>16</v>
      </c>
      <c r="N4349">
        <v>0.9</v>
      </c>
      <c r="O4349">
        <v>1</v>
      </c>
      <c r="P4349">
        <v>0.6</v>
      </c>
      <c r="Q4349">
        <v>95</v>
      </c>
      <c r="R4349">
        <v>26</v>
      </c>
      <c r="S4349">
        <v>100</v>
      </c>
      <c r="T4349" t="s">
        <v>973</v>
      </c>
      <c r="U4349" t="s">
        <v>978</v>
      </c>
      <c r="V4349" t="s">
        <v>982</v>
      </c>
      <c r="W4349">
        <v>95</v>
      </c>
      <c r="X4349" t="s">
        <v>988</v>
      </c>
      <c r="Y4349">
        <v>96</v>
      </c>
    </row>
    <row r="4350" spans="1:25" x14ac:dyDescent="0.25">
      <c r="A4350" t="s">
        <v>101</v>
      </c>
      <c r="B4350" s="1">
        <v>46073</v>
      </c>
      <c r="C4350" t="s">
        <v>1004</v>
      </c>
      <c r="D4350" t="s">
        <v>21</v>
      </c>
      <c r="E4350">
        <v>7</v>
      </c>
      <c r="F4350">
        <v>7</v>
      </c>
      <c r="G4350">
        <v>100</v>
      </c>
      <c r="H4350">
        <v>1</v>
      </c>
      <c r="I4350">
        <v>50</v>
      </c>
      <c r="J4350">
        <v>75</v>
      </c>
      <c r="K4350">
        <v>50</v>
      </c>
      <c r="L4350">
        <v>20</v>
      </c>
      <c r="M4350" t="s">
        <v>26</v>
      </c>
      <c r="N4350">
        <v>0.5</v>
      </c>
      <c r="O4350">
        <v>1</v>
      </c>
      <c r="P4350">
        <v>0.5</v>
      </c>
      <c r="Q4350">
        <v>96</v>
      </c>
      <c r="R4350">
        <v>45</v>
      </c>
      <c r="S4350">
        <v>100</v>
      </c>
      <c r="T4350" t="s">
        <v>973</v>
      </c>
      <c r="U4350" t="s">
        <v>978</v>
      </c>
      <c r="V4350" t="s">
        <v>982</v>
      </c>
      <c r="W4350">
        <v>61</v>
      </c>
      <c r="X4350" t="s">
        <v>990</v>
      </c>
      <c r="Y4350">
        <v>74</v>
      </c>
    </row>
    <row r="4351" spans="1:25" x14ac:dyDescent="0.25">
      <c r="A4351" t="s">
        <v>223</v>
      </c>
      <c r="B4351" s="1">
        <v>46179</v>
      </c>
      <c r="C4351" t="s">
        <v>1000</v>
      </c>
      <c r="D4351" t="s">
        <v>36</v>
      </c>
      <c r="E4351">
        <v>6</v>
      </c>
      <c r="F4351">
        <v>6</v>
      </c>
      <c r="G4351">
        <v>100</v>
      </c>
      <c r="H4351">
        <v>2</v>
      </c>
      <c r="I4351">
        <v>100</v>
      </c>
      <c r="J4351">
        <v>80</v>
      </c>
      <c r="K4351">
        <v>90</v>
      </c>
      <c r="L4351">
        <v>20</v>
      </c>
      <c r="M4351" t="s">
        <v>16</v>
      </c>
      <c r="N4351">
        <v>0.1</v>
      </c>
      <c r="O4351">
        <v>1</v>
      </c>
      <c r="P4351">
        <v>1</v>
      </c>
      <c r="Q4351">
        <v>91</v>
      </c>
      <c r="R4351">
        <v>56</v>
      </c>
      <c r="S4351">
        <v>100</v>
      </c>
      <c r="T4351" t="s">
        <v>973</v>
      </c>
      <c r="U4351" t="s">
        <v>979</v>
      </c>
      <c r="V4351" t="s">
        <v>982</v>
      </c>
      <c r="W4351">
        <v>92</v>
      </c>
      <c r="X4351" t="s">
        <v>989</v>
      </c>
      <c r="Y4351">
        <v>81</v>
      </c>
    </row>
    <row r="4352" spans="1:25" x14ac:dyDescent="0.25">
      <c r="A4352" t="s">
        <v>354</v>
      </c>
      <c r="B4352" s="1">
        <v>46122</v>
      </c>
      <c r="C4352" t="s">
        <v>1004</v>
      </c>
      <c r="D4352" t="s">
        <v>38</v>
      </c>
      <c r="E4352">
        <v>8.5</v>
      </c>
      <c r="F4352">
        <v>6</v>
      </c>
      <c r="G4352">
        <v>71</v>
      </c>
      <c r="H4352">
        <v>4</v>
      </c>
      <c r="I4352">
        <v>70</v>
      </c>
      <c r="J4352">
        <v>75</v>
      </c>
      <c r="K4352">
        <v>70</v>
      </c>
      <c r="L4352">
        <v>60</v>
      </c>
      <c r="M4352" t="s">
        <v>26</v>
      </c>
      <c r="N4352">
        <v>0.3</v>
      </c>
      <c r="O4352">
        <v>0.71</v>
      </c>
      <c r="P4352">
        <v>0.7</v>
      </c>
      <c r="Q4352">
        <v>58</v>
      </c>
      <c r="R4352">
        <v>72</v>
      </c>
      <c r="S4352">
        <v>61</v>
      </c>
      <c r="T4352" t="s">
        <v>975</v>
      </c>
      <c r="U4352" t="s">
        <v>980</v>
      </c>
      <c r="V4352" t="s">
        <v>984</v>
      </c>
      <c r="W4352">
        <v>65</v>
      </c>
      <c r="X4352" t="s">
        <v>988</v>
      </c>
      <c r="Y4352">
        <v>72</v>
      </c>
    </row>
    <row r="4353" spans="1:25" x14ac:dyDescent="0.25">
      <c r="A4353" t="s">
        <v>305</v>
      </c>
      <c r="B4353" s="1">
        <v>46101</v>
      </c>
      <c r="C4353" t="s">
        <v>1004</v>
      </c>
      <c r="D4353" t="s">
        <v>28</v>
      </c>
      <c r="E4353">
        <v>9.5</v>
      </c>
      <c r="F4353">
        <v>6.5</v>
      </c>
      <c r="G4353">
        <v>68</v>
      </c>
      <c r="H4353">
        <v>10</v>
      </c>
      <c r="I4353">
        <v>70</v>
      </c>
      <c r="J4353">
        <v>80</v>
      </c>
      <c r="K4353">
        <v>70</v>
      </c>
      <c r="L4353">
        <v>90</v>
      </c>
      <c r="M4353" t="s">
        <v>14</v>
      </c>
      <c r="N4353">
        <v>0.3</v>
      </c>
      <c r="O4353">
        <v>0.68</v>
      </c>
      <c r="P4353">
        <v>0.7</v>
      </c>
      <c r="Q4353">
        <v>72</v>
      </c>
      <c r="R4353">
        <v>66</v>
      </c>
      <c r="S4353">
        <v>86</v>
      </c>
      <c r="T4353" t="s">
        <v>976</v>
      </c>
      <c r="U4353" t="s">
        <v>979</v>
      </c>
      <c r="V4353" t="s">
        <v>983</v>
      </c>
      <c r="W4353">
        <v>84</v>
      </c>
      <c r="X4353" t="s">
        <v>988</v>
      </c>
      <c r="Y4353">
        <v>86</v>
      </c>
    </row>
    <row r="4354" spans="1:25" x14ac:dyDescent="0.25">
      <c r="A4354" t="s">
        <v>15</v>
      </c>
      <c r="B4354" s="1">
        <v>46162</v>
      </c>
      <c r="C4354" t="s">
        <v>1002</v>
      </c>
      <c r="D4354" t="s">
        <v>21</v>
      </c>
      <c r="E4354">
        <v>8.5</v>
      </c>
      <c r="F4354">
        <v>6.5</v>
      </c>
      <c r="G4354">
        <v>76</v>
      </c>
      <c r="H4354">
        <v>2</v>
      </c>
      <c r="I4354">
        <v>80</v>
      </c>
      <c r="J4354">
        <v>95</v>
      </c>
      <c r="K4354">
        <v>40</v>
      </c>
      <c r="L4354">
        <v>20</v>
      </c>
      <c r="M4354" t="s">
        <v>16</v>
      </c>
      <c r="N4354">
        <v>0.6</v>
      </c>
      <c r="O4354">
        <v>0.76</v>
      </c>
      <c r="P4354">
        <v>0.8</v>
      </c>
      <c r="Q4354">
        <v>84</v>
      </c>
      <c r="R4354">
        <v>44</v>
      </c>
      <c r="S4354">
        <v>85</v>
      </c>
      <c r="T4354" t="s">
        <v>975</v>
      </c>
      <c r="U4354" t="s">
        <v>978</v>
      </c>
      <c r="V4354" t="s">
        <v>982</v>
      </c>
      <c r="W4354">
        <v>92</v>
      </c>
      <c r="X4354" t="s">
        <v>991</v>
      </c>
      <c r="Y4354">
        <v>94</v>
      </c>
    </row>
    <row r="4355" spans="1:25" x14ac:dyDescent="0.25">
      <c r="A4355" t="s">
        <v>386</v>
      </c>
      <c r="B4355" s="1">
        <v>46163</v>
      </c>
      <c r="C4355" t="s">
        <v>999</v>
      </c>
      <c r="D4355" t="s">
        <v>23</v>
      </c>
      <c r="E4355">
        <v>8.5</v>
      </c>
      <c r="F4355">
        <v>7.5</v>
      </c>
      <c r="G4355">
        <v>88</v>
      </c>
      <c r="H4355">
        <v>7</v>
      </c>
      <c r="I4355">
        <v>60</v>
      </c>
      <c r="J4355">
        <v>75</v>
      </c>
      <c r="K4355">
        <v>10</v>
      </c>
      <c r="L4355">
        <v>30</v>
      </c>
      <c r="M4355" t="s">
        <v>26</v>
      </c>
      <c r="N4355">
        <v>0.9</v>
      </c>
      <c r="O4355">
        <v>0.88</v>
      </c>
      <c r="P4355">
        <v>0.6</v>
      </c>
      <c r="Q4355">
        <v>91</v>
      </c>
      <c r="R4355">
        <v>27</v>
      </c>
      <c r="S4355">
        <v>100</v>
      </c>
      <c r="T4355" t="s">
        <v>974</v>
      </c>
      <c r="U4355" t="s">
        <v>978</v>
      </c>
      <c r="V4355" t="s">
        <v>982</v>
      </c>
      <c r="W4355">
        <v>78</v>
      </c>
      <c r="X4355" t="s">
        <v>988</v>
      </c>
      <c r="Y4355">
        <v>77</v>
      </c>
    </row>
    <row r="4356" spans="1:25" x14ac:dyDescent="0.25">
      <c r="A4356" t="s">
        <v>336</v>
      </c>
      <c r="B4356" s="1">
        <v>46062</v>
      </c>
      <c r="C4356" t="s">
        <v>1005</v>
      </c>
      <c r="D4356" t="s">
        <v>13</v>
      </c>
      <c r="E4356">
        <v>10</v>
      </c>
      <c r="F4356">
        <v>5.5</v>
      </c>
      <c r="G4356">
        <v>55</v>
      </c>
      <c r="H4356">
        <v>4</v>
      </c>
      <c r="I4356">
        <v>100</v>
      </c>
      <c r="J4356">
        <v>90</v>
      </c>
      <c r="K4356">
        <v>90</v>
      </c>
      <c r="L4356">
        <v>40</v>
      </c>
      <c r="M4356" t="s">
        <v>14</v>
      </c>
      <c r="N4356">
        <v>0.1</v>
      </c>
      <c r="O4356">
        <v>0.55000000000000004</v>
      </c>
      <c r="P4356">
        <v>1</v>
      </c>
      <c r="Q4356">
        <v>90</v>
      </c>
      <c r="R4356">
        <v>63</v>
      </c>
      <c r="S4356">
        <v>93</v>
      </c>
      <c r="T4356" t="s">
        <v>976</v>
      </c>
      <c r="U4356" t="s">
        <v>979</v>
      </c>
      <c r="V4356" t="s">
        <v>982</v>
      </c>
      <c r="W4356">
        <v>100</v>
      </c>
      <c r="X4356" t="s">
        <v>989</v>
      </c>
      <c r="Y4356">
        <v>94</v>
      </c>
    </row>
    <row r="4357" spans="1:25" x14ac:dyDescent="0.25">
      <c r="A4357" t="s">
        <v>285</v>
      </c>
      <c r="B4357" s="1">
        <v>46060</v>
      </c>
      <c r="C4357" t="s">
        <v>1000</v>
      </c>
      <c r="D4357" t="s">
        <v>34</v>
      </c>
      <c r="E4357">
        <v>6.5</v>
      </c>
      <c r="F4357">
        <v>4</v>
      </c>
      <c r="G4357">
        <v>62</v>
      </c>
      <c r="H4357">
        <v>10</v>
      </c>
      <c r="I4357">
        <v>100</v>
      </c>
      <c r="J4357">
        <v>95</v>
      </c>
      <c r="K4357">
        <v>30</v>
      </c>
      <c r="L4357">
        <v>80</v>
      </c>
      <c r="M4357" t="s">
        <v>14</v>
      </c>
      <c r="N4357">
        <v>0.7</v>
      </c>
      <c r="O4357">
        <v>0.62</v>
      </c>
      <c r="P4357">
        <v>1</v>
      </c>
      <c r="Q4357">
        <v>63</v>
      </c>
      <c r="R4357">
        <v>63</v>
      </c>
      <c r="S4357">
        <v>65</v>
      </c>
      <c r="T4357" t="s">
        <v>976</v>
      </c>
      <c r="U4357" t="s">
        <v>979</v>
      </c>
      <c r="V4357" t="s">
        <v>984</v>
      </c>
      <c r="W4357">
        <v>99</v>
      </c>
      <c r="X4357" t="s">
        <v>989</v>
      </c>
      <c r="Y4357">
        <v>90</v>
      </c>
    </row>
    <row r="4358" spans="1:25" x14ac:dyDescent="0.25">
      <c r="A4358" t="s">
        <v>285</v>
      </c>
      <c r="B4358" s="1">
        <v>46029</v>
      </c>
      <c r="C4358" t="s">
        <v>1002</v>
      </c>
      <c r="D4358" t="s">
        <v>34</v>
      </c>
      <c r="E4358">
        <v>10</v>
      </c>
      <c r="F4358">
        <v>6</v>
      </c>
      <c r="G4358">
        <v>60</v>
      </c>
      <c r="H4358">
        <v>4</v>
      </c>
      <c r="I4358">
        <v>90</v>
      </c>
      <c r="J4358">
        <v>85</v>
      </c>
      <c r="K4358">
        <v>70</v>
      </c>
      <c r="L4358">
        <v>70</v>
      </c>
      <c r="M4358" t="s">
        <v>26</v>
      </c>
      <c r="N4358">
        <v>0.3</v>
      </c>
      <c r="O4358">
        <v>0.6</v>
      </c>
      <c r="P4358">
        <v>0.9</v>
      </c>
      <c r="Q4358">
        <v>61</v>
      </c>
      <c r="R4358">
        <v>81</v>
      </c>
      <c r="S4358">
        <v>61</v>
      </c>
      <c r="T4358" t="s">
        <v>976</v>
      </c>
      <c r="U4358" t="s">
        <v>980</v>
      </c>
      <c r="V4358" t="s">
        <v>984</v>
      </c>
      <c r="W4358">
        <v>89</v>
      </c>
      <c r="X4358" t="s">
        <v>989</v>
      </c>
      <c r="Y4358">
        <v>80</v>
      </c>
    </row>
    <row r="4359" spans="1:25" x14ac:dyDescent="0.25">
      <c r="A4359" t="s">
        <v>45</v>
      </c>
      <c r="B4359" s="1">
        <v>46033</v>
      </c>
      <c r="C4359" t="s">
        <v>1001</v>
      </c>
      <c r="D4359" t="s">
        <v>21</v>
      </c>
      <c r="E4359">
        <v>10</v>
      </c>
      <c r="F4359">
        <v>7.5</v>
      </c>
      <c r="G4359">
        <v>75</v>
      </c>
      <c r="H4359">
        <v>3</v>
      </c>
      <c r="I4359">
        <v>50</v>
      </c>
      <c r="J4359">
        <v>95</v>
      </c>
      <c r="K4359">
        <v>30</v>
      </c>
      <c r="L4359">
        <v>80</v>
      </c>
      <c r="M4359" t="s">
        <v>16</v>
      </c>
      <c r="N4359">
        <v>0.7</v>
      </c>
      <c r="O4359">
        <v>0.75</v>
      </c>
      <c r="P4359">
        <v>0.5</v>
      </c>
      <c r="Q4359">
        <v>56</v>
      </c>
      <c r="R4359">
        <v>69</v>
      </c>
      <c r="S4359">
        <v>61</v>
      </c>
      <c r="T4359" t="s">
        <v>975</v>
      </c>
      <c r="U4359" t="s">
        <v>979</v>
      </c>
      <c r="V4359" t="s">
        <v>984</v>
      </c>
      <c r="W4359">
        <v>78</v>
      </c>
      <c r="X4359" t="s">
        <v>990</v>
      </c>
      <c r="Y4359">
        <v>94</v>
      </c>
    </row>
    <row r="4360" spans="1:25" x14ac:dyDescent="0.25">
      <c r="A4360" t="s">
        <v>155</v>
      </c>
      <c r="B4360" s="1">
        <v>46152</v>
      </c>
      <c r="C4360" t="s">
        <v>1001</v>
      </c>
      <c r="D4360" t="s">
        <v>21</v>
      </c>
      <c r="E4360">
        <v>8.5</v>
      </c>
      <c r="F4360">
        <v>7</v>
      </c>
      <c r="G4360">
        <v>82</v>
      </c>
      <c r="H4360">
        <v>7</v>
      </c>
      <c r="I4360">
        <v>80</v>
      </c>
      <c r="J4360">
        <v>90</v>
      </c>
      <c r="K4360">
        <v>10</v>
      </c>
      <c r="L4360">
        <v>60</v>
      </c>
      <c r="M4360" t="s">
        <v>26</v>
      </c>
      <c r="N4360">
        <v>0.9</v>
      </c>
      <c r="O4360">
        <v>0.82</v>
      </c>
      <c r="P4360">
        <v>0.8</v>
      </c>
      <c r="Q4360">
        <v>72</v>
      </c>
      <c r="R4360">
        <v>37</v>
      </c>
      <c r="S4360">
        <v>89</v>
      </c>
      <c r="T4360" t="s">
        <v>974</v>
      </c>
      <c r="U4360" t="s">
        <v>978</v>
      </c>
      <c r="V4360" t="s">
        <v>983</v>
      </c>
      <c r="W4360">
        <v>87</v>
      </c>
      <c r="X4360" t="s">
        <v>991</v>
      </c>
      <c r="Y4360">
        <v>89</v>
      </c>
    </row>
    <row r="4361" spans="1:25" x14ac:dyDescent="0.25">
      <c r="A4361" t="s">
        <v>220</v>
      </c>
      <c r="B4361" s="1">
        <v>46158</v>
      </c>
      <c r="C4361" t="s">
        <v>1000</v>
      </c>
      <c r="D4361" t="s">
        <v>18</v>
      </c>
      <c r="E4361">
        <v>4</v>
      </c>
      <c r="F4361">
        <v>4</v>
      </c>
      <c r="G4361">
        <v>100</v>
      </c>
      <c r="H4361">
        <v>4</v>
      </c>
      <c r="I4361">
        <v>50</v>
      </c>
      <c r="J4361">
        <v>90</v>
      </c>
      <c r="K4361">
        <v>80</v>
      </c>
      <c r="L4361">
        <v>10</v>
      </c>
      <c r="M4361" t="s">
        <v>14</v>
      </c>
      <c r="N4361">
        <v>0.2</v>
      </c>
      <c r="O4361">
        <v>1</v>
      </c>
      <c r="P4361">
        <v>0.5</v>
      </c>
      <c r="Q4361">
        <v>94</v>
      </c>
      <c r="R4361">
        <v>61</v>
      </c>
      <c r="S4361">
        <v>84</v>
      </c>
      <c r="T4361" t="s">
        <v>973</v>
      </c>
      <c r="U4361" t="s">
        <v>979</v>
      </c>
      <c r="V4361" t="s">
        <v>982</v>
      </c>
      <c r="W4361">
        <v>67</v>
      </c>
      <c r="X4361" t="s">
        <v>990</v>
      </c>
      <c r="Y4361">
        <v>83</v>
      </c>
    </row>
    <row r="4362" spans="1:25" x14ac:dyDescent="0.25">
      <c r="A4362" t="s">
        <v>275</v>
      </c>
      <c r="B4362" s="1">
        <v>46141</v>
      </c>
      <c r="C4362" t="s">
        <v>1002</v>
      </c>
      <c r="D4362" t="s">
        <v>23</v>
      </c>
      <c r="E4362">
        <v>7.5</v>
      </c>
      <c r="F4362">
        <v>4</v>
      </c>
      <c r="G4362">
        <v>53</v>
      </c>
      <c r="H4362">
        <v>8</v>
      </c>
      <c r="I4362">
        <v>50</v>
      </c>
      <c r="J4362">
        <v>90</v>
      </c>
      <c r="K4362">
        <v>70</v>
      </c>
      <c r="L4362">
        <v>30</v>
      </c>
      <c r="M4362" t="s">
        <v>26</v>
      </c>
      <c r="N4362">
        <v>0.3</v>
      </c>
      <c r="O4362">
        <v>0.53</v>
      </c>
      <c r="P4362">
        <v>0.5</v>
      </c>
      <c r="Q4362">
        <v>71</v>
      </c>
      <c r="R4362">
        <v>51</v>
      </c>
      <c r="S4362">
        <v>85</v>
      </c>
      <c r="T4362" t="s">
        <v>976</v>
      </c>
      <c r="U4362" t="s">
        <v>979</v>
      </c>
      <c r="V4362" t="s">
        <v>983</v>
      </c>
      <c r="W4362">
        <v>86</v>
      </c>
      <c r="X4362" t="s">
        <v>990</v>
      </c>
      <c r="Y4362">
        <v>92</v>
      </c>
    </row>
    <row r="4363" spans="1:25" x14ac:dyDescent="0.25">
      <c r="A4363" t="s">
        <v>194</v>
      </c>
      <c r="B4363" s="1">
        <v>46152</v>
      </c>
      <c r="C4363" t="s">
        <v>1001</v>
      </c>
      <c r="D4363" t="s">
        <v>38</v>
      </c>
      <c r="E4363">
        <v>9</v>
      </c>
      <c r="F4363">
        <v>9</v>
      </c>
      <c r="G4363">
        <v>100</v>
      </c>
      <c r="H4363">
        <v>7</v>
      </c>
      <c r="I4363">
        <v>80</v>
      </c>
      <c r="J4363">
        <v>85</v>
      </c>
      <c r="K4363">
        <v>90</v>
      </c>
      <c r="L4363">
        <v>30</v>
      </c>
      <c r="M4363" t="s">
        <v>16</v>
      </c>
      <c r="N4363">
        <v>0.1</v>
      </c>
      <c r="O4363">
        <v>1</v>
      </c>
      <c r="P4363">
        <v>0.8</v>
      </c>
      <c r="Q4363">
        <v>60</v>
      </c>
      <c r="R4363">
        <v>84</v>
      </c>
      <c r="S4363">
        <v>60</v>
      </c>
      <c r="T4363" t="s">
        <v>973</v>
      </c>
      <c r="U4363" t="s">
        <v>980</v>
      </c>
      <c r="V4363" t="s">
        <v>984</v>
      </c>
      <c r="W4363">
        <v>80</v>
      </c>
      <c r="X4363" t="s">
        <v>991</v>
      </c>
      <c r="Y4363">
        <v>82</v>
      </c>
    </row>
    <row r="4364" spans="1:25" x14ac:dyDescent="0.25">
      <c r="A4364" t="s">
        <v>352</v>
      </c>
      <c r="B4364" s="1">
        <v>46162</v>
      </c>
      <c r="C4364" t="s">
        <v>1002</v>
      </c>
      <c r="D4364" t="s">
        <v>38</v>
      </c>
      <c r="E4364">
        <v>8.5</v>
      </c>
      <c r="F4364">
        <v>7</v>
      </c>
      <c r="G4364">
        <v>82</v>
      </c>
      <c r="H4364">
        <v>1</v>
      </c>
      <c r="I4364">
        <v>80</v>
      </c>
      <c r="J4364">
        <v>100</v>
      </c>
      <c r="K4364">
        <v>70</v>
      </c>
      <c r="L4364">
        <v>90</v>
      </c>
      <c r="M4364" t="s">
        <v>16</v>
      </c>
      <c r="N4364">
        <v>0.3</v>
      </c>
      <c r="O4364">
        <v>0.82</v>
      </c>
      <c r="P4364">
        <v>0.8</v>
      </c>
      <c r="Q4364">
        <v>63</v>
      </c>
      <c r="R4364">
        <v>86</v>
      </c>
      <c r="S4364">
        <v>57</v>
      </c>
      <c r="T4364" t="s">
        <v>974</v>
      </c>
      <c r="U4364" t="s">
        <v>980</v>
      </c>
      <c r="V4364" t="s">
        <v>984</v>
      </c>
      <c r="W4364">
        <v>94</v>
      </c>
      <c r="X4364" t="s">
        <v>991</v>
      </c>
      <c r="Y4364">
        <v>97</v>
      </c>
    </row>
    <row r="4365" spans="1:25" x14ac:dyDescent="0.25">
      <c r="A4365" t="s">
        <v>60</v>
      </c>
      <c r="B4365" s="1">
        <v>46147</v>
      </c>
      <c r="C4365" t="s">
        <v>1003</v>
      </c>
      <c r="D4365" t="s">
        <v>13</v>
      </c>
      <c r="E4365">
        <v>8.5</v>
      </c>
      <c r="F4365">
        <v>4</v>
      </c>
      <c r="G4365">
        <v>47</v>
      </c>
      <c r="H4365">
        <v>5</v>
      </c>
      <c r="I4365">
        <v>60</v>
      </c>
      <c r="J4365">
        <v>80</v>
      </c>
      <c r="K4365">
        <v>30</v>
      </c>
      <c r="L4365">
        <v>90</v>
      </c>
      <c r="M4365" t="s">
        <v>19</v>
      </c>
      <c r="N4365">
        <v>0.7</v>
      </c>
      <c r="O4365">
        <v>0.47</v>
      </c>
      <c r="P4365">
        <v>0.6</v>
      </c>
      <c r="Q4365">
        <v>58</v>
      </c>
      <c r="R4365">
        <v>53</v>
      </c>
      <c r="S4365">
        <v>57</v>
      </c>
      <c r="T4365" t="s">
        <v>976</v>
      </c>
      <c r="U4365" t="s">
        <v>979</v>
      </c>
      <c r="V4365" t="s">
        <v>984</v>
      </c>
      <c r="W4365">
        <v>82</v>
      </c>
      <c r="X4365" t="s">
        <v>988</v>
      </c>
      <c r="Y4365">
        <v>84</v>
      </c>
    </row>
    <row r="4366" spans="1:25" x14ac:dyDescent="0.25">
      <c r="A4366" t="s">
        <v>82</v>
      </c>
      <c r="B4366" s="1">
        <v>46151</v>
      </c>
      <c r="C4366" t="s">
        <v>1000</v>
      </c>
      <c r="D4366" t="s">
        <v>34</v>
      </c>
      <c r="E4366">
        <v>4</v>
      </c>
      <c r="F4366">
        <v>4</v>
      </c>
      <c r="G4366">
        <v>100</v>
      </c>
      <c r="H4366">
        <v>9</v>
      </c>
      <c r="I4366">
        <v>50</v>
      </c>
      <c r="J4366">
        <v>95</v>
      </c>
      <c r="K4366">
        <v>80</v>
      </c>
      <c r="L4366">
        <v>30</v>
      </c>
      <c r="M4366" t="s">
        <v>26</v>
      </c>
      <c r="N4366">
        <v>0.2</v>
      </c>
      <c r="O4366">
        <v>1</v>
      </c>
      <c r="P4366">
        <v>0.5</v>
      </c>
      <c r="Q4366">
        <v>83</v>
      </c>
      <c r="R4366">
        <v>47</v>
      </c>
      <c r="S4366">
        <v>96</v>
      </c>
      <c r="T4366" t="s">
        <v>973</v>
      </c>
      <c r="U4366" t="s">
        <v>978</v>
      </c>
      <c r="V4366" t="s">
        <v>982</v>
      </c>
      <c r="W4366">
        <v>79</v>
      </c>
      <c r="X4366" t="s">
        <v>990</v>
      </c>
      <c r="Y4366">
        <v>90</v>
      </c>
    </row>
    <row r="4367" spans="1:25" x14ac:dyDescent="0.25">
      <c r="A4367" t="s">
        <v>88</v>
      </c>
      <c r="B4367" s="1">
        <v>46193</v>
      </c>
      <c r="C4367" t="s">
        <v>1000</v>
      </c>
      <c r="D4367" t="s">
        <v>23</v>
      </c>
      <c r="E4367">
        <v>8.5</v>
      </c>
      <c r="F4367">
        <v>8.5</v>
      </c>
      <c r="G4367">
        <v>100</v>
      </c>
      <c r="H4367">
        <v>8</v>
      </c>
      <c r="I4367">
        <v>80</v>
      </c>
      <c r="J4367">
        <v>70</v>
      </c>
      <c r="K4367">
        <v>40</v>
      </c>
      <c r="L4367">
        <v>20</v>
      </c>
      <c r="M4367" t="s">
        <v>14</v>
      </c>
      <c r="N4367">
        <v>0.6</v>
      </c>
      <c r="O4367">
        <v>1</v>
      </c>
      <c r="P4367">
        <v>0.8</v>
      </c>
      <c r="Q4367">
        <v>91</v>
      </c>
      <c r="R4367">
        <v>43</v>
      </c>
      <c r="S4367">
        <v>100</v>
      </c>
      <c r="T4367" t="s">
        <v>973</v>
      </c>
      <c r="U4367" t="s">
        <v>978</v>
      </c>
      <c r="V4367" t="s">
        <v>982</v>
      </c>
      <c r="W4367">
        <v>79</v>
      </c>
      <c r="X4367" t="s">
        <v>991</v>
      </c>
      <c r="Y4367">
        <v>72</v>
      </c>
    </row>
    <row r="4368" spans="1:25" x14ac:dyDescent="0.25">
      <c r="A4368" t="s">
        <v>274</v>
      </c>
      <c r="B4368" s="1">
        <v>46077</v>
      </c>
      <c r="C4368" t="s">
        <v>1003</v>
      </c>
      <c r="D4368" t="s">
        <v>21</v>
      </c>
      <c r="E4368">
        <v>6</v>
      </c>
      <c r="F4368">
        <v>6</v>
      </c>
      <c r="G4368">
        <v>100</v>
      </c>
      <c r="H4368">
        <v>1</v>
      </c>
      <c r="I4368">
        <v>90</v>
      </c>
      <c r="J4368">
        <v>100</v>
      </c>
      <c r="K4368">
        <v>60</v>
      </c>
      <c r="L4368">
        <v>50</v>
      </c>
      <c r="M4368" t="s">
        <v>19</v>
      </c>
      <c r="N4368">
        <v>0.4</v>
      </c>
      <c r="O4368">
        <v>1</v>
      </c>
      <c r="P4368">
        <v>0.9</v>
      </c>
      <c r="Q4368">
        <v>68</v>
      </c>
      <c r="R4368">
        <v>63</v>
      </c>
      <c r="S4368">
        <v>63</v>
      </c>
      <c r="T4368" t="s">
        <v>973</v>
      </c>
      <c r="U4368" t="s">
        <v>979</v>
      </c>
      <c r="V4368" t="s">
        <v>983</v>
      </c>
      <c r="W4368">
        <v>100</v>
      </c>
      <c r="X4368" t="s">
        <v>989</v>
      </c>
      <c r="Y4368">
        <v>99</v>
      </c>
    </row>
    <row r="4369" spans="1:25" x14ac:dyDescent="0.25">
      <c r="A4369" t="s">
        <v>103</v>
      </c>
      <c r="B4369" s="1">
        <v>46169</v>
      </c>
      <c r="C4369" t="s">
        <v>1002</v>
      </c>
      <c r="D4369" t="s">
        <v>13</v>
      </c>
      <c r="E4369">
        <v>4</v>
      </c>
      <c r="F4369">
        <v>4</v>
      </c>
      <c r="G4369">
        <v>100</v>
      </c>
      <c r="H4369">
        <v>9</v>
      </c>
      <c r="I4369">
        <v>60</v>
      </c>
      <c r="J4369">
        <v>80</v>
      </c>
      <c r="K4369">
        <v>70</v>
      </c>
      <c r="L4369">
        <v>60</v>
      </c>
      <c r="M4369" t="s">
        <v>16</v>
      </c>
      <c r="N4369">
        <v>0.3</v>
      </c>
      <c r="O4369">
        <v>1</v>
      </c>
      <c r="P4369">
        <v>0.6</v>
      </c>
      <c r="Q4369">
        <v>66</v>
      </c>
      <c r="R4369">
        <v>53</v>
      </c>
      <c r="S4369">
        <v>87</v>
      </c>
      <c r="T4369" t="s">
        <v>973</v>
      </c>
      <c r="U4369" t="s">
        <v>979</v>
      </c>
      <c r="V4369" t="s">
        <v>983</v>
      </c>
      <c r="W4369">
        <v>82</v>
      </c>
      <c r="X4369" t="s">
        <v>988</v>
      </c>
      <c r="Y4369">
        <v>84</v>
      </c>
    </row>
    <row r="4370" spans="1:25" x14ac:dyDescent="0.25">
      <c r="A4370" t="s">
        <v>380</v>
      </c>
      <c r="B4370" s="1">
        <v>46140</v>
      </c>
      <c r="C4370" t="s">
        <v>1003</v>
      </c>
      <c r="D4370" t="s">
        <v>23</v>
      </c>
      <c r="E4370">
        <v>9.5</v>
      </c>
      <c r="F4370">
        <v>9</v>
      </c>
      <c r="G4370">
        <v>95</v>
      </c>
      <c r="H4370">
        <v>3</v>
      </c>
      <c r="I4370">
        <v>50</v>
      </c>
      <c r="J4370">
        <v>75</v>
      </c>
      <c r="K4370">
        <v>20</v>
      </c>
      <c r="L4370">
        <v>40</v>
      </c>
      <c r="M4370" t="s">
        <v>14</v>
      </c>
      <c r="N4370">
        <v>0.8</v>
      </c>
      <c r="O4370">
        <v>0.95</v>
      </c>
      <c r="P4370">
        <v>0.5</v>
      </c>
      <c r="Q4370">
        <v>96</v>
      </c>
      <c r="R4370">
        <v>36</v>
      </c>
      <c r="S4370">
        <v>100</v>
      </c>
      <c r="T4370" t="s">
        <v>973</v>
      </c>
      <c r="U4370" t="s">
        <v>978</v>
      </c>
      <c r="V4370" t="s">
        <v>982</v>
      </c>
      <c r="W4370">
        <v>71</v>
      </c>
      <c r="X4370" t="s">
        <v>990</v>
      </c>
      <c r="Y4370">
        <v>77</v>
      </c>
    </row>
    <row r="4371" spans="1:25" x14ac:dyDescent="0.25">
      <c r="A4371" t="s">
        <v>352</v>
      </c>
      <c r="B4371" s="1">
        <v>46203</v>
      </c>
      <c r="C4371" t="s">
        <v>1003</v>
      </c>
      <c r="D4371" t="s">
        <v>23</v>
      </c>
      <c r="E4371">
        <v>7</v>
      </c>
      <c r="F4371">
        <v>6.5</v>
      </c>
      <c r="G4371">
        <v>93</v>
      </c>
      <c r="H4371">
        <v>7</v>
      </c>
      <c r="I4371">
        <v>50</v>
      </c>
      <c r="J4371">
        <v>80</v>
      </c>
      <c r="K4371">
        <v>80</v>
      </c>
      <c r="L4371">
        <v>50</v>
      </c>
      <c r="M4371" t="s">
        <v>26</v>
      </c>
      <c r="N4371">
        <v>0.2</v>
      </c>
      <c r="O4371">
        <v>0.93</v>
      </c>
      <c r="P4371">
        <v>0.5</v>
      </c>
      <c r="Q4371">
        <v>81</v>
      </c>
      <c r="R4371">
        <v>61</v>
      </c>
      <c r="S4371">
        <v>100</v>
      </c>
      <c r="T4371" t="s">
        <v>973</v>
      </c>
      <c r="U4371" t="s">
        <v>979</v>
      </c>
      <c r="V4371" t="s">
        <v>982</v>
      </c>
      <c r="W4371">
        <v>76</v>
      </c>
      <c r="X4371" t="s">
        <v>990</v>
      </c>
      <c r="Y4371">
        <v>82</v>
      </c>
    </row>
    <row r="4372" spans="1:25" x14ac:dyDescent="0.25">
      <c r="A4372" t="s">
        <v>274</v>
      </c>
      <c r="B4372" s="1">
        <v>46150</v>
      </c>
      <c r="C4372" t="s">
        <v>1004</v>
      </c>
      <c r="D4372" t="s">
        <v>36</v>
      </c>
      <c r="E4372">
        <v>9.5</v>
      </c>
      <c r="F4372">
        <v>8</v>
      </c>
      <c r="G4372">
        <v>84</v>
      </c>
      <c r="H4372">
        <v>1</v>
      </c>
      <c r="I4372">
        <v>60</v>
      </c>
      <c r="J4372">
        <v>85</v>
      </c>
      <c r="K4372">
        <v>90</v>
      </c>
      <c r="L4372">
        <v>30</v>
      </c>
      <c r="M4372" t="s">
        <v>19</v>
      </c>
      <c r="N4372">
        <v>0.1</v>
      </c>
      <c r="O4372">
        <v>0.84</v>
      </c>
      <c r="P4372">
        <v>0.6</v>
      </c>
      <c r="Q4372">
        <v>53</v>
      </c>
      <c r="R4372">
        <v>74</v>
      </c>
      <c r="S4372">
        <v>57</v>
      </c>
      <c r="T4372" t="s">
        <v>974</v>
      </c>
      <c r="U4372" t="s">
        <v>980</v>
      </c>
      <c r="V4372" t="s">
        <v>984</v>
      </c>
      <c r="W4372">
        <v>86</v>
      </c>
      <c r="X4372" t="s">
        <v>988</v>
      </c>
      <c r="Y4372">
        <v>86</v>
      </c>
    </row>
    <row r="4373" spans="1:25" x14ac:dyDescent="0.25">
      <c r="A4373" t="s">
        <v>190</v>
      </c>
      <c r="B4373" s="1">
        <v>46050</v>
      </c>
      <c r="C4373" t="s">
        <v>1002</v>
      </c>
      <c r="D4373" t="s">
        <v>28</v>
      </c>
      <c r="E4373">
        <v>5</v>
      </c>
      <c r="F4373">
        <v>4.5</v>
      </c>
      <c r="G4373">
        <v>90</v>
      </c>
      <c r="H4373">
        <v>9</v>
      </c>
      <c r="I4373">
        <v>80</v>
      </c>
      <c r="J4373">
        <v>70</v>
      </c>
      <c r="K4373">
        <v>50</v>
      </c>
      <c r="L4373">
        <v>20</v>
      </c>
      <c r="M4373" t="s">
        <v>19</v>
      </c>
      <c r="N4373">
        <v>0.5</v>
      </c>
      <c r="O4373">
        <v>0.9</v>
      </c>
      <c r="P4373">
        <v>0.8</v>
      </c>
      <c r="Q4373">
        <v>69</v>
      </c>
      <c r="R4373">
        <v>37</v>
      </c>
      <c r="S4373">
        <v>80</v>
      </c>
      <c r="T4373" t="s">
        <v>973</v>
      </c>
      <c r="U4373" t="s">
        <v>978</v>
      </c>
      <c r="V4373" t="s">
        <v>983</v>
      </c>
      <c r="W4373">
        <v>80</v>
      </c>
      <c r="X4373" t="s">
        <v>991</v>
      </c>
      <c r="Y4373">
        <v>76</v>
      </c>
    </row>
    <row r="4374" spans="1:25" x14ac:dyDescent="0.25">
      <c r="A4374" t="s">
        <v>267</v>
      </c>
      <c r="B4374" s="1">
        <v>46161</v>
      </c>
      <c r="C4374" t="s">
        <v>1003</v>
      </c>
      <c r="D4374" t="s">
        <v>18</v>
      </c>
      <c r="E4374">
        <v>9</v>
      </c>
      <c r="F4374">
        <v>4.5</v>
      </c>
      <c r="G4374">
        <v>50</v>
      </c>
      <c r="H4374">
        <v>4</v>
      </c>
      <c r="I4374">
        <v>100</v>
      </c>
      <c r="J4374">
        <v>85</v>
      </c>
      <c r="K4374">
        <v>40</v>
      </c>
      <c r="L4374">
        <v>20</v>
      </c>
      <c r="M4374" t="s">
        <v>19</v>
      </c>
      <c r="N4374">
        <v>0.6</v>
      </c>
      <c r="O4374">
        <v>0.5</v>
      </c>
      <c r="P4374">
        <v>1</v>
      </c>
      <c r="Q4374">
        <v>72</v>
      </c>
      <c r="R4374">
        <v>56</v>
      </c>
      <c r="S4374">
        <v>50</v>
      </c>
      <c r="T4374" t="s">
        <v>976</v>
      </c>
      <c r="U4374" t="s">
        <v>979</v>
      </c>
      <c r="V4374" t="s">
        <v>983</v>
      </c>
      <c r="W4374">
        <v>79</v>
      </c>
      <c r="X4374" t="s">
        <v>989</v>
      </c>
      <c r="Y4374">
        <v>78</v>
      </c>
    </row>
    <row r="4375" spans="1:25" x14ac:dyDescent="0.25">
      <c r="A4375" t="s">
        <v>87</v>
      </c>
      <c r="B4375" s="1">
        <v>46145</v>
      </c>
      <c r="C4375" t="s">
        <v>1001</v>
      </c>
      <c r="D4375" t="s">
        <v>36</v>
      </c>
      <c r="E4375">
        <v>9</v>
      </c>
      <c r="F4375">
        <v>6.5</v>
      </c>
      <c r="G4375">
        <v>72</v>
      </c>
      <c r="H4375">
        <v>7</v>
      </c>
      <c r="I4375">
        <v>70</v>
      </c>
      <c r="J4375">
        <v>85</v>
      </c>
      <c r="K4375">
        <v>50</v>
      </c>
      <c r="L4375">
        <v>50</v>
      </c>
      <c r="M4375" t="s">
        <v>26</v>
      </c>
      <c r="N4375">
        <v>0.5</v>
      </c>
      <c r="O4375">
        <v>0.72</v>
      </c>
      <c r="P4375">
        <v>0.7</v>
      </c>
      <c r="Q4375">
        <v>74</v>
      </c>
      <c r="R4375">
        <v>52</v>
      </c>
      <c r="S4375">
        <v>96</v>
      </c>
      <c r="T4375" t="s">
        <v>975</v>
      </c>
      <c r="U4375" t="s">
        <v>979</v>
      </c>
      <c r="V4375" t="s">
        <v>983</v>
      </c>
      <c r="W4375">
        <v>86</v>
      </c>
      <c r="X4375" t="s">
        <v>988</v>
      </c>
      <c r="Y4375">
        <v>86</v>
      </c>
    </row>
    <row r="4376" spans="1:25" x14ac:dyDescent="0.25">
      <c r="A4376" t="s">
        <v>321</v>
      </c>
      <c r="B4376" s="1">
        <v>46150</v>
      </c>
      <c r="C4376" t="s">
        <v>1004</v>
      </c>
      <c r="D4376" t="s">
        <v>21</v>
      </c>
      <c r="E4376">
        <v>8</v>
      </c>
      <c r="F4376">
        <v>5</v>
      </c>
      <c r="G4376">
        <v>62</v>
      </c>
      <c r="H4376">
        <v>8</v>
      </c>
      <c r="I4376">
        <v>100</v>
      </c>
      <c r="J4376">
        <v>100</v>
      </c>
      <c r="K4376">
        <v>10</v>
      </c>
      <c r="L4376">
        <v>60</v>
      </c>
      <c r="M4376" t="s">
        <v>16</v>
      </c>
      <c r="N4376">
        <v>0.9</v>
      </c>
      <c r="O4376">
        <v>0.62</v>
      </c>
      <c r="P4376">
        <v>1</v>
      </c>
      <c r="Q4376">
        <v>62</v>
      </c>
      <c r="R4376">
        <v>38</v>
      </c>
      <c r="S4376">
        <v>70</v>
      </c>
      <c r="T4376" t="s">
        <v>976</v>
      </c>
      <c r="U4376" t="s">
        <v>978</v>
      </c>
      <c r="V4376" t="s">
        <v>984</v>
      </c>
      <c r="W4376">
        <v>100</v>
      </c>
      <c r="X4376" t="s">
        <v>989</v>
      </c>
      <c r="Y4376">
        <v>99</v>
      </c>
    </row>
    <row r="4377" spans="1:25" x14ac:dyDescent="0.25">
      <c r="A4377" t="s">
        <v>99</v>
      </c>
      <c r="B4377" s="1">
        <v>46134</v>
      </c>
      <c r="C4377" t="s">
        <v>1002</v>
      </c>
      <c r="D4377" t="s">
        <v>34</v>
      </c>
      <c r="E4377">
        <v>5</v>
      </c>
      <c r="F4377">
        <v>4</v>
      </c>
      <c r="G4377">
        <v>80</v>
      </c>
      <c r="H4377">
        <v>9</v>
      </c>
      <c r="I4377">
        <v>50</v>
      </c>
      <c r="J4377">
        <v>85</v>
      </c>
      <c r="K4377">
        <v>90</v>
      </c>
      <c r="L4377">
        <v>50</v>
      </c>
      <c r="M4377" t="s">
        <v>30</v>
      </c>
      <c r="N4377">
        <v>0.1</v>
      </c>
      <c r="O4377">
        <v>0.8</v>
      </c>
      <c r="P4377">
        <v>0.5</v>
      </c>
      <c r="Q4377">
        <v>56</v>
      </c>
      <c r="R4377">
        <v>69</v>
      </c>
      <c r="S4377">
        <v>52</v>
      </c>
      <c r="T4377" t="s">
        <v>974</v>
      </c>
      <c r="U4377" t="s">
        <v>979</v>
      </c>
      <c r="V4377" t="s">
        <v>984</v>
      </c>
      <c r="W4377">
        <v>71</v>
      </c>
      <c r="X4377" t="s">
        <v>990</v>
      </c>
      <c r="Y4377">
        <v>80</v>
      </c>
    </row>
    <row r="4378" spans="1:25" x14ac:dyDescent="0.25">
      <c r="A4378" t="s">
        <v>234</v>
      </c>
      <c r="B4378" s="1">
        <v>46052</v>
      </c>
      <c r="C4378" t="s">
        <v>1004</v>
      </c>
      <c r="D4378" t="s">
        <v>23</v>
      </c>
      <c r="E4378">
        <v>6.5</v>
      </c>
      <c r="F4378">
        <v>5.5</v>
      </c>
      <c r="G4378">
        <v>85</v>
      </c>
      <c r="H4378">
        <v>8</v>
      </c>
      <c r="I4378">
        <v>80</v>
      </c>
      <c r="J4378">
        <v>85</v>
      </c>
      <c r="K4378">
        <v>30</v>
      </c>
      <c r="L4378">
        <v>20</v>
      </c>
      <c r="M4378" t="s">
        <v>19</v>
      </c>
      <c r="N4378">
        <v>0.7</v>
      </c>
      <c r="O4378">
        <v>0.85</v>
      </c>
      <c r="P4378">
        <v>0.8</v>
      </c>
      <c r="Q4378">
        <v>70</v>
      </c>
      <c r="R4378">
        <v>35</v>
      </c>
      <c r="S4378">
        <v>75</v>
      </c>
      <c r="T4378" t="s">
        <v>974</v>
      </c>
      <c r="U4378" t="s">
        <v>978</v>
      </c>
      <c r="V4378" t="s">
        <v>983</v>
      </c>
      <c r="W4378">
        <v>95</v>
      </c>
      <c r="X4378" t="s">
        <v>991</v>
      </c>
      <c r="Y4378">
        <v>87</v>
      </c>
    </row>
    <row r="4379" spans="1:25" x14ac:dyDescent="0.25">
      <c r="A4379" t="s">
        <v>416</v>
      </c>
      <c r="B4379" s="1">
        <v>46192</v>
      </c>
      <c r="C4379" t="s">
        <v>1004</v>
      </c>
      <c r="D4379" t="s">
        <v>34</v>
      </c>
      <c r="E4379">
        <v>6.5</v>
      </c>
      <c r="F4379">
        <v>5.5</v>
      </c>
      <c r="G4379">
        <v>85</v>
      </c>
      <c r="H4379">
        <v>6</v>
      </c>
      <c r="I4379">
        <v>60</v>
      </c>
      <c r="J4379">
        <v>80</v>
      </c>
      <c r="K4379">
        <v>60</v>
      </c>
      <c r="L4379">
        <v>50</v>
      </c>
      <c r="M4379" t="s">
        <v>14</v>
      </c>
      <c r="N4379">
        <v>0.4</v>
      </c>
      <c r="O4379">
        <v>0.85</v>
      </c>
      <c r="P4379">
        <v>0.6</v>
      </c>
      <c r="Q4379">
        <v>74</v>
      </c>
      <c r="R4379">
        <v>55</v>
      </c>
      <c r="S4379">
        <v>79</v>
      </c>
      <c r="T4379" t="s">
        <v>974</v>
      </c>
      <c r="U4379" t="s">
        <v>979</v>
      </c>
      <c r="V4379" t="s">
        <v>983</v>
      </c>
      <c r="W4379">
        <v>73</v>
      </c>
      <c r="X4379" t="s">
        <v>988</v>
      </c>
      <c r="Y4379">
        <v>75</v>
      </c>
    </row>
    <row r="4380" spans="1:25" x14ac:dyDescent="0.25">
      <c r="A4380" t="s">
        <v>417</v>
      </c>
      <c r="B4380" s="1">
        <v>46166</v>
      </c>
      <c r="C4380" t="s">
        <v>1001</v>
      </c>
      <c r="D4380" t="s">
        <v>18</v>
      </c>
      <c r="E4380">
        <v>10</v>
      </c>
      <c r="F4380">
        <v>7</v>
      </c>
      <c r="G4380">
        <v>70</v>
      </c>
      <c r="H4380">
        <v>7</v>
      </c>
      <c r="I4380">
        <v>60</v>
      </c>
      <c r="J4380">
        <v>90</v>
      </c>
      <c r="K4380">
        <v>30</v>
      </c>
      <c r="L4380">
        <v>10</v>
      </c>
      <c r="M4380" t="s">
        <v>30</v>
      </c>
      <c r="N4380">
        <v>0.7</v>
      </c>
      <c r="O4380">
        <v>0.7</v>
      </c>
      <c r="P4380">
        <v>0.6</v>
      </c>
      <c r="Q4380">
        <v>77</v>
      </c>
      <c r="R4380">
        <v>44</v>
      </c>
      <c r="S4380">
        <v>60</v>
      </c>
      <c r="T4380" t="s">
        <v>975</v>
      </c>
      <c r="U4380" t="s">
        <v>978</v>
      </c>
      <c r="V4380" t="s">
        <v>983</v>
      </c>
      <c r="W4380">
        <v>73</v>
      </c>
      <c r="X4380" t="s">
        <v>988</v>
      </c>
      <c r="Y4380">
        <v>83</v>
      </c>
    </row>
    <row r="4381" spans="1:25" x14ac:dyDescent="0.25">
      <c r="A4381" t="s">
        <v>210</v>
      </c>
      <c r="B4381" s="1">
        <v>46130</v>
      </c>
      <c r="C4381" t="s">
        <v>1000</v>
      </c>
      <c r="D4381" t="s">
        <v>38</v>
      </c>
      <c r="E4381">
        <v>7.5</v>
      </c>
      <c r="F4381">
        <v>6</v>
      </c>
      <c r="G4381">
        <v>80</v>
      </c>
      <c r="H4381">
        <v>1</v>
      </c>
      <c r="I4381">
        <v>100</v>
      </c>
      <c r="J4381">
        <v>70</v>
      </c>
      <c r="K4381">
        <v>20</v>
      </c>
      <c r="L4381">
        <v>60</v>
      </c>
      <c r="M4381" t="s">
        <v>19</v>
      </c>
      <c r="N4381">
        <v>0.8</v>
      </c>
      <c r="O4381">
        <v>0.8</v>
      </c>
      <c r="P4381">
        <v>1</v>
      </c>
      <c r="Q4381">
        <v>72</v>
      </c>
      <c r="R4381">
        <v>39</v>
      </c>
      <c r="S4381">
        <v>62</v>
      </c>
      <c r="T4381" t="s">
        <v>974</v>
      </c>
      <c r="U4381" t="s">
        <v>978</v>
      </c>
      <c r="V4381" t="s">
        <v>983</v>
      </c>
      <c r="W4381">
        <v>69</v>
      </c>
      <c r="X4381" t="s">
        <v>989</v>
      </c>
      <c r="Y4381">
        <v>67</v>
      </c>
    </row>
    <row r="4382" spans="1:25" x14ac:dyDescent="0.25">
      <c r="A4382" t="s">
        <v>127</v>
      </c>
      <c r="B4382" s="1">
        <v>46155</v>
      </c>
      <c r="C4382" t="s">
        <v>1002</v>
      </c>
      <c r="D4382" t="s">
        <v>36</v>
      </c>
      <c r="E4382">
        <v>5</v>
      </c>
      <c r="F4382">
        <v>4.5</v>
      </c>
      <c r="G4382">
        <v>90</v>
      </c>
      <c r="H4382">
        <v>4</v>
      </c>
      <c r="I4382">
        <v>80</v>
      </c>
      <c r="J4382">
        <v>95</v>
      </c>
      <c r="K4382">
        <v>90</v>
      </c>
      <c r="L4382">
        <v>90</v>
      </c>
      <c r="M4382" t="s">
        <v>26</v>
      </c>
      <c r="N4382">
        <v>0.1</v>
      </c>
      <c r="O4382">
        <v>0.9</v>
      </c>
      <c r="P4382">
        <v>0.8</v>
      </c>
      <c r="Q4382">
        <v>80</v>
      </c>
      <c r="R4382">
        <v>66</v>
      </c>
      <c r="S4382">
        <v>100</v>
      </c>
      <c r="T4382" t="s">
        <v>973</v>
      </c>
      <c r="U4382" t="s">
        <v>979</v>
      </c>
      <c r="V4382" t="s">
        <v>982</v>
      </c>
      <c r="W4382">
        <v>100</v>
      </c>
      <c r="X4382" t="s">
        <v>991</v>
      </c>
      <c r="Y4382">
        <v>96</v>
      </c>
    </row>
    <row r="4383" spans="1:25" x14ac:dyDescent="0.25">
      <c r="A4383" t="s">
        <v>120</v>
      </c>
      <c r="B4383" s="1">
        <v>46057</v>
      </c>
      <c r="C4383" t="s">
        <v>1002</v>
      </c>
      <c r="D4383" t="s">
        <v>28</v>
      </c>
      <c r="E4383">
        <v>10</v>
      </c>
      <c r="F4383">
        <v>5.5</v>
      </c>
      <c r="G4383">
        <v>55</v>
      </c>
      <c r="H4383">
        <v>9</v>
      </c>
      <c r="I4383">
        <v>90</v>
      </c>
      <c r="J4383">
        <v>90</v>
      </c>
      <c r="K4383">
        <v>70</v>
      </c>
      <c r="L4383">
        <v>30</v>
      </c>
      <c r="M4383" t="s">
        <v>26</v>
      </c>
      <c r="N4383">
        <v>0.3</v>
      </c>
      <c r="O4383">
        <v>0.55000000000000004</v>
      </c>
      <c r="P4383">
        <v>0.9</v>
      </c>
      <c r="Q4383">
        <v>67</v>
      </c>
      <c r="R4383">
        <v>60</v>
      </c>
      <c r="S4383">
        <v>85</v>
      </c>
      <c r="T4383" t="s">
        <v>976</v>
      </c>
      <c r="U4383" t="s">
        <v>979</v>
      </c>
      <c r="V4383" t="s">
        <v>983</v>
      </c>
      <c r="W4383">
        <v>100</v>
      </c>
      <c r="X4383" t="s">
        <v>989</v>
      </c>
      <c r="Y4383">
        <v>96</v>
      </c>
    </row>
    <row r="4384" spans="1:25" x14ac:dyDescent="0.25">
      <c r="A4384" t="s">
        <v>216</v>
      </c>
      <c r="B4384" s="1">
        <v>46087</v>
      </c>
      <c r="C4384" t="s">
        <v>1004</v>
      </c>
      <c r="D4384" t="s">
        <v>23</v>
      </c>
      <c r="E4384">
        <v>7</v>
      </c>
      <c r="F4384">
        <v>6.5</v>
      </c>
      <c r="G4384">
        <v>93</v>
      </c>
      <c r="H4384">
        <v>9</v>
      </c>
      <c r="I4384">
        <v>80</v>
      </c>
      <c r="J4384">
        <v>75</v>
      </c>
      <c r="K4384">
        <v>70</v>
      </c>
      <c r="L4384">
        <v>70</v>
      </c>
      <c r="M4384" t="s">
        <v>14</v>
      </c>
      <c r="N4384">
        <v>0.3</v>
      </c>
      <c r="O4384">
        <v>0.93</v>
      </c>
      <c r="P4384">
        <v>0.8</v>
      </c>
      <c r="Q4384">
        <v>84</v>
      </c>
      <c r="R4384">
        <v>63</v>
      </c>
      <c r="S4384">
        <v>97</v>
      </c>
      <c r="T4384" t="s">
        <v>973</v>
      </c>
      <c r="U4384" t="s">
        <v>979</v>
      </c>
      <c r="V4384" t="s">
        <v>982</v>
      </c>
      <c r="W4384">
        <v>84</v>
      </c>
      <c r="X4384" t="s">
        <v>991</v>
      </c>
      <c r="Y4384">
        <v>77</v>
      </c>
    </row>
    <row r="4385" spans="1:25" x14ac:dyDescent="0.25">
      <c r="A4385" t="s">
        <v>127</v>
      </c>
      <c r="B4385" s="1">
        <v>46115</v>
      </c>
      <c r="C4385" t="s">
        <v>1004</v>
      </c>
      <c r="D4385" t="s">
        <v>36</v>
      </c>
      <c r="E4385">
        <v>7</v>
      </c>
      <c r="F4385">
        <v>5</v>
      </c>
      <c r="G4385">
        <v>71</v>
      </c>
      <c r="H4385">
        <v>8</v>
      </c>
      <c r="I4385">
        <v>100</v>
      </c>
      <c r="J4385">
        <v>90</v>
      </c>
      <c r="K4385">
        <v>10</v>
      </c>
      <c r="L4385">
        <v>90</v>
      </c>
      <c r="M4385" t="s">
        <v>19</v>
      </c>
      <c r="N4385">
        <v>0.9</v>
      </c>
      <c r="O4385">
        <v>0.71</v>
      </c>
      <c r="P4385">
        <v>1</v>
      </c>
      <c r="Q4385">
        <v>72</v>
      </c>
      <c r="R4385">
        <v>48</v>
      </c>
      <c r="S4385">
        <v>73</v>
      </c>
      <c r="T4385" t="s">
        <v>975</v>
      </c>
      <c r="U4385" t="s">
        <v>978</v>
      </c>
      <c r="V4385" t="s">
        <v>983</v>
      </c>
      <c r="W4385">
        <v>100</v>
      </c>
      <c r="X4385" t="s">
        <v>989</v>
      </c>
      <c r="Y4385">
        <v>91</v>
      </c>
    </row>
    <row r="4386" spans="1:25" x14ac:dyDescent="0.25">
      <c r="A4386" t="s">
        <v>329</v>
      </c>
      <c r="B4386" s="1">
        <v>46189</v>
      </c>
      <c r="C4386" t="s">
        <v>1003</v>
      </c>
      <c r="D4386" t="s">
        <v>23</v>
      </c>
      <c r="E4386">
        <v>4.5</v>
      </c>
      <c r="F4386">
        <v>4.5</v>
      </c>
      <c r="G4386">
        <v>100</v>
      </c>
      <c r="H4386">
        <v>10</v>
      </c>
      <c r="I4386">
        <v>80</v>
      </c>
      <c r="J4386">
        <v>75</v>
      </c>
      <c r="K4386">
        <v>80</v>
      </c>
      <c r="L4386">
        <v>40</v>
      </c>
      <c r="M4386" t="s">
        <v>19</v>
      </c>
      <c r="N4386">
        <v>0.2</v>
      </c>
      <c r="O4386">
        <v>1</v>
      </c>
      <c r="P4386">
        <v>0.8</v>
      </c>
      <c r="Q4386">
        <v>63</v>
      </c>
      <c r="R4386">
        <v>67</v>
      </c>
      <c r="S4386">
        <v>66</v>
      </c>
      <c r="T4386" t="s">
        <v>973</v>
      </c>
      <c r="U4386" t="s">
        <v>979</v>
      </c>
      <c r="V4386" t="s">
        <v>984</v>
      </c>
      <c r="W4386">
        <v>84</v>
      </c>
      <c r="X4386" t="s">
        <v>991</v>
      </c>
      <c r="Y4386">
        <v>77</v>
      </c>
    </row>
    <row r="4387" spans="1:25" x14ac:dyDescent="0.25">
      <c r="A4387" t="s">
        <v>216</v>
      </c>
      <c r="B4387" s="1">
        <v>46125</v>
      </c>
      <c r="C4387" t="s">
        <v>1005</v>
      </c>
      <c r="D4387" t="s">
        <v>13</v>
      </c>
      <c r="E4387">
        <v>4</v>
      </c>
      <c r="F4387">
        <v>4</v>
      </c>
      <c r="G4387">
        <v>100</v>
      </c>
      <c r="H4387">
        <v>2</v>
      </c>
      <c r="I4387">
        <v>80</v>
      </c>
      <c r="J4387">
        <v>85</v>
      </c>
      <c r="K4387">
        <v>50</v>
      </c>
      <c r="L4387">
        <v>70</v>
      </c>
      <c r="M4387" t="s">
        <v>14</v>
      </c>
      <c r="N4387">
        <v>0.5</v>
      </c>
      <c r="O4387">
        <v>1</v>
      </c>
      <c r="P4387">
        <v>0.8</v>
      </c>
      <c r="Q4387">
        <v>87</v>
      </c>
      <c r="R4387">
        <v>43</v>
      </c>
      <c r="S4387">
        <v>100</v>
      </c>
      <c r="T4387" t="s">
        <v>973</v>
      </c>
      <c r="U4387" t="s">
        <v>978</v>
      </c>
      <c r="V4387" t="s">
        <v>982</v>
      </c>
      <c r="W4387">
        <v>95</v>
      </c>
      <c r="X4387" t="s">
        <v>991</v>
      </c>
      <c r="Y4387">
        <v>89</v>
      </c>
    </row>
    <row r="4388" spans="1:25" x14ac:dyDescent="0.25">
      <c r="A4388" t="s">
        <v>226</v>
      </c>
      <c r="B4388" s="1">
        <v>46095</v>
      </c>
      <c r="C4388" t="s">
        <v>1000</v>
      </c>
      <c r="D4388" t="s">
        <v>28</v>
      </c>
      <c r="E4388">
        <v>8.5</v>
      </c>
      <c r="F4388">
        <v>4</v>
      </c>
      <c r="G4388">
        <v>47</v>
      </c>
      <c r="H4388">
        <v>10</v>
      </c>
      <c r="I4388">
        <v>50</v>
      </c>
      <c r="J4388">
        <v>70</v>
      </c>
      <c r="K4388">
        <v>20</v>
      </c>
      <c r="L4388">
        <v>70</v>
      </c>
      <c r="M4388" t="s">
        <v>30</v>
      </c>
      <c r="N4388">
        <v>0.8</v>
      </c>
      <c r="O4388">
        <v>0.47</v>
      </c>
      <c r="P4388">
        <v>0.5</v>
      </c>
      <c r="Q4388">
        <v>49</v>
      </c>
      <c r="R4388">
        <v>53</v>
      </c>
      <c r="S4388">
        <v>56</v>
      </c>
      <c r="T4388" t="s">
        <v>976</v>
      </c>
      <c r="U4388" t="s">
        <v>979</v>
      </c>
      <c r="V4388" t="s">
        <v>984</v>
      </c>
      <c r="W4388">
        <v>68</v>
      </c>
      <c r="X4388" t="s">
        <v>990</v>
      </c>
      <c r="Y4388">
        <v>76</v>
      </c>
    </row>
    <row r="4389" spans="1:25" x14ac:dyDescent="0.25">
      <c r="A4389" t="s">
        <v>66</v>
      </c>
      <c r="B4389" s="1">
        <v>46174</v>
      </c>
      <c r="C4389" t="s">
        <v>1005</v>
      </c>
      <c r="D4389" t="s">
        <v>21</v>
      </c>
      <c r="E4389">
        <v>6.5</v>
      </c>
      <c r="F4389">
        <v>5</v>
      </c>
      <c r="G4389">
        <v>77</v>
      </c>
      <c r="H4389">
        <v>6</v>
      </c>
      <c r="I4389">
        <v>100</v>
      </c>
      <c r="J4389">
        <v>75</v>
      </c>
      <c r="K4389">
        <v>10</v>
      </c>
      <c r="L4389">
        <v>10</v>
      </c>
      <c r="M4389" t="s">
        <v>14</v>
      </c>
      <c r="N4389">
        <v>0.9</v>
      </c>
      <c r="O4389">
        <v>0.77</v>
      </c>
      <c r="P4389">
        <v>1</v>
      </c>
      <c r="Q4389">
        <v>97</v>
      </c>
      <c r="R4389">
        <v>18</v>
      </c>
      <c r="S4389">
        <v>100</v>
      </c>
      <c r="T4389" t="s">
        <v>975</v>
      </c>
      <c r="U4389" t="s">
        <v>978</v>
      </c>
      <c r="V4389" t="s">
        <v>982</v>
      </c>
      <c r="W4389">
        <v>77</v>
      </c>
      <c r="X4389" t="s">
        <v>989</v>
      </c>
      <c r="Y4389">
        <v>74</v>
      </c>
    </row>
    <row r="4390" spans="1:25" x14ac:dyDescent="0.25">
      <c r="A4390" t="s">
        <v>175</v>
      </c>
      <c r="B4390" s="1">
        <v>46091</v>
      </c>
      <c r="C4390" t="s">
        <v>1003</v>
      </c>
      <c r="D4390" t="s">
        <v>18</v>
      </c>
      <c r="E4390">
        <v>7</v>
      </c>
      <c r="F4390">
        <v>4.5</v>
      </c>
      <c r="G4390">
        <v>64</v>
      </c>
      <c r="H4390">
        <v>8</v>
      </c>
      <c r="I4390">
        <v>70</v>
      </c>
      <c r="J4390">
        <v>100</v>
      </c>
      <c r="K4390">
        <v>30</v>
      </c>
      <c r="L4390">
        <v>10</v>
      </c>
      <c r="M4390" t="s">
        <v>30</v>
      </c>
      <c r="N4390">
        <v>0.7</v>
      </c>
      <c r="O4390">
        <v>0.64</v>
      </c>
      <c r="P4390">
        <v>0.7</v>
      </c>
      <c r="Q4390">
        <v>81</v>
      </c>
      <c r="R4390">
        <v>38</v>
      </c>
      <c r="S4390">
        <v>62</v>
      </c>
      <c r="T4390" t="s">
        <v>976</v>
      </c>
      <c r="U4390" t="s">
        <v>978</v>
      </c>
      <c r="V4390" t="s">
        <v>982</v>
      </c>
      <c r="W4390">
        <v>82</v>
      </c>
      <c r="X4390" t="s">
        <v>988</v>
      </c>
      <c r="Y4390">
        <v>93</v>
      </c>
    </row>
    <row r="4391" spans="1:25" x14ac:dyDescent="0.25">
      <c r="A4391" t="s">
        <v>177</v>
      </c>
      <c r="B4391" s="1">
        <v>46056</v>
      </c>
      <c r="C4391" t="s">
        <v>1003</v>
      </c>
      <c r="D4391" t="s">
        <v>36</v>
      </c>
      <c r="E4391">
        <v>6.5</v>
      </c>
      <c r="F4391">
        <v>6.5</v>
      </c>
      <c r="G4391">
        <v>100</v>
      </c>
      <c r="H4391">
        <v>9</v>
      </c>
      <c r="I4391">
        <v>90</v>
      </c>
      <c r="J4391">
        <v>85</v>
      </c>
      <c r="K4391">
        <v>40</v>
      </c>
      <c r="L4391">
        <v>10</v>
      </c>
      <c r="M4391" t="s">
        <v>30</v>
      </c>
      <c r="N4391">
        <v>0.6</v>
      </c>
      <c r="O4391">
        <v>1</v>
      </c>
      <c r="P4391">
        <v>0.9</v>
      </c>
      <c r="Q4391">
        <v>82</v>
      </c>
      <c r="R4391">
        <v>32</v>
      </c>
      <c r="S4391">
        <v>92</v>
      </c>
      <c r="T4391" t="s">
        <v>973</v>
      </c>
      <c r="U4391" t="s">
        <v>978</v>
      </c>
      <c r="V4391" t="s">
        <v>982</v>
      </c>
      <c r="W4391">
        <v>98</v>
      </c>
      <c r="X4391" t="s">
        <v>989</v>
      </c>
      <c r="Y4391">
        <v>86</v>
      </c>
    </row>
    <row r="4392" spans="1:25" x14ac:dyDescent="0.25">
      <c r="A4392" t="s">
        <v>94</v>
      </c>
      <c r="B4392" s="1">
        <v>46050</v>
      </c>
      <c r="C4392" t="s">
        <v>1002</v>
      </c>
      <c r="D4392" t="s">
        <v>23</v>
      </c>
      <c r="E4392">
        <v>7</v>
      </c>
      <c r="F4392">
        <v>5.5</v>
      </c>
      <c r="G4392">
        <v>79</v>
      </c>
      <c r="H4392">
        <v>6</v>
      </c>
      <c r="I4392">
        <v>80</v>
      </c>
      <c r="J4392">
        <v>90</v>
      </c>
      <c r="K4392">
        <v>20</v>
      </c>
      <c r="L4392">
        <v>10</v>
      </c>
      <c r="M4392" t="s">
        <v>30</v>
      </c>
      <c r="N4392">
        <v>0.8</v>
      </c>
      <c r="O4392">
        <v>0.79</v>
      </c>
      <c r="P4392">
        <v>0.8</v>
      </c>
      <c r="Q4392">
        <v>77</v>
      </c>
      <c r="R4392">
        <v>25</v>
      </c>
      <c r="S4392">
        <v>83</v>
      </c>
      <c r="T4392" t="s">
        <v>975</v>
      </c>
      <c r="U4392" t="s">
        <v>978</v>
      </c>
      <c r="V4392" t="s">
        <v>983</v>
      </c>
      <c r="W4392">
        <v>100</v>
      </c>
      <c r="X4392" t="s">
        <v>991</v>
      </c>
      <c r="Y4392">
        <v>92</v>
      </c>
    </row>
    <row r="4393" spans="1:25" x14ac:dyDescent="0.25">
      <c r="A4393" t="s">
        <v>115</v>
      </c>
      <c r="B4393" s="1">
        <v>46159</v>
      </c>
      <c r="C4393" t="s">
        <v>1001</v>
      </c>
      <c r="D4393" t="s">
        <v>36</v>
      </c>
      <c r="E4393">
        <v>9</v>
      </c>
      <c r="F4393">
        <v>9</v>
      </c>
      <c r="G4393">
        <v>100</v>
      </c>
      <c r="H4393">
        <v>7</v>
      </c>
      <c r="I4393">
        <v>70</v>
      </c>
      <c r="J4393">
        <v>100</v>
      </c>
      <c r="K4393">
        <v>20</v>
      </c>
      <c r="L4393">
        <v>80</v>
      </c>
      <c r="M4393" t="s">
        <v>14</v>
      </c>
      <c r="N4393">
        <v>0.8</v>
      </c>
      <c r="O4393">
        <v>1</v>
      </c>
      <c r="P4393">
        <v>0.7</v>
      </c>
      <c r="Q4393">
        <v>99</v>
      </c>
      <c r="R4393">
        <v>42</v>
      </c>
      <c r="S4393">
        <v>100</v>
      </c>
      <c r="T4393" t="s">
        <v>973</v>
      </c>
      <c r="U4393" t="s">
        <v>978</v>
      </c>
      <c r="V4393" t="s">
        <v>982</v>
      </c>
      <c r="W4393">
        <v>100</v>
      </c>
      <c r="X4393" t="s">
        <v>988</v>
      </c>
      <c r="Y4393">
        <v>101</v>
      </c>
    </row>
    <row r="4394" spans="1:25" x14ac:dyDescent="0.25">
      <c r="A4394" t="s">
        <v>268</v>
      </c>
      <c r="B4394" s="1">
        <v>46087</v>
      </c>
      <c r="C4394" t="s">
        <v>1004</v>
      </c>
      <c r="D4394" t="s">
        <v>21</v>
      </c>
      <c r="E4394">
        <v>4</v>
      </c>
      <c r="F4394">
        <v>4</v>
      </c>
      <c r="G4394">
        <v>100</v>
      </c>
      <c r="H4394">
        <v>6</v>
      </c>
      <c r="I4394">
        <v>50</v>
      </c>
      <c r="J4394">
        <v>85</v>
      </c>
      <c r="K4394">
        <v>50</v>
      </c>
      <c r="L4394">
        <v>30</v>
      </c>
      <c r="M4394" t="s">
        <v>26</v>
      </c>
      <c r="N4394">
        <v>0.5</v>
      </c>
      <c r="O4394">
        <v>1</v>
      </c>
      <c r="P4394">
        <v>0.5</v>
      </c>
      <c r="Q4394">
        <v>92</v>
      </c>
      <c r="R4394">
        <v>45</v>
      </c>
      <c r="S4394">
        <v>100</v>
      </c>
      <c r="T4394" t="s">
        <v>973</v>
      </c>
      <c r="U4394" t="s">
        <v>978</v>
      </c>
      <c r="V4394" t="s">
        <v>982</v>
      </c>
      <c r="W4394">
        <v>70</v>
      </c>
      <c r="X4394" t="s">
        <v>990</v>
      </c>
      <c r="Y4394">
        <v>84</v>
      </c>
    </row>
    <row r="4395" spans="1:25" x14ac:dyDescent="0.25">
      <c r="A4395" t="s">
        <v>404</v>
      </c>
      <c r="B4395" s="1">
        <v>46088</v>
      </c>
      <c r="C4395" t="s">
        <v>1000</v>
      </c>
      <c r="D4395" t="s">
        <v>13</v>
      </c>
      <c r="E4395">
        <v>5.5</v>
      </c>
      <c r="F4395">
        <v>5</v>
      </c>
      <c r="G4395">
        <v>91</v>
      </c>
      <c r="H4395">
        <v>10</v>
      </c>
      <c r="I4395">
        <v>70</v>
      </c>
      <c r="J4395">
        <v>100</v>
      </c>
      <c r="K4395">
        <v>70</v>
      </c>
      <c r="L4395">
        <v>60</v>
      </c>
      <c r="M4395" t="s">
        <v>26</v>
      </c>
      <c r="N4395">
        <v>0.3</v>
      </c>
      <c r="O4395">
        <v>0.91</v>
      </c>
      <c r="P4395">
        <v>0.7</v>
      </c>
      <c r="Q4395">
        <v>79</v>
      </c>
      <c r="R4395">
        <v>44</v>
      </c>
      <c r="S4395">
        <v>100</v>
      </c>
      <c r="T4395" t="s">
        <v>973</v>
      </c>
      <c r="U4395" t="s">
        <v>978</v>
      </c>
      <c r="V4395" t="s">
        <v>983</v>
      </c>
      <c r="W4395">
        <v>100</v>
      </c>
      <c r="X4395" t="s">
        <v>988</v>
      </c>
      <c r="Y4395">
        <v>104</v>
      </c>
    </row>
    <row r="4396" spans="1:25" x14ac:dyDescent="0.25">
      <c r="A4396" t="s">
        <v>193</v>
      </c>
      <c r="B4396" s="1">
        <v>46198</v>
      </c>
      <c r="C4396" t="s">
        <v>999</v>
      </c>
      <c r="D4396" t="s">
        <v>38</v>
      </c>
      <c r="E4396">
        <v>6.5</v>
      </c>
      <c r="F4396">
        <v>4</v>
      </c>
      <c r="G4396">
        <v>62</v>
      </c>
      <c r="H4396">
        <v>6</v>
      </c>
      <c r="I4396">
        <v>70</v>
      </c>
      <c r="J4396">
        <v>85</v>
      </c>
      <c r="K4396">
        <v>80</v>
      </c>
      <c r="L4396">
        <v>50</v>
      </c>
      <c r="M4396" t="s">
        <v>14</v>
      </c>
      <c r="N4396">
        <v>0.2</v>
      </c>
      <c r="O4396">
        <v>0.62</v>
      </c>
      <c r="P4396">
        <v>0.7</v>
      </c>
      <c r="Q4396">
        <v>52</v>
      </c>
      <c r="R4396">
        <v>71</v>
      </c>
      <c r="S4396">
        <v>53</v>
      </c>
      <c r="T4396" t="s">
        <v>976</v>
      </c>
      <c r="U4396" t="s">
        <v>980</v>
      </c>
      <c r="V4396" t="s">
        <v>984</v>
      </c>
      <c r="W4396">
        <v>73</v>
      </c>
      <c r="X4396" t="s">
        <v>988</v>
      </c>
      <c r="Y4396">
        <v>82</v>
      </c>
    </row>
    <row r="4397" spans="1:25" x14ac:dyDescent="0.25">
      <c r="A4397" t="s">
        <v>322</v>
      </c>
      <c r="B4397" s="1">
        <v>46026</v>
      </c>
      <c r="C4397" t="s">
        <v>1001</v>
      </c>
      <c r="D4397" t="s">
        <v>21</v>
      </c>
      <c r="E4397">
        <v>5</v>
      </c>
      <c r="F4397">
        <v>5</v>
      </c>
      <c r="G4397">
        <v>100</v>
      </c>
      <c r="H4397">
        <v>6</v>
      </c>
      <c r="I4397">
        <v>90</v>
      </c>
      <c r="J4397">
        <v>80</v>
      </c>
      <c r="K4397">
        <v>40</v>
      </c>
      <c r="L4397">
        <v>90</v>
      </c>
      <c r="M4397" t="s">
        <v>16</v>
      </c>
      <c r="N4397">
        <v>0.6</v>
      </c>
      <c r="O4397">
        <v>1</v>
      </c>
      <c r="P4397">
        <v>0.9</v>
      </c>
      <c r="Q4397">
        <v>70</v>
      </c>
      <c r="R4397">
        <v>58</v>
      </c>
      <c r="S4397">
        <v>78</v>
      </c>
      <c r="T4397" t="s">
        <v>973</v>
      </c>
      <c r="U4397" t="s">
        <v>979</v>
      </c>
      <c r="V4397" t="s">
        <v>983</v>
      </c>
      <c r="W4397">
        <v>82</v>
      </c>
      <c r="X4397" t="s">
        <v>989</v>
      </c>
      <c r="Y4397">
        <v>79</v>
      </c>
    </row>
    <row r="4398" spans="1:25" x14ac:dyDescent="0.25">
      <c r="A4398" t="s">
        <v>228</v>
      </c>
      <c r="B4398" s="1">
        <v>46114</v>
      </c>
      <c r="C4398" t="s">
        <v>999</v>
      </c>
      <c r="D4398" t="s">
        <v>38</v>
      </c>
      <c r="E4398">
        <v>8.5</v>
      </c>
      <c r="F4398">
        <v>8</v>
      </c>
      <c r="G4398">
        <v>94</v>
      </c>
      <c r="H4398">
        <v>8</v>
      </c>
      <c r="I4398">
        <v>90</v>
      </c>
      <c r="J4398">
        <v>95</v>
      </c>
      <c r="K4398">
        <v>30</v>
      </c>
      <c r="L4398">
        <v>10</v>
      </c>
      <c r="M4398" t="s">
        <v>19</v>
      </c>
      <c r="N4398">
        <v>0.7</v>
      </c>
      <c r="O4398">
        <v>0.94</v>
      </c>
      <c r="P4398">
        <v>0.9</v>
      </c>
      <c r="Q4398">
        <v>70</v>
      </c>
      <c r="R4398">
        <v>37</v>
      </c>
      <c r="S4398">
        <v>64</v>
      </c>
      <c r="T4398" t="s">
        <v>973</v>
      </c>
      <c r="U4398" t="s">
        <v>978</v>
      </c>
      <c r="V4398" t="s">
        <v>983</v>
      </c>
      <c r="W4398">
        <v>94</v>
      </c>
      <c r="X4398" t="s">
        <v>989</v>
      </c>
      <c r="Y4398">
        <v>92</v>
      </c>
    </row>
    <row r="4399" spans="1:25" x14ac:dyDescent="0.25">
      <c r="A4399" t="s">
        <v>193</v>
      </c>
      <c r="B4399" s="1">
        <v>46111</v>
      </c>
      <c r="C4399" t="s">
        <v>1005</v>
      </c>
      <c r="D4399" t="s">
        <v>13</v>
      </c>
      <c r="E4399">
        <v>6.5</v>
      </c>
      <c r="F4399">
        <v>4.5</v>
      </c>
      <c r="G4399">
        <v>69</v>
      </c>
      <c r="H4399">
        <v>9</v>
      </c>
      <c r="I4399">
        <v>60</v>
      </c>
      <c r="J4399">
        <v>100</v>
      </c>
      <c r="K4399">
        <v>40</v>
      </c>
      <c r="L4399">
        <v>10</v>
      </c>
      <c r="M4399" t="s">
        <v>19</v>
      </c>
      <c r="N4399">
        <v>0.6</v>
      </c>
      <c r="O4399">
        <v>0.69</v>
      </c>
      <c r="P4399">
        <v>0.6</v>
      </c>
      <c r="Q4399">
        <v>63</v>
      </c>
      <c r="R4399">
        <v>30</v>
      </c>
      <c r="S4399">
        <v>71</v>
      </c>
      <c r="T4399" t="s">
        <v>976</v>
      </c>
      <c r="U4399" t="s">
        <v>978</v>
      </c>
      <c r="V4399" t="s">
        <v>984</v>
      </c>
      <c r="W4399">
        <v>100</v>
      </c>
      <c r="X4399" t="s">
        <v>988</v>
      </c>
      <c r="Y4399">
        <v>104</v>
      </c>
    </row>
    <row r="4400" spans="1:25" x14ac:dyDescent="0.25">
      <c r="A4400" t="s">
        <v>318</v>
      </c>
      <c r="B4400" s="1">
        <v>46082</v>
      </c>
      <c r="C4400" t="s">
        <v>1001</v>
      </c>
      <c r="D4400" t="s">
        <v>36</v>
      </c>
      <c r="E4400">
        <v>4</v>
      </c>
      <c r="F4400">
        <v>4</v>
      </c>
      <c r="G4400">
        <v>100</v>
      </c>
      <c r="H4400">
        <v>3</v>
      </c>
      <c r="I4400">
        <v>80</v>
      </c>
      <c r="J4400">
        <v>85</v>
      </c>
      <c r="K4400">
        <v>50</v>
      </c>
      <c r="L4400">
        <v>50</v>
      </c>
      <c r="M4400" t="s">
        <v>19</v>
      </c>
      <c r="N4400">
        <v>0.5</v>
      </c>
      <c r="O4400">
        <v>1</v>
      </c>
      <c r="P4400">
        <v>0.8</v>
      </c>
      <c r="Q4400">
        <v>72</v>
      </c>
      <c r="R4400">
        <v>47</v>
      </c>
      <c r="S4400">
        <v>79</v>
      </c>
      <c r="T4400" t="s">
        <v>973</v>
      </c>
      <c r="U4400" t="s">
        <v>978</v>
      </c>
      <c r="V4400" t="s">
        <v>983</v>
      </c>
      <c r="W4400">
        <v>93</v>
      </c>
      <c r="X4400" t="s">
        <v>991</v>
      </c>
      <c r="Y4400">
        <v>86</v>
      </c>
    </row>
    <row r="4401" spans="1:25" x14ac:dyDescent="0.25">
      <c r="A4401" t="s">
        <v>127</v>
      </c>
      <c r="B4401" s="1">
        <v>46060</v>
      </c>
      <c r="C4401" t="s">
        <v>1000</v>
      </c>
      <c r="D4401" t="s">
        <v>23</v>
      </c>
      <c r="E4401">
        <v>8.5</v>
      </c>
      <c r="F4401">
        <v>6</v>
      </c>
      <c r="G4401">
        <v>71</v>
      </c>
      <c r="H4401">
        <v>6</v>
      </c>
      <c r="I4401">
        <v>80</v>
      </c>
      <c r="J4401">
        <v>90</v>
      </c>
      <c r="K4401">
        <v>70</v>
      </c>
      <c r="L4401">
        <v>80</v>
      </c>
      <c r="M4401" t="s">
        <v>19</v>
      </c>
      <c r="N4401">
        <v>0.3</v>
      </c>
      <c r="O4401">
        <v>0.71</v>
      </c>
      <c r="P4401">
        <v>0.8</v>
      </c>
      <c r="Q4401">
        <v>61</v>
      </c>
      <c r="R4401">
        <v>80</v>
      </c>
      <c r="S4401">
        <v>55</v>
      </c>
      <c r="T4401" t="s">
        <v>975</v>
      </c>
      <c r="U4401" t="s">
        <v>980</v>
      </c>
      <c r="V4401" t="s">
        <v>984</v>
      </c>
      <c r="W4401">
        <v>100</v>
      </c>
      <c r="X4401" t="s">
        <v>991</v>
      </c>
      <c r="Y4401">
        <v>92</v>
      </c>
    </row>
    <row r="4402" spans="1:25" x14ac:dyDescent="0.25">
      <c r="A4402" t="s">
        <v>147</v>
      </c>
      <c r="B4402" s="1">
        <v>46143</v>
      </c>
      <c r="C4402" t="s">
        <v>1004</v>
      </c>
      <c r="D4402" t="s">
        <v>21</v>
      </c>
      <c r="E4402">
        <v>7.5</v>
      </c>
      <c r="F4402">
        <v>5</v>
      </c>
      <c r="G4402">
        <v>67</v>
      </c>
      <c r="H4402">
        <v>5</v>
      </c>
      <c r="I4402">
        <v>100</v>
      </c>
      <c r="J4402">
        <v>100</v>
      </c>
      <c r="K4402">
        <v>70</v>
      </c>
      <c r="L4402">
        <v>50</v>
      </c>
      <c r="M4402" t="s">
        <v>16</v>
      </c>
      <c r="N4402">
        <v>0.3</v>
      </c>
      <c r="O4402">
        <v>0.67</v>
      </c>
      <c r="P4402">
        <v>1</v>
      </c>
      <c r="Q4402">
        <v>69</v>
      </c>
      <c r="R4402">
        <v>63</v>
      </c>
      <c r="S4402">
        <v>69</v>
      </c>
      <c r="T4402" t="s">
        <v>976</v>
      </c>
      <c r="U4402" t="s">
        <v>979</v>
      </c>
      <c r="V4402" t="s">
        <v>983</v>
      </c>
      <c r="W4402">
        <v>100</v>
      </c>
      <c r="X4402" t="s">
        <v>989</v>
      </c>
      <c r="Y4402">
        <v>99</v>
      </c>
    </row>
    <row r="4403" spans="1:25" x14ac:dyDescent="0.25">
      <c r="A4403" t="s">
        <v>269</v>
      </c>
      <c r="B4403" s="1">
        <v>46153</v>
      </c>
      <c r="C4403" t="s">
        <v>1005</v>
      </c>
      <c r="D4403" t="s">
        <v>23</v>
      </c>
      <c r="E4403">
        <v>5.5</v>
      </c>
      <c r="F4403">
        <v>5</v>
      </c>
      <c r="G4403">
        <v>91</v>
      </c>
      <c r="H4403">
        <v>2</v>
      </c>
      <c r="I4403">
        <v>50</v>
      </c>
      <c r="J4403">
        <v>85</v>
      </c>
      <c r="K4403">
        <v>80</v>
      </c>
      <c r="L4403">
        <v>20</v>
      </c>
      <c r="M4403" t="s">
        <v>14</v>
      </c>
      <c r="N4403">
        <v>0.2</v>
      </c>
      <c r="O4403">
        <v>0.91</v>
      </c>
      <c r="P4403">
        <v>0.5</v>
      </c>
      <c r="Q4403">
        <v>86</v>
      </c>
      <c r="R4403">
        <v>52</v>
      </c>
      <c r="S4403">
        <v>100</v>
      </c>
      <c r="T4403" t="s">
        <v>973</v>
      </c>
      <c r="U4403" t="s">
        <v>979</v>
      </c>
      <c r="V4403" t="s">
        <v>982</v>
      </c>
      <c r="W4403">
        <v>81</v>
      </c>
      <c r="X4403" t="s">
        <v>990</v>
      </c>
      <c r="Y4403">
        <v>87</v>
      </c>
    </row>
    <row r="4404" spans="1:25" x14ac:dyDescent="0.25">
      <c r="A4404" t="s">
        <v>152</v>
      </c>
      <c r="B4404" s="1">
        <v>46169</v>
      </c>
      <c r="C4404" t="s">
        <v>1002</v>
      </c>
      <c r="D4404" t="s">
        <v>13</v>
      </c>
      <c r="E4404">
        <v>7.5</v>
      </c>
      <c r="F4404">
        <v>6</v>
      </c>
      <c r="G4404">
        <v>80</v>
      </c>
      <c r="H4404">
        <v>5</v>
      </c>
      <c r="I4404">
        <v>90</v>
      </c>
      <c r="J4404">
        <v>90</v>
      </c>
      <c r="K4404">
        <v>30</v>
      </c>
      <c r="L4404">
        <v>40</v>
      </c>
      <c r="M4404" t="s">
        <v>14</v>
      </c>
      <c r="N4404">
        <v>0.7</v>
      </c>
      <c r="O4404">
        <v>0.8</v>
      </c>
      <c r="P4404">
        <v>0.9</v>
      </c>
      <c r="Q4404">
        <v>99</v>
      </c>
      <c r="R4404">
        <v>31</v>
      </c>
      <c r="S4404">
        <v>100</v>
      </c>
      <c r="T4404" t="s">
        <v>974</v>
      </c>
      <c r="U4404" t="s">
        <v>978</v>
      </c>
      <c r="V4404" t="s">
        <v>982</v>
      </c>
      <c r="W4404">
        <v>100</v>
      </c>
      <c r="X4404" t="s">
        <v>989</v>
      </c>
      <c r="Y4404">
        <v>94</v>
      </c>
    </row>
    <row r="4405" spans="1:25" x14ac:dyDescent="0.25">
      <c r="A4405" t="s">
        <v>375</v>
      </c>
      <c r="B4405" s="1">
        <v>46089</v>
      </c>
      <c r="C4405" t="s">
        <v>1001</v>
      </c>
      <c r="D4405" t="s">
        <v>21</v>
      </c>
      <c r="E4405">
        <v>5</v>
      </c>
      <c r="F4405">
        <v>4</v>
      </c>
      <c r="G4405">
        <v>80</v>
      </c>
      <c r="H4405">
        <v>3</v>
      </c>
      <c r="I4405">
        <v>60</v>
      </c>
      <c r="J4405">
        <v>85</v>
      </c>
      <c r="K4405">
        <v>60</v>
      </c>
      <c r="L4405">
        <v>90</v>
      </c>
      <c r="M4405" t="s">
        <v>19</v>
      </c>
      <c r="N4405">
        <v>0.4</v>
      </c>
      <c r="O4405">
        <v>0.8</v>
      </c>
      <c r="P4405">
        <v>0.6</v>
      </c>
      <c r="Q4405">
        <v>44</v>
      </c>
      <c r="R4405">
        <v>77</v>
      </c>
      <c r="S4405">
        <v>43</v>
      </c>
      <c r="T4405" t="s">
        <v>974</v>
      </c>
      <c r="U4405" t="s">
        <v>980</v>
      </c>
      <c r="V4405" t="s">
        <v>984</v>
      </c>
      <c r="W4405">
        <v>76</v>
      </c>
      <c r="X4405" t="s">
        <v>988</v>
      </c>
      <c r="Y4405">
        <v>84</v>
      </c>
    </row>
    <row r="4406" spans="1:25" x14ac:dyDescent="0.25">
      <c r="A4406" t="s">
        <v>290</v>
      </c>
      <c r="B4406" s="1">
        <v>46035</v>
      </c>
      <c r="C4406" t="s">
        <v>1003</v>
      </c>
      <c r="D4406" t="s">
        <v>21</v>
      </c>
      <c r="E4406">
        <v>10</v>
      </c>
      <c r="F4406">
        <v>5</v>
      </c>
      <c r="G4406">
        <v>50</v>
      </c>
      <c r="H4406">
        <v>5</v>
      </c>
      <c r="I4406">
        <v>90</v>
      </c>
      <c r="J4406">
        <v>70</v>
      </c>
      <c r="K4406">
        <v>10</v>
      </c>
      <c r="L4406">
        <v>60</v>
      </c>
      <c r="M4406" t="s">
        <v>19</v>
      </c>
      <c r="N4406">
        <v>0.9</v>
      </c>
      <c r="O4406">
        <v>0.5</v>
      </c>
      <c r="P4406">
        <v>0.9</v>
      </c>
      <c r="Q4406">
        <v>43</v>
      </c>
      <c r="R4406">
        <v>44</v>
      </c>
      <c r="S4406">
        <v>45</v>
      </c>
      <c r="T4406" t="s">
        <v>976</v>
      </c>
      <c r="U4406" t="s">
        <v>978</v>
      </c>
      <c r="V4406" t="s">
        <v>984</v>
      </c>
      <c r="W4406">
        <v>72</v>
      </c>
      <c r="X4406" t="s">
        <v>989</v>
      </c>
      <c r="Y4406">
        <v>69</v>
      </c>
    </row>
    <row r="4407" spans="1:25" x14ac:dyDescent="0.25">
      <c r="A4407" t="s">
        <v>194</v>
      </c>
      <c r="B4407" s="1">
        <v>46169</v>
      </c>
      <c r="C4407" t="s">
        <v>1002</v>
      </c>
      <c r="D4407" t="s">
        <v>28</v>
      </c>
      <c r="E4407">
        <v>8.5</v>
      </c>
      <c r="F4407">
        <v>4.5</v>
      </c>
      <c r="G4407">
        <v>53</v>
      </c>
      <c r="H4407">
        <v>6</v>
      </c>
      <c r="I4407">
        <v>90</v>
      </c>
      <c r="J4407">
        <v>95</v>
      </c>
      <c r="K4407">
        <v>50</v>
      </c>
      <c r="L4407">
        <v>40</v>
      </c>
      <c r="M4407" t="s">
        <v>19</v>
      </c>
      <c r="N4407">
        <v>0.5</v>
      </c>
      <c r="O4407">
        <v>0.53</v>
      </c>
      <c r="P4407">
        <v>0.9</v>
      </c>
      <c r="Q4407">
        <v>53</v>
      </c>
      <c r="R4407">
        <v>59</v>
      </c>
      <c r="S4407">
        <v>56</v>
      </c>
      <c r="T4407" t="s">
        <v>976</v>
      </c>
      <c r="U4407" t="s">
        <v>979</v>
      </c>
      <c r="V4407" t="s">
        <v>984</v>
      </c>
      <c r="W4407">
        <v>100</v>
      </c>
      <c r="X4407" t="s">
        <v>989</v>
      </c>
      <c r="Y4407">
        <v>101</v>
      </c>
    </row>
    <row r="4408" spans="1:25" x14ac:dyDescent="0.25">
      <c r="A4408" t="s">
        <v>189</v>
      </c>
      <c r="B4408" s="1">
        <v>46112</v>
      </c>
      <c r="C4408" t="s">
        <v>1003</v>
      </c>
      <c r="D4408" t="s">
        <v>23</v>
      </c>
      <c r="E4408">
        <v>4.5</v>
      </c>
      <c r="F4408">
        <v>4</v>
      </c>
      <c r="G4408">
        <v>89</v>
      </c>
      <c r="H4408">
        <v>4</v>
      </c>
      <c r="I4408">
        <v>60</v>
      </c>
      <c r="J4408">
        <v>80</v>
      </c>
      <c r="K4408">
        <v>50</v>
      </c>
      <c r="L4408">
        <v>10</v>
      </c>
      <c r="M4408" t="s">
        <v>30</v>
      </c>
      <c r="N4408">
        <v>0.5</v>
      </c>
      <c r="O4408">
        <v>0.89</v>
      </c>
      <c r="P4408">
        <v>0.6</v>
      </c>
      <c r="Q4408">
        <v>72</v>
      </c>
      <c r="R4408">
        <v>42</v>
      </c>
      <c r="S4408">
        <v>78</v>
      </c>
      <c r="T4408" t="s">
        <v>974</v>
      </c>
      <c r="U4408" t="s">
        <v>978</v>
      </c>
      <c r="V4408" t="s">
        <v>983</v>
      </c>
      <c r="W4408">
        <v>83</v>
      </c>
      <c r="X4408" t="s">
        <v>988</v>
      </c>
      <c r="Y4408">
        <v>82</v>
      </c>
    </row>
    <row r="4409" spans="1:25" x14ac:dyDescent="0.25">
      <c r="A4409" t="s">
        <v>346</v>
      </c>
      <c r="B4409" s="1">
        <v>46028</v>
      </c>
      <c r="C4409" t="s">
        <v>1003</v>
      </c>
      <c r="D4409" t="s">
        <v>28</v>
      </c>
      <c r="E4409">
        <v>7</v>
      </c>
      <c r="F4409">
        <v>7</v>
      </c>
      <c r="G4409">
        <v>100</v>
      </c>
      <c r="H4409">
        <v>4</v>
      </c>
      <c r="I4409">
        <v>100</v>
      </c>
      <c r="J4409">
        <v>75</v>
      </c>
      <c r="K4409">
        <v>60</v>
      </c>
      <c r="L4409">
        <v>50</v>
      </c>
      <c r="M4409" t="s">
        <v>26</v>
      </c>
      <c r="N4409">
        <v>0.4</v>
      </c>
      <c r="O4409">
        <v>1</v>
      </c>
      <c r="P4409">
        <v>1</v>
      </c>
      <c r="Q4409">
        <v>100</v>
      </c>
      <c r="R4409">
        <v>40</v>
      </c>
      <c r="S4409">
        <v>100</v>
      </c>
      <c r="T4409" t="s">
        <v>973</v>
      </c>
      <c r="U4409" t="s">
        <v>978</v>
      </c>
      <c r="V4409" t="s">
        <v>982</v>
      </c>
      <c r="W4409">
        <v>91</v>
      </c>
      <c r="X4409" t="s">
        <v>989</v>
      </c>
      <c r="Y4409">
        <v>81</v>
      </c>
    </row>
    <row r="4410" spans="1:25" x14ac:dyDescent="0.25">
      <c r="A4410" t="s">
        <v>205</v>
      </c>
      <c r="B4410" s="1">
        <v>46161</v>
      </c>
      <c r="C4410" t="s">
        <v>1003</v>
      </c>
      <c r="D4410" t="s">
        <v>18</v>
      </c>
      <c r="E4410">
        <v>9.5</v>
      </c>
      <c r="F4410">
        <v>9</v>
      </c>
      <c r="G4410">
        <v>95</v>
      </c>
      <c r="H4410">
        <v>5</v>
      </c>
      <c r="I4410">
        <v>90</v>
      </c>
      <c r="J4410">
        <v>70</v>
      </c>
      <c r="K4410">
        <v>80</v>
      </c>
      <c r="L4410">
        <v>40</v>
      </c>
      <c r="M4410" t="s">
        <v>14</v>
      </c>
      <c r="N4410">
        <v>0.2</v>
      </c>
      <c r="O4410">
        <v>0.95</v>
      </c>
      <c r="P4410">
        <v>0.9</v>
      </c>
      <c r="Q4410">
        <v>78</v>
      </c>
      <c r="R4410">
        <v>80</v>
      </c>
      <c r="S4410">
        <v>69</v>
      </c>
      <c r="T4410" t="s">
        <v>973</v>
      </c>
      <c r="U4410" t="s">
        <v>980</v>
      </c>
      <c r="V4410" t="s">
        <v>983</v>
      </c>
      <c r="W4410">
        <v>65</v>
      </c>
      <c r="X4410" t="s">
        <v>989</v>
      </c>
      <c r="Y4410">
        <v>63</v>
      </c>
    </row>
    <row r="4411" spans="1:25" x14ac:dyDescent="0.25">
      <c r="A4411" t="s">
        <v>366</v>
      </c>
      <c r="B4411" s="1">
        <v>46064</v>
      </c>
      <c r="C4411" t="s">
        <v>1002</v>
      </c>
      <c r="D4411" t="s">
        <v>38</v>
      </c>
      <c r="E4411">
        <v>4.5</v>
      </c>
      <c r="F4411">
        <v>4</v>
      </c>
      <c r="G4411">
        <v>89</v>
      </c>
      <c r="H4411">
        <v>2</v>
      </c>
      <c r="I4411">
        <v>80</v>
      </c>
      <c r="J4411">
        <v>80</v>
      </c>
      <c r="K4411">
        <v>30</v>
      </c>
      <c r="L4411">
        <v>20</v>
      </c>
      <c r="M4411" t="s">
        <v>16</v>
      </c>
      <c r="N4411">
        <v>0.7</v>
      </c>
      <c r="O4411">
        <v>0.89</v>
      </c>
      <c r="P4411">
        <v>0.8</v>
      </c>
      <c r="Q4411">
        <v>85</v>
      </c>
      <c r="R4411">
        <v>34</v>
      </c>
      <c r="S4411">
        <v>85</v>
      </c>
      <c r="T4411" t="s">
        <v>974</v>
      </c>
      <c r="U4411" t="s">
        <v>978</v>
      </c>
      <c r="V4411" t="s">
        <v>982</v>
      </c>
      <c r="W4411">
        <v>75</v>
      </c>
      <c r="X4411" t="s">
        <v>991</v>
      </c>
      <c r="Y4411">
        <v>77</v>
      </c>
    </row>
    <row r="4412" spans="1:25" x14ac:dyDescent="0.25">
      <c r="A4412" t="s">
        <v>212</v>
      </c>
      <c r="B4412" s="1">
        <v>46088</v>
      </c>
      <c r="C4412" t="s">
        <v>1000</v>
      </c>
      <c r="D4412" t="s">
        <v>21</v>
      </c>
      <c r="E4412">
        <v>6</v>
      </c>
      <c r="F4412">
        <v>5.5</v>
      </c>
      <c r="G4412">
        <v>92</v>
      </c>
      <c r="H4412">
        <v>9</v>
      </c>
      <c r="I4412">
        <v>90</v>
      </c>
      <c r="J4412">
        <v>75</v>
      </c>
      <c r="K4412">
        <v>80</v>
      </c>
      <c r="L4412">
        <v>80</v>
      </c>
      <c r="M4412" t="s">
        <v>14</v>
      </c>
      <c r="N4412">
        <v>0.2</v>
      </c>
      <c r="O4412">
        <v>0.92</v>
      </c>
      <c r="P4412">
        <v>0.9</v>
      </c>
      <c r="Q4412">
        <v>74</v>
      </c>
      <c r="R4412">
        <v>73</v>
      </c>
      <c r="S4412">
        <v>77</v>
      </c>
      <c r="T4412" t="s">
        <v>973</v>
      </c>
      <c r="U4412" t="s">
        <v>980</v>
      </c>
      <c r="V4412" t="s">
        <v>983</v>
      </c>
      <c r="W4412">
        <v>77</v>
      </c>
      <c r="X4412" t="s">
        <v>989</v>
      </c>
      <c r="Y4412">
        <v>74</v>
      </c>
    </row>
    <row r="4413" spans="1:25" x14ac:dyDescent="0.25">
      <c r="A4413" t="s">
        <v>233</v>
      </c>
      <c r="B4413" s="1">
        <v>46117</v>
      </c>
      <c r="C4413" t="s">
        <v>1001</v>
      </c>
      <c r="D4413" t="s">
        <v>13</v>
      </c>
      <c r="E4413">
        <v>4</v>
      </c>
      <c r="F4413">
        <v>4</v>
      </c>
      <c r="G4413">
        <v>100</v>
      </c>
      <c r="H4413">
        <v>1</v>
      </c>
      <c r="I4413">
        <v>70</v>
      </c>
      <c r="J4413">
        <v>95</v>
      </c>
      <c r="K4413">
        <v>10</v>
      </c>
      <c r="L4413">
        <v>70</v>
      </c>
      <c r="M4413" t="s">
        <v>26</v>
      </c>
      <c r="N4413">
        <v>0.9</v>
      </c>
      <c r="O4413">
        <v>1</v>
      </c>
      <c r="P4413">
        <v>0.7</v>
      </c>
      <c r="Q4413">
        <v>91</v>
      </c>
      <c r="R4413">
        <v>26</v>
      </c>
      <c r="S4413">
        <v>100</v>
      </c>
      <c r="T4413" t="s">
        <v>973</v>
      </c>
      <c r="U4413" t="s">
        <v>978</v>
      </c>
      <c r="V4413" t="s">
        <v>982</v>
      </c>
      <c r="W4413">
        <v>98</v>
      </c>
      <c r="X4413" t="s">
        <v>988</v>
      </c>
      <c r="Y4413">
        <v>99</v>
      </c>
    </row>
    <row r="4414" spans="1:25" x14ac:dyDescent="0.25">
      <c r="A4414" t="s">
        <v>268</v>
      </c>
      <c r="B4414" s="1">
        <v>46078</v>
      </c>
      <c r="C4414" t="s">
        <v>1002</v>
      </c>
      <c r="D4414" t="s">
        <v>28</v>
      </c>
      <c r="E4414">
        <v>5</v>
      </c>
      <c r="F4414">
        <v>4.5</v>
      </c>
      <c r="G4414">
        <v>90</v>
      </c>
      <c r="H4414">
        <v>7</v>
      </c>
      <c r="I4414">
        <v>70</v>
      </c>
      <c r="J4414">
        <v>95</v>
      </c>
      <c r="K4414">
        <v>40</v>
      </c>
      <c r="L4414">
        <v>30</v>
      </c>
      <c r="M4414" t="s">
        <v>30</v>
      </c>
      <c r="N4414">
        <v>0.6</v>
      </c>
      <c r="O4414">
        <v>0.9</v>
      </c>
      <c r="P4414">
        <v>0.7</v>
      </c>
      <c r="Q4414">
        <v>74</v>
      </c>
      <c r="R4414">
        <v>34</v>
      </c>
      <c r="S4414">
        <v>87</v>
      </c>
      <c r="T4414" t="s">
        <v>973</v>
      </c>
      <c r="U4414" t="s">
        <v>978</v>
      </c>
      <c r="V4414" t="s">
        <v>983</v>
      </c>
      <c r="W4414">
        <v>100</v>
      </c>
      <c r="X4414" t="s">
        <v>988</v>
      </c>
      <c r="Y4414">
        <v>101</v>
      </c>
    </row>
    <row r="4415" spans="1:25" x14ac:dyDescent="0.25">
      <c r="A4415" t="s">
        <v>141</v>
      </c>
      <c r="B4415" s="1">
        <v>46062</v>
      </c>
      <c r="C4415" t="s">
        <v>1005</v>
      </c>
      <c r="D4415" t="s">
        <v>36</v>
      </c>
      <c r="E4415">
        <v>4</v>
      </c>
      <c r="F4415">
        <v>4</v>
      </c>
      <c r="G4415">
        <v>100</v>
      </c>
      <c r="H4415">
        <v>10</v>
      </c>
      <c r="I4415">
        <v>50</v>
      </c>
      <c r="J4415">
        <v>80</v>
      </c>
      <c r="K4415">
        <v>80</v>
      </c>
      <c r="L4415">
        <v>10</v>
      </c>
      <c r="M4415" t="s">
        <v>30</v>
      </c>
      <c r="N4415">
        <v>0.2</v>
      </c>
      <c r="O4415">
        <v>1</v>
      </c>
      <c r="P4415">
        <v>0.5</v>
      </c>
      <c r="Q4415">
        <v>63</v>
      </c>
      <c r="R4415">
        <v>48</v>
      </c>
      <c r="S4415">
        <v>76</v>
      </c>
      <c r="T4415" t="s">
        <v>973</v>
      </c>
      <c r="U4415" t="s">
        <v>978</v>
      </c>
      <c r="V4415" t="s">
        <v>984</v>
      </c>
      <c r="W4415">
        <v>74</v>
      </c>
      <c r="X4415" t="s">
        <v>990</v>
      </c>
      <c r="Y4415">
        <v>81</v>
      </c>
    </row>
    <row r="4416" spans="1:25" x14ac:dyDescent="0.25">
      <c r="A4416" t="s">
        <v>73</v>
      </c>
      <c r="B4416" s="1">
        <v>46177</v>
      </c>
      <c r="C4416" t="s">
        <v>999</v>
      </c>
      <c r="D4416" t="s">
        <v>13</v>
      </c>
      <c r="E4416">
        <v>8</v>
      </c>
      <c r="F4416">
        <v>7.5</v>
      </c>
      <c r="G4416">
        <v>94</v>
      </c>
      <c r="H4416">
        <v>8</v>
      </c>
      <c r="I4416">
        <v>70</v>
      </c>
      <c r="J4416">
        <v>75</v>
      </c>
      <c r="K4416">
        <v>40</v>
      </c>
      <c r="L4416">
        <v>70</v>
      </c>
      <c r="M4416" t="s">
        <v>26</v>
      </c>
      <c r="N4416">
        <v>0.6</v>
      </c>
      <c r="O4416">
        <v>0.94</v>
      </c>
      <c r="P4416">
        <v>0.7</v>
      </c>
      <c r="Q4416">
        <v>77</v>
      </c>
      <c r="R4416">
        <v>47</v>
      </c>
      <c r="S4416">
        <v>100</v>
      </c>
      <c r="T4416" t="s">
        <v>973</v>
      </c>
      <c r="U4416" t="s">
        <v>978</v>
      </c>
      <c r="V4416" t="s">
        <v>983</v>
      </c>
      <c r="W4416">
        <v>77</v>
      </c>
      <c r="X4416" t="s">
        <v>988</v>
      </c>
      <c r="Y4416">
        <v>79</v>
      </c>
    </row>
    <row r="4417" spans="1:25" x14ac:dyDescent="0.25">
      <c r="A4417" t="s">
        <v>221</v>
      </c>
      <c r="B4417" s="1">
        <v>46050</v>
      </c>
      <c r="C4417" t="s">
        <v>1002</v>
      </c>
      <c r="D4417" t="s">
        <v>28</v>
      </c>
      <c r="E4417">
        <v>10</v>
      </c>
      <c r="F4417">
        <v>8</v>
      </c>
      <c r="G4417">
        <v>80</v>
      </c>
      <c r="H4417">
        <v>5</v>
      </c>
      <c r="I4417">
        <v>70</v>
      </c>
      <c r="J4417">
        <v>80</v>
      </c>
      <c r="K4417">
        <v>20</v>
      </c>
      <c r="L4417">
        <v>90</v>
      </c>
      <c r="M4417" t="s">
        <v>26</v>
      </c>
      <c r="N4417">
        <v>0.8</v>
      </c>
      <c r="O4417">
        <v>0.8</v>
      </c>
      <c r="P4417">
        <v>0.7</v>
      </c>
      <c r="Q4417">
        <v>85</v>
      </c>
      <c r="R4417">
        <v>44</v>
      </c>
      <c r="S4417">
        <v>100</v>
      </c>
      <c r="T4417" t="s">
        <v>974</v>
      </c>
      <c r="U4417" t="s">
        <v>978</v>
      </c>
      <c r="V4417" t="s">
        <v>982</v>
      </c>
      <c r="W4417">
        <v>84</v>
      </c>
      <c r="X4417" t="s">
        <v>988</v>
      </c>
      <c r="Y4417">
        <v>86</v>
      </c>
    </row>
    <row r="4418" spans="1:25" x14ac:dyDescent="0.25">
      <c r="A4418" t="s">
        <v>141</v>
      </c>
      <c r="B4418" s="1">
        <v>46168</v>
      </c>
      <c r="C4418" t="s">
        <v>1003</v>
      </c>
      <c r="D4418" t="s">
        <v>28</v>
      </c>
      <c r="E4418">
        <v>5</v>
      </c>
      <c r="F4418">
        <v>5</v>
      </c>
      <c r="G4418">
        <v>100</v>
      </c>
      <c r="H4418">
        <v>3</v>
      </c>
      <c r="I4418">
        <v>60</v>
      </c>
      <c r="J4418">
        <v>95</v>
      </c>
      <c r="K4418">
        <v>10</v>
      </c>
      <c r="L4418">
        <v>20</v>
      </c>
      <c r="M4418" t="s">
        <v>30</v>
      </c>
      <c r="N4418">
        <v>0.9</v>
      </c>
      <c r="O4418">
        <v>1</v>
      </c>
      <c r="P4418">
        <v>0.6</v>
      </c>
      <c r="Q4418">
        <v>81</v>
      </c>
      <c r="R4418">
        <v>18</v>
      </c>
      <c r="S4418">
        <v>98</v>
      </c>
      <c r="T4418" t="s">
        <v>973</v>
      </c>
      <c r="U4418" t="s">
        <v>978</v>
      </c>
      <c r="V4418" t="s">
        <v>982</v>
      </c>
      <c r="W4418">
        <v>100</v>
      </c>
      <c r="X4418" t="s">
        <v>988</v>
      </c>
      <c r="Y4418">
        <v>101</v>
      </c>
    </row>
    <row r="4419" spans="1:25" x14ac:dyDescent="0.25">
      <c r="A4419" t="s">
        <v>364</v>
      </c>
      <c r="B4419" s="1">
        <v>46103</v>
      </c>
      <c r="C4419" t="s">
        <v>1001</v>
      </c>
      <c r="D4419" t="s">
        <v>38</v>
      </c>
      <c r="E4419">
        <v>8.5</v>
      </c>
      <c r="F4419">
        <v>8.5</v>
      </c>
      <c r="G4419">
        <v>100</v>
      </c>
      <c r="H4419">
        <v>6</v>
      </c>
      <c r="I4419">
        <v>80</v>
      </c>
      <c r="J4419">
        <v>80</v>
      </c>
      <c r="K4419">
        <v>80</v>
      </c>
      <c r="L4419">
        <v>90</v>
      </c>
      <c r="M4419" t="s">
        <v>16</v>
      </c>
      <c r="N4419">
        <v>0.2</v>
      </c>
      <c r="O4419">
        <v>1</v>
      </c>
      <c r="P4419">
        <v>0.8</v>
      </c>
      <c r="Q4419">
        <v>64</v>
      </c>
      <c r="R4419">
        <v>93</v>
      </c>
      <c r="S4419">
        <v>60</v>
      </c>
      <c r="T4419" t="s">
        <v>973</v>
      </c>
      <c r="U4419" t="s">
        <v>980</v>
      </c>
      <c r="V4419" t="s">
        <v>984</v>
      </c>
      <c r="W4419">
        <v>75</v>
      </c>
      <c r="X4419" t="s">
        <v>991</v>
      </c>
      <c r="Y4419">
        <v>77</v>
      </c>
    </row>
    <row r="4420" spans="1:25" x14ac:dyDescent="0.25">
      <c r="A4420" t="s">
        <v>248</v>
      </c>
      <c r="B4420" s="1">
        <v>46187</v>
      </c>
      <c r="C4420" t="s">
        <v>1001</v>
      </c>
      <c r="D4420" t="s">
        <v>36</v>
      </c>
      <c r="E4420">
        <v>6.5</v>
      </c>
      <c r="F4420">
        <v>6.5</v>
      </c>
      <c r="G4420">
        <v>100</v>
      </c>
      <c r="H4420">
        <v>4</v>
      </c>
      <c r="I4420">
        <v>60</v>
      </c>
      <c r="J4420">
        <v>70</v>
      </c>
      <c r="K4420">
        <v>80</v>
      </c>
      <c r="L4420">
        <v>40</v>
      </c>
      <c r="M4420" t="s">
        <v>14</v>
      </c>
      <c r="N4420">
        <v>0.2</v>
      </c>
      <c r="O4420">
        <v>1</v>
      </c>
      <c r="P4420">
        <v>0.6</v>
      </c>
      <c r="Q4420">
        <v>83</v>
      </c>
      <c r="R4420">
        <v>53</v>
      </c>
      <c r="S4420">
        <v>100</v>
      </c>
      <c r="T4420" t="s">
        <v>973</v>
      </c>
      <c r="U4420" t="s">
        <v>979</v>
      </c>
      <c r="V4420" t="s">
        <v>982</v>
      </c>
      <c r="W4420">
        <v>71</v>
      </c>
      <c r="X4420" t="s">
        <v>988</v>
      </c>
      <c r="Y4420">
        <v>71</v>
      </c>
    </row>
    <row r="4421" spans="1:25" x14ac:dyDescent="0.25">
      <c r="A4421" t="s">
        <v>165</v>
      </c>
      <c r="B4421" s="1">
        <v>46099</v>
      </c>
      <c r="C4421" t="s">
        <v>1002</v>
      </c>
      <c r="D4421" t="s">
        <v>13</v>
      </c>
      <c r="E4421">
        <v>7.5</v>
      </c>
      <c r="F4421">
        <v>6.5</v>
      </c>
      <c r="G4421">
        <v>87</v>
      </c>
      <c r="H4421">
        <v>7</v>
      </c>
      <c r="I4421">
        <v>90</v>
      </c>
      <c r="J4421">
        <v>100</v>
      </c>
      <c r="K4421">
        <v>70</v>
      </c>
      <c r="L4421">
        <v>20</v>
      </c>
      <c r="M4421" t="s">
        <v>30</v>
      </c>
      <c r="N4421">
        <v>0.3</v>
      </c>
      <c r="O4421">
        <v>0.87</v>
      </c>
      <c r="P4421">
        <v>0.9</v>
      </c>
      <c r="Q4421">
        <v>75</v>
      </c>
      <c r="R4421">
        <v>44</v>
      </c>
      <c r="S4421">
        <v>80</v>
      </c>
      <c r="T4421" t="s">
        <v>974</v>
      </c>
      <c r="U4421" t="s">
        <v>978</v>
      </c>
      <c r="V4421" t="s">
        <v>983</v>
      </c>
      <c r="W4421">
        <v>100</v>
      </c>
      <c r="X4421" t="s">
        <v>989</v>
      </c>
      <c r="Y4421">
        <v>104</v>
      </c>
    </row>
    <row r="4422" spans="1:25" x14ac:dyDescent="0.25">
      <c r="A4422" t="s">
        <v>248</v>
      </c>
      <c r="B4422" s="1">
        <v>46184</v>
      </c>
      <c r="C4422" t="s">
        <v>999</v>
      </c>
      <c r="D4422" t="s">
        <v>13</v>
      </c>
      <c r="E4422">
        <v>4</v>
      </c>
      <c r="F4422">
        <v>4</v>
      </c>
      <c r="G4422">
        <v>100</v>
      </c>
      <c r="H4422">
        <v>2</v>
      </c>
      <c r="I4422">
        <v>50</v>
      </c>
      <c r="J4422">
        <v>100</v>
      </c>
      <c r="K4422">
        <v>10</v>
      </c>
      <c r="L4422">
        <v>30</v>
      </c>
      <c r="M4422" t="s">
        <v>30</v>
      </c>
      <c r="N4422">
        <v>0.9</v>
      </c>
      <c r="O4422">
        <v>1</v>
      </c>
      <c r="P4422">
        <v>0.5</v>
      </c>
      <c r="Q4422">
        <v>69</v>
      </c>
      <c r="R4422">
        <v>20</v>
      </c>
      <c r="S4422">
        <v>86</v>
      </c>
      <c r="T4422" t="s">
        <v>973</v>
      </c>
      <c r="U4422" t="s">
        <v>978</v>
      </c>
      <c r="V4422" t="s">
        <v>983</v>
      </c>
      <c r="W4422">
        <v>94</v>
      </c>
      <c r="X4422" t="s">
        <v>990</v>
      </c>
      <c r="Y4422">
        <v>104</v>
      </c>
    </row>
    <row r="4423" spans="1:25" x14ac:dyDescent="0.25">
      <c r="A4423" t="s">
        <v>315</v>
      </c>
      <c r="B4423" s="1">
        <v>46192</v>
      </c>
      <c r="C4423" t="s">
        <v>1004</v>
      </c>
      <c r="D4423" t="s">
        <v>28</v>
      </c>
      <c r="E4423">
        <v>8.5</v>
      </c>
      <c r="F4423">
        <v>8.5</v>
      </c>
      <c r="G4423">
        <v>100</v>
      </c>
      <c r="H4423">
        <v>6</v>
      </c>
      <c r="I4423">
        <v>100</v>
      </c>
      <c r="J4423">
        <v>100</v>
      </c>
      <c r="K4423">
        <v>80</v>
      </c>
      <c r="L4423">
        <v>10</v>
      </c>
      <c r="M4423" t="s">
        <v>14</v>
      </c>
      <c r="N4423">
        <v>0.2</v>
      </c>
      <c r="O4423">
        <v>1</v>
      </c>
      <c r="P4423">
        <v>1</v>
      </c>
      <c r="Q4423">
        <v>100</v>
      </c>
      <c r="R4423">
        <v>44</v>
      </c>
      <c r="S4423">
        <v>100</v>
      </c>
      <c r="T4423" t="s">
        <v>973</v>
      </c>
      <c r="U4423" t="s">
        <v>978</v>
      </c>
      <c r="V4423" t="s">
        <v>982</v>
      </c>
      <c r="W4423">
        <v>100</v>
      </c>
      <c r="X4423" t="s">
        <v>989</v>
      </c>
      <c r="Y4423">
        <v>106</v>
      </c>
    </row>
    <row r="4424" spans="1:25" x14ac:dyDescent="0.25">
      <c r="A4424" t="s">
        <v>87</v>
      </c>
      <c r="B4424" s="1">
        <v>46185</v>
      </c>
      <c r="C4424" t="s">
        <v>1004</v>
      </c>
      <c r="D4424" t="s">
        <v>23</v>
      </c>
      <c r="E4424">
        <v>5</v>
      </c>
      <c r="F4424">
        <v>4.5</v>
      </c>
      <c r="G4424">
        <v>90</v>
      </c>
      <c r="H4424">
        <v>4</v>
      </c>
      <c r="I4424">
        <v>100</v>
      </c>
      <c r="J4424">
        <v>70</v>
      </c>
      <c r="K4424">
        <v>70</v>
      </c>
      <c r="L4424">
        <v>40</v>
      </c>
      <c r="M4424" t="s">
        <v>16</v>
      </c>
      <c r="N4424">
        <v>0.3</v>
      </c>
      <c r="O4424">
        <v>0.9</v>
      </c>
      <c r="P4424">
        <v>1</v>
      </c>
      <c r="Q4424">
        <v>76</v>
      </c>
      <c r="R4424">
        <v>58</v>
      </c>
      <c r="S4424">
        <v>89</v>
      </c>
      <c r="T4424" t="s">
        <v>973</v>
      </c>
      <c r="U4424" t="s">
        <v>979</v>
      </c>
      <c r="V4424" t="s">
        <v>983</v>
      </c>
      <c r="W4424">
        <v>83</v>
      </c>
      <c r="X4424" t="s">
        <v>989</v>
      </c>
      <c r="Y4424">
        <v>72</v>
      </c>
    </row>
    <row r="4425" spans="1:25" x14ac:dyDescent="0.25">
      <c r="A4425" t="s">
        <v>43</v>
      </c>
      <c r="B4425" s="1">
        <v>46078</v>
      </c>
      <c r="C4425" t="s">
        <v>1002</v>
      </c>
      <c r="D4425" t="s">
        <v>18</v>
      </c>
      <c r="E4425">
        <v>7.5</v>
      </c>
      <c r="F4425">
        <v>7</v>
      </c>
      <c r="G4425">
        <v>93</v>
      </c>
      <c r="H4425">
        <v>10</v>
      </c>
      <c r="I4425">
        <v>60</v>
      </c>
      <c r="J4425">
        <v>95</v>
      </c>
      <c r="K4425">
        <v>90</v>
      </c>
      <c r="L4425">
        <v>80</v>
      </c>
      <c r="M4425" t="s">
        <v>14</v>
      </c>
      <c r="N4425">
        <v>0.1</v>
      </c>
      <c r="O4425">
        <v>0.93</v>
      </c>
      <c r="P4425">
        <v>0.6</v>
      </c>
      <c r="Q4425">
        <v>49</v>
      </c>
      <c r="R4425">
        <v>87</v>
      </c>
      <c r="S4425">
        <v>50</v>
      </c>
      <c r="T4425" t="s">
        <v>973</v>
      </c>
      <c r="U4425" t="s">
        <v>980</v>
      </c>
      <c r="V4425" t="s">
        <v>984</v>
      </c>
      <c r="W4425">
        <v>78</v>
      </c>
      <c r="X4425" t="s">
        <v>988</v>
      </c>
      <c r="Y4425">
        <v>88</v>
      </c>
    </row>
    <row r="4426" spans="1:25" x14ac:dyDescent="0.25">
      <c r="A4426" t="s">
        <v>144</v>
      </c>
      <c r="B4426" s="1">
        <v>46150</v>
      </c>
      <c r="C4426" t="s">
        <v>1004</v>
      </c>
      <c r="D4426" t="s">
        <v>38</v>
      </c>
      <c r="E4426">
        <v>6</v>
      </c>
      <c r="F4426">
        <v>5.5</v>
      </c>
      <c r="G4426">
        <v>92</v>
      </c>
      <c r="H4426">
        <v>3</v>
      </c>
      <c r="I4426">
        <v>80</v>
      </c>
      <c r="J4426">
        <v>90</v>
      </c>
      <c r="K4426">
        <v>80</v>
      </c>
      <c r="L4426">
        <v>60</v>
      </c>
      <c r="M4426" t="s">
        <v>26</v>
      </c>
      <c r="N4426">
        <v>0.2</v>
      </c>
      <c r="O4426">
        <v>0.92</v>
      </c>
      <c r="P4426">
        <v>0.8</v>
      </c>
      <c r="Q4426">
        <v>63</v>
      </c>
      <c r="R4426">
        <v>70</v>
      </c>
      <c r="S4426">
        <v>69</v>
      </c>
      <c r="T4426" t="s">
        <v>973</v>
      </c>
      <c r="U4426" t="s">
        <v>980</v>
      </c>
      <c r="V4426" t="s">
        <v>984</v>
      </c>
      <c r="W4426">
        <v>84</v>
      </c>
      <c r="X4426" t="s">
        <v>991</v>
      </c>
      <c r="Y4426">
        <v>87</v>
      </c>
    </row>
    <row r="4427" spans="1:25" x14ac:dyDescent="0.25">
      <c r="A4427" t="s">
        <v>185</v>
      </c>
      <c r="B4427" s="1">
        <v>46112</v>
      </c>
      <c r="C4427" t="s">
        <v>1003</v>
      </c>
      <c r="D4427" t="s">
        <v>21</v>
      </c>
      <c r="E4427">
        <v>5</v>
      </c>
      <c r="F4427">
        <v>5</v>
      </c>
      <c r="G4427">
        <v>100</v>
      </c>
      <c r="H4427">
        <v>5</v>
      </c>
      <c r="I4427">
        <v>70</v>
      </c>
      <c r="J4427">
        <v>90</v>
      </c>
      <c r="K4427">
        <v>80</v>
      </c>
      <c r="L4427">
        <v>30</v>
      </c>
      <c r="M4427" t="s">
        <v>14</v>
      </c>
      <c r="N4427">
        <v>0.2</v>
      </c>
      <c r="O4427">
        <v>1</v>
      </c>
      <c r="P4427">
        <v>0.7</v>
      </c>
      <c r="Q4427">
        <v>98</v>
      </c>
      <c r="R4427">
        <v>57</v>
      </c>
      <c r="S4427">
        <v>99</v>
      </c>
      <c r="T4427" t="s">
        <v>973</v>
      </c>
      <c r="U4427" t="s">
        <v>979</v>
      </c>
      <c r="V4427" t="s">
        <v>982</v>
      </c>
      <c r="W4427">
        <v>80</v>
      </c>
      <c r="X4427" t="s">
        <v>988</v>
      </c>
      <c r="Y4427">
        <v>89</v>
      </c>
    </row>
    <row r="4428" spans="1:25" x14ac:dyDescent="0.25">
      <c r="A4428" t="s">
        <v>83</v>
      </c>
      <c r="B4428" s="1">
        <v>46137</v>
      </c>
      <c r="C4428" t="s">
        <v>1000</v>
      </c>
      <c r="D4428" t="s">
        <v>13</v>
      </c>
      <c r="E4428">
        <v>8.5</v>
      </c>
      <c r="F4428">
        <v>5.5</v>
      </c>
      <c r="G4428">
        <v>65</v>
      </c>
      <c r="H4428">
        <v>2</v>
      </c>
      <c r="I4428">
        <v>100</v>
      </c>
      <c r="J4428">
        <v>80</v>
      </c>
      <c r="K4428">
        <v>50</v>
      </c>
      <c r="L4428">
        <v>50</v>
      </c>
      <c r="M4428" t="s">
        <v>14</v>
      </c>
      <c r="N4428">
        <v>0.5</v>
      </c>
      <c r="O4428">
        <v>0.65</v>
      </c>
      <c r="P4428">
        <v>1</v>
      </c>
      <c r="Q4428">
        <v>96</v>
      </c>
      <c r="R4428">
        <v>47</v>
      </c>
      <c r="S4428">
        <v>100</v>
      </c>
      <c r="T4428" t="s">
        <v>976</v>
      </c>
      <c r="U4428" t="s">
        <v>978</v>
      </c>
      <c r="V4428" t="s">
        <v>982</v>
      </c>
      <c r="W4428">
        <v>94</v>
      </c>
      <c r="X4428" t="s">
        <v>989</v>
      </c>
      <c r="Y4428">
        <v>84</v>
      </c>
    </row>
    <row r="4429" spans="1:25" x14ac:dyDescent="0.25">
      <c r="A4429" t="s">
        <v>327</v>
      </c>
      <c r="B4429" s="1">
        <v>46092</v>
      </c>
      <c r="C4429" t="s">
        <v>1002</v>
      </c>
      <c r="D4429" t="s">
        <v>34</v>
      </c>
      <c r="E4429">
        <v>6.5</v>
      </c>
      <c r="F4429">
        <v>6.5</v>
      </c>
      <c r="G4429">
        <v>100</v>
      </c>
      <c r="H4429">
        <v>10</v>
      </c>
      <c r="I4429">
        <v>100</v>
      </c>
      <c r="J4429">
        <v>85</v>
      </c>
      <c r="K4429">
        <v>30</v>
      </c>
      <c r="L4429">
        <v>50</v>
      </c>
      <c r="M4429" t="s">
        <v>26</v>
      </c>
      <c r="N4429">
        <v>0.7</v>
      </c>
      <c r="O4429">
        <v>1</v>
      </c>
      <c r="P4429">
        <v>1</v>
      </c>
      <c r="Q4429">
        <v>88</v>
      </c>
      <c r="R4429">
        <v>43</v>
      </c>
      <c r="S4429">
        <v>100</v>
      </c>
      <c r="T4429" t="s">
        <v>973</v>
      </c>
      <c r="U4429" t="s">
        <v>978</v>
      </c>
      <c r="V4429" t="s">
        <v>982</v>
      </c>
      <c r="W4429">
        <v>89</v>
      </c>
      <c r="X4429" t="s">
        <v>989</v>
      </c>
      <c r="Y4429">
        <v>80</v>
      </c>
    </row>
    <row r="4430" spans="1:25" x14ac:dyDescent="0.25">
      <c r="A4430" t="s">
        <v>299</v>
      </c>
      <c r="B4430" s="1">
        <v>46170</v>
      </c>
      <c r="C4430" t="s">
        <v>999</v>
      </c>
      <c r="D4430" t="s">
        <v>13</v>
      </c>
      <c r="E4430">
        <v>9.5</v>
      </c>
      <c r="F4430">
        <v>5</v>
      </c>
      <c r="G4430">
        <v>53</v>
      </c>
      <c r="H4430">
        <v>8</v>
      </c>
      <c r="I4430">
        <v>100</v>
      </c>
      <c r="J4430">
        <v>70</v>
      </c>
      <c r="K4430">
        <v>60</v>
      </c>
      <c r="L4430">
        <v>80</v>
      </c>
      <c r="M4430" t="s">
        <v>16</v>
      </c>
      <c r="N4430">
        <v>0.4</v>
      </c>
      <c r="O4430">
        <v>0.53</v>
      </c>
      <c r="P4430">
        <v>1</v>
      </c>
      <c r="Q4430">
        <v>84</v>
      </c>
      <c r="R4430">
        <v>64</v>
      </c>
      <c r="S4430">
        <v>84</v>
      </c>
      <c r="T4430" t="s">
        <v>976</v>
      </c>
      <c r="U4430" t="s">
        <v>979</v>
      </c>
      <c r="V4430" t="s">
        <v>982</v>
      </c>
      <c r="W4430">
        <v>82</v>
      </c>
      <c r="X4430" t="s">
        <v>989</v>
      </c>
      <c r="Y4430">
        <v>74</v>
      </c>
    </row>
    <row r="4431" spans="1:25" x14ac:dyDescent="0.25">
      <c r="A4431" t="s">
        <v>33</v>
      </c>
      <c r="B4431" s="1">
        <v>46107</v>
      </c>
      <c r="C4431" t="s">
        <v>999</v>
      </c>
      <c r="D4431" t="s">
        <v>38</v>
      </c>
      <c r="E4431">
        <v>4</v>
      </c>
      <c r="F4431">
        <v>4</v>
      </c>
      <c r="G4431">
        <v>100</v>
      </c>
      <c r="H4431">
        <v>1</v>
      </c>
      <c r="I4431">
        <v>100</v>
      </c>
      <c r="J4431">
        <v>70</v>
      </c>
      <c r="K4431">
        <v>90</v>
      </c>
      <c r="L4431">
        <v>30</v>
      </c>
      <c r="M4431" t="s">
        <v>19</v>
      </c>
      <c r="N4431">
        <v>0.1</v>
      </c>
      <c r="O4431">
        <v>1</v>
      </c>
      <c r="P4431">
        <v>1</v>
      </c>
      <c r="Q4431">
        <v>51</v>
      </c>
      <c r="R4431">
        <v>75</v>
      </c>
      <c r="S4431">
        <v>48</v>
      </c>
      <c r="T4431" t="s">
        <v>973</v>
      </c>
      <c r="U4431" t="s">
        <v>980</v>
      </c>
      <c r="V4431" t="s">
        <v>984</v>
      </c>
      <c r="W4431">
        <v>69</v>
      </c>
      <c r="X4431" t="s">
        <v>989</v>
      </c>
      <c r="Y4431">
        <v>67</v>
      </c>
    </row>
    <row r="4432" spans="1:25" x14ac:dyDescent="0.25">
      <c r="A4432" t="s">
        <v>202</v>
      </c>
      <c r="B4432" s="1">
        <v>46053</v>
      </c>
      <c r="C4432" t="s">
        <v>1000</v>
      </c>
      <c r="D4432" t="s">
        <v>23</v>
      </c>
      <c r="E4432">
        <v>10</v>
      </c>
      <c r="F4432">
        <v>4</v>
      </c>
      <c r="G4432">
        <v>40</v>
      </c>
      <c r="H4432">
        <v>4</v>
      </c>
      <c r="I4432">
        <v>100</v>
      </c>
      <c r="J4432">
        <v>90</v>
      </c>
      <c r="K4432">
        <v>70</v>
      </c>
      <c r="L4432">
        <v>80</v>
      </c>
      <c r="M4432" t="s">
        <v>26</v>
      </c>
      <c r="N4432">
        <v>0.3</v>
      </c>
      <c r="O4432">
        <v>0.4</v>
      </c>
      <c r="P4432">
        <v>1</v>
      </c>
      <c r="Q4432">
        <v>66</v>
      </c>
      <c r="R4432">
        <v>72</v>
      </c>
      <c r="S4432">
        <v>71</v>
      </c>
      <c r="T4432" t="s">
        <v>976</v>
      </c>
      <c r="U4432" t="s">
        <v>980</v>
      </c>
      <c r="V4432" t="s">
        <v>983</v>
      </c>
      <c r="W4432">
        <v>100</v>
      </c>
      <c r="X4432" t="s">
        <v>989</v>
      </c>
      <c r="Y4432">
        <v>92</v>
      </c>
    </row>
    <row r="4433" spans="1:25" x14ac:dyDescent="0.25">
      <c r="A4433" t="s">
        <v>260</v>
      </c>
      <c r="B4433" s="1">
        <v>46113</v>
      </c>
      <c r="C4433" t="s">
        <v>1002</v>
      </c>
      <c r="D4433" t="s">
        <v>13</v>
      </c>
      <c r="E4433">
        <v>2</v>
      </c>
      <c r="F4433">
        <v>2</v>
      </c>
      <c r="G4433">
        <v>100</v>
      </c>
      <c r="H4433">
        <v>10</v>
      </c>
      <c r="I4433">
        <v>100</v>
      </c>
      <c r="J4433">
        <v>80</v>
      </c>
      <c r="K4433">
        <v>70</v>
      </c>
      <c r="L4433">
        <v>70</v>
      </c>
      <c r="M4433" t="s">
        <v>14</v>
      </c>
      <c r="N4433">
        <v>0.3</v>
      </c>
      <c r="O4433">
        <v>1</v>
      </c>
      <c r="P4433">
        <v>1</v>
      </c>
      <c r="Q4433">
        <v>91</v>
      </c>
      <c r="R4433">
        <v>51</v>
      </c>
      <c r="S4433">
        <v>100</v>
      </c>
      <c r="T4433" t="s">
        <v>973</v>
      </c>
      <c r="U4433" t="s">
        <v>979</v>
      </c>
      <c r="V4433" t="s">
        <v>982</v>
      </c>
      <c r="W4433">
        <v>94</v>
      </c>
      <c r="X4433" t="s">
        <v>989</v>
      </c>
      <c r="Y4433">
        <v>84</v>
      </c>
    </row>
    <row r="4434" spans="1:25" x14ac:dyDescent="0.25">
      <c r="A4434" t="s">
        <v>250</v>
      </c>
      <c r="B4434" s="1">
        <v>46140</v>
      </c>
      <c r="C4434" t="s">
        <v>1003</v>
      </c>
      <c r="D4434" t="s">
        <v>34</v>
      </c>
      <c r="E4434">
        <v>9</v>
      </c>
      <c r="F4434">
        <v>7</v>
      </c>
      <c r="G4434">
        <v>78</v>
      </c>
      <c r="H4434">
        <v>1</v>
      </c>
      <c r="I4434">
        <v>100</v>
      </c>
      <c r="J4434">
        <v>80</v>
      </c>
      <c r="K4434">
        <v>10</v>
      </c>
      <c r="L4434">
        <v>50</v>
      </c>
      <c r="M4434" t="s">
        <v>26</v>
      </c>
      <c r="N4434">
        <v>0.9</v>
      </c>
      <c r="O4434">
        <v>0.78</v>
      </c>
      <c r="P4434">
        <v>1</v>
      </c>
      <c r="Q4434">
        <v>80</v>
      </c>
      <c r="R4434">
        <v>43</v>
      </c>
      <c r="S4434">
        <v>89</v>
      </c>
      <c r="T4434" t="s">
        <v>975</v>
      </c>
      <c r="U4434" t="s">
        <v>978</v>
      </c>
      <c r="V4434" t="s">
        <v>982</v>
      </c>
      <c r="W4434">
        <v>84</v>
      </c>
      <c r="X4434" t="s">
        <v>989</v>
      </c>
      <c r="Y4434">
        <v>75</v>
      </c>
    </row>
    <row r="4435" spans="1:25" x14ac:dyDescent="0.25">
      <c r="A4435" t="s">
        <v>64</v>
      </c>
      <c r="B4435" s="1">
        <v>46043</v>
      </c>
      <c r="C4435" t="s">
        <v>1002</v>
      </c>
      <c r="D4435" t="s">
        <v>21</v>
      </c>
      <c r="E4435">
        <v>4</v>
      </c>
      <c r="F4435">
        <v>4</v>
      </c>
      <c r="G4435">
        <v>100</v>
      </c>
      <c r="H4435">
        <v>7</v>
      </c>
      <c r="I4435">
        <v>70</v>
      </c>
      <c r="J4435">
        <v>80</v>
      </c>
      <c r="K4435">
        <v>80</v>
      </c>
      <c r="L4435">
        <v>70</v>
      </c>
      <c r="M4435" t="s">
        <v>16</v>
      </c>
      <c r="N4435">
        <v>0.2</v>
      </c>
      <c r="O4435">
        <v>1</v>
      </c>
      <c r="P4435">
        <v>0.7</v>
      </c>
      <c r="Q4435">
        <v>76</v>
      </c>
      <c r="R4435">
        <v>74</v>
      </c>
      <c r="S4435">
        <v>77</v>
      </c>
      <c r="T4435" t="s">
        <v>973</v>
      </c>
      <c r="U4435" t="s">
        <v>980</v>
      </c>
      <c r="V4435" t="s">
        <v>983</v>
      </c>
      <c r="W4435">
        <v>71</v>
      </c>
      <c r="X4435" t="s">
        <v>988</v>
      </c>
      <c r="Y4435">
        <v>79</v>
      </c>
    </row>
    <row r="4436" spans="1:25" x14ac:dyDescent="0.25">
      <c r="A4436" t="s">
        <v>25</v>
      </c>
      <c r="B4436" s="1">
        <v>46130</v>
      </c>
      <c r="C4436" t="s">
        <v>1000</v>
      </c>
      <c r="D4436" t="s">
        <v>34</v>
      </c>
      <c r="E4436">
        <v>9</v>
      </c>
      <c r="F4436">
        <v>7</v>
      </c>
      <c r="G4436">
        <v>78</v>
      </c>
      <c r="H4436">
        <v>6</v>
      </c>
      <c r="I4436">
        <v>80</v>
      </c>
      <c r="J4436">
        <v>75</v>
      </c>
      <c r="K4436">
        <v>30</v>
      </c>
      <c r="L4436">
        <v>80</v>
      </c>
      <c r="M4436" t="s">
        <v>19</v>
      </c>
      <c r="N4436">
        <v>0.7</v>
      </c>
      <c r="O4436">
        <v>0.78</v>
      </c>
      <c r="P4436">
        <v>0.8</v>
      </c>
      <c r="Q4436">
        <v>47</v>
      </c>
      <c r="R4436">
        <v>78</v>
      </c>
      <c r="S4436">
        <v>43</v>
      </c>
      <c r="T4436" t="s">
        <v>975</v>
      </c>
      <c r="U4436" t="s">
        <v>980</v>
      </c>
      <c r="V4436" t="s">
        <v>984</v>
      </c>
      <c r="W4436">
        <v>74</v>
      </c>
      <c r="X4436" t="s">
        <v>991</v>
      </c>
      <c r="Y4436">
        <v>70</v>
      </c>
    </row>
    <row r="4437" spans="1:25" x14ac:dyDescent="0.25">
      <c r="A4437" t="s">
        <v>159</v>
      </c>
      <c r="B4437" s="1">
        <v>46038</v>
      </c>
      <c r="C4437" t="s">
        <v>1004</v>
      </c>
      <c r="D4437" t="s">
        <v>36</v>
      </c>
      <c r="E4437">
        <v>6.5</v>
      </c>
      <c r="F4437">
        <v>4</v>
      </c>
      <c r="G4437">
        <v>62</v>
      </c>
      <c r="H4437">
        <v>7</v>
      </c>
      <c r="I4437">
        <v>70</v>
      </c>
      <c r="J4437">
        <v>90</v>
      </c>
      <c r="K4437">
        <v>10</v>
      </c>
      <c r="L4437">
        <v>30</v>
      </c>
      <c r="M4437" t="s">
        <v>26</v>
      </c>
      <c r="N4437">
        <v>0.9</v>
      </c>
      <c r="O4437">
        <v>0.62</v>
      </c>
      <c r="P4437">
        <v>0.7</v>
      </c>
      <c r="Q4437">
        <v>77</v>
      </c>
      <c r="R4437">
        <v>28</v>
      </c>
      <c r="S4437">
        <v>100</v>
      </c>
      <c r="T4437" t="s">
        <v>976</v>
      </c>
      <c r="U4437" t="s">
        <v>978</v>
      </c>
      <c r="V4437" t="s">
        <v>983</v>
      </c>
      <c r="W4437">
        <v>91</v>
      </c>
      <c r="X4437" t="s">
        <v>988</v>
      </c>
      <c r="Y4437">
        <v>91</v>
      </c>
    </row>
    <row r="4438" spans="1:25" x14ac:dyDescent="0.25">
      <c r="A4438" t="s">
        <v>89</v>
      </c>
      <c r="B4438" s="1">
        <v>46179</v>
      </c>
      <c r="C4438" t="s">
        <v>1000</v>
      </c>
      <c r="D4438" t="s">
        <v>23</v>
      </c>
      <c r="E4438">
        <v>10</v>
      </c>
      <c r="F4438">
        <v>6</v>
      </c>
      <c r="G4438">
        <v>60</v>
      </c>
      <c r="H4438">
        <v>7</v>
      </c>
      <c r="I4438">
        <v>100</v>
      </c>
      <c r="J4438">
        <v>75</v>
      </c>
      <c r="K4438">
        <v>20</v>
      </c>
      <c r="L4438">
        <v>50</v>
      </c>
      <c r="M4438" t="s">
        <v>30</v>
      </c>
      <c r="N4438">
        <v>0.8</v>
      </c>
      <c r="O4438">
        <v>0.6</v>
      </c>
      <c r="P4438">
        <v>1</v>
      </c>
      <c r="Q4438">
        <v>65</v>
      </c>
      <c r="R4438">
        <v>45</v>
      </c>
      <c r="S4438">
        <v>67</v>
      </c>
      <c r="T4438" t="s">
        <v>976</v>
      </c>
      <c r="U4438" t="s">
        <v>978</v>
      </c>
      <c r="V4438" t="s">
        <v>983</v>
      </c>
      <c r="W4438">
        <v>89</v>
      </c>
      <c r="X4438" t="s">
        <v>989</v>
      </c>
      <c r="Y4438">
        <v>77</v>
      </c>
    </row>
    <row r="4439" spans="1:25" x14ac:dyDescent="0.25">
      <c r="A4439" t="s">
        <v>218</v>
      </c>
      <c r="B4439" s="1">
        <v>46048</v>
      </c>
      <c r="C4439" t="s">
        <v>1005</v>
      </c>
      <c r="D4439" t="s">
        <v>34</v>
      </c>
      <c r="E4439">
        <v>7</v>
      </c>
      <c r="F4439">
        <v>7</v>
      </c>
      <c r="G4439">
        <v>100</v>
      </c>
      <c r="H4439">
        <v>6</v>
      </c>
      <c r="I4439">
        <v>80</v>
      </c>
      <c r="J4439">
        <v>75</v>
      </c>
      <c r="K4439">
        <v>10</v>
      </c>
      <c r="L4439">
        <v>60</v>
      </c>
      <c r="M4439" t="s">
        <v>19</v>
      </c>
      <c r="N4439">
        <v>0.9</v>
      </c>
      <c r="O4439">
        <v>1</v>
      </c>
      <c r="P4439">
        <v>0.8</v>
      </c>
      <c r="Q4439">
        <v>60</v>
      </c>
      <c r="R4439">
        <v>49</v>
      </c>
      <c r="S4439">
        <v>61</v>
      </c>
      <c r="T4439" t="s">
        <v>973</v>
      </c>
      <c r="U4439" t="s">
        <v>978</v>
      </c>
      <c r="V4439" t="s">
        <v>984</v>
      </c>
      <c r="W4439">
        <v>74</v>
      </c>
      <c r="X4439" t="s">
        <v>991</v>
      </c>
      <c r="Y4439">
        <v>70</v>
      </c>
    </row>
    <row r="4440" spans="1:25" x14ac:dyDescent="0.25">
      <c r="A4440" t="s">
        <v>241</v>
      </c>
      <c r="B4440" s="1">
        <v>46162</v>
      </c>
      <c r="C4440" t="s">
        <v>1002</v>
      </c>
      <c r="D4440" t="s">
        <v>36</v>
      </c>
      <c r="E4440">
        <v>8.5</v>
      </c>
      <c r="F4440">
        <v>4</v>
      </c>
      <c r="G4440">
        <v>47</v>
      </c>
      <c r="H4440">
        <v>8</v>
      </c>
      <c r="I4440">
        <v>90</v>
      </c>
      <c r="J4440">
        <v>70</v>
      </c>
      <c r="K4440">
        <v>70</v>
      </c>
      <c r="L4440">
        <v>30</v>
      </c>
      <c r="M4440" t="s">
        <v>16</v>
      </c>
      <c r="N4440">
        <v>0.3</v>
      </c>
      <c r="O4440">
        <v>0.47</v>
      </c>
      <c r="P4440">
        <v>0.9</v>
      </c>
      <c r="Q4440">
        <v>64</v>
      </c>
      <c r="R4440">
        <v>66</v>
      </c>
      <c r="S4440">
        <v>69</v>
      </c>
      <c r="T4440" t="s">
        <v>976</v>
      </c>
      <c r="U4440" t="s">
        <v>979</v>
      </c>
      <c r="V4440" t="s">
        <v>984</v>
      </c>
      <c r="W4440">
        <v>81</v>
      </c>
      <c r="X4440" t="s">
        <v>989</v>
      </c>
      <c r="Y4440">
        <v>71</v>
      </c>
    </row>
    <row r="4441" spans="1:25" x14ac:dyDescent="0.25">
      <c r="A4441" t="s">
        <v>75</v>
      </c>
      <c r="B4441" s="1">
        <v>46170</v>
      </c>
      <c r="C4441" t="s">
        <v>999</v>
      </c>
      <c r="D4441" t="s">
        <v>23</v>
      </c>
      <c r="E4441">
        <v>10</v>
      </c>
      <c r="F4441">
        <v>9</v>
      </c>
      <c r="G4441">
        <v>90</v>
      </c>
      <c r="H4441">
        <v>7</v>
      </c>
      <c r="I4441">
        <v>70</v>
      </c>
      <c r="J4441">
        <v>100</v>
      </c>
      <c r="K4441">
        <v>10</v>
      </c>
      <c r="L4441">
        <v>80</v>
      </c>
      <c r="M4441" t="s">
        <v>14</v>
      </c>
      <c r="N4441">
        <v>0.9</v>
      </c>
      <c r="O4441">
        <v>0.9</v>
      </c>
      <c r="P4441">
        <v>0.7</v>
      </c>
      <c r="Q4441">
        <v>100</v>
      </c>
      <c r="R4441">
        <v>37</v>
      </c>
      <c r="S4441">
        <v>100</v>
      </c>
      <c r="T4441" t="s">
        <v>973</v>
      </c>
      <c r="U4441" t="s">
        <v>978</v>
      </c>
      <c r="V4441" t="s">
        <v>982</v>
      </c>
      <c r="W4441">
        <v>100</v>
      </c>
      <c r="X4441" t="s">
        <v>988</v>
      </c>
      <c r="Y4441">
        <v>102</v>
      </c>
    </row>
    <row r="4442" spans="1:25" x14ac:dyDescent="0.25">
      <c r="A4442" t="s">
        <v>98</v>
      </c>
      <c r="B4442" s="1">
        <v>46124</v>
      </c>
      <c r="C4442" t="s">
        <v>1001</v>
      </c>
      <c r="D4442" t="s">
        <v>23</v>
      </c>
      <c r="E4442">
        <v>4.5</v>
      </c>
      <c r="F4442">
        <v>4.5</v>
      </c>
      <c r="G4442">
        <v>100</v>
      </c>
      <c r="H4442">
        <v>10</v>
      </c>
      <c r="I4442">
        <v>60</v>
      </c>
      <c r="J4442">
        <v>85</v>
      </c>
      <c r="K4442">
        <v>80</v>
      </c>
      <c r="L4442">
        <v>10</v>
      </c>
      <c r="M4442" t="s">
        <v>19</v>
      </c>
      <c r="N4442">
        <v>0.2</v>
      </c>
      <c r="O4442">
        <v>1</v>
      </c>
      <c r="P4442">
        <v>0.6</v>
      </c>
      <c r="Q4442">
        <v>67</v>
      </c>
      <c r="R4442">
        <v>58</v>
      </c>
      <c r="S4442">
        <v>71</v>
      </c>
      <c r="T4442" t="s">
        <v>973</v>
      </c>
      <c r="U4442" t="s">
        <v>979</v>
      </c>
      <c r="V4442" t="s">
        <v>983</v>
      </c>
      <c r="W4442">
        <v>88</v>
      </c>
      <c r="X4442" t="s">
        <v>988</v>
      </c>
      <c r="Y4442">
        <v>87</v>
      </c>
    </row>
    <row r="4443" spans="1:25" x14ac:dyDescent="0.25">
      <c r="A4443" t="s">
        <v>253</v>
      </c>
      <c r="B4443" s="1">
        <v>46053</v>
      </c>
      <c r="C4443" t="s">
        <v>1000</v>
      </c>
      <c r="D4443" t="s">
        <v>38</v>
      </c>
      <c r="E4443">
        <v>4.5</v>
      </c>
      <c r="F4443">
        <v>4.5</v>
      </c>
      <c r="G4443">
        <v>100</v>
      </c>
      <c r="H4443">
        <v>10</v>
      </c>
      <c r="I4443">
        <v>100</v>
      </c>
      <c r="J4443">
        <v>85</v>
      </c>
      <c r="K4443">
        <v>80</v>
      </c>
      <c r="L4443">
        <v>70</v>
      </c>
      <c r="M4443" t="s">
        <v>16</v>
      </c>
      <c r="N4443">
        <v>0.2</v>
      </c>
      <c r="O4443">
        <v>1</v>
      </c>
      <c r="P4443">
        <v>1</v>
      </c>
      <c r="Q4443">
        <v>69</v>
      </c>
      <c r="R4443">
        <v>72</v>
      </c>
      <c r="S4443">
        <v>68</v>
      </c>
      <c r="T4443" t="s">
        <v>973</v>
      </c>
      <c r="U4443" t="s">
        <v>980</v>
      </c>
      <c r="V4443" t="s">
        <v>983</v>
      </c>
      <c r="W4443">
        <v>84</v>
      </c>
      <c r="X4443" t="s">
        <v>989</v>
      </c>
      <c r="Y4443">
        <v>82</v>
      </c>
    </row>
    <row r="4444" spans="1:25" x14ac:dyDescent="0.25">
      <c r="A4444" t="s">
        <v>262</v>
      </c>
      <c r="B4444" s="1">
        <v>46170</v>
      </c>
      <c r="C4444" t="s">
        <v>999</v>
      </c>
      <c r="D4444" t="s">
        <v>21</v>
      </c>
      <c r="E4444">
        <v>6</v>
      </c>
      <c r="F4444">
        <v>5.5</v>
      </c>
      <c r="G4444">
        <v>92</v>
      </c>
      <c r="H4444">
        <v>8</v>
      </c>
      <c r="I4444">
        <v>90</v>
      </c>
      <c r="J4444">
        <v>90</v>
      </c>
      <c r="K4444">
        <v>70</v>
      </c>
      <c r="L4444">
        <v>10</v>
      </c>
      <c r="M4444" t="s">
        <v>16</v>
      </c>
      <c r="N4444">
        <v>0.3</v>
      </c>
      <c r="O4444">
        <v>0.92</v>
      </c>
      <c r="P4444">
        <v>0.9</v>
      </c>
      <c r="Q4444">
        <v>98</v>
      </c>
      <c r="R4444">
        <v>51</v>
      </c>
      <c r="S4444">
        <v>96</v>
      </c>
      <c r="T4444" t="s">
        <v>973</v>
      </c>
      <c r="U4444" t="s">
        <v>979</v>
      </c>
      <c r="V4444" t="s">
        <v>982</v>
      </c>
      <c r="W4444">
        <v>92</v>
      </c>
      <c r="X4444" t="s">
        <v>989</v>
      </c>
      <c r="Y4444">
        <v>89</v>
      </c>
    </row>
    <row r="4445" spans="1:25" x14ac:dyDescent="0.25">
      <c r="A4445" t="s">
        <v>298</v>
      </c>
      <c r="B4445" s="1">
        <v>46180</v>
      </c>
      <c r="C4445" t="s">
        <v>1001</v>
      </c>
      <c r="D4445" t="s">
        <v>21</v>
      </c>
      <c r="E4445">
        <v>7</v>
      </c>
      <c r="F4445">
        <v>7</v>
      </c>
      <c r="G4445">
        <v>100</v>
      </c>
      <c r="H4445">
        <v>2</v>
      </c>
      <c r="I4445">
        <v>60</v>
      </c>
      <c r="J4445">
        <v>90</v>
      </c>
      <c r="K4445">
        <v>90</v>
      </c>
      <c r="L4445">
        <v>40</v>
      </c>
      <c r="M4445" t="s">
        <v>14</v>
      </c>
      <c r="N4445">
        <v>0.1</v>
      </c>
      <c r="O4445">
        <v>1</v>
      </c>
      <c r="P4445">
        <v>0.6</v>
      </c>
      <c r="Q4445">
        <v>93</v>
      </c>
      <c r="R4445">
        <v>70</v>
      </c>
      <c r="S4445">
        <v>92</v>
      </c>
      <c r="T4445" t="s">
        <v>973</v>
      </c>
      <c r="U4445" t="s">
        <v>980</v>
      </c>
      <c r="V4445" t="s">
        <v>982</v>
      </c>
      <c r="W4445">
        <v>80</v>
      </c>
      <c r="X4445" t="s">
        <v>988</v>
      </c>
      <c r="Y4445">
        <v>89</v>
      </c>
    </row>
    <row r="4446" spans="1:25" x14ac:dyDescent="0.25">
      <c r="A4446" t="s">
        <v>304</v>
      </c>
      <c r="B4446" s="1">
        <v>46155</v>
      </c>
      <c r="C4446" t="s">
        <v>1002</v>
      </c>
      <c r="D4446" t="s">
        <v>36</v>
      </c>
      <c r="E4446">
        <v>6</v>
      </c>
      <c r="F4446">
        <v>5.5</v>
      </c>
      <c r="G4446">
        <v>92</v>
      </c>
      <c r="H4446">
        <v>8</v>
      </c>
      <c r="I4446">
        <v>90</v>
      </c>
      <c r="J4446">
        <v>90</v>
      </c>
      <c r="K4446">
        <v>90</v>
      </c>
      <c r="L4446">
        <v>30</v>
      </c>
      <c r="M4446" t="s">
        <v>19</v>
      </c>
      <c r="N4446">
        <v>0.1</v>
      </c>
      <c r="O4446">
        <v>0.92</v>
      </c>
      <c r="P4446">
        <v>0.9</v>
      </c>
      <c r="Q4446">
        <v>66</v>
      </c>
      <c r="R4446">
        <v>65</v>
      </c>
      <c r="S4446">
        <v>69</v>
      </c>
      <c r="T4446" t="s">
        <v>973</v>
      </c>
      <c r="U4446" t="s">
        <v>979</v>
      </c>
      <c r="V4446" t="s">
        <v>983</v>
      </c>
      <c r="W4446">
        <v>100</v>
      </c>
      <c r="X4446" t="s">
        <v>989</v>
      </c>
      <c r="Y4446">
        <v>91</v>
      </c>
    </row>
    <row r="4447" spans="1:25" x14ac:dyDescent="0.25">
      <c r="A4447" t="s">
        <v>383</v>
      </c>
      <c r="B4447" s="1">
        <v>46112</v>
      </c>
      <c r="C4447" t="s">
        <v>1003</v>
      </c>
      <c r="D4447" t="s">
        <v>34</v>
      </c>
      <c r="E4447">
        <v>8.5</v>
      </c>
      <c r="F4447">
        <v>7</v>
      </c>
      <c r="G4447">
        <v>82</v>
      </c>
      <c r="H4447">
        <v>9</v>
      </c>
      <c r="I4447">
        <v>80</v>
      </c>
      <c r="J4447">
        <v>90</v>
      </c>
      <c r="K4447">
        <v>70</v>
      </c>
      <c r="L4447">
        <v>30</v>
      </c>
      <c r="M4447" t="s">
        <v>30</v>
      </c>
      <c r="N4447">
        <v>0.3</v>
      </c>
      <c r="O4447">
        <v>0.82</v>
      </c>
      <c r="P4447">
        <v>0.8</v>
      </c>
      <c r="Q4447">
        <v>71</v>
      </c>
      <c r="R4447">
        <v>59</v>
      </c>
      <c r="S4447">
        <v>63</v>
      </c>
      <c r="T4447" t="s">
        <v>974</v>
      </c>
      <c r="U4447" t="s">
        <v>979</v>
      </c>
      <c r="V4447" t="s">
        <v>983</v>
      </c>
      <c r="W4447">
        <v>89</v>
      </c>
      <c r="X4447" t="s">
        <v>991</v>
      </c>
      <c r="Y4447">
        <v>85</v>
      </c>
    </row>
    <row r="4448" spans="1:25" x14ac:dyDescent="0.25">
      <c r="A4448" t="s">
        <v>166</v>
      </c>
      <c r="B4448" s="1">
        <v>46070</v>
      </c>
      <c r="C4448" t="s">
        <v>1003</v>
      </c>
      <c r="D4448" t="s">
        <v>34</v>
      </c>
      <c r="E4448">
        <v>9.5</v>
      </c>
      <c r="F4448">
        <v>5.5</v>
      </c>
      <c r="G4448">
        <v>58</v>
      </c>
      <c r="H4448">
        <v>1</v>
      </c>
      <c r="I4448">
        <v>50</v>
      </c>
      <c r="J4448">
        <v>90</v>
      </c>
      <c r="K4448">
        <v>80</v>
      </c>
      <c r="L4448">
        <v>20</v>
      </c>
      <c r="M4448" t="s">
        <v>19</v>
      </c>
      <c r="N4448">
        <v>0.2</v>
      </c>
      <c r="O4448">
        <v>0.57999999999999996</v>
      </c>
      <c r="P4448">
        <v>0.5</v>
      </c>
      <c r="Q4448">
        <v>55</v>
      </c>
      <c r="R4448">
        <v>61</v>
      </c>
      <c r="S4448">
        <v>48</v>
      </c>
      <c r="T4448" t="s">
        <v>976</v>
      </c>
      <c r="U4448" t="s">
        <v>979</v>
      </c>
      <c r="V4448" t="s">
        <v>984</v>
      </c>
      <c r="W4448">
        <v>75</v>
      </c>
      <c r="X4448" t="s">
        <v>990</v>
      </c>
      <c r="Y4448">
        <v>85</v>
      </c>
    </row>
    <row r="4449" spans="1:25" x14ac:dyDescent="0.25">
      <c r="A4449" t="s">
        <v>267</v>
      </c>
      <c r="B4449" s="1">
        <v>46108</v>
      </c>
      <c r="C4449" t="s">
        <v>1004</v>
      </c>
      <c r="D4449" t="s">
        <v>18</v>
      </c>
      <c r="E4449">
        <v>8.5</v>
      </c>
      <c r="F4449">
        <v>6.5</v>
      </c>
      <c r="G4449">
        <v>76</v>
      </c>
      <c r="H4449">
        <v>1</v>
      </c>
      <c r="I4449">
        <v>60</v>
      </c>
      <c r="J4449">
        <v>100</v>
      </c>
      <c r="K4449">
        <v>40</v>
      </c>
      <c r="L4449">
        <v>70</v>
      </c>
      <c r="M4449" t="s">
        <v>30</v>
      </c>
      <c r="N4449">
        <v>0.6</v>
      </c>
      <c r="O4449">
        <v>0.76</v>
      </c>
      <c r="P4449">
        <v>0.6</v>
      </c>
      <c r="Q4449">
        <v>46</v>
      </c>
      <c r="R4449">
        <v>66</v>
      </c>
      <c r="S4449">
        <v>42</v>
      </c>
      <c r="T4449" t="s">
        <v>975</v>
      </c>
      <c r="U4449" t="s">
        <v>979</v>
      </c>
      <c r="V4449" t="s">
        <v>984</v>
      </c>
      <c r="W4449">
        <v>82</v>
      </c>
      <c r="X4449" t="s">
        <v>988</v>
      </c>
      <c r="Y4449">
        <v>93</v>
      </c>
    </row>
    <row r="4450" spans="1:25" x14ac:dyDescent="0.25">
      <c r="A4450" t="s">
        <v>160</v>
      </c>
      <c r="B4450" s="1">
        <v>46191</v>
      </c>
      <c r="C4450" t="s">
        <v>999</v>
      </c>
      <c r="D4450" t="s">
        <v>23</v>
      </c>
      <c r="E4450">
        <v>4.5</v>
      </c>
      <c r="F4450">
        <v>4</v>
      </c>
      <c r="G4450">
        <v>89</v>
      </c>
      <c r="H4450">
        <v>6</v>
      </c>
      <c r="I4450">
        <v>80</v>
      </c>
      <c r="J4450">
        <v>100</v>
      </c>
      <c r="K4450">
        <v>90</v>
      </c>
      <c r="L4450">
        <v>20</v>
      </c>
      <c r="M4450" t="s">
        <v>19</v>
      </c>
      <c r="N4450">
        <v>0.1</v>
      </c>
      <c r="O4450">
        <v>0.89</v>
      </c>
      <c r="P4450">
        <v>0.8</v>
      </c>
      <c r="Q4450">
        <v>67</v>
      </c>
      <c r="R4450">
        <v>62</v>
      </c>
      <c r="S4450">
        <v>67</v>
      </c>
      <c r="T4450" t="s">
        <v>974</v>
      </c>
      <c r="U4450" t="s">
        <v>979</v>
      </c>
      <c r="V4450" t="s">
        <v>983</v>
      </c>
      <c r="W4450">
        <v>100</v>
      </c>
      <c r="X4450" t="s">
        <v>991</v>
      </c>
      <c r="Y4450">
        <v>102</v>
      </c>
    </row>
    <row r="4451" spans="1:25" x14ac:dyDescent="0.25">
      <c r="A4451" t="s">
        <v>22</v>
      </c>
      <c r="B4451" s="1">
        <v>46063</v>
      </c>
      <c r="C4451" t="s">
        <v>1003</v>
      </c>
      <c r="D4451" t="s">
        <v>38</v>
      </c>
      <c r="E4451">
        <v>8</v>
      </c>
      <c r="F4451">
        <v>5</v>
      </c>
      <c r="G4451">
        <v>62</v>
      </c>
      <c r="H4451">
        <v>5</v>
      </c>
      <c r="I4451">
        <v>80</v>
      </c>
      <c r="J4451">
        <v>80</v>
      </c>
      <c r="K4451">
        <v>20</v>
      </c>
      <c r="L4451">
        <v>40</v>
      </c>
      <c r="M4451" t="s">
        <v>30</v>
      </c>
      <c r="N4451">
        <v>0.8</v>
      </c>
      <c r="O4451">
        <v>0.62</v>
      </c>
      <c r="P4451">
        <v>0.8</v>
      </c>
      <c r="Q4451">
        <v>68</v>
      </c>
      <c r="R4451">
        <v>39</v>
      </c>
      <c r="S4451">
        <v>59</v>
      </c>
      <c r="T4451" t="s">
        <v>976</v>
      </c>
      <c r="U4451" t="s">
        <v>978</v>
      </c>
      <c r="V4451" t="s">
        <v>983</v>
      </c>
      <c r="W4451">
        <v>75</v>
      </c>
      <c r="X4451" t="s">
        <v>991</v>
      </c>
      <c r="Y4451">
        <v>77</v>
      </c>
    </row>
    <row r="4452" spans="1:25" x14ac:dyDescent="0.25">
      <c r="A4452" t="s">
        <v>404</v>
      </c>
      <c r="B4452" s="1">
        <v>46106</v>
      </c>
      <c r="C4452" t="s">
        <v>1002</v>
      </c>
      <c r="D4452" t="s">
        <v>13</v>
      </c>
      <c r="E4452">
        <v>4</v>
      </c>
      <c r="F4452">
        <v>4</v>
      </c>
      <c r="G4452">
        <v>100</v>
      </c>
      <c r="H4452">
        <v>3</v>
      </c>
      <c r="I4452">
        <v>60</v>
      </c>
      <c r="J4452">
        <v>95</v>
      </c>
      <c r="K4452">
        <v>20</v>
      </c>
      <c r="L4452">
        <v>60</v>
      </c>
      <c r="M4452" t="s">
        <v>16</v>
      </c>
      <c r="N4452">
        <v>0.8</v>
      </c>
      <c r="O4452">
        <v>1</v>
      </c>
      <c r="P4452">
        <v>0.6</v>
      </c>
      <c r="Q4452">
        <v>82</v>
      </c>
      <c r="R4452">
        <v>30</v>
      </c>
      <c r="S4452">
        <v>100</v>
      </c>
      <c r="T4452" t="s">
        <v>973</v>
      </c>
      <c r="U4452" t="s">
        <v>978</v>
      </c>
      <c r="V4452" t="s">
        <v>982</v>
      </c>
      <c r="W4452">
        <v>98</v>
      </c>
      <c r="X4452" t="s">
        <v>988</v>
      </c>
      <c r="Y4452">
        <v>99</v>
      </c>
    </row>
    <row r="4453" spans="1:25" x14ac:dyDescent="0.25">
      <c r="A4453" t="s">
        <v>12</v>
      </c>
      <c r="B4453" s="1">
        <v>46083</v>
      </c>
      <c r="C4453" t="s">
        <v>1005</v>
      </c>
      <c r="D4453" t="s">
        <v>38</v>
      </c>
      <c r="E4453">
        <v>7.5</v>
      </c>
      <c r="F4453">
        <v>4.5</v>
      </c>
      <c r="G4453">
        <v>60</v>
      </c>
      <c r="H4453">
        <v>4</v>
      </c>
      <c r="I4453">
        <v>100</v>
      </c>
      <c r="J4453">
        <v>100</v>
      </c>
      <c r="K4453">
        <v>20</v>
      </c>
      <c r="L4453">
        <v>60</v>
      </c>
      <c r="M4453" t="s">
        <v>14</v>
      </c>
      <c r="N4453">
        <v>0.8</v>
      </c>
      <c r="O4453">
        <v>0.6</v>
      </c>
      <c r="P4453">
        <v>1</v>
      </c>
      <c r="Q4453">
        <v>89</v>
      </c>
      <c r="R4453">
        <v>35</v>
      </c>
      <c r="S4453">
        <v>84</v>
      </c>
      <c r="T4453" t="s">
        <v>976</v>
      </c>
      <c r="U4453" t="s">
        <v>978</v>
      </c>
      <c r="V4453" t="s">
        <v>982</v>
      </c>
      <c r="W4453">
        <v>99</v>
      </c>
      <c r="X4453" t="s">
        <v>989</v>
      </c>
      <c r="Y4453">
        <v>97</v>
      </c>
    </row>
    <row r="4454" spans="1:25" x14ac:dyDescent="0.25">
      <c r="A4454" t="s">
        <v>135</v>
      </c>
      <c r="B4454" s="1">
        <v>46084</v>
      </c>
      <c r="C4454" t="s">
        <v>1003</v>
      </c>
      <c r="D4454" t="s">
        <v>13</v>
      </c>
      <c r="E4454">
        <v>7</v>
      </c>
      <c r="F4454">
        <v>7</v>
      </c>
      <c r="G4454">
        <v>100</v>
      </c>
      <c r="H4454">
        <v>10</v>
      </c>
      <c r="I4454">
        <v>50</v>
      </c>
      <c r="J4454">
        <v>80</v>
      </c>
      <c r="K4454">
        <v>80</v>
      </c>
      <c r="L4454">
        <v>10</v>
      </c>
      <c r="M4454" t="s">
        <v>19</v>
      </c>
      <c r="N4454">
        <v>0.2</v>
      </c>
      <c r="O4454">
        <v>1</v>
      </c>
      <c r="P4454">
        <v>0.5</v>
      </c>
      <c r="Q4454">
        <v>46</v>
      </c>
      <c r="R4454">
        <v>54</v>
      </c>
      <c r="S4454">
        <v>61</v>
      </c>
      <c r="T4454" t="s">
        <v>973</v>
      </c>
      <c r="U4454" t="s">
        <v>979</v>
      </c>
      <c r="V4454" t="s">
        <v>984</v>
      </c>
      <c r="W4454">
        <v>75</v>
      </c>
      <c r="X4454" t="s">
        <v>990</v>
      </c>
      <c r="Y4454">
        <v>84</v>
      </c>
    </row>
    <row r="4455" spans="1:25" x14ac:dyDescent="0.25">
      <c r="A4455" t="s">
        <v>155</v>
      </c>
      <c r="B4455" s="1">
        <v>46101</v>
      </c>
      <c r="C4455" t="s">
        <v>1004</v>
      </c>
      <c r="D4455" t="s">
        <v>38</v>
      </c>
      <c r="E4455">
        <v>6</v>
      </c>
      <c r="F4455">
        <v>6</v>
      </c>
      <c r="G4455">
        <v>100</v>
      </c>
      <c r="H4455">
        <v>5</v>
      </c>
      <c r="I4455">
        <v>70</v>
      </c>
      <c r="J4455">
        <v>95</v>
      </c>
      <c r="K4455">
        <v>90</v>
      </c>
      <c r="L4455">
        <v>20</v>
      </c>
      <c r="M4455" t="s">
        <v>19</v>
      </c>
      <c r="N4455">
        <v>0.1</v>
      </c>
      <c r="O4455">
        <v>1</v>
      </c>
      <c r="P4455">
        <v>0.7</v>
      </c>
      <c r="Q4455">
        <v>45</v>
      </c>
      <c r="R4455">
        <v>81</v>
      </c>
      <c r="S4455">
        <v>43</v>
      </c>
      <c r="T4455" t="s">
        <v>973</v>
      </c>
      <c r="U4455" t="s">
        <v>980</v>
      </c>
      <c r="V4455" t="s">
        <v>984</v>
      </c>
      <c r="W4455">
        <v>82</v>
      </c>
      <c r="X4455" t="s">
        <v>988</v>
      </c>
      <c r="Y4455">
        <v>92</v>
      </c>
    </row>
    <row r="4456" spans="1:25" x14ac:dyDescent="0.25">
      <c r="A4456" t="s">
        <v>149</v>
      </c>
      <c r="B4456" s="1">
        <v>46080</v>
      </c>
      <c r="C4456" t="s">
        <v>1004</v>
      </c>
      <c r="D4456" t="s">
        <v>18</v>
      </c>
      <c r="E4456">
        <v>8.5</v>
      </c>
      <c r="F4456">
        <v>6</v>
      </c>
      <c r="G4456">
        <v>71</v>
      </c>
      <c r="H4456">
        <v>3</v>
      </c>
      <c r="I4456">
        <v>90</v>
      </c>
      <c r="J4456">
        <v>90</v>
      </c>
      <c r="K4456">
        <v>20</v>
      </c>
      <c r="L4456">
        <v>20</v>
      </c>
      <c r="M4456" t="s">
        <v>16</v>
      </c>
      <c r="N4456">
        <v>0.8</v>
      </c>
      <c r="O4456">
        <v>0.71</v>
      </c>
      <c r="P4456">
        <v>0.9</v>
      </c>
      <c r="Q4456">
        <v>91</v>
      </c>
      <c r="R4456">
        <v>34</v>
      </c>
      <c r="S4456">
        <v>80</v>
      </c>
      <c r="T4456" t="s">
        <v>975</v>
      </c>
      <c r="U4456" t="s">
        <v>978</v>
      </c>
      <c r="V4456" t="s">
        <v>982</v>
      </c>
      <c r="W4456">
        <v>84</v>
      </c>
      <c r="X4456" t="s">
        <v>989</v>
      </c>
      <c r="Y4456">
        <v>83</v>
      </c>
    </row>
    <row r="4457" spans="1:25" x14ac:dyDescent="0.25">
      <c r="A4457" t="s">
        <v>35</v>
      </c>
      <c r="B4457" s="1">
        <v>46159</v>
      </c>
      <c r="C4457" t="s">
        <v>1001</v>
      </c>
      <c r="D4457" t="s">
        <v>38</v>
      </c>
      <c r="E4457">
        <v>8.5</v>
      </c>
      <c r="F4457">
        <v>4</v>
      </c>
      <c r="G4457">
        <v>47</v>
      </c>
      <c r="H4457">
        <v>1</v>
      </c>
      <c r="I4457">
        <v>90</v>
      </c>
      <c r="J4457">
        <v>100</v>
      </c>
      <c r="K4457">
        <v>70</v>
      </c>
      <c r="L4457">
        <v>10</v>
      </c>
      <c r="M4457" t="s">
        <v>30</v>
      </c>
      <c r="N4457">
        <v>0.3</v>
      </c>
      <c r="O4457">
        <v>0.47</v>
      </c>
      <c r="P4457">
        <v>0.9</v>
      </c>
      <c r="Q4457">
        <v>45</v>
      </c>
      <c r="R4457">
        <v>66</v>
      </c>
      <c r="S4457">
        <v>39</v>
      </c>
      <c r="T4457" t="s">
        <v>976</v>
      </c>
      <c r="U4457" t="s">
        <v>979</v>
      </c>
      <c r="V4457" t="s">
        <v>984</v>
      </c>
      <c r="W4457">
        <v>99</v>
      </c>
      <c r="X4457" t="s">
        <v>989</v>
      </c>
      <c r="Y4457">
        <v>97</v>
      </c>
    </row>
    <row r="4458" spans="1:25" x14ac:dyDescent="0.25">
      <c r="A4458" t="s">
        <v>239</v>
      </c>
      <c r="B4458" s="1">
        <v>46101</v>
      </c>
      <c r="C4458" t="s">
        <v>1004</v>
      </c>
      <c r="D4458" t="s">
        <v>18</v>
      </c>
      <c r="E4458">
        <v>4.5</v>
      </c>
      <c r="F4458">
        <v>4.5</v>
      </c>
      <c r="G4458">
        <v>100</v>
      </c>
      <c r="H4458">
        <v>7</v>
      </c>
      <c r="I4458">
        <v>80</v>
      </c>
      <c r="J4458">
        <v>70</v>
      </c>
      <c r="K4458">
        <v>20</v>
      </c>
      <c r="L4458">
        <v>80</v>
      </c>
      <c r="M4458" t="s">
        <v>30</v>
      </c>
      <c r="N4458">
        <v>0.8</v>
      </c>
      <c r="O4458">
        <v>1</v>
      </c>
      <c r="P4458">
        <v>0.8</v>
      </c>
      <c r="Q4458">
        <v>39</v>
      </c>
      <c r="R4458">
        <v>43</v>
      </c>
      <c r="S4458">
        <v>48</v>
      </c>
      <c r="T4458" t="s">
        <v>973</v>
      </c>
      <c r="U4458" t="s">
        <v>978</v>
      </c>
      <c r="V4458" t="s">
        <v>984</v>
      </c>
      <c r="W4458">
        <v>62</v>
      </c>
      <c r="X4458" t="s">
        <v>991</v>
      </c>
      <c r="Y4458">
        <v>63</v>
      </c>
    </row>
    <row r="4459" spans="1:25" x14ac:dyDescent="0.25">
      <c r="A4459" t="s">
        <v>132</v>
      </c>
      <c r="B4459" s="1">
        <v>46094</v>
      </c>
      <c r="C4459" t="s">
        <v>1004</v>
      </c>
      <c r="D4459" t="s">
        <v>28</v>
      </c>
      <c r="E4459">
        <v>5</v>
      </c>
      <c r="F4459">
        <v>4</v>
      </c>
      <c r="G4459">
        <v>80</v>
      </c>
      <c r="H4459">
        <v>7</v>
      </c>
      <c r="I4459">
        <v>50</v>
      </c>
      <c r="J4459">
        <v>90</v>
      </c>
      <c r="K4459">
        <v>10</v>
      </c>
      <c r="L4459">
        <v>60</v>
      </c>
      <c r="M4459" t="s">
        <v>16</v>
      </c>
      <c r="N4459">
        <v>0.9</v>
      </c>
      <c r="O4459">
        <v>0.8</v>
      </c>
      <c r="P4459">
        <v>0.5</v>
      </c>
      <c r="Q4459">
        <v>79</v>
      </c>
      <c r="R4459">
        <v>30</v>
      </c>
      <c r="S4459">
        <v>100</v>
      </c>
      <c r="T4459" t="s">
        <v>974</v>
      </c>
      <c r="U4459" t="s">
        <v>978</v>
      </c>
      <c r="V4459" t="s">
        <v>983</v>
      </c>
      <c r="W4459">
        <v>87</v>
      </c>
      <c r="X4459" t="s">
        <v>990</v>
      </c>
      <c r="Y4459">
        <v>96</v>
      </c>
    </row>
    <row r="4460" spans="1:25" x14ac:dyDescent="0.25">
      <c r="A4460" t="s">
        <v>333</v>
      </c>
      <c r="B4460" s="1">
        <v>46062</v>
      </c>
      <c r="C4460" t="s">
        <v>1005</v>
      </c>
      <c r="D4460" t="s">
        <v>18</v>
      </c>
      <c r="E4460">
        <v>6</v>
      </c>
      <c r="F4460">
        <v>4</v>
      </c>
      <c r="G4460">
        <v>67</v>
      </c>
      <c r="H4460">
        <v>5</v>
      </c>
      <c r="I4460">
        <v>100</v>
      </c>
      <c r="J4460">
        <v>85</v>
      </c>
      <c r="K4460">
        <v>80</v>
      </c>
      <c r="L4460">
        <v>60</v>
      </c>
      <c r="M4460" t="s">
        <v>30</v>
      </c>
      <c r="N4460">
        <v>0.2</v>
      </c>
      <c r="O4460">
        <v>0.67</v>
      </c>
      <c r="P4460">
        <v>1</v>
      </c>
      <c r="Q4460">
        <v>56</v>
      </c>
      <c r="R4460">
        <v>88</v>
      </c>
      <c r="S4460">
        <v>40</v>
      </c>
      <c r="T4460" t="s">
        <v>976</v>
      </c>
      <c r="U4460" t="s">
        <v>980</v>
      </c>
      <c r="V4460" t="s">
        <v>984</v>
      </c>
      <c r="W4460">
        <v>79</v>
      </c>
      <c r="X4460" t="s">
        <v>989</v>
      </c>
      <c r="Y4460">
        <v>78</v>
      </c>
    </row>
    <row r="4461" spans="1:25" x14ac:dyDescent="0.25">
      <c r="A4461" t="s">
        <v>406</v>
      </c>
      <c r="B4461" s="1">
        <v>46024</v>
      </c>
      <c r="C4461" t="s">
        <v>1004</v>
      </c>
      <c r="D4461" t="s">
        <v>38</v>
      </c>
      <c r="E4461">
        <v>4</v>
      </c>
      <c r="F4461">
        <v>4</v>
      </c>
      <c r="G4461">
        <v>100</v>
      </c>
      <c r="H4461">
        <v>1</v>
      </c>
      <c r="I4461">
        <v>50</v>
      </c>
      <c r="J4461">
        <v>80</v>
      </c>
      <c r="K4461">
        <v>20</v>
      </c>
      <c r="L4461">
        <v>90</v>
      </c>
      <c r="M4461" t="s">
        <v>30</v>
      </c>
      <c r="N4461">
        <v>0.8</v>
      </c>
      <c r="O4461">
        <v>1</v>
      </c>
      <c r="P4461">
        <v>0.5</v>
      </c>
      <c r="Q4461">
        <v>74</v>
      </c>
      <c r="R4461">
        <v>50</v>
      </c>
      <c r="S4461">
        <v>66</v>
      </c>
      <c r="T4461" t="s">
        <v>973</v>
      </c>
      <c r="U4461" t="s">
        <v>979</v>
      </c>
      <c r="V4461" t="s">
        <v>983</v>
      </c>
      <c r="W4461">
        <v>63</v>
      </c>
      <c r="X4461" t="s">
        <v>990</v>
      </c>
      <c r="Y4461">
        <v>77</v>
      </c>
    </row>
    <row r="4462" spans="1:25" x14ac:dyDescent="0.25">
      <c r="A4462" t="s">
        <v>208</v>
      </c>
      <c r="B4462" s="1">
        <v>46111</v>
      </c>
      <c r="C4462" t="s">
        <v>1005</v>
      </c>
      <c r="D4462" t="s">
        <v>34</v>
      </c>
      <c r="E4462">
        <v>8.5</v>
      </c>
      <c r="F4462">
        <v>8</v>
      </c>
      <c r="G4462">
        <v>94</v>
      </c>
      <c r="H4462">
        <v>10</v>
      </c>
      <c r="I4462">
        <v>60</v>
      </c>
      <c r="J4462">
        <v>100</v>
      </c>
      <c r="K4462">
        <v>30</v>
      </c>
      <c r="L4462">
        <v>50</v>
      </c>
      <c r="M4462" t="s">
        <v>16</v>
      </c>
      <c r="N4462">
        <v>0.7</v>
      </c>
      <c r="O4462">
        <v>0.94</v>
      </c>
      <c r="P4462">
        <v>0.6</v>
      </c>
      <c r="Q4462">
        <v>73</v>
      </c>
      <c r="R4462">
        <v>53</v>
      </c>
      <c r="S4462">
        <v>78</v>
      </c>
      <c r="T4462" t="s">
        <v>973</v>
      </c>
      <c r="U4462" t="s">
        <v>979</v>
      </c>
      <c r="V4462" t="s">
        <v>983</v>
      </c>
      <c r="W4462">
        <v>91</v>
      </c>
      <c r="X4462" t="s">
        <v>988</v>
      </c>
      <c r="Y4462">
        <v>95</v>
      </c>
    </row>
    <row r="4463" spans="1:25" x14ac:dyDescent="0.25">
      <c r="A4463" t="s">
        <v>273</v>
      </c>
      <c r="B4463" s="1">
        <v>46142</v>
      </c>
      <c r="C4463" t="s">
        <v>999</v>
      </c>
      <c r="D4463" t="s">
        <v>18</v>
      </c>
      <c r="E4463">
        <v>7</v>
      </c>
      <c r="F4463">
        <v>5</v>
      </c>
      <c r="G4463">
        <v>71</v>
      </c>
      <c r="H4463">
        <v>2</v>
      </c>
      <c r="I4463">
        <v>70</v>
      </c>
      <c r="J4463">
        <v>90</v>
      </c>
      <c r="K4463">
        <v>60</v>
      </c>
      <c r="L4463">
        <v>90</v>
      </c>
      <c r="M4463" t="s">
        <v>26</v>
      </c>
      <c r="N4463">
        <v>0.4</v>
      </c>
      <c r="O4463">
        <v>0.71</v>
      </c>
      <c r="P4463">
        <v>0.7</v>
      </c>
      <c r="Q4463">
        <v>42</v>
      </c>
      <c r="R4463">
        <v>70</v>
      </c>
      <c r="S4463">
        <v>49</v>
      </c>
      <c r="T4463" t="s">
        <v>975</v>
      </c>
      <c r="U4463" t="s">
        <v>980</v>
      </c>
      <c r="V4463" t="s">
        <v>984</v>
      </c>
      <c r="W4463">
        <v>73</v>
      </c>
      <c r="X4463" t="s">
        <v>988</v>
      </c>
      <c r="Y4463">
        <v>83</v>
      </c>
    </row>
    <row r="4464" spans="1:25" x14ac:dyDescent="0.25">
      <c r="A4464" t="s">
        <v>39</v>
      </c>
      <c r="B4464" s="1">
        <v>46042</v>
      </c>
      <c r="C4464" t="s">
        <v>1003</v>
      </c>
      <c r="D4464" t="s">
        <v>34</v>
      </c>
      <c r="E4464">
        <v>8.5</v>
      </c>
      <c r="F4464">
        <v>8.5</v>
      </c>
      <c r="G4464">
        <v>100</v>
      </c>
      <c r="H4464">
        <v>1</v>
      </c>
      <c r="I4464">
        <v>50</v>
      </c>
      <c r="J4464">
        <v>75</v>
      </c>
      <c r="K4464">
        <v>70</v>
      </c>
      <c r="L4464">
        <v>40</v>
      </c>
      <c r="M4464" t="s">
        <v>26</v>
      </c>
      <c r="N4464">
        <v>0.3</v>
      </c>
      <c r="O4464">
        <v>1</v>
      </c>
      <c r="P4464">
        <v>0.5</v>
      </c>
      <c r="Q4464">
        <v>79</v>
      </c>
      <c r="R4464">
        <v>56</v>
      </c>
      <c r="S4464">
        <v>90</v>
      </c>
      <c r="T4464" t="s">
        <v>973</v>
      </c>
      <c r="U4464" t="s">
        <v>979</v>
      </c>
      <c r="V4464" t="s">
        <v>983</v>
      </c>
      <c r="W4464">
        <v>63</v>
      </c>
      <c r="X4464" t="s">
        <v>990</v>
      </c>
      <c r="Y4464">
        <v>70</v>
      </c>
    </row>
    <row r="4465" spans="1:25" x14ac:dyDescent="0.25">
      <c r="A4465" t="s">
        <v>358</v>
      </c>
      <c r="B4465" s="1">
        <v>46057</v>
      </c>
      <c r="C4465" t="s">
        <v>1002</v>
      </c>
      <c r="D4465" t="s">
        <v>34</v>
      </c>
      <c r="E4465">
        <v>5</v>
      </c>
      <c r="F4465">
        <v>4.5</v>
      </c>
      <c r="G4465">
        <v>90</v>
      </c>
      <c r="H4465">
        <v>8</v>
      </c>
      <c r="I4465">
        <v>80</v>
      </c>
      <c r="J4465">
        <v>70</v>
      </c>
      <c r="K4465">
        <v>90</v>
      </c>
      <c r="L4465">
        <v>60</v>
      </c>
      <c r="M4465" t="s">
        <v>16</v>
      </c>
      <c r="N4465">
        <v>0.1</v>
      </c>
      <c r="O4465">
        <v>0.9</v>
      </c>
      <c r="P4465">
        <v>0.8</v>
      </c>
      <c r="Q4465">
        <v>73</v>
      </c>
      <c r="R4465">
        <v>70</v>
      </c>
      <c r="S4465">
        <v>73</v>
      </c>
      <c r="T4465" t="s">
        <v>973</v>
      </c>
      <c r="U4465" t="s">
        <v>980</v>
      </c>
      <c r="V4465" t="s">
        <v>983</v>
      </c>
      <c r="W4465">
        <v>69</v>
      </c>
      <c r="X4465" t="s">
        <v>991</v>
      </c>
      <c r="Y4465">
        <v>65</v>
      </c>
    </row>
    <row r="4466" spans="1:25" x14ac:dyDescent="0.25">
      <c r="A4466" t="s">
        <v>62</v>
      </c>
      <c r="B4466" s="1">
        <v>46065</v>
      </c>
      <c r="C4466" t="s">
        <v>999</v>
      </c>
      <c r="D4466" t="s">
        <v>36</v>
      </c>
      <c r="E4466">
        <v>7</v>
      </c>
      <c r="F4466">
        <v>6</v>
      </c>
      <c r="G4466">
        <v>86</v>
      </c>
      <c r="H4466">
        <v>3</v>
      </c>
      <c r="I4466">
        <v>90</v>
      </c>
      <c r="J4466">
        <v>95</v>
      </c>
      <c r="K4466">
        <v>60</v>
      </c>
      <c r="L4466">
        <v>60</v>
      </c>
      <c r="M4466" t="s">
        <v>19</v>
      </c>
      <c r="N4466">
        <v>0.4</v>
      </c>
      <c r="O4466">
        <v>0.86</v>
      </c>
      <c r="P4466">
        <v>0.9</v>
      </c>
      <c r="Q4466">
        <v>68</v>
      </c>
      <c r="R4466">
        <v>60</v>
      </c>
      <c r="S4466">
        <v>70</v>
      </c>
      <c r="T4466" t="s">
        <v>974</v>
      </c>
      <c r="U4466" t="s">
        <v>979</v>
      </c>
      <c r="V4466" t="s">
        <v>983</v>
      </c>
      <c r="W4466">
        <v>100</v>
      </c>
      <c r="X4466" t="s">
        <v>989</v>
      </c>
      <c r="Y4466">
        <v>96</v>
      </c>
    </row>
    <row r="4467" spans="1:25" x14ac:dyDescent="0.25">
      <c r="A4467" t="s">
        <v>371</v>
      </c>
      <c r="B4467" s="1">
        <v>46094</v>
      </c>
      <c r="C4467" t="s">
        <v>1004</v>
      </c>
      <c r="D4467" t="s">
        <v>28</v>
      </c>
      <c r="E4467">
        <v>6</v>
      </c>
      <c r="F4467">
        <v>6</v>
      </c>
      <c r="G4467">
        <v>100</v>
      </c>
      <c r="H4467">
        <v>3</v>
      </c>
      <c r="I4467">
        <v>60</v>
      </c>
      <c r="J4467">
        <v>90</v>
      </c>
      <c r="K4467">
        <v>10</v>
      </c>
      <c r="L4467">
        <v>20</v>
      </c>
      <c r="M4467" t="s">
        <v>14</v>
      </c>
      <c r="N4467">
        <v>0.9</v>
      </c>
      <c r="O4467">
        <v>1</v>
      </c>
      <c r="P4467">
        <v>0.6</v>
      </c>
      <c r="Q4467">
        <v>100</v>
      </c>
      <c r="R4467">
        <v>17</v>
      </c>
      <c r="S4467">
        <v>100</v>
      </c>
      <c r="T4467" t="s">
        <v>973</v>
      </c>
      <c r="U4467" t="s">
        <v>978</v>
      </c>
      <c r="V4467" t="s">
        <v>982</v>
      </c>
      <c r="W4467">
        <v>95</v>
      </c>
      <c r="X4467" t="s">
        <v>988</v>
      </c>
      <c r="Y4467">
        <v>96</v>
      </c>
    </row>
    <row r="4468" spans="1:25" x14ac:dyDescent="0.25">
      <c r="A4468" t="s">
        <v>216</v>
      </c>
      <c r="B4468" s="1">
        <v>46109</v>
      </c>
      <c r="C4468" t="s">
        <v>1000</v>
      </c>
      <c r="D4468" t="s">
        <v>28</v>
      </c>
      <c r="E4468">
        <v>7.5</v>
      </c>
      <c r="F4468">
        <v>7</v>
      </c>
      <c r="G4468">
        <v>93</v>
      </c>
      <c r="H4468">
        <v>10</v>
      </c>
      <c r="I4468">
        <v>50</v>
      </c>
      <c r="J4468">
        <v>95</v>
      </c>
      <c r="K4468">
        <v>60</v>
      </c>
      <c r="L4468">
        <v>20</v>
      </c>
      <c r="M4468" t="s">
        <v>26</v>
      </c>
      <c r="N4468">
        <v>0.4</v>
      </c>
      <c r="O4468">
        <v>0.93</v>
      </c>
      <c r="P4468">
        <v>0.5</v>
      </c>
      <c r="Q4468">
        <v>81</v>
      </c>
      <c r="R4468">
        <v>36</v>
      </c>
      <c r="S4468">
        <v>100</v>
      </c>
      <c r="T4468" t="s">
        <v>973</v>
      </c>
      <c r="U4468" t="s">
        <v>978</v>
      </c>
      <c r="V4468" t="s">
        <v>982</v>
      </c>
      <c r="W4468">
        <v>92</v>
      </c>
      <c r="X4468" t="s">
        <v>990</v>
      </c>
      <c r="Y4468">
        <v>101</v>
      </c>
    </row>
    <row r="4469" spans="1:25" x14ac:dyDescent="0.25">
      <c r="A4469" t="s">
        <v>158</v>
      </c>
      <c r="B4469" s="1">
        <v>46086</v>
      </c>
      <c r="C4469" t="s">
        <v>999</v>
      </c>
      <c r="D4469" t="s">
        <v>38</v>
      </c>
      <c r="E4469">
        <v>5</v>
      </c>
      <c r="F4469">
        <v>4</v>
      </c>
      <c r="G4469">
        <v>80</v>
      </c>
      <c r="H4469">
        <v>8</v>
      </c>
      <c r="I4469">
        <v>50</v>
      </c>
      <c r="J4469">
        <v>90</v>
      </c>
      <c r="K4469">
        <v>40</v>
      </c>
      <c r="L4469">
        <v>80</v>
      </c>
      <c r="M4469" t="s">
        <v>26</v>
      </c>
      <c r="N4469">
        <v>0.6</v>
      </c>
      <c r="O4469">
        <v>0.8</v>
      </c>
      <c r="P4469">
        <v>0.5</v>
      </c>
      <c r="Q4469">
        <v>71</v>
      </c>
      <c r="R4469">
        <v>52</v>
      </c>
      <c r="S4469">
        <v>77</v>
      </c>
      <c r="T4469" t="s">
        <v>974</v>
      </c>
      <c r="U4469" t="s">
        <v>979</v>
      </c>
      <c r="V4469" t="s">
        <v>983</v>
      </c>
      <c r="W4469">
        <v>71</v>
      </c>
      <c r="X4469" t="s">
        <v>990</v>
      </c>
      <c r="Y4469">
        <v>87</v>
      </c>
    </row>
    <row r="4470" spans="1:25" x14ac:dyDescent="0.25">
      <c r="A4470" t="s">
        <v>217</v>
      </c>
      <c r="B4470" s="1">
        <v>46104</v>
      </c>
      <c r="C4470" t="s">
        <v>1005</v>
      </c>
      <c r="D4470" t="s">
        <v>34</v>
      </c>
      <c r="E4470">
        <v>5</v>
      </c>
      <c r="F4470">
        <v>4.5</v>
      </c>
      <c r="G4470">
        <v>90</v>
      </c>
      <c r="H4470">
        <v>3</v>
      </c>
      <c r="I4470">
        <v>100</v>
      </c>
      <c r="J4470">
        <v>75</v>
      </c>
      <c r="K4470">
        <v>30</v>
      </c>
      <c r="L4470">
        <v>50</v>
      </c>
      <c r="M4470" t="s">
        <v>26</v>
      </c>
      <c r="N4470">
        <v>0.7</v>
      </c>
      <c r="O4470">
        <v>0.9</v>
      </c>
      <c r="P4470">
        <v>1</v>
      </c>
      <c r="Q4470">
        <v>84</v>
      </c>
      <c r="R4470">
        <v>42</v>
      </c>
      <c r="S4470">
        <v>95</v>
      </c>
      <c r="T4470" t="s">
        <v>973</v>
      </c>
      <c r="U4470" t="s">
        <v>978</v>
      </c>
      <c r="V4470" t="s">
        <v>982</v>
      </c>
      <c r="W4470">
        <v>78</v>
      </c>
      <c r="X4470" t="s">
        <v>989</v>
      </c>
      <c r="Y4470">
        <v>70</v>
      </c>
    </row>
    <row r="4471" spans="1:25" x14ac:dyDescent="0.25">
      <c r="A4471" t="s">
        <v>398</v>
      </c>
      <c r="B4471" s="1">
        <v>46060</v>
      </c>
      <c r="C4471" t="s">
        <v>1000</v>
      </c>
      <c r="D4471" t="s">
        <v>18</v>
      </c>
      <c r="E4471">
        <v>4.5</v>
      </c>
      <c r="F4471">
        <v>4</v>
      </c>
      <c r="G4471">
        <v>89</v>
      </c>
      <c r="H4471">
        <v>10</v>
      </c>
      <c r="I4471">
        <v>100</v>
      </c>
      <c r="J4471">
        <v>85</v>
      </c>
      <c r="K4471">
        <v>70</v>
      </c>
      <c r="L4471">
        <v>60</v>
      </c>
      <c r="M4471" t="s">
        <v>30</v>
      </c>
      <c r="N4471">
        <v>0.3</v>
      </c>
      <c r="O4471">
        <v>0.89</v>
      </c>
      <c r="P4471">
        <v>1</v>
      </c>
      <c r="Q4471">
        <v>56</v>
      </c>
      <c r="R4471">
        <v>74</v>
      </c>
      <c r="S4471">
        <v>47</v>
      </c>
      <c r="T4471" t="s">
        <v>974</v>
      </c>
      <c r="U4471" t="s">
        <v>980</v>
      </c>
      <c r="V4471" t="s">
        <v>984</v>
      </c>
      <c r="W4471">
        <v>79</v>
      </c>
      <c r="X4471" t="s">
        <v>989</v>
      </c>
      <c r="Y4471">
        <v>78</v>
      </c>
    </row>
    <row r="4472" spans="1:25" x14ac:dyDescent="0.25">
      <c r="A4472" t="s">
        <v>103</v>
      </c>
      <c r="B4472" s="1">
        <v>46024</v>
      </c>
      <c r="C4472" t="s">
        <v>1004</v>
      </c>
      <c r="D4472" t="s">
        <v>28</v>
      </c>
      <c r="E4472">
        <v>7.5</v>
      </c>
      <c r="F4472">
        <v>5.5</v>
      </c>
      <c r="G4472">
        <v>73</v>
      </c>
      <c r="H4472">
        <v>4</v>
      </c>
      <c r="I4472">
        <v>50</v>
      </c>
      <c r="J4472">
        <v>70</v>
      </c>
      <c r="K4472">
        <v>70</v>
      </c>
      <c r="L4472">
        <v>50</v>
      </c>
      <c r="M4472" t="s">
        <v>16</v>
      </c>
      <c r="N4472">
        <v>0.3</v>
      </c>
      <c r="O4472">
        <v>0.73</v>
      </c>
      <c r="P4472">
        <v>0.5</v>
      </c>
      <c r="Q4472">
        <v>65</v>
      </c>
      <c r="R4472">
        <v>55</v>
      </c>
      <c r="S4472">
        <v>83</v>
      </c>
      <c r="T4472" t="s">
        <v>975</v>
      </c>
      <c r="U4472" t="s">
        <v>979</v>
      </c>
      <c r="V4472" t="s">
        <v>983</v>
      </c>
      <c r="W4472">
        <v>68</v>
      </c>
      <c r="X4472" t="s">
        <v>990</v>
      </c>
      <c r="Y4472">
        <v>76</v>
      </c>
    </row>
    <row r="4473" spans="1:25" x14ac:dyDescent="0.25">
      <c r="A4473" t="s">
        <v>369</v>
      </c>
      <c r="B4473" s="1">
        <v>46156</v>
      </c>
      <c r="C4473" t="s">
        <v>999</v>
      </c>
      <c r="D4473" t="s">
        <v>18</v>
      </c>
      <c r="E4473">
        <v>4</v>
      </c>
      <c r="F4473">
        <v>4</v>
      </c>
      <c r="G4473">
        <v>100</v>
      </c>
      <c r="H4473">
        <v>9</v>
      </c>
      <c r="I4473">
        <v>90</v>
      </c>
      <c r="J4473">
        <v>80</v>
      </c>
      <c r="K4473">
        <v>10</v>
      </c>
      <c r="L4473">
        <v>80</v>
      </c>
      <c r="M4473" t="s">
        <v>16</v>
      </c>
      <c r="N4473">
        <v>0.9</v>
      </c>
      <c r="O4473">
        <v>1</v>
      </c>
      <c r="P4473">
        <v>0.9</v>
      </c>
      <c r="Q4473">
        <v>50</v>
      </c>
      <c r="R4473">
        <v>34</v>
      </c>
      <c r="S4473">
        <v>63</v>
      </c>
      <c r="T4473" t="s">
        <v>973</v>
      </c>
      <c r="U4473" t="s">
        <v>978</v>
      </c>
      <c r="V4473" t="s">
        <v>984</v>
      </c>
      <c r="W4473">
        <v>75</v>
      </c>
      <c r="X4473" t="s">
        <v>989</v>
      </c>
      <c r="Y4473">
        <v>73</v>
      </c>
    </row>
    <row r="4474" spans="1:25" x14ac:dyDescent="0.25">
      <c r="A4474" t="s">
        <v>175</v>
      </c>
      <c r="B4474" s="1">
        <v>46120</v>
      </c>
      <c r="C4474" t="s">
        <v>1002</v>
      </c>
      <c r="D4474" t="s">
        <v>23</v>
      </c>
      <c r="E4474">
        <v>5</v>
      </c>
      <c r="F4474">
        <v>4.5</v>
      </c>
      <c r="G4474">
        <v>90</v>
      </c>
      <c r="H4474">
        <v>6</v>
      </c>
      <c r="I4474">
        <v>80</v>
      </c>
      <c r="J4474">
        <v>95</v>
      </c>
      <c r="K4474">
        <v>30</v>
      </c>
      <c r="L4474">
        <v>40</v>
      </c>
      <c r="M4474" t="s">
        <v>30</v>
      </c>
      <c r="N4474">
        <v>0.7</v>
      </c>
      <c r="O4474">
        <v>0.9</v>
      </c>
      <c r="P4474">
        <v>0.8</v>
      </c>
      <c r="Q4474">
        <v>81</v>
      </c>
      <c r="R4474">
        <v>36</v>
      </c>
      <c r="S4474">
        <v>85</v>
      </c>
      <c r="T4474" t="s">
        <v>973</v>
      </c>
      <c r="U4474" t="s">
        <v>978</v>
      </c>
      <c r="V4474" t="s">
        <v>982</v>
      </c>
      <c r="W4474">
        <v>100</v>
      </c>
      <c r="X4474" t="s">
        <v>991</v>
      </c>
      <c r="Y4474">
        <v>97</v>
      </c>
    </row>
    <row r="4475" spans="1:25" x14ac:dyDescent="0.25">
      <c r="A4475" t="s">
        <v>401</v>
      </c>
      <c r="B4475" s="1">
        <v>46132</v>
      </c>
      <c r="C4475" t="s">
        <v>1005</v>
      </c>
      <c r="D4475" t="s">
        <v>23</v>
      </c>
      <c r="E4475">
        <v>10</v>
      </c>
      <c r="F4475">
        <v>5</v>
      </c>
      <c r="G4475">
        <v>50</v>
      </c>
      <c r="H4475">
        <v>6</v>
      </c>
      <c r="I4475">
        <v>80</v>
      </c>
      <c r="J4475">
        <v>95</v>
      </c>
      <c r="K4475">
        <v>40</v>
      </c>
      <c r="L4475">
        <v>70</v>
      </c>
      <c r="M4475" t="s">
        <v>14</v>
      </c>
      <c r="N4475">
        <v>0.6</v>
      </c>
      <c r="O4475">
        <v>0.5</v>
      </c>
      <c r="P4475">
        <v>0.8</v>
      </c>
      <c r="Q4475">
        <v>82</v>
      </c>
      <c r="R4475">
        <v>53</v>
      </c>
      <c r="S4475">
        <v>87</v>
      </c>
      <c r="T4475" t="s">
        <v>976</v>
      </c>
      <c r="U4475" t="s">
        <v>979</v>
      </c>
      <c r="V4475" t="s">
        <v>982</v>
      </c>
      <c r="W4475">
        <v>100</v>
      </c>
      <c r="X4475" t="s">
        <v>991</v>
      </c>
      <c r="Y4475">
        <v>97</v>
      </c>
    </row>
    <row r="4476" spans="1:25" x14ac:dyDescent="0.25">
      <c r="A4476" t="s">
        <v>158</v>
      </c>
      <c r="B4476" s="1">
        <v>46113</v>
      </c>
      <c r="C4476" t="s">
        <v>1002</v>
      </c>
      <c r="D4476" t="s">
        <v>21</v>
      </c>
      <c r="E4476">
        <v>8</v>
      </c>
      <c r="F4476">
        <v>5</v>
      </c>
      <c r="G4476">
        <v>62</v>
      </c>
      <c r="H4476">
        <v>3</v>
      </c>
      <c r="I4476">
        <v>60</v>
      </c>
      <c r="J4476">
        <v>100</v>
      </c>
      <c r="K4476">
        <v>40</v>
      </c>
      <c r="L4476">
        <v>20</v>
      </c>
      <c r="M4476" t="s">
        <v>30</v>
      </c>
      <c r="N4476">
        <v>0.6</v>
      </c>
      <c r="O4476">
        <v>0.62</v>
      </c>
      <c r="P4476">
        <v>0.6</v>
      </c>
      <c r="Q4476">
        <v>63</v>
      </c>
      <c r="R4476">
        <v>48</v>
      </c>
      <c r="S4476">
        <v>59</v>
      </c>
      <c r="T4476" t="s">
        <v>976</v>
      </c>
      <c r="U4476" t="s">
        <v>978</v>
      </c>
      <c r="V4476" t="s">
        <v>984</v>
      </c>
      <c r="W4476">
        <v>89</v>
      </c>
      <c r="X4476" t="s">
        <v>988</v>
      </c>
      <c r="Y4476">
        <v>99</v>
      </c>
    </row>
    <row r="4477" spans="1:25" x14ac:dyDescent="0.25">
      <c r="A4477" t="s">
        <v>128</v>
      </c>
      <c r="B4477" s="1">
        <v>46028</v>
      </c>
      <c r="C4477" t="s">
        <v>1003</v>
      </c>
      <c r="D4477" t="s">
        <v>34</v>
      </c>
      <c r="E4477">
        <v>4.5</v>
      </c>
      <c r="F4477">
        <v>4</v>
      </c>
      <c r="G4477">
        <v>89</v>
      </c>
      <c r="H4477">
        <v>6</v>
      </c>
      <c r="I4477">
        <v>60</v>
      </c>
      <c r="J4477">
        <v>95</v>
      </c>
      <c r="K4477">
        <v>80</v>
      </c>
      <c r="L4477">
        <v>10</v>
      </c>
      <c r="M4477" t="s">
        <v>26</v>
      </c>
      <c r="N4477">
        <v>0.2</v>
      </c>
      <c r="O4477">
        <v>0.89</v>
      </c>
      <c r="P4477">
        <v>0.6</v>
      </c>
      <c r="Q4477">
        <v>90</v>
      </c>
      <c r="R4477">
        <v>38</v>
      </c>
      <c r="S4477">
        <v>100</v>
      </c>
      <c r="T4477" t="s">
        <v>974</v>
      </c>
      <c r="U4477" t="s">
        <v>978</v>
      </c>
      <c r="V4477" t="s">
        <v>982</v>
      </c>
      <c r="W4477">
        <v>87</v>
      </c>
      <c r="X4477" t="s">
        <v>988</v>
      </c>
      <c r="Y4477">
        <v>90</v>
      </c>
    </row>
    <row r="4478" spans="1:25" x14ac:dyDescent="0.25">
      <c r="A4478" t="s">
        <v>401</v>
      </c>
      <c r="B4478" s="1">
        <v>46047</v>
      </c>
      <c r="C4478" t="s">
        <v>1001</v>
      </c>
      <c r="D4478" t="s">
        <v>36</v>
      </c>
      <c r="E4478">
        <v>6</v>
      </c>
      <c r="F4478">
        <v>5.5</v>
      </c>
      <c r="G4478">
        <v>92</v>
      </c>
      <c r="H4478">
        <v>8</v>
      </c>
      <c r="I4478">
        <v>80</v>
      </c>
      <c r="J4478">
        <v>100</v>
      </c>
      <c r="K4478">
        <v>90</v>
      </c>
      <c r="L4478">
        <v>90</v>
      </c>
      <c r="M4478" t="s">
        <v>30</v>
      </c>
      <c r="N4478">
        <v>0.1</v>
      </c>
      <c r="O4478">
        <v>0.92</v>
      </c>
      <c r="P4478">
        <v>0.8</v>
      </c>
      <c r="Q4478">
        <v>68</v>
      </c>
      <c r="R4478">
        <v>80</v>
      </c>
      <c r="S4478">
        <v>68</v>
      </c>
      <c r="T4478" t="s">
        <v>973</v>
      </c>
      <c r="U4478" t="s">
        <v>980</v>
      </c>
      <c r="V4478" t="s">
        <v>983</v>
      </c>
      <c r="W4478">
        <v>100</v>
      </c>
      <c r="X4478" t="s">
        <v>991</v>
      </c>
      <c r="Y4478">
        <v>101</v>
      </c>
    </row>
    <row r="4479" spans="1:25" x14ac:dyDescent="0.25">
      <c r="A4479" t="s">
        <v>68</v>
      </c>
      <c r="B4479" s="1">
        <v>46147</v>
      </c>
      <c r="C4479" t="s">
        <v>1003</v>
      </c>
      <c r="D4479" t="s">
        <v>23</v>
      </c>
      <c r="E4479">
        <v>4.5</v>
      </c>
      <c r="F4479">
        <v>4</v>
      </c>
      <c r="G4479">
        <v>89</v>
      </c>
      <c r="H4479">
        <v>8</v>
      </c>
      <c r="I4479">
        <v>90</v>
      </c>
      <c r="J4479">
        <v>90</v>
      </c>
      <c r="K4479">
        <v>80</v>
      </c>
      <c r="L4479">
        <v>10</v>
      </c>
      <c r="M4479" t="s">
        <v>16</v>
      </c>
      <c r="N4479">
        <v>0.2</v>
      </c>
      <c r="O4479">
        <v>0.89</v>
      </c>
      <c r="P4479">
        <v>0.9</v>
      </c>
      <c r="Q4479">
        <v>82</v>
      </c>
      <c r="R4479">
        <v>53</v>
      </c>
      <c r="S4479">
        <v>94</v>
      </c>
      <c r="T4479" t="s">
        <v>974</v>
      </c>
      <c r="U4479" t="s">
        <v>979</v>
      </c>
      <c r="V4479" t="s">
        <v>982</v>
      </c>
      <c r="W4479">
        <v>100</v>
      </c>
      <c r="X4479" t="s">
        <v>989</v>
      </c>
      <c r="Y4479">
        <v>92</v>
      </c>
    </row>
    <row r="4480" spans="1:25" x14ac:dyDescent="0.25">
      <c r="A4480" t="s">
        <v>323</v>
      </c>
      <c r="B4480" s="1">
        <v>46108</v>
      </c>
      <c r="C4480" t="s">
        <v>1004</v>
      </c>
      <c r="D4480" t="s">
        <v>36</v>
      </c>
      <c r="E4480">
        <v>5.5</v>
      </c>
      <c r="F4480">
        <v>4.5</v>
      </c>
      <c r="G4480">
        <v>82</v>
      </c>
      <c r="H4480">
        <v>9</v>
      </c>
      <c r="I4480">
        <v>90</v>
      </c>
      <c r="J4480">
        <v>95</v>
      </c>
      <c r="K4480">
        <v>20</v>
      </c>
      <c r="L4480">
        <v>30</v>
      </c>
      <c r="M4480" t="s">
        <v>26</v>
      </c>
      <c r="N4480">
        <v>0.8</v>
      </c>
      <c r="O4480">
        <v>0.82</v>
      </c>
      <c r="P4480">
        <v>0.9</v>
      </c>
      <c r="Q4480">
        <v>93</v>
      </c>
      <c r="R4480">
        <v>27</v>
      </c>
      <c r="S4480">
        <v>100</v>
      </c>
      <c r="T4480" t="s">
        <v>974</v>
      </c>
      <c r="U4480" t="s">
        <v>978</v>
      </c>
      <c r="V4480" t="s">
        <v>982</v>
      </c>
      <c r="W4480">
        <v>100</v>
      </c>
      <c r="X4480" t="s">
        <v>989</v>
      </c>
      <c r="Y4480">
        <v>96</v>
      </c>
    </row>
    <row r="4481" spans="1:25" x14ac:dyDescent="0.25">
      <c r="A4481" t="s">
        <v>327</v>
      </c>
      <c r="B4481" s="1">
        <v>46179</v>
      </c>
      <c r="C4481" t="s">
        <v>1000</v>
      </c>
      <c r="D4481" t="s">
        <v>13</v>
      </c>
      <c r="E4481">
        <v>7</v>
      </c>
      <c r="F4481">
        <v>7</v>
      </c>
      <c r="G4481">
        <v>100</v>
      </c>
      <c r="H4481">
        <v>6</v>
      </c>
      <c r="I4481">
        <v>100</v>
      </c>
      <c r="J4481">
        <v>95</v>
      </c>
      <c r="K4481">
        <v>60</v>
      </c>
      <c r="L4481">
        <v>40</v>
      </c>
      <c r="M4481" t="s">
        <v>14</v>
      </c>
      <c r="N4481">
        <v>0.4</v>
      </c>
      <c r="O4481">
        <v>1</v>
      </c>
      <c r="P4481">
        <v>1</v>
      </c>
      <c r="Q4481">
        <v>99</v>
      </c>
      <c r="R4481">
        <v>41</v>
      </c>
      <c r="S4481">
        <v>100</v>
      </c>
      <c r="T4481" t="s">
        <v>973</v>
      </c>
      <c r="U4481" t="s">
        <v>978</v>
      </c>
      <c r="V4481" t="s">
        <v>982</v>
      </c>
      <c r="W4481">
        <v>100</v>
      </c>
      <c r="X4481" t="s">
        <v>989</v>
      </c>
      <c r="Y4481">
        <v>99</v>
      </c>
    </row>
    <row r="4482" spans="1:25" x14ac:dyDescent="0.25">
      <c r="A4482" t="s">
        <v>298</v>
      </c>
      <c r="B4482" s="1">
        <v>46096</v>
      </c>
      <c r="C4482" t="s">
        <v>1001</v>
      </c>
      <c r="D4482" t="s">
        <v>23</v>
      </c>
      <c r="E4482">
        <v>6.5</v>
      </c>
      <c r="F4482">
        <v>4</v>
      </c>
      <c r="G4482">
        <v>62</v>
      </c>
      <c r="H4482">
        <v>3</v>
      </c>
      <c r="I4482">
        <v>70</v>
      </c>
      <c r="J4482">
        <v>85</v>
      </c>
      <c r="K4482">
        <v>30</v>
      </c>
      <c r="L4482">
        <v>30</v>
      </c>
      <c r="M4482" t="s">
        <v>26</v>
      </c>
      <c r="N4482">
        <v>0.7</v>
      </c>
      <c r="O4482">
        <v>0.62</v>
      </c>
      <c r="P4482">
        <v>0.7</v>
      </c>
      <c r="Q4482">
        <v>81</v>
      </c>
      <c r="R4482">
        <v>33</v>
      </c>
      <c r="S4482">
        <v>100</v>
      </c>
      <c r="T4482" t="s">
        <v>976</v>
      </c>
      <c r="U4482" t="s">
        <v>978</v>
      </c>
      <c r="V4482" t="s">
        <v>982</v>
      </c>
      <c r="W4482">
        <v>88</v>
      </c>
      <c r="X4482" t="s">
        <v>988</v>
      </c>
      <c r="Y4482">
        <v>87</v>
      </c>
    </row>
    <row r="4483" spans="1:25" x14ac:dyDescent="0.25">
      <c r="A4483" t="s">
        <v>304</v>
      </c>
      <c r="B4483" s="1">
        <v>46191</v>
      </c>
      <c r="C4483" t="s">
        <v>999</v>
      </c>
      <c r="D4483" t="s">
        <v>36</v>
      </c>
      <c r="E4483">
        <v>5.5</v>
      </c>
      <c r="F4483">
        <v>5</v>
      </c>
      <c r="G4483">
        <v>91</v>
      </c>
      <c r="H4483">
        <v>7</v>
      </c>
      <c r="I4483">
        <v>100</v>
      </c>
      <c r="J4483">
        <v>80</v>
      </c>
      <c r="K4483">
        <v>30</v>
      </c>
      <c r="L4483">
        <v>70</v>
      </c>
      <c r="M4483" t="s">
        <v>14</v>
      </c>
      <c r="N4483">
        <v>0.7</v>
      </c>
      <c r="O4483">
        <v>0.91</v>
      </c>
      <c r="P4483">
        <v>1</v>
      </c>
      <c r="Q4483">
        <v>100</v>
      </c>
      <c r="R4483">
        <v>40</v>
      </c>
      <c r="S4483">
        <v>100</v>
      </c>
      <c r="T4483" t="s">
        <v>973</v>
      </c>
      <c r="U4483" t="s">
        <v>978</v>
      </c>
      <c r="V4483" t="s">
        <v>982</v>
      </c>
      <c r="W4483">
        <v>92</v>
      </c>
      <c r="X4483" t="s">
        <v>989</v>
      </c>
      <c r="Y4483">
        <v>81</v>
      </c>
    </row>
    <row r="4484" spans="1:25" x14ac:dyDescent="0.25">
      <c r="A4484" t="s">
        <v>175</v>
      </c>
      <c r="B4484" s="1">
        <v>46037</v>
      </c>
      <c r="C4484" t="s">
        <v>999</v>
      </c>
      <c r="D4484" t="s">
        <v>34</v>
      </c>
      <c r="E4484">
        <v>7.5</v>
      </c>
      <c r="F4484">
        <v>4.5</v>
      </c>
      <c r="G4484">
        <v>60</v>
      </c>
      <c r="H4484">
        <v>9</v>
      </c>
      <c r="I4484">
        <v>80</v>
      </c>
      <c r="J4484">
        <v>70</v>
      </c>
      <c r="K4484">
        <v>70</v>
      </c>
      <c r="L4484">
        <v>40</v>
      </c>
      <c r="M4484" t="s">
        <v>16</v>
      </c>
      <c r="N4484">
        <v>0.3</v>
      </c>
      <c r="O4484">
        <v>0.6</v>
      </c>
      <c r="P4484">
        <v>0.8</v>
      </c>
      <c r="Q4484">
        <v>70</v>
      </c>
      <c r="R4484">
        <v>59</v>
      </c>
      <c r="S4484">
        <v>67</v>
      </c>
      <c r="T4484" t="s">
        <v>976</v>
      </c>
      <c r="U4484" t="s">
        <v>979</v>
      </c>
      <c r="V4484" t="s">
        <v>983</v>
      </c>
      <c r="W4484">
        <v>69</v>
      </c>
      <c r="X4484" t="s">
        <v>991</v>
      </c>
      <c r="Y4484">
        <v>65</v>
      </c>
    </row>
    <row r="4485" spans="1:25" x14ac:dyDescent="0.25">
      <c r="A4485" t="s">
        <v>90</v>
      </c>
      <c r="B4485" s="1">
        <v>46042</v>
      </c>
      <c r="C4485" t="s">
        <v>1003</v>
      </c>
      <c r="D4485" t="s">
        <v>13</v>
      </c>
      <c r="E4485">
        <v>4</v>
      </c>
      <c r="F4485">
        <v>4</v>
      </c>
      <c r="G4485">
        <v>100</v>
      </c>
      <c r="H4485">
        <v>9</v>
      </c>
      <c r="I4485">
        <v>90</v>
      </c>
      <c r="J4485">
        <v>95</v>
      </c>
      <c r="K4485">
        <v>30</v>
      </c>
      <c r="L4485">
        <v>30</v>
      </c>
      <c r="M4485" t="s">
        <v>14</v>
      </c>
      <c r="N4485">
        <v>0.7</v>
      </c>
      <c r="O4485">
        <v>1</v>
      </c>
      <c r="P4485">
        <v>0.9</v>
      </c>
      <c r="Q4485">
        <v>100</v>
      </c>
      <c r="R4485">
        <v>27</v>
      </c>
      <c r="S4485">
        <v>100</v>
      </c>
      <c r="T4485" t="s">
        <v>973</v>
      </c>
      <c r="U4485" t="s">
        <v>978</v>
      </c>
      <c r="V4485" t="s">
        <v>982</v>
      </c>
      <c r="W4485">
        <v>100</v>
      </c>
      <c r="X4485" t="s">
        <v>989</v>
      </c>
      <c r="Y4485">
        <v>99</v>
      </c>
    </row>
    <row r="4486" spans="1:25" x14ac:dyDescent="0.25">
      <c r="A4486" t="s">
        <v>225</v>
      </c>
      <c r="B4486" s="1">
        <v>46172</v>
      </c>
      <c r="C4486" t="s">
        <v>1000</v>
      </c>
      <c r="D4486" t="s">
        <v>21</v>
      </c>
      <c r="E4486">
        <v>8</v>
      </c>
      <c r="F4486">
        <v>7</v>
      </c>
      <c r="G4486">
        <v>88</v>
      </c>
      <c r="H4486">
        <v>1</v>
      </c>
      <c r="I4486">
        <v>100</v>
      </c>
      <c r="J4486">
        <v>75</v>
      </c>
      <c r="K4486">
        <v>80</v>
      </c>
      <c r="L4486">
        <v>90</v>
      </c>
      <c r="M4486" t="s">
        <v>19</v>
      </c>
      <c r="N4486">
        <v>0.2</v>
      </c>
      <c r="O4486">
        <v>0.88</v>
      </c>
      <c r="P4486">
        <v>1</v>
      </c>
      <c r="Q4486">
        <v>51</v>
      </c>
      <c r="R4486">
        <v>96</v>
      </c>
      <c r="S4486">
        <v>44</v>
      </c>
      <c r="T4486" t="s">
        <v>974</v>
      </c>
      <c r="U4486" t="s">
        <v>980</v>
      </c>
      <c r="V4486" t="s">
        <v>984</v>
      </c>
      <c r="W4486">
        <v>77</v>
      </c>
      <c r="X4486" t="s">
        <v>989</v>
      </c>
      <c r="Y4486">
        <v>74</v>
      </c>
    </row>
    <row r="4487" spans="1:25" x14ac:dyDescent="0.25">
      <c r="A4487" t="s">
        <v>207</v>
      </c>
      <c r="B4487" s="1">
        <v>46037</v>
      </c>
      <c r="C4487" t="s">
        <v>999</v>
      </c>
      <c r="D4487" t="s">
        <v>18</v>
      </c>
      <c r="E4487">
        <v>5.5</v>
      </c>
      <c r="F4487">
        <v>5.5</v>
      </c>
      <c r="G4487">
        <v>100</v>
      </c>
      <c r="H4487">
        <v>4</v>
      </c>
      <c r="I4487">
        <v>50</v>
      </c>
      <c r="J4487">
        <v>80</v>
      </c>
      <c r="K4487">
        <v>70</v>
      </c>
      <c r="L4487">
        <v>60</v>
      </c>
      <c r="M4487" t="s">
        <v>30</v>
      </c>
      <c r="N4487">
        <v>0.3</v>
      </c>
      <c r="O4487">
        <v>1</v>
      </c>
      <c r="P4487">
        <v>0.5</v>
      </c>
      <c r="Q4487">
        <v>46</v>
      </c>
      <c r="R4487">
        <v>73</v>
      </c>
      <c r="S4487">
        <v>44</v>
      </c>
      <c r="T4487" t="s">
        <v>973</v>
      </c>
      <c r="U4487" t="s">
        <v>980</v>
      </c>
      <c r="V4487" t="s">
        <v>984</v>
      </c>
      <c r="W4487">
        <v>60</v>
      </c>
      <c r="X4487" t="s">
        <v>990</v>
      </c>
      <c r="Y4487">
        <v>73</v>
      </c>
    </row>
    <row r="4488" spans="1:25" x14ac:dyDescent="0.25">
      <c r="A4488" t="s">
        <v>382</v>
      </c>
      <c r="B4488" s="1">
        <v>46183</v>
      </c>
      <c r="C4488" t="s">
        <v>1002</v>
      </c>
      <c r="D4488" t="s">
        <v>23</v>
      </c>
      <c r="E4488">
        <v>4</v>
      </c>
      <c r="F4488">
        <v>4</v>
      </c>
      <c r="G4488">
        <v>100</v>
      </c>
      <c r="H4488">
        <v>10</v>
      </c>
      <c r="I4488">
        <v>50</v>
      </c>
      <c r="J4488">
        <v>75</v>
      </c>
      <c r="K4488">
        <v>40</v>
      </c>
      <c r="L4488">
        <v>60</v>
      </c>
      <c r="M4488" t="s">
        <v>26</v>
      </c>
      <c r="N4488">
        <v>0.6</v>
      </c>
      <c r="O4488">
        <v>1</v>
      </c>
      <c r="P4488">
        <v>0.5</v>
      </c>
      <c r="Q4488">
        <v>90</v>
      </c>
      <c r="R4488">
        <v>43</v>
      </c>
      <c r="S4488">
        <v>100</v>
      </c>
      <c r="T4488" t="s">
        <v>973</v>
      </c>
      <c r="U4488" t="s">
        <v>978</v>
      </c>
      <c r="V4488" t="s">
        <v>982</v>
      </c>
      <c r="W4488">
        <v>71</v>
      </c>
      <c r="X4488" t="s">
        <v>990</v>
      </c>
      <c r="Y4488">
        <v>77</v>
      </c>
    </row>
    <row r="4489" spans="1:25" x14ac:dyDescent="0.25">
      <c r="A4489" t="s">
        <v>370</v>
      </c>
      <c r="B4489" s="1">
        <v>46163</v>
      </c>
      <c r="C4489" t="s">
        <v>999</v>
      </c>
      <c r="D4489" t="s">
        <v>21</v>
      </c>
      <c r="E4489">
        <v>8</v>
      </c>
      <c r="F4489">
        <v>8</v>
      </c>
      <c r="G4489">
        <v>100</v>
      </c>
      <c r="H4489">
        <v>7</v>
      </c>
      <c r="I4489">
        <v>50</v>
      </c>
      <c r="J4489">
        <v>90</v>
      </c>
      <c r="K4489">
        <v>20</v>
      </c>
      <c r="L4489">
        <v>20</v>
      </c>
      <c r="M4489" t="s">
        <v>14</v>
      </c>
      <c r="N4489">
        <v>0.8</v>
      </c>
      <c r="O4489">
        <v>1</v>
      </c>
      <c r="P4489">
        <v>0.5</v>
      </c>
      <c r="Q4489">
        <v>100</v>
      </c>
      <c r="R4489">
        <v>34</v>
      </c>
      <c r="S4489">
        <v>100</v>
      </c>
      <c r="T4489" t="s">
        <v>973</v>
      </c>
      <c r="U4489" t="s">
        <v>978</v>
      </c>
      <c r="V4489" t="s">
        <v>982</v>
      </c>
      <c r="W4489">
        <v>74</v>
      </c>
      <c r="X4489" t="s">
        <v>990</v>
      </c>
      <c r="Y4489">
        <v>89</v>
      </c>
    </row>
    <row r="4490" spans="1:25" x14ac:dyDescent="0.25">
      <c r="A4490" t="s">
        <v>150</v>
      </c>
      <c r="B4490" s="1">
        <v>46095</v>
      </c>
      <c r="C4490" t="s">
        <v>1000</v>
      </c>
      <c r="D4490" t="s">
        <v>23</v>
      </c>
      <c r="E4490">
        <v>8.5</v>
      </c>
      <c r="F4490">
        <v>5</v>
      </c>
      <c r="G4490">
        <v>59</v>
      </c>
      <c r="H4490">
        <v>4</v>
      </c>
      <c r="I4490">
        <v>80</v>
      </c>
      <c r="J4490">
        <v>70</v>
      </c>
      <c r="K4490">
        <v>40</v>
      </c>
      <c r="L4490">
        <v>70</v>
      </c>
      <c r="M4490" t="s">
        <v>16</v>
      </c>
      <c r="N4490">
        <v>0.6</v>
      </c>
      <c r="O4490">
        <v>0.59</v>
      </c>
      <c r="P4490">
        <v>0.8</v>
      </c>
      <c r="Q4490">
        <v>69</v>
      </c>
      <c r="R4490">
        <v>59</v>
      </c>
      <c r="S4490">
        <v>76</v>
      </c>
      <c r="T4490" t="s">
        <v>976</v>
      </c>
      <c r="U4490" t="s">
        <v>979</v>
      </c>
      <c r="V4490" t="s">
        <v>983</v>
      </c>
      <c r="W4490">
        <v>79</v>
      </c>
      <c r="X4490" t="s">
        <v>991</v>
      </c>
      <c r="Y4490">
        <v>72</v>
      </c>
    </row>
    <row r="4491" spans="1:25" x14ac:dyDescent="0.25">
      <c r="A4491" t="s">
        <v>65</v>
      </c>
      <c r="B4491" s="1">
        <v>46189</v>
      </c>
      <c r="C4491" t="s">
        <v>1003</v>
      </c>
      <c r="D4491" t="s">
        <v>18</v>
      </c>
      <c r="E4491">
        <v>6.5</v>
      </c>
      <c r="F4491">
        <v>6</v>
      </c>
      <c r="G4491">
        <v>92</v>
      </c>
      <c r="H4491">
        <v>9</v>
      </c>
      <c r="I4491">
        <v>70</v>
      </c>
      <c r="J4491">
        <v>100</v>
      </c>
      <c r="K4491">
        <v>50</v>
      </c>
      <c r="L4491">
        <v>40</v>
      </c>
      <c r="M4491" t="s">
        <v>16</v>
      </c>
      <c r="N4491">
        <v>0.5</v>
      </c>
      <c r="O4491">
        <v>0.92</v>
      </c>
      <c r="P4491">
        <v>0.7</v>
      </c>
      <c r="Q4491">
        <v>76</v>
      </c>
      <c r="R4491">
        <v>56</v>
      </c>
      <c r="S4491">
        <v>71</v>
      </c>
      <c r="T4491" t="s">
        <v>973</v>
      </c>
      <c r="U4491" t="s">
        <v>979</v>
      </c>
      <c r="V4491" t="s">
        <v>983</v>
      </c>
      <c r="W4491">
        <v>82</v>
      </c>
      <c r="X4491" t="s">
        <v>988</v>
      </c>
      <c r="Y4491">
        <v>93</v>
      </c>
    </row>
    <row r="4492" spans="1:25" x14ac:dyDescent="0.25">
      <c r="A4492" t="s">
        <v>242</v>
      </c>
      <c r="B4492" s="1">
        <v>46051</v>
      </c>
      <c r="C4492" t="s">
        <v>999</v>
      </c>
      <c r="D4492" t="s">
        <v>36</v>
      </c>
      <c r="E4492">
        <v>5.5</v>
      </c>
      <c r="F4492">
        <v>4.5</v>
      </c>
      <c r="G4492">
        <v>82</v>
      </c>
      <c r="H4492">
        <v>7</v>
      </c>
      <c r="I4492">
        <v>100</v>
      </c>
      <c r="J4492">
        <v>95</v>
      </c>
      <c r="K4492">
        <v>80</v>
      </c>
      <c r="L4492">
        <v>80</v>
      </c>
      <c r="M4492" t="s">
        <v>30</v>
      </c>
      <c r="N4492">
        <v>0.2</v>
      </c>
      <c r="O4492">
        <v>0.82</v>
      </c>
      <c r="P4492">
        <v>1</v>
      </c>
      <c r="Q4492">
        <v>72</v>
      </c>
      <c r="R4492">
        <v>70</v>
      </c>
      <c r="S4492">
        <v>71</v>
      </c>
      <c r="T4492" t="s">
        <v>974</v>
      </c>
      <c r="U4492" t="s">
        <v>980</v>
      </c>
      <c r="V4492" t="s">
        <v>983</v>
      </c>
      <c r="W4492">
        <v>100</v>
      </c>
      <c r="X4492" t="s">
        <v>989</v>
      </c>
      <c r="Y4492">
        <v>96</v>
      </c>
    </row>
    <row r="4493" spans="1:25" x14ac:dyDescent="0.25">
      <c r="A4493" t="s">
        <v>287</v>
      </c>
      <c r="B4493" s="1">
        <v>46080</v>
      </c>
      <c r="C4493" t="s">
        <v>1004</v>
      </c>
      <c r="D4493" t="s">
        <v>34</v>
      </c>
      <c r="E4493">
        <v>10</v>
      </c>
      <c r="F4493">
        <v>4.5</v>
      </c>
      <c r="G4493">
        <v>45</v>
      </c>
      <c r="H4493">
        <v>10</v>
      </c>
      <c r="I4493">
        <v>100</v>
      </c>
      <c r="J4493">
        <v>90</v>
      </c>
      <c r="K4493">
        <v>10</v>
      </c>
      <c r="L4493">
        <v>50</v>
      </c>
      <c r="M4493" t="s">
        <v>26</v>
      </c>
      <c r="N4493">
        <v>0.9</v>
      </c>
      <c r="O4493">
        <v>0.45</v>
      </c>
      <c r="P4493">
        <v>1</v>
      </c>
      <c r="Q4493">
        <v>67</v>
      </c>
      <c r="R4493">
        <v>48</v>
      </c>
      <c r="S4493">
        <v>71</v>
      </c>
      <c r="T4493" t="s">
        <v>976</v>
      </c>
      <c r="U4493" t="s">
        <v>978</v>
      </c>
      <c r="V4493" t="s">
        <v>983</v>
      </c>
      <c r="W4493">
        <v>94</v>
      </c>
      <c r="X4493" t="s">
        <v>989</v>
      </c>
      <c r="Y4493">
        <v>85</v>
      </c>
    </row>
    <row r="4494" spans="1:25" x14ac:dyDescent="0.25">
      <c r="A4494" t="s">
        <v>398</v>
      </c>
      <c r="B4494" s="1">
        <v>46084</v>
      </c>
      <c r="C4494" t="s">
        <v>1003</v>
      </c>
      <c r="D4494" t="s">
        <v>18</v>
      </c>
      <c r="E4494">
        <v>4</v>
      </c>
      <c r="F4494">
        <v>4</v>
      </c>
      <c r="G4494">
        <v>100</v>
      </c>
      <c r="H4494">
        <v>10</v>
      </c>
      <c r="I4494">
        <v>70</v>
      </c>
      <c r="J4494">
        <v>100</v>
      </c>
      <c r="K4494">
        <v>70</v>
      </c>
      <c r="L4494">
        <v>90</v>
      </c>
      <c r="M4494" t="s">
        <v>19</v>
      </c>
      <c r="N4494">
        <v>0.3</v>
      </c>
      <c r="O4494">
        <v>1</v>
      </c>
      <c r="P4494">
        <v>0.7</v>
      </c>
      <c r="Q4494">
        <v>34</v>
      </c>
      <c r="R4494">
        <v>82</v>
      </c>
      <c r="S4494">
        <v>36</v>
      </c>
      <c r="T4494" t="s">
        <v>973</v>
      </c>
      <c r="U4494" t="s">
        <v>980</v>
      </c>
      <c r="V4494" t="s">
        <v>984</v>
      </c>
      <c r="W4494">
        <v>82</v>
      </c>
      <c r="X4494" t="s">
        <v>988</v>
      </c>
      <c r="Y4494">
        <v>93</v>
      </c>
    </row>
    <row r="4495" spans="1:25" x14ac:dyDescent="0.25">
      <c r="A4495" t="s">
        <v>400</v>
      </c>
      <c r="B4495" s="1">
        <v>46165</v>
      </c>
      <c r="C4495" t="s">
        <v>1000</v>
      </c>
      <c r="D4495" t="s">
        <v>38</v>
      </c>
      <c r="E4495">
        <v>4.5</v>
      </c>
      <c r="F4495">
        <v>4</v>
      </c>
      <c r="G4495">
        <v>89</v>
      </c>
      <c r="H4495">
        <v>2</v>
      </c>
      <c r="I4495">
        <v>100</v>
      </c>
      <c r="J4495">
        <v>85</v>
      </c>
      <c r="K4495">
        <v>50</v>
      </c>
      <c r="L4495">
        <v>80</v>
      </c>
      <c r="M4495" t="s">
        <v>26</v>
      </c>
      <c r="N4495">
        <v>0.5</v>
      </c>
      <c r="O4495">
        <v>0.89</v>
      </c>
      <c r="P4495">
        <v>1</v>
      </c>
      <c r="Q4495">
        <v>81</v>
      </c>
      <c r="R4495">
        <v>52</v>
      </c>
      <c r="S4495">
        <v>85</v>
      </c>
      <c r="T4495" t="s">
        <v>974</v>
      </c>
      <c r="U4495" t="s">
        <v>979</v>
      </c>
      <c r="V4495" t="s">
        <v>982</v>
      </c>
      <c r="W4495">
        <v>84</v>
      </c>
      <c r="X4495" t="s">
        <v>989</v>
      </c>
      <c r="Y4495">
        <v>82</v>
      </c>
    </row>
    <row r="4496" spans="1:25" x14ac:dyDescent="0.25">
      <c r="A4496" t="s">
        <v>177</v>
      </c>
      <c r="B4496" s="1">
        <v>46200</v>
      </c>
      <c r="C4496" t="s">
        <v>1000</v>
      </c>
      <c r="D4496" t="s">
        <v>23</v>
      </c>
      <c r="E4496">
        <v>5.5</v>
      </c>
      <c r="F4496">
        <v>4</v>
      </c>
      <c r="G4496">
        <v>73</v>
      </c>
      <c r="H4496">
        <v>2</v>
      </c>
      <c r="I4496">
        <v>80</v>
      </c>
      <c r="J4496">
        <v>80</v>
      </c>
      <c r="K4496">
        <v>80</v>
      </c>
      <c r="L4496">
        <v>50</v>
      </c>
      <c r="M4496" t="s">
        <v>30</v>
      </c>
      <c r="N4496">
        <v>0.2</v>
      </c>
      <c r="O4496">
        <v>0.73</v>
      </c>
      <c r="P4496">
        <v>0.8</v>
      </c>
      <c r="Q4496">
        <v>61</v>
      </c>
      <c r="R4496">
        <v>66</v>
      </c>
      <c r="S4496">
        <v>61</v>
      </c>
      <c r="T4496" t="s">
        <v>975</v>
      </c>
      <c r="U4496" t="s">
        <v>979</v>
      </c>
      <c r="V4496" t="s">
        <v>984</v>
      </c>
      <c r="W4496">
        <v>90</v>
      </c>
      <c r="X4496" t="s">
        <v>991</v>
      </c>
      <c r="Y4496">
        <v>82</v>
      </c>
    </row>
    <row r="4497" spans="1:25" x14ac:dyDescent="0.25">
      <c r="A4497" t="s">
        <v>198</v>
      </c>
      <c r="B4497" s="1">
        <v>46037</v>
      </c>
      <c r="C4497" t="s">
        <v>999</v>
      </c>
      <c r="D4497" t="s">
        <v>21</v>
      </c>
      <c r="E4497">
        <v>5</v>
      </c>
      <c r="F4497">
        <v>5</v>
      </c>
      <c r="G4497">
        <v>100</v>
      </c>
      <c r="H4497">
        <v>4</v>
      </c>
      <c r="I4497">
        <v>60</v>
      </c>
      <c r="J4497">
        <v>70</v>
      </c>
      <c r="K4497">
        <v>80</v>
      </c>
      <c r="L4497">
        <v>90</v>
      </c>
      <c r="M4497" t="s">
        <v>14</v>
      </c>
      <c r="N4497">
        <v>0.2</v>
      </c>
      <c r="O4497">
        <v>1</v>
      </c>
      <c r="P4497">
        <v>0.6</v>
      </c>
      <c r="Q4497">
        <v>71</v>
      </c>
      <c r="R4497">
        <v>75</v>
      </c>
      <c r="S4497">
        <v>77</v>
      </c>
      <c r="T4497" t="s">
        <v>973</v>
      </c>
      <c r="U4497" t="s">
        <v>980</v>
      </c>
      <c r="V4497" t="s">
        <v>983</v>
      </c>
      <c r="W4497">
        <v>62</v>
      </c>
      <c r="X4497" t="s">
        <v>988</v>
      </c>
      <c r="Y4497">
        <v>69</v>
      </c>
    </row>
    <row r="4498" spans="1:25" x14ac:dyDescent="0.25">
      <c r="A4498" t="s">
        <v>270</v>
      </c>
      <c r="B4498" s="1">
        <v>46027</v>
      </c>
      <c r="C4498" t="s">
        <v>1005</v>
      </c>
      <c r="D4498" t="s">
        <v>38</v>
      </c>
      <c r="E4498">
        <v>6</v>
      </c>
      <c r="F4498">
        <v>4.5</v>
      </c>
      <c r="G4498">
        <v>75</v>
      </c>
      <c r="H4498">
        <v>4</v>
      </c>
      <c r="I4498">
        <v>80</v>
      </c>
      <c r="J4498">
        <v>100</v>
      </c>
      <c r="K4498">
        <v>60</v>
      </c>
      <c r="L4498">
        <v>90</v>
      </c>
      <c r="M4498" t="s">
        <v>16</v>
      </c>
      <c r="N4498">
        <v>0.4</v>
      </c>
      <c r="O4498">
        <v>0.75</v>
      </c>
      <c r="P4498">
        <v>0.8</v>
      </c>
      <c r="Q4498">
        <v>65</v>
      </c>
      <c r="R4498">
        <v>72</v>
      </c>
      <c r="S4498">
        <v>61</v>
      </c>
      <c r="T4498" t="s">
        <v>975</v>
      </c>
      <c r="U4498" t="s">
        <v>980</v>
      </c>
      <c r="V4498" t="s">
        <v>983</v>
      </c>
      <c r="W4498">
        <v>94</v>
      </c>
      <c r="X4498" t="s">
        <v>991</v>
      </c>
      <c r="Y4498">
        <v>97</v>
      </c>
    </row>
    <row r="4499" spans="1:25" x14ac:dyDescent="0.25">
      <c r="A4499" t="s">
        <v>112</v>
      </c>
      <c r="B4499" s="1">
        <v>46159</v>
      </c>
      <c r="C4499" t="s">
        <v>1001</v>
      </c>
      <c r="D4499" t="s">
        <v>13</v>
      </c>
      <c r="E4499">
        <v>6.5</v>
      </c>
      <c r="F4499">
        <v>6</v>
      </c>
      <c r="G4499">
        <v>92</v>
      </c>
      <c r="H4499">
        <v>3</v>
      </c>
      <c r="I4499">
        <v>80</v>
      </c>
      <c r="J4499">
        <v>75</v>
      </c>
      <c r="K4499">
        <v>10</v>
      </c>
      <c r="L4499">
        <v>50</v>
      </c>
      <c r="M4499" t="s">
        <v>14</v>
      </c>
      <c r="N4499">
        <v>0.9</v>
      </c>
      <c r="O4499">
        <v>0.92</v>
      </c>
      <c r="P4499">
        <v>0.8</v>
      </c>
      <c r="Q4499">
        <v>92</v>
      </c>
      <c r="R4499">
        <v>29</v>
      </c>
      <c r="S4499">
        <v>100</v>
      </c>
      <c r="T4499" t="s">
        <v>973</v>
      </c>
      <c r="U4499" t="s">
        <v>978</v>
      </c>
      <c r="V4499" t="s">
        <v>982</v>
      </c>
      <c r="W4499">
        <v>83</v>
      </c>
      <c r="X4499" t="s">
        <v>991</v>
      </c>
      <c r="Y4499">
        <v>79</v>
      </c>
    </row>
    <row r="4500" spans="1:25" x14ac:dyDescent="0.25">
      <c r="A4500" t="s">
        <v>63</v>
      </c>
      <c r="B4500" s="1">
        <v>46056</v>
      </c>
      <c r="C4500" t="s">
        <v>1003</v>
      </c>
      <c r="D4500" t="s">
        <v>28</v>
      </c>
      <c r="E4500">
        <v>7.5</v>
      </c>
      <c r="F4500">
        <v>5</v>
      </c>
      <c r="G4500">
        <v>67</v>
      </c>
      <c r="H4500">
        <v>7</v>
      </c>
      <c r="I4500">
        <v>90</v>
      </c>
      <c r="J4500">
        <v>90</v>
      </c>
      <c r="K4500">
        <v>20</v>
      </c>
      <c r="L4500">
        <v>10</v>
      </c>
      <c r="M4500" t="s">
        <v>16</v>
      </c>
      <c r="N4500">
        <v>0.8</v>
      </c>
      <c r="O4500">
        <v>0.67</v>
      </c>
      <c r="P4500">
        <v>0.9</v>
      </c>
      <c r="Q4500">
        <v>81</v>
      </c>
      <c r="R4500">
        <v>29</v>
      </c>
      <c r="S4500">
        <v>100</v>
      </c>
      <c r="T4500" t="s">
        <v>976</v>
      </c>
      <c r="U4500" t="s">
        <v>978</v>
      </c>
      <c r="V4500" t="s">
        <v>982</v>
      </c>
      <c r="W4500">
        <v>100</v>
      </c>
      <c r="X4500" t="s">
        <v>989</v>
      </c>
      <c r="Y4500">
        <v>96</v>
      </c>
    </row>
    <row r="4501" spans="1:25" x14ac:dyDescent="0.25">
      <c r="A4501" t="s">
        <v>69</v>
      </c>
      <c r="B4501" s="1">
        <v>46047</v>
      </c>
      <c r="C4501" t="s">
        <v>1001</v>
      </c>
      <c r="D4501" t="s">
        <v>36</v>
      </c>
      <c r="E4501">
        <v>4</v>
      </c>
      <c r="F4501">
        <v>4</v>
      </c>
      <c r="G4501">
        <v>100</v>
      </c>
      <c r="H4501">
        <v>2</v>
      </c>
      <c r="I4501">
        <v>90</v>
      </c>
      <c r="J4501">
        <v>95</v>
      </c>
      <c r="K4501">
        <v>30</v>
      </c>
      <c r="L4501">
        <v>60</v>
      </c>
      <c r="M4501" t="s">
        <v>14</v>
      </c>
      <c r="N4501">
        <v>0.7</v>
      </c>
      <c r="O4501">
        <v>1</v>
      </c>
      <c r="P4501">
        <v>0.9</v>
      </c>
      <c r="Q4501">
        <v>100</v>
      </c>
      <c r="R4501">
        <v>36</v>
      </c>
      <c r="S4501">
        <v>100</v>
      </c>
      <c r="T4501" t="s">
        <v>973</v>
      </c>
      <c r="U4501" t="s">
        <v>978</v>
      </c>
      <c r="V4501" t="s">
        <v>982</v>
      </c>
      <c r="W4501">
        <v>100</v>
      </c>
      <c r="X4501" t="s">
        <v>989</v>
      </c>
      <c r="Y4501">
        <v>96</v>
      </c>
    </row>
    <row r="4502" spans="1:25" x14ac:dyDescent="0.25">
      <c r="A4502" t="s">
        <v>81</v>
      </c>
      <c r="B4502" s="1">
        <v>46186</v>
      </c>
      <c r="C4502" t="s">
        <v>1000</v>
      </c>
      <c r="D4502" t="s">
        <v>23</v>
      </c>
      <c r="E4502">
        <v>5</v>
      </c>
      <c r="F4502">
        <v>4</v>
      </c>
      <c r="G4502">
        <v>80</v>
      </c>
      <c r="H4502">
        <v>4</v>
      </c>
      <c r="I4502">
        <v>100</v>
      </c>
      <c r="J4502">
        <v>70</v>
      </c>
      <c r="K4502">
        <v>20</v>
      </c>
      <c r="L4502">
        <v>40</v>
      </c>
      <c r="M4502" t="s">
        <v>30</v>
      </c>
      <c r="N4502">
        <v>0.8</v>
      </c>
      <c r="O4502">
        <v>0.8</v>
      </c>
      <c r="P4502">
        <v>1</v>
      </c>
      <c r="Q4502">
        <v>70</v>
      </c>
      <c r="R4502">
        <v>35</v>
      </c>
      <c r="S4502">
        <v>77</v>
      </c>
      <c r="T4502" t="s">
        <v>974</v>
      </c>
      <c r="U4502" t="s">
        <v>978</v>
      </c>
      <c r="V4502" t="s">
        <v>983</v>
      </c>
      <c r="W4502">
        <v>83</v>
      </c>
      <c r="X4502" t="s">
        <v>989</v>
      </c>
      <c r="Y4502">
        <v>72</v>
      </c>
    </row>
    <row r="4503" spans="1:25" x14ac:dyDescent="0.25">
      <c r="A4503" t="s">
        <v>70</v>
      </c>
      <c r="B4503" s="1">
        <v>46030</v>
      </c>
      <c r="C4503" t="s">
        <v>999</v>
      </c>
      <c r="D4503" t="s">
        <v>13</v>
      </c>
      <c r="E4503">
        <v>8.5</v>
      </c>
      <c r="F4503">
        <v>8</v>
      </c>
      <c r="G4503">
        <v>94</v>
      </c>
      <c r="H4503">
        <v>2</v>
      </c>
      <c r="I4503">
        <v>70</v>
      </c>
      <c r="J4503">
        <v>70</v>
      </c>
      <c r="K4503">
        <v>20</v>
      </c>
      <c r="L4503">
        <v>50</v>
      </c>
      <c r="M4503" t="s">
        <v>30</v>
      </c>
      <c r="N4503">
        <v>0.8</v>
      </c>
      <c r="O4503">
        <v>0.94</v>
      </c>
      <c r="P4503">
        <v>0.7</v>
      </c>
      <c r="Q4503">
        <v>66</v>
      </c>
      <c r="R4503">
        <v>40</v>
      </c>
      <c r="S4503">
        <v>77</v>
      </c>
      <c r="T4503" t="s">
        <v>973</v>
      </c>
      <c r="U4503" t="s">
        <v>978</v>
      </c>
      <c r="V4503" t="s">
        <v>983</v>
      </c>
      <c r="W4503">
        <v>72</v>
      </c>
      <c r="X4503" t="s">
        <v>988</v>
      </c>
      <c r="Y4503">
        <v>74</v>
      </c>
    </row>
    <row r="4504" spans="1:25" x14ac:dyDescent="0.25">
      <c r="A4504" t="s">
        <v>159</v>
      </c>
      <c r="B4504" s="1">
        <v>46203</v>
      </c>
      <c r="C4504" t="s">
        <v>1003</v>
      </c>
      <c r="D4504" t="s">
        <v>34</v>
      </c>
      <c r="E4504">
        <v>5.5</v>
      </c>
      <c r="F4504">
        <v>5.5</v>
      </c>
      <c r="G4504">
        <v>100</v>
      </c>
      <c r="H4504">
        <v>1</v>
      </c>
      <c r="I4504">
        <v>80</v>
      </c>
      <c r="J4504">
        <v>75</v>
      </c>
      <c r="K4504">
        <v>80</v>
      </c>
      <c r="L4504">
        <v>30</v>
      </c>
      <c r="M4504" t="s">
        <v>14</v>
      </c>
      <c r="N4504">
        <v>0.2</v>
      </c>
      <c r="O4504">
        <v>1</v>
      </c>
      <c r="P4504">
        <v>0.8</v>
      </c>
      <c r="Q4504">
        <v>95</v>
      </c>
      <c r="R4504">
        <v>48</v>
      </c>
      <c r="S4504">
        <v>98</v>
      </c>
      <c r="T4504" t="s">
        <v>973</v>
      </c>
      <c r="U4504" t="s">
        <v>978</v>
      </c>
      <c r="V4504" t="s">
        <v>982</v>
      </c>
      <c r="W4504">
        <v>74</v>
      </c>
      <c r="X4504" t="s">
        <v>991</v>
      </c>
      <c r="Y4504">
        <v>70</v>
      </c>
    </row>
    <row r="4505" spans="1:25" x14ac:dyDescent="0.25">
      <c r="A4505" t="s">
        <v>348</v>
      </c>
      <c r="B4505" s="1">
        <v>46035</v>
      </c>
      <c r="C4505" t="s">
        <v>1003</v>
      </c>
      <c r="D4505" t="s">
        <v>36</v>
      </c>
      <c r="E4505">
        <v>9.5</v>
      </c>
      <c r="F4505">
        <v>9.5</v>
      </c>
      <c r="G4505">
        <v>100</v>
      </c>
      <c r="H4505">
        <v>10</v>
      </c>
      <c r="I4505">
        <v>50</v>
      </c>
      <c r="J4505">
        <v>85</v>
      </c>
      <c r="K4505">
        <v>40</v>
      </c>
      <c r="L4505">
        <v>60</v>
      </c>
      <c r="M4505" t="s">
        <v>26</v>
      </c>
      <c r="N4505">
        <v>0.6</v>
      </c>
      <c r="O4505">
        <v>1</v>
      </c>
      <c r="P4505">
        <v>0.5</v>
      </c>
      <c r="Q4505">
        <v>83</v>
      </c>
      <c r="R4505">
        <v>45</v>
      </c>
      <c r="S4505">
        <v>100</v>
      </c>
      <c r="T4505" t="s">
        <v>973</v>
      </c>
      <c r="U4505" t="s">
        <v>978</v>
      </c>
      <c r="V4505" t="s">
        <v>982</v>
      </c>
      <c r="W4505">
        <v>79</v>
      </c>
      <c r="X4505" t="s">
        <v>990</v>
      </c>
      <c r="Y4505">
        <v>86</v>
      </c>
    </row>
    <row r="4506" spans="1:25" x14ac:dyDescent="0.25">
      <c r="A4506" t="s">
        <v>223</v>
      </c>
      <c r="B4506" s="1">
        <v>46115</v>
      </c>
      <c r="C4506" t="s">
        <v>1004</v>
      </c>
      <c r="D4506" t="s">
        <v>23</v>
      </c>
      <c r="E4506">
        <v>4</v>
      </c>
      <c r="F4506">
        <v>4</v>
      </c>
      <c r="G4506">
        <v>100</v>
      </c>
      <c r="H4506">
        <v>7</v>
      </c>
      <c r="I4506">
        <v>60</v>
      </c>
      <c r="J4506">
        <v>85</v>
      </c>
      <c r="K4506">
        <v>30</v>
      </c>
      <c r="L4506">
        <v>60</v>
      </c>
      <c r="M4506" t="s">
        <v>14</v>
      </c>
      <c r="N4506">
        <v>0.7</v>
      </c>
      <c r="O4506">
        <v>1</v>
      </c>
      <c r="P4506">
        <v>0.6</v>
      </c>
      <c r="Q4506">
        <v>100</v>
      </c>
      <c r="R4506">
        <v>38</v>
      </c>
      <c r="S4506">
        <v>100</v>
      </c>
      <c r="T4506" t="s">
        <v>973</v>
      </c>
      <c r="U4506" t="s">
        <v>978</v>
      </c>
      <c r="V4506" t="s">
        <v>982</v>
      </c>
      <c r="W4506">
        <v>88</v>
      </c>
      <c r="X4506" t="s">
        <v>988</v>
      </c>
      <c r="Y4506">
        <v>87</v>
      </c>
    </row>
    <row r="4507" spans="1:25" x14ac:dyDescent="0.25">
      <c r="A4507" t="s">
        <v>300</v>
      </c>
      <c r="B4507" s="1">
        <v>46170</v>
      </c>
      <c r="C4507" t="s">
        <v>999</v>
      </c>
      <c r="D4507" t="s">
        <v>38</v>
      </c>
      <c r="E4507">
        <v>6</v>
      </c>
      <c r="F4507">
        <v>5.5</v>
      </c>
      <c r="G4507">
        <v>92</v>
      </c>
      <c r="H4507">
        <v>2</v>
      </c>
      <c r="I4507">
        <v>60</v>
      </c>
      <c r="J4507">
        <v>70</v>
      </c>
      <c r="K4507">
        <v>60</v>
      </c>
      <c r="L4507">
        <v>20</v>
      </c>
      <c r="M4507" t="s">
        <v>19</v>
      </c>
      <c r="N4507">
        <v>0.4</v>
      </c>
      <c r="O4507">
        <v>0.92</v>
      </c>
      <c r="P4507">
        <v>0.6</v>
      </c>
      <c r="Q4507">
        <v>52</v>
      </c>
      <c r="R4507">
        <v>62</v>
      </c>
      <c r="S4507">
        <v>49</v>
      </c>
      <c r="T4507" t="s">
        <v>973</v>
      </c>
      <c r="U4507" t="s">
        <v>979</v>
      </c>
      <c r="V4507" t="s">
        <v>984</v>
      </c>
      <c r="W4507">
        <v>60</v>
      </c>
      <c r="X4507" t="s">
        <v>988</v>
      </c>
      <c r="Y4507">
        <v>67</v>
      </c>
    </row>
    <row r="4508" spans="1:25" x14ac:dyDescent="0.25">
      <c r="A4508" t="s">
        <v>223</v>
      </c>
      <c r="B4508" s="1">
        <v>46079</v>
      </c>
      <c r="C4508" t="s">
        <v>999</v>
      </c>
      <c r="D4508" t="s">
        <v>18</v>
      </c>
      <c r="E4508">
        <v>9</v>
      </c>
      <c r="F4508">
        <v>5</v>
      </c>
      <c r="G4508">
        <v>56</v>
      </c>
      <c r="H4508">
        <v>1</v>
      </c>
      <c r="I4508">
        <v>80</v>
      </c>
      <c r="J4508">
        <v>85</v>
      </c>
      <c r="K4508">
        <v>40</v>
      </c>
      <c r="L4508">
        <v>10</v>
      </c>
      <c r="M4508" t="s">
        <v>16</v>
      </c>
      <c r="N4508">
        <v>0.6</v>
      </c>
      <c r="O4508">
        <v>0.56000000000000005</v>
      </c>
      <c r="P4508">
        <v>0.8</v>
      </c>
      <c r="Q4508">
        <v>94</v>
      </c>
      <c r="R4508">
        <v>49</v>
      </c>
      <c r="S4508">
        <v>75</v>
      </c>
      <c r="T4508" t="s">
        <v>976</v>
      </c>
      <c r="U4508" t="s">
        <v>978</v>
      </c>
      <c r="V4508" t="s">
        <v>982</v>
      </c>
      <c r="W4508">
        <v>75</v>
      </c>
      <c r="X4508" t="s">
        <v>991</v>
      </c>
      <c r="Y4508">
        <v>78</v>
      </c>
    </row>
    <row r="4509" spans="1:25" x14ac:dyDescent="0.25">
      <c r="A4509" t="s">
        <v>275</v>
      </c>
      <c r="B4509" s="1">
        <v>46023</v>
      </c>
      <c r="C4509" t="s">
        <v>999</v>
      </c>
      <c r="D4509" t="s">
        <v>36</v>
      </c>
      <c r="E4509">
        <v>7.5</v>
      </c>
      <c r="F4509">
        <v>6</v>
      </c>
      <c r="G4509">
        <v>80</v>
      </c>
      <c r="H4509">
        <v>2</v>
      </c>
      <c r="I4509">
        <v>60</v>
      </c>
      <c r="J4509">
        <v>80</v>
      </c>
      <c r="K4509">
        <v>70</v>
      </c>
      <c r="L4509">
        <v>70</v>
      </c>
      <c r="M4509" t="s">
        <v>19</v>
      </c>
      <c r="N4509">
        <v>0.3</v>
      </c>
      <c r="O4509">
        <v>0.8</v>
      </c>
      <c r="P4509">
        <v>0.6</v>
      </c>
      <c r="Q4509">
        <v>55</v>
      </c>
      <c r="R4509">
        <v>69</v>
      </c>
      <c r="S4509">
        <v>59</v>
      </c>
      <c r="T4509" t="s">
        <v>974</v>
      </c>
      <c r="U4509" t="s">
        <v>979</v>
      </c>
      <c r="V4509" t="s">
        <v>984</v>
      </c>
      <c r="W4509">
        <v>81</v>
      </c>
      <c r="X4509" t="s">
        <v>988</v>
      </c>
      <c r="Y4509">
        <v>81</v>
      </c>
    </row>
    <row r="4510" spans="1:25" x14ac:dyDescent="0.25">
      <c r="A4510" t="s">
        <v>151</v>
      </c>
      <c r="B4510" s="1">
        <v>46167</v>
      </c>
      <c r="C4510" t="s">
        <v>1005</v>
      </c>
      <c r="D4510" t="s">
        <v>36</v>
      </c>
      <c r="E4510">
        <v>4</v>
      </c>
      <c r="F4510">
        <v>4</v>
      </c>
      <c r="G4510">
        <v>100</v>
      </c>
      <c r="H4510">
        <v>7</v>
      </c>
      <c r="I4510">
        <v>100</v>
      </c>
      <c r="J4510">
        <v>90</v>
      </c>
      <c r="K4510">
        <v>60</v>
      </c>
      <c r="L4510">
        <v>80</v>
      </c>
      <c r="M4510" t="s">
        <v>26</v>
      </c>
      <c r="N4510">
        <v>0.4</v>
      </c>
      <c r="O4510">
        <v>1</v>
      </c>
      <c r="P4510">
        <v>1</v>
      </c>
      <c r="Q4510">
        <v>99</v>
      </c>
      <c r="R4510">
        <v>51</v>
      </c>
      <c r="S4510">
        <v>100</v>
      </c>
      <c r="T4510" t="s">
        <v>973</v>
      </c>
      <c r="U4510" t="s">
        <v>979</v>
      </c>
      <c r="V4510" t="s">
        <v>982</v>
      </c>
      <c r="W4510">
        <v>100</v>
      </c>
      <c r="X4510" t="s">
        <v>989</v>
      </c>
      <c r="Y4510">
        <v>91</v>
      </c>
    </row>
    <row r="4511" spans="1:25" x14ac:dyDescent="0.25">
      <c r="A4511" t="s">
        <v>289</v>
      </c>
      <c r="B4511" s="1">
        <v>46177</v>
      </c>
      <c r="C4511" t="s">
        <v>999</v>
      </c>
      <c r="D4511" t="s">
        <v>38</v>
      </c>
      <c r="E4511">
        <v>4.5</v>
      </c>
      <c r="F4511">
        <v>4.5</v>
      </c>
      <c r="G4511">
        <v>100</v>
      </c>
      <c r="H4511">
        <v>9</v>
      </c>
      <c r="I4511">
        <v>100</v>
      </c>
      <c r="J4511">
        <v>70</v>
      </c>
      <c r="K4511">
        <v>10</v>
      </c>
      <c r="L4511">
        <v>90</v>
      </c>
      <c r="M4511" t="s">
        <v>19</v>
      </c>
      <c r="N4511">
        <v>0.9</v>
      </c>
      <c r="O4511">
        <v>1</v>
      </c>
      <c r="P4511">
        <v>1</v>
      </c>
      <c r="Q4511">
        <v>81</v>
      </c>
      <c r="R4511">
        <v>38</v>
      </c>
      <c r="S4511">
        <v>70</v>
      </c>
      <c r="T4511" t="s">
        <v>973</v>
      </c>
      <c r="U4511" t="s">
        <v>978</v>
      </c>
      <c r="V4511" t="s">
        <v>982</v>
      </c>
      <c r="W4511">
        <v>69</v>
      </c>
      <c r="X4511" t="s">
        <v>989</v>
      </c>
      <c r="Y4511">
        <v>67</v>
      </c>
    </row>
    <row r="4512" spans="1:25" x14ac:dyDescent="0.25">
      <c r="A4512" t="s">
        <v>214</v>
      </c>
      <c r="B4512" s="1">
        <v>46059</v>
      </c>
      <c r="C4512" t="s">
        <v>1004</v>
      </c>
      <c r="D4512" t="s">
        <v>36</v>
      </c>
      <c r="E4512">
        <v>9</v>
      </c>
      <c r="F4512">
        <v>7</v>
      </c>
      <c r="G4512">
        <v>78</v>
      </c>
      <c r="H4512">
        <v>8</v>
      </c>
      <c r="I4512">
        <v>50</v>
      </c>
      <c r="J4512">
        <v>70</v>
      </c>
      <c r="K4512">
        <v>50</v>
      </c>
      <c r="L4512">
        <v>70</v>
      </c>
      <c r="M4512" t="s">
        <v>16</v>
      </c>
      <c r="N4512">
        <v>0.5</v>
      </c>
      <c r="O4512">
        <v>0.78</v>
      </c>
      <c r="P4512">
        <v>0.5</v>
      </c>
      <c r="Q4512">
        <v>68</v>
      </c>
      <c r="R4512">
        <v>62</v>
      </c>
      <c r="S4512">
        <v>82</v>
      </c>
      <c r="T4512" t="s">
        <v>975</v>
      </c>
      <c r="U4512" t="s">
        <v>979</v>
      </c>
      <c r="V4512" t="s">
        <v>983</v>
      </c>
      <c r="W4512">
        <v>65</v>
      </c>
      <c r="X4512" t="s">
        <v>990</v>
      </c>
      <c r="Y4512">
        <v>71</v>
      </c>
    </row>
    <row r="4513" spans="1:25" x14ac:dyDescent="0.25">
      <c r="A4513" t="s">
        <v>216</v>
      </c>
      <c r="B4513" s="1">
        <v>46054</v>
      </c>
      <c r="C4513" t="s">
        <v>1001</v>
      </c>
      <c r="D4513" t="s">
        <v>34</v>
      </c>
      <c r="E4513">
        <v>6</v>
      </c>
      <c r="F4513">
        <v>5.5</v>
      </c>
      <c r="G4513">
        <v>92</v>
      </c>
      <c r="H4513">
        <v>6</v>
      </c>
      <c r="I4513">
        <v>50</v>
      </c>
      <c r="J4513">
        <v>75</v>
      </c>
      <c r="K4513">
        <v>50</v>
      </c>
      <c r="L4513">
        <v>60</v>
      </c>
      <c r="M4513" t="s">
        <v>19</v>
      </c>
      <c r="N4513">
        <v>0.5</v>
      </c>
      <c r="O4513">
        <v>0.92</v>
      </c>
      <c r="P4513">
        <v>0.5</v>
      </c>
      <c r="Q4513">
        <v>52</v>
      </c>
      <c r="R4513">
        <v>65</v>
      </c>
      <c r="S4513">
        <v>51</v>
      </c>
      <c r="T4513" t="s">
        <v>973</v>
      </c>
      <c r="U4513" t="s">
        <v>979</v>
      </c>
      <c r="V4513" t="s">
        <v>984</v>
      </c>
      <c r="W4513">
        <v>63</v>
      </c>
      <c r="X4513" t="s">
        <v>990</v>
      </c>
      <c r="Y4513">
        <v>70</v>
      </c>
    </row>
    <row r="4514" spans="1:25" x14ac:dyDescent="0.25">
      <c r="A4514" t="s">
        <v>119</v>
      </c>
      <c r="B4514" s="1">
        <v>46096</v>
      </c>
      <c r="C4514" t="s">
        <v>1001</v>
      </c>
      <c r="D4514" t="s">
        <v>18</v>
      </c>
      <c r="E4514">
        <v>9</v>
      </c>
      <c r="F4514">
        <v>5</v>
      </c>
      <c r="G4514">
        <v>56</v>
      </c>
      <c r="H4514">
        <v>1</v>
      </c>
      <c r="I4514">
        <v>90</v>
      </c>
      <c r="J4514">
        <v>70</v>
      </c>
      <c r="K4514">
        <v>10</v>
      </c>
      <c r="L4514">
        <v>30</v>
      </c>
      <c r="M4514" t="s">
        <v>26</v>
      </c>
      <c r="N4514">
        <v>0.9</v>
      </c>
      <c r="O4514">
        <v>0.56000000000000005</v>
      </c>
      <c r="P4514">
        <v>0.9</v>
      </c>
      <c r="Q4514">
        <v>81</v>
      </c>
      <c r="R4514">
        <v>28</v>
      </c>
      <c r="S4514">
        <v>80</v>
      </c>
      <c r="T4514" t="s">
        <v>976</v>
      </c>
      <c r="U4514" t="s">
        <v>978</v>
      </c>
      <c r="V4514" t="s">
        <v>982</v>
      </c>
      <c r="W4514">
        <v>65</v>
      </c>
      <c r="X4514" t="s">
        <v>989</v>
      </c>
      <c r="Y4514">
        <v>63</v>
      </c>
    </row>
    <row r="4515" spans="1:25" x14ac:dyDescent="0.25">
      <c r="A4515" t="s">
        <v>187</v>
      </c>
      <c r="B4515" s="1">
        <v>46047</v>
      </c>
      <c r="C4515" t="s">
        <v>1001</v>
      </c>
      <c r="D4515" t="s">
        <v>38</v>
      </c>
      <c r="E4515">
        <v>7</v>
      </c>
      <c r="F4515">
        <v>5</v>
      </c>
      <c r="G4515">
        <v>71</v>
      </c>
      <c r="H4515">
        <v>2</v>
      </c>
      <c r="I4515">
        <v>90</v>
      </c>
      <c r="J4515">
        <v>90</v>
      </c>
      <c r="K4515">
        <v>10</v>
      </c>
      <c r="L4515">
        <v>70</v>
      </c>
      <c r="M4515" t="s">
        <v>14</v>
      </c>
      <c r="N4515">
        <v>0.9</v>
      </c>
      <c r="O4515">
        <v>0.71</v>
      </c>
      <c r="P4515">
        <v>0.9</v>
      </c>
      <c r="Q4515">
        <v>96</v>
      </c>
      <c r="R4515">
        <v>32</v>
      </c>
      <c r="S4515">
        <v>91</v>
      </c>
      <c r="T4515" t="s">
        <v>975</v>
      </c>
      <c r="U4515" t="s">
        <v>978</v>
      </c>
      <c r="V4515" t="s">
        <v>982</v>
      </c>
      <c r="W4515">
        <v>89</v>
      </c>
      <c r="X4515" t="s">
        <v>989</v>
      </c>
      <c r="Y4515">
        <v>87</v>
      </c>
    </row>
    <row r="4516" spans="1:25" x14ac:dyDescent="0.25">
      <c r="A4516" t="s">
        <v>267</v>
      </c>
      <c r="B4516" s="1">
        <v>46112</v>
      </c>
      <c r="C4516" t="s">
        <v>1003</v>
      </c>
      <c r="D4516" t="s">
        <v>21</v>
      </c>
      <c r="E4516">
        <v>4</v>
      </c>
      <c r="F4516">
        <v>4</v>
      </c>
      <c r="G4516">
        <v>100</v>
      </c>
      <c r="H4516">
        <v>6</v>
      </c>
      <c r="I4516">
        <v>100</v>
      </c>
      <c r="J4516">
        <v>90</v>
      </c>
      <c r="K4516">
        <v>30</v>
      </c>
      <c r="L4516">
        <v>70</v>
      </c>
      <c r="M4516" t="s">
        <v>30</v>
      </c>
      <c r="N4516">
        <v>0.7</v>
      </c>
      <c r="O4516">
        <v>1</v>
      </c>
      <c r="P4516">
        <v>1</v>
      </c>
      <c r="Q4516">
        <v>68</v>
      </c>
      <c r="R4516">
        <v>47</v>
      </c>
      <c r="S4516">
        <v>69</v>
      </c>
      <c r="T4516" t="s">
        <v>973</v>
      </c>
      <c r="U4516" t="s">
        <v>978</v>
      </c>
      <c r="V4516" t="s">
        <v>983</v>
      </c>
      <c r="W4516">
        <v>92</v>
      </c>
      <c r="X4516" t="s">
        <v>989</v>
      </c>
      <c r="Y4516">
        <v>89</v>
      </c>
    </row>
    <row r="4517" spans="1:25" x14ac:dyDescent="0.25">
      <c r="A4517" t="s">
        <v>273</v>
      </c>
      <c r="B4517" s="1">
        <v>46113</v>
      </c>
      <c r="C4517" t="s">
        <v>1002</v>
      </c>
      <c r="D4517" t="s">
        <v>34</v>
      </c>
      <c r="E4517">
        <v>10</v>
      </c>
      <c r="F4517">
        <v>4</v>
      </c>
      <c r="G4517">
        <v>40</v>
      </c>
      <c r="H4517">
        <v>5</v>
      </c>
      <c r="I4517">
        <v>50</v>
      </c>
      <c r="J4517">
        <v>85</v>
      </c>
      <c r="K4517">
        <v>30</v>
      </c>
      <c r="L4517">
        <v>30</v>
      </c>
      <c r="M4517" t="s">
        <v>26</v>
      </c>
      <c r="N4517">
        <v>0.7</v>
      </c>
      <c r="O4517">
        <v>0.4</v>
      </c>
      <c r="P4517">
        <v>0.5</v>
      </c>
      <c r="Q4517">
        <v>60</v>
      </c>
      <c r="R4517">
        <v>45</v>
      </c>
      <c r="S4517">
        <v>66</v>
      </c>
      <c r="T4517" t="s">
        <v>976</v>
      </c>
      <c r="U4517" t="s">
        <v>978</v>
      </c>
      <c r="V4517" t="s">
        <v>984</v>
      </c>
      <c r="W4517">
        <v>71</v>
      </c>
      <c r="X4517" t="s">
        <v>990</v>
      </c>
      <c r="Y4517">
        <v>80</v>
      </c>
    </row>
    <row r="4518" spans="1:25" x14ac:dyDescent="0.25">
      <c r="A4518" t="s">
        <v>320</v>
      </c>
      <c r="B4518" s="1">
        <v>46177</v>
      </c>
      <c r="C4518" t="s">
        <v>999</v>
      </c>
      <c r="D4518" t="s">
        <v>23</v>
      </c>
      <c r="E4518">
        <v>9</v>
      </c>
      <c r="F4518">
        <v>7</v>
      </c>
      <c r="G4518">
        <v>78</v>
      </c>
      <c r="H4518">
        <v>6</v>
      </c>
      <c r="I4518">
        <v>90</v>
      </c>
      <c r="J4518">
        <v>95</v>
      </c>
      <c r="K4518">
        <v>90</v>
      </c>
      <c r="L4518">
        <v>80</v>
      </c>
      <c r="M4518" t="s">
        <v>14</v>
      </c>
      <c r="N4518">
        <v>0.1</v>
      </c>
      <c r="O4518">
        <v>0.78</v>
      </c>
      <c r="P4518">
        <v>0.9</v>
      </c>
      <c r="Q4518">
        <v>83</v>
      </c>
      <c r="R4518">
        <v>79</v>
      </c>
      <c r="S4518">
        <v>87</v>
      </c>
      <c r="T4518" t="s">
        <v>975</v>
      </c>
      <c r="U4518" t="s">
        <v>980</v>
      </c>
      <c r="V4518" t="s">
        <v>982</v>
      </c>
      <c r="W4518">
        <v>100</v>
      </c>
      <c r="X4518" t="s">
        <v>989</v>
      </c>
      <c r="Y4518">
        <v>97</v>
      </c>
    </row>
    <row r="4519" spans="1:25" x14ac:dyDescent="0.25">
      <c r="A4519" t="s">
        <v>170</v>
      </c>
      <c r="B4519" s="1">
        <v>46023</v>
      </c>
      <c r="C4519" t="s">
        <v>999</v>
      </c>
      <c r="D4519" t="s">
        <v>36</v>
      </c>
      <c r="E4519">
        <v>6</v>
      </c>
      <c r="F4519">
        <v>6</v>
      </c>
      <c r="G4519">
        <v>100</v>
      </c>
      <c r="H4519">
        <v>8</v>
      </c>
      <c r="I4519">
        <v>50</v>
      </c>
      <c r="J4519">
        <v>100</v>
      </c>
      <c r="K4519">
        <v>40</v>
      </c>
      <c r="L4519">
        <v>70</v>
      </c>
      <c r="M4519" t="s">
        <v>19</v>
      </c>
      <c r="N4519">
        <v>0.6</v>
      </c>
      <c r="O4519">
        <v>1</v>
      </c>
      <c r="P4519">
        <v>0.5</v>
      </c>
      <c r="Q4519">
        <v>64</v>
      </c>
      <c r="R4519">
        <v>50</v>
      </c>
      <c r="S4519">
        <v>74</v>
      </c>
      <c r="T4519" t="s">
        <v>973</v>
      </c>
      <c r="U4519" t="s">
        <v>979</v>
      </c>
      <c r="V4519" t="s">
        <v>984</v>
      </c>
      <c r="W4519">
        <v>92</v>
      </c>
      <c r="X4519" t="s">
        <v>990</v>
      </c>
      <c r="Y4519">
        <v>101</v>
      </c>
    </row>
    <row r="4520" spans="1:25" x14ac:dyDescent="0.25">
      <c r="A4520" t="s">
        <v>406</v>
      </c>
      <c r="B4520" s="1">
        <v>46147</v>
      </c>
      <c r="C4520" t="s">
        <v>1003</v>
      </c>
      <c r="D4520" t="s">
        <v>21</v>
      </c>
      <c r="E4520">
        <v>7</v>
      </c>
      <c r="F4520">
        <v>7</v>
      </c>
      <c r="G4520">
        <v>100</v>
      </c>
      <c r="H4520">
        <v>5</v>
      </c>
      <c r="I4520">
        <v>70</v>
      </c>
      <c r="J4520">
        <v>80</v>
      </c>
      <c r="K4520">
        <v>30</v>
      </c>
      <c r="L4520">
        <v>80</v>
      </c>
      <c r="M4520" t="s">
        <v>14</v>
      </c>
      <c r="N4520">
        <v>0.7</v>
      </c>
      <c r="O4520">
        <v>1</v>
      </c>
      <c r="P4520">
        <v>0.7</v>
      </c>
      <c r="Q4520">
        <v>77</v>
      </c>
      <c r="R4520">
        <v>52</v>
      </c>
      <c r="S4520">
        <v>87</v>
      </c>
      <c r="T4520" t="s">
        <v>973</v>
      </c>
      <c r="U4520" t="s">
        <v>979</v>
      </c>
      <c r="V4520" t="s">
        <v>983</v>
      </c>
      <c r="W4520">
        <v>71</v>
      </c>
      <c r="X4520" t="s">
        <v>988</v>
      </c>
      <c r="Y4520">
        <v>79</v>
      </c>
    </row>
    <row r="4521" spans="1:25" x14ac:dyDescent="0.25">
      <c r="A4521" t="s">
        <v>147</v>
      </c>
      <c r="B4521" s="1">
        <v>46109</v>
      </c>
      <c r="C4521" t="s">
        <v>1000</v>
      </c>
      <c r="D4521" t="s">
        <v>23</v>
      </c>
      <c r="E4521">
        <v>5.5</v>
      </c>
      <c r="F4521">
        <v>4</v>
      </c>
      <c r="G4521">
        <v>73</v>
      </c>
      <c r="H4521">
        <v>5</v>
      </c>
      <c r="I4521">
        <v>90</v>
      </c>
      <c r="J4521">
        <v>80</v>
      </c>
      <c r="K4521">
        <v>60</v>
      </c>
      <c r="L4521">
        <v>10</v>
      </c>
      <c r="M4521" t="s">
        <v>16</v>
      </c>
      <c r="N4521">
        <v>0.4</v>
      </c>
      <c r="O4521">
        <v>0.73</v>
      </c>
      <c r="P4521">
        <v>0.9</v>
      </c>
      <c r="Q4521">
        <v>75</v>
      </c>
      <c r="R4521">
        <v>45</v>
      </c>
      <c r="S4521">
        <v>88</v>
      </c>
      <c r="T4521" t="s">
        <v>975</v>
      </c>
      <c r="U4521" t="s">
        <v>978</v>
      </c>
      <c r="V4521" t="s">
        <v>983</v>
      </c>
      <c r="W4521">
        <v>95</v>
      </c>
      <c r="X4521" t="s">
        <v>989</v>
      </c>
      <c r="Y4521">
        <v>82</v>
      </c>
    </row>
    <row r="4522" spans="1:25" x14ac:dyDescent="0.25">
      <c r="A4522" t="s">
        <v>47</v>
      </c>
      <c r="B4522" s="1">
        <v>46060</v>
      </c>
      <c r="C4522" t="s">
        <v>1000</v>
      </c>
      <c r="D4522" t="s">
        <v>36</v>
      </c>
      <c r="E4522">
        <v>9</v>
      </c>
      <c r="F4522">
        <v>8.5</v>
      </c>
      <c r="G4522">
        <v>94</v>
      </c>
      <c r="H4522">
        <v>1</v>
      </c>
      <c r="I4522">
        <v>100</v>
      </c>
      <c r="J4522">
        <v>90</v>
      </c>
      <c r="K4522">
        <v>60</v>
      </c>
      <c r="L4522">
        <v>50</v>
      </c>
      <c r="M4522" t="s">
        <v>19</v>
      </c>
      <c r="N4522">
        <v>0.4</v>
      </c>
      <c r="O4522">
        <v>0.94</v>
      </c>
      <c r="P4522">
        <v>1</v>
      </c>
      <c r="Q4522">
        <v>74</v>
      </c>
      <c r="R4522">
        <v>61</v>
      </c>
      <c r="S4522">
        <v>75</v>
      </c>
      <c r="T4522" t="s">
        <v>973</v>
      </c>
      <c r="U4522" t="s">
        <v>979</v>
      </c>
      <c r="V4522" t="s">
        <v>983</v>
      </c>
      <c r="W4522">
        <v>100</v>
      </c>
      <c r="X4522" t="s">
        <v>989</v>
      </c>
      <c r="Y4522">
        <v>91</v>
      </c>
    </row>
    <row r="4523" spans="1:25" x14ac:dyDescent="0.25">
      <c r="A4523" t="s">
        <v>382</v>
      </c>
      <c r="B4523" s="1">
        <v>46131</v>
      </c>
      <c r="C4523" t="s">
        <v>1001</v>
      </c>
      <c r="D4523" t="s">
        <v>38</v>
      </c>
      <c r="E4523">
        <v>6</v>
      </c>
      <c r="F4523">
        <v>4.5</v>
      </c>
      <c r="G4523">
        <v>75</v>
      </c>
      <c r="H4523">
        <v>8</v>
      </c>
      <c r="I4523">
        <v>60</v>
      </c>
      <c r="J4523">
        <v>90</v>
      </c>
      <c r="K4523">
        <v>50</v>
      </c>
      <c r="L4523">
        <v>40</v>
      </c>
      <c r="M4523" t="s">
        <v>16</v>
      </c>
      <c r="N4523">
        <v>0.5</v>
      </c>
      <c r="O4523">
        <v>0.75</v>
      </c>
      <c r="P4523">
        <v>0.6</v>
      </c>
      <c r="Q4523">
        <v>65</v>
      </c>
      <c r="R4523">
        <v>56</v>
      </c>
      <c r="S4523">
        <v>65</v>
      </c>
      <c r="T4523" t="s">
        <v>975</v>
      </c>
      <c r="U4523" t="s">
        <v>979</v>
      </c>
      <c r="V4523" t="s">
        <v>983</v>
      </c>
      <c r="W4523">
        <v>78</v>
      </c>
      <c r="X4523" t="s">
        <v>988</v>
      </c>
      <c r="Y4523">
        <v>87</v>
      </c>
    </row>
    <row r="4524" spans="1:25" x14ac:dyDescent="0.25">
      <c r="A4524" t="s">
        <v>307</v>
      </c>
      <c r="B4524" s="1">
        <v>46179</v>
      </c>
      <c r="C4524" t="s">
        <v>1000</v>
      </c>
      <c r="D4524" t="s">
        <v>13</v>
      </c>
      <c r="E4524">
        <v>4</v>
      </c>
      <c r="F4524">
        <v>4</v>
      </c>
      <c r="G4524">
        <v>100</v>
      </c>
      <c r="H4524">
        <v>5</v>
      </c>
      <c r="I4524">
        <v>50</v>
      </c>
      <c r="J4524">
        <v>95</v>
      </c>
      <c r="K4524">
        <v>90</v>
      </c>
      <c r="L4524">
        <v>20</v>
      </c>
      <c r="M4524" t="s">
        <v>19</v>
      </c>
      <c r="N4524">
        <v>0.1</v>
      </c>
      <c r="O4524">
        <v>1</v>
      </c>
      <c r="P4524">
        <v>0.5</v>
      </c>
      <c r="Q4524">
        <v>49</v>
      </c>
      <c r="R4524">
        <v>53</v>
      </c>
      <c r="S4524">
        <v>63</v>
      </c>
      <c r="T4524" t="s">
        <v>973</v>
      </c>
      <c r="U4524" t="s">
        <v>979</v>
      </c>
      <c r="V4524" t="s">
        <v>984</v>
      </c>
      <c r="W4524">
        <v>89</v>
      </c>
      <c r="X4524" t="s">
        <v>990</v>
      </c>
      <c r="Y4524">
        <v>99</v>
      </c>
    </row>
    <row r="4525" spans="1:25" x14ac:dyDescent="0.25">
      <c r="A4525" t="s">
        <v>66</v>
      </c>
      <c r="B4525" s="1">
        <v>46099</v>
      </c>
      <c r="C4525" t="s">
        <v>1002</v>
      </c>
      <c r="D4525" t="s">
        <v>21</v>
      </c>
      <c r="E4525">
        <v>7.5</v>
      </c>
      <c r="F4525">
        <v>4</v>
      </c>
      <c r="G4525">
        <v>53</v>
      </c>
      <c r="H4525">
        <v>3</v>
      </c>
      <c r="I4525">
        <v>80</v>
      </c>
      <c r="J4525">
        <v>70</v>
      </c>
      <c r="K4525">
        <v>80</v>
      </c>
      <c r="L4525">
        <v>50</v>
      </c>
      <c r="M4525" t="s">
        <v>19</v>
      </c>
      <c r="N4525">
        <v>0.2</v>
      </c>
      <c r="O4525">
        <v>0.53</v>
      </c>
      <c r="P4525">
        <v>0.8</v>
      </c>
      <c r="Q4525">
        <v>46</v>
      </c>
      <c r="R4525">
        <v>76</v>
      </c>
      <c r="S4525">
        <v>40</v>
      </c>
      <c r="T4525" t="s">
        <v>976</v>
      </c>
      <c r="U4525" t="s">
        <v>980</v>
      </c>
      <c r="V4525" t="s">
        <v>984</v>
      </c>
      <c r="W4525">
        <v>68</v>
      </c>
      <c r="X4525" t="s">
        <v>991</v>
      </c>
      <c r="Y4525">
        <v>69</v>
      </c>
    </row>
    <row r="4526" spans="1:25" x14ac:dyDescent="0.25">
      <c r="A4526" t="s">
        <v>381</v>
      </c>
      <c r="B4526" s="1">
        <v>46132</v>
      </c>
      <c r="C4526" t="s">
        <v>1005</v>
      </c>
      <c r="D4526" t="s">
        <v>36</v>
      </c>
      <c r="E4526">
        <v>4</v>
      </c>
      <c r="F4526">
        <v>4</v>
      </c>
      <c r="G4526">
        <v>100</v>
      </c>
      <c r="H4526">
        <v>3</v>
      </c>
      <c r="I4526">
        <v>60</v>
      </c>
      <c r="J4526">
        <v>80</v>
      </c>
      <c r="K4526">
        <v>60</v>
      </c>
      <c r="L4526">
        <v>40</v>
      </c>
      <c r="M4526" t="s">
        <v>14</v>
      </c>
      <c r="N4526">
        <v>0.4</v>
      </c>
      <c r="O4526">
        <v>1</v>
      </c>
      <c r="P4526">
        <v>0.6</v>
      </c>
      <c r="Q4526">
        <v>87</v>
      </c>
      <c r="R4526">
        <v>43</v>
      </c>
      <c r="S4526">
        <v>100</v>
      </c>
      <c r="T4526" t="s">
        <v>973</v>
      </c>
      <c r="U4526" t="s">
        <v>978</v>
      </c>
      <c r="V4526" t="s">
        <v>982</v>
      </c>
      <c r="W4526">
        <v>81</v>
      </c>
      <c r="X4526" t="s">
        <v>988</v>
      </c>
      <c r="Y4526">
        <v>81</v>
      </c>
    </row>
    <row r="4527" spans="1:25" x14ac:dyDescent="0.25">
      <c r="A4527" t="s">
        <v>113</v>
      </c>
      <c r="B4527" s="1">
        <v>46046</v>
      </c>
      <c r="C4527" t="s">
        <v>1000</v>
      </c>
      <c r="D4527" t="s">
        <v>21</v>
      </c>
      <c r="E4527">
        <v>7.5</v>
      </c>
      <c r="F4527">
        <v>7</v>
      </c>
      <c r="G4527">
        <v>93</v>
      </c>
      <c r="H4527">
        <v>3</v>
      </c>
      <c r="I4527">
        <v>90</v>
      </c>
      <c r="J4527">
        <v>70</v>
      </c>
      <c r="K4527">
        <v>60</v>
      </c>
      <c r="L4527">
        <v>50</v>
      </c>
      <c r="M4527" t="s">
        <v>14</v>
      </c>
      <c r="N4527">
        <v>0.4</v>
      </c>
      <c r="O4527">
        <v>0.93</v>
      </c>
      <c r="P4527">
        <v>0.9</v>
      </c>
      <c r="Q4527">
        <v>88</v>
      </c>
      <c r="R4527">
        <v>55</v>
      </c>
      <c r="S4527">
        <v>92</v>
      </c>
      <c r="T4527" t="s">
        <v>973</v>
      </c>
      <c r="U4527" t="s">
        <v>979</v>
      </c>
      <c r="V4527" t="s">
        <v>982</v>
      </c>
      <c r="W4527">
        <v>72</v>
      </c>
      <c r="X4527" t="s">
        <v>989</v>
      </c>
      <c r="Y4527">
        <v>69</v>
      </c>
    </row>
    <row r="4528" spans="1:25" x14ac:dyDescent="0.25">
      <c r="A4528" t="s">
        <v>25</v>
      </c>
      <c r="B4528" s="1">
        <v>46091</v>
      </c>
      <c r="C4528" t="s">
        <v>1003</v>
      </c>
      <c r="D4528" t="s">
        <v>34</v>
      </c>
      <c r="E4528">
        <v>9</v>
      </c>
      <c r="F4528">
        <v>4</v>
      </c>
      <c r="G4528">
        <v>44</v>
      </c>
      <c r="H4528">
        <v>2</v>
      </c>
      <c r="I4528">
        <v>60</v>
      </c>
      <c r="J4528">
        <v>85</v>
      </c>
      <c r="K4528">
        <v>10</v>
      </c>
      <c r="L4528">
        <v>60</v>
      </c>
      <c r="M4528" t="s">
        <v>16</v>
      </c>
      <c r="N4528">
        <v>0.9</v>
      </c>
      <c r="O4528">
        <v>0.44</v>
      </c>
      <c r="P4528">
        <v>0.6</v>
      </c>
      <c r="Q4528">
        <v>50</v>
      </c>
      <c r="R4528">
        <v>56</v>
      </c>
      <c r="S4528">
        <v>52</v>
      </c>
      <c r="T4528" t="s">
        <v>976</v>
      </c>
      <c r="U4528" t="s">
        <v>979</v>
      </c>
      <c r="V4528" t="s">
        <v>984</v>
      </c>
      <c r="W4528">
        <v>78</v>
      </c>
      <c r="X4528" t="s">
        <v>988</v>
      </c>
      <c r="Y4528">
        <v>80</v>
      </c>
    </row>
    <row r="4529" spans="1:25" x14ac:dyDescent="0.25">
      <c r="A4529" t="s">
        <v>333</v>
      </c>
      <c r="B4529" s="1">
        <v>46065</v>
      </c>
      <c r="C4529" t="s">
        <v>999</v>
      </c>
      <c r="D4529" t="s">
        <v>38</v>
      </c>
      <c r="E4529">
        <v>8</v>
      </c>
      <c r="F4529">
        <v>4.5</v>
      </c>
      <c r="G4529">
        <v>56</v>
      </c>
      <c r="H4529">
        <v>8</v>
      </c>
      <c r="I4529">
        <v>90</v>
      </c>
      <c r="J4529">
        <v>75</v>
      </c>
      <c r="K4529">
        <v>40</v>
      </c>
      <c r="L4529">
        <v>70</v>
      </c>
      <c r="M4529" t="s">
        <v>16</v>
      </c>
      <c r="N4529">
        <v>0.6</v>
      </c>
      <c r="O4529">
        <v>0.56000000000000005</v>
      </c>
      <c r="P4529">
        <v>0.9</v>
      </c>
      <c r="Q4529">
        <v>71</v>
      </c>
      <c r="R4529">
        <v>58</v>
      </c>
      <c r="S4529">
        <v>64</v>
      </c>
      <c r="T4529" t="s">
        <v>976</v>
      </c>
      <c r="U4529" t="s">
        <v>979</v>
      </c>
      <c r="V4529" t="s">
        <v>983</v>
      </c>
      <c r="W4529">
        <v>74</v>
      </c>
      <c r="X4529" t="s">
        <v>989</v>
      </c>
      <c r="Y4529">
        <v>72</v>
      </c>
    </row>
    <row r="4530" spans="1:25" x14ac:dyDescent="0.25">
      <c r="A4530" t="s">
        <v>402</v>
      </c>
      <c r="B4530" s="1">
        <v>46162</v>
      </c>
      <c r="C4530" t="s">
        <v>1002</v>
      </c>
      <c r="D4530" t="s">
        <v>23</v>
      </c>
      <c r="E4530">
        <v>5</v>
      </c>
      <c r="F4530">
        <v>5</v>
      </c>
      <c r="G4530">
        <v>100</v>
      </c>
      <c r="H4530">
        <v>7</v>
      </c>
      <c r="I4530">
        <v>100</v>
      </c>
      <c r="J4530">
        <v>80</v>
      </c>
      <c r="K4530">
        <v>70</v>
      </c>
      <c r="L4530">
        <v>20</v>
      </c>
      <c r="M4530" t="s">
        <v>26</v>
      </c>
      <c r="N4530">
        <v>0.3</v>
      </c>
      <c r="O4530">
        <v>1</v>
      </c>
      <c r="P4530">
        <v>1</v>
      </c>
      <c r="Q4530">
        <v>86</v>
      </c>
      <c r="R4530">
        <v>48</v>
      </c>
      <c r="S4530">
        <v>100</v>
      </c>
      <c r="T4530" t="s">
        <v>973</v>
      </c>
      <c r="U4530" t="s">
        <v>978</v>
      </c>
      <c r="V4530" t="s">
        <v>982</v>
      </c>
      <c r="W4530">
        <v>95</v>
      </c>
      <c r="X4530" t="s">
        <v>989</v>
      </c>
      <c r="Y4530">
        <v>82</v>
      </c>
    </row>
    <row r="4531" spans="1:25" x14ac:dyDescent="0.25">
      <c r="A4531" t="s">
        <v>367</v>
      </c>
      <c r="B4531" s="1">
        <v>46120</v>
      </c>
      <c r="C4531" t="s">
        <v>1002</v>
      </c>
      <c r="D4531" t="s">
        <v>21</v>
      </c>
      <c r="E4531">
        <v>6</v>
      </c>
      <c r="F4531">
        <v>5.5</v>
      </c>
      <c r="G4531">
        <v>92</v>
      </c>
      <c r="H4531">
        <v>5</v>
      </c>
      <c r="I4531">
        <v>80</v>
      </c>
      <c r="J4531">
        <v>100</v>
      </c>
      <c r="K4531">
        <v>80</v>
      </c>
      <c r="L4531">
        <v>70</v>
      </c>
      <c r="M4531" t="s">
        <v>19</v>
      </c>
      <c r="N4531">
        <v>0.2</v>
      </c>
      <c r="O4531">
        <v>0.92</v>
      </c>
      <c r="P4531">
        <v>0.8</v>
      </c>
      <c r="Q4531">
        <v>57</v>
      </c>
      <c r="R4531">
        <v>83</v>
      </c>
      <c r="S4531">
        <v>51</v>
      </c>
      <c r="T4531" t="s">
        <v>973</v>
      </c>
      <c r="U4531" t="s">
        <v>980</v>
      </c>
      <c r="V4531" t="s">
        <v>984</v>
      </c>
      <c r="W4531">
        <v>97</v>
      </c>
      <c r="X4531" t="s">
        <v>991</v>
      </c>
      <c r="Y4531">
        <v>99</v>
      </c>
    </row>
    <row r="4532" spans="1:25" x14ac:dyDescent="0.25">
      <c r="A4532" t="s">
        <v>129</v>
      </c>
      <c r="B4532" s="1">
        <v>46114</v>
      </c>
      <c r="C4532" t="s">
        <v>999</v>
      </c>
      <c r="D4532" t="s">
        <v>34</v>
      </c>
      <c r="E4532">
        <v>7</v>
      </c>
      <c r="F4532">
        <v>4.5</v>
      </c>
      <c r="G4532">
        <v>64</v>
      </c>
      <c r="H4532">
        <v>6</v>
      </c>
      <c r="I4532">
        <v>90</v>
      </c>
      <c r="J4532">
        <v>80</v>
      </c>
      <c r="K4532">
        <v>60</v>
      </c>
      <c r="L4532">
        <v>10</v>
      </c>
      <c r="M4532" t="s">
        <v>14</v>
      </c>
      <c r="N4532">
        <v>0.4</v>
      </c>
      <c r="O4532">
        <v>0.64</v>
      </c>
      <c r="P4532">
        <v>0.9</v>
      </c>
      <c r="Q4532">
        <v>93</v>
      </c>
      <c r="R4532">
        <v>37</v>
      </c>
      <c r="S4532">
        <v>92</v>
      </c>
      <c r="T4532" t="s">
        <v>976</v>
      </c>
      <c r="U4532" t="s">
        <v>978</v>
      </c>
      <c r="V4532" t="s">
        <v>982</v>
      </c>
      <c r="W4532">
        <v>84</v>
      </c>
      <c r="X4532" t="s">
        <v>989</v>
      </c>
      <c r="Y4532">
        <v>75</v>
      </c>
    </row>
    <row r="4533" spans="1:25" x14ac:dyDescent="0.25">
      <c r="A4533" t="s">
        <v>206</v>
      </c>
      <c r="B4533" s="1">
        <v>46169</v>
      </c>
      <c r="C4533" t="s">
        <v>1002</v>
      </c>
      <c r="D4533" t="s">
        <v>38</v>
      </c>
      <c r="E4533">
        <v>8.5</v>
      </c>
      <c r="F4533">
        <v>8.5</v>
      </c>
      <c r="G4533">
        <v>100</v>
      </c>
      <c r="H4533">
        <v>3</v>
      </c>
      <c r="I4533">
        <v>80</v>
      </c>
      <c r="J4533">
        <v>70</v>
      </c>
      <c r="K4533">
        <v>30</v>
      </c>
      <c r="L4533">
        <v>90</v>
      </c>
      <c r="M4533" t="s">
        <v>30</v>
      </c>
      <c r="N4533">
        <v>0.7</v>
      </c>
      <c r="O4533">
        <v>1</v>
      </c>
      <c r="P4533">
        <v>0.8</v>
      </c>
      <c r="Q4533">
        <v>76</v>
      </c>
      <c r="R4533">
        <v>60</v>
      </c>
      <c r="S4533">
        <v>65</v>
      </c>
      <c r="T4533" t="s">
        <v>973</v>
      </c>
      <c r="U4533" t="s">
        <v>979</v>
      </c>
      <c r="V4533" t="s">
        <v>983</v>
      </c>
      <c r="W4533">
        <v>66</v>
      </c>
      <c r="X4533" t="s">
        <v>991</v>
      </c>
      <c r="Y4533">
        <v>67</v>
      </c>
    </row>
    <row r="4534" spans="1:25" x14ac:dyDescent="0.25">
      <c r="A4534" t="s">
        <v>52</v>
      </c>
      <c r="B4534" s="1">
        <v>46059</v>
      </c>
      <c r="C4534" t="s">
        <v>1004</v>
      </c>
      <c r="D4534" t="s">
        <v>28</v>
      </c>
      <c r="E4534">
        <v>8</v>
      </c>
      <c r="F4534">
        <v>6.5</v>
      </c>
      <c r="G4534">
        <v>81</v>
      </c>
      <c r="H4534">
        <v>6</v>
      </c>
      <c r="I4534">
        <v>50</v>
      </c>
      <c r="J4534">
        <v>80</v>
      </c>
      <c r="K4534">
        <v>40</v>
      </c>
      <c r="L4534">
        <v>90</v>
      </c>
      <c r="M4534" t="s">
        <v>16</v>
      </c>
      <c r="N4534">
        <v>0.6</v>
      </c>
      <c r="O4534">
        <v>0.81</v>
      </c>
      <c r="P4534">
        <v>0.5</v>
      </c>
      <c r="Q4534">
        <v>75</v>
      </c>
      <c r="R4534">
        <v>53</v>
      </c>
      <c r="S4534">
        <v>93</v>
      </c>
      <c r="T4534" t="s">
        <v>974</v>
      </c>
      <c r="U4534" t="s">
        <v>979</v>
      </c>
      <c r="V4534" t="s">
        <v>983</v>
      </c>
      <c r="W4534">
        <v>77</v>
      </c>
      <c r="X4534" t="s">
        <v>990</v>
      </c>
      <c r="Y4534">
        <v>86</v>
      </c>
    </row>
    <row r="4535" spans="1:25" x14ac:dyDescent="0.25">
      <c r="A4535" t="s">
        <v>411</v>
      </c>
      <c r="B4535" s="1">
        <v>46108</v>
      </c>
      <c r="C4535" t="s">
        <v>1004</v>
      </c>
      <c r="D4535" t="s">
        <v>38</v>
      </c>
      <c r="E4535">
        <v>5</v>
      </c>
      <c r="F4535">
        <v>4</v>
      </c>
      <c r="G4535">
        <v>80</v>
      </c>
      <c r="H4535">
        <v>4</v>
      </c>
      <c r="I4535">
        <v>100</v>
      </c>
      <c r="J4535">
        <v>100</v>
      </c>
      <c r="K4535">
        <v>90</v>
      </c>
      <c r="L4535">
        <v>70</v>
      </c>
      <c r="M4535" t="s">
        <v>19</v>
      </c>
      <c r="N4535">
        <v>0.1</v>
      </c>
      <c r="O4535">
        <v>0.8</v>
      </c>
      <c r="P4535">
        <v>1</v>
      </c>
      <c r="Q4535">
        <v>45</v>
      </c>
      <c r="R4535">
        <v>84</v>
      </c>
      <c r="S4535">
        <v>39</v>
      </c>
      <c r="T4535" t="s">
        <v>974</v>
      </c>
      <c r="U4535" t="s">
        <v>980</v>
      </c>
      <c r="V4535" t="s">
        <v>984</v>
      </c>
      <c r="W4535">
        <v>99</v>
      </c>
      <c r="X4535" t="s">
        <v>989</v>
      </c>
      <c r="Y4535">
        <v>97</v>
      </c>
    </row>
    <row r="4536" spans="1:25" x14ac:dyDescent="0.25">
      <c r="A4536" t="s">
        <v>22</v>
      </c>
      <c r="B4536" s="1">
        <v>46054</v>
      </c>
      <c r="C4536" t="s">
        <v>1001</v>
      </c>
      <c r="D4536" t="s">
        <v>23</v>
      </c>
      <c r="E4536">
        <v>8.5</v>
      </c>
      <c r="F4536">
        <v>8</v>
      </c>
      <c r="G4536">
        <v>94</v>
      </c>
      <c r="H4536">
        <v>1</v>
      </c>
      <c r="I4536">
        <v>70</v>
      </c>
      <c r="J4536">
        <v>75</v>
      </c>
      <c r="K4536">
        <v>90</v>
      </c>
      <c r="L4536">
        <v>40</v>
      </c>
      <c r="M4536" t="s">
        <v>16</v>
      </c>
      <c r="N4536">
        <v>0.1</v>
      </c>
      <c r="O4536">
        <v>0.94</v>
      </c>
      <c r="P4536">
        <v>0.7</v>
      </c>
      <c r="Q4536">
        <v>75</v>
      </c>
      <c r="R4536">
        <v>79</v>
      </c>
      <c r="S4536">
        <v>82</v>
      </c>
      <c r="T4536" t="s">
        <v>973</v>
      </c>
      <c r="U4536" t="s">
        <v>980</v>
      </c>
      <c r="V4536" t="s">
        <v>983</v>
      </c>
      <c r="W4536">
        <v>78</v>
      </c>
      <c r="X4536" t="s">
        <v>988</v>
      </c>
      <c r="Y4536">
        <v>77</v>
      </c>
    </row>
    <row r="4537" spans="1:25" x14ac:dyDescent="0.25">
      <c r="A4537" t="s">
        <v>420</v>
      </c>
      <c r="B4537" s="1">
        <v>46072</v>
      </c>
      <c r="C4537" t="s">
        <v>999</v>
      </c>
      <c r="D4537" t="s">
        <v>36</v>
      </c>
      <c r="E4537">
        <v>4</v>
      </c>
      <c r="F4537">
        <v>4</v>
      </c>
      <c r="G4537">
        <v>100</v>
      </c>
      <c r="H4537">
        <v>8</v>
      </c>
      <c r="I4537">
        <v>50</v>
      </c>
      <c r="J4537">
        <v>95</v>
      </c>
      <c r="K4537">
        <v>90</v>
      </c>
      <c r="L4537">
        <v>40</v>
      </c>
      <c r="M4537" t="s">
        <v>14</v>
      </c>
      <c r="N4537">
        <v>0.1</v>
      </c>
      <c r="O4537">
        <v>1</v>
      </c>
      <c r="P4537">
        <v>0.5</v>
      </c>
      <c r="Q4537">
        <v>77</v>
      </c>
      <c r="R4537">
        <v>55</v>
      </c>
      <c r="S4537">
        <v>100</v>
      </c>
      <c r="T4537" t="s">
        <v>973</v>
      </c>
      <c r="U4537" t="s">
        <v>979</v>
      </c>
      <c r="V4537" t="s">
        <v>983</v>
      </c>
      <c r="W4537">
        <v>88</v>
      </c>
      <c r="X4537" t="s">
        <v>990</v>
      </c>
      <c r="Y4537">
        <v>96</v>
      </c>
    </row>
    <row r="4538" spans="1:25" x14ac:dyDescent="0.25">
      <c r="A4538" t="s">
        <v>162</v>
      </c>
      <c r="B4538" s="1">
        <v>46157</v>
      </c>
      <c r="C4538" t="s">
        <v>1004</v>
      </c>
      <c r="D4538" t="s">
        <v>18</v>
      </c>
      <c r="E4538">
        <v>6</v>
      </c>
      <c r="F4538">
        <v>4</v>
      </c>
      <c r="G4538">
        <v>67</v>
      </c>
      <c r="H4538">
        <v>2</v>
      </c>
      <c r="I4538">
        <v>80</v>
      </c>
      <c r="J4538">
        <v>95</v>
      </c>
      <c r="K4538">
        <v>80</v>
      </c>
      <c r="L4538">
        <v>80</v>
      </c>
      <c r="M4538" t="s">
        <v>30</v>
      </c>
      <c r="N4538">
        <v>0.2</v>
      </c>
      <c r="O4538">
        <v>0.67</v>
      </c>
      <c r="P4538">
        <v>0.8</v>
      </c>
      <c r="Q4538">
        <v>43</v>
      </c>
      <c r="R4538">
        <v>93</v>
      </c>
      <c r="S4538">
        <v>33</v>
      </c>
      <c r="T4538" t="s">
        <v>976</v>
      </c>
      <c r="U4538" t="s">
        <v>980</v>
      </c>
      <c r="V4538" t="s">
        <v>984</v>
      </c>
      <c r="W4538">
        <v>84</v>
      </c>
      <c r="X4538" t="s">
        <v>991</v>
      </c>
      <c r="Y4538">
        <v>88</v>
      </c>
    </row>
    <row r="4539" spans="1:25" x14ac:dyDescent="0.25">
      <c r="A4539" t="s">
        <v>390</v>
      </c>
      <c r="B4539" s="1">
        <v>46199</v>
      </c>
      <c r="C4539" t="s">
        <v>1004</v>
      </c>
      <c r="D4539" t="s">
        <v>21</v>
      </c>
      <c r="E4539">
        <v>4.5</v>
      </c>
      <c r="F4539">
        <v>4</v>
      </c>
      <c r="G4539">
        <v>89</v>
      </c>
      <c r="H4539">
        <v>1</v>
      </c>
      <c r="I4539">
        <v>50</v>
      </c>
      <c r="J4539">
        <v>100</v>
      </c>
      <c r="K4539">
        <v>80</v>
      </c>
      <c r="L4539">
        <v>20</v>
      </c>
      <c r="M4539" t="s">
        <v>30</v>
      </c>
      <c r="N4539">
        <v>0.2</v>
      </c>
      <c r="O4539">
        <v>0.89</v>
      </c>
      <c r="P4539">
        <v>0.5</v>
      </c>
      <c r="Q4539">
        <v>75</v>
      </c>
      <c r="R4539">
        <v>63</v>
      </c>
      <c r="S4539">
        <v>67</v>
      </c>
      <c r="T4539" t="s">
        <v>974</v>
      </c>
      <c r="U4539" t="s">
        <v>979</v>
      </c>
      <c r="V4539" t="s">
        <v>983</v>
      </c>
      <c r="W4539">
        <v>82</v>
      </c>
      <c r="X4539" t="s">
        <v>990</v>
      </c>
      <c r="Y4539">
        <v>99</v>
      </c>
    </row>
    <row r="4540" spans="1:25" x14ac:dyDescent="0.25">
      <c r="A4540" t="s">
        <v>394</v>
      </c>
      <c r="B4540" s="1">
        <v>46177</v>
      </c>
      <c r="C4540" t="s">
        <v>999</v>
      </c>
      <c r="D4540" t="s">
        <v>38</v>
      </c>
      <c r="E4540">
        <v>6.5</v>
      </c>
      <c r="F4540">
        <v>5.5</v>
      </c>
      <c r="G4540">
        <v>85</v>
      </c>
      <c r="H4540">
        <v>5</v>
      </c>
      <c r="I4540">
        <v>70</v>
      </c>
      <c r="J4540">
        <v>80</v>
      </c>
      <c r="K4540">
        <v>50</v>
      </c>
      <c r="L4540">
        <v>10</v>
      </c>
      <c r="M4540" t="s">
        <v>14</v>
      </c>
      <c r="N4540">
        <v>0.5</v>
      </c>
      <c r="O4540">
        <v>0.85</v>
      </c>
      <c r="P4540">
        <v>0.7</v>
      </c>
      <c r="Q4540">
        <v>76</v>
      </c>
      <c r="R4540">
        <v>45</v>
      </c>
      <c r="S4540">
        <v>79</v>
      </c>
      <c r="T4540" t="s">
        <v>974</v>
      </c>
      <c r="U4540" t="s">
        <v>978</v>
      </c>
      <c r="V4540" t="s">
        <v>983</v>
      </c>
      <c r="W4540">
        <v>69</v>
      </c>
      <c r="X4540" t="s">
        <v>988</v>
      </c>
      <c r="Y4540">
        <v>77</v>
      </c>
    </row>
    <row r="4541" spans="1:25" x14ac:dyDescent="0.25">
      <c r="A4541" t="s">
        <v>146</v>
      </c>
      <c r="B4541" s="1">
        <v>46086</v>
      </c>
      <c r="C4541" t="s">
        <v>999</v>
      </c>
      <c r="D4541" t="s">
        <v>28</v>
      </c>
      <c r="E4541">
        <v>8</v>
      </c>
      <c r="F4541">
        <v>7.5</v>
      </c>
      <c r="G4541">
        <v>94</v>
      </c>
      <c r="H4541">
        <v>7</v>
      </c>
      <c r="I4541">
        <v>60</v>
      </c>
      <c r="J4541">
        <v>90</v>
      </c>
      <c r="K4541">
        <v>50</v>
      </c>
      <c r="L4541">
        <v>40</v>
      </c>
      <c r="M4541" t="s">
        <v>14</v>
      </c>
      <c r="N4541">
        <v>0.5</v>
      </c>
      <c r="O4541">
        <v>0.94</v>
      </c>
      <c r="P4541">
        <v>0.6</v>
      </c>
      <c r="Q4541">
        <v>90</v>
      </c>
      <c r="R4541">
        <v>40</v>
      </c>
      <c r="S4541">
        <v>100</v>
      </c>
      <c r="T4541" t="s">
        <v>973</v>
      </c>
      <c r="U4541" t="s">
        <v>978</v>
      </c>
      <c r="V4541" t="s">
        <v>982</v>
      </c>
      <c r="W4541">
        <v>95</v>
      </c>
      <c r="X4541" t="s">
        <v>988</v>
      </c>
      <c r="Y4541">
        <v>96</v>
      </c>
    </row>
    <row r="4542" spans="1:25" x14ac:dyDescent="0.25">
      <c r="A4542" t="s">
        <v>258</v>
      </c>
      <c r="B4542" s="1">
        <v>46118</v>
      </c>
      <c r="C4542" t="s">
        <v>1005</v>
      </c>
      <c r="D4542" t="s">
        <v>13</v>
      </c>
      <c r="E4542">
        <v>7</v>
      </c>
      <c r="F4542">
        <v>5.5</v>
      </c>
      <c r="G4542">
        <v>79</v>
      </c>
      <c r="H4542">
        <v>7</v>
      </c>
      <c r="I4542">
        <v>70</v>
      </c>
      <c r="J4542">
        <v>90</v>
      </c>
      <c r="K4542">
        <v>80</v>
      </c>
      <c r="L4542">
        <v>30</v>
      </c>
      <c r="M4542" t="s">
        <v>16</v>
      </c>
      <c r="N4542">
        <v>0.2</v>
      </c>
      <c r="O4542">
        <v>0.79</v>
      </c>
      <c r="P4542">
        <v>0.7</v>
      </c>
      <c r="Q4542">
        <v>72</v>
      </c>
      <c r="R4542">
        <v>51</v>
      </c>
      <c r="S4542">
        <v>87</v>
      </c>
      <c r="T4542" t="s">
        <v>975</v>
      </c>
      <c r="U4542" t="s">
        <v>979</v>
      </c>
      <c r="V4542" t="s">
        <v>983</v>
      </c>
      <c r="W4542">
        <v>92</v>
      </c>
      <c r="X4542" t="s">
        <v>988</v>
      </c>
      <c r="Y4542">
        <v>94</v>
      </c>
    </row>
    <row r="4543" spans="1:25" x14ac:dyDescent="0.25">
      <c r="A4543" t="s">
        <v>133</v>
      </c>
      <c r="B4543" s="1">
        <v>46127</v>
      </c>
      <c r="C4543" t="s">
        <v>1002</v>
      </c>
      <c r="D4543" t="s">
        <v>36</v>
      </c>
      <c r="E4543">
        <v>5.5</v>
      </c>
      <c r="F4543">
        <v>4.5</v>
      </c>
      <c r="G4543">
        <v>82</v>
      </c>
      <c r="H4543">
        <v>8</v>
      </c>
      <c r="I4543">
        <v>60</v>
      </c>
      <c r="J4543">
        <v>80</v>
      </c>
      <c r="K4543">
        <v>40</v>
      </c>
      <c r="L4543">
        <v>80</v>
      </c>
      <c r="M4543" t="s">
        <v>14</v>
      </c>
      <c r="N4543">
        <v>0.6</v>
      </c>
      <c r="O4543">
        <v>0.82</v>
      </c>
      <c r="P4543">
        <v>0.6</v>
      </c>
      <c r="Q4543">
        <v>81</v>
      </c>
      <c r="R4543">
        <v>47</v>
      </c>
      <c r="S4543">
        <v>100</v>
      </c>
      <c r="T4543" t="s">
        <v>974</v>
      </c>
      <c r="U4543" t="s">
        <v>978</v>
      </c>
      <c r="V4543" t="s">
        <v>982</v>
      </c>
      <c r="W4543">
        <v>81</v>
      </c>
      <c r="X4543" t="s">
        <v>988</v>
      </c>
      <c r="Y4543">
        <v>81</v>
      </c>
    </row>
    <row r="4544" spans="1:25" x14ac:dyDescent="0.25">
      <c r="A4544" t="s">
        <v>370</v>
      </c>
      <c r="B4544" s="1">
        <v>46185</v>
      </c>
      <c r="C4544" t="s">
        <v>1004</v>
      </c>
      <c r="D4544" t="s">
        <v>38</v>
      </c>
      <c r="E4544">
        <v>8.5</v>
      </c>
      <c r="F4544">
        <v>4.5</v>
      </c>
      <c r="G4544">
        <v>53</v>
      </c>
      <c r="H4544">
        <v>10</v>
      </c>
      <c r="I4544">
        <v>50</v>
      </c>
      <c r="J4544">
        <v>80</v>
      </c>
      <c r="K4544">
        <v>70</v>
      </c>
      <c r="L4544">
        <v>70</v>
      </c>
      <c r="M4544" t="s">
        <v>19</v>
      </c>
      <c r="N4544">
        <v>0.3</v>
      </c>
      <c r="O4544">
        <v>0.53</v>
      </c>
      <c r="P4544">
        <v>0.5</v>
      </c>
      <c r="Q4544">
        <v>36</v>
      </c>
      <c r="R4544">
        <v>92</v>
      </c>
      <c r="S4544">
        <v>28</v>
      </c>
      <c r="T4544" t="s">
        <v>976</v>
      </c>
      <c r="U4544" t="s">
        <v>980</v>
      </c>
      <c r="V4544" t="s">
        <v>984</v>
      </c>
      <c r="W4544">
        <v>63</v>
      </c>
      <c r="X4544" t="s">
        <v>990</v>
      </c>
      <c r="Y4544">
        <v>77</v>
      </c>
    </row>
    <row r="4545" spans="1:25" x14ac:dyDescent="0.25">
      <c r="A4545" t="s">
        <v>31</v>
      </c>
      <c r="B4545" s="1">
        <v>46039</v>
      </c>
      <c r="C4545" t="s">
        <v>1000</v>
      </c>
      <c r="D4545" t="s">
        <v>18</v>
      </c>
      <c r="E4545">
        <v>9</v>
      </c>
      <c r="F4545">
        <v>5.5</v>
      </c>
      <c r="G4545">
        <v>61</v>
      </c>
      <c r="H4545">
        <v>5</v>
      </c>
      <c r="I4545">
        <v>50</v>
      </c>
      <c r="J4545">
        <v>85</v>
      </c>
      <c r="K4545">
        <v>70</v>
      </c>
      <c r="L4545">
        <v>90</v>
      </c>
      <c r="M4545" t="s">
        <v>26</v>
      </c>
      <c r="N4545">
        <v>0.3</v>
      </c>
      <c r="O4545">
        <v>0.61</v>
      </c>
      <c r="P4545">
        <v>0.5</v>
      </c>
      <c r="Q4545">
        <v>36</v>
      </c>
      <c r="R4545">
        <v>85</v>
      </c>
      <c r="S4545">
        <v>39</v>
      </c>
      <c r="T4545" t="s">
        <v>976</v>
      </c>
      <c r="U4545" t="s">
        <v>980</v>
      </c>
      <c r="V4545" t="s">
        <v>984</v>
      </c>
      <c r="W4545">
        <v>64</v>
      </c>
      <c r="X4545" t="s">
        <v>990</v>
      </c>
      <c r="Y4545">
        <v>78</v>
      </c>
    </row>
    <row r="4546" spans="1:25" x14ac:dyDescent="0.25">
      <c r="A4546" t="s">
        <v>297</v>
      </c>
      <c r="B4546" s="1">
        <v>46152</v>
      </c>
      <c r="C4546" t="s">
        <v>1001</v>
      </c>
      <c r="D4546" t="s">
        <v>38</v>
      </c>
      <c r="E4546">
        <v>7.5</v>
      </c>
      <c r="F4546">
        <v>7</v>
      </c>
      <c r="G4546">
        <v>93</v>
      </c>
      <c r="H4546">
        <v>9</v>
      </c>
      <c r="I4546">
        <v>100</v>
      </c>
      <c r="J4546">
        <v>95</v>
      </c>
      <c r="K4546">
        <v>70</v>
      </c>
      <c r="L4546">
        <v>10</v>
      </c>
      <c r="M4546" t="s">
        <v>19</v>
      </c>
      <c r="N4546">
        <v>0.3</v>
      </c>
      <c r="O4546">
        <v>0.93</v>
      </c>
      <c r="P4546">
        <v>1</v>
      </c>
      <c r="Q4546">
        <v>56</v>
      </c>
      <c r="R4546">
        <v>60</v>
      </c>
      <c r="S4546">
        <v>52</v>
      </c>
      <c r="T4546" t="s">
        <v>973</v>
      </c>
      <c r="U4546" t="s">
        <v>979</v>
      </c>
      <c r="V4546" t="s">
        <v>984</v>
      </c>
      <c r="W4546">
        <v>94</v>
      </c>
      <c r="X4546" t="s">
        <v>989</v>
      </c>
      <c r="Y4546">
        <v>92</v>
      </c>
    </row>
    <row r="4547" spans="1:25" x14ac:dyDescent="0.25">
      <c r="A4547" t="s">
        <v>308</v>
      </c>
      <c r="B4547" s="1">
        <v>46049</v>
      </c>
      <c r="C4547" t="s">
        <v>1003</v>
      </c>
      <c r="D4547" t="s">
        <v>21</v>
      </c>
      <c r="E4547">
        <v>7.5</v>
      </c>
      <c r="F4547">
        <v>4</v>
      </c>
      <c r="G4547">
        <v>53</v>
      </c>
      <c r="H4547">
        <v>3</v>
      </c>
      <c r="I4547">
        <v>70</v>
      </c>
      <c r="J4547">
        <v>75</v>
      </c>
      <c r="K4547">
        <v>40</v>
      </c>
      <c r="L4547">
        <v>70</v>
      </c>
      <c r="M4547" t="s">
        <v>30</v>
      </c>
      <c r="N4547">
        <v>0.6</v>
      </c>
      <c r="O4547">
        <v>0.53</v>
      </c>
      <c r="P4547">
        <v>0.7</v>
      </c>
      <c r="Q4547">
        <v>42</v>
      </c>
      <c r="R4547">
        <v>60</v>
      </c>
      <c r="S4547">
        <v>43</v>
      </c>
      <c r="T4547" t="s">
        <v>976</v>
      </c>
      <c r="U4547" t="s">
        <v>979</v>
      </c>
      <c r="V4547" t="s">
        <v>984</v>
      </c>
      <c r="W4547">
        <v>67</v>
      </c>
      <c r="X4547" t="s">
        <v>988</v>
      </c>
      <c r="Y4547">
        <v>74</v>
      </c>
    </row>
    <row r="4548" spans="1:25" x14ac:dyDescent="0.25">
      <c r="A4548" t="s">
        <v>328</v>
      </c>
      <c r="B4548" s="1">
        <v>46192</v>
      </c>
      <c r="C4548" t="s">
        <v>1004</v>
      </c>
      <c r="D4548" t="s">
        <v>34</v>
      </c>
      <c r="E4548">
        <v>5.5</v>
      </c>
      <c r="F4548">
        <v>5.5</v>
      </c>
      <c r="G4548">
        <v>100</v>
      </c>
      <c r="H4548">
        <v>4</v>
      </c>
      <c r="I4548">
        <v>50</v>
      </c>
      <c r="J4548">
        <v>70</v>
      </c>
      <c r="K4548">
        <v>40</v>
      </c>
      <c r="L4548">
        <v>20</v>
      </c>
      <c r="M4548" t="s">
        <v>16</v>
      </c>
      <c r="N4548">
        <v>0.6</v>
      </c>
      <c r="O4548">
        <v>1</v>
      </c>
      <c r="P4548">
        <v>0.5</v>
      </c>
      <c r="Q4548">
        <v>86</v>
      </c>
      <c r="R4548">
        <v>33</v>
      </c>
      <c r="S4548">
        <v>93</v>
      </c>
      <c r="T4548" t="s">
        <v>973</v>
      </c>
      <c r="U4548" t="s">
        <v>978</v>
      </c>
      <c r="V4548" t="s">
        <v>982</v>
      </c>
      <c r="W4548">
        <v>59</v>
      </c>
      <c r="X4548" t="s">
        <v>990</v>
      </c>
      <c r="Y4548">
        <v>65</v>
      </c>
    </row>
    <row r="4549" spans="1:25" x14ac:dyDescent="0.25">
      <c r="A4549" t="s">
        <v>317</v>
      </c>
      <c r="B4549" s="1">
        <v>46096</v>
      </c>
      <c r="C4549" t="s">
        <v>1001</v>
      </c>
      <c r="D4549" t="s">
        <v>18</v>
      </c>
      <c r="E4549">
        <v>4.5</v>
      </c>
      <c r="F4549">
        <v>4</v>
      </c>
      <c r="G4549">
        <v>89</v>
      </c>
      <c r="H4549">
        <v>6</v>
      </c>
      <c r="I4549">
        <v>80</v>
      </c>
      <c r="J4549">
        <v>95</v>
      </c>
      <c r="K4549">
        <v>20</v>
      </c>
      <c r="L4549">
        <v>70</v>
      </c>
      <c r="M4549" t="s">
        <v>16</v>
      </c>
      <c r="N4549">
        <v>0.8</v>
      </c>
      <c r="O4549">
        <v>0.89</v>
      </c>
      <c r="P4549">
        <v>0.8</v>
      </c>
      <c r="Q4549">
        <v>57</v>
      </c>
      <c r="R4549">
        <v>40</v>
      </c>
      <c r="S4549">
        <v>64</v>
      </c>
      <c r="T4549" t="s">
        <v>974</v>
      </c>
      <c r="U4549" t="s">
        <v>978</v>
      </c>
      <c r="V4549" t="s">
        <v>984</v>
      </c>
      <c r="W4549">
        <v>84</v>
      </c>
      <c r="X4549" t="s">
        <v>991</v>
      </c>
      <c r="Y4549">
        <v>88</v>
      </c>
    </row>
    <row r="4550" spans="1:25" x14ac:dyDescent="0.25">
      <c r="A4550" t="s">
        <v>101</v>
      </c>
      <c r="B4550" s="1">
        <v>46054</v>
      </c>
      <c r="C4550" t="s">
        <v>1001</v>
      </c>
      <c r="D4550" t="s">
        <v>34</v>
      </c>
      <c r="E4550">
        <v>4.5</v>
      </c>
      <c r="F4550">
        <v>4</v>
      </c>
      <c r="G4550">
        <v>89</v>
      </c>
      <c r="H4550">
        <v>5</v>
      </c>
      <c r="I4550">
        <v>80</v>
      </c>
      <c r="J4550">
        <v>75</v>
      </c>
      <c r="K4550">
        <v>10</v>
      </c>
      <c r="L4550">
        <v>80</v>
      </c>
      <c r="M4550" t="s">
        <v>26</v>
      </c>
      <c r="N4550">
        <v>0.9</v>
      </c>
      <c r="O4550">
        <v>0.89</v>
      </c>
      <c r="P4550">
        <v>0.8</v>
      </c>
      <c r="Q4550">
        <v>65</v>
      </c>
      <c r="R4550">
        <v>50</v>
      </c>
      <c r="S4550">
        <v>80</v>
      </c>
      <c r="T4550" t="s">
        <v>974</v>
      </c>
      <c r="U4550" t="s">
        <v>979</v>
      </c>
      <c r="V4550" t="s">
        <v>983</v>
      </c>
      <c r="W4550">
        <v>74</v>
      </c>
      <c r="X4550" t="s">
        <v>991</v>
      </c>
      <c r="Y4550">
        <v>70</v>
      </c>
    </row>
    <row r="4551" spans="1:25" x14ac:dyDescent="0.25">
      <c r="A4551" t="s">
        <v>217</v>
      </c>
      <c r="B4551" s="1">
        <v>46160</v>
      </c>
      <c r="C4551" t="s">
        <v>1005</v>
      </c>
      <c r="D4551" t="s">
        <v>34</v>
      </c>
      <c r="E4551">
        <v>7.5</v>
      </c>
      <c r="F4551">
        <v>5.5</v>
      </c>
      <c r="G4551">
        <v>73</v>
      </c>
      <c r="H4551">
        <v>6</v>
      </c>
      <c r="I4551">
        <v>50</v>
      </c>
      <c r="J4551">
        <v>80</v>
      </c>
      <c r="K4551">
        <v>60</v>
      </c>
      <c r="L4551">
        <v>60</v>
      </c>
      <c r="M4551" t="s">
        <v>30</v>
      </c>
      <c r="N4551">
        <v>0.4</v>
      </c>
      <c r="O4551">
        <v>0.73</v>
      </c>
      <c r="P4551">
        <v>0.5</v>
      </c>
      <c r="Q4551">
        <v>50</v>
      </c>
      <c r="R4551">
        <v>68</v>
      </c>
      <c r="S4551">
        <v>48</v>
      </c>
      <c r="T4551" t="s">
        <v>975</v>
      </c>
      <c r="U4551" t="s">
        <v>979</v>
      </c>
      <c r="V4551" t="s">
        <v>984</v>
      </c>
      <c r="W4551">
        <v>67</v>
      </c>
      <c r="X4551" t="s">
        <v>990</v>
      </c>
      <c r="Y4551">
        <v>75</v>
      </c>
    </row>
    <row r="4552" spans="1:25" x14ac:dyDescent="0.25">
      <c r="A4552" t="s">
        <v>141</v>
      </c>
      <c r="B4552" s="1">
        <v>46072</v>
      </c>
      <c r="C4552" t="s">
        <v>999</v>
      </c>
      <c r="D4552" t="s">
        <v>36</v>
      </c>
      <c r="E4552">
        <v>4.5</v>
      </c>
      <c r="F4552">
        <v>4</v>
      </c>
      <c r="G4552">
        <v>89</v>
      </c>
      <c r="H4552">
        <v>7</v>
      </c>
      <c r="I4552">
        <v>90</v>
      </c>
      <c r="J4552">
        <v>80</v>
      </c>
      <c r="K4552">
        <v>30</v>
      </c>
      <c r="L4552">
        <v>70</v>
      </c>
      <c r="M4552" t="s">
        <v>30</v>
      </c>
      <c r="N4552">
        <v>0.7</v>
      </c>
      <c r="O4552">
        <v>0.89</v>
      </c>
      <c r="P4552">
        <v>0.9</v>
      </c>
      <c r="Q4552">
        <v>79</v>
      </c>
      <c r="R4552">
        <v>44</v>
      </c>
      <c r="S4552">
        <v>85</v>
      </c>
      <c r="T4552" t="s">
        <v>974</v>
      </c>
      <c r="U4552" t="s">
        <v>978</v>
      </c>
      <c r="V4552" t="s">
        <v>983</v>
      </c>
      <c r="W4552">
        <v>92</v>
      </c>
      <c r="X4552" t="s">
        <v>989</v>
      </c>
      <c r="Y4552">
        <v>81</v>
      </c>
    </row>
    <row r="4553" spans="1:25" x14ac:dyDescent="0.25">
      <c r="A4553" t="s">
        <v>311</v>
      </c>
      <c r="B4553" s="1">
        <v>46186</v>
      </c>
      <c r="C4553" t="s">
        <v>1000</v>
      </c>
      <c r="D4553" t="s">
        <v>36</v>
      </c>
      <c r="E4553">
        <v>9.5</v>
      </c>
      <c r="F4553">
        <v>4</v>
      </c>
      <c r="G4553">
        <v>42</v>
      </c>
      <c r="H4553">
        <v>1</v>
      </c>
      <c r="I4553">
        <v>100</v>
      </c>
      <c r="J4553">
        <v>90</v>
      </c>
      <c r="K4553">
        <v>50</v>
      </c>
      <c r="L4553">
        <v>40</v>
      </c>
      <c r="M4553" t="s">
        <v>16</v>
      </c>
      <c r="N4553">
        <v>0.5</v>
      </c>
      <c r="O4553">
        <v>0.42</v>
      </c>
      <c r="P4553">
        <v>1</v>
      </c>
      <c r="Q4553">
        <v>69</v>
      </c>
      <c r="R4553">
        <v>60</v>
      </c>
      <c r="S4553">
        <v>74</v>
      </c>
      <c r="T4553" t="s">
        <v>976</v>
      </c>
      <c r="U4553" t="s">
        <v>979</v>
      </c>
      <c r="V4553" t="s">
        <v>983</v>
      </c>
      <c r="W4553">
        <v>100</v>
      </c>
      <c r="X4553" t="s">
        <v>989</v>
      </c>
      <c r="Y4553">
        <v>91</v>
      </c>
    </row>
    <row r="4554" spans="1:25" x14ac:dyDescent="0.25">
      <c r="A4554" t="s">
        <v>424</v>
      </c>
      <c r="B4554" s="1">
        <v>46054</v>
      </c>
      <c r="C4554" t="s">
        <v>1001</v>
      </c>
      <c r="D4554" t="s">
        <v>13</v>
      </c>
      <c r="E4554">
        <v>6</v>
      </c>
      <c r="F4554">
        <v>6</v>
      </c>
      <c r="G4554">
        <v>100</v>
      </c>
      <c r="H4554">
        <v>6</v>
      </c>
      <c r="I4554">
        <v>90</v>
      </c>
      <c r="J4554">
        <v>95</v>
      </c>
      <c r="K4554">
        <v>20</v>
      </c>
      <c r="L4554">
        <v>70</v>
      </c>
      <c r="M4554" t="s">
        <v>19</v>
      </c>
      <c r="N4554">
        <v>0.8</v>
      </c>
      <c r="O4554">
        <v>1</v>
      </c>
      <c r="P4554">
        <v>0.9</v>
      </c>
      <c r="Q4554">
        <v>76</v>
      </c>
      <c r="R4554">
        <v>35</v>
      </c>
      <c r="S4554">
        <v>83</v>
      </c>
      <c r="T4554" t="s">
        <v>973</v>
      </c>
      <c r="U4554" t="s">
        <v>978</v>
      </c>
      <c r="V4554" t="s">
        <v>983</v>
      </c>
      <c r="W4554">
        <v>100</v>
      </c>
      <c r="X4554" t="s">
        <v>989</v>
      </c>
      <c r="Y4554">
        <v>99</v>
      </c>
    </row>
    <row r="4555" spans="1:25" x14ac:dyDescent="0.25">
      <c r="A4555" t="s">
        <v>247</v>
      </c>
      <c r="B4555" s="1">
        <v>46155</v>
      </c>
      <c r="C4555" t="s">
        <v>1002</v>
      </c>
      <c r="D4555" t="s">
        <v>34</v>
      </c>
      <c r="E4555">
        <v>2</v>
      </c>
      <c r="F4555">
        <v>2</v>
      </c>
      <c r="G4555">
        <v>100</v>
      </c>
      <c r="H4555">
        <v>10</v>
      </c>
      <c r="I4555">
        <v>90</v>
      </c>
      <c r="J4555">
        <v>95</v>
      </c>
      <c r="K4555">
        <v>10</v>
      </c>
      <c r="L4555">
        <v>30</v>
      </c>
      <c r="M4555" t="s">
        <v>16</v>
      </c>
      <c r="N4555">
        <v>0.9</v>
      </c>
      <c r="O4555">
        <v>1</v>
      </c>
      <c r="P4555">
        <v>0.9</v>
      </c>
      <c r="Q4555">
        <v>92</v>
      </c>
      <c r="R4555">
        <v>28</v>
      </c>
      <c r="S4555">
        <v>98</v>
      </c>
      <c r="T4555" t="s">
        <v>973</v>
      </c>
      <c r="U4555" t="s">
        <v>978</v>
      </c>
      <c r="V4555" t="s">
        <v>982</v>
      </c>
      <c r="W4555">
        <v>99</v>
      </c>
      <c r="X4555" t="s">
        <v>989</v>
      </c>
      <c r="Y4555">
        <v>90</v>
      </c>
    </row>
    <row r="4556" spans="1:25" x14ac:dyDescent="0.25">
      <c r="A4556" t="s">
        <v>29</v>
      </c>
      <c r="B4556" s="1">
        <v>46070</v>
      </c>
      <c r="C4556" t="s">
        <v>1003</v>
      </c>
      <c r="D4556" t="s">
        <v>23</v>
      </c>
      <c r="E4556">
        <v>8</v>
      </c>
      <c r="F4556">
        <v>8</v>
      </c>
      <c r="G4556">
        <v>100</v>
      </c>
      <c r="H4556">
        <v>3</v>
      </c>
      <c r="I4556">
        <v>50</v>
      </c>
      <c r="J4556">
        <v>85</v>
      </c>
      <c r="K4556">
        <v>40</v>
      </c>
      <c r="L4556">
        <v>50</v>
      </c>
      <c r="M4556" t="s">
        <v>30</v>
      </c>
      <c r="N4556">
        <v>0.6</v>
      </c>
      <c r="O4556">
        <v>1</v>
      </c>
      <c r="P4556">
        <v>0.5</v>
      </c>
      <c r="Q4556">
        <v>79</v>
      </c>
      <c r="R4556">
        <v>52</v>
      </c>
      <c r="S4556">
        <v>82</v>
      </c>
      <c r="T4556" t="s">
        <v>973</v>
      </c>
      <c r="U4556" t="s">
        <v>979</v>
      </c>
      <c r="V4556" t="s">
        <v>983</v>
      </c>
      <c r="W4556">
        <v>81</v>
      </c>
      <c r="X4556" t="s">
        <v>990</v>
      </c>
      <c r="Y4556">
        <v>87</v>
      </c>
    </row>
    <row r="4557" spans="1:25" x14ac:dyDescent="0.25">
      <c r="A4557" t="s">
        <v>176</v>
      </c>
      <c r="B4557" s="1">
        <v>46140</v>
      </c>
      <c r="C4557" t="s">
        <v>1003</v>
      </c>
      <c r="D4557" t="s">
        <v>38</v>
      </c>
      <c r="E4557">
        <v>5.5</v>
      </c>
      <c r="F4557">
        <v>5.5</v>
      </c>
      <c r="G4557">
        <v>100</v>
      </c>
      <c r="H4557">
        <v>4</v>
      </c>
      <c r="I4557">
        <v>70</v>
      </c>
      <c r="J4557">
        <v>90</v>
      </c>
      <c r="K4557">
        <v>40</v>
      </c>
      <c r="L4557">
        <v>20</v>
      </c>
      <c r="M4557" t="s">
        <v>16</v>
      </c>
      <c r="N4557">
        <v>0.6</v>
      </c>
      <c r="O4557">
        <v>1</v>
      </c>
      <c r="P4557">
        <v>0.7</v>
      </c>
      <c r="Q4557">
        <v>81</v>
      </c>
      <c r="R4557">
        <v>41</v>
      </c>
      <c r="S4557">
        <v>83</v>
      </c>
      <c r="T4557" t="s">
        <v>973</v>
      </c>
      <c r="U4557" t="s">
        <v>978</v>
      </c>
      <c r="V4557" t="s">
        <v>982</v>
      </c>
      <c r="W4557">
        <v>78</v>
      </c>
      <c r="X4557" t="s">
        <v>988</v>
      </c>
      <c r="Y4557">
        <v>87</v>
      </c>
    </row>
    <row r="4558" spans="1:25" x14ac:dyDescent="0.25">
      <c r="A4558" t="s">
        <v>46</v>
      </c>
      <c r="B4558" s="1">
        <v>46138</v>
      </c>
      <c r="C4558" t="s">
        <v>1001</v>
      </c>
      <c r="D4558" t="s">
        <v>23</v>
      </c>
      <c r="E4558">
        <v>5</v>
      </c>
      <c r="F4558">
        <v>4</v>
      </c>
      <c r="G4558">
        <v>80</v>
      </c>
      <c r="H4558">
        <v>10</v>
      </c>
      <c r="I4558">
        <v>60</v>
      </c>
      <c r="J4558">
        <v>90</v>
      </c>
      <c r="K4558">
        <v>10</v>
      </c>
      <c r="L4558">
        <v>50</v>
      </c>
      <c r="M4558" t="s">
        <v>19</v>
      </c>
      <c r="N4558">
        <v>0.9</v>
      </c>
      <c r="O4558">
        <v>0.8</v>
      </c>
      <c r="P4558">
        <v>0.6</v>
      </c>
      <c r="Q4558">
        <v>73</v>
      </c>
      <c r="R4558">
        <v>29</v>
      </c>
      <c r="S4558">
        <v>78</v>
      </c>
      <c r="T4558" t="s">
        <v>974</v>
      </c>
      <c r="U4558" t="s">
        <v>978</v>
      </c>
      <c r="V4558" t="s">
        <v>983</v>
      </c>
      <c r="W4558">
        <v>93</v>
      </c>
      <c r="X4558" t="s">
        <v>988</v>
      </c>
      <c r="Y4558">
        <v>92</v>
      </c>
    </row>
    <row r="4559" spans="1:25" x14ac:dyDescent="0.25">
      <c r="A4559" t="s">
        <v>118</v>
      </c>
      <c r="B4559" s="1">
        <v>46081</v>
      </c>
      <c r="C4559" t="s">
        <v>1000</v>
      </c>
      <c r="D4559" t="s">
        <v>21</v>
      </c>
      <c r="E4559">
        <v>4</v>
      </c>
      <c r="F4559">
        <v>4</v>
      </c>
      <c r="G4559">
        <v>100</v>
      </c>
      <c r="H4559">
        <v>5</v>
      </c>
      <c r="I4559">
        <v>50</v>
      </c>
      <c r="J4559">
        <v>95</v>
      </c>
      <c r="K4559">
        <v>20</v>
      </c>
      <c r="L4559">
        <v>70</v>
      </c>
      <c r="M4559" t="s">
        <v>19</v>
      </c>
      <c r="N4559">
        <v>0.8</v>
      </c>
      <c r="O4559">
        <v>1</v>
      </c>
      <c r="P4559">
        <v>0.5</v>
      </c>
      <c r="Q4559">
        <v>58</v>
      </c>
      <c r="R4559">
        <v>50</v>
      </c>
      <c r="S4559">
        <v>61</v>
      </c>
      <c r="T4559" t="s">
        <v>973</v>
      </c>
      <c r="U4559" t="s">
        <v>979</v>
      </c>
      <c r="V4559" t="s">
        <v>984</v>
      </c>
      <c r="W4559">
        <v>78</v>
      </c>
      <c r="X4559" t="s">
        <v>990</v>
      </c>
      <c r="Y4559">
        <v>94</v>
      </c>
    </row>
    <row r="4560" spans="1:25" x14ac:dyDescent="0.25">
      <c r="A4560" t="s">
        <v>101</v>
      </c>
      <c r="B4560" s="1">
        <v>46088</v>
      </c>
      <c r="C4560" t="s">
        <v>1000</v>
      </c>
      <c r="D4560" t="s">
        <v>36</v>
      </c>
      <c r="E4560">
        <v>8.5</v>
      </c>
      <c r="F4560">
        <v>5</v>
      </c>
      <c r="G4560">
        <v>59</v>
      </c>
      <c r="H4560">
        <v>8</v>
      </c>
      <c r="I4560">
        <v>90</v>
      </c>
      <c r="J4560">
        <v>95</v>
      </c>
      <c r="K4560">
        <v>70</v>
      </c>
      <c r="L4560">
        <v>90</v>
      </c>
      <c r="M4560" t="s">
        <v>14</v>
      </c>
      <c r="N4560">
        <v>0.3</v>
      </c>
      <c r="O4560">
        <v>0.59</v>
      </c>
      <c r="P4560">
        <v>0.9</v>
      </c>
      <c r="Q4560">
        <v>75</v>
      </c>
      <c r="R4560">
        <v>76</v>
      </c>
      <c r="S4560">
        <v>80</v>
      </c>
      <c r="T4560" t="s">
        <v>976</v>
      </c>
      <c r="U4560" t="s">
        <v>980</v>
      </c>
      <c r="V4560" t="s">
        <v>983</v>
      </c>
      <c r="W4560">
        <v>100</v>
      </c>
      <c r="X4560" t="s">
        <v>989</v>
      </c>
      <c r="Y4560">
        <v>96</v>
      </c>
    </row>
    <row r="4561" spans="1:25" x14ac:dyDescent="0.25">
      <c r="A4561" t="s">
        <v>122</v>
      </c>
      <c r="B4561" s="1">
        <v>46144</v>
      </c>
      <c r="C4561" t="s">
        <v>1000</v>
      </c>
      <c r="D4561" t="s">
        <v>38</v>
      </c>
      <c r="E4561">
        <v>9</v>
      </c>
      <c r="F4561">
        <v>5</v>
      </c>
      <c r="G4561">
        <v>56</v>
      </c>
      <c r="H4561">
        <v>3</v>
      </c>
      <c r="I4561">
        <v>80</v>
      </c>
      <c r="J4561">
        <v>100</v>
      </c>
      <c r="K4561">
        <v>90</v>
      </c>
      <c r="L4561">
        <v>20</v>
      </c>
      <c r="M4561" t="s">
        <v>16</v>
      </c>
      <c r="N4561">
        <v>0.1</v>
      </c>
      <c r="O4561">
        <v>0.56000000000000005</v>
      </c>
      <c r="P4561">
        <v>0.8</v>
      </c>
      <c r="Q4561">
        <v>44</v>
      </c>
      <c r="R4561">
        <v>82</v>
      </c>
      <c r="S4561">
        <v>42</v>
      </c>
      <c r="T4561" t="s">
        <v>976</v>
      </c>
      <c r="U4561" t="s">
        <v>980</v>
      </c>
      <c r="V4561" t="s">
        <v>984</v>
      </c>
      <c r="W4561">
        <v>94</v>
      </c>
      <c r="X4561" t="s">
        <v>991</v>
      </c>
      <c r="Y4561">
        <v>97</v>
      </c>
    </row>
    <row r="4562" spans="1:25" x14ac:dyDescent="0.25">
      <c r="A4562" t="s">
        <v>348</v>
      </c>
      <c r="B4562" s="1">
        <v>46111</v>
      </c>
      <c r="C4562" t="s">
        <v>1005</v>
      </c>
      <c r="D4562" t="s">
        <v>38</v>
      </c>
      <c r="E4562">
        <v>5.5</v>
      </c>
      <c r="F4562">
        <v>4.5</v>
      </c>
      <c r="G4562">
        <v>82</v>
      </c>
      <c r="H4562">
        <v>6</v>
      </c>
      <c r="I4562">
        <v>90</v>
      </c>
      <c r="J4562">
        <v>90</v>
      </c>
      <c r="K4562">
        <v>40</v>
      </c>
      <c r="L4562">
        <v>10</v>
      </c>
      <c r="M4562" t="s">
        <v>26</v>
      </c>
      <c r="N4562">
        <v>0.6</v>
      </c>
      <c r="O4562">
        <v>0.82</v>
      </c>
      <c r="P4562">
        <v>0.9</v>
      </c>
      <c r="Q4562">
        <v>81</v>
      </c>
      <c r="R4562">
        <v>34</v>
      </c>
      <c r="S4562">
        <v>89</v>
      </c>
      <c r="T4562" t="s">
        <v>974</v>
      </c>
      <c r="U4562" t="s">
        <v>978</v>
      </c>
      <c r="V4562" t="s">
        <v>982</v>
      </c>
      <c r="W4562">
        <v>89</v>
      </c>
      <c r="X4562" t="s">
        <v>989</v>
      </c>
      <c r="Y4562">
        <v>87</v>
      </c>
    </row>
    <row r="4563" spans="1:25" x14ac:dyDescent="0.25">
      <c r="A4563" t="s">
        <v>277</v>
      </c>
      <c r="B4563" s="1">
        <v>46124</v>
      </c>
      <c r="C4563" t="s">
        <v>1001</v>
      </c>
      <c r="D4563" t="s">
        <v>38</v>
      </c>
      <c r="E4563">
        <v>7.5</v>
      </c>
      <c r="F4563">
        <v>4.5</v>
      </c>
      <c r="G4563">
        <v>60</v>
      </c>
      <c r="H4563">
        <v>7</v>
      </c>
      <c r="I4563">
        <v>100</v>
      </c>
      <c r="J4563">
        <v>75</v>
      </c>
      <c r="K4563">
        <v>40</v>
      </c>
      <c r="L4563">
        <v>90</v>
      </c>
      <c r="M4563" t="s">
        <v>19</v>
      </c>
      <c r="N4563">
        <v>0.6</v>
      </c>
      <c r="O4563">
        <v>0.6</v>
      </c>
      <c r="P4563">
        <v>1</v>
      </c>
      <c r="Q4563">
        <v>58</v>
      </c>
      <c r="R4563">
        <v>61</v>
      </c>
      <c r="S4563">
        <v>47</v>
      </c>
      <c r="T4563" t="s">
        <v>976</v>
      </c>
      <c r="U4563" t="s">
        <v>979</v>
      </c>
      <c r="V4563" t="s">
        <v>984</v>
      </c>
      <c r="W4563">
        <v>74</v>
      </c>
      <c r="X4563" t="s">
        <v>989</v>
      </c>
      <c r="Y4563">
        <v>72</v>
      </c>
    </row>
    <row r="4564" spans="1:25" x14ac:dyDescent="0.25">
      <c r="A4564" t="s">
        <v>173</v>
      </c>
      <c r="B4564" s="1">
        <v>46144</v>
      </c>
      <c r="C4564" t="s">
        <v>1000</v>
      </c>
      <c r="D4564" t="s">
        <v>23</v>
      </c>
      <c r="E4564">
        <v>10</v>
      </c>
      <c r="F4564">
        <v>8</v>
      </c>
      <c r="G4564">
        <v>80</v>
      </c>
      <c r="H4564">
        <v>8</v>
      </c>
      <c r="I4564">
        <v>50</v>
      </c>
      <c r="J4564">
        <v>75</v>
      </c>
      <c r="K4564">
        <v>90</v>
      </c>
      <c r="L4564">
        <v>80</v>
      </c>
      <c r="M4564" t="s">
        <v>19</v>
      </c>
      <c r="N4564">
        <v>0.1</v>
      </c>
      <c r="O4564">
        <v>0.8</v>
      </c>
      <c r="P4564">
        <v>0.5</v>
      </c>
      <c r="Q4564">
        <v>55</v>
      </c>
      <c r="R4564">
        <v>100</v>
      </c>
      <c r="S4564">
        <v>49</v>
      </c>
      <c r="T4564" t="s">
        <v>974</v>
      </c>
      <c r="U4564" t="s">
        <v>980</v>
      </c>
      <c r="V4564" t="s">
        <v>984</v>
      </c>
      <c r="W4564">
        <v>71</v>
      </c>
      <c r="X4564" t="s">
        <v>990</v>
      </c>
      <c r="Y4564">
        <v>77</v>
      </c>
    </row>
    <row r="4565" spans="1:25" x14ac:dyDescent="0.25">
      <c r="A4565" t="s">
        <v>188</v>
      </c>
      <c r="B4565" s="1">
        <v>46063</v>
      </c>
      <c r="C4565" t="s">
        <v>1003</v>
      </c>
      <c r="D4565" t="s">
        <v>36</v>
      </c>
      <c r="E4565">
        <v>7</v>
      </c>
      <c r="F4565">
        <v>6.5</v>
      </c>
      <c r="G4565">
        <v>93</v>
      </c>
      <c r="H4565">
        <v>5</v>
      </c>
      <c r="I4565">
        <v>90</v>
      </c>
      <c r="J4565">
        <v>70</v>
      </c>
      <c r="K4565">
        <v>10</v>
      </c>
      <c r="L4565">
        <v>60</v>
      </c>
      <c r="M4565" t="s">
        <v>26</v>
      </c>
      <c r="N4565">
        <v>0.9</v>
      </c>
      <c r="O4565">
        <v>0.93</v>
      </c>
      <c r="P4565">
        <v>0.9</v>
      </c>
      <c r="Q4565">
        <v>100</v>
      </c>
      <c r="R4565">
        <v>30</v>
      </c>
      <c r="S4565">
        <v>100</v>
      </c>
      <c r="T4565" t="s">
        <v>973</v>
      </c>
      <c r="U4565" t="s">
        <v>978</v>
      </c>
      <c r="V4565" t="s">
        <v>982</v>
      </c>
      <c r="W4565">
        <v>81</v>
      </c>
      <c r="X4565" t="s">
        <v>989</v>
      </c>
      <c r="Y4565">
        <v>71</v>
      </c>
    </row>
    <row r="4566" spans="1:25" x14ac:dyDescent="0.25">
      <c r="A4566" t="s">
        <v>245</v>
      </c>
      <c r="B4566" s="1">
        <v>46045</v>
      </c>
      <c r="C4566" t="s">
        <v>1004</v>
      </c>
      <c r="D4566" t="s">
        <v>36</v>
      </c>
      <c r="E4566">
        <v>7</v>
      </c>
      <c r="F4566">
        <v>5.5</v>
      </c>
      <c r="G4566">
        <v>79</v>
      </c>
      <c r="H4566">
        <v>9</v>
      </c>
      <c r="I4566">
        <v>60</v>
      </c>
      <c r="J4566">
        <v>90</v>
      </c>
      <c r="K4566">
        <v>90</v>
      </c>
      <c r="L4566">
        <v>40</v>
      </c>
      <c r="M4566" t="s">
        <v>14</v>
      </c>
      <c r="N4566">
        <v>0.1</v>
      </c>
      <c r="O4566">
        <v>0.79</v>
      </c>
      <c r="P4566">
        <v>0.6</v>
      </c>
      <c r="Q4566">
        <v>69</v>
      </c>
      <c r="R4566">
        <v>61</v>
      </c>
      <c r="S4566">
        <v>86</v>
      </c>
      <c r="T4566" t="s">
        <v>975</v>
      </c>
      <c r="U4566" t="s">
        <v>979</v>
      </c>
      <c r="V4566" t="s">
        <v>983</v>
      </c>
      <c r="W4566">
        <v>91</v>
      </c>
      <c r="X4566" t="s">
        <v>988</v>
      </c>
      <c r="Y4566">
        <v>91</v>
      </c>
    </row>
    <row r="4567" spans="1:25" x14ac:dyDescent="0.25">
      <c r="A4567" t="s">
        <v>357</v>
      </c>
      <c r="B4567" s="1">
        <v>46188</v>
      </c>
      <c r="C4567" t="s">
        <v>1005</v>
      </c>
      <c r="D4567" t="s">
        <v>21</v>
      </c>
      <c r="E4567">
        <v>8</v>
      </c>
      <c r="F4567">
        <v>6.5</v>
      </c>
      <c r="G4567">
        <v>81</v>
      </c>
      <c r="H4567">
        <v>10</v>
      </c>
      <c r="I4567">
        <v>50</v>
      </c>
      <c r="J4567">
        <v>100</v>
      </c>
      <c r="K4567">
        <v>90</v>
      </c>
      <c r="L4567">
        <v>30</v>
      </c>
      <c r="M4567" t="s">
        <v>26</v>
      </c>
      <c r="N4567">
        <v>0.1</v>
      </c>
      <c r="O4567">
        <v>0.81</v>
      </c>
      <c r="P4567">
        <v>0.5</v>
      </c>
      <c r="Q4567">
        <v>81</v>
      </c>
      <c r="R4567">
        <v>73</v>
      </c>
      <c r="S4567">
        <v>83</v>
      </c>
      <c r="T4567" t="s">
        <v>974</v>
      </c>
      <c r="U4567" t="s">
        <v>980</v>
      </c>
      <c r="V4567" t="s">
        <v>982</v>
      </c>
      <c r="W4567">
        <v>82</v>
      </c>
      <c r="X4567" t="s">
        <v>990</v>
      </c>
      <c r="Y4567">
        <v>99</v>
      </c>
    </row>
    <row r="4568" spans="1:25" x14ac:dyDescent="0.25">
      <c r="A4568" t="s">
        <v>202</v>
      </c>
      <c r="B4568" s="1">
        <v>46155</v>
      </c>
      <c r="C4568" t="s">
        <v>1002</v>
      </c>
      <c r="D4568" t="s">
        <v>18</v>
      </c>
      <c r="E4568">
        <v>4.5</v>
      </c>
      <c r="F4568">
        <v>4.5</v>
      </c>
      <c r="G4568">
        <v>100</v>
      </c>
      <c r="H4568">
        <v>7</v>
      </c>
      <c r="I4568">
        <v>70</v>
      </c>
      <c r="J4568">
        <v>75</v>
      </c>
      <c r="K4568">
        <v>60</v>
      </c>
      <c r="L4568">
        <v>40</v>
      </c>
      <c r="M4568" t="s">
        <v>26</v>
      </c>
      <c r="N4568">
        <v>0.4</v>
      </c>
      <c r="O4568">
        <v>1</v>
      </c>
      <c r="P4568">
        <v>0.7</v>
      </c>
      <c r="Q4568">
        <v>72</v>
      </c>
      <c r="R4568">
        <v>54</v>
      </c>
      <c r="S4568">
        <v>77</v>
      </c>
      <c r="T4568" t="s">
        <v>973</v>
      </c>
      <c r="U4568" t="s">
        <v>979</v>
      </c>
      <c r="V4568" t="s">
        <v>983</v>
      </c>
      <c r="W4568">
        <v>61</v>
      </c>
      <c r="X4568" t="s">
        <v>988</v>
      </c>
      <c r="Y4568">
        <v>68</v>
      </c>
    </row>
    <row r="4569" spans="1:25" x14ac:dyDescent="0.25">
      <c r="A4569" t="s">
        <v>44</v>
      </c>
      <c r="B4569" s="1">
        <v>46067</v>
      </c>
      <c r="C4569" t="s">
        <v>1000</v>
      </c>
      <c r="D4569" t="s">
        <v>38</v>
      </c>
      <c r="E4569">
        <v>4</v>
      </c>
      <c r="F4569">
        <v>4</v>
      </c>
      <c r="G4569">
        <v>100</v>
      </c>
      <c r="H4569">
        <v>3</v>
      </c>
      <c r="I4569">
        <v>70</v>
      </c>
      <c r="J4569">
        <v>100</v>
      </c>
      <c r="K4569">
        <v>90</v>
      </c>
      <c r="L4569">
        <v>70</v>
      </c>
      <c r="M4569" t="s">
        <v>16</v>
      </c>
      <c r="N4569">
        <v>0.1</v>
      </c>
      <c r="O4569">
        <v>1</v>
      </c>
      <c r="P4569">
        <v>0.7</v>
      </c>
      <c r="Q4569">
        <v>57</v>
      </c>
      <c r="R4569">
        <v>82</v>
      </c>
      <c r="S4569">
        <v>59</v>
      </c>
      <c r="T4569" t="s">
        <v>973</v>
      </c>
      <c r="U4569" t="s">
        <v>980</v>
      </c>
      <c r="V4569" t="s">
        <v>984</v>
      </c>
      <c r="W4569">
        <v>86</v>
      </c>
      <c r="X4569" t="s">
        <v>988</v>
      </c>
      <c r="Y4569">
        <v>97</v>
      </c>
    </row>
    <row r="4570" spans="1:25" x14ac:dyDescent="0.25">
      <c r="A4570" t="s">
        <v>90</v>
      </c>
      <c r="B4570" s="1">
        <v>46133</v>
      </c>
      <c r="C4570" t="s">
        <v>1003</v>
      </c>
      <c r="D4570" t="s">
        <v>23</v>
      </c>
      <c r="E4570">
        <v>10</v>
      </c>
      <c r="F4570">
        <v>9</v>
      </c>
      <c r="G4570">
        <v>90</v>
      </c>
      <c r="H4570">
        <v>3</v>
      </c>
      <c r="I4570">
        <v>50</v>
      </c>
      <c r="J4570">
        <v>100</v>
      </c>
      <c r="K4570">
        <v>70</v>
      </c>
      <c r="L4570">
        <v>80</v>
      </c>
      <c r="M4570" t="s">
        <v>16</v>
      </c>
      <c r="N4570">
        <v>0.3</v>
      </c>
      <c r="O4570">
        <v>0.9</v>
      </c>
      <c r="P4570">
        <v>0.5</v>
      </c>
      <c r="Q4570">
        <v>90</v>
      </c>
      <c r="R4570">
        <v>78</v>
      </c>
      <c r="S4570">
        <v>92</v>
      </c>
      <c r="T4570" t="s">
        <v>973</v>
      </c>
      <c r="U4570" t="s">
        <v>980</v>
      </c>
      <c r="V4570" t="s">
        <v>982</v>
      </c>
      <c r="W4570">
        <v>95</v>
      </c>
      <c r="X4570" t="s">
        <v>990</v>
      </c>
      <c r="Y4570">
        <v>102</v>
      </c>
    </row>
    <row r="4571" spans="1:25" x14ac:dyDescent="0.25">
      <c r="A4571" t="s">
        <v>125</v>
      </c>
      <c r="B4571" s="1">
        <v>46196</v>
      </c>
      <c r="C4571" t="s">
        <v>1003</v>
      </c>
      <c r="D4571" t="s">
        <v>23</v>
      </c>
      <c r="E4571">
        <v>8.5</v>
      </c>
      <c r="F4571">
        <v>6</v>
      </c>
      <c r="G4571">
        <v>71</v>
      </c>
      <c r="H4571">
        <v>7</v>
      </c>
      <c r="I4571">
        <v>50</v>
      </c>
      <c r="J4571">
        <v>70</v>
      </c>
      <c r="K4571">
        <v>50</v>
      </c>
      <c r="L4571">
        <v>20</v>
      </c>
      <c r="M4571" t="s">
        <v>26</v>
      </c>
      <c r="N4571">
        <v>0.5</v>
      </c>
      <c r="O4571">
        <v>0.71</v>
      </c>
      <c r="P4571">
        <v>0.5</v>
      </c>
      <c r="Q4571">
        <v>73</v>
      </c>
      <c r="R4571">
        <v>47</v>
      </c>
      <c r="S4571">
        <v>93</v>
      </c>
      <c r="T4571" t="s">
        <v>975</v>
      </c>
      <c r="U4571" t="s">
        <v>978</v>
      </c>
      <c r="V4571" t="s">
        <v>983</v>
      </c>
      <c r="W4571">
        <v>67</v>
      </c>
      <c r="X4571" t="s">
        <v>990</v>
      </c>
      <c r="Y4571">
        <v>72</v>
      </c>
    </row>
    <row r="4572" spans="1:25" x14ac:dyDescent="0.25">
      <c r="A4572" t="s">
        <v>113</v>
      </c>
      <c r="B4572" s="1">
        <v>46098</v>
      </c>
      <c r="C4572" t="s">
        <v>1003</v>
      </c>
      <c r="D4572" t="s">
        <v>21</v>
      </c>
      <c r="E4572">
        <v>7.5</v>
      </c>
      <c r="F4572">
        <v>4.5</v>
      </c>
      <c r="G4572">
        <v>60</v>
      </c>
      <c r="H4572">
        <v>3</v>
      </c>
      <c r="I4572">
        <v>90</v>
      </c>
      <c r="J4572">
        <v>75</v>
      </c>
      <c r="K4572">
        <v>70</v>
      </c>
      <c r="L4572">
        <v>30</v>
      </c>
      <c r="M4572" t="s">
        <v>30</v>
      </c>
      <c r="N4572">
        <v>0.3</v>
      </c>
      <c r="O4572">
        <v>0.6</v>
      </c>
      <c r="P4572">
        <v>0.9</v>
      </c>
      <c r="Q4572">
        <v>61</v>
      </c>
      <c r="R4572">
        <v>60</v>
      </c>
      <c r="S4572">
        <v>54</v>
      </c>
      <c r="T4572" t="s">
        <v>976</v>
      </c>
      <c r="U4572" t="s">
        <v>979</v>
      </c>
      <c r="V4572" t="s">
        <v>984</v>
      </c>
      <c r="W4572">
        <v>77</v>
      </c>
      <c r="X4572" t="s">
        <v>989</v>
      </c>
      <c r="Y4572">
        <v>74</v>
      </c>
    </row>
    <row r="4573" spans="1:25" x14ac:dyDescent="0.25">
      <c r="A4573" t="s">
        <v>315</v>
      </c>
      <c r="B4573" s="1">
        <v>46151</v>
      </c>
      <c r="C4573" t="s">
        <v>1000</v>
      </c>
      <c r="D4573" t="s">
        <v>21</v>
      </c>
      <c r="E4573">
        <v>6.5</v>
      </c>
      <c r="F4573">
        <v>5.5</v>
      </c>
      <c r="G4573">
        <v>85</v>
      </c>
      <c r="H4573">
        <v>3</v>
      </c>
      <c r="I4573">
        <v>80</v>
      </c>
      <c r="J4573">
        <v>90</v>
      </c>
      <c r="K4573">
        <v>90</v>
      </c>
      <c r="L4573">
        <v>70</v>
      </c>
      <c r="M4573" t="s">
        <v>14</v>
      </c>
      <c r="N4573">
        <v>0.1</v>
      </c>
      <c r="O4573">
        <v>0.85</v>
      </c>
      <c r="P4573">
        <v>0.8</v>
      </c>
      <c r="Q4573">
        <v>73</v>
      </c>
      <c r="R4573">
        <v>76</v>
      </c>
      <c r="S4573">
        <v>74</v>
      </c>
      <c r="T4573" t="s">
        <v>974</v>
      </c>
      <c r="U4573" t="s">
        <v>980</v>
      </c>
      <c r="V4573" t="s">
        <v>983</v>
      </c>
      <c r="W4573">
        <v>87</v>
      </c>
      <c r="X4573" t="s">
        <v>991</v>
      </c>
      <c r="Y4573">
        <v>89</v>
      </c>
    </row>
    <row r="4574" spans="1:25" x14ac:dyDescent="0.25">
      <c r="A4574" t="s">
        <v>289</v>
      </c>
      <c r="B4574" s="1">
        <v>46056</v>
      </c>
      <c r="C4574" t="s">
        <v>1003</v>
      </c>
      <c r="D4574" t="s">
        <v>28</v>
      </c>
      <c r="E4574">
        <v>10</v>
      </c>
      <c r="F4574">
        <v>7.5</v>
      </c>
      <c r="G4574">
        <v>75</v>
      </c>
      <c r="H4574">
        <v>8</v>
      </c>
      <c r="I4574">
        <v>50</v>
      </c>
      <c r="J4574">
        <v>95</v>
      </c>
      <c r="K4574">
        <v>70</v>
      </c>
      <c r="L4574">
        <v>40</v>
      </c>
      <c r="M4574" t="s">
        <v>16</v>
      </c>
      <c r="N4574">
        <v>0.3</v>
      </c>
      <c r="O4574">
        <v>0.75</v>
      </c>
      <c r="P4574">
        <v>0.5</v>
      </c>
      <c r="Q4574">
        <v>66</v>
      </c>
      <c r="R4574">
        <v>61</v>
      </c>
      <c r="S4574">
        <v>82</v>
      </c>
      <c r="T4574" t="s">
        <v>975</v>
      </c>
      <c r="U4574" t="s">
        <v>979</v>
      </c>
      <c r="V4574" t="s">
        <v>983</v>
      </c>
      <c r="W4574">
        <v>92</v>
      </c>
      <c r="X4574" t="s">
        <v>990</v>
      </c>
      <c r="Y4574">
        <v>101</v>
      </c>
    </row>
    <row r="4575" spans="1:25" x14ac:dyDescent="0.25">
      <c r="A4575" t="s">
        <v>12</v>
      </c>
      <c r="B4575" s="1">
        <v>46039</v>
      </c>
      <c r="C4575" t="s">
        <v>1000</v>
      </c>
      <c r="D4575" t="s">
        <v>21</v>
      </c>
      <c r="E4575">
        <v>9.5</v>
      </c>
      <c r="F4575">
        <v>5.5</v>
      </c>
      <c r="G4575">
        <v>58</v>
      </c>
      <c r="H4575">
        <v>7</v>
      </c>
      <c r="I4575">
        <v>90</v>
      </c>
      <c r="J4575">
        <v>100</v>
      </c>
      <c r="K4575">
        <v>10</v>
      </c>
      <c r="L4575">
        <v>70</v>
      </c>
      <c r="M4575" t="s">
        <v>19</v>
      </c>
      <c r="N4575">
        <v>0.9</v>
      </c>
      <c r="O4575">
        <v>0.57999999999999996</v>
      </c>
      <c r="P4575">
        <v>0.9</v>
      </c>
      <c r="Q4575">
        <v>43</v>
      </c>
      <c r="R4575">
        <v>46</v>
      </c>
      <c r="S4575">
        <v>46</v>
      </c>
      <c r="T4575" t="s">
        <v>976</v>
      </c>
      <c r="U4575" t="s">
        <v>978</v>
      </c>
      <c r="V4575" t="s">
        <v>984</v>
      </c>
      <c r="W4575">
        <v>100</v>
      </c>
      <c r="X4575" t="s">
        <v>989</v>
      </c>
      <c r="Y4575">
        <v>99</v>
      </c>
    </row>
    <row r="4576" spans="1:25" x14ac:dyDescent="0.25">
      <c r="A4576" t="s">
        <v>239</v>
      </c>
      <c r="B4576" s="1">
        <v>46042</v>
      </c>
      <c r="C4576" t="s">
        <v>1003</v>
      </c>
      <c r="D4576" t="s">
        <v>23</v>
      </c>
      <c r="E4576">
        <v>9.5</v>
      </c>
      <c r="F4576">
        <v>7</v>
      </c>
      <c r="G4576">
        <v>74</v>
      </c>
      <c r="H4576">
        <v>10</v>
      </c>
      <c r="I4576">
        <v>70</v>
      </c>
      <c r="J4576">
        <v>95</v>
      </c>
      <c r="K4576">
        <v>40</v>
      </c>
      <c r="L4576">
        <v>70</v>
      </c>
      <c r="M4576" t="s">
        <v>30</v>
      </c>
      <c r="N4576">
        <v>0.6</v>
      </c>
      <c r="O4576">
        <v>0.74</v>
      </c>
      <c r="P4576">
        <v>0.7</v>
      </c>
      <c r="Q4576">
        <v>74</v>
      </c>
      <c r="R4576">
        <v>55</v>
      </c>
      <c r="S4576">
        <v>72</v>
      </c>
      <c r="T4576" t="s">
        <v>975</v>
      </c>
      <c r="U4576" t="s">
        <v>979</v>
      </c>
      <c r="V4576" t="s">
        <v>983</v>
      </c>
      <c r="W4576">
        <v>98</v>
      </c>
      <c r="X4576" t="s">
        <v>988</v>
      </c>
      <c r="Y4576">
        <v>97</v>
      </c>
    </row>
    <row r="4577" spans="1:25" x14ac:dyDescent="0.25">
      <c r="A4577" t="s">
        <v>50</v>
      </c>
      <c r="B4577" s="1">
        <v>46086</v>
      </c>
      <c r="C4577" t="s">
        <v>999</v>
      </c>
      <c r="D4577" t="s">
        <v>36</v>
      </c>
      <c r="E4577">
        <v>7.5</v>
      </c>
      <c r="F4577">
        <v>6.5</v>
      </c>
      <c r="G4577">
        <v>87</v>
      </c>
      <c r="H4577">
        <v>7</v>
      </c>
      <c r="I4577">
        <v>50</v>
      </c>
      <c r="J4577">
        <v>100</v>
      </c>
      <c r="K4577">
        <v>90</v>
      </c>
      <c r="L4577">
        <v>50</v>
      </c>
      <c r="M4577" t="s">
        <v>19</v>
      </c>
      <c r="N4577">
        <v>0.1</v>
      </c>
      <c r="O4577">
        <v>0.87</v>
      </c>
      <c r="P4577">
        <v>0.5</v>
      </c>
      <c r="Q4577">
        <v>52</v>
      </c>
      <c r="R4577">
        <v>72</v>
      </c>
      <c r="S4577">
        <v>58</v>
      </c>
      <c r="T4577" t="s">
        <v>974</v>
      </c>
      <c r="U4577" t="s">
        <v>980</v>
      </c>
      <c r="V4577" t="s">
        <v>984</v>
      </c>
      <c r="W4577">
        <v>92</v>
      </c>
      <c r="X4577" t="s">
        <v>990</v>
      </c>
      <c r="Y4577">
        <v>101</v>
      </c>
    </row>
    <row r="4578" spans="1:25" x14ac:dyDescent="0.25">
      <c r="A4578" t="s">
        <v>228</v>
      </c>
      <c r="B4578" s="1">
        <v>46146</v>
      </c>
      <c r="C4578" t="s">
        <v>1005</v>
      </c>
      <c r="D4578" t="s">
        <v>36</v>
      </c>
      <c r="E4578">
        <v>7.5</v>
      </c>
      <c r="F4578">
        <v>7.5</v>
      </c>
      <c r="G4578">
        <v>100</v>
      </c>
      <c r="H4578">
        <v>8</v>
      </c>
      <c r="I4578">
        <v>70</v>
      </c>
      <c r="J4578">
        <v>90</v>
      </c>
      <c r="K4578">
        <v>30</v>
      </c>
      <c r="L4578">
        <v>50</v>
      </c>
      <c r="M4578" t="s">
        <v>19</v>
      </c>
      <c r="N4578">
        <v>0.7</v>
      </c>
      <c r="O4578">
        <v>1</v>
      </c>
      <c r="P4578">
        <v>0.7</v>
      </c>
      <c r="Q4578">
        <v>71</v>
      </c>
      <c r="R4578">
        <v>40</v>
      </c>
      <c r="S4578">
        <v>81</v>
      </c>
      <c r="T4578" t="s">
        <v>973</v>
      </c>
      <c r="U4578" t="s">
        <v>978</v>
      </c>
      <c r="V4578" t="s">
        <v>983</v>
      </c>
      <c r="W4578">
        <v>91</v>
      </c>
      <c r="X4578" t="s">
        <v>988</v>
      </c>
      <c r="Y4578">
        <v>91</v>
      </c>
    </row>
    <row r="4579" spans="1:25" x14ac:dyDescent="0.25">
      <c r="A4579" t="s">
        <v>101</v>
      </c>
      <c r="B4579" s="1">
        <v>46041</v>
      </c>
      <c r="C4579" t="s">
        <v>1005</v>
      </c>
      <c r="D4579" t="s">
        <v>13</v>
      </c>
      <c r="E4579">
        <v>8</v>
      </c>
      <c r="F4579">
        <v>8</v>
      </c>
      <c r="G4579">
        <v>100</v>
      </c>
      <c r="H4579">
        <v>4</v>
      </c>
      <c r="I4579">
        <v>70</v>
      </c>
      <c r="J4579">
        <v>80</v>
      </c>
      <c r="K4579">
        <v>90</v>
      </c>
      <c r="L4579">
        <v>30</v>
      </c>
      <c r="M4579" t="s">
        <v>26</v>
      </c>
      <c r="N4579">
        <v>0.1</v>
      </c>
      <c r="O4579">
        <v>1</v>
      </c>
      <c r="P4579">
        <v>0.7</v>
      </c>
      <c r="Q4579">
        <v>68</v>
      </c>
      <c r="R4579">
        <v>58</v>
      </c>
      <c r="S4579">
        <v>95</v>
      </c>
      <c r="T4579" t="s">
        <v>973</v>
      </c>
      <c r="U4579" t="s">
        <v>979</v>
      </c>
      <c r="V4579" t="s">
        <v>983</v>
      </c>
      <c r="W4579">
        <v>82</v>
      </c>
      <c r="X4579" t="s">
        <v>988</v>
      </c>
      <c r="Y4579">
        <v>84</v>
      </c>
    </row>
    <row r="4580" spans="1:25" x14ac:dyDescent="0.25">
      <c r="A4580" t="s">
        <v>307</v>
      </c>
      <c r="B4580" s="1">
        <v>46095</v>
      </c>
      <c r="C4580" t="s">
        <v>1000</v>
      </c>
      <c r="D4580" t="s">
        <v>23</v>
      </c>
      <c r="E4580">
        <v>5</v>
      </c>
      <c r="F4580">
        <v>4.5</v>
      </c>
      <c r="G4580">
        <v>90</v>
      </c>
      <c r="H4580">
        <v>5</v>
      </c>
      <c r="I4580">
        <v>50</v>
      </c>
      <c r="J4580">
        <v>75</v>
      </c>
      <c r="K4580">
        <v>60</v>
      </c>
      <c r="L4580">
        <v>70</v>
      </c>
      <c r="M4580" t="s">
        <v>30</v>
      </c>
      <c r="N4580">
        <v>0.4</v>
      </c>
      <c r="O4580">
        <v>0.9</v>
      </c>
      <c r="P4580">
        <v>0.5</v>
      </c>
      <c r="Q4580">
        <v>68</v>
      </c>
      <c r="R4580">
        <v>62</v>
      </c>
      <c r="S4580">
        <v>70</v>
      </c>
      <c r="T4580" t="s">
        <v>973</v>
      </c>
      <c r="U4580" t="s">
        <v>979</v>
      </c>
      <c r="V4580" t="s">
        <v>983</v>
      </c>
      <c r="W4580">
        <v>71</v>
      </c>
      <c r="X4580" t="s">
        <v>990</v>
      </c>
      <c r="Y4580">
        <v>77</v>
      </c>
    </row>
    <row r="4581" spans="1:25" x14ac:dyDescent="0.25">
      <c r="A4581" t="s">
        <v>48</v>
      </c>
      <c r="B4581" s="1">
        <v>46053</v>
      </c>
      <c r="C4581" t="s">
        <v>1000</v>
      </c>
      <c r="D4581" t="s">
        <v>38</v>
      </c>
      <c r="E4581">
        <v>7.5</v>
      </c>
      <c r="F4581">
        <v>5</v>
      </c>
      <c r="G4581">
        <v>67</v>
      </c>
      <c r="H4581">
        <v>10</v>
      </c>
      <c r="I4581">
        <v>90</v>
      </c>
      <c r="J4581">
        <v>90</v>
      </c>
      <c r="K4581">
        <v>90</v>
      </c>
      <c r="L4581">
        <v>20</v>
      </c>
      <c r="M4581" t="s">
        <v>30</v>
      </c>
      <c r="N4581">
        <v>0.1</v>
      </c>
      <c r="O4581">
        <v>0.67</v>
      </c>
      <c r="P4581">
        <v>0.9</v>
      </c>
      <c r="Q4581">
        <v>43</v>
      </c>
      <c r="R4581">
        <v>76</v>
      </c>
      <c r="S4581">
        <v>39</v>
      </c>
      <c r="T4581" t="s">
        <v>976</v>
      </c>
      <c r="U4581" t="s">
        <v>980</v>
      </c>
      <c r="V4581" t="s">
        <v>984</v>
      </c>
      <c r="W4581">
        <v>89</v>
      </c>
      <c r="X4581" t="s">
        <v>989</v>
      </c>
      <c r="Y4581">
        <v>87</v>
      </c>
    </row>
    <row r="4582" spans="1:25" x14ac:dyDescent="0.25">
      <c r="A4582" t="s">
        <v>396</v>
      </c>
      <c r="B4582" s="1">
        <v>46023</v>
      </c>
      <c r="C4582" t="s">
        <v>999</v>
      </c>
      <c r="D4582" t="s">
        <v>23</v>
      </c>
      <c r="E4582">
        <v>5.5</v>
      </c>
      <c r="F4582">
        <v>5.5</v>
      </c>
      <c r="G4582">
        <v>100</v>
      </c>
      <c r="H4582">
        <v>7</v>
      </c>
      <c r="I4582">
        <v>60</v>
      </c>
      <c r="J4582">
        <v>90</v>
      </c>
      <c r="K4582">
        <v>50</v>
      </c>
      <c r="L4582">
        <v>10</v>
      </c>
      <c r="M4582" t="s">
        <v>26</v>
      </c>
      <c r="N4582">
        <v>0.5</v>
      </c>
      <c r="O4582">
        <v>1</v>
      </c>
      <c r="P4582">
        <v>0.6</v>
      </c>
      <c r="Q4582">
        <v>95</v>
      </c>
      <c r="R4582">
        <v>35</v>
      </c>
      <c r="S4582">
        <v>100</v>
      </c>
      <c r="T4582" t="s">
        <v>973</v>
      </c>
      <c r="U4582" t="s">
        <v>978</v>
      </c>
      <c r="V4582" t="s">
        <v>982</v>
      </c>
      <c r="W4582">
        <v>93</v>
      </c>
      <c r="X4582" t="s">
        <v>988</v>
      </c>
      <c r="Y4582">
        <v>92</v>
      </c>
    </row>
    <row r="4583" spans="1:25" x14ac:dyDescent="0.25">
      <c r="A4583" t="s">
        <v>342</v>
      </c>
      <c r="B4583" s="1">
        <v>46077</v>
      </c>
      <c r="C4583" t="s">
        <v>1003</v>
      </c>
      <c r="D4583" t="s">
        <v>13</v>
      </c>
      <c r="E4583">
        <v>7.5</v>
      </c>
      <c r="F4583">
        <v>6</v>
      </c>
      <c r="G4583">
        <v>80</v>
      </c>
      <c r="H4583">
        <v>2</v>
      </c>
      <c r="I4583">
        <v>60</v>
      </c>
      <c r="J4583">
        <v>85</v>
      </c>
      <c r="K4583">
        <v>90</v>
      </c>
      <c r="L4583">
        <v>10</v>
      </c>
      <c r="M4583" t="s">
        <v>16</v>
      </c>
      <c r="N4583">
        <v>0.1</v>
      </c>
      <c r="O4583">
        <v>0.8</v>
      </c>
      <c r="P4583">
        <v>0.6</v>
      </c>
      <c r="Q4583">
        <v>63</v>
      </c>
      <c r="R4583">
        <v>53</v>
      </c>
      <c r="S4583">
        <v>80</v>
      </c>
      <c r="T4583" t="s">
        <v>974</v>
      </c>
      <c r="U4583" t="s">
        <v>979</v>
      </c>
      <c r="V4583" t="s">
        <v>984</v>
      </c>
      <c r="W4583">
        <v>87</v>
      </c>
      <c r="X4583" t="s">
        <v>988</v>
      </c>
      <c r="Y4583">
        <v>89</v>
      </c>
    </row>
    <row r="4584" spans="1:25" x14ac:dyDescent="0.25">
      <c r="A4584" t="s">
        <v>212</v>
      </c>
      <c r="B4584" s="1">
        <v>46104</v>
      </c>
      <c r="C4584" t="s">
        <v>1005</v>
      </c>
      <c r="D4584" t="s">
        <v>36</v>
      </c>
      <c r="E4584">
        <v>4.5</v>
      </c>
      <c r="F4584">
        <v>4</v>
      </c>
      <c r="G4584">
        <v>89</v>
      </c>
      <c r="H4584">
        <v>9</v>
      </c>
      <c r="I4584">
        <v>50</v>
      </c>
      <c r="J4584">
        <v>90</v>
      </c>
      <c r="K4584">
        <v>80</v>
      </c>
      <c r="L4584">
        <v>10</v>
      </c>
      <c r="M4584" t="s">
        <v>30</v>
      </c>
      <c r="N4584">
        <v>0.2</v>
      </c>
      <c r="O4584">
        <v>0.89</v>
      </c>
      <c r="P4584">
        <v>0.5</v>
      </c>
      <c r="Q4584">
        <v>58</v>
      </c>
      <c r="R4584">
        <v>50</v>
      </c>
      <c r="S4584">
        <v>70</v>
      </c>
      <c r="T4584" t="s">
        <v>974</v>
      </c>
      <c r="U4584" t="s">
        <v>979</v>
      </c>
      <c r="V4584" t="s">
        <v>984</v>
      </c>
      <c r="W4584">
        <v>83</v>
      </c>
      <c r="X4584" t="s">
        <v>990</v>
      </c>
      <c r="Y4584">
        <v>91</v>
      </c>
    </row>
    <row r="4585" spans="1:25" x14ac:dyDescent="0.25">
      <c r="A4585" t="s">
        <v>389</v>
      </c>
      <c r="B4585" s="1">
        <v>46075</v>
      </c>
      <c r="C4585" t="s">
        <v>1001</v>
      </c>
      <c r="D4585" t="s">
        <v>23</v>
      </c>
      <c r="E4585">
        <v>9</v>
      </c>
      <c r="F4585">
        <v>4.5</v>
      </c>
      <c r="G4585">
        <v>50</v>
      </c>
      <c r="H4585">
        <v>4</v>
      </c>
      <c r="I4585">
        <v>90</v>
      </c>
      <c r="J4585">
        <v>80</v>
      </c>
      <c r="K4585">
        <v>10</v>
      </c>
      <c r="L4585">
        <v>30</v>
      </c>
      <c r="M4585" t="s">
        <v>30</v>
      </c>
      <c r="N4585">
        <v>0.9</v>
      </c>
      <c r="O4585">
        <v>0.5</v>
      </c>
      <c r="P4585">
        <v>0.9</v>
      </c>
      <c r="Q4585">
        <v>65</v>
      </c>
      <c r="R4585">
        <v>29</v>
      </c>
      <c r="S4585">
        <v>69</v>
      </c>
      <c r="T4585" t="s">
        <v>976</v>
      </c>
      <c r="U4585" t="s">
        <v>978</v>
      </c>
      <c r="V4585" t="s">
        <v>983</v>
      </c>
      <c r="W4585">
        <v>95</v>
      </c>
      <c r="X4585" t="s">
        <v>989</v>
      </c>
      <c r="Y4585">
        <v>82</v>
      </c>
    </row>
    <row r="4586" spans="1:25" x14ac:dyDescent="0.25">
      <c r="A4586" t="s">
        <v>261</v>
      </c>
      <c r="B4586" s="1">
        <v>46097</v>
      </c>
      <c r="C4586" t="s">
        <v>1005</v>
      </c>
      <c r="D4586" t="s">
        <v>28</v>
      </c>
      <c r="E4586">
        <v>5</v>
      </c>
      <c r="F4586">
        <v>4.5</v>
      </c>
      <c r="G4586">
        <v>90</v>
      </c>
      <c r="H4586">
        <v>1</v>
      </c>
      <c r="I4586">
        <v>80</v>
      </c>
      <c r="J4586">
        <v>80</v>
      </c>
      <c r="K4586">
        <v>80</v>
      </c>
      <c r="L4586">
        <v>60</v>
      </c>
      <c r="M4586" t="s">
        <v>19</v>
      </c>
      <c r="N4586">
        <v>0.2</v>
      </c>
      <c r="O4586">
        <v>0.9</v>
      </c>
      <c r="P4586">
        <v>0.8</v>
      </c>
      <c r="Q4586">
        <v>65</v>
      </c>
      <c r="R4586">
        <v>56</v>
      </c>
      <c r="S4586">
        <v>72</v>
      </c>
      <c r="T4586" t="s">
        <v>973</v>
      </c>
      <c r="U4586" t="s">
        <v>979</v>
      </c>
      <c r="V4586" t="s">
        <v>983</v>
      </c>
      <c r="W4586">
        <v>92</v>
      </c>
      <c r="X4586" t="s">
        <v>991</v>
      </c>
      <c r="Y4586">
        <v>86</v>
      </c>
    </row>
    <row r="4587" spans="1:25" x14ac:dyDescent="0.25">
      <c r="A4587" t="s">
        <v>349</v>
      </c>
      <c r="B4587" s="1">
        <v>46100</v>
      </c>
      <c r="C4587" t="s">
        <v>999</v>
      </c>
      <c r="D4587" t="s">
        <v>23</v>
      </c>
      <c r="E4587">
        <v>8</v>
      </c>
      <c r="F4587">
        <v>7</v>
      </c>
      <c r="G4587">
        <v>88</v>
      </c>
      <c r="H4587">
        <v>4</v>
      </c>
      <c r="I4587">
        <v>60</v>
      </c>
      <c r="J4587">
        <v>90</v>
      </c>
      <c r="K4587">
        <v>20</v>
      </c>
      <c r="L4587">
        <v>10</v>
      </c>
      <c r="M4587" t="s">
        <v>19</v>
      </c>
      <c r="N4587">
        <v>0.8</v>
      </c>
      <c r="O4587">
        <v>0.88</v>
      </c>
      <c r="P4587">
        <v>0.6</v>
      </c>
      <c r="Q4587">
        <v>74</v>
      </c>
      <c r="R4587">
        <v>28</v>
      </c>
      <c r="S4587">
        <v>80</v>
      </c>
      <c r="T4587" t="s">
        <v>974</v>
      </c>
      <c r="U4587" t="s">
        <v>978</v>
      </c>
      <c r="V4587" t="s">
        <v>983</v>
      </c>
      <c r="W4587">
        <v>93</v>
      </c>
      <c r="X4587" t="s">
        <v>988</v>
      </c>
      <c r="Y4587">
        <v>92</v>
      </c>
    </row>
    <row r="4588" spans="1:25" x14ac:dyDescent="0.25">
      <c r="A4588" t="s">
        <v>90</v>
      </c>
      <c r="B4588" s="1">
        <v>46123</v>
      </c>
      <c r="C4588" t="s">
        <v>1000</v>
      </c>
      <c r="D4588" t="s">
        <v>13</v>
      </c>
      <c r="E4588">
        <v>4</v>
      </c>
      <c r="F4588">
        <v>4</v>
      </c>
      <c r="G4588">
        <v>100</v>
      </c>
      <c r="H4588">
        <v>6</v>
      </c>
      <c r="I4588">
        <v>60</v>
      </c>
      <c r="J4588">
        <v>90</v>
      </c>
      <c r="K4588">
        <v>50</v>
      </c>
      <c r="L4588">
        <v>20</v>
      </c>
      <c r="M4588" t="s">
        <v>14</v>
      </c>
      <c r="N4588">
        <v>0.5</v>
      </c>
      <c r="O4588">
        <v>1</v>
      </c>
      <c r="P4588">
        <v>0.6</v>
      </c>
      <c r="Q4588">
        <v>78</v>
      </c>
      <c r="R4588">
        <v>33</v>
      </c>
      <c r="S4588">
        <v>100</v>
      </c>
      <c r="T4588" t="s">
        <v>973</v>
      </c>
      <c r="U4588" t="s">
        <v>978</v>
      </c>
      <c r="V4588" t="s">
        <v>983</v>
      </c>
      <c r="W4588">
        <v>92</v>
      </c>
      <c r="X4588" t="s">
        <v>988</v>
      </c>
      <c r="Y4588">
        <v>94</v>
      </c>
    </row>
    <row r="4589" spans="1:25" x14ac:dyDescent="0.25">
      <c r="A4589" t="s">
        <v>299</v>
      </c>
      <c r="B4589" s="1">
        <v>46030</v>
      </c>
      <c r="C4589" t="s">
        <v>999</v>
      </c>
      <c r="D4589" t="s">
        <v>38</v>
      </c>
      <c r="E4589">
        <v>9.5</v>
      </c>
      <c r="F4589">
        <v>7</v>
      </c>
      <c r="G4589">
        <v>74</v>
      </c>
      <c r="H4589">
        <v>7</v>
      </c>
      <c r="I4589">
        <v>80</v>
      </c>
      <c r="J4589">
        <v>100</v>
      </c>
      <c r="K4589">
        <v>20</v>
      </c>
      <c r="L4589">
        <v>60</v>
      </c>
      <c r="M4589" t="s">
        <v>26</v>
      </c>
      <c r="N4589">
        <v>0.8</v>
      </c>
      <c r="O4589">
        <v>0.74</v>
      </c>
      <c r="P4589">
        <v>0.8</v>
      </c>
      <c r="Q4589">
        <v>86</v>
      </c>
      <c r="R4589">
        <v>40</v>
      </c>
      <c r="S4589">
        <v>88</v>
      </c>
      <c r="T4589" t="s">
        <v>975</v>
      </c>
      <c r="U4589" t="s">
        <v>978</v>
      </c>
      <c r="V4589" t="s">
        <v>982</v>
      </c>
      <c r="W4589">
        <v>94</v>
      </c>
      <c r="X4589" t="s">
        <v>991</v>
      </c>
      <c r="Y4589">
        <v>97</v>
      </c>
    </row>
    <row r="4590" spans="1:25" x14ac:dyDescent="0.25">
      <c r="A4590" t="s">
        <v>73</v>
      </c>
      <c r="B4590" s="1">
        <v>46119</v>
      </c>
      <c r="C4590" t="s">
        <v>1003</v>
      </c>
      <c r="D4590" t="s">
        <v>21</v>
      </c>
      <c r="E4590">
        <v>7</v>
      </c>
      <c r="F4590">
        <v>4</v>
      </c>
      <c r="G4590">
        <v>57</v>
      </c>
      <c r="H4590">
        <v>3</v>
      </c>
      <c r="I4590">
        <v>70</v>
      </c>
      <c r="J4590">
        <v>95</v>
      </c>
      <c r="K4590">
        <v>60</v>
      </c>
      <c r="L4590">
        <v>70</v>
      </c>
      <c r="M4590" t="s">
        <v>19</v>
      </c>
      <c r="N4590">
        <v>0.4</v>
      </c>
      <c r="O4590">
        <v>0.56999999999999995</v>
      </c>
      <c r="P4590">
        <v>0.7</v>
      </c>
      <c r="Q4590">
        <v>41</v>
      </c>
      <c r="R4590">
        <v>73</v>
      </c>
      <c r="S4590">
        <v>38</v>
      </c>
      <c r="T4590" t="s">
        <v>976</v>
      </c>
      <c r="U4590" t="s">
        <v>980</v>
      </c>
      <c r="V4590" t="s">
        <v>984</v>
      </c>
      <c r="W4590">
        <v>85</v>
      </c>
      <c r="X4590" t="s">
        <v>988</v>
      </c>
      <c r="Y4590">
        <v>94</v>
      </c>
    </row>
    <row r="4591" spans="1:25" x14ac:dyDescent="0.25">
      <c r="A4591" t="s">
        <v>246</v>
      </c>
      <c r="B4591" s="1">
        <v>46174</v>
      </c>
      <c r="C4591" t="s">
        <v>1005</v>
      </c>
      <c r="D4591" t="s">
        <v>21</v>
      </c>
      <c r="E4591">
        <v>4.5</v>
      </c>
      <c r="F4591">
        <v>4</v>
      </c>
      <c r="G4591">
        <v>89</v>
      </c>
      <c r="H4591">
        <v>5</v>
      </c>
      <c r="I4591">
        <v>60</v>
      </c>
      <c r="J4591">
        <v>100</v>
      </c>
      <c r="K4591">
        <v>70</v>
      </c>
      <c r="L4591">
        <v>80</v>
      </c>
      <c r="M4591" t="s">
        <v>30</v>
      </c>
      <c r="N4591">
        <v>0.3</v>
      </c>
      <c r="O4591">
        <v>0.89</v>
      </c>
      <c r="P4591">
        <v>0.6</v>
      </c>
      <c r="Q4591">
        <v>55</v>
      </c>
      <c r="R4591">
        <v>76</v>
      </c>
      <c r="S4591">
        <v>53</v>
      </c>
      <c r="T4591" t="s">
        <v>974</v>
      </c>
      <c r="U4591" t="s">
        <v>980</v>
      </c>
      <c r="V4591" t="s">
        <v>984</v>
      </c>
      <c r="W4591">
        <v>89</v>
      </c>
      <c r="X4591" t="s">
        <v>988</v>
      </c>
      <c r="Y4591">
        <v>99</v>
      </c>
    </row>
    <row r="4592" spans="1:25" x14ac:dyDescent="0.25">
      <c r="A4592" t="s">
        <v>137</v>
      </c>
      <c r="B4592" s="1">
        <v>46115</v>
      </c>
      <c r="C4592" t="s">
        <v>1004</v>
      </c>
      <c r="D4592" t="s">
        <v>23</v>
      </c>
      <c r="E4592">
        <v>6</v>
      </c>
      <c r="F4592">
        <v>5.5</v>
      </c>
      <c r="G4592">
        <v>92</v>
      </c>
      <c r="H4592">
        <v>1</v>
      </c>
      <c r="I4592">
        <v>90</v>
      </c>
      <c r="J4592">
        <v>75</v>
      </c>
      <c r="K4592">
        <v>50</v>
      </c>
      <c r="L4592">
        <v>30</v>
      </c>
      <c r="M4592" t="s">
        <v>30</v>
      </c>
      <c r="N4592">
        <v>0.5</v>
      </c>
      <c r="O4592">
        <v>0.92</v>
      </c>
      <c r="P4592">
        <v>0.9</v>
      </c>
      <c r="Q4592">
        <v>71</v>
      </c>
      <c r="R4592">
        <v>50</v>
      </c>
      <c r="S4592">
        <v>76</v>
      </c>
      <c r="T4592" t="s">
        <v>973</v>
      </c>
      <c r="U4592" t="s">
        <v>979</v>
      </c>
      <c r="V4592" t="s">
        <v>983</v>
      </c>
      <c r="W4592">
        <v>89</v>
      </c>
      <c r="X4592" t="s">
        <v>989</v>
      </c>
      <c r="Y4592">
        <v>77</v>
      </c>
    </row>
    <row r="4593" spans="1:25" x14ac:dyDescent="0.25">
      <c r="A4593" t="s">
        <v>251</v>
      </c>
      <c r="B4593" s="1">
        <v>46072</v>
      </c>
      <c r="C4593" t="s">
        <v>999</v>
      </c>
      <c r="D4593" t="s">
        <v>23</v>
      </c>
      <c r="E4593">
        <v>5.5</v>
      </c>
      <c r="F4593">
        <v>4.5</v>
      </c>
      <c r="G4593">
        <v>82</v>
      </c>
      <c r="H4593">
        <v>5</v>
      </c>
      <c r="I4593">
        <v>100</v>
      </c>
      <c r="J4593">
        <v>90</v>
      </c>
      <c r="K4593">
        <v>70</v>
      </c>
      <c r="L4593">
        <v>70</v>
      </c>
      <c r="M4593" t="s">
        <v>30</v>
      </c>
      <c r="N4593">
        <v>0.3</v>
      </c>
      <c r="O4593">
        <v>0.82</v>
      </c>
      <c r="P4593">
        <v>1</v>
      </c>
      <c r="Q4593">
        <v>70</v>
      </c>
      <c r="R4593">
        <v>64</v>
      </c>
      <c r="S4593">
        <v>69</v>
      </c>
      <c r="T4593" t="s">
        <v>974</v>
      </c>
      <c r="U4593" t="s">
        <v>979</v>
      </c>
      <c r="V4593" t="s">
        <v>983</v>
      </c>
      <c r="W4593">
        <v>100</v>
      </c>
      <c r="X4593" t="s">
        <v>989</v>
      </c>
      <c r="Y4593">
        <v>92</v>
      </c>
    </row>
    <row r="4594" spans="1:25" x14ac:dyDescent="0.25">
      <c r="A4594" t="s">
        <v>176</v>
      </c>
      <c r="B4594" s="1">
        <v>46203</v>
      </c>
      <c r="C4594" t="s">
        <v>1003</v>
      </c>
      <c r="D4594" t="s">
        <v>23</v>
      </c>
      <c r="E4594">
        <v>10</v>
      </c>
      <c r="F4594">
        <v>9.5</v>
      </c>
      <c r="G4594">
        <v>95</v>
      </c>
      <c r="H4594">
        <v>2</v>
      </c>
      <c r="I4594">
        <v>80</v>
      </c>
      <c r="J4594">
        <v>100</v>
      </c>
      <c r="K4594">
        <v>60</v>
      </c>
      <c r="L4594">
        <v>90</v>
      </c>
      <c r="M4594" t="s">
        <v>19</v>
      </c>
      <c r="N4594">
        <v>0.4</v>
      </c>
      <c r="O4594">
        <v>0.95</v>
      </c>
      <c r="P4594">
        <v>0.8</v>
      </c>
      <c r="Q4594">
        <v>74</v>
      </c>
      <c r="R4594">
        <v>80</v>
      </c>
      <c r="S4594">
        <v>68</v>
      </c>
      <c r="T4594" t="s">
        <v>973</v>
      </c>
      <c r="U4594" t="s">
        <v>980</v>
      </c>
      <c r="V4594" t="s">
        <v>983</v>
      </c>
      <c r="W4594">
        <v>100</v>
      </c>
      <c r="X4594" t="s">
        <v>991</v>
      </c>
      <c r="Y4594">
        <v>102</v>
      </c>
    </row>
    <row r="4595" spans="1:25" x14ac:dyDescent="0.25">
      <c r="A4595" t="s">
        <v>130</v>
      </c>
      <c r="B4595" s="1">
        <v>46050</v>
      </c>
      <c r="C4595" t="s">
        <v>1002</v>
      </c>
      <c r="D4595" t="s">
        <v>28</v>
      </c>
      <c r="E4595">
        <v>6</v>
      </c>
      <c r="F4595">
        <v>4</v>
      </c>
      <c r="G4595">
        <v>67</v>
      </c>
      <c r="H4595">
        <v>4</v>
      </c>
      <c r="I4595">
        <v>60</v>
      </c>
      <c r="J4595">
        <v>80</v>
      </c>
      <c r="K4595">
        <v>90</v>
      </c>
      <c r="L4595">
        <v>80</v>
      </c>
      <c r="M4595" t="s">
        <v>19</v>
      </c>
      <c r="N4595">
        <v>0.1</v>
      </c>
      <c r="O4595">
        <v>0.67</v>
      </c>
      <c r="P4595">
        <v>0.6</v>
      </c>
      <c r="Q4595">
        <v>48</v>
      </c>
      <c r="R4595">
        <v>75</v>
      </c>
      <c r="S4595">
        <v>51</v>
      </c>
      <c r="T4595" t="s">
        <v>976</v>
      </c>
      <c r="U4595" t="s">
        <v>980</v>
      </c>
      <c r="V4595" t="s">
        <v>984</v>
      </c>
      <c r="W4595">
        <v>84</v>
      </c>
      <c r="X4595" t="s">
        <v>988</v>
      </c>
      <c r="Y4595">
        <v>86</v>
      </c>
    </row>
    <row r="4596" spans="1:25" x14ac:dyDescent="0.25">
      <c r="A4596" t="s">
        <v>364</v>
      </c>
      <c r="B4596" s="1">
        <v>46058</v>
      </c>
      <c r="C4596" t="s">
        <v>999</v>
      </c>
      <c r="D4596" t="s">
        <v>18</v>
      </c>
      <c r="E4596">
        <v>10</v>
      </c>
      <c r="F4596">
        <v>9.5</v>
      </c>
      <c r="G4596">
        <v>95</v>
      </c>
      <c r="H4596">
        <v>7</v>
      </c>
      <c r="I4596">
        <v>90</v>
      </c>
      <c r="J4596">
        <v>75</v>
      </c>
      <c r="K4596">
        <v>80</v>
      </c>
      <c r="L4596">
        <v>10</v>
      </c>
      <c r="M4596" t="s">
        <v>26</v>
      </c>
      <c r="N4596">
        <v>0.2</v>
      </c>
      <c r="O4596">
        <v>0.95</v>
      </c>
      <c r="P4596">
        <v>0.9</v>
      </c>
      <c r="Q4596">
        <v>96</v>
      </c>
      <c r="R4596">
        <v>75</v>
      </c>
      <c r="S4596">
        <v>85</v>
      </c>
      <c r="T4596" t="s">
        <v>973</v>
      </c>
      <c r="U4596" t="s">
        <v>980</v>
      </c>
      <c r="V4596" t="s">
        <v>982</v>
      </c>
      <c r="W4596">
        <v>70</v>
      </c>
      <c r="X4596" t="s">
        <v>989</v>
      </c>
      <c r="Y4596">
        <v>68</v>
      </c>
    </row>
    <row r="4597" spans="1:25" x14ac:dyDescent="0.25">
      <c r="A4597" t="s">
        <v>109</v>
      </c>
      <c r="B4597" s="1">
        <v>46178</v>
      </c>
      <c r="C4597" t="s">
        <v>1004</v>
      </c>
      <c r="D4597" t="s">
        <v>18</v>
      </c>
      <c r="E4597">
        <v>5.5</v>
      </c>
      <c r="F4597">
        <v>4</v>
      </c>
      <c r="G4597">
        <v>73</v>
      </c>
      <c r="H4597">
        <v>10</v>
      </c>
      <c r="I4597">
        <v>100</v>
      </c>
      <c r="J4597">
        <v>80</v>
      </c>
      <c r="K4597">
        <v>50</v>
      </c>
      <c r="L4597">
        <v>40</v>
      </c>
      <c r="M4597" t="s">
        <v>14</v>
      </c>
      <c r="N4597">
        <v>0.5</v>
      </c>
      <c r="O4597">
        <v>0.73</v>
      </c>
      <c r="P4597">
        <v>1</v>
      </c>
      <c r="Q4597">
        <v>83</v>
      </c>
      <c r="R4597">
        <v>51</v>
      </c>
      <c r="S4597">
        <v>75</v>
      </c>
      <c r="T4597" t="s">
        <v>975</v>
      </c>
      <c r="U4597" t="s">
        <v>979</v>
      </c>
      <c r="V4597" t="s">
        <v>982</v>
      </c>
      <c r="W4597">
        <v>75</v>
      </c>
      <c r="X4597" t="s">
        <v>989</v>
      </c>
      <c r="Y4597">
        <v>73</v>
      </c>
    </row>
    <row r="4598" spans="1:25" x14ac:dyDescent="0.25">
      <c r="A4598" t="s">
        <v>84</v>
      </c>
      <c r="B4598" s="1">
        <v>46073</v>
      </c>
      <c r="C4598" t="s">
        <v>1004</v>
      </c>
      <c r="D4598" t="s">
        <v>18</v>
      </c>
      <c r="E4598">
        <v>6</v>
      </c>
      <c r="F4598">
        <v>5</v>
      </c>
      <c r="G4598">
        <v>83</v>
      </c>
      <c r="H4598">
        <v>6</v>
      </c>
      <c r="I4598">
        <v>90</v>
      </c>
      <c r="J4598">
        <v>90</v>
      </c>
      <c r="K4598">
        <v>10</v>
      </c>
      <c r="L4598">
        <v>10</v>
      </c>
      <c r="M4598" t="s">
        <v>30</v>
      </c>
      <c r="N4598">
        <v>0.9</v>
      </c>
      <c r="O4598">
        <v>0.83</v>
      </c>
      <c r="P4598">
        <v>0.9</v>
      </c>
      <c r="Q4598">
        <v>83</v>
      </c>
      <c r="R4598">
        <v>22</v>
      </c>
      <c r="S4598">
        <v>70</v>
      </c>
      <c r="T4598" t="s">
        <v>974</v>
      </c>
      <c r="U4598" t="s">
        <v>978</v>
      </c>
      <c r="V4598" t="s">
        <v>982</v>
      </c>
      <c r="W4598">
        <v>84</v>
      </c>
      <c r="X4598" t="s">
        <v>989</v>
      </c>
      <c r="Y4598">
        <v>83</v>
      </c>
    </row>
    <row r="4599" spans="1:25" x14ac:dyDescent="0.25">
      <c r="A4599" t="s">
        <v>228</v>
      </c>
      <c r="B4599" s="1">
        <v>46125</v>
      </c>
      <c r="C4599" t="s">
        <v>1005</v>
      </c>
      <c r="D4599" t="s">
        <v>13</v>
      </c>
      <c r="E4599">
        <v>7</v>
      </c>
      <c r="F4599">
        <v>7</v>
      </c>
      <c r="G4599">
        <v>100</v>
      </c>
      <c r="H4599">
        <v>9</v>
      </c>
      <c r="I4599">
        <v>60</v>
      </c>
      <c r="J4599">
        <v>75</v>
      </c>
      <c r="K4599">
        <v>10</v>
      </c>
      <c r="L4599">
        <v>70</v>
      </c>
      <c r="M4599" t="s">
        <v>26</v>
      </c>
      <c r="N4599">
        <v>0.9</v>
      </c>
      <c r="O4599">
        <v>1</v>
      </c>
      <c r="P4599">
        <v>0.6</v>
      </c>
      <c r="Q4599">
        <v>78</v>
      </c>
      <c r="R4599">
        <v>32</v>
      </c>
      <c r="S4599">
        <v>100</v>
      </c>
      <c r="T4599" t="s">
        <v>973</v>
      </c>
      <c r="U4599" t="s">
        <v>978</v>
      </c>
      <c r="V4599" t="s">
        <v>983</v>
      </c>
      <c r="W4599">
        <v>77</v>
      </c>
      <c r="X4599" t="s">
        <v>988</v>
      </c>
      <c r="Y4599">
        <v>79</v>
      </c>
    </row>
    <row r="4600" spans="1:25" x14ac:dyDescent="0.25">
      <c r="A4600" t="s">
        <v>215</v>
      </c>
      <c r="B4600" s="1">
        <v>46137</v>
      </c>
      <c r="C4600" t="s">
        <v>1000</v>
      </c>
      <c r="D4600" t="s">
        <v>34</v>
      </c>
      <c r="E4600">
        <v>8</v>
      </c>
      <c r="F4600">
        <v>5.5</v>
      </c>
      <c r="G4600">
        <v>69</v>
      </c>
      <c r="H4600">
        <v>8</v>
      </c>
      <c r="I4600">
        <v>50</v>
      </c>
      <c r="J4600">
        <v>95</v>
      </c>
      <c r="K4600">
        <v>60</v>
      </c>
      <c r="L4600">
        <v>20</v>
      </c>
      <c r="M4600" t="s">
        <v>14</v>
      </c>
      <c r="N4600">
        <v>0.4</v>
      </c>
      <c r="O4600">
        <v>0.69</v>
      </c>
      <c r="P4600">
        <v>0.5</v>
      </c>
      <c r="Q4600">
        <v>79</v>
      </c>
      <c r="R4600">
        <v>46</v>
      </c>
      <c r="S4600">
        <v>81</v>
      </c>
      <c r="T4600" t="s">
        <v>976</v>
      </c>
      <c r="U4600" t="s">
        <v>978</v>
      </c>
      <c r="V4600" t="s">
        <v>983</v>
      </c>
      <c r="W4600">
        <v>79</v>
      </c>
      <c r="X4600" t="s">
        <v>990</v>
      </c>
      <c r="Y4600">
        <v>90</v>
      </c>
    </row>
    <row r="4601" spans="1:25" x14ac:dyDescent="0.25">
      <c r="A4601" t="s">
        <v>150</v>
      </c>
      <c r="B4601" s="1">
        <v>46083</v>
      </c>
      <c r="C4601" t="s">
        <v>1005</v>
      </c>
      <c r="D4601" t="s">
        <v>18</v>
      </c>
      <c r="E4601">
        <v>7</v>
      </c>
      <c r="F4601">
        <v>5.5</v>
      </c>
      <c r="G4601">
        <v>79</v>
      </c>
      <c r="H4601">
        <v>8</v>
      </c>
      <c r="I4601">
        <v>80</v>
      </c>
      <c r="J4601">
        <v>85</v>
      </c>
      <c r="K4601">
        <v>60</v>
      </c>
      <c r="L4601">
        <v>40</v>
      </c>
      <c r="M4601" t="s">
        <v>26</v>
      </c>
      <c r="N4601">
        <v>0.4</v>
      </c>
      <c r="O4601">
        <v>0.79</v>
      </c>
      <c r="P4601">
        <v>0.8</v>
      </c>
      <c r="Q4601">
        <v>76</v>
      </c>
      <c r="R4601">
        <v>58</v>
      </c>
      <c r="S4601">
        <v>74</v>
      </c>
      <c r="T4601" t="s">
        <v>975</v>
      </c>
      <c r="U4601" t="s">
        <v>979</v>
      </c>
      <c r="V4601" t="s">
        <v>983</v>
      </c>
      <c r="W4601">
        <v>75</v>
      </c>
      <c r="X4601" t="s">
        <v>991</v>
      </c>
      <c r="Y4601">
        <v>78</v>
      </c>
    </row>
    <row r="4602" spans="1:25" x14ac:dyDescent="0.25">
      <c r="A4602" t="s">
        <v>298</v>
      </c>
      <c r="B4602" s="1">
        <v>46176</v>
      </c>
      <c r="C4602" t="s">
        <v>1002</v>
      </c>
      <c r="D4602" t="s">
        <v>28</v>
      </c>
      <c r="E4602">
        <v>7</v>
      </c>
      <c r="F4602">
        <v>5.5</v>
      </c>
      <c r="G4602">
        <v>79</v>
      </c>
      <c r="H4602">
        <v>4</v>
      </c>
      <c r="I4602">
        <v>50</v>
      </c>
      <c r="J4602">
        <v>90</v>
      </c>
      <c r="K4602">
        <v>70</v>
      </c>
      <c r="L4602">
        <v>80</v>
      </c>
      <c r="M4602" t="s">
        <v>19</v>
      </c>
      <c r="N4602">
        <v>0.3</v>
      </c>
      <c r="O4602">
        <v>0.79</v>
      </c>
      <c r="P4602">
        <v>0.5</v>
      </c>
      <c r="Q4602">
        <v>54</v>
      </c>
      <c r="R4602">
        <v>63</v>
      </c>
      <c r="S4602">
        <v>61</v>
      </c>
      <c r="T4602" t="s">
        <v>975</v>
      </c>
      <c r="U4602" t="s">
        <v>979</v>
      </c>
      <c r="V4602" t="s">
        <v>984</v>
      </c>
      <c r="W4602">
        <v>87</v>
      </c>
      <c r="X4602" t="s">
        <v>990</v>
      </c>
      <c r="Y4602">
        <v>96</v>
      </c>
    </row>
    <row r="4603" spans="1:25" x14ac:dyDescent="0.25">
      <c r="A4603" t="s">
        <v>242</v>
      </c>
      <c r="B4603" s="1">
        <v>46138</v>
      </c>
      <c r="C4603" t="s">
        <v>1001</v>
      </c>
      <c r="D4603" t="s">
        <v>18</v>
      </c>
      <c r="E4603">
        <v>8.5</v>
      </c>
      <c r="F4603">
        <v>4.5</v>
      </c>
      <c r="G4603">
        <v>53</v>
      </c>
      <c r="H4603">
        <v>3</v>
      </c>
      <c r="I4603">
        <v>90</v>
      </c>
      <c r="J4603">
        <v>80</v>
      </c>
      <c r="K4603">
        <v>60</v>
      </c>
      <c r="L4603">
        <v>50</v>
      </c>
      <c r="M4603" t="s">
        <v>14</v>
      </c>
      <c r="N4603">
        <v>0.4</v>
      </c>
      <c r="O4603">
        <v>0.53</v>
      </c>
      <c r="P4603">
        <v>0.9</v>
      </c>
      <c r="Q4603">
        <v>74</v>
      </c>
      <c r="R4603">
        <v>71</v>
      </c>
      <c r="S4603">
        <v>60</v>
      </c>
      <c r="T4603" t="s">
        <v>976</v>
      </c>
      <c r="U4603" t="s">
        <v>980</v>
      </c>
      <c r="V4603" t="s">
        <v>983</v>
      </c>
      <c r="W4603">
        <v>75</v>
      </c>
      <c r="X4603" t="s">
        <v>989</v>
      </c>
      <c r="Y4603">
        <v>73</v>
      </c>
    </row>
    <row r="4604" spans="1:25" x14ac:dyDescent="0.25">
      <c r="A4604" t="s">
        <v>106</v>
      </c>
      <c r="B4604" s="1">
        <v>46203</v>
      </c>
      <c r="C4604" t="s">
        <v>1003</v>
      </c>
      <c r="D4604" t="s">
        <v>21</v>
      </c>
      <c r="E4604">
        <v>8.5</v>
      </c>
      <c r="F4604">
        <v>6</v>
      </c>
      <c r="G4604">
        <v>71</v>
      </c>
      <c r="H4604">
        <v>5</v>
      </c>
      <c r="I4604">
        <v>90</v>
      </c>
      <c r="J4604">
        <v>95</v>
      </c>
      <c r="K4604">
        <v>90</v>
      </c>
      <c r="L4604">
        <v>30</v>
      </c>
      <c r="M4604" t="s">
        <v>16</v>
      </c>
      <c r="N4604">
        <v>0.1</v>
      </c>
      <c r="O4604">
        <v>0.71</v>
      </c>
      <c r="P4604">
        <v>0.9</v>
      </c>
      <c r="Q4604">
        <v>78</v>
      </c>
      <c r="R4604">
        <v>75</v>
      </c>
      <c r="S4604">
        <v>72</v>
      </c>
      <c r="T4604" t="s">
        <v>975</v>
      </c>
      <c r="U4604" t="s">
        <v>980</v>
      </c>
      <c r="V4604" t="s">
        <v>983</v>
      </c>
      <c r="W4604">
        <v>97</v>
      </c>
      <c r="X4604" t="s">
        <v>989</v>
      </c>
      <c r="Y4604">
        <v>94</v>
      </c>
    </row>
    <row r="4605" spans="1:25" x14ac:dyDescent="0.25">
      <c r="A4605" t="s">
        <v>250</v>
      </c>
      <c r="B4605" s="1">
        <v>46169</v>
      </c>
      <c r="C4605" t="s">
        <v>1002</v>
      </c>
      <c r="D4605" t="s">
        <v>13</v>
      </c>
      <c r="E4605">
        <v>6</v>
      </c>
      <c r="F4605">
        <v>4</v>
      </c>
      <c r="G4605">
        <v>67</v>
      </c>
      <c r="H4605">
        <v>4</v>
      </c>
      <c r="I4605">
        <v>80</v>
      </c>
      <c r="J4605">
        <v>85</v>
      </c>
      <c r="K4605">
        <v>80</v>
      </c>
      <c r="L4605">
        <v>50</v>
      </c>
      <c r="M4605" t="s">
        <v>26</v>
      </c>
      <c r="N4605">
        <v>0.2</v>
      </c>
      <c r="O4605">
        <v>0.67</v>
      </c>
      <c r="P4605">
        <v>0.8</v>
      </c>
      <c r="Q4605">
        <v>77</v>
      </c>
      <c r="R4605">
        <v>52</v>
      </c>
      <c r="S4605">
        <v>95</v>
      </c>
      <c r="T4605" t="s">
        <v>976</v>
      </c>
      <c r="U4605" t="s">
        <v>979</v>
      </c>
      <c r="V4605" t="s">
        <v>983</v>
      </c>
      <c r="W4605">
        <v>95</v>
      </c>
      <c r="X4605" t="s">
        <v>991</v>
      </c>
      <c r="Y4605">
        <v>89</v>
      </c>
    </row>
    <row r="4606" spans="1:25" x14ac:dyDescent="0.25">
      <c r="A4606" t="s">
        <v>65</v>
      </c>
      <c r="B4606" s="1">
        <v>46177</v>
      </c>
      <c r="C4606" t="s">
        <v>999</v>
      </c>
      <c r="D4606" t="s">
        <v>36</v>
      </c>
      <c r="E4606">
        <v>8.5</v>
      </c>
      <c r="F4606">
        <v>7</v>
      </c>
      <c r="G4606">
        <v>82</v>
      </c>
      <c r="H4606">
        <v>10</v>
      </c>
      <c r="I4606">
        <v>90</v>
      </c>
      <c r="J4606">
        <v>100</v>
      </c>
      <c r="K4606">
        <v>80</v>
      </c>
      <c r="L4606">
        <v>90</v>
      </c>
      <c r="M4606" t="s">
        <v>16</v>
      </c>
      <c r="N4606">
        <v>0.2</v>
      </c>
      <c r="O4606">
        <v>0.82</v>
      </c>
      <c r="P4606">
        <v>0.9</v>
      </c>
      <c r="Q4606">
        <v>80</v>
      </c>
      <c r="R4606">
        <v>82</v>
      </c>
      <c r="S4606">
        <v>85</v>
      </c>
      <c r="T4606" t="s">
        <v>974</v>
      </c>
      <c r="U4606" t="s">
        <v>980</v>
      </c>
      <c r="V4606" t="s">
        <v>982</v>
      </c>
      <c r="W4606">
        <v>100</v>
      </c>
      <c r="X4606" t="s">
        <v>989</v>
      </c>
      <c r="Y4606">
        <v>101</v>
      </c>
    </row>
    <row r="4607" spans="1:25" x14ac:dyDescent="0.25">
      <c r="A4607" t="s">
        <v>221</v>
      </c>
      <c r="B4607" s="1">
        <v>46043</v>
      </c>
      <c r="C4607" t="s">
        <v>1002</v>
      </c>
      <c r="D4607" t="s">
        <v>23</v>
      </c>
      <c r="E4607">
        <v>6</v>
      </c>
      <c r="F4607">
        <v>4</v>
      </c>
      <c r="G4607">
        <v>67</v>
      </c>
      <c r="H4607">
        <v>9</v>
      </c>
      <c r="I4607">
        <v>60</v>
      </c>
      <c r="J4607">
        <v>80</v>
      </c>
      <c r="K4607">
        <v>10</v>
      </c>
      <c r="L4607">
        <v>50</v>
      </c>
      <c r="M4607" t="s">
        <v>16</v>
      </c>
      <c r="N4607">
        <v>0.9</v>
      </c>
      <c r="O4607">
        <v>0.67</v>
      </c>
      <c r="P4607">
        <v>0.6</v>
      </c>
      <c r="Q4607">
        <v>83</v>
      </c>
      <c r="R4607">
        <v>31</v>
      </c>
      <c r="S4607">
        <v>96</v>
      </c>
      <c r="T4607" t="s">
        <v>976</v>
      </c>
      <c r="U4607" t="s">
        <v>978</v>
      </c>
      <c r="V4607" t="s">
        <v>982</v>
      </c>
      <c r="W4607">
        <v>83</v>
      </c>
      <c r="X4607" t="s">
        <v>988</v>
      </c>
      <c r="Y4607">
        <v>82</v>
      </c>
    </row>
    <row r="4608" spans="1:25" x14ac:dyDescent="0.25">
      <c r="A4608" t="s">
        <v>403</v>
      </c>
      <c r="B4608" s="1">
        <v>46095</v>
      </c>
      <c r="C4608" t="s">
        <v>1000</v>
      </c>
      <c r="D4608" t="s">
        <v>18</v>
      </c>
      <c r="E4608">
        <v>10</v>
      </c>
      <c r="F4608">
        <v>6</v>
      </c>
      <c r="G4608">
        <v>60</v>
      </c>
      <c r="H4608">
        <v>5</v>
      </c>
      <c r="I4608">
        <v>70</v>
      </c>
      <c r="J4608">
        <v>75</v>
      </c>
      <c r="K4608">
        <v>80</v>
      </c>
      <c r="L4608">
        <v>10</v>
      </c>
      <c r="M4608" t="s">
        <v>30</v>
      </c>
      <c r="N4608">
        <v>0.2</v>
      </c>
      <c r="O4608">
        <v>0.6</v>
      </c>
      <c r="P4608">
        <v>0.7</v>
      </c>
      <c r="Q4608">
        <v>76</v>
      </c>
      <c r="R4608">
        <v>90</v>
      </c>
      <c r="S4608">
        <v>48</v>
      </c>
      <c r="T4608" t="s">
        <v>976</v>
      </c>
      <c r="U4608" t="s">
        <v>980</v>
      </c>
      <c r="V4608" t="s">
        <v>983</v>
      </c>
      <c r="W4608">
        <v>61</v>
      </c>
      <c r="X4608" t="s">
        <v>988</v>
      </c>
      <c r="Y4608">
        <v>68</v>
      </c>
    </row>
    <row r="4609" spans="1:25" x14ac:dyDescent="0.25">
      <c r="A4609" t="s">
        <v>39</v>
      </c>
      <c r="B4609" s="1">
        <v>46099</v>
      </c>
      <c r="C4609" t="s">
        <v>1002</v>
      </c>
      <c r="D4609" t="s">
        <v>28</v>
      </c>
      <c r="E4609">
        <v>6</v>
      </c>
      <c r="F4609">
        <v>5</v>
      </c>
      <c r="G4609">
        <v>83</v>
      </c>
      <c r="H4609">
        <v>3</v>
      </c>
      <c r="I4609">
        <v>90</v>
      </c>
      <c r="J4609">
        <v>85</v>
      </c>
      <c r="K4609">
        <v>20</v>
      </c>
      <c r="L4609">
        <v>10</v>
      </c>
      <c r="M4609" t="s">
        <v>16</v>
      </c>
      <c r="N4609">
        <v>0.8</v>
      </c>
      <c r="O4609">
        <v>0.83</v>
      </c>
      <c r="P4609">
        <v>0.9</v>
      </c>
      <c r="Q4609">
        <v>91</v>
      </c>
      <c r="R4609">
        <v>25</v>
      </c>
      <c r="S4609">
        <v>100</v>
      </c>
      <c r="T4609" t="s">
        <v>974</v>
      </c>
      <c r="U4609" t="s">
        <v>978</v>
      </c>
      <c r="V4609" t="s">
        <v>982</v>
      </c>
      <c r="W4609">
        <v>100</v>
      </c>
      <c r="X4609" t="s">
        <v>989</v>
      </c>
      <c r="Y4609">
        <v>91</v>
      </c>
    </row>
    <row r="4610" spans="1:25" x14ac:dyDescent="0.25">
      <c r="A4610" t="s">
        <v>157</v>
      </c>
      <c r="B4610" s="1">
        <v>46140</v>
      </c>
      <c r="C4610" t="s">
        <v>1003</v>
      </c>
      <c r="D4610" t="s">
        <v>36</v>
      </c>
      <c r="E4610">
        <v>9</v>
      </c>
      <c r="F4610">
        <v>5</v>
      </c>
      <c r="G4610">
        <v>56</v>
      </c>
      <c r="H4610">
        <v>9</v>
      </c>
      <c r="I4610">
        <v>70</v>
      </c>
      <c r="J4610">
        <v>70</v>
      </c>
      <c r="K4610">
        <v>80</v>
      </c>
      <c r="L4610">
        <v>60</v>
      </c>
      <c r="M4610" t="s">
        <v>14</v>
      </c>
      <c r="N4610">
        <v>0.2</v>
      </c>
      <c r="O4610">
        <v>0.56000000000000005</v>
      </c>
      <c r="P4610">
        <v>0.7</v>
      </c>
      <c r="Q4610">
        <v>63</v>
      </c>
      <c r="R4610">
        <v>73</v>
      </c>
      <c r="S4610">
        <v>71</v>
      </c>
      <c r="T4610" t="s">
        <v>976</v>
      </c>
      <c r="U4610" t="s">
        <v>980</v>
      </c>
      <c r="V4610" t="s">
        <v>984</v>
      </c>
      <c r="W4610">
        <v>71</v>
      </c>
      <c r="X4610" t="s">
        <v>988</v>
      </c>
      <c r="Y4610">
        <v>71</v>
      </c>
    </row>
    <row r="4611" spans="1:25" x14ac:dyDescent="0.25">
      <c r="A4611" t="s">
        <v>148</v>
      </c>
      <c r="B4611" s="1">
        <v>46054</v>
      </c>
      <c r="C4611" t="s">
        <v>1001</v>
      </c>
      <c r="D4611" t="s">
        <v>36</v>
      </c>
      <c r="E4611">
        <v>6</v>
      </c>
      <c r="F4611">
        <v>5.5</v>
      </c>
      <c r="G4611">
        <v>92</v>
      </c>
      <c r="H4611">
        <v>1</v>
      </c>
      <c r="I4611">
        <v>80</v>
      </c>
      <c r="J4611">
        <v>90</v>
      </c>
      <c r="K4611">
        <v>30</v>
      </c>
      <c r="L4611">
        <v>90</v>
      </c>
      <c r="M4611" t="s">
        <v>14</v>
      </c>
      <c r="N4611">
        <v>0.7</v>
      </c>
      <c r="O4611">
        <v>0.92</v>
      </c>
      <c r="P4611">
        <v>0.8</v>
      </c>
      <c r="Q4611">
        <v>97</v>
      </c>
      <c r="R4611">
        <v>46</v>
      </c>
      <c r="S4611">
        <v>100</v>
      </c>
      <c r="T4611" t="s">
        <v>973</v>
      </c>
      <c r="U4611" t="s">
        <v>978</v>
      </c>
      <c r="V4611" t="s">
        <v>982</v>
      </c>
      <c r="W4611">
        <v>98</v>
      </c>
      <c r="X4611" t="s">
        <v>991</v>
      </c>
      <c r="Y4611">
        <v>91</v>
      </c>
    </row>
    <row r="4612" spans="1:25" x14ac:dyDescent="0.25">
      <c r="A4612" t="s">
        <v>281</v>
      </c>
      <c r="B4612" s="1">
        <v>46128</v>
      </c>
      <c r="C4612" t="s">
        <v>999</v>
      </c>
      <c r="D4612" t="s">
        <v>21</v>
      </c>
      <c r="E4612">
        <v>8</v>
      </c>
      <c r="F4612">
        <v>4.5</v>
      </c>
      <c r="G4612">
        <v>56</v>
      </c>
      <c r="H4612">
        <v>1</v>
      </c>
      <c r="I4612">
        <v>100</v>
      </c>
      <c r="J4612">
        <v>95</v>
      </c>
      <c r="K4612">
        <v>60</v>
      </c>
      <c r="L4612">
        <v>90</v>
      </c>
      <c r="M4612" t="s">
        <v>30</v>
      </c>
      <c r="N4612">
        <v>0.4</v>
      </c>
      <c r="O4612">
        <v>0.56000000000000005</v>
      </c>
      <c r="P4612">
        <v>1</v>
      </c>
      <c r="Q4612">
        <v>39</v>
      </c>
      <c r="R4612">
        <v>81</v>
      </c>
      <c r="S4612">
        <v>36</v>
      </c>
      <c r="T4612" t="s">
        <v>976</v>
      </c>
      <c r="U4612" t="s">
        <v>980</v>
      </c>
      <c r="V4612" t="s">
        <v>984</v>
      </c>
      <c r="W4612">
        <v>97</v>
      </c>
      <c r="X4612" t="s">
        <v>989</v>
      </c>
      <c r="Y4612">
        <v>94</v>
      </c>
    </row>
    <row r="4613" spans="1:25" x14ac:dyDescent="0.25">
      <c r="A4613" t="s">
        <v>196</v>
      </c>
      <c r="B4613" s="1">
        <v>46023</v>
      </c>
      <c r="C4613" t="s">
        <v>999</v>
      </c>
      <c r="D4613" t="s">
        <v>13</v>
      </c>
      <c r="E4613">
        <v>9.5</v>
      </c>
      <c r="F4613">
        <v>7.5</v>
      </c>
      <c r="G4613">
        <v>79</v>
      </c>
      <c r="H4613">
        <v>6</v>
      </c>
      <c r="I4613">
        <v>50</v>
      </c>
      <c r="J4613">
        <v>75</v>
      </c>
      <c r="K4613">
        <v>40</v>
      </c>
      <c r="L4613">
        <v>30</v>
      </c>
      <c r="M4613" t="s">
        <v>19</v>
      </c>
      <c r="N4613">
        <v>0.6</v>
      </c>
      <c r="O4613">
        <v>0.79</v>
      </c>
      <c r="P4613">
        <v>0.5</v>
      </c>
      <c r="Q4613">
        <v>51</v>
      </c>
      <c r="R4613">
        <v>45</v>
      </c>
      <c r="S4613">
        <v>62</v>
      </c>
      <c r="T4613" t="s">
        <v>975</v>
      </c>
      <c r="U4613" t="s">
        <v>978</v>
      </c>
      <c r="V4613" t="s">
        <v>984</v>
      </c>
      <c r="W4613">
        <v>71</v>
      </c>
      <c r="X4613" t="s">
        <v>990</v>
      </c>
      <c r="Y4613">
        <v>79</v>
      </c>
    </row>
    <row r="4614" spans="1:25" x14ac:dyDescent="0.25">
      <c r="A4614" t="s">
        <v>141</v>
      </c>
      <c r="B4614" s="1">
        <v>46179</v>
      </c>
      <c r="C4614" t="s">
        <v>1000</v>
      </c>
      <c r="D4614" t="s">
        <v>13</v>
      </c>
      <c r="E4614">
        <v>7.5</v>
      </c>
      <c r="F4614">
        <v>6</v>
      </c>
      <c r="G4614">
        <v>80</v>
      </c>
      <c r="H4614">
        <v>7</v>
      </c>
      <c r="I4614">
        <v>50</v>
      </c>
      <c r="J4614">
        <v>100</v>
      </c>
      <c r="K4614">
        <v>80</v>
      </c>
      <c r="L4614">
        <v>80</v>
      </c>
      <c r="M4614" t="s">
        <v>14</v>
      </c>
      <c r="N4614">
        <v>0.2</v>
      </c>
      <c r="O4614">
        <v>0.8</v>
      </c>
      <c r="P4614">
        <v>0.5</v>
      </c>
      <c r="Q4614">
        <v>70</v>
      </c>
      <c r="R4614">
        <v>55</v>
      </c>
      <c r="S4614">
        <v>87</v>
      </c>
      <c r="T4614" t="s">
        <v>974</v>
      </c>
      <c r="U4614" t="s">
        <v>979</v>
      </c>
      <c r="V4614" t="s">
        <v>983</v>
      </c>
      <c r="W4614">
        <v>94</v>
      </c>
      <c r="X4614" t="s">
        <v>990</v>
      </c>
      <c r="Y4614">
        <v>104</v>
      </c>
    </row>
    <row r="4615" spans="1:25" x14ac:dyDescent="0.25">
      <c r="A4615" t="s">
        <v>133</v>
      </c>
      <c r="B4615" s="1">
        <v>46127</v>
      </c>
      <c r="C4615" t="s">
        <v>1002</v>
      </c>
      <c r="D4615" t="s">
        <v>36</v>
      </c>
      <c r="E4615">
        <v>7</v>
      </c>
      <c r="F4615">
        <v>6.5</v>
      </c>
      <c r="G4615">
        <v>93</v>
      </c>
      <c r="H4615">
        <v>8</v>
      </c>
      <c r="I4615">
        <v>90</v>
      </c>
      <c r="J4615">
        <v>85</v>
      </c>
      <c r="K4615">
        <v>20</v>
      </c>
      <c r="L4615">
        <v>70</v>
      </c>
      <c r="M4615" t="s">
        <v>26</v>
      </c>
      <c r="N4615">
        <v>0.8</v>
      </c>
      <c r="O4615">
        <v>0.93</v>
      </c>
      <c r="P4615">
        <v>0.9</v>
      </c>
      <c r="Q4615">
        <v>99</v>
      </c>
      <c r="R4615">
        <v>36</v>
      </c>
      <c r="S4615">
        <v>100</v>
      </c>
      <c r="T4615" t="s">
        <v>973</v>
      </c>
      <c r="U4615" t="s">
        <v>978</v>
      </c>
      <c r="V4615" t="s">
        <v>982</v>
      </c>
      <c r="W4615">
        <v>98</v>
      </c>
      <c r="X4615" t="s">
        <v>989</v>
      </c>
      <c r="Y4615">
        <v>86</v>
      </c>
    </row>
    <row r="4616" spans="1:25" x14ac:dyDescent="0.25">
      <c r="A4616" t="s">
        <v>295</v>
      </c>
      <c r="B4616" s="1">
        <v>46166</v>
      </c>
      <c r="C4616" t="s">
        <v>1001</v>
      </c>
      <c r="D4616" t="s">
        <v>18</v>
      </c>
      <c r="E4616">
        <v>7</v>
      </c>
      <c r="F4616">
        <v>4.5</v>
      </c>
      <c r="G4616">
        <v>64</v>
      </c>
      <c r="H4616">
        <v>9</v>
      </c>
      <c r="I4616">
        <v>60</v>
      </c>
      <c r="J4616">
        <v>70</v>
      </c>
      <c r="K4616">
        <v>40</v>
      </c>
      <c r="L4616">
        <v>30</v>
      </c>
      <c r="M4616" t="s">
        <v>30</v>
      </c>
      <c r="N4616">
        <v>0.6</v>
      </c>
      <c r="O4616">
        <v>0.64</v>
      </c>
      <c r="P4616">
        <v>0.6</v>
      </c>
      <c r="Q4616">
        <v>63</v>
      </c>
      <c r="R4616">
        <v>51</v>
      </c>
      <c r="S4616">
        <v>51</v>
      </c>
      <c r="T4616" t="s">
        <v>976</v>
      </c>
      <c r="U4616" t="s">
        <v>979</v>
      </c>
      <c r="V4616" t="s">
        <v>984</v>
      </c>
      <c r="W4616">
        <v>57</v>
      </c>
      <c r="X4616" t="s">
        <v>988</v>
      </c>
      <c r="Y4616">
        <v>63</v>
      </c>
    </row>
    <row r="4617" spans="1:25" x14ac:dyDescent="0.25">
      <c r="A4617" t="s">
        <v>342</v>
      </c>
      <c r="B4617" s="1">
        <v>46198</v>
      </c>
      <c r="C4617" t="s">
        <v>999</v>
      </c>
      <c r="D4617" t="s">
        <v>28</v>
      </c>
      <c r="E4617">
        <v>8.5</v>
      </c>
      <c r="F4617">
        <v>8</v>
      </c>
      <c r="G4617">
        <v>94</v>
      </c>
      <c r="H4617">
        <v>7</v>
      </c>
      <c r="I4617">
        <v>50</v>
      </c>
      <c r="J4617">
        <v>90</v>
      </c>
      <c r="K4617">
        <v>50</v>
      </c>
      <c r="L4617">
        <v>70</v>
      </c>
      <c r="M4617" t="s">
        <v>30</v>
      </c>
      <c r="N4617">
        <v>0.5</v>
      </c>
      <c r="O4617">
        <v>0.94</v>
      </c>
      <c r="P4617">
        <v>0.5</v>
      </c>
      <c r="Q4617">
        <v>69</v>
      </c>
      <c r="R4617">
        <v>51</v>
      </c>
      <c r="S4617">
        <v>80</v>
      </c>
      <c r="T4617" t="s">
        <v>973</v>
      </c>
      <c r="U4617" t="s">
        <v>979</v>
      </c>
      <c r="V4617" t="s">
        <v>983</v>
      </c>
      <c r="W4617">
        <v>87</v>
      </c>
      <c r="X4617" t="s">
        <v>990</v>
      </c>
      <c r="Y4617">
        <v>96</v>
      </c>
    </row>
    <row r="4618" spans="1:25" x14ac:dyDescent="0.25">
      <c r="A4618" t="s">
        <v>105</v>
      </c>
      <c r="B4618" s="1">
        <v>46168</v>
      </c>
      <c r="C4618" t="s">
        <v>1003</v>
      </c>
      <c r="D4618" t="s">
        <v>23</v>
      </c>
      <c r="E4618">
        <v>7.5</v>
      </c>
      <c r="F4618">
        <v>7.5</v>
      </c>
      <c r="G4618">
        <v>100</v>
      </c>
      <c r="H4618">
        <v>1</v>
      </c>
      <c r="I4618">
        <v>70</v>
      </c>
      <c r="J4618">
        <v>75</v>
      </c>
      <c r="K4618">
        <v>70</v>
      </c>
      <c r="L4618">
        <v>50</v>
      </c>
      <c r="M4618" t="s">
        <v>19</v>
      </c>
      <c r="N4618">
        <v>0.3</v>
      </c>
      <c r="O4618">
        <v>1</v>
      </c>
      <c r="P4618">
        <v>0.7</v>
      </c>
      <c r="Q4618">
        <v>65</v>
      </c>
      <c r="R4618">
        <v>68</v>
      </c>
      <c r="S4618">
        <v>67</v>
      </c>
      <c r="T4618" t="s">
        <v>973</v>
      </c>
      <c r="U4618" t="s">
        <v>979</v>
      </c>
      <c r="V4618" t="s">
        <v>983</v>
      </c>
      <c r="W4618">
        <v>78</v>
      </c>
      <c r="X4618" t="s">
        <v>988</v>
      </c>
      <c r="Y4618">
        <v>77</v>
      </c>
    </row>
    <row r="4619" spans="1:25" x14ac:dyDescent="0.25">
      <c r="A4619" t="s">
        <v>117</v>
      </c>
      <c r="B4619" s="1">
        <v>46167</v>
      </c>
      <c r="C4619" t="s">
        <v>1005</v>
      </c>
      <c r="D4619" t="s">
        <v>23</v>
      </c>
      <c r="E4619">
        <v>9</v>
      </c>
      <c r="F4619">
        <v>6.5</v>
      </c>
      <c r="G4619">
        <v>72</v>
      </c>
      <c r="H4619">
        <v>5</v>
      </c>
      <c r="I4619">
        <v>70</v>
      </c>
      <c r="J4619">
        <v>70</v>
      </c>
      <c r="K4619">
        <v>80</v>
      </c>
      <c r="L4619">
        <v>70</v>
      </c>
      <c r="M4619" t="s">
        <v>26</v>
      </c>
      <c r="N4619">
        <v>0.2</v>
      </c>
      <c r="O4619">
        <v>0.72</v>
      </c>
      <c r="P4619">
        <v>0.7</v>
      </c>
      <c r="Q4619">
        <v>67</v>
      </c>
      <c r="R4619">
        <v>74</v>
      </c>
      <c r="S4619">
        <v>79</v>
      </c>
      <c r="T4619" t="s">
        <v>975</v>
      </c>
      <c r="U4619" t="s">
        <v>980</v>
      </c>
      <c r="V4619" t="s">
        <v>983</v>
      </c>
      <c r="W4619">
        <v>73</v>
      </c>
      <c r="X4619" t="s">
        <v>988</v>
      </c>
      <c r="Y4619">
        <v>72</v>
      </c>
    </row>
    <row r="4620" spans="1:25" x14ac:dyDescent="0.25">
      <c r="A4620" t="s">
        <v>334</v>
      </c>
      <c r="B4620" s="1">
        <v>46189</v>
      </c>
      <c r="C4620" t="s">
        <v>1003</v>
      </c>
      <c r="D4620" t="s">
        <v>23</v>
      </c>
      <c r="E4620">
        <v>4</v>
      </c>
      <c r="F4620">
        <v>4</v>
      </c>
      <c r="G4620">
        <v>100</v>
      </c>
      <c r="H4620">
        <v>3</v>
      </c>
      <c r="I4620">
        <v>90</v>
      </c>
      <c r="J4620">
        <v>75</v>
      </c>
      <c r="K4620">
        <v>50</v>
      </c>
      <c r="L4620">
        <v>90</v>
      </c>
      <c r="M4620" t="s">
        <v>14</v>
      </c>
      <c r="N4620">
        <v>0.5</v>
      </c>
      <c r="O4620">
        <v>1</v>
      </c>
      <c r="P4620">
        <v>0.9</v>
      </c>
      <c r="Q4620">
        <v>92</v>
      </c>
      <c r="R4620">
        <v>55</v>
      </c>
      <c r="S4620">
        <v>100</v>
      </c>
      <c r="T4620" t="s">
        <v>973</v>
      </c>
      <c r="U4620" t="s">
        <v>979</v>
      </c>
      <c r="V4620" t="s">
        <v>982</v>
      </c>
      <c r="W4620">
        <v>89</v>
      </c>
      <c r="X4620" t="s">
        <v>989</v>
      </c>
      <c r="Y4620">
        <v>77</v>
      </c>
    </row>
    <row r="4621" spans="1:25" x14ac:dyDescent="0.25">
      <c r="A4621" t="s">
        <v>393</v>
      </c>
      <c r="B4621" s="1">
        <v>46195</v>
      </c>
      <c r="C4621" t="s">
        <v>1005</v>
      </c>
      <c r="D4621" t="s">
        <v>34</v>
      </c>
      <c r="E4621">
        <v>8.5</v>
      </c>
      <c r="F4621">
        <v>5</v>
      </c>
      <c r="G4621">
        <v>59</v>
      </c>
      <c r="H4621">
        <v>1</v>
      </c>
      <c r="I4621">
        <v>60</v>
      </c>
      <c r="J4621">
        <v>100</v>
      </c>
      <c r="K4621">
        <v>70</v>
      </c>
      <c r="L4621">
        <v>60</v>
      </c>
      <c r="M4621" t="s">
        <v>14</v>
      </c>
      <c r="N4621">
        <v>0.3</v>
      </c>
      <c r="O4621">
        <v>0.59</v>
      </c>
      <c r="P4621">
        <v>0.6</v>
      </c>
      <c r="Q4621">
        <v>59</v>
      </c>
      <c r="R4621">
        <v>72</v>
      </c>
      <c r="S4621">
        <v>59</v>
      </c>
      <c r="T4621" t="s">
        <v>976</v>
      </c>
      <c r="U4621" t="s">
        <v>980</v>
      </c>
      <c r="V4621" t="s">
        <v>984</v>
      </c>
      <c r="W4621">
        <v>91</v>
      </c>
      <c r="X4621" t="s">
        <v>988</v>
      </c>
      <c r="Y4621">
        <v>95</v>
      </c>
    </row>
    <row r="4622" spans="1:25" x14ac:dyDescent="0.25">
      <c r="A4622" t="s">
        <v>273</v>
      </c>
      <c r="B4622" s="1">
        <v>46113</v>
      </c>
      <c r="C4622" t="s">
        <v>1002</v>
      </c>
      <c r="D4622" t="s">
        <v>18</v>
      </c>
      <c r="E4622">
        <v>7</v>
      </c>
      <c r="F4622">
        <v>6</v>
      </c>
      <c r="G4622">
        <v>86</v>
      </c>
      <c r="H4622">
        <v>7</v>
      </c>
      <c r="I4622">
        <v>80</v>
      </c>
      <c r="J4622">
        <v>90</v>
      </c>
      <c r="K4622">
        <v>10</v>
      </c>
      <c r="L4622">
        <v>10</v>
      </c>
      <c r="M4622" t="s">
        <v>16</v>
      </c>
      <c r="N4622">
        <v>0.9</v>
      </c>
      <c r="O4622">
        <v>0.86</v>
      </c>
      <c r="P4622">
        <v>0.8</v>
      </c>
      <c r="Q4622">
        <v>95</v>
      </c>
      <c r="R4622">
        <v>21</v>
      </c>
      <c r="S4622">
        <v>88</v>
      </c>
      <c r="T4622" t="s">
        <v>974</v>
      </c>
      <c r="U4622" t="s">
        <v>978</v>
      </c>
      <c r="V4622" t="s">
        <v>982</v>
      </c>
      <c r="W4622">
        <v>80</v>
      </c>
      <c r="X4622" t="s">
        <v>991</v>
      </c>
      <c r="Y4622">
        <v>83</v>
      </c>
    </row>
    <row r="4623" spans="1:25" x14ac:dyDescent="0.25">
      <c r="A4623" t="s">
        <v>198</v>
      </c>
      <c r="B4623" s="1">
        <v>46071</v>
      </c>
      <c r="C4623" t="s">
        <v>1002</v>
      </c>
      <c r="D4623" t="s">
        <v>28</v>
      </c>
      <c r="E4623">
        <v>4.5</v>
      </c>
      <c r="F4623">
        <v>4.5</v>
      </c>
      <c r="G4623">
        <v>100</v>
      </c>
      <c r="H4623">
        <v>3</v>
      </c>
      <c r="I4623">
        <v>50</v>
      </c>
      <c r="J4623">
        <v>80</v>
      </c>
      <c r="K4623">
        <v>20</v>
      </c>
      <c r="L4623">
        <v>60</v>
      </c>
      <c r="M4623" t="s">
        <v>30</v>
      </c>
      <c r="N4623">
        <v>0.8</v>
      </c>
      <c r="O4623">
        <v>1</v>
      </c>
      <c r="P4623">
        <v>0.5</v>
      </c>
      <c r="Q4623">
        <v>77</v>
      </c>
      <c r="R4623">
        <v>29</v>
      </c>
      <c r="S4623">
        <v>93</v>
      </c>
      <c r="T4623" t="s">
        <v>973</v>
      </c>
      <c r="U4623" t="s">
        <v>978</v>
      </c>
      <c r="V4623" t="s">
        <v>983</v>
      </c>
      <c r="W4623">
        <v>77</v>
      </c>
      <c r="X4623" t="s">
        <v>990</v>
      </c>
      <c r="Y4623">
        <v>86</v>
      </c>
    </row>
    <row r="4624" spans="1:25" x14ac:dyDescent="0.25">
      <c r="A4624" t="s">
        <v>346</v>
      </c>
      <c r="B4624" s="1">
        <v>46199</v>
      </c>
      <c r="C4624" t="s">
        <v>1004</v>
      </c>
      <c r="D4624" t="s">
        <v>21</v>
      </c>
      <c r="E4624">
        <v>6</v>
      </c>
      <c r="F4624">
        <v>4.5</v>
      </c>
      <c r="G4624">
        <v>75</v>
      </c>
      <c r="H4624">
        <v>8</v>
      </c>
      <c r="I4624">
        <v>90</v>
      </c>
      <c r="J4624">
        <v>85</v>
      </c>
      <c r="K4624">
        <v>20</v>
      </c>
      <c r="L4624">
        <v>30</v>
      </c>
      <c r="M4624" t="s">
        <v>30</v>
      </c>
      <c r="N4624">
        <v>0.8</v>
      </c>
      <c r="O4624">
        <v>0.75</v>
      </c>
      <c r="P4624">
        <v>0.9</v>
      </c>
      <c r="Q4624">
        <v>69</v>
      </c>
      <c r="R4624">
        <v>32</v>
      </c>
      <c r="S4624">
        <v>68</v>
      </c>
      <c r="T4624" t="s">
        <v>975</v>
      </c>
      <c r="U4624" t="s">
        <v>978</v>
      </c>
      <c r="V4624" t="s">
        <v>983</v>
      </c>
      <c r="W4624">
        <v>87</v>
      </c>
      <c r="X4624" t="s">
        <v>989</v>
      </c>
      <c r="Y4624">
        <v>84</v>
      </c>
    </row>
    <row r="4625" spans="1:25" x14ac:dyDescent="0.25">
      <c r="A4625" t="s">
        <v>160</v>
      </c>
      <c r="B4625" s="1">
        <v>46169</v>
      </c>
      <c r="C4625" t="s">
        <v>1002</v>
      </c>
      <c r="D4625" t="s">
        <v>34</v>
      </c>
      <c r="E4625">
        <v>9.5</v>
      </c>
      <c r="F4625">
        <v>5.5</v>
      </c>
      <c r="G4625">
        <v>58</v>
      </c>
      <c r="H4625">
        <v>4</v>
      </c>
      <c r="I4625">
        <v>60</v>
      </c>
      <c r="J4625">
        <v>100</v>
      </c>
      <c r="K4625">
        <v>60</v>
      </c>
      <c r="L4625">
        <v>70</v>
      </c>
      <c r="M4625" t="s">
        <v>16</v>
      </c>
      <c r="N4625">
        <v>0.4</v>
      </c>
      <c r="O4625">
        <v>0.57999999999999996</v>
      </c>
      <c r="P4625">
        <v>0.6</v>
      </c>
      <c r="Q4625">
        <v>51</v>
      </c>
      <c r="R4625">
        <v>80</v>
      </c>
      <c r="S4625">
        <v>49</v>
      </c>
      <c r="T4625" t="s">
        <v>976</v>
      </c>
      <c r="U4625" t="s">
        <v>980</v>
      </c>
      <c r="V4625" t="s">
        <v>984</v>
      </c>
      <c r="W4625">
        <v>91</v>
      </c>
      <c r="X4625" t="s">
        <v>988</v>
      </c>
      <c r="Y4625">
        <v>95</v>
      </c>
    </row>
    <row r="4626" spans="1:25" x14ac:dyDescent="0.25">
      <c r="A4626" t="s">
        <v>48</v>
      </c>
      <c r="B4626" s="1">
        <v>46028</v>
      </c>
      <c r="C4626" t="s">
        <v>1003</v>
      </c>
      <c r="D4626" t="s">
        <v>13</v>
      </c>
      <c r="E4626">
        <v>4.5</v>
      </c>
      <c r="F4626">
        <v>4.5</v>
      </c>
      <c r="G4626">
        <v>100</v>
      </c>
      <c r="H4626">
        <v>5</v>
      </c>
      <c r="I4626">
        <v>70</v>
      </c>
      <c r="J4626">
        <v>85</v>
      </c>
      <c r="K4626">
        <v>70</v>
      </c>
      <c r="L4626">
        <v>70</v>
      </c>
      <c r="M4626" t="s">
        <v>14</v>
      </c>
      <c r="N4626">
        <v>0.3</v>
      </c>
      <c r="O4626">
        <v>1</v>
      </c>
      <c r="P4626">
        <v>0.7</v>
      </c>
      <c r="Q4626">
        <v>77</v>
      </c>
      <c r="R4626">
        <v>50</v>
      </c>
      <c r="S4626">
        <v>100</v>
      </c>
      <c r="T4626" t="s">
        <v>973</v>
      </c>
      <c r="U4626" t="s">
        <v>979</v>
      </c>
      <c r="V4626" t="s">
        <v>983</v>
      </c>
      <c r="W4626">
        <v>87</v>
      </c>
      <c r="X4626" t="s">
        <v>988</v>
      </c>
      <c r="Y4626">
        <v>89</v>
      </c>
    </row>
    <row r="4627" spans="1:25" x14ac:dyDescent="0.25">
      <c r="A4627" t="s">
        <v>55</v>
      </c>
      <c r="B4627" s="1">
        <v>46194</v>
      </c>
      <c r="C4627" t="s">
        <v>1001</v>
      </c>
      <c r="D4627" t="s">
        <v>36</v>
      </c>
      <c r="E4627">
        <v>5</v>
      </c>
      <c r="F4627">
        <v>5</v>
      </c>
      <c r="G4627">
        <v>100</v>
      </c>
      <c r="H4627">
        <v>6</v>
      </c>
      <c r="I4627">
        <v>100</v>
      </c>
      <c r="J4627">
        <v>85</v>
      </c>
      <c r="K4627">
        <v>50</v>
      </c>
      <c r="L4627">
        <v>20</v>
      </c>
      <c r="M4627" t="s">
        <v>14</v>
      </c>
      <c r="N4627">
        <v>0.5</v>
      </c>
      <c r="O4627">
        <v>1</v>
      </c>
      <c r="P4627">
        <v>1</v>
      </c>
      <c r="Q4627">
        <v>100</v>
      </c>
      <c r="R4627">
        <v>34</v>
      </c>
      <c r="S4627">
        <v>100</v>
      </c>
      <c r="T4627" t="s">
        <v>973</v>
      </c>
      <c r="U4627" t="s">
        <v>978</v>
      </c>
      <c r="V4627" t="s">
        <v>982</v>
      </c>
      <c r="W4627">
        <v>98</v>
      </c>
      <c r="X4627" t="s">
        <v>989</v>
      </c>
      <c r="Y4627">
        <v>86</v>
      </c>
    </row>
    <row r="4628" spans="1:25" x14ac:dyDescent="0.25">
      <c r="A4628" t="s">
        <v>185</v>
      </c>
      <c r="B4628" s="1">
        <v>46159</v>
      </c>
      <c r="C4628" t="s">
        <v>1001</v>
      </c>
      <c r="D4628" t="s">
        <v>36</v>
      </c>
      <c r="E4628">
        <v>6</v>
      </c>
      <c r="F4628">
        <v>4</v>
      </c>
      <c r="G4628">
        <v>67</v>
      </c>
      <c r="H4628">
        <v>8</v>
      </c>
      <c r="I4628">
        <v>100</v>
      </c>
      <c r="J4628">
        <v>75</v>
      </c>
      <c r="K4628">
        <v>70</v>
      </c>
      <c r="L4628">
        <v>60</v>
      </c>
      <c r="M4628" t="s">
        <v>26</v>
      </c>
      <c r="N4628">
        <v>0.3</v>
      </c>
      <c r="O4628">
        <v>0.67</v>
      </c>
      <c r="P4628">
        <v>1</v>
      </c>
      <c r="Q4628">
        <v>80</v>
      </c>
      <c r="R4628">
        <v>59</v>
      </c>
      <c r="S4628">
        <v>97</v>
      </c>
      <c r="T4628" t="s">
        <v>976</v>
      </c>
      <c r="U4628" t="s">
        <v>979</v>
      </c>
      <c r="V4628" t="s">
        <v>982</v>
      </c>
      <c r="W4628">
        <v>87</v>
      </c>
      <c r="X4628" t="s">
        <v>989</v>
      </c>
      <c r="Y4628">
        <v>76</v>
      </c>
    </row>
    <row r="4629" spans="1:25" x14ac:dyDescent="0.25">
      <c r="A4629" t="s">
        <v>113</v>
      </c>
      <c r="B4629" s="1">
        <v>46185</v>
      </c>
      <c r="C4629" t="s">
        <v>1004</v>
      </c>
      <c r="D4629" t="s">
        <v>36</v>
      </c>
      <c r="E4629">
        <v>7</v>
      </c>
      <c r="F4629">
        <v>5</v>
      </c>
      <c r="G4629">
        <v>71</v>
      </c>
      <c r="H4629">
        <v>6</v>
      </c>
      <c r="I4629">
        <v>80</v>
      </c>
      <c r="J4629">
        <v>95</v>
      </c>
      <c r="K4629">
        <v>20</v>
      </c>
      <c r="L4629">
        <v>30</v>
      </c>
      <c r="M4629" t="s">
        <v>14</v>
      </c>
      <c r="N4629">
        <v>0.8</v>
      </c>
      <c r="O4629">
        <v>0.71</v>
      </c>
      <c r="P4629">
        <v>0.8</v>
      </c>
      <c r="Q4629">
        <v>87</v>
      </c>
      <c r="R4629">
        <v>31</v>
      </c>
      <c r="S4629">
        <v>100</v>
      </c>
      <c r="T4629" t="s">
        <v>975</v>
      </c>
      <c r="U4629" t="s">
        <v>978</v>
      </c>
      <c r="V4629" t="s">
        <v>982</v>
      </c>
      <c r="W4629">
        <v>100</v>
      </c>
      <c r="X4629" t="s">
        <v>991</v>
      </c>
      <c r="Y4629">
        <v>96</v>
      </c>
    </row>
    <row r="4630" spans="1:25" x14ac:dyDescent="0.25">
      <c r="A4630" t="s">
        <v>169</v>
      </c>
      <c r="B4630" s="1">
        <v>46161</v>
      </c>
      <c r="C4630" t="s">
        <v>1003</v>
      </c>
      <c r="D4630" t="s">
        <v>38</v>
      </c>
      <c r="E4630">
        <v>6</v>
      </c>
      <c r="F4630">
        <v>5.5</v>
      </c>
      <c r="G4630">
        <v>92</v>
      </c>
      <c r="H4630">
        <v>8</v>
      </c>
      <c r="I4630">
        <v>60</v>
      </c>
      <c r="J4630">
        <v>85</v>
      </c>
      <c r="K4630">
        <v>50</v>
      </c>
      <c r="L4630">
        <v>50</v>
      </c>
      <c r="M4630" t="s">
        <v>14</v>
      </c>
      <c r="N4630">
        <v>0.5</v>
      </c>
      <c r="O4630">
        <v>0.92</v>
      </c>
      <c r="P4630">
        <v>0.6</v>
      </c>
      <c r="Q4630">
        <v>76</v>
      </c>
      <c r="R4630">
        <v>55</v>
      </c>
      <c r="S4630">
        <v>78</v>
      </c>
      <c r="T4630" t="s">
        <v>973</v>
      </c>
      <c r="U4630" t="s">
        <v>979</v>
      </c>
      <c r="V4630" t="s">
        <v>983</v>
      </c>
      <c r="W4630">
        <v>73</v>
      </c>
      <c r="X4630" t="s">
        <v>988</v>
      </c>
      <c r="Y4630">
        <v>82</v>
      </c>
    </row>
    <row r="4631" spans="1:25" x14ac:dyDescent="0.25">
      <c r="A4631" t="s">
        <v>357</v>
      </c>
      <c r="B4631" s="1">
        <v>46154</v>
      </c>
      <c r="C4631" t="s">
        <v>1003</v>
      </c>
      <c r="D4631" t="s">
        <v>28</v>
      </c>
      <c r="E4631">
        <v>8.5</v>
      </c>
      <c r="F4631">
        <v>5</v>
      </c>
      <c r="G4631">
        <v>59</v>
      </c>
      <c r="H4631">
        <v>9</v>
      </c>
      <c r="I4631">
        <v>50</v>
      </c>
      <c r="J4631">
        <v>80</v>
      </c>
      <c r="K4631">
        <v>40</v>
      </c>
      <c r="L4631">
        <v>60</v>
      </c>
      <c r="M4631" t="s">
        <v>16</v>
      </c>
      <c r="N4631">
        <v>0.6</v>
      </c>
      <c r="O4631">
        <v>0.59</v>
      </c>
      <c r="P4631">
        <v>0.5</v>
      </c>
      <c r="Q4631">
        <v>61</v>
      </c>
      <c r="R4631">
        <v>54</v>
      </c>
      <c r="S4631">
        <v>76</v>
      </c>
      <c r="T4631" t="s">
        <v>976</v>
      </c>
      <c r="U4631" t="s">
        <v>979</v>
      </c>
      <c r="V4631" t="s">
        <v>984</v>
      </c>
      <c r="W4631">
        <v>77</v>
      </c>
      <c r="X4631" t="s">
        <v>990</v>
      </c>
      <c r="Y4631">
        <v>86</v>
      </c>
    </row>
    <row r="4632" spans="1:25" x14ac:dyDescent="0.25">
      <c r="A4632" t="s">
        <v>12</v>
      </c>
      <c r="B4632" s="1">
        <v>46090</v>
      </c>
      <c r="C4632" t="s">
        <v>1005</v>
      </c>
      <c r="D4632" t="s">
        <v>38</v>
      </c>
      <c r="E4632">
        <v>5</v>
      </c>
      <c r="F4632">
        <v>4.5</v>
      </c>
      <c r="G4632">
        <v>90</v>
      </c>
      <c r="H4632">
        <v>7</v>
      </c>
      <c r="I4632">
        <v>90</v>
      </c>
      <c r="J4632">
        <v>95</v>
      </c>
      <c r="K4632">
        <v>70</v>
      </c>
      <c r="L4632">
        <v>10</v>
      </c>
      <c r="M4632" t="s">
        <v>26</v>
      </c>
      <c r="N4632">
        <v>0.3</v>
      </c>
      <c r="O4632">
        <v>0.9</v>
      </c>
      <c r="P4632">
        <v>0.9</v>
      </c>
      <c r="Q4632">
        <v>69</v>
      </c>
      <c r="R4632">
        <v>50</v>
      </c>
      <c r="S4632">
        <v>79</v>
      </c>
      <c r="T4632" t="s">
        <v>973</v>
      </c>
      <c r="U4632" t="s">
        <v>979</v>
      </c>
      <c r="V4632" t="s">
        <v>983</v>
      </c>
      <c r="W4632">
        <v>94</v>
      </c>
      <c r="X4632" t="s">
        <v>989</v>
      </c>
      <c r="Y4632">
        <v>92</v>
      </c>
    </row>
    <row r="4633" spans="1:25" x14ac:dyDescent="0.25">
      <c r="A4633" t="s">
        <v>425</v>
      </c>
      <c r="B4633" s="1">
        <v>46086</v>
      </c>
      <c r="C4633" t="s">
        <v>999</v>
      </c>
      <c r="D4633" t="s">
        <v>34</v>
      </c>
      <c r="E4633">
        <v>10</v>
      </c>
      <c r="F4633">
        <v>8</v>
      </c>
      <c r="G4633">
        <v>80</v>
      </c>
      <c r="H4633">
        <v>5</v>
      </c>
      <c r="I4633">
        <v>80</v>
      </c>
      <c r="J4633">
        <v>100</v>
      </c>
      <c r="K4633">
        <v>60</v>
      </c>
      <c r="L4633">
        <v>20</v>
      </c>
      <c r="M4633" t="s">
        <v>26</v>
      </c>
      <c r="N4633">
        <v>0.4</v>
      </c>
      <c r="O4633">
        <v>0.8</v>
      </c>
      <c r="P4633">
        <v>0.8</v>
      </c>
      <c r="Q4633">
        <v>88</v>
      </c>
      <c r="R4633">
        <v>46</v>
      </c>
      <c r="S4633">
        <v>94</v>
      </c>
      <c r="T4633" t="s">
        <v>974</v>
      </c>
      <c r="U4633" t="s">
        <v>978</v>
      </c>
      <c r="V4633" t="s">
        <v>982</v>
      </c>
      <c r="W4633">
        <v>99</v>
      </c>
      <c r="X4633" t="s">
        <v>991</v>
      </c>
      <c r="Y4633">
        <v>95</v>
      </c>
    </row>
    <row r="4634" spans="1:25" x14ac:dyDescent="0.25">
      <c r="A4634" t="s">
        <v>290</v>
      </c>
      <c r="B4634" s="1">
        <v>46034</v>
      </c>
      <c r="C4634" t="s">
        <v>1005</v>
      </c>
      <c r="D4634" t="s">
        <v>18</v>
      </c>
      <c r="E4634">
        <v>7.5</v>
      </c>
      <c r="F4634">
        <v>6</v>
      </c>
      <c r="G4634">
        <v>80</v>
      </c>
      <c r="H4634">
        <v>10</v>
      </c>
      <c r="I4634">
        <v>90</v>
      </c>
      <c r="J4634">
        <v>100</v>
      </c>
      <c r="K4634">
        <v>60</v>
      </c>
      <c r="L4634">
        <v>10</v>
      </c>
      <c r="M4634" t="s">
        <v>19</v>
      </c>
      <c r="N4634">
        <v>0.4</v>
      </c>
      <c r="O4634">
        <v>0.8</v>
      </c>
      <c r="P4634">
        <v>0.9</v>
      </c>
      <c r="Q4634">
        <v>78</v>
      </c>
      <c r="R4634">
        <v>61</v>
      </c>
      <c r="S4634">
        <v>57</v>
      </c>
      <c r="T4634" t="s">
        <v>974</v>
      </c>
      <c r="U4634" t="s">
        <v>979</v>
      </c>
      <c r="V4634" t="s">
        <v>983</v>
      </c>
      <c r="W4634">
        <v>94</v>
      </c>
      <c r="X4634" t="s">
        <v>989</v>
      </c>
      <c r="Y4634">
        <v>93</v>
      </c>
    </row>
    <row r="4635" spans="1:25" x14ac:dyDescent="0.25">
      <c r="A4635" t="s">
        <v>268</v>
      </c>
      <c r="B4635" s="1">
        <v>46089</v>
      </c>
      <c r="C4635" t="s">
        <v>1001</v>
      </c>
      <c r="D4635" t="s">
        <v>23</v>
      </c>
      <c r="E4635">
        <v>4</v>
      </c>
      <c r="F4635">
        <v>4</v>
      </c>
      <c r="G4635">
        <v>100</v>
      </c>
      <c r="H4635">
        <v>6</v>
      </c>
      <c r="I4635">
        <v>70</v>
      </c>
      <c r="J4635">
        <v>85</v>
      </c>
      <c r="K4635">
        <v>60</v>
      </c>
      <c r="L4635">
        <v>20</v>
      </c>
      <c r="M4635" t="s">
        <v>26</v>
      </c>
      <c r="N4635">
        <v>0.4</v>
      </c>
      <c r="O4635">
        <v>1</v>
      </c>
      <c r="P4635">
        <v>0.7</v>
      </c>
      <c r="Q4635">
        <v>90</v>
      </c>
      <c r="R4635">
        <v>42</v>
      </c>
      <c r="S4635">
        <v>100</v>
      </c>
      <c r="T4635" t="s">
        <v>973</v>
      </c>
      <c r="U4635" t="s">
        <v>978</v>
      </c>
      <c r="V4635" t="s">
        <v>982</v>
      </c>
      <c r="W4635">
        <v>88</v>
      </c>
      <c r="X4635" t="s">
        <v>988</v>
      </c>
      <c r="Y4635">
        <v>87</v>
      </c>
    </row>
    <row r="4636" spans="1:25" x14ac:dyDescent="0.25">
      <c r="A4636" t="s">
        <v>29</v>
      </c>
      <c r="B4636" s="1">
        <v>46180</v>
      </c>
      <c r="C4636" t="s">
        <v>1001</v>
      </c>
      <c r="D4636" t="s">
        <v>21</v>
      </c>
      <c r="E4636">
        <v>4</v>
      </c>
      <c r="F4636">
        <v>4</v>
      </c>
      <c r="G4636">
        <v>100</v>
      </c>
      <c r="H4636">
        <v>2</v>
      </c>
      <c r="I4636">
        <v>90</v>
      </c>
      <c r="J4636">
        <v>100</v>
      </c>
      <c r="K4636">
        <v>60</v>
      </c>
      <c r="L4636">
        <v>80</v>
      </c>
      <c r="M4636" t="s">
        <v>26</v>
      </c>
      <c r="N4636">
        <v>0.4</v>
      </c>
      <c r="O4636">
        <v>1</v>
      </c>
      <c r="P4636">
        <v>0.9</v>
      </c>
      <c r="Q4636">
        <v>75</v>
      </c>
      <c r="R4636">
        <v>59</v>
      </c>
      <c r="S4636">
        <v>88</v>
      </c>
      <c r="T4636" t="s">
        <v>973</v>
      </c>
      <c r="U4636" t="s">
        <v>979</v>
      </c>
      <c r="V4636" t="s">
        <v>983</v>
      </c>
      <c r="W4636">
        <v>100</v>
      </c>
      <c r="X4636" t="s">
        <v>989</v>
      </c>
      <c r="Y4636">
        <v>99</v>
      </c>
    </row>
    <row r="4637" spans="1:25" x14ac:dyDescent="0.25">
      <c r="A4637" t="s">
        <v>48</v>
      </c>
      <c r="B4637" s="1">
        <v>46107</v>
      </c>
      <c r="C4637" t="s">
        <v>999</v>
      </c>
      <c r="D4637" t="s">
        <v>36</v>
      </c>
      <c r="E4637">
        <v>5.5</v>
      </c>
      <c r="F4637">
        <v>4</v>
      </c>
      <c r="G4637">
        <v>73</v>
      </c>
      <c r="H4637">
        <v>4</v>
      </c>
      <c r="I4637">
        <v>70</v>
      </c>
      <c r="J4637">
        <v>90</v>
      </c>
      <c r="K4637">
        <v>50</v>
      </c>
      <c r="L4637">
        <v>70</v>
      </c>
      <c r="M4637" t="s">
        <v>19</v>
      </c>
      <c r="N4637">
        <v>0.5</v>
      </c>
      <c r="O4637">
        <v>0.73</v>
      </c>
      <c r="P4637">
        <v>0.7</v>
      </c>
      <c r="Q4637">
        <v>58</v>
      </c>
      <c r="R4637">
        <v>58</v>
      </c>
      <c r="S4637">
        <v>62</v>
      </c>
      <c r="T4637" t="s">
        <v>975</v>
      </c>
      <c r="U4637" t="s">
        <v>979</v>
      </c>
      <c r="V4637" t="s">
        <v>984</v>
      </c>
      <c r="W4637">
        <v>91</v>
      </c>
      <c r="X4637" t="s">
        <v>988</v>
      </c>
      <c r="Y4637">
        <v>91</v>
      </c>
    </row>
    <row r="4638" spans="1:25" x14ac:dyDescent="0.25">
      <c r="A4638" t="s">
        <v>295</v>
      </c>
      <c r="B4638" s="1">
        <v>46175</v>
      </c>
      <c r="C4638" t="s">
        <v>1003</v>
      </c>
      <c r="D4638" t="s">
        <v>23</v>
      </c>
      <c r="E4638">
        <v>10</v>
      </c>
      <c r="F4638">
        <v>6</v>
      </c>
      <c r="G4638">
        <v>60</v>
      </c>
      <c r="H4638">
        <v>5</v>
      </c>
      <c r="I4638">
        <v>60</v>
      </c>
      <c r="J4638">
        <v>90</v>
      </c>
      <c r="K4638">
        <v>10</v>
      </c>
      <c r="L4638">
        <v>60</v>
      </c>
      <c r="M4638" t="s">
        <v>19</v>
      </c>
      <c r="N4638">
        <v>0.9</v>
      </c>
      <c r="O4638">
        <v>0.6</v>
      </c>
      <c r="P4638">
        <v>0.6</v>
      </c>
      <c r="Q4638">
        <v>67</v>
      </c>
      <c r="R4638">
        <v>38</v>
      </c>
      <c r="S4638">
        <v>68</v>
      </c>
      <c r="T4638" t="s">
        <v>976</v>
      </c>
      <c r="U4638" t="s">
        <v>978</v>
      </c>
      <c r="V4638" t="s">
        <v>983</v>
      </c>
      <c r="W4638">
        <v>93</v>
      </c>
      <c r="X4638" t="s">
        <v>988</v>
      </c>
      <c r="Y4638">
        <v>92</v>
      </c>
    </row>
    <row r="4639" spans="1:25" x14ac:dyDescent="0.25">
      <c r="A4639" t="s">
        <v>75</v>
      </c>
      <c r="B4639" s="1">
        <v>46172</v>
      </c>
      <c r="C4639" t="s">
        <v>1000</v>
      </c>
      <c r="D4639" t="s">
        <v>21</v>
      </c>
      <c r="E4639">
        <v>5</v>
      </c>
      <c r="F4639">
        <v>5</v>
      </c>
      <c r="G4639">
        <v>100</v>
      </c>
      <c r="H4639">
        <v>4</v>
      </c>
      <c r="I4639">
        <v>90</v>
      </c>
      <c r="J4639">
        <v>80</v>
      </c>
      <c r="K4639">
        <v>10</v>
      </c>
      <c r="L4639">
        <v>80</v>
      </c>
      <c r="M4639" t="s">
        <v>16</v>
      </c>
      <c r="N4639">
        <v>0.9</v>
      </c>
      <c r="O4639">
        <v>1</v>
      </c>
      <c r="P4639">
        <v>0.9</v>
      </c>
      <c r="Q4639">
        <v>74</v>
      </c>
      <c r="R4639">
        <v>40</v>
      </c>
      <c r="S4639">
        <v>86</v>
      </c>
      <c r="T4639" t="s">
        <v>973</v>
      </c>
      <c r="U4639" t="s">
        <v>978</v>
      </c>
      <c r="V4639" t="s">
        <v>983</v>
      </c>
      <c r="W4639">
        <v>82</v>
      </c>
      <c r="X4639" t="s">
        <v>989</v>
      </c>
      <c r="Y4639">
        <v>79</v>
      </c>
    </row>
    <row r="4640" spans="1:25" x14ac:dyDescent="0.25">
      <c r="A4640" t="s">
        <v>44</v>
      </c>
      <c r="B4640" s="1">
        <v>46026</v>
      </c>
      <c r="C4640" t="s">
        <v>1001</v>
      </c>
      <c r="D4640" t="s">
        <v>36</v>
      </c>
      <c r="E4640">
        <v>6.5</v>
      </c>
      <c r="F4640">
        <v>6.5</v>
      </c>
      <c r="G4640">
        <v>100</v>
      </c>
      <c r="H4640">
        <v>4</v>
      </c>
      <c r="I4640">
        <v>50</v>
      </c>
      <c r="J4640">
        <v>100</v>
      </c>
      <c r="K4640">
        <v>10</v>
      </c>
      <c r="L4640">
        <v>40</v>
      </c>
      <c r="M4640" t="s">
        <v>19</v>
      </c>
      <c r="N4640">
        <v>0.9</v>
      </c>
      <c r="O4640">
        <v>1</v>
      </c>
      <c r="P4640">
        <v>0.5</v>
      </c>
      <c r="Q4640">
        <v>68</v>
      </c>
      <c r="R4640">
        <v>27</v>
      </c>
      <c r="S4640">
        <v>82</v>
      </c>
      <c r="T4640" t="s">
        <v>973</v>
      </c>
      <c r="U4640" t="s">
        <v>978</v>
      </c>
      <c r="V4640" t="s">
        <v>983</v>
      </c>
      <c r="W4640">
        <v>92</v>
      </c>
      <c r="X4640" t="s">
        <v>990</v>
      </c>
      <c r="Y4640">
        <v>101</v>
      </c>
    </row>
    <row r="4641" spans="1:25" x14ac:dyDescent="0.25">
      <c r="A4641" t="s">
        <v>153</v>
      </c>
      <c r="B4641" s="1">
        <v>46182</v>
      </c>
      <c r="C4641" t="s">
        <v>1003</v>
      </c>
      <c r="D4641" t="s">
        <v>13</v>
      </c>
      <c r="E4641">
        <v>5</v>
      </c>
      <c r="F4641">
        <v>4.5</v>
      </c>
      <c r="G4641">
        <v>90</v>
      </c>
      <c r="H4641">
        <v>3</v>
      </c>
      <c r="I4641">
        <v>70</v>
      </c>
      <c r="J4641">
        <v>95</v>
      </c>
      <c r="K4641">
        <v>60</v>
      </c>
      <c r="L4641">
        <v>60</v>
      </c>
      <c r="M4641" t="s">
        <v>19</v>
      </c>
      <c r="N4641">
        <v>0.4</v>
      </c>
      <c r="O4641">
        <v>0.9</v>
      </c>
      <c r="P4641">
        <v>0.7</v>
      </c>
      <c r="Q4641">
        <v>62</v>
      </c>
      <c r="R4641">
        <v>48</v>
      </c>
      <c r="S4641">
        <v>70</v>
      </c>
      <c r="T4641" t="s">
        <v>973</v>
      </c>
      <c r="U4641" t="s">
        <v>978</v>
      </c>
      <c r="V4641" t="s">
        <v>984</v>
      </c>
      <c r="W4641">
        <v>98</v>
      </c>
      <c r="X4641" t="s">
        <v>988</v>
      </c>
      <c r="Y4641">
        <v>99</v>
      </c>
    </row>
    <row r="4642" spans="1:25" x14ac:dyDescent="0.25">
      <c r="A4642" t="s">
        <v>343</v>
      </c>
      <c r="B4642" s="1">
        <v>46152</v>
      </c>
      <c r="C4642" t="s">
        <v>1001</v>
      </c>
      <c r="D4642" t="s">
        <v>36</v>
      </c>
      <c r="E4642">
        <v>6</v>
      </c>
      <c r="F4642">
        <v>6</v>
      </c>
      <c r="G4642">
        <v>100</v>
      </c>
      <c r="H4642">
        <v>8</v>
      </c>
      <c r="I4642">
        <v>80</v>
      </c>
      <c r="J4642">
        <v>100</v>
      </c>
      <c r="K4642">
        <v>60</v>
      </c>
      <c r="L4642">
        <v>80</v>
      </c>
      <c r="M4642" t="s">
        <v>16</v>
      </c>
      <c r="N4642">
        <v>0.4</v>
      </c>
      <c r="O4642">
        <v>1</v>
      </c>
      <c r="P4642">
        <v>0.8</v>
      </c>
      <c r="Q4642">
        <v>89</v>
      </c>
      <c r="R4642">
        <v>59</v>
      </c>
      <c r="S4642">
        <v>100</v>
      </c>
      <c r="T4642" t="s">
        <v>973</v>
      </c>
      <c r="U4642" t="s">
        <v>979</v>
      </c>
      <c r="V4642" t="s">
        <v>982</v>
      </c>
      <c r="W4642">
        <v>100</v>
      </c>
      <c r="X4642" t="s">
        <v>991</v>
      </c>
      <c r="Y4642">
        <v>101</v>
      </c>
    </row>
    <row r="4643" spans="1:25" x14ac:dyDescent="0.25">
      <c r="A4643" t="s">
        <v>294</v>
      </c>
      <c r="B4643" s="1">
        <v>46175</v>
      </c>
      <c r="C4643" t="s">
        <v>1003</v>
      </c>
      <c r="D4643" t="s">
        <v>28</v>
      </c>
      <c r="E4643">
        <v>5.5</v>
      </c>
      <c r="F4643">
        <v>5</v>
      </c>
      <c r="G4643">
        <v>91</v>
      </c>
      <c r="H4643">
        <v>4</v>
      </c>
      <c r="I4643">
        <v>50</v>
      </c>
      <c r="J4643">
        <v>90</v>
      </c>
      <c r="K4643">
        <v>60</v>
      </c>
      <c r="L4643">
        <v>20</v>
      </c>
      <c r="M4643" t="s">
        <v>16</v>
      </c>
      <c r="N4643">
        <v>0.4</v>
      </c>
      <c r="O4643">
        <v>0.91</v>
      </c>
      <c r="P4643">
        <v>0.5</v>
      </c>
      <c r="Q4643">
        <v>78</v>
      </c>
      <c r="R4643">
        <v>38</v>
      </c>
      <c r="S4643">
        <v>100</v>
      </c>
      <c r="T4643" t="s">
        <v>973</v>
      </c>
      <c r="U4643" t="s">
        <v>978</v>
      </c>
      <c r="V4643" t="s">
        <v>983</v>
      </c>
      <c r="W4643">
        <v>87</v>
      </c>
      <c r="X4643" t="s">
        <v>990</v>
      </c>
      <c r="Y4643">
        <v>96</v>
      </c>
    </row>
    <row r="4644" spans="1:25" x14ac:dyDescent="0.25">
      <c r="A4644" t="s">
        <v>93</v>
      </c>
      <c r="B4644" s="1">
        <v>46136</v>
      </c>
      <c r="C4644" t="s">
        <v>1004</v>
      </c>
      <c r="D4644" t="s">
        <v>18</v>
      </c>
      <c r="E4644">
        <v>8</v>
      </c>
      <c r="F4644">
        <v>7.5</v>
      </c>
      <c r="G4644">
        <v>94</v>
      </c>
      <c r="H4644">
        <v>9</v>
      </c>
      <c r="I4644">
        <v>90</v>
      </c>
      <c r="J4644">
        <v>100</v>
      </c>
      <c r="K4644">
        <v>10</v>
      </c>
      <c r="L4644">
        <v>60</v>
      </c>
      <c r="M4644" t="s">
        <v>30</v>
      </c>
      <c r="N4644">
        <v>0.9</v>
      </c>
      <c r="O4644">
        <v>0.94</v>
      </c>
      <c r="P4644">
        <v>0.9</v>
      </c>
      <c r="Q4644">
        <v>57</v>
      </c>
      <c r="R4644">
        <v>36</v>
      </c>
      <c r="S4644">
        <v>56</v>
      </c>
      <c r="T4644" t="s">
        <v>973</v>
      </c>
      <c r="U4644" t="s">
        <v>978</v>
      </c>
      <c r="V4644" t="s">
        <v>984</v>
      </c>
      <c r="W4644">
        <v>94</v>
      </c>
      <c r="X4644" t="s">
        <v>989</v>
      </c>
      <c r="Y4644">
        <v>93</v>
      </c>
    </row>
    <row r="4645" spans="1:25" x14ac:dyDescent="0.25">
      <c r="A4645" t="s">
        <v>173</v>
      </c>
      <c r="B4645" s="1">
        <v>46153</v>
      </c>
      <c r="C4645" t="s">
        <v>1005</v>
      </c>
      <c r="D4645" t="s">
        <v>13</v>
      </c>
      <c r="E4645">
        <v>5.5</v>
      </c>
      <c r="F4645">
        <v>5.5</v>
      </c>
      <c r="G4645">
        <v>100</v>
      </c>
      <c r="H4645">
        <v>9</v>
      </c>
      <c r="I4645">
        <v>50</v>
      </c>
      <c r="J4645">
        <v>95</v>
      </c>
      <c r="K4645">
        <v>20</v>
      </c>
      <c r="L4645">
        <v>90</v>
      </c>
      <c r="M4645" t="s">
        <v>19</v>
      </c>
      <c r="N4645">
        <v>0.8</v>
      </c>
      <c r="O4645">
        <v>1</v>
      </c>
      <c r="P4645">
        <v>0.5</v>
      </c>
      <c r="Q4645">
        <v>61</v>
      </c>
      <c r="R4645">
        <v>37</v>
      </c>
      <c r="S4645">
        <v>74</v>
      </c>
      <c r="T4645" t="s">
        <v>973</v>
      </c>
      <c r="U4645" t="s">
        <v>978</v>
      </c>
      <c r="V4645" t="s">
        <v>984</v>
      </c>
      <c r="W4645">
        <v>89</v>
      </c>
      <c r="X4645" t="s">
        <v>990</v>
      </c>
      <c r="Y4645">
        <v>99</v>
      </c>
    </row>
    <row r="4646" spans="1:25" x14ac:dyDescent="0.25">
      <c r="A4646" t="s">
        <v>39</v>
      </c>
      <c r="B4646" s="1">
        <v>46184</v>
      </c>
      <c r="C4646" t="s">
        <v>999</v>
      </c>
      <c r="D4646" t="s">
        <v>28</v>
      </c>
      <c r="E4646">
        <v>9</v>
      </c>
      <c r="F4646">
        <v>8.5</v>
      </c>
      <c r="G4646">
        <v>94</v>
      </c>
      <c r="H4646">
        <v>9</v>
      </c>
      <c r="I4646">
        <v>80</v>
      </c>
      <c r="J4646">
        <v>100</v>
      </c>
      <c r="K4646">
        <v>10</v>
      </c>
      <c r="L4646">
        <v>80</v>
      </c>
      <c r="M4646" t="s">
        <v>19</v>
      </c>
      <c r="N4646">
        <v>0.9</v>
      </c>
      <c r="O4646">
        <v>0.94</v>
      </c>
      <c r="P4646">
        <v>0.8</v>
      </c>
      <c r="Q4646">
        <v>76</v>
      </c>
      <c r="R4646">
        <v>36</v>
      </c>
      <c r="S4646">
        <v>86</v>
      </c>
      <c r="T4646" t="s">
        <v>973</v>
      </c>
      <c r="U4646" t="s">
        <v>978</v>
      </c>
      <c r="V4646" t="s">
        <v>983</v>
      </c>
      <c r="W4646">
        <v>100</v>
      </c>
      <c r="X4646" t="s">
        <v>991</v>
      </c>
      <c r="Y4646">
        <v>106</v>
      </c>
    </row>
    <row r="4647" spans="1:25" x14ac:dyDescent="0.25">
      <c r="A4647" t="s">
        <v>218</v>
      </c>
      <c r="B4647" s="1">
        <v>46063</v>
      </c>
      <c r="C4647" t="s">
        <v>1003</v>
      </c>
      <c r="D4647" t="s">
        <v>38</v>
      </c>
      <c r="E4647">
        <v>9</v>
      </c>
      <c r="F4647">
        <v>6.5</v>
      </c>
      <c r="G4647">
        <v>72</v>
      </c>
      <c r="H4647">
        <v>7</v>
      </c>
      <c r="I4647">
        <v>80</v>
      </c>
      <c r="J4647">
        <v>70</v>
      </c>
      <c r="K4647">
        <v>40</v>
      </c>
      <c r="L4647">
        <v>30</v>
      </c>
      <c r="M4647" t="s">
        <v>30</v>
      </c>
      <c r="N4647">
        <v>0.6</v>
      </c>
      <c r="O4647">
        <v>0.72</v>
      </c>
      <c r="P4647">
        <v>0.8</v>
      </c>
      <c r="Q4647">
        <v>63</v>
      </c>
      <c r="R4647">
        <v>51</v>
      </c>
      <c r="S4647">
        <v>55</v>
      </c>
      <c r="T4647" t="s">
        <v>975</v>
      </c>
      <c r="U4647" t="s">
        <v>979</v>
      </c>
      <c r="V4647" t="s">
        <v>984</v>
      </c>
      <c r="W4647">
        <v>66</v>
      </c>
      <c r="X4647" t="s">
        <v>991</v>
      </c>
      <c r="Y4647">
        <v>67</v>
      </c>
    </row>
    <row r="4648" spans="1:25" x14ac:dyDescent="0.25">
      <c r="A4648" t="s">
        <v>180</v>
      </c>
      <c r="B4648" s="1">
        <v>46186</v>
      </c>
      <c r="C4648" t="s">
        <v>1000</v>
      </c>
      <c r="D4648" t="s">
        <v>23</v>
      </c>
      <c r="E4648">
        <v>8</v>
      </c>
      <c r="F4648">
        <v>7.5</v>
      </c>
      <c r="G4648">
        <v>94</v>
      </c>
      <c r="H4648">
        <v>6</v>
      </c>
      <c r="I4648">
        <v>80</v>
      </c>
      <c r="J4648">
        <v>100</v>
      </c>
      <c r="K4648">
        <v>60</v>
      </c>
      <c r="L4648">
        <v>10</v>
      </c>
      <c r="M4648" t="s">
        <v>16</v>
      </c>
      <c r="N4648">
        <v>0.4</v>
      </c>
      <c r="O4648">
        <v>0.94</v>
      </c>
      <c r="P4648">
        <v>0.8</v>
      </c>
      <c r="Q4648">
        <v>93</v>
      </c>
      <c r="R4648">
        <v>48</v>
      </c>
      <c r="S4648">
        <v>100</v>
      </c>
      <c r="T4648" t="s">
        <v>973</v>
      </c>
      <c r="U4648" t="s">
        <v>978</v>
      </c>
      <c r="V4648" t="s">
        <v>982</v>
      </c>
      <c r="W4648">
        <v>100</v>
      </c>
      <c r="X4648" t="s">
        <v>991</v>
      </c>
      <c r="Y4648">
        <v>102</v>
      </c>
    </row>
    <row r="4649" spans="1:25" x14ac:dyDescent="0.25">
      <c r="A4649" t="s">
        <v>66</v>
      </c>
      <c r="B4649" s="1">
        <v>46056</v>
      </c>
      <c r="C4649" t="s">
        <v>1003</v>
      </c>
      <c r="D4649" t="s">
        <v>23</v>
      </c>
      <c r="E4649">
        <v>4</v>
      </c>
      <c r="F4649">
        <v>4</v>
      </c>
      <c r="G4649">
        <v>100</v>
      </c>
      <c r="H4649">
        <v>6</v>
      </c>
      <c r="I4649">
        <v>60</v>
      </c>
      <c r="J4649">
        <v>70</v>
      </c>
      <c r="K4649">
        <v>50</v>
      </c>
      <c r="L4649">
        <v>70</v>
      </c>
      <c r="M4649" t="s">
        <v>16</v>
      </c>
      <c r="N4649">
        <v>0.5</v>
      </c>
      <c r="O4649">
        <v>1</v>
      </c>
      <c r="P4649">
        <v>0.6</v>
      </c>
      <c r="Q4649">
        <v>84</v>
      </c>
      <c r="R4649">
        <v>55</v>
      </c>
      <c r="S4649">
        <v>98</v>
      </c>
      <c r="T4649" t="s">
        <v>973</v>
      </c>
      <c r="U4649" t="s">
        <v>979</v>
      </c>
      <c r="V4649" t="s">
        <v>982</v>
      </c>
      <c r="W4649">
        <v>73</v>
      </c>
      <c r="X4649" t="s">
        <v>988</v>
      </c>
      <c r="Y4649">
        <v>72</v>
      </c>
    </row>
    <row r="4650" spans="1:25" x14ac:dyDescent="0.25">
      <c r="A4650" t="s">
        <v>217</v>
      </c>
      <c r="B4650" s="1">
        <v>46096</v>
      </c>
      <c r="C4650" t="s">
        <v>1001</v>
      </c>
      <c r="D4650" t="s">
        <v>18</v>
      </c>
      <c r="E4650">
        <v>5.5</v>
      </c>
      <c r="F4650">
        <v>4</v>
      </c>
      <c r="G4650">
        <v>73</v>
      </c>
      <c r="H4650">
        <v>7</v>
      </c>
      <c r="I4650">
        <v>90</v>
      </c>
      <c r="J4650">
        <v>80</v>
      </c>
      <c r="K4650">
        <v>80</v>
      </c>
      <c r="L4650">
        <v>80</v>
      </c>
      <c r="M4650" t="s">
        <v>26</v>
      </c>
      <c r="N4650">
        <v>0.2</v>
      </c>
      <c r="O4650">
        <v>0.73</v>
      </c>
      <c r="P4650">
        <v>0.9</v>
      </c>
      <c r="Q4650">
        <v>51</v>
      </c>
      <c r="R4650">
        <v>75</v>
      </c>
      <c r="S4650">
        <v>53</v>
      </c>
      <c r="T4650" t="s">
        <v>975</v>
      </c>
      <c r="U4650" t="s">
        <v>980</v>
      </c>
      <c r="V4650" t="s">
        <v>984</v>
      </c>
      <c r="W4650">
        <v>75</v>
      </c>
      <c r="X4650" t="s">
        <v>989</v>
      </c>
      <c r="Y4650">
        <v>73</v>
      </c>
    </row>
    <row r="4651" spans="1:25" x14ac:dyDescent="0.25">
      <c r="A4651" t="s">
        <v>58</v>
      </c>
      <c r="B4651" s="1">
        <v>46061</v>
      </c>
      <c r="C4651" t="s">
        <v>1001</v>
      </c>
      <c r="D4651" t="s">
        <v>21</v>
      </c>
      <c r="E4651">
        <v>6</v>
      </c>
      <c r="F4651">
        <v>5</v>
      </c>
      <c r="G4651">
        <v>83</v>
      </c>
      <c r="H4651">
        <v>5</v>
      </c>
      <c r="I4651">
        <v>100</v>
      </c>
      <c r="J4651">
        <v>85</v>
      </c>
      <c r="K4651">
        <v>40</v>
      </c>
      <c r="L4651">
        <v>20</v>
      </c>
      <c r="M4651" t="s">
        <v>16</v>
      </c>
      <c r="N4651">
        <v>0.6</v>
      </c>
      <c r="O4651">
        <v>0.83</v>
      </c>
      <c r="P4651">
        <v>1</v>
      </c>
      <c r="Q4651">
        <v>90</v>
      </c>
      <c r="R4651">
        <v>37</v>
      </c>
      <c r="S4651">
        <v>93</v>
      </c>
      <c r="T4651" t="s">
        <v>974</v>
      </c>
      <c r="U4651" t="s">
        <v>978</v>
      </c>
      <c r="V4651" t="s">
        <v>982</v>
      </c>
      <c r="W4651">
        <v>87</v>
      </c>
      <c r="X4651" t="s">
        <v>989</v>
      </c>
      <c r="Y4651">
        <v>84</v>
      </c>
    </row>
    <row r="4652" spans="1:25" x14ac:dyDescent="0.25">
      <c r="A4652" t="s">
        <v>335</v>
      </c>
      <c r="B4652" s="1">
        <v>46161</v>
      </c>
      <c r="C4652" t="s">
        <v>1003</v>
      </c>
      <c r="D4652" t="s">
        <v>21</v>
      </c>
      <c r="E4652">
        <v>9</v>
      </c>
      <c r="F4652">
        <v>8.5</v>
      </c>
      <c r="G4652">
        <v>94</v>
      </c>
      <c r="H4652">
        <v>1</v>
      </c>
      <c r="I4652">
        <v>50</v>
      </c>
      <c r="J4652">
        <v>75</v>
      </c>
      <c r="K4652">
        <v>10</v>
      </c>
      <c r="L4652">
        <v>40</v>
      </c>
      <c r="M4652" t="s">
        <v>30</v>
      </c>
      <c r="N4652">
        <v>0.9</v>
      </c>
      <c r="O4652">
        <v>0.94</v>
      </c>
      <c r="P4652">
        <v>0.5</v>
      </c>
      <c r="Q4652">
        <v>71</v>
      </c>
      <c r="R4652">
        <v>39</v>
      </c>
      <c r="S4652">
        <v>71</v>
      </c>
      <c r="T4652" t="s">
        <v>973</v>
      </c>
      <c r="U4652" t="s">
        <v>978</v>
      </c>
      <c r="V4652" t="s">
        <v>983</v>
      </c>
      <c r="W4652">
        <v>61</v>
      </c>
      <c r="X4652" t="s">
        <v>990</v>
      </c>
      <c r="Y4652">
        <v>74</v>
      </c>
    </row>
    <row r="4653" spans="1:25" x14ac:dyDescent="0.25">
      <c r="A4653" t="s">
        <v>133</v>
      </c>
      <c r="B4653" s="1">
        <v>46179</v>
      </c>
      <c r="C4653" t="s">
        <v>1000</v>
      </c>
      <c r="D4653" t="s">
        <v>38</v>
      </c>
      <c r="E4653">
        <v>9</v>
      </c>
      <c r="F4653">
        <v>9</v>
      </c>
      <c r="G4653">
        <v>100</v>
      </c>
      <c r="H4653">
        <v>2</v>
      </c>
      <c r="I4653">
        <v>80</v>
      </c>
      <c r="J4653">
        <v>90</v>
      </c>
      <c r="K4653">
        <v>50</v>
      </c>
      <c r="L4653">
        <v>30</v>
      </c>
      <c r="M4653" t="s">
        <v>30</v>
      </c>
      <c r="N4653">
        <v>0.5</v>
      </c>
      <c r="O4653">
        <v>1</v>
      </c>
      <c r="P4653">
        <v>0.8</v>
      </c>
      <c r="Q4653">
        <v>67</v>
      </c>
      <c r="R4653">
        <v>58</v>
      </c>
      <c r="S4653">
        <v>61</v>
      </c>
      <c r="T4653" t="s">
        <v>973</v>
      </c>
      <c r="U4653" t="s">
        <v>979</v>
      </c>
      <c r="V4653" t="s">
        <v>983</v>
      </c>
      <c r="W4653">
        <v>84</v>
      </c>
      <c r="X4653" t="s">
        <v>991</v>
      </c>
      <c r="Y4653">
        <v>87</v>
      </c>
    </row>
    <row r="4654" spans="1:25" x14ac:dyDescent="0.25">
      <c r="A4654" t="s">
        <v>337</v>
      </c>
      <c r="B4654" s="1">
        <v>46123</v>
      </c>
      <c r="C4654" t="s">
        <v>1000</v>
      </c>
      <c r="D4654" t="s">
        <v>36</v>
      </c>
      <c r="E4654">
        <v>7</v>
      </c>
      <c r="F4654">
        <v>6.5</v>
      </c>
      <c r="G4654">
        <v>93</v>
      </c>
      <c r="H4654">
        <v>7</v>
      </c>
      <c r="I4654">
        <v>80</v>
      </c>
      <c r="J4654">
        <v>70</v>
      </c>
      <c r="K4654">
        <v>10</v>
      </c>
      <c r="L4654">
        <v>80</v>
      </c>
      <c r="M4654" t="s">
        <v>16</v>
      </c>
      <c r="N4654">
        <v>0.9</v>
      </c>
      <c r="O4654">
        <v>0.93</v>
      </c>
      <c r="P4654">
        <v>0.8</v>
      </c>
      <c r="Q4654">
        <v>95</v>
      </c>
      <c r="R4654">
        <v>38</v>
      </c>
      <c r="S4654">
        <v>100</v>
      </c>
      <c r="T4654" t="s">
        <v>973</v>
      </c>
      <c r="U4654" t="s">
        <v>978</v>
      </c>
      <c r="V4654" t="s">
        <v>982</v>
      </c>
      <c r="W4654">
        <v>76</v>
      </c>
      <c r="X4654" t="s">
        <v>991</v>
      </c>
      <c r="Y4654">
        <v>71</v>
      </c>
    </row>
    <row r="4655" spans="1:25" x14ac:dyDescent="0.25">
      <c r="A4655" t="s">
        <v>419</v>
      </c>
      <c r="B4655" s="1">
        <v>46069</v>
      </c>
      <c r="C4655" t="s">
        <v>1005</v>
      </c>
      <c r="D4655" t="s">
        <v>38</v>
      </c>
      <c r="E4655">
        <v>7.5</v>
      </c>
      <c r="F4655">
        <v>6.5</v>
      </c>
      <c r="G4655">
        <v>87</v>
      </c>
      <c r="H4655">
        <v>7</v>
      </c>
      <c r="I4655">
        <v>60</v>
      </c>
      <c r="J4655">
        <v>95</v>
      </c>
      <c r="K4655">
        <v>10</v>
      </c>
      <c r="L4655">
        <v>90</v>
      </c>
      <c r="M4655" t="s">
        <v>26</v>
      </c>
      <c r="N4655">
        <v>0.9</v>
      </c>
      <c r="O4655">
        <v>0.87</v>
      </c>
      <c r="P4655">
        <v>0.6</v>
      </c>
      <c r="Q4655">
        <v>91</v>
      </c>
      <c r="R4655">
        <v>39</v>
      </c>
      <c r="S4655">
        <v>95</v>
      </c>
      <c r="T4655" t="s">
        <v>974</v>
      </c>
      <c r="U4655" t="s">
        <v>978</v>
      </c>
      <c r="V4655" t="s">
        <v>982</v>
      </c>
      <c r="W4655">
        <v>82</v>
      </c>
      <c r="X4655" t="s">
        <v>988</v>
      </c>
      <c r="Y4655">
        <v>92</v>
      </c>
    </row>
    <row r="4656" spans="1:25" x14ac:dyDescent="0.25">
      <c r="A4656" t="s">
        <v>203</v>
      </c>
      <c r="B4656" s="1">
        <v>46072</v>
      </c>
      <c r="C4656" t="s">
        <v>999</v>
      </c>
      <c r="D4656" t="s">
        <v>38</v>
      </c>
      <c r="E4656">
        <v>4</v>
      </c>
      <c r="F4656">
        <v>4</v>
      </c>
      <c r="G4656">
        <v>100</v>
      </c>
      <c r="H4656">
        <v>2</v>
      </c>
      <c r="I4656">
        <v>80</v>
      </c>
      <c r="J4656">
        <v>70</v>
      </c>
      <c r="K4656">
        <v>90</v>
      </c>
      <c r="L4656">
        <v>40</v>
      </c>
      <c r="M4656" t="s">
        <v>26</v>
      </c>
      <c r="N4656">
        <v>0.1</v>
      </c>
      <c r="O4656">
        <v>1</v>
      </c>
      <c r="P4656">
        <v>0.8</v>
      </c>
      <c r="Q4656">
        <v>61</v>
      </c>
      <c r="R4656">
        <v>67</v>
      </c>
      <c r="S4656">
        <v>71</v>
      </c>
      <c r="T4656" t="s">
        <v>973</v>
      </c>
      <c r="U4656" t="s">
        <v>979</v>
      </c>
      <c r="V4656" t="s">
        <v>984</v>
      </c>
      <c r="W4656">
        <v>66</v>
      </c>
      <c r="X4656" t="s">
        <v>991</v>
      </c>
      <c r="Y4656">
        <v>67</v>
      </c>
    </row>
    <row r="4657" spans="1:25" x14ac:dyDescent="0.25">
      <c r="A4657" t="s">
        <v>43</v>
      </c>
      <c r="B4657" s="1">
        <v>46063</v>
      </c>
      <c r="C4657" t="s">
        <v>1003</v>
      </c>
      <c r="D4657" t="s">
        <v>36</v>
      </c>
      <c r="E4657">
        <v>8.5</v>
      </c>
      <c r="F4657">
        <v>4</v>
      </c>
      <c r="G4657">
        <v>47</v>
      </c>
      <c r="H4657">
        <v>1</v>
      </c>
      <c r="I4657">
        <v>70</v>
      </c>
      <c r="J4657">
        <v>70</v>
      </c>
      <c r="K4657">
        <v>70</v>
      </c>
      <c r="L4657">
        <v>70</v>
      </c>
      <c r="M4657" t="s">
        <v>19</v>
      </c>
      <c r="N4657">
        <v>0.3</v>
      </c>
      <c r="O4657">
        <v>0.47</v>
      </c>
      <c r="P4657">
        <v>0.7</v>
      </c>
      <c r="Q4657">
        <v>45</v>
      </c>
      <c r="R4657">
        <v>85</v>
      </c>
      <c r="S4657">
        <v>41</v>
      </c>
      <c r="T4657" t="s">
        <v>976</v>
      </c>
      <c r="U4657" t="s">
        <v>980</v>
      </c>
      <c r="V4657" t="s">
        <v>984</v>
      </c>
      <c r="W4657">
        <v>71</v>
      </c>
      <c r="X4657" t="s">
        <v>988</v>
      </c>
      <c r="Y4657">
        <v>71</v>
      </c>
    </row>
    <row r="4658" spans="1:25" x14ac:dyDescent="0.25">
      <c r="A4658" t="s">
        <v>307</v>
      </c>
      <c r="B4658" s="1">
        <v>46163</v>
      </c>
      <c r="C4658" t="s">
        <v>999</v>
      </c>
      <c r="D4658" t="s">
        <v>21</v>
      </c>
      <c r="E4658">
        <v>7</v>
      </c>
      <c r="F4658">
        <v>4</v>
      </c>
      <c r="G4658">
        <v>57</v>
      </c>
      <c r="H4658">
        <v>5</v>
      </c>
      <c r="I4658">
        <v>90</v>
      </c>
      <c r="J4658">
        <v>100</v>
      </c>
      <c r="K4658">
        <v>40</v>
      </c>
      <c r="L4658">
        <v>20</v>
      </c>
      <c r="M4658" t="s">
        <v>30</v>
      </c>
      <c r="N4658">
        <v>0.6</v>
      </c>
      <c r="O4658">
        <v>0.56999999999999995</v>
      </c>
      <c r="P4658">
        <v>0.9</v>
      </c>
      <c r="Q4658">
        <v>64</v>
      </c>
      <c r="R4658">
        <v>40</v>
      </c>
      <c r="S4658">
        <v>60</v>
      </c>
      <c r="T4658" t="s">
        <v>976</v>
      </c>
      <c r="U4658" t="s">
        <v>978</v>
      </c>
      <c r="V4658" t="s">
        <v>984</v>
      </c>
      <c r="W4658">
        <v>100</v>
      </c>
      <c r="X4658" t="s">
        <v>989</v>
      </c>
      <c r="Y4658">
        <v>99</v>
      </c>
    </row>
    <row r="4659" spans="1:25" x14ac:dyDescent="0.25">
      <c r="A4659" t="s">
        <v>415</v>
      </c>
      <c r="B4659" s="1">
        <v>46077</v>
      </c>
      <c r="C4659" t="s">
        <v>1003</v>
      </c>
      <c r="D4659" t="s">
        <v>13</v>
      </c>
      <c r="E4659">
        <v>5</v>
      </c>
      <c r="F4659">
        <v>4.5</v>
      </c>
      <c r="G4659">
        <v>90</v>
      </c>
      <c r="H4659">
        <v>7</v>
      </c>
      <c r="I4659">
        <v>70</v>
      </c>
      <c r="J4659">
        <v>80</v>
      </c>
      <c r="K4659">
        <v>80</v>
      </c>
      <c r="L4659">
        <v>20</v>
      </c>
      <c r="M4659" t="s">
        <v>14</v>
      </c>
      <c r="N4659">
        <v>0.2</v>
      </c>
      <c r="O4659">
        <v>0.9</v>
      </c>
      <c r="P4659">
        <v>0.7</v>
      </c>
      <c r="Q4659">
        <v>73</v>
      </c>
      <c r="R4659">
        <v>46</v>
      </c>
      <c r="S4659">
        <v>95</v>
      </c>
      <c r="T4659" t="s">
        <v>973</v>
      </c>
      <c r="U4659" t="s">
        <v>978</v>
      </c>
      <c r="V4659" t="s">
        <v>983</v>
      </c>
      <c r="W4659">
        <v>82</v>
      </c>
      <c r="X4659" t="s">
        <v>988</v>
      </c>
      <c r="Y4659">
        <v>84</v>
      </c>
    </row>
    <row r="4660" spans="1:25" x14ac:dyDescent="0.25">
      <c r="A4660" t="s">
        <v>376</v>
      </c>
      <c r="B4660" s="1">
        <v>46123</v>
      </c>
      <c r="C4660" t="s">
        <v>1000</v>
      </c>
      <c r="D4660" t="s">
        <v>18</v>
      </c>
      <c r="E4660">
        <v>4</v>
      </c>
      <c r="F4660">
        <v>4</v>
      </c>
      <c r="G4660">
        <v>100</v>
      </c>
      <c r="H4660">
        <v>8</v>
      </c>
      <c r="I4660">
        <v>60</v>
      </c>
      <c r="J4660">
        <v>85</v>
      </c>
      <c r="K4660">
        <v>80</v>
      </c>
      <c r="L4660">
        <v>90</v>
      </c>
      <c r="M4660" t="s">
        <v>26</v>
      </c>
      <c r="N4660">
        <v>0.2</v>
      </c>
      <c r="O4660">
        <v>1</v>
      </c>
      <c r="P4660">
        <v>0.6</v>
      </c>
      <c r="Q4660">
        <v>38</v>
      </c>
      <c r="R4660">
        <v>75</v>
      </c>
      <c r="S4660">
        <v>51</v>
      </c>
      <c r="T4660" t="s">
        <v>973</v>
      </c>
      <c r="U4660" t="s">
        <v>980</v>
      </c>
      <c r="V4660" t="s">
        <v>984</v>
      </c>
      <c r="W4660">
        <v>69</v>
      </c>
      <c r="X4660" t="s">
        <v>988</v>
      </c>
      <c r="Y4660">
        <v>78</v>
      </c>
    </row>
    <row r="4661" spans="1:25" x14ac:dyDescent="0.25">
      <c r="A4661" t="s">
        <v>163</v>
      </c>
      <c r="B4661" s="1">
        <v>46088</v>
      </c>
      <c r="C4661" t="s">
        <v>1000</v>
      </c>
      <c r="D4661" t="s">
        <v>21</v>
      </c>
      <c r="E4661">
        <v>4.5</v>
      </c>
      <c r="F4661">
        <v>4</v>
      </c>
      <c r="G4661">
        <v>89</v>
      </c>
      <c r="H4661">
        <v>1</v>
      </c>
      <c r="I4661">
        <v>80</v>
      </c>
      <c r="J4661">
        <v>75</v>
      </c>
      <c r="K4661">
        <v>10</v>
      </c>
      <c r="L4661">
        <v>90</v>
      </c>
      <c r="M4661" t="s">
        <v>19</v>
      </c>
      <c r="N4661">
        <v>0.9</v>
      </c>
      <c r="O4661">
        <v>0.89</v>
      </c>
      <c r="P4661">
        <v>0.8</v>
      </c>
      <c r="Q4661">
        <v>49</v>
      </c>
      <c r="R4661">
        <v>48</v>
      </c>
      <c r="S4661">
        <v>54</v>
      </c>
      <c r="T4661" t="s">
        <v>974</v>
      </c>
      <c r="U4661" t="s">
        <v>978</v>
      </c>
      <c r="V4661" t="s">
        <v>984</v>
      </c>
      <c r="W4661">
        <v>73</v>
      </c>
      <c r="X4661" t="s">
        <v>991</v>
      </c>
      <c r="Y4661">
        <v>74</v>
      </c>
    </row>
    <row r="4662" spans="1:25" x14ac:dyDescent="0.25">
      <c r="A4662" t="s">
        <v>59</v>
      </c>
      <c r="B4662" s="1">
        <v>46159</v>
      </c>
      <c r="C4662" t="s">
        <v>1001</v>
      </c>
      <c r="D4662" t="s">
        <v>34</v>
      </c>
      <c r="E4662">
        <v>9.5</v>
      </c>
      <c r="F4662">
        <v>4</v>
      </c>
      <c r="G4662">
        <v>42</v>
      </c>
      <c r="H4662">
        <v>2</v>
      </c>
      <c r="I4662">
        <v>50</v>
      </c>
      <c r="J4662">
        <v>85</v>
      </c>
      <c r="K4662">
        <v>10</v>
      </c>
      <c r="L4662">
        <v>60</v>
      </c>
      <c r="M4662" t="s">
        <v>19</v>
      </c>
      <c r="N4662">
        <v>0.9</v>
      </c>
      <c r="O4662">
        <v>0.42</v>
      </c>
      <c r="P4662">
        <v>0.5</v>
      </c>
      <c r="Q4662">
        <v>37</v>
      </c>
      <c r="R4662">
        <v>60</v>
      </c>
      <c r="S4662">
        <v>36</v>
      </c>
      <c r="T4662" t="s">
        <v>976</v>
      </c>
      <c r="U4662" t="s">
        <v>979</v>
      </c>
      <c r="V4662" t="s">
        <v>984</v>
      </c>
      <c r="W4662">
        <v>71</v>
      </c>
      <c r="X4662" t="s">
        <v>990</v>
      </c>
      <c r="Y4662">
        <v>80</v>
      </c>
    </row>
    <row r="4663" spans="1:25" x14ac:dyDescent="0.25">
      <c r="A4663" t="s">
        <v>254</v>
      </c>
      <c r="B4663" s="1">
        <v>46186</v>
      </c>
      <c r="C4663" t="s">
        <v>1000</v>
      </c>
      <c r="D4663" t="s">
        <v>23</v>
      </c>
      <c r="E4663">
        <v>9</v>
      </c>
      <c r="F4663">
        <v>7</v>
      </c>
      <c r="G4663">
        <v>78</v>
      </c>
      <c r="H4663">
        <v>6</v>
      </c>
      <c r="I4663">
        <v>100</v>
      </c>
      <c r="J4663">
        <v>80</v>
      </c>
      <c r="K4663">
        <v>80</v>
      </c>
      <c r="L4663">
        <v>60</v>
      </c>
      <c r="M4663" t="s">
        <v>30</v>
      </c>
      <c r="N4663">
        <v>0.2</v>
      </c>
      <c r="O4663">
        <v>0.78</v>
      </c>
      <c r="P4663">
        <v>1</v>
      </c>
      <c r="Q4663">
        <v>62</v>
      </c>
      <c r="R4663">
        <v>80</v>
      </c>
      <c r="S4663">
        <v>59</v>
      </c>
      <c r="T4663" t="s">
        <v>975</v>
      </c>
      <c r="U4663" t="s">
        <v>980</v>
      </c>
      <c r="V4663" t="s">
        <v>984</v>
      </c>
      <c r="W4663">
        <v>95</v>
      </c>
      <c r="X4663" t="s">
        <v>989</v>
      </c>
      <c r="Y4663">
        <v>82</v>
      </c>
    </row>
    <row r="4664" spans="1:25" x14ac:dyDescent="0.25">
      <c r="A4664" t="s">
        <v>69</v>
      </c>
      <c r="B4664" s="1">
        <v>46080</v>
      </c>
      <c r="C4664" t="s">
        <v>1004</v>
      </c>
      <c r="D4664" t="s">
        <v>38</v>
      </c>
      <c r="E4664">
        <v>7</v>
      </c>
      <c r="F4664">
        <v>6.5</v>
      </c>
      <c r="G4664">
        <v>93</v>
      </c>
      <c r="H4664">
        <v>8</v>
      </c>
      <c r="I4664">
        <v>70</v>
      </c>
      <c r="J4664">
        <v>95</v>
      </c>
      <c r="K4664">
        <v>50</v>
      </c>
      <c r="L4664">
        <v>80</v>
      </c>
      <c r="M4664" t="s">
        <v>16</v>
      </c>
      <c r="N4664">
        <v>0.5</v>
      </c>
      <c r="O4664">
        <v>0.93</v>
      </c>
      <c r="P4664">
        <v>0.7</v>
      </c>
      <c r="Q4664">
        <v>74</v>
      </c>
      <c r="R4664">
        <v>64</v>
      </c>
      <c r="S4664">
        <v>72</v>
      </c>
      <c r="T4664" t="s">
        <v>973</v>
      </c>
      <c r="U4664" t="s">
        <v>979</v>
      </c>
      <c r="V4664" t="s">
        <v>983</v>
      </c>
      <c r="W4664">
        <v>82</v>
      </c>
      <c r="X4664" t="s">
        <v>988</v>
      </c>
      <c r="Y4664">
        <v>92</v>
      </c>
    </row>
    <row r="4665" spans="1:25" x14ac:dyDescent="0.25">
      <c r="A4665" t="s">
        <v>42</v>
      </c>
      <c r="B4665" s="1">
        <v>46172</v>
      </c>
      <c r="C4665" t="s">
        <v>1000</v>
      </c>
      <c r="D4665" t="s">
        <v>13</v>
      </c>
      <c r="E4665">
        <v>10</v>
      </c>
      <c r="F4665">
        <v>8.5</v>
      </c>
      <c r="G4665">
        <v>85</v>
      </c>
      <c r="H4665">
        <v>10</v>
      </c>
      <c r="I4665">
        <v>100</v>
      </c>
      <c r="J4665">
        <v>75</v>
      </c>
      <c r="K4665">
        <v>80</v>
      </c>
      <c r="L4665">
        <v>90</v>
      </c>
      <c r="M4665" t="s">
        <v>19</v>
      </c>
      <c r="N4665">
        <v>0.2</v>
      </c>
      <c r="O4665">
        <v>0.85</v>
      </c>
      <c r="P4665">
        <v>1</v>
      </c>
      <c r="Q4665">
        <v>64</v>
      </c>
      <c r="R4665">
        <v>85</v>
      </c>
      <c r="S4665">
        <v>60</v>
      </c>
      <c r="T4665" t="s">
        <v>974</v>
      </c>
      <c r="U4665" t="s">
        <v>980</v>
      </c>
      <c r="V4665" t="s">
        <v>984</v>
      </c>
      <c r="W4665">
        <v>88</v>
      </c>
      <c r="X4665" t="s">
        <v>989</v>
      </c>
      <c r="Y4665">
        <v>79</v>
      </c>
    </row>
    <row r="4666" spans="1:25" x14ac:dyDescent="0.25">
      <c r="A4666" t="s">
        <v>382</v>
      </c>
      <c r="B4666" s="1">
        <v>46064</v>
      </c>
      <c r="C4666" t="s">
        <v>1002</v>
      </c>
      <c r="D4666" t="s">
        <v>36</v>
      </c>
      <c r="E4666">
        <v>5.5</v>
      </c>
      <c r="F4666">
        <v>4</v>
      </c>
      <c r="G4666">
        <v>73</v>
      </c>
      <c r="H4666">
        <v>9</v>
      </c>
      <c r="I4666">
        <v>70</v>
      </c>
      <c r="J4666">
        <v>80</v>
      </c>
      <c r="K4666">
        <v>40</v>
      </c>
      <c r="L4666">
        <v>40</v>
      </c>
      <c r="M4666" t="s">
        <v>19</v>
      </c>
      <c r="N4666">
        <v>0.6</v>
      </c>
      <c r="O4666">
        <v>0.73</v>
      </c>
      <c r="P4666">
        <v>0.7</v>
      </c>
      <c r="Q4666">
        <v>59</v>
      </c>
      <c r="R4666">
        <v>45</v>
      </c>
      <c r="S4666">
        <v>66</v>
      </c>
      <c r="T4666" t="s">
        <v>975</v>
      </c>
      <c r="U4666" t="s">
        <v>978</v>
      </c>
      <c r="V4666" t="s">
        <v>984</v>
      </c>
      <c r="W4666">
        <v>81</v>
      </c>
      <c r="X4666" t="s">
        <v>988</v>
      </c>
      <c r="Y4666">
        <v>81</v>
      </c>
    </row>
    <row r="4667" spans="1:25" x14ac:dyDescent="0.25">
      <c r="A4667" t="s">
        <v>393</v>
      </c>
      <c r="B4667" s="1">
        <v>46090</v>
      </c>
      <c r="C4667" t="s">
        <v>1005</v>
      </c>
      <c r="D4667" t="s">
        <v>18</v>
      </c>
      <c r="E4667">
        <v>8.5</v>
      </c>
      <c r="F4667">
        <v>8</v>
      </c>
      <c r="G4667">
        <v>94</v>
      </c>
      <c r="H4667">
        <v>3</v>
      </c>
      <c r="I4667">
        <v>80</v>
      </c>
      <c r="J4667">
        <v>100</v>
      </c>
      <c r="K4667">
        <v>10</v>
      </c>
      <c r="L4667">
        <v>10</v>
      </c>
      <c r="M4667" t="s">
        <v>14</v>
      </c>
      <c r="N4667">
        <v>0.9</v>
      </c>
      <c r="O4667">
        <v>0.94</v>
      </c>
      <c r="P4667">
        <v>0.8</v>
      </c>
      <c r="Q4667">
        <v>100</v>
      </c>
      <c r="R4667">
        <v>20</v>
      </c>
      <c r="S4667">
        <v>96</v>
      </c>
      <c r="T4667" t="s">
        <v>973</v>
      </c>
      <c r="U4667" t="s">
        <v>978</v>
      </c>
      <c r="V4667" t="s">
        <v>982</v>
      </c>
      <c r="W4667">
        <v>88</v>
      </c>
      <c r="X4667" t="s">
        <v>991</v>
      </c>
      <c r="Y4667">
        <v>93</v>
      </c>
    </row>
    <row r="4668" spans="1:25" x14ac:dyDescent="0.25">
      <c r="A4668" t="s">
        <v>78</v>
      </c>
      <c r="B4668" s="1">
        <v>46142</v>
      </c>
      <c r="C4668" t="s">
        <v>999</v>
      </c>
      <c r="D4668" t="s">
        <v>13</v>
      </c>
      <c r="E4668">
        <v>6.5</v>
      </c>
      <c r="F4668">
        <v>5</v>
      </c>
      <c r="G4668">
        <v>77</v>
      </c>
      <c r="H4668">
        <v>5</v>
      </c>
      <c r="I4668">
        <v>70</v>
      </c>
      <c r="J4668">
        <v>75</v>
      </c>
      <c r="K4668">
        <v>70</v>
      </c>
      <c r="L4668">
        <v>50</v>
      </c>
      <c r="M4668" t="s">
        <v>14</v>
      </c>
      <c r="N4668">
        <v>0.3</v>
      </c>
      <c r="O4668">
        <v>0.77</v>
      </c>
      <c r="P4668">
        <v>0.7</v>
      </c>
      <c r="Q4668">
        <v>73</v>
      </c>
      <c r="R4668">
        <v>51</v>
      </c>
      <c r="S4668">
        <v>90</v>
      </c>
      <c r="T4668" t="s">
        <v>975</v>
      </c>
      <c r="U4668" t="s">
        <v>979</v>
      </c>
      <c r="V4668" t="s">
        <v>983</v>
      </c>
      <c r="W4668">
        <v>77</v>
      </c>
      <c r="X4668" t="s">
        <v>988</v>
      </c>
      <c r="Y4668">
        <v>79</v>
      </c>
    </row>
    <row r="4669" spans="1:25" x14ac:dyDescent="0.25">
      <c r="A4669" t="s">
        <v>67</v>
      </c>
      <c r="B4669" s="1">
        <v>46158</v>
      </c>
      <c r="C4669" t="s">
        <v>1000</v>
      </c>
      <c r="D4669" t="s">
        <v>36</v>
      </c>
      <c r="E4669">
        <v>5</v>
      </c>
      <c r="F4669">
        <v>4.5</v>
      </c>
      <c r="G4669">
        <v>90</v>
      </c>
      <c r="H4669">
        <v>2</v>
      </c>
      <c r="I4669">
        <v>80</v>
      </c>
      <c r="J4669">
        <v>100</v>
      </c>
      <c r="K4669">
        <v>30</v>
      </c>
      <c r="L4669">
        <v>40</v>
      </c>
      <c r="M4669" t="s">
        <v>14</v>
      </c>
      <c r="N4669">
        <v>0.7</v>
      </c>
      <c r="O4669">
        <v>0.9</v>
      </c>
      <c r="P4669">
        <v>0.8</v>
      </c>
      <c r="Q4669">
        <v>95</v>
      </c>
      <c r="R4669">
        <v>33</v>
      </c>
      <c r="S4669">
        <v>100</v>
      </c>
      <c r="T4669" t="s">
        <v>973</v>
      </c>
      <c r="U4669" t="s">
        <v>978</v>
      </c>
      <c r="V4669" t="s">
        <v>982</v>
      </c>
      <c r="W4669">
        <v>100</v>
      </c>
      <c r="X4669" t="s">
        <v>991</v>
      </c>
      <c r="Y4669">
        <v>101</v>
      </c>
    </row>
    <row r="4670" spans="1:25" x14ac:dyDescent="0.25">
      <c r="A4670" t="s">
        <v>215</v>
      </c>
      <c r="B4670" s="1">
        <v>46152</v>
      </c>
      <c r="C4670" t="s">
        <v>1001</v>
      </c>
      <c r="D4670" t="s">
        <v>23</v>
      </c>
      <c r="E4670">
        <v>5</v>
      </c>
      <c r="F4670">
        <v>4</v>
      </c>
      <c r="G4670">
        <v>80</v>
      </c>
      <c r="H4670">
        <v>8</v>
      </c>
      <c r="I4670">
        <v>80</v>
      </c>
      <c r="J4670">
        <v>75</v>
      </c>
      <c r="K4670">
        <v>40</v>
      </c>
      <c r="L4670">
        <v>10</v>
      </c>
      <c r="M4670" t="s">
        <v>26</v>
      </c>
      <c r="N4670">
        <v>0.6</v>
      </c>
      <c r="O4670">
        <v>0.8</v>
      </c>
      <c r="P4670">
        <v>0.8</v>
      </c>
      <c r="Q4670">
        <v>81</v>
      </c>
      <c r="R4670">
        <v>33</v>
      </c>
      <c r="S4670">
        <v>100</v>
      </c>
      <c r="T4670" t="s">
        <v>974</v>
      </c>
      <c r="U4670" t="s">
        <v>978</v>
      </c>
      <c r="V4670" t="s">
        <v>982</v>
      </c>
      <c r="W4670">
        <v>84</v>
      </c>
      <c r="X4670" t="s">
        <v>991</v>
      </c>
      <c r="Y4670">
        <v>77</v>
      </c>
    </row>
    <row r="4671" spans="1:25" x14ac:dyDescent="0.25">
      <c r="A4671" t="s">
        <v>367</v>
      </c>
      <c r="B4671" s="1">
        <v>46089</v>
      </c>
      <c r="C4671" t="s">
        <v>1001</v>
      </c>
      <c r="D4671" t="s">
        <v>18</v>
      </c>
      <c r="E4671">
        <v>8</v>
      </c>
      <c r="F4671">
        <v>4</v>
      </c>
      <c r="G4671">
        <v>50</v>
      </c>
      <c r="H4671">
        <v>9</v>
      </c>
      <c r="I4671">
        <v>90</v>
      </c>
      <c r="J4671">
        <v>95</v>
      </c>
      <c r="K4671">
        <v>70</v>
      </c>
      <c r="L4671">
        <v>20</v>
      </c>
      <c r="M4671" t="s">
        <v>14</v>
      </c>
      <c r="N4671">
        <v>0.3</v>
      </c>
      <c r="O4671">
        <v>0.5</v>
      </c>
      <c r="P4671">
        <v>0.9</v>
      </c>
      <c r="Q4671">
        <v>98</v>
      </c>
      <c r="R4671">
        <v>71</v>
      </c>
      <c r="S4671">
        <v>73</v>
      </c>
      <c r="T4671" t="s">
        <v>976</v>
      </c>
      <c r="U4671" t="s">
        <v>980</v>
      </c>
      <c r="V4671" t="s">
        <v>982</v>
      </c>
      <c r="W4671">
        <v>89</v>
      </c>
      <c r="X4671" t="s">
        <v>989</v>
      </c>
      <c r="Y4671">
        <v>88</v>
      </c>
    </row>
    <row r="4672" spans="1:25" x14ac:dyDescent="0.25">
      <c r="A4672" t="s">
        <v>409</v>
      </c>
      <c r="B4672" s="1">
        <v>46117</v>
      </c>
      <c r="C4672" t="s">
        <v>1001</v>
      </c>
      <c r="D4672" t="s">
        <v>21</v>
      </c>
      <c r="E4672">
        <v>8</v>
      </c>
      <c r="F4672">
        <v>4</v>
      </c>
      <c r="G4672">
        <v>50</v>
      </c>
      <c r="H4672">
        <v>5</v>
      </c>
      <c r="I4672">
        <v>100</v>
      </c>
      <c r="J4672">
        <v>75</v>
      </c>
      <c r="K4672">
        <v>10</v>
      </c>
      <c r="L4672">
        <v>70</v>
      </c>
      <c r="M4672" t="s">
        <v>19</v>
      </c>
      <c r="N4672">
        <v>0.9</v>
      </c>
      <c r="O4672">
        <v>0.5</v>
      </c>
      <c r="P4672">
        <v>1</v>
      </c>
      <c r="Q4672">
        <v>40</v>
      </c>
      <c r="R4672">
        <v>44</v>
      </c>
      <c r="S4672">
        <v>43</v>
      </c>
      <c r="T4672" t="s">
        <v>976</v>
      </c>
      <c r="U4672" t="s">
        <v>978</v>
      </c>
      <c r="V4672" t="s">
        <v>984</v>
      </c>
      <c r="W4672">
        <v>77</v>
      </c>
      <c r="X4672" t="s">
        <v>989</v>
      </c>
      <c r="Y4672">
        <v>74</v>
      </c>
    </row>
    <row r="4673" spans="1:25" x14ac:dyDescent="0.25">
      <c r="A4673" t="s">
        <v>168</v>
      </c>
      <c r="B4673" s="1">
        <v>46055</v>
      </c>
      <c r="C4673" t="s">
        <v>1005</v>
      </c>
      <c r="D4673" t="s">
        <v>23</v>
      </c>
      <c r="E4673">
        <v>4.5</v>
      </c>
      <c r="F4673">
        <v>4</v>
      </c>
      <c r="G4673">
        <v>89</v>
      </c>
      <c r="H4673">
        <v>3</v>
      </c>
      <c r="I4673">
        <v>50</v>
      </c>
      <c r="J4673">
        <v>95</v>
      </c>
      <c r="K4673">
        <v>70</v>
      </c>
      <c r="L4673">
        <v>90</v>
      </c>
      <c r="M4673" t="s">
        <v>14</v>
      </c>
      <c r="N4673">
        <v>0.3</v>
      </c>
      <c r="O4673">
        <v>0.89</v>
      </c>
      <c r="P4673">
        <v>0.5</v>
      </c>
      <c r="Q4673">
        <v>92</v>
      </c>
      <c r="R4673">
        <v>61</v>
      </c>
      <c r="S4673">
        <v>100</v>
      </c>
      <c r="T4673" t="s">
        <v>974</v>
      </c>
      <c r="U4673" t="s">
        <v>979</v>
      </c>
      <c r="V4673" t="s">
        <v>982</v>
      </c>
      <c r="W4673">
        <v>90</v>
      </c>
      <c r="X4673" t="s">
        <v>990</v>
      </c>
      <c r="Y4673">
        <v>97</v>
      </c>
    </row>
    <row r="4674" spans="1:25" x14ac:dyDescent="0.25">
      <c r="A4674" t="s">
        <v>221</v>
      </c>
      <c r="B4674" s="1">
        <v>46158</v>
      </c>
      <c r="C4674" t="s">
        <v>1000</v>
      </c>
      <c r="D4674" t="s">
        <v>18</v>
      </c>
      <c r="E4674">
        <v>4.5</v>
      </c>
      <c r="F4674">
        <v>4.5</v>
      </c>
      <c r="G4674">
        <v>100</v>
      </c>
      <c r="H4674">
        <v>7</v>
      </c>
      <c r="I4674">
        <v>60</v>
      </c>
      <c r="J4674">
        <v>80</v>
      </c>
      <c r="K4674">
        <v>30</v>
      </c>
      <c r="L4674">
        <v>20</v>
      </c>
      <c r="M4674" t="s">
        <v>19</v>
      </c>
      <c r="N4674">
        <v>0.7</v>
      </c>
      <c r="O4674">
        <v>1</v>
      </c>
      <c r="P4674">
        <v>0.6</v>
      </c>
      <c r="Q4674">
        <v>65</v>
      </c>
      <c r="R4674">
        <v>37</v>
      </c>
      <c r="S4674">
        <v>59</v>
      </c>
      <c r="T4674" t="s">
        <v>973</v>
      </c>
      <c r="U4674" t="s">
        <v>978</v>
      </c>
      <c r="V4674" t="s">
        <v>983</v>
      </c>
      <c r="W4674">
        <v>65</v>
      </c>
      <c r="X4674" t="s">
        <v>988</v>
      </c>
      <c r="Y4674">
        <v>73</v>
      </c>
    </row>
    <row r="4675" spans="1:25" x14ac:dyDescent="0.25">
      <c r="A4675" t="s">
        <v>218</v>
      </c>
      <c r="B4675" s="1">
        <v>46146</v>
      </c>
      <c r="C4675" t="s">
        <v>1005</v>
      </c>
      <c r="D4675" t="s">
        <v>13</v>
      </c>
      <c r="E4675">
        <v>5.5</v>
      </c>
      <c r="F4675">
        <v>5.5</v>
      </c>
      <c r="G4675">
        <v>100</v>
      </c>
      <c r="H4675">
        <v>2</v>
      </c>
      <c r="I4675">
        <v>50</v>
      </c>
      <c r="J4675">
        <v>85</v>
      </c>
      <c r="K4675">
        <v>10</v>
      </c>
      <c r="L4675">
        <v>70</v>
      </c>
      <c r="M4675" t="s">
        <v>16</v>
      </c>
      <c r="N4675">
        <v>0.9</v>
      </c>
      <c r="O4675">
        <v>1</v>
      </c>
      <c r="P4675">
        <v>0.5</v>
      </c>
      <c r="Q4675">
        <v>75</v>
      </c>
      <c r="R4675">
        <v>30</v>
      </c>
      <c r="S4675">
        <v>100</v>
      </c>
      <c r="T4675" t="s">
        <v>973</v>
      </c>
      <c r="U4675" t="s">
        <v>978</v>
      </c>
      <c r="V4675" t="s">
        <v>983</v>
      </c>
      <c r="W4675">
        <v>80</v>
      </c>
      <c r="X4675" t="s">
        <v>990</v>
      </c>
      <c r="Y4675">
        <v>89</v>
      </c>
    </row>
    <row r="4676" spans="1:25" x14ac:dyDescent="0.25">
      <c r="A4676" t="s">
        <v>372</v>
      </c>
      <c r="B4676" s="1">
        <v>46188</v>
      </c>
      <c r="C4676" t="s">
        <v>1005</v>
      </c>
      <c r="D4676" t="s">
        <v>28</v>
      </c>
      <c r="E4676">
        <v>7</v>
      </c>
      <c r="F4676">
        <v>5</v>
      </c>
      <c r="G4676">
        <v>71</v>
      </c>
      <c r="H4676">
        <v>7</v>
      </c>
      <c r="I4676">
        <v>70</v>
      </c>
      <c r="J4676">
        <v>70</v>
      </c>
      <c r="K4676">
        <v>50</v>
      </c>
      <c r="L4676">
        <v>80</v>
      </c>
      <c r="M4676" t="s">
        <v>26</v>
      </c>
      <c r="N4676">
        <v>0.5</v>
      </c>
      <c r="O4676">
        <v>0.71</v>
      </c>
      <c r="P4676">
        <v>0.7</v>
      </c>
      <c r="Q4676">
        <v>74</v>
      </c>
      <c r="R4676">
        <v>49</v>
      </c>
      <c r="S4676">
        <v>99</v>
      </c>
      <c r="T4676" t="s">
        <v>975</v>
      </c>
      <c r="U4676" t="s">
        <v>978</v>
      </c>
      <c r="V4676" t="s">
        <v>983</v>
      </c>
      <c r="W4676">
        <v>74</v>
      </c>
      <c r="X4676" t="s">
        <v>988</v>
      </c>
      <c r="Y4676">
        <v>76</v>
      </c>
    </row>
    <row r="4677" spans="1:25" x14ac:dyDescent="0.25">
      <c r="A4677" t="s">
        <v>114</v>
      </c>
      <c r="B4677" s="1">
        <v>46102</v>
      </c>
      <c r="C4677" t="s">
        <v>1000</v>
      </c>
      <c r="D4677" t="s">
        <v>28</v>
      </c>
      <c r="E4677">
        <v>7</v>
      </c>
      <c r="F4677">
        <v>6</v>
      </c>
      <c r="G4677">
        <v>86</v>
      </c>
      <c r="H4677">
        <v>10</v>
      </c>
      <c r="I4677">
        <v>60</v>
      </c>
      <c r="J4677">
        <v>95</v>
      </c>
      <c r="K4677">
        <v>80</v>
      </c>
      <c r="L4677">
        <v>50</v>
      </c>
      <c r="M4677" t="s">
        <v>26</v>
      </c>
      <c r="N4677">
        <v>0.2</v>
      </c>
      <c r="O4677">
        <v>0.86</v>
      </c>
      <c r="P4677">
        <v>0.6</v>
      </c>
      <c r="Q4677">
        <v>76</v>
      </c>
      <c r="R4677">
        <v>50</v>
      </c>
      <c r="S4677">
        <v>100</v>
      </c>
      <c r="T4677" t="s">
        <v>974</v>
      </c>
      <c r="U4677" t="s">
        <v>979</v>
      </c>
      <c r="V4677" t="s">
        <v>983</v>
      </c>
      <c r="W4677">
        <v>100</v>
      </c>
      <c r="X4677" t="s">
        <v>988</v>
      </c>
      <c r="Y4677">
        <v>101</v>
      </c>
    </row>
    <row r="4678" spans="1:25" x14ac:dyDescent="0.25">
      <c r="A4678" t="s">
        <v>397</v>
      </c>
      <c r="B4678" s="1">
        <v>46104</v>
      </c>
      <c r="C4678" t="s">
        <v>1005</v>
      </c>
      <c r="D4678" t="s">
        <v>28</v>
      </c>
      <c r="E4678">
        <v>7.5</v>
      </c>
      <c r="F4678">
        <v>7.5</v>
      </c>
      <c r="G4678">
        <v>100</v>
      </c>
      <c r="H4678">
        <v>7</v>
      </c>
      <c r="I4678">
        <v>90</v>
      </c>
      <c r="J4678">
        <v>100</v>
      </c>
      <c r="K4678">
        <v>80</v>
      </c>
      <c r="L4678">
        <v>80</v>
      </c>
      <c r="M4678" t="s">
        <v>16</v>
      </c>
      <c r="N4678">
        <v>0.2</v>
      </c>
      <c r="O4678">
        <v>1</v>
      </c>
      <c r="P4678">
        <v>0.9</v>
      </c>
      <c r="Q4678">
        <v>92</v>
      </c>
      <c r="R4678">
        <v>57</v>
      </c>
      <c r="S4678">
        <v>100</v>
      </c>
      <c r="T4678" t="s">
        <v>973</v>
      </c>
      <c r="U4678" t="s">
        <v>979</v>
      </c>
      <c r="V4678" t="s">
        <v>982</v>
      </c>
      <c r="W4678">
        <v>100</v>
      </c>
      <c r="X4678" t="s">
        <v>989</v>
      </c>
      <c r="Y4678">
        <v>106</v>
      </c>
    </row>
    <row r="4679" spans="1:25" x14ac:dyDescent="0.25">
      <c r="A4679" t="s">
        <v>230</v>
      </c>
      <c r="B4679" s="1">
        <v>46122</v>
      </c>
      <c r="C4679" t="s">
        <v>1004</v>
      </c>
      <c r="D4679" t="s">
        <v>38</v>
      </c>
      <c r="E4679">
        <v>9</v>
      </c>
      <c r="F4679">
        <v>7</v>
      </c>
      <c r="G4679">
        <v>78</v>
      </c>
      <c r="H4679">
        <v>1</v>
      </c>
      <c r="I4679">
        <v>100</v>
      </c>
      <c r="J4679">
        <v>75</v>
      </c>
      <c r="K4679">
        <v>40</v>
      </c>
      <c r="L4679">
        <v>80</v>
      </c>
      <c r="M4679" t="s">
        <v>14</v>
      </c>
      <c r="N4679">
        <v>0.6</v>
      </c>
      <c r="O4679">
        <v>0.78</v>
      </c>
      <c r="P4679">
        <v>1</v>
      </c>
      <c r="Q4679">
        <v>86</v>
      </c>
      <c r="R4679">
        <v>56</v>
      </c>
      <c r="S4679">
        <v>80</v>
      </c>
      <c r="T4679" t="s">
        <v>975</v>
      </c>
      <c r="U4679" t="s">
        <v>979</v>
      </c>
      <c r="V4679" t="s">
        <v>982</v>
      </c>
      <c r="W4679">
        <v>74</v>
      </c>
      <c r="X4679" t="s">
        <v>989</v>
      </c>
      <c r="Y4679">
        <v>72</v>
      </c>
    </row>
    <row r="4680" spans="1:25" x14ac:dyDescent="0.25">
      <c r="A4680" t="s">
        <v>31</v>
      </c>
      <c r="B4680" s="1">
        <v>46196</v>
      </c>
      <c r="C4680" t="s">
        <v>1003</v>
      </c>
      <c r="D4680" t="s">
        <v>28</v>
      </c>
      <c r="E4680">
        <v>9.5</v>
      </c>
      <c r="F4680">
        <v>4</v>
      </c>
      <c r="G4680">
        <v>42</v>
      </c>
      <c r="H4680">
        <v>10</v>
      </c>
      <c r="I4680">
        <v>100</v>
      </c>
      <c r="J4680">
        <v>95</v>
      </c>
      <c r="K4680">
        <v>10</v>
      </c>
      <c r="L4680">
        <v>80</v>
      </c>
      <c r="M4680" t="s">
        <v>14</v>
      </c>
      <c r="N4680">
        <v>0.9</v>
      </c>
      <c r="O4680">
        <v>0.42</v>
      </c>
      <c r="P4680">
        <v>1</v>
      </c>
      <c r="Q4680">
        <v>75</v>
      </c>
      <c r="R4680">
        <v>47</v>
      </c>
      <c r="S4680">
        <v>87</v>
      </c>
      <c r="T4680" t="s">
        <v>976</v>
      </c>
      <c r="U4680" t="s">
        <v>978</v>
      </c>
      <c r="V4680" t="s">
        <v>983</v>
      </c>
      <c r="W4680">
        <v>100</v>
      </c>
      <c r="X4680" t="s">
        <v>989</v>
      </c>
      <c r="Y4680">
        <v>101</v>
      </c>
    </row>
    <row r="4681" spans="1:25" x14ac:dyDescent="0.25">
      <c r="A4681" t="s">
        <v>156</v>
      </c>
      <c r="B4681" s="1">
        <v>46047</v>
      </c>
      <c r="C4681" t="s">
        <v>1001</v>
      </c>
      <c r="D4681" t="s">
        <v>23</v>
      </c>
      <c r="E4681">
        <v>8.5</v>
      </c>
      <c r="F4681">
        <v>8.5</v>
      </c>
      <c r="G4681">
        <v>100</v>
      </c>
      <c r="H4681">
        <v>7</v>
      </c>
      <c r="I4681">
        <v>100</v>
      </c>
      <c r="J4681">
        <v>95</v>
      </c>
      <c r="K4681">
        <v>40</v>
      </c>
      <c r="L4681">
        <v>30</v>
      </c>
      <c r="M4681" t="s">
        <v>26</v>
      </c>
      <c r="N4681">
        <v>0.6</v>
      </c>
      <c r="O4681">
        <v>1</v>
      </c>
      <c r="P4681">
        <v>1</v>
      </c>
      <c r="Q4681">
        <v>99</v>
      </c>
      <c r="R4681">
        <v>39</v>
      </c>
      <c r="S4681">
        <v>100</v>
      </c>
      <c r="T4681" t="s">
        <v>973</v>
      </c>
      <c r="U4681" t="s">
        <v>978</v>
      </c>
      <c r="V4681" t="s">
        <v>982</v>
      </c>
      <c r="W4681">
        <v>100</v>
      </c>
      <c r="X4681" t="s">
        <v>989</v>
      </c>
      <c r="Y4681">
        <v>97</v>
      </c>
    </row>
    <row r="4682" spans="1:25" x14ac:dyDescent="0.25">
      <c r="A4682" t="s">
        <v>211</v>
      </c>
      <c r="B4682" s="1">
        <v>46101</v>
      </c>
      <c r="C4682" t="s">
        <v>1004</v>
      </c>
      <c r="D4682" t="s">
        <v>28</v>
      </c>
      <c r="E4682">
        <v>7.5</v>
      </c>
      <c r="F4682">
        <v>7.5</v>
      </c>
      <c r="G4682">
        <v>100</v>
      </c>
      <c r="H4682">
        <v>3</v>
      </c>
      <c r="I4682">
        <v>100</v>
      </c>
      <c r="J4682">
        <v>90</v>
      </c>
      <c r="K4682">
        <v>70</v>
      </c>
      <c r="L4682">
        <v>20</v>
      </c>
      <c r="M4682" t="s">
        <v>14</v>
      </c>
      <c r="N4682">
        <v>0.3</v>
      </c>
      <c r="O4682">
        <v>1</v>
      </c>
      <c r="P4682">
        <v>1</v>
      </c>
      <c r="Q4682">
        <v>100</v>
      </c>
      <c r="R4682">
        <v>39</v>
      </c>
      <c r="S4682">
        <v>100</v>
      </c>
      <c r="T4682" t="s">
        <v>973</v>
      </c>
      <c r="U4682" t="s">
        <v>978</v>
      </c>
      <c r="V4682" t="s">
        <v>982</v>
      </c>
      <c r="W4682">
        <v>100</v>
      </c>
      <c r="X4682" t="s">
        <v>989</v>
      </c>
      <c r="Y4682">
        <v>96</v>
      </c>
    </row>
    <row r="4683" spans="1:25" x14ac:dyDescent="0.25">
      <c r="A4683" t="s">
        <v>337</v>
      </c>
      <c r="B4683" s="1">
        <v>46187</v>
      </c>
      <c r="C4683" t="s">
        <v>1001</v>
      </c>
      <c r="D4683" t="s">
        <v>18</v>
      </c>
      <c r="E4683">
        <v>8.5</v>
      </c>
      <c r="F4683">
        <v>6.5</v>
      </c>
      <c r="G4683">
        <v>76</v>
      </c>
      <c r="H4683">
        <v>4</v>
      </c>
      <c r="I4683">
        <v>90</v>
      </c>
      <c r="J4683">
        <v>100</v>
      </c>
      <c r="K4683">
        <v>50</v>
      </c>
      <c r="L4683">
        <v>20</v>
      </c>
      <c r="M4683" t="s">
        <v>14</v>
      </c>
      <c r="N4683">
        <v>0.5</v>
      </c>
      <c r="O4683">
        <v>0.76</v>
      </c>
      <c r="P4683">
        <v>0.9</v>
      </c>
      <c r="Q4683">
        <v>99</v>
      </c>
      <c r="R4683">
        <v>54</v>
      </c>
      <c r="S4683">
        <v>83</v>
      </c>
      <c r="T4683" t="s">
        <v>975</v>
      </c>
      <c r="U4683" t="s">
        <v>979</v>
      </c>
      <c r="V4683" t="s">
        <v>982</v>
      </c>
      <c r="W4683">
        <v>94</v>
      </c>
      <c r="X4683" t="s">
        <v>989</v>
      </c>
      <c r="Y4683">
        <v>93</v>
      </c>
    </row>
    <row r="4684" spans="1:25" x14ac:dyDescent="0.25">
      <c r="A4684" t="s">
        <v>184</v>
      </c>
      <c r="B4684" s="1">
        <v>46197</v>
      </c>
      <c r="C4684" t="s">
        <v>1002</v>
      </c>
      <c r="D4684" t="s">
        <v>13</v>
      </c>
      <c r="E4684">
        <v>8.5</v>
      </c>
      <c r="F4684">
        <v>4</v>
      </c>
      <c r="G4684">
        <v>47</v>
      </c>
      <c r="H4684">
        <v>7</v>
      </c>
      <c r="I4684">
        <v>90</v>
      </c>
      <c r="J4684">
        <v>95</v>
      </c>
      <c r="K4684">
        <v>90</v>
      </c>
      <c r="L4684">
        <v>20</v>
      </c>
      <c r="M4684" t="s">
        <v>19</v>
      </c>
      <c r="N4684">
        <v>0.1</v>
      </c>
      <c r="O4684">
        <v>0.47</v>
      </c>
      <c r="P4684">
        <v>0.9</v>
      </c>
      <c r="Q4684">
        <v>64</v>
      </c>
      <c r="R4684">
        <v>62</v>
      </c>
      <c r="S4684">
        <v>58</v>
      </c>
      <c r="T4684" t="s">
        <v>976</v>
      </c>
      <c r="U4684" t="s">
        <v>979</v>
      </c>
      <c r="V4684" t="s">
        <v>984</v>
      </c>
      <c r="W4684">
        <v>100</v>
      </c>
      <c r="X4684" t="s">
        <v>989</v>
      </c>
      <c r="Y4684">
        <v>99</v>
      </c>
    </row>
    <row r="4685" spans="1:25" x14ac:dyDescent="0.25">
      <c r="A4685" t="s">
        <v>81</v>
      </c>
      <c r="B4685" s="1">
        <v>46036</v>
      </c>
      <c r="C4685" t="s">
        <v>1002</v>
      </c>
      <c r="D4685" t="s">
        <v>36</v>
      </c>
      <c r="E4685">
        <v>9</v>
      </c>
      <c r="F4685">
        <v>5.5</v>
      </c>
      <c r="G4685">
        <v>61</v>
      </c>
      <c r="H4685">
        <v>1</v>
      </c>
      <c r="I4685">
        <v>90</v>
      </c>
      <c r="J4685">
        <v>70</v>
      </c>
      <c r="K4685">
        <v>60</v>
      </c>
      <c r="L4685">
        <v>20</v>
      </c>
      <c r="M4685" t="s">
        <v>16</v>
      </c>
      <c r="N4685">
        <v>0.4</v>
      </c>
      <c r="O4685">
        <v>0.61</v>
      </c>
      <c r="P4685">
        <v>0.9</v>
      </c>
      <c r="Q4685">
        <v>73</v>
      </c>
      <c r="R4685">
        <v>55</v>
      </c>
      <c r="S4685">
        <v>83</v>
      </c>
      <c r="T4685" t="s">
        <v>976</v>
      </c>
      <c r="U4685" t="s">
        <v>979</v>
      </c>
      <c r="V4685" t="s">
        <v>983</v>
      </c>
      <c r="W4685">
        <v>81</v>
      </c>
      <c r="X4685" t="s">
        <v>989</v>
      </c>
      <c r="Y4685">
        <v>71</v>
      </c>
    </row>
    <row r="4686" spans="1:25" x14ac:dyDescent="0.25">
      <c r="A4686" t="s">
        <v>222</v>
      </c>
      <c r="B4686" s="1">
        <v>46074</v>
      </c>
      <c r="C4686" t="s">
        <v>1000</v>
      </c>
      <c r="D4686" t="s">
        <v>21</v>
      </c>
      <c r="E4686">
        <v>6</v>
      </c>
      <c r="F4686">
        <v>6</v>
      </c>
      <c r="G4686">
        <v>100</v>
      </c>
      <c r="H4686">
        <v>4</v>
      </c>
      <c r="I4686">
        <v>60</v>
      </c>
      <c r="J4686">
        <v>80</v>
      </c>
      <c r="K4686">
        <v>70</v>
      </c>
      <c r="L4686">
        <v>90</v>
      </c>
      <c r="M4686" t="s">
        <v>14</v>
      </c>
      <c r="N4686">
        <v>0.3</v>
      </c>
      <c r="O4686">
        <v>1</v>
      </c>
      <c r="P4686">
        <v>0.6</v>
      </c>
      <c r="Q4686">
        <v>71</v>
      </c>
      <c r="R4686">
        <v>75</v>
      </c>
      <c r="S4686">
        <v>77</v>
      </c>
      <c r="T4686" t="s">
        <v>973</v>
      </c>
      <c r="U4686" t="s">
        <v>980</v>
      </c>
      <c r="V4686" t="s">
        <v>983</v>
      </c>
      <c r="W4686">
        <v>71</v>
      </c>
      <c r="X4686" t="s">
        <v>988</v>
      </c>
      <c r="Y4686">
        <v>79</v>
      </c>
    </row>
    <row r="4687" spans="1:25" x14ac:dyDescent="0.25">
      <c r="A4687" t="s">
        <v>373</v>
      </c>
      <c r="B4687" s="1">
        <v>46180</v>
      </c>
      <c r="C4687" t="s">
        <v>1001</v>
      </c>
      <c r="D4687" t="s">
        <v>21</v>
      </c>
      <c r="E4687">
        <v>9</v>
      </c>
      <c r="F4687">
        <v>5.5</v>
      </c>
      <c r="G4687">
        <v>61</v>
      </c>
      <c r="H4687">
        <v>5</v>
      </c>
      <c r="I4687">
        <v>60</v>
      </c>
      <c r="J4687">
        <v>80</v>
      </c>
      <c r="K4687">
        <v>50</v>
      </c>
      <c r="L4687">
        <v>20</v>
      </c>
      <c r="M4687" t="s">
        <v>30</v>
      </c>
      <c r="N4687">
        <v>0.5</v>
      </c>
      <c r="O4687">
        <v>0.61</v>
      </c>
      <c r="P4687">
        <v>0.6</v>
      </c>
      <c r="Q4687">
        <v>63</v>
      </c>
      <c r="R4687">
        <v>54</v>
      </c>
      <c r="S4687">
        <v>57</v>
      </c>
      <c r="T4687" t="s">
        <v>976</v>
      </c>
      <c r="U4687" t="s">
        <v>979</v>
      </c>
      <c r="V4687" t="s">
        <v>984</v>
      </c>
      <c r="W4687">
        <v>71</v>
      </c>
      <c r="X4687" t="s">
        <v>988</v>
      </c>
      <c r="Y4687">
        <v>79</v>
      </c>
    </row>
    <row r="4688" spans="1:25" x14ac:dyDescent="0.25">
      <c r="A4688" t="s">
        <v>119</v>
      </c>
      <c r="B4688" s="1">
        <v>46059</v>
      </c>
      <c r="C4688" t="s">
        <v>1004</v>
      </c>
      <c r="D4688" t="s">
        <v>34</v>
      </c>
      <c r="E4688">
        <v>4.5</v>
      </c>
      <c r="F4688">
        <v>4.5</v>
      </c>
      <c r="G4688">
        <v>100</v>
      </c>
      <c r="H4688">
        <v>5</v>
      </c>
      <c r="I4688">
        <v>50</v>
      </c>
      <c r="J4688">
        <v>90</v>
      </c>
      <c r="K4688">
        <v>70</v>
      </c>
      <c r="L4688">
        <v>50</v>
      </c>
      <c r="M4688" t="s">
        <v>30</v>
      </c>
      <c r="N4688">
        <v>0.3</v>
      </c>
      <c r="O4688">
        <v>1</v>
      </c>
      <c r="P4688">
        <v>0.5</v>
      </c>
      <c r="Q4688">
        <v>62</v>
      </c>
      <c r="R4688">
        <v>60</v>
      </c>
      <c r="S4688">
        <v>61</v>
      </c>
      <c r="T4688" t="s">
        <v>973</v>
      </c>
      <c r="U4688" t="s">
        <v>979</v>
      </c>
      <c r="V4688" t="s">
        <v>984</v>
      </c>
      <c r="W4688">
        <v>75</v>
      </c>
      <c r="X4688" t="s">
        <v>990</v>
      </c>
      <c r="Y4688">
        <v>85</v>
      </c>
    </row>
    <row r="4689" spans="1:25" x14ac:dyDescent="0.25">
      <c r="A4689" t="s">
        <v>418</v>
      </c>
      <c r="B4689" s="1">
        <v>46177</v>
      </c>
      <c r="C4689" t="s">
        <v>999</v>
      </c>
      <c r="D4689" t="s">
        <v>23</v>
      </c>
      <c r="E4689">
        <v>9</v>
      </c>
      <c r="F4689">
        <v>5.5</v>
      </c>
      <c r="G4689">
        <v>61</v>
      </c>
      <c r="H4689">
        <v>3</v>
      </c>
      <c r="I4689">
        <v>90</v>
      </c>
      <c r="J4689">
        <v>75</v>
      </c>
      <c r="K4689">
        <v>50</v>
      </c>
      <c r="L4689">
        <v>90</v>
      </c>
      <c r="M4689" t="s">
        <v>30</v>
      </c>
      <c r="N4689">
        <v>0.5</v>
      </c>
      <c r="O4689">
        <v>0.61</v>
      </c>
      <c r="P4689">
        <v>0.9</v>
      </c>
      <c r="Q4689">
        <v>60</v>
      </c>
      <c r="R4689">
        <v>72</v>
      </c>
      <c r="S4689">
        <v>57</v>
      </c>
      <c r="T4689" t="s">
        <v>976</v>
      </c>
      <c r="U4689" t="s">
        <v>980</v>
      </c>
      <c r="V4689" t="s">
        <v>984</v>
      </c>
      <c r="W4689">
        <v>89</v>
      </c>
      <c r="X4689" t="s">
        <v>989</v>
      </c>
      <c r="Y4689">
        <v>77</v>
      </c>
    </row>
    <row r="4690" spans="1:25" x14ac:dyDescent="0.25">
      <c r="A4690" t="s">
        <v>149</v>
      </c>
      <c r="B4690" s="1">
        <v>46186</v>
      </c>
      <c r="C4690" t="s">
        <v>1000</v>
      </c>
      <c r="D4690" t="s">
        <v>23</v>
      </c>
      <c r="E4690">
        <v>5</v>
      </c>
      <c r="F4690">
        <v>5</v>
      </c>
      <c r="G4690">
        <v>100</v>
      </c>
      <c r="H4690">
        <v>6</v>
      </c>
      <c r="I4690">
        <v>80</v>
      </c>
      <c r="J4690">
        <v>95</v>
      </c>
      <c r="K4690">
        <v>30</v>
      </c>
      <c r="L4690">
        <v>90</v>
      </c>
      <c r="M4690" t="s">
        <v>19</v>
      </c>
      <c r="N4690">
        <v>0.7</v>
      </c>
      <c r="O4690">
        <v>1</v>
      </c>
      <c r="P4690">
        <v>0.8</v>
      </c>
      <c r="Q4690">
        <v>78</v>
      </c>
      <c r="R4690">
        <v>49</v>
      </c>
      <c r="S4690">
        <v>79</v>
      </c>
      <c r="T4690" t="s">
        <v>973</v>
      </c>
      <c r="U4690" t="s">
        <v>978</v>
      </c>
      <c r="V4690" t="s">
        <v>983</v>
      </c>
      <c r="W4690">
        <v>100</v>
      </c>
      <c r="X4690" t="s">
        <v>991</v>
      </c>
      <c r="Y4690">
        <v>97</v>
      </c>
    </row>
    <row r="4691" spans="1:25" x14ac:dyDescent="0.25">
      <c r="A4691" t="s">
        <v>129</v>
      </c>
      <c r="B4691" s="1">
        <v>46102</v>
      </c>
      <c r="C4691" t="s">
        <v>1000</v>
      </c>
      <c r="D4691" t="s">
        <v>36</v>
      </c>
      <c r="E4691">
        <v>6.5</v>
      </c>
      <c r="F4691">
        <v>5</v>
      </c>
      <c r="G4691">
        <v>77</v>
      </c>
      <c r="H4691">
        <v>9</v>
      </c>
      <c r="I4691">
        <v>60</v>
      </c>
      <c r="J4691">
        <v>85</v>
      </c>
      <c r="K4691">
        <v>30</v>
      </c>
      <c r="L4691">
        <v>80</v>
      </c>
      <c r="M4691" t="s">
        <v>30</v>
      </c>
      <c r="N4691">
        <v>0.7</v>
      </c>
      <c r="O4691">
        <v>0.77</v>
      </c>
      <c r="P4691">
        <v>0.6</v>
      </c>
      <c r="Q4691">
        <v>64</v>
      </c>
      <c r="R4691">
        <v>52</v>
      </c>
      <c r="S4691">
        <v>70</v>
      </c>
      <c r="T4691" t="s">
        <v>975</v>
      </c>
      <c r="U4691" t="s">
        <v>979</v>
      </c>
      <c r="V4691" t="s">
        <v>984</v>
      </c>
      <c r="W4691">
        <v>86</v>
      </c>
      <c r="X4691" t="s">
        <v>988</v>
      </c>
      <c r="Y4691">
        <v>86</v>
      </c>
    </row>
    <row r="4692" spans="1:25" x14ac:dyDescent="0.25">
      <c r="A4692" t="s">
        <v>61</v>
      </c>
      <c r="B4692" s="1">
        <v>46049</v>
      </c>
      <c r="C4692" t="s">
        <v>1003</v>
      </c>
      <c r="D4692" t="s">
        <v>13</v>
      </c>
      <c r="E4692">
        <v>5</v>
      </c>
      <c r="F4692">
        <v>4.5</v>
      </c>
      <c r="G4692">
        <v>90</v>
      </c>
      <c r="H4692">
        <v>9</v>
      </c>
      <c r="I4692">
        <v>60</v>
      </c>
      <c r="J4692">
        <v>95</v>
      </c>
      <c r="K4692">
        <v>90</v>
      </c>
      <c r="L4692">
        <v>80</v>
      </c>
      <c r="M4692" t="s">
        <v>30</v>
      </c>
      <c r="N4692">
        <v>0.1</v>
      </c>
      <c r="O4692">
        <v>0.9</v>
      </c>
      <c r="P4692">
        <v>0.6</v>
      </c>
      <c r="Q4692">
        <v>57</v>
      </c>
      <c r="R4692">
        <v>63</v>
      </c>
      <c r="S4692">
        <v>65</v>
      </c>
      <c r="T4692" t="s">
        <v>973</v>
      </c>
      <c r="U4692" t="s">
        <v>979</v>
      </c>
      <c r="V4692" t="s">
        <v>984</v>
      </c>
      <c r="W4692">
        <v>98</v>
      </c>
      <c r="X4692" t="s">
        <v>988</v>
      </c>
      <c r="Y4692">
        <v>99</v>
      </c>
    </row>
    <row r="4693" spans="1:25" x14ac:dyDescent="0.25">
      <c r="A4693" t="s">
        <v>61</v>
      </c>
      <c r="B4693" s="1">
        <v>46091</v>
      </c>
      <c r="C4693" t="s">
        <v>1003</v>
      </c>
      <c r="D4693" t="s">
        <v>13</v>
      </c>
      <c r="E4693">
        <v>4</v>
      </c>
      <c r="F4693">
        <v>4</v>
      </c>
      <c r="G4693">
        <v>100</v>
      </c>
      <c r="H4693">
        <v>2</v>
      </c>
      <c r="I4693">
        <v>80</v>
      </c>
      <c r="J4693">
        <v>100</v>
      </c>
      <c r="K4693">
        <v>50</v>
      </c>
      <c r="L4693">
        <v>50</v>
      </c>
      <c r="M4693" t="s">
        <v>19</v>
      </c>
      <c r="N4693">
        <v>0.5</v>
      </c>
      <c r="O4693">
        <v>1</v>
      </c>
      <c r="P4693">
        <v>0.8</v>
      </c>
      <c r="Q4693">
        <v>69</v>
      </c>
      <c r="R4693">
        <v>41</v>
      </c>
      <c r="S4693">
        <v>78</v>
      </c>
      <c r="T4693" t="s">
        <v>973</v>
      </c>
      <c r="U4693" t="s">
        <v>978</v>
      </c>
      <c r="V4693" t="s">
        <v>983</v>
      </c>
      <c r="W4693">
        <v>100</v>
      </c>
      <c r="X4693" t="s">
        <v>991</v>
      </c>
      <c r="Y4693">
        <v>104</v>
      </c>
    </row>
    <row r="4694" spans="1:25" x14ac:dyDescent="0.25">
      <c r="A4694" t="s">
        <v>90</v>
      </c>
      <c r="B4694" s="1">
        <v>46069</v>
      </c>
      <c r="C4694" t="s">
        <v>1005</v>
      </c>
      <c r="D4694" t="s">
        <v>13</v>
      </c>
      <c r="E4694">
        <v>10</v>
      </c>
      <c r="F4694">
        <v>5</v>
      </c>
      <c r="G4694">
        <v>50</v>
      </c>
      <c r="H4694">
        <v>5</v>
      </c>
      <c r="I4694">
        <v>90</v>
      </c>
      <c r="J4694">
        <v>85</v>
      </c>
      <c r="K4694">
        <v>90</v>
      </c>
      <c r="L4694">
        <v>60</v>
      </c>
      <c r="M4694" t="s">
        <v>14</v>
      </c>
      <c r="N4694">
        <v>0.1</v>
      </c>
      <c r="O4694">
        <v>0.5</v>
      </c>
      <c r="P4694">
        <v>0.9</v>
      </c>
      <c r="Q4694">
        <v>83</v>
      </c>
      <c r="R4694">
        <v>69</v>
      </c>
      <c r="S4694">
        <v>84</v>
      </c>
      <c r="T4694" t="s">
        <v>976</v>
      </c>
      <c r="U4694" t="s">
        <v>979</v>
      </c>
      <c r="V4694" t="s">
        <v>982</v>
      </c>
      <c r="W4694">
        <v>100</v>
      </c>
      <c r="X4694" t="s">
        <v>989</v>
      </c>
      <c r="Y4694">
        <v>89</v>
      </c>
    </row>
    <row r="4695" spans="1:25" x14ac:dyDescent="0.25">
      <c r="A4695" t="s">
        <v>167</v>
      </c>
      <c r="B4695" s="1">
        <v>46068</v>
      </c>
      <c r="C4695" t="s">
        <v>1001</v>
      </c>
      <c r="D4695" t="s">
        <v>34</v>
      </c>
      <c r="E4695">
        <v>4.5</v>
      </c>
      <c r="F4695">
        <v>4.5</v>
      </c>
      <c r="G4695">
        <v>100</v>
      </c>
      <c r="H4695">
        <v>6</v>
      </c>
      <c r="I4695">
        <v>80</v>
      </c>
      <c r="J4695">
        <v>70</v>
      </c>
      <c r="K4695">
        <v>40</v>
      </c>
      <c r="L4695">
        <v>60</v>
      </c>
      <c r="M4695" t="s">
        <v>30</v>
      </c>
      <c r="N4695">
        <v>0.6</v>
      </c>
      <c r="O4695">
        <v>1</v>
      </c>
      <c r="P4695">
        <v>0.8</v>
      </c>
      <c r="Q4695">
        <v>65</v>
      </c>
      <c r="R4695">
        <v>55</v>
      </c>
      <c r="S4695">
        <v>64</v>
      </c>
      <c r="T4695" t="s">
        <v>973</v>
      </c>
      <c r="U4695" t="s">
        <v>979</v>
      </c>
      <c r="V4695" t="s">
        <v>983</v>
      </c>
      <c r="W4695">
        <v>69</v>
      </c>
      <c r="X4695" t="s">
        <v>991</v>
      </c>
      <c r="Y4695">
        <v>65</v>
      </c>
    </row>
    <row r="4696" spans="1:25" x14ac:dyDescent="0.25">
      <c r="A4696" t="s">
        <v>227</v>
      </c>
      <c r="B4696" s="1">
        <v>46089</v>
      </c>
      <c r="C4696" t="s">
        <v>1001</v>
      </c>
      <c r="D4696" t="s">
        <v>28</v>
      </c>
      <c r="E4696">
        <v>9</v>
      </c>
      <c r="F4696">
        <v>7.5</v>
      </c>
      <c r="G4696">
        <v>83</v>
      </c>
      <c r="H4696">
        <v>1</v>
      </c>
      <c r="I4696">
        <v>100</v>
      </c>
      <c r="J4696">
        <v>100</v>
      </c>
      <c r="K4696">
        <v>60</v>
      </c>
      <c r="L4696">
        <v>10</v>
      </c>
      <c r="M4696" t="s">
        <v>14</v>
      </c>
      <c r="N4696">
        <v>0.4</v>
      </c>
      <c r="O4696">
        <v>0.83</v>
      </c>
      <c r="P4696">
        <v>1</v>
      </c>
      <c r="Q4696">
        <v>93</v>
      </c>
      <c r="R4696">
        <v>41</v>
      </c>
      <c r="S4696">
        <v>100</v>
      </c>
      <c r="T4696" t="s">
        <v>974</v>
      </c>
      <c r="U4696" t="s">
        <v>978</v>
      </c>
      <c r="V4696" t="s">
        <v>982</v>
      </c>
      <c r="W4696">
        <v>100</v>
      </c>
      <c r="X4696" t="s">
        <v>989</v>
      </c>
      <c r="Y4696">
        <v>106</v>
      </c>
    </row>
    <row r="4697" spans="1:25" x14ac:dyDescent="0.25">
      <c r="A4697" t="s">
        <v>73</v>
      </c>
      <c r="B4697" s="1">
        <v>46089</v>
      </c>
      <c r="C4697" t="s">
        <v>1001</v>
      </c>
      <c r="D4697" t="s">
        <v>21</v>
      </c>
      <c r="E4697">
        <v>9</v>
      </c>
      <c r="F4697">
        <v>6.5</v>
      </c>
      <c r="G4697">
        <v>72</v>
      </c>
      <c r="H4697">
        <v>9</v>
      </c>
      <c r="I4697">
        <v>80</v>
      </c>
      <c r="J4697">
        <v>85</v>
      </c>
      <c r="K4697">
        <v>70</v>
      </c>
      <c r="L4697">
        <v>50</v>
      </c>
      <c r="M4697" t="s">
        <v>19</v>
      </c>
      <c r="N4697">
        <v>0.3</v>
      </c>
      <c r="O4697">
        <v>0.72</v>
      </c>
      <c r="P4697">
        <v>0.8</v>
      </c>
      <c r="Q4697">
        <v>55</v>
      </c>
      <c r="R4697">
        <v>77</v>
      </c>
      <c r="S4697">
        <v>48</v>
      </c>
      <c r="T4697" t="s">
        <v>975</v>
      </c>
      <c r="U4697" t="s">
        <v>980</v>
      </c>
      <c r="V4697" t="s">
        <v>984</v>
      </c>
      <c r="W4697">
        <v>82</v>
      </c>
      <c r="X4697" t="s">
        <v>991</v>
      </c>
      <c r="Y4697">
        <v>84</v>
      </c>
    </row>
    <row r="4698" spans="1:25" x14ac:dyDescent="0.25">
      <c r="A4698" t="s">
        <v>175</v>
      </c>
      <c r="B4698" s="1">
        <v>46099</v>
      </c>
      <c r="C4698" t="s">
        <v>1002</v>
      </c>
      <c r="D4698" t="s">
        <v>23</v>
      </c>
      <c r="E4698">
        <v>4.5</v>
      </c>
      <c r="F4698">
        <v>4</v>
      </c>
      <c r="G4698">
        <v>89</v>
      </c>
      <c r="H4698">
        <v>9</v>
      </c>
      <c r="I4698">
        <v>60</v>
      </c>
      <c r="J4698">
        <v>70</v>
      </c>
      <c r="K4698">
        <v>30</v>
      </c>
      <c r="L4698">
        <v>80</v>
      </c>
      <c r="M4698" t="s">
        <v>16</v>
      </c>
      <c r="N4698">
        <v>0.7</v>
      </c>
      <c r="O4698">
        <v>0.89</v>
      </c>
      <c r="P4698">
        <v>0.6</v>
      </c>
      <c r="Q4698">
        <v>83</v>
      </c>
      <c r="R4698">
        <v>48</v>
      </c>
      <c r="S4698">
        <v>96</v>
      </c>
      <c r="T4698" t="s">
        <v>974</v>
      </c>
      <c r="U4698" t="s">
        <v>978</v>
      </c>
      <c r="V4698" t="s">
        <v>982</v>
      </c>
      <c r="W4698">
        <v>73</v>
      </c>
      <c r="X4698" t="s">
        <v>988</v>
      </c>
      <c r="Y4698">
        <v>72</v>
      </c>
    </row>
    <row r="4699" spans="1:25" x14ac:dyDescent="0.25">
      <c r="A4699" t="s">
        <v>338</v>
      </c>
      <c r="B4699" s="1">
        <v>46160</v>
      </c>
      <c r="C4699" t="s">
        <v>1005</v>
      </c>
      <c r="D4699" t="s">
        <v>34</v>
      </c>
      <c r="E4699">
        <v>10</v>
      </c>
      <c r="F4699">
        <v>5.5</v>
      </c>
      <c r="G4699">
        <v>55</v>
      </c>
      <c r="H4699">
        <v>4</v>
      </c>
      <c r="I4699">
        <v>90</v>
      </c>
      <c r="J4699">
        <v>80</v>
      </c>
      <c r="K4699">
        <v>90</v>
      </c>
      <c r="L4699">
        <v>30</v>
      </c>
      <c r="M4699" t="s">
        <v>26</v>
      </c>
      <c r="N4699">
        <v>0.1</v>
      </c>
      <c r="O4699">
        <v>0.55000000000000004</v>
      </c>
      <c r="P4699">
        <v>0.9</v>
      </c>
      <c r="Q4699">
        <v>77</v>
      </c>
      <c r="R4699">
        <v>66</v>
      </c>
      <c r="S4699">
        <v>75</v>
      </c>
      <c r="T4699" t="s">
        <v>976</v>
      </c>
      <c r="U4699" t="s">
        <v>979</v>
      </c>
      <c r="V4699" t="s">
        <v>983</v>
      </c>
      <c r="W4699">
        <v>84</v>
      </c>
      <c r="X4699" t="s">
        <v>989</v>
      </c>
      <c r="Y4699">
        <v>75</v>
      </c>
    </row>
    <row r="4700" spans="1:25" x14ac:dyDescent="0.25">
      <c r="A4700" t="s">
        <v>39</v>
      </c>
      <c r="B4700" s="1">
        <v>46055</v>
      </c>
      <c r="C4700" t="s">
        <v>1005</v>
      </c>
      <c r="D4700" t="s">
        <v>23</v>
      </c>
      <c r="E4700">
        <v>6</v>
      </c>
      <c r="F4700">
        <v>6</v>
      </c>
      <c r="G4700">
        <v>100</v>
      </c>
      <c r="H4700">
        <v>9</v>
      </c>
      <c r="I4700">
        <v>80</v>
      </c>
      <c r="J4700">
        <v>100</v>
      </c>
      <c r="K4700">
        <v>10</v>
      </c>
      <c r="L4700">
        <v>40</v>
      </c>
      <c r="M4700" t="s">
        <v>19</v>
      </c>
      <c r="N4700">
        <v>0.9</v>
      </c>
      <c r="O4700">
        <v>1</v>
      </c>
      <c r="P4700">
        <v>0.8</v>
      </c>
      <c r="Q4700">
        <v>83</v>
      </c>
      <c r="R4700">
        <v>26</v>
      </c>
      <c r="S4700">
        <v>88</v>
      </c>
      <c r="T4700" t="s">
        <v>973</v>
      </c>
      <c r="U4700" t="s">
        <v>978</v>
      </c>
      <c r="V4700" t="s">
        <v>982</v>
      </c>
      <c r="W4700">
        <v>100</v>
      </c>
      <c r="X4700" t="s">
        <v>991</v>
      </c>
      <c r="Y4700">
        <v>102</v>
      </c>
    </row>
    <row r="4701" spans="1:25" x14ac:dyDescent="0.25">
      <c r="A4701" t="s">
        <v>146</v>
      </c>
      <c r="B4701" s="1">
        <v>46050</v>
      </c>
      <c r="C4701" t="s">
        <v>1002</v>
      </c>
      <c r="D4701" t="s">
        <v>38</v>
      </c>
      <c r="E4701">
        <v>7.5</v>
      </c>
      <c r="F4701">
        <v>7</v>
      </c>
      <c r="G4701">
        <v>93</v>
      </c>
      <c r="H4701">
        <v>6</v>
      </c>
      <c r="I4701">
        <v>80</v>
      </c>
      <c r="J4701">
        <v>70</v>
      </c>
      <c r="K4701">
        <v>50</v>
      </c>
      <c r="L4701">
        <v>20</v>
      </c>
      <c r="M4701" t="s">
        <v>19</v>
      </c>
      <c r="N4701">
        <v>0.5</v>
      </c>
      <c r="O4701">
        <v>0.93</v>
      </c>
      <c r="P4701">
        <v>0.8</v>
      </c>
      <c r="Q4701">
        <v>60</v>
      </c>
      <c r="R4701">
        <v>52</v>
      </c>
      <c r="S4701">
        <v>56</v>
      </c>
      <c r="T4701" t="s">
        <v>973</v>
      </c>
      <c r="U4701" t="s">
        <v>979</v>
      </c>
      <c r="V4701" t="s">
        <v>984</v>
      </c>
      <c r="W4701">
        <v>66</v>
      </c>
      <c r="X4701" t="s">
        <v>991</v>
      </c>
      <c r="Y4701">
        <v>67</v>
      </c>
    </row>
    <row r="4702" spans="1:25" x14ac:dyDescent="0.25">
      <c r="A4702" t="s">
        <v>15</v>
      </c>
      <c r="B4702" s="1">
        <v>46190</v>
      </c>
      <c r="C4702" t="s">
        <v>1002</v>
      </c>
      <c r="D4702" t="s">
        <v>36</v>
      </c>
      <c r="E4702">
        <v>4.5</v>
      </c>
      <c r="F4702">
        <v>4.5</v>
      </c>
      <c r="G4702">
        <v>100</v>
      </c>
      <c r="H4702">
        <v>8</v>
      </c>
      <c r="I4702">
        <v>90</v>
      </c>
      <c r="J4702">
        <v>95</v>
      </c>
      <c r="K4702">
        <v>20</v>
      </c>
      <c r="L4702">
        <v>30</v>
      </c>
      <c r="M4702" t="s">
        <v>16</v>
      </c>
      <c r="N4702">
        <v>0.8</v>
      </c>
      <c r="O4702">
        <v>1</v>
      </c>
      <c r="P4702">
        <v>0.9</v>
      </c>
      <c r="Q4702">
        <v>100</v>
      </c>
      <c r="R4702">
        <v>26</v>
      </c>
      <c r="S4702">
        <v>100</v>
      </c>
      <c r="T4702" t="s">
        <v>973</v>
      </c>
      <c r="U4702" t="s">
        <v>978</v>
      </c>
      <c r="V4702" t="s">
        <v>982</v>
      </c>
      <c r="W4702">
        <v>100</v>
      </c>
      <c r="X4702" t="s">
        <v>989</v>
      </c>
      <c r="Y4702">
        <v>96</v>
      </c>
    </row>
    <row r="4703" spans="1:25" x14ac:dyDescent="0.25">
      <c r="A4703" t="s">
        <v>281</v>
      </c>
      <c r="B4703" s="1">
        <v>46156</v>
      </c>
      <c r="C4703" t="s">
        <v>999</v>
      </c>
      <c r="D4703" t="s">
        <v>21</v>
      </c>
      <c r="E4703">
        <v>6</v>
      </c>
      <c r="F4703">
        <v>5</v>
      </c>
      <c r="G4703">
        <v>83</v>
      </c>
      <c r="H4703">
        <v>9</v>
      </c>
      <c r="I4703">
        <v>50</v>
      </c>
      <c r="J4703">
        <v>95</v>
      </c>
      <c r="K4703">
        <v>20</v>
      </c>
      <c r="L4703">
        <v>30</v>
      </c>
      <c r="M4703" t="s">
        <v>30</v>
      </c>
      <c r="N4703">
        <v>0.8</v>
      </c>
      <c r="O4703">
        <v>0.83</v>
      </c>
      <c r="P4703">
        <v>0.5</v>
      </c>
      <c r="Q4703">
        <v>69</v>
      </c>
      <c r="R4703">
        <v>38</v>
      </c>
      <c r="S4703">
        <v>68</v>
      </c>
      <c r="T4703" t="s">
        <v>974</v>
      </c>
      <c r="U4703" t="s">
        <v>978</v>
      </c>
      <c r="V4703" t="s">
        <v>983</v>
      </c>
      <c r="W4703">
        <v>78</v>
      </c>
      <c r="X4703" t="s">
        <v>990</v>
      </c>
      <c r="Y4703">
        <v>94</v>
      </c>
    </row>
    <row r="4704" spans="1:25" x14ac:dyDescent="0.25">
      <c r="A4704" t="s">
        <v>163</v>
      </c>
      <c r="B4704" s="1">
        <v>46057</v>
      </c>
      <c r="C4704" t="s">
        <v>1002</v>
      </c>
      <c r="D4704" t="s">
        <v>23</v>
      </c>
      <c r="E4704">
        <v>7.5</v>
      </c>
      <c r="F4704">
        <v>7.5</v>
      </c>
      <c r="G4704">
        <v>100</v>
      </c>
      <c r="H4704">
        <v>2</v>
      </c>
      <c r="I4704">
        <v>80</v>
      </c>
      <c r="J4704">
        <v>95</v>
      </c>
      <c r="K4704">
        <v>90</v>
      </c>
      <c r="L4704">
        <v>60</v>
      </c>
      <c r="M4704" t="s">
        <v>26</v>
      </c>
      <c r="N4704">
        <v>0.1</v>
      </c>
      <c r="O4704">
        <v>1</v>
      </c>
      <c r="P4704">
        <v>0.8</v>
      </c>
      <c r="Q4704">
        <v>89</v>
      </c>
      <c r="R4704">
        <v>65</v>
      </c>
      <c r="S4704">
        <v>100</v>
      </c>
      <c r="T4704" t="s">
        <v>973</v>
      </c>
      <c r="U4704" t="s">
        <v>979</v>
      </c>
      <c r="V4704" t="s">
        <v>982</v>
      </c>
      <c r="W4704">
        <v>100</v>
      </c>
      <c r="X4704" t="s">
        <v>991</v>
      </c>
      <c r="Y4704">
        <v>97</v>
      </c>
    </row>
    <row r="4705" spans="1:25" x14ac:dyDescent="0.25">
      <c r="A4705" t="s">
        <v>266</v>
      </c>
      <c r="B4705" s="1">
        <v>46047</v>
      </c>
      <c r="C4705" t="s">
        <v>1001</v>
      </c>
      <c r="D4705" t="s">
        <v>23</v>
      </c>
      <c r="E4705">
        <v>9</v>
      </c>
      <c r="F4705">
        <v>7.5</v>
      </c>
      <c r="G4705">
        <v>83</v>
      </c>
      <c r="H4705">
        <v>5</v>
      </c>
      <c r="I4705">
        <v>80</v>
      </c>
      <c r="J4705">
        <v>90</v>
      </c>
      <c r="K4705">
        <v>50</v>
      </c>
      <c r="L4705">
        <v>10</v>
      </c>
      <c r="M4705" t="s">
        <v>16</v>
      </c>
      <c r="N4705">
        <v>0.5</v>
      </c>
      <c r="O4705">
        <v>0.83</v>
      </c>
      <c r="P4705">
        <v>0.8</v>
      </c>
      <c r="Q4705">
        <v>86</v>
      </c>
      <c r="R4705">
        <v>44</v>
      </c>
      <c r="S4705">
        <v>98</v>
      </c>
      <c r="T4705" t="s">
        <v>974</v>
      </c>
      <c r="U4705" t="s">
        <v>978</v>
      </c>
      <c r="V4705" t="s">
        <v>982</v>
      </c>
      <c r="W4705">
        <v>100</v>
      </c>
      <c r="X4705" t="s">
        <v>991</v>
      </c>
      <c r="Y4705">
        <v>92</v>
      </c>
    </row>
    <row r="4706" spans="1:25" x14ac:dyDescent="0.25">
      <c r="A4706" t="s">
        <v>305</v>
      </c>
      <c r="B4706" s="1">
        <v>46072</v>
      </c>
      <c r="C4706" t="s">
        <v>999</v>
      </c>
      <c r="D4706" t="s">
        <v>13</v>
      </c>
      <c r="E4706">
        <v>4</v>
      </c>
      <c r="F4706">
        <v>4</v>
      </c>
      <c r="G4706">
        <v>100</v>
      </c>
      <c r="H4706">
        <v>3</v>
      </c>
      <c r="I4706">
        <v>100</v>
      </c>
      <c r="J4706">
        <v>70</v>
      </c>
      <c r="K4706">
        <v>70</v>
      </c>
      <c r="L4706">
        <v>50</v>
      </c>
      <c r="M4706" t="s">
        <v>14</v>
      </c>
      <c r="N4706">
        <v>0.3</v>
      </c>
      <c r="O4706">
        <v>1</v>
      </c>
      <c r="P4706">
        <v>1</v>
      </c>
      <c r="Q4706">
        <v>87</v>
      </c>
      <c r="R4706">
        <v>50</v>
      </c>
      <c r="S4706">
        <v>100</v>
      </c>
      <c r="T4706" t="s">
        <v>973</v>
      </c>
      <c r="U4706" t="s">
        <v>979</v>
      </c>
      <c r="V4706" t="s">
        <v>982</v>
      </c>
      <c r="W4706">
        <v>82</v>
      </c>
      <c r="X4706" t="s">
        <v>989</v>
      </c>
      <c r="Y4706">
        <v>74</v>
      </c>
    </row>
    <row r="4707" spans="1:25" x14ac:dyDescent="0.25">
      <c r="A4707" t="s">
        <v>83</v>
      </c>
      <c r="B4707" s="1">
        <v>46165</v>
      </c>
      <c r="C4707" t="s">
        <v>1000</v>
      </c>
      <c r="D4707" t="s">
        <v>34</v>
      </c>
      <c r="E4707">
        <v>9.5</v>
      </c>
      <c r="F4707">
        <v>6</v>
      </c>
      <c r="G4707">
        <v>63</v>
      </c>
      <c r="H4707">
        <v>1</v>
      </c>
      <c r="I4707">
        <v>100</v>
      </c>
      <c r="J4707">
        <v>90</v>
      </c>
      <c r="K4707">
        <v>40</v>
      </c>
      <c r="L4707">
        <v>80</v>
      </c>
      <c r="M4707" t="s">
        <v>30</v>
      </c>
      <c r="N4707">
        <v>0.6</v>
      </c>
      <c r="O4707">
        <v>0.63</v>
      </c>
      <c r="P4707">
        <v>1</v>
      </c>
      <c r="Q4707">
        <v>51</v>
      </c>
      <c r="R4707">
        <v>81</v>
      </c>
      <c r="S4707">
        <v>43</v>
      </c>
      <c r="T4707" t="s">
        <v>976</v>
      </c>
      <c r="U4707" t="s">
        <v>980</v>
      </c>
      <c r="V4707" t="s">
        <v>984</v>
      </c>
      <c r="W4707">
        <v>94</v>
      </c>
      <c r="X4707" t="s">
        <v>989</v>
      </c>
      <c r="Y4707">
        <v>85</v>
      </c>
    </row>
    <row r="4708" spans="1:25" x14ac:dyDescent="0.25">
      <c r="A4708" t="s">
        <v>412</v>
      </c>
      <c r="B4708" s="1">
        <v>46055</v>
      </c>
      <c r="C4708" t="s">
        <v>1005</v>
      </c>
      <c r="D4708" t="s">
        <v>36</v>
      </c>
      <c r="E4708">
        <v>7</v>
      </c>
      <c r="F4708">
        <v>6.5</v>
      </c>
      <c r="G4708">
        <v>93</v>
      </c>
      <c r="H4708">
        <v>6</v>
      </c>
      <c r="I4708">
        <v>80</v>
      </c>
      <c r="J4708">
        <v>75</v>
      </c>
      <c r="K4708">
        <v>90</v>
      </c>
      <c r="L4708">
        <v>10</v>
      </c>
      <c r="M4708" t="s">
        <v>26</v>
      </c>
      <c r="N4708">
        <v>0.1</v>
      </c>
      <c r="O4708">
        <v>0.93</v>
      </c>
      <c r="P4708">
        <v>0.8</v>
      </c>
      <c r="Q4708">
        <v>82</v>
      </c>
      <c r="R4708">
        <v>50</v>
      </c>
      <c r="S4708">
        <v>100</v>
      </c>
      <c r="T4708" t="s">
        <v>973</v>
      </c>
      <c r="U4708" t="s">
        <v>979</v>
      </c>
      <c r="V4708" t="s">
        <v>982</v>
      </c>
      <c r="W4708">
        <v>82</v>
      </c>
      <c r="X4708" t="s">
        <v>991</v>
      </c>
      <c r="Y4708">
        <v>76</v>
      </c>
    </row>
    <row r="4709" spans="1:25" x14ac:dyDescent="0.25">
      <c r="A4709" t="s">
        <v>102</v>
      </c>
      <c r="B4709" s="1">
        <v>46121</v>
      </c>
      <c r="C4709" t="s">
        <v>999</v>
      </c>
      <c r="D4709" t="s">
        <v>23</v>
      </c>
      <c r="E4709">
        <v>6.5</v>
      </c>
      <c r="F4709">
        <v>5.5</v>
      </c>
      <c r="G4709">
        <v>85</v>
      </c>
      <c r="H4709">
        <v>3</v>
      </c>
      <c r="I4709">
        <v>50</v>
      </c>
      <c r="J4709">
        <v>70</v>
      </c>
      <c r="K4709">
        <v>90</v>
      </c>
      <c r="L4709">
        <v>10</v>
      </c>
      <c r="M4709" t="s">
        <v>19</v>
      </c>
      <c r="N4709">
        <v>0.1</v>
      </c>
      <c r="O4709">
        <v>0.85</v>
      </c>
      <c r="P4709">
        <v>0.5</v>
      </c>
      <c r="Q4709">
        <v>55</v>
      </c>
      <c r="R4709">
        <v>70</v>
      </c>
      <c r="S4709">
        <v>57</v>
      </c>
      <c r="T4709" t="s">
        <v>974</v>
      </c>
      <c r="U4709" t="s">
        <v>980</v>
      </c>
      <c r="V4709" t="s">
        <v>984</v>
      </c>
      <c r="W4709">
        <v>67</v>
      </c>
      <c r="X4709" t="s">
        <v>990</v>
      </c>
      <c r="Y4709">
        <v>72</v>
      </c>
    </row>
    <row r="4710" spans="1:25" x14ac:dyDescent="0.25">
      <c r="A4710" t="s">
        <v>268</v>
      </c>
      <c r="B4710" s="1">
        <v>46053</v>
      </c>
      <c r="C4710" t="s">
        <v>1000</v>
      </c>
      <c r="D4710" t="s">
        <v>28</v>
      </c>
      <c r="E4710">
        <v>8</v>
      </c>
      <c r="F4710">
        <v>8</v>
      </c>
      <c r="G4710">
        <v>100</v>
      </c>
      <c r="H4710">
        <v>9</v>
      </c>
      <c r="I4710">
        <v>50</v>
      </c>
      <c r="J4710">
        <v>95</v>
      </c>
      <c r="K4710">
        <v>40</v>
      </c>
      <c r="L4710">
        <v>10</v>
      </c>
      <c r="M4710" t="s">
        <v>14</v>
      </c>
      <c r="N4710">
        <v>0.6</v>
      </c>
      <c r="O4710">
        <v>1</v>
      </c>
      <c r="P4710">
        <v>0.5</v>
      </c>
      <c r="Q4710">
        <v>93</v>
      </c>
      <c r="R4710">
        <v>28</v>
      </c>
      <c r="S4710">
        <v>100</v>
      </c>
      <c r="T4710" t="s">
        <v>973</v>
      </c>
      <c r="U4710" t="s">
        <v>978</v>
      </c>
      <c r="V4710" t="s">
        <v>982</v>
      </c>
      <c r="W4710">
        <v>92</v>
      </c>
      <c r="X4710" t="s">
        <v>990</v>
      </c>
      <c r="Y4710">
        <v>101</v>
      </c>
    </row>
    <row r="4711" spans="1:25" x14ac:dyDescent="0.25">
      <c r="A4711" t="s">
        <v>220</v>
      </c>
      <c r="B4711" s="1">
        <v>46139</v>
      </c>
      <c r="C4711" t="s">
        <v>1005</v>
      </c>
      <c r="D4711" t="s">
        <v>23</v>
      </c>
      <c r="E4711">
        <v>8</v>
      </c>
      <c r="F4711">
        <v>5</v>
      </c>
      <c r="G4711">
        <v>62</v>
      </c>
      <c r="H4711">
        <v>9</v>
      </c>
      <c r="I4711">
        <v>90</v>
      </c>
      <c r="J4711">
        <v>95</v>
      </c>
      <c r="K4711">
        <v>80</v>
      </c>
      <c r="L4711">
        <v>30</v>
      </c>
      <c r="M4711" t="s">
        <v>26</v>
      </c>
      <c r="N4711">
        <v>0.2</v>
      </c>
      <c r="O4711">
        <v>0.62</v>
      </c>
      <c r="P4711">
        <v>0.9</v>
      </c>
      <c r="Q4711">
        <v>75</v>
      </c>
      <c r="R4711">
        <v>60</v>
      </c>
      <c r="S4711">
        <v>88</v>
      </c>
      <c r="T4711" t="s">
        <v>976</v>
      </c>
      <c r="U4711" t="s">
        <v>979</v>
      </c>
      <c r="V4711" t="s">
        <v>983</v>
      </c>
      <c r="W4711">
        <v>100</v>
      </c>
      <c r="X4711" t="s">
        <v>989</v>
      </c>
      <c r="Y4711">
        <v>97</v>
      </c>
    </row>
    <row r="4712" spans="1:25" x14ac:dyDescent="0.25">
      <c r="A4712" t="s">
        <v>139</v>
      </c>
      <c r="B4712" s="1">
        <v>46071</v>
      </c>
      <c r="C4712" t="s">
        <v>1002</v>
      </c>
      <c r="D4712" t="s">
        <v>36</v>
      </c>
      <c r="E4712">
        <v>4</v>
      </c>
      <c r="F4712">
        <v>4</v>
      </c>
      <c r="G4712">
        <v>100</v>
      </c>
      <c r="H4712">
        <v>2</v>
      </c>
      <c r="I4712">
        <v>90</v>
      </c>
      <c r="J4712">
        <v>70</v>
      </c>
      <c r="K4712">
        <v>70</v>
      </c>
      <c r="L4712">
        <v>30</v>
      </c>
      <c r="M4712" t="s">
        <v>26</v>
      </c>
      <c r="N4712">
        <v>0.3</v>
      </c>
      <c r="O4712">
        <v>1</v>
      </c>
      <c r="P4712">
        <v>0.9</v>
      </c>
      <c r="Q4712">
        <v>93</v>
      </c>
      <c r="R4712">
        <v>43</v>
      </c>
      <c r="S4712">
        <v>100</v>
      </c>
      <c r="T4712" t="s">
        <v>973</v>
      </c>
      <c r="U4712" t="s">
        <v>978</v>
      </c>
      <c r="V4712" t="s">
        <v>982</v>
      </c>
      <c r="W4712">
        <v>81</v>
      </c>
      <c r="X4712" t="s">
        <v>989</v>
      </c>
      <c r="Y4712">
        <v>71</v>
      </c>
    </row>
    <row r="4713" spans="1:25" x14ac:dyDescent="0.25">
      <c r="A4713" t="s">
        <v>144</v>
      </c>
      <c r="B4713" s="1">
        <v>46174</v>
      </c>
      <c r="C4713" t="s">
        <v>1005</v>
      </c>
      <c r="D4713" t="s">
        <v>38</v>
      </c>
      <c r="E4713">
        <v>7.5</v>
      </c>
      <c r="F4713">
        <v>7</v>
      </c>
      <c r="G4713">
        <v>93</v>
      </c>
      <c r="H4713">
        <v>7</v>
      </c>
      <c r="I4713">
        <v>50</v>
      </c>
      <c r="J4713">
        <v>80</v>
      </c>
      <c r="K4713">
        <v>50</v>
      </c>
      <c r="L4713">
        <v>20</v>
      </c>
      <c r="M4713" t="s">
        <v>19</v>
      </c>
      <c r="N4713">
        <v>0.5</v>
      </c>
      <c r="O4713">
        <v>0.93</v>
      </c>
      <c r="P4713">
        <v>0.5</v>
      </c>
      <c r="Q4713">
        <v>55</v>
      </c>
      <c r="R4713">
        <v>56</v>
      </c>
      <c r="S4713">
        <v>52</v>
      </c>
      <c r="T4713" t="s">
        <v>973</v>
      </c>
      <c r="U4713" t="s">
        <v>979</v>
      </c>
      <c r="V4713" t="s">
        <v>984</v>
      </c>
      <c r="W4713">
        <v>63</v>
      </c>
      <c r="X4713" t="s">
        <v>990</v>
      </c>
      <c r="Y4713">
        <v>77</v>
      </c>
    </row>
    <row r="4714" spans="1:25" x14ac:dyDescent="0.25">
      <c r="A4714" t="s">
        <v>341</v>
      </c>
      <c r="B4714" s="1">
        <v>46166</v>
      </c>
      <c r="C4714" t="s">
        <v>1001</v>
      </c>
      <c r="D4714" t="s">
        <v>18</v>
      </c>
      <c r="E4714">
        <v>4</v>
      </c>
      <c r="F4714">
        <v>4</v>
      </c>
      <c r="G4714">
        <v>100</v>
      </c>
      <c r="H4714">
        <v>1</v>
      </c>
      <c r="I4714">
        <v>100</v>
      </c>
      <c r="J4714">
        <v>75</v>
      </c>
      <c r="K4714">
        <v>80</v>
      </c>
      <c r="L4714">
        <v>30</v>
      </c>
      <c r="M4714" t="s">
        <v>16</v>
      </c>
      <c r="N4714">
        <v>0.2</v>
      </c>
      <c r="O4714">
        <v>1</v>
      </c>
      <c r="P4714">
        <v>1</v>
      </c>
      <c r="Q4714">
        <v>83</v>
      </c>
      <c r="R4714">
        <v>70</v>
      </c>
      <c r="S4714">
        <v>73</v>
      </c>
      <c r="T4714" t="s">
        <v>973</v>
      </c>
      <c r="U4714" t="s">
        <v>980</v>
      </c>
      <c r="V4714" t="s">
        <v>982</v>
      </c>
      <c r="W4714">
        <v>70</v>
      </c>
      <c r="X4714" t="s">
        <v>989</v>
      </c>
      <c r="Y4714">
        <v>68</v>
      </c>
    </row>
    <row r="4715" spans="1:25" x14ac:dyDescent="0.25">
      <c r="A4715" t="s">
        <v>371</v>
      </c>
      <c r="B4715" s="1">
        <v>46175</v>
      </c>
      <c r="C4715" t="s">
        <v>1003</v>
      </c>
      <c r="D4715" t="s">
        <v>18</v>
      </c>
      <c r="E4715">
        <v>6</v>
      </c>
      <c r="F4715">
        <v>4.5</v>
      </c>
      <c r="G4715">
        <v>75</v>
      </c>
      <c r="H4715">
        <v>9</v>
      </c>
      <c r="I4715">
        <v>60</v>
      </c>
      <c r="J4715">
        <v>80</v>
      </c>
      <c r="K4715">
        <v>90</v>
      </c>
      <c r="L4715">
        <v>40</v>
      </c>
      <c r="M4715" t="s">
        <v>19</v>
      </c>
      <c r="N4715">
        <v>0.1</v>
      </c>
      <c r="O4715">
        <v>0.75</v>
      </c>
      <c r="P4715">
        <v>0.6</v>
      </c>
      <c r="Q4715">
        <v>54</v>
      </c>
      <c r="R4715">
        <v>93</v>
      </c>
      <c r="S4715">
        <v>38</v>
      </c>
      <c r="T4715" t="s">
        <v>975</v>
      </c>
      <c r="U4715" t="s">
        <v>980</v>
      </c>
      <c r="V4715" t="s">
        <v>984</v>
      </c>
      <c r="W4715">
        <v>65</v>
      </c>
      <c r="X4715" t="s">
        <v>988</v>
      </c>
      <c r="Y4715">
        <v>73</v>
      </c>
    </row>
    <row r="4716" spans="1:25" x14ac:dyDescent="0.25">
      <c r="A4716" t="s">
        <v>265</v>
      </c>
      <c r="B4716" s="1">
        <v>46122</v>
      </c>
      <c r="C4716" t="s">
        <v>1004</v>
      </c>
      <c r="D4716" t="s">
        <v>18</v>
      </c>
      <c r="E4716">
        <v>5.5</v>
      </c>
      <c r="F4716">
        <v>5.5</v>
      </c>
      <c r="G4716">
        <v>100</v>
      </c>
      <c r="H4716">
        <v>5</v>
      </c>
      <c r="I4716">
        <v>70</v>
      </c>
      <c r="J4716">
        <v>80</v>
      </c>
      <c r="K4716">
        <v>20</v>
      </c>
      <c r="L4716">
        <v>10</v>
      </c>
      <c r="M4716" t="s">
        <v>16</v>
      </c>
      <c r="N4716">
        <v>0.8</v>
      </c>
      <c r="O4716">
        <v>1</v>
      </c>
      <c r="P4716">
        <v>0.7</v>
      </c>
      <c r="Q4716">
        <v>91</v>
      </c>
      <c r="R4716">
        <v>26</v>
      </c>
      <c r="S4716">
        <v>88</v>
      </c>
      <c r="T4716" t="s">
        <v>973</v>
      </c>
      <c r="U4716" t="s">
        <v>978</v>
      </c>
      <c r="V4716" t="s">
        <v>982</v>
      </c>
      <c r="W4716">
        <v>65</v>
      </c>
      <c r="X4716" t="s">
        <v>988</v>
      </c>
      <c r="Y4716">
        <v>73</v>
      </c>
    </row>
    <row r="4717" spans="1:25" x14ac:dyDescent="0.25">
      <c r="A4717" t="s">
        <v>292</v>
      </c>
      <c r="B4717" s="1">
        <v>46081</v>
      </c>
      <c r="C4717" t="s">
        <v>1000</v>
      </c>
      <c r="D4717" t="s">
        <v>36</v>
      </c>
      <c r="E4717">
        <v>5.5</v>
      </c>
      <c r="F4717">
        <v>5</v>
      </c>
      <c r="G4717">
        <v>91</v>
      </c>
      <c r="H4717">
        <v>6</v>
      </c>
      <c r="I4717">
        <v>90</v>
      </c>
      <c r="J4717">
        <v>80</v>
      </c>
      <c r="K4717">
        <v>80</v>
      </c>
      <c r="L4717">
        <v>30</v>
      </c>
      <c r="M4717" t="s">
        <v>16</v>
      </c>
      <c r="N4717">
        <v>0.2</v>
      </c>
      <c r="O4717">
        <v>0.91</v>
      </c>
      <c r="P4717">
        <v>0.9</v>
      </c>
      <c r="Q4717">
        <v>85</v>
      </c>
      <c r="R4717">
        <v>53</v>
      </c>
      <c r="S4717">
        <v>100</v>
      </c>
      <c r="T4717" t="s">
        <v>973</v>
      </c>
      <c r="U4717" t="s">
        <v>979</v>
      </c>
      <c r="V4717" t="s">
        <v>982</v>
      </c>
      <c r="W4717">
        <v>92</v>
      </c>
      <c r="X4717" t="s">
        <v>989</v>
      </c>
      <c r="Y4717">
        <v>81</v>
      </c>
    </row>
    <row r="4718" spans="1:25" x14ac:dyDescent="0.25">
      <c r="A4718" t="s">
        <v>222</v>
      </c>
      <c r="B4718" s="1">
        <v>46125</v>
      </c>
      <c r="C4718" t="s">
        <v>1005</v>
      </c>
      <c r="D4718" t="s">
        <v>28</v>
      </c>
      <c r="E4718">
        <v>9</v>
      </c>
      <c r="F4718">
        <v>5.5</v>
      </c>
      <c r="G4718">
        <v>61</v>
      </c>
      <c r="H4718">
        <v>9</v>
      </c>
      <c r="I4718">
        <v>50</v>
      </c>
      <c r="J4718">
        <v>85</v>
      </c>
      <c r="K4718">
        <v>20</v>
      </c>
      <c r="L4718">
        <v>10</v>
      </c>
      <c r="M4718" t="s">
        <v>19</v>
      </c>
      <c r="N4718">
        <v>0.8</v>
      </c>
      <c r="O4718">
        <v>0.61</v>
      </c>
      <c r="P4718">
        <v>0.5</v>
      </c>
      <c r="Q4718">
        <v>52</v>
      </c>
      <c r="R4718">
        <v>35</v>
      </c>
      <c r="S4718">
        <v>64</v>
      </c>
      <c r="T4718" t="s">
        <v>976</v>
      </c>
      <c r="U4718" t="s">
        <v>978</v>
      </c>
      <c r="V4718" t="s">
        <v>984</v>
      </c>
      <c r="W4718">
        <v>82</v>
      </c>
      <c r="X4718" t="s">
        <v>990</v>
      </c>
      <c r="Y4718">
        <v>91</v>
      </c>
    </row>
    <row r="4719" spans="1:25" x14ac:dyDescent="0.25">
      <c r="A4719" t="s">
        <v>129</v>
      </c>
      <c r="B4719" s="1">
        <v>46147</v>
      </c>
      <c r="C4719" t="s">
        <v>1003</v>
      </c>
      <c r="D4719" t="s">
        <v>23</v>
      </c>
      <c r="E4719">
        <v>6.5</v>
      </c>
      <c r="F4719">
        <v>4.5</v>
      </c>
      <c r="G4719">
        <v>69</v>
      </c>
      <c r="H4719">
        <v>1</v>
      </c>
      <c r="I4719">
        <v>100</v>
      </c>
      <c r="J4719">
        <v>75</v>
      </c>
      <c r="K4719">
        <v>70</v>
      </c>
      <c r="L4719">
        <v>20</v>
      </c>
      <c r="M4719" t="s">
        <v>19</v>
      </c>
      <c r="N4719">
        <v>0.3</v>
      </c>
      <c r="O4719">
        <v>0.69</v>
      </c>
      <c r="P4719">
        <v>1</v>
      </c>
      <c r="Q4719">
        <v>55</v>
      </c>
      <c r="R4719">
        <v>60</v>
      </c>
      <c r="S4719">
        <v>57</v>
      </c>
      <c r="T4719" t="s">
        <v>976</v>
      </c>
      <c r="U4719" t="s">
        <v>979</v>
      </c>
      <c r="V4719" t="s">
        <v>984</v>
      </c>
      <c r="W4719">
        <v>89</v>
      </c>
      <c r="X4719" t="s">
        <v>989</v>
      </c>
      <c r="Y4719">
        <v>77</v>
      </c>
    </row>
    <row r="4720" spans="1:25" x14ac:dyDescent="0.25">
      <c r="A4720" t="s">
        <v>370</v>
      </c>
      <c r="B4720" s="1">
        <v>46179</v>
      </c>
      <c r="C4720" t="s">
        <v>1000</v>
      </c>
      <c r="D4720" t="s">
        <v>21</v>
      </c>
      <c r="E4720">
        <v>6</v>
      </c>
      <c r="F4720">
        <v>4</v>
      </c>
      <c r="G4720">
        <v>67</v>
      </c>
      <c r="H4720">
        <v>7</v>
      </c>
      <c r="I4720">
        <v>90</v>
      </c>
      <c r="J4720">
        <v>80</v>
      </c>
      <c r="K4720">
        <v>30</v>
      </c>
      <c r="L4720">
        <v>10</v>
      </c>
      <c r="M4720" t="s">
        <v>26</v>
      </c>
      <c r="N4720">
        <v>0.7</v>
      </c>
      <c r="O4720">
        <v>0.67</v>
      </c>
      <c r="P4720">
        <v>0.9</v>
      </c>
      <c r="Q4720">
        <v>86</v>
      </c>
      <c r="R4720">
        <v>28</v>
      </c>
      <c r="S4720">
        <v>97</v>
      </c>
      <c r="T4720" t="s">
        <v>976</v>
      </c>
      <c r="U4720" t="s">
        <v>978</v>
      </c>
      <c r="V4720" t="s">
        <v>982</v>
      </c>
      <c r="W4720">
        <v>82</v>
      </c>
      <c r="X4720" t="s">
        <v>989</v>
      </c>
      <c r="Y4720">
        <v>79</v>
      </c>
    </row>
    <row r="4721" spans="1:25" x14ac:dyDescent="0.25">
      <c r="A4721" t="s">
        <v>152</v>
      </c>
      <c r="B4721" s="1">
        <v>46153</v>
      </c>
      <c r="C4721" t="s">
        <v>1005</v>
      </c>
      <c r="D4721" t="s">
        <v>38</v>
      </c>
      <c r="E4721">
        <v>8.5</v>
      </c>
      <c r="F4721">
        <v>4.5</v>
      </c>
      <c r="G4721">
        <v>53</v>
      </c>
      <c r="H4721">
        <v>5</v>
      </c>
      <c r="I4721">
        <v>70</v>
      </c>
      <c r="J4721">
        <v>90</v>
      </c>
      <c r="K4721">
        <v>20</v>
      </c>
      <c r="L4721">
        <v>20</v>
      </c>
      <c r="M4721" t="s">
        <v>16</v>
      </c>
      <c r="N4721">
        <v>0.8</v>
      </c>
      <c r="O4721">
        <v>0.53</v>
      </c>
      <c r="P4721">
        <v>0.7</v>
      </c>
      <c r="Q4721">
        <v>74</v>
      </c>
      <c r="R4721">
        <v>34</v>
      </c>
      <c r="S4721">
        <v>71</v>
      </c>
      <c r="T4721" t="s">
        <v>976</v>
      </c>
      <c r="U4721" t="s">
        <v>978</v>
      </c>
      <c r="V4721" t="s">
        <v>983</v>
      </c>
      <c r="W4721">
        <v>78</v>
      </c>
      <c r="X4721" t="s">
        <v>988</v>
      </c>
      <c r="Y4721">
        <v>87</v>
      </c>
    </row>
    <row r="4722" spans="1:25" x14ac:dyDescent="0.25">
      <c r="A4722" t="s">
        <v>311</v>
      </c>
      <c r="B4722" s="1">
        <v>46183</v>
      </c>
      <c r="C4722" t="s">
        <v>1002</v>
      </c>
      <c r="D4722" t="s">
        <v>34</v>
      </c>
      <c r="E4722">
        <v>5</v>
      </c>
      <c r="F4722">
        <v>5</v>
      </c>
      <c r="G4722">
        <v>100</v>
      </c>
      <c r="H4722">
        <v>5</v>
      </c>
      <c r="I4722">
        <v>90</v>
      </c>
      <c r="J4722">
        <v>80</v>
      </c>
      <c r="K4722">
        <v>90</v>
      </c>
      <c r="L4722">
        <v>80</v>
      </c>
      <c r="M4722" t="s">
        <v>19</v>
      </c>
      <c r="N4722">
        <v>0.1</v>
      </c>
      <c r="O4722">
        <v>1</v>
      </c>
      <c r="P4722">
        <v>0.9</v>
      </c>
      <c r="Q4722">
        <v>56</v>
      </c>
      <c r="R4722">
        <v>86</v>
      </c>
      <c r="S4722">
        <v>50</v>
      </c>
      <c r="T4722" t="s">
        <v>973</v>
      </c>
      <c r="U4722" t="s">
        <v>980</v>
      </c>
      <c r="V4722" t="s">
        <v>984</v>
      </c>
      <c r="W4722">
        <v>84</v>
      </c>
      <c r="X4722" t="s">
        <v>989</v>
      </c>
      <c r="Y4722">
        <v>75</v>
      </c>
    </row>
    <row r="4723" spans="1:25" x14ac:dyDescent="0.25">
      <c r="A4723" t="s">
        <v>58</v>
      </c>
      <c r="B4723" s="1">
        <v>46034</v>
      </c>
      <c r="C4723" t="s">
        <v>1005</v>
      </c>
      <c r="D4723" t="s">
        <v>23</v>
      </c>
      <c r="E4723">
        <v>8.5</v>
      </c>
      <c r="F4723">
        <v>5</v>
      </c>
      <c r="G4723">
        <v>59</v>
      </c>
      <c r="H4723">
        <v>7</v>
      </c>
      <c r="I4723">
        <v>90</v>
      </c>
      <c r="J4723">
        <v>100</v>
      </c>
      <c r="K4723">
        <v>90</v>
      </c>
      <c r="L4723">
        <v>70</v>
      </c>
      <c r="M4723" t="s">
        <v>14</v>
      </c>
      <c r="N4723">
        <v>0.1</v>
      </c>
      <c r="O4723">
        <v>0.59</v>
      </c>
      <c r="P4723">
        <v>0.9</v>
      </c>
      <c r="Q4723">
        <v>77</v>
      </c>
      <c r="R4723">
        <v>76</v>
      </c>
      <c r="S4723">
        <v>79</v>
      </c>
      <c r="T4723" t="s">
        <v>976</v>
      </c>
      <c r="U4723" t="s">
        <v>980</v>
      </c>
      <c r="V4723" t="s">
        <v>983</v>
      </c>
      <c r="W4723">
        <v>100</v>
      </c>
      <c r="X4723" t="s">
        <v>989</v>
      </c>
      <c r="Y4723">
        <v>102</v>
      </c>
    </row>
    <row r="4724" spans="1:25" x14ac:dyDescent="0.25">
      <c r="A4724" t="s">
        <v>244</v>
      </c>
      <c r="B4724" s="1">
        <v>46191</v>
      </c>
      <c r="C4724" t="s">
        <v>999</v>
      </c>
      <c r="D4724" t="s">
        <v>23</v>
      </c>
      <c r="E4724">
        <v>5</v>
      </c>
      <c r="F4724">
        <v>4</v>
      </c>
      <c r="G4724">
        <v>80</v>
      </c>
      <c r="H4724">
        <v>1</v>
      </c>
      <c r="I4724">
        <v>100</v>
      </c>
      <c r="J4724">
        <v>95</v>
      </c>
      <c r="K4724">
        <v>10</v>
      </c>
      <c r="L4724">
        <v>60</v>
      </c>
      <c r="M4724" t="s">
        <v>30</v>
      </c>
      <c r="N4724">
        <v>0.9</v>
      </c>
      <c r="O4724">
        <v>0.8</v>
      </c>
      <c r="P4724">
        <v>1</v>
      </c>
      <c r="Q4724">
        <v>81</v>
      </c>
      <c r="R4724">
        <v>30</v>
      </c>
      <c r="S4724">
        <v>85</v>
      </c>
      <c r="T4724" t="s">
        <v>974</v>
      </c>
      <c r="U4724" t="s">
        <v>978</v>
      </c>
      <c r="V4724" t="s">
        <v>982</v>
      </c>
      <c r="W4724">
        <v>100</v>
      </c>
      <c r="X4724" t="s">
        <v>989</v>
      </c>
      <c r="Y4724">
        <v>97</v>
      </c>
    </row>
    <row r="4725" spans="1:25" x14ac:dyDescent="0.25">
      <c r="A4725" t="s">
        <v>335</v>
      </c>
      <c r="B4725" s="1">
        <v>46168</v>
      </c>
      <c r="C4725" t="s">
        <v>1003</v>
      </c>
      <c r="D4725" t="s">
        <v>18</v>
      </c>
      <c r="E4725">
        <v>7.5</v>
      </c>
      <c r="F4725">
        <v>6</v>
      </c>
      <c r="G4725">
        <v>80</v>
      </c>
      <c r="H4725">
        <v>4</v>
      </c>
      <c r="I4725">
        <v>100</v>
      </c>
      <c r="J4725">
        <v>95</v>
      </c>
      <c r="K4725">
        <v>60</v>
      </c>
      <c r="L4725">
        <v>80</v>
      </c>
      <c r="M4725" t="s">
        <v>19</v>
      </c>
      <c r="N4725">
        <v>0.4</v>
      </c>
      <c r="O4725">
        <v>0.8</v>
      </c>
      <c r="P4725">
        <v>1</v>
      </c>
      <c r="Q4725">
        <v>43</v>
      </c>
      <c r="R4725">
        <v>79</v>
      </c>
      <c r="S4725">
        <v>37</v>
      </c>
      <c r="T4725" t="s">
        <v>974</v>
      </c>
      <c r="U4725" t="s">
        <v>980</v>
      </c>
      <c r="V4725" t="s">
        <v>984</v>
      </c>
      <c r="W4725">
        <v>89</v>
      </c>
      <c r="X4725" t="s">
        <v>989</v>
      </c>
      <c r="Y4725">
        <v>88</v>
      </c>
    </row>
    <row r="4726" spans="1:25" x14ac:dyDescent="0.25">
      <c r="A4726" t="s">
        <v>305</v>
      </c>
      <c r="B4726" s="1">
        <v>46180</v>
      </c>
      <c r="C4726" t="s">
        <v>1001</v>
      </c>
      <c r="D4726" t="s">
        <v>34</v>
      </c>
      <c r="E4726">
        <v>5</v>
      </c>
      <c r="F4726">
        <v>4.5</v>
      </c>
      <c r="G4726">
        <v>90</v>
      </c>
      <c r="H4726">
        <v>6</v>
      </c>
      <c r="I4726">
        <v>70</v>
      </c>
      <c r="J4726">
        <v>100</v>
      </c>
      <c r="K4726">
        <v>70</v>
      </c>
      <c r="L4726">
        <v>90</v>
      </c>
      <c r="M4726" t="s">
        <v>30</v>
      </c>
      <c r="N4726">
        <v>0.3</v>
      </c>
      <c r="O4726">
        <v>0.9</v>
      </c>
      <c r="P4726">
        <v>0.7</v>
      </c>
      <c r="Q4726">
        <v>49</v>
      </c>
      <c r="R4726">
        <v>82</v>
      </c>
      <c r="S4726">
        <v>47</v>
      </c>
      <c r="T4726" t="s">
        <v>973</v>
      </c>
      <c r="U4726" t="s">
        <v>980</v>
      </c>
      <c r="V4726" t="s">
        <v>984</v>
      </c>
      <c r="W4726">
        <v>91</v>
      </c>
      <c r="X4726" t="s">
        <v>988</v>
      </c>
      <c r="Y4726">
        <v>95</v>
      </c>
    </row>
    <row r="4727" spans="1:25" x14ac:dyDescent="0.25">
      <c r="A4727" t="s">
        <v>86</v>
      </c>
      <c r="B4727" s="1">
        <v>46176</v>
      </c>
      <c r="C4727" t="s">
        <v>1002</v>
      </c>
      <c r="D4727" t="s">
        <v>36</v>
      </c>
      <c r="E4727">
        <v>9.5</v>
      </c>
      <c r="F4727">
        <v>4</v>
      </c>
      <c r="G4727">
        <v>42</v>
      </c>
      <c r="H4727">
        <v>1</v>
      </c>
      <c r="I4727">
        <v>70</v>
      </c>
      <c r="J4727">
        <v>95</v>
      </c>
      <c r="K4727">
        <v>90</v>
      </c>
      <c r="L4727">
        <v>20</v>
      </c>
      <c r="M4727" t="s">
        <v>26</v>
      </c>
      <c r="N4727">
        <v>0.1</v>
      </c>
      <c r="O4727">
        <v>0.42</v>
      </c>
      <c r="P4727">
        <v>0.7</v>
      </c>
      <c r="Q4727">
        <v>51</v>
      </c>
      <c r="R4727">
        <v>68</v>
      </c>
      <c r="S4727">
        <v>63</v>
      </c>
      <c r="T4727" t="s">
        <v>976</v>
      </c>
      <c r="U4727" t="s">
        <v>979</v>
      </c>
      <c r="V4727" t="s">
        <v>984</v>
      </c>
      <c r="W4727">
        <v>96</v>
      </c>
      <c r="X4727" t="s">
        <v>988</v>
      </c>
      <c r="Y4727">
        <v>96</v>
      </c>
    </row>
    <row r="4728" spans="1:25" x14ac:dyDescent="0.25">
      <c r="A4728" t="s">
        <v>27</v>
      </c>
      <c r="B4728" s="1">
        <v>46062</v>
      </c>
      <c r="C4728" t="s">
        <v>1005</v>
      </c>
      <c r="D4728" t="s">
        <v>23</v>
      </c>
      <c r="E4728">
        <v>6</v>
      </c>
      <c r="F4728">
        <v>4.5</v>
      </c>
      <c r="G4728">
        <v>75</v>
      </c>
      <c r="H4728">
        <v>5</v>
      </c>
      <c r="I4728">
        <v>100</v>
      </c>
      <c r="J4728">
        <v>95</v>
      </c>
      <c r="K4728">
        <v>50</v>
      </c>
      <c r="L4728">
        <v>80</v>
      </c>
      <c r="M4728" t="s">
        <v>14</v>
      </c>
      <c r="N4728">
        <v>0.5</v>
      </c>
      <c r="O4728">
        <v>0.75</v>
      </c>
      <c r="P4728">
        <v>1</v>
      </c>
      <c r="Q4728">
        <v>91</v>
      </c>
      <c r="R4728">
        <v>52</v>
      </c>
      <c r="S4728">
        <v>100</v>
      </c>
      <c r="T4728" t="s">
        <v>975</v>
      </c>
      <c r="U4728" t="s">
        <v>979</v>
      </c>
      <c r="V4728" t="s">
        <v>982</v>
      </c>
      <c r="W4728">
        <v>100</v>
      </c>
      <c r="X4728" t="s">
        <v>989</v>
      </c>
      <c r="Y4728">
        <v>97</v>
      </c>
    </row>
    <row r="4729" spans="1:25" x14ac:dyDescent="0.25">
      <c r="A4729" t="s">
        <v>210</v>
      </c>
      <c r="B4729" s="1">
        <v>46111</v>
      </c>
      <c r="C4729" t="s">
        <v>1005</v>
      </c>
      <c r="D4729" t="s">
        <v>23</v>
      </c>
      <c r="E4729">
        <v>4.5</v>
      </c>
      <c r="F4729">
        <v>4</v>
      </c>
      <c r="G4729">
        <v>89</v>
      </c>
      <c r="H4729">
        <v>7</v>
      </c>
      <c r="I4729">
        <v>80</v>
      </c>
      <c r="J4729">
        <v>75</v>
      </c>
      <c r="K4729">
        <v>50</v>
      </c>
      <c r="L4729">
        <v>50</v>
      </c>
      <c r="M4729" t="s">
        <v>30</v>
      </c>
      <c r="N4729">
        <v>0.5</v>
      </c>
      <c r="O4729">
        <v>0.89</v>
      </c>
      <c r="P4729">
        <v>0.8</v>
      </c>
      <c r="Q4729">
        <v>70</v>
      </c>
      <c r="R4729">
        <v>52</v>
      </c>
      <c r="S4729">
        <v>74</v>
      </c>
      <c r="T4729" t="s">
        <v>974</v>
      </c>
      <c r="U4729" t="s">
        <v>979</v>
      </c>
      <c r="V4729" t="s">
        <v>983</v>
      </c>
      <c r="W4729">
        <v>84</v>
      </c>
      <c r="X4729" t="s">
        <v>991</v>
      </c>
      <c r="Y4729">
        <v>77</v>
      </c>
    </row>
    <row r="4730" spans="1:25" x14ac:dyDescent="0.25">
      <c r="A4730" t="s">
        <v>358</v>
      </c>
      <c r="B4730" s="1">
        <v>46115</v>
      </c>
      <c r="C4730" t="s">
        <v>1004</v>
      </c>
      <c r="D4730" t="s">
        <v>21</v>
      </c>
      <c r="E4730">
        <v>10</v>
      </c>
      <c r="F4730">
        <v>7.5</v>
      </c>
      <c r="G4730">
        <v>75</v>
      </c>
      <c r="H4730">
        <v>8</v>
      </c>
      <c r="I4730">
        <v>70</v>
      </c>
      <c r="J4730">
        <v>90</v>
      </c>
      <c r="K4730">
        <v>80</v>
      </c>
      <c r="L4730">
        <v>80</v>
      </c>
      <c r="M4730" t="s">
        <v>19</v>
      </c>
      <c r="N4730">
        <v>0.2</v>
      </c>
      <c r="O4730">
        <v>0.75</v>
      </c>
      <c r="P4730">
        <v>0.7</v>
      </c>
      <c r="Q4730">
        <v>46</v>
      </c>
      <c r="R4730">
        <v>100</v>
      </c>
      <c r="S4730">
        <v>38</v>
      </c>
      <c r="T4730" t="s">
        <v>975</v>
      </c>
      <c r="U4730" t="s">
        <v>980</v>
      </c>
      <c r="V4730" t="s">
        <v>984</v>
      </c>
      <c r="W4730">
        <v>80</v>
      </c>
      <c r="X4730" t="s">
        <v>988</v>
      </c>
      <c r="Y4730">
        <v>89</v>
      </c>
    </row>
    <row r="4731" spans="1:25" x14ac:dyDescent="0.25">
      <c r="A4731" t="s">
        <v>209</v>
      </c>
      <c r="B4731" s="1">
        <v>46085</v>
      </c>
      <c r="C4731" t="s">
        <v>1002</v>
      </c>
      <c r="D4731" t="s">
        <v>38</v>
      </c>
      <c r="E4731">
        <v>4</v>
      </c>
      <c r="F4731">
        <v>4</v>
      </c>
      <c r="G4731">
        <v>100</v>
      </c>
      <c r="H4731">
        <v>6</v>
      </c>
      <c r="I4731">
        <v>60</v>
      </c>
      <c r="J4731">
        <v>95</v>
      </c>
      <c r="K4731">
        <v>90</v>
      </c>
      <c r="L4731">
        <v>10</v>
      </c>
      <c r="M4731" t="s">
        <v>16</v>
      </c>
      <c r="N4731">
        <v>0.1</v>
      </c>
      <c r="O4731">
        <v>1</v>
      </c>
      <c r="P4731">
        <v>0.6</v>
      </c>
      <c r="Q4731">
        <v>55</v>
      </c>
      <c r="R4731">
        <v>70</v>
      </c>
      <c r="S4731">
        <v>61</v>
      </c>
      <c r="T4731" t="s">
        <v>973</v>
      </c>
      <c r="U4731" t="s">
        <v>980</v>
      </c>
      <c r="V4731" t="s">
        <v>984</v>
      </c>
      <c r="W4731">
        <v>82</v>
      </c>
      <c r="X4731" t="s">
        <v>988</v>
      </c>
      <c r="Y4731">
        <v>92</v>
      </c>
    </row>
    <row r="4732" spans="1:25" x14ac:dyDescent="0.25">
      <c r="A4732" t="s">
        <v>50</v>
      </c>
      <c r="B4732" s="1">
        <v>46037</v>
      </c>
      <c r="C4732" t="s">
        <v>999</v>
      </c>
      <c r="D4732" t="s">
        <v>23</v>
      </c>
      <c r="E4732">
        <v>4</v>
      </c>
      <c r="F4732">
        <v>4</v>
      </c>
      <c r="G4732">
        <v>100</v>
      </c>
      <c r="H4732">
        <v>4</v>
      </c>
      <c r="I4732">
        <v>100</v>
      </c>
      <c r="J4732">
        <v>85</v>
      </c>
      <c r="K4732">
        <v>50</v>
      </c>
      <c r="L4732">
        <v>20</v>
      </c>
      <c r="M4732" t="s">
        <v>26</v>
      </c>
      <c r="N4732">
        <v>0.5</v>
      </c>
      <c r="O4732">
        <v>1</v>
      </c>
      <c r="P4732">
        <v>1</v>
      </c>
      <c r="Q4732">
        <v>92</v>
      </c>
      <c r="R4732">
        <v>38</v>
      </c>
      <c r="S4732">
        <v>100</v>
      </c>
      <c r="T4732" t="s">
        <v>973</v>
      </c>
      <c r="U4732" t="s">
        <v>978</v>
      </c>
      <c r="V4732" t="s">
        <v>982</v>
      </c>
      <c r="W4732">
        <v>100</v>
      </c>
      <c r="X4732" t="s">
        <v>989</v>
      </c>
      <c r="Y4732">
        <v>87</v>
      </c>
    </row>
    <row r="4733" spans="1:25" x14ac:dyDescent="0.25">
      <c r="A4733" t="s">
        <v>31</v>
      </c>
      <c r="B4733" s="1">
        <v>46057</v>
      </c>
      <c r="C4733" t="s">
        <v>1002</v>
      </c>
      <c r="D4733" t="s">
        <v>36</v>
      </c>
      <c r="E4733">
        <v>4</v>
      </c>
      <c r="F4733">
        <v>4</v>
      </c>
      <c r="G4733">
        <v>100</v>
      </c>
      <c r="H4733">
        <v>3</v>
      </c>
      <c r="I4733">
        <v>50</v>
      </c>
      <c r="J4733">
        <v>80</v>
      </c>
      <c r="K4733">
        <v>80</v>
      </c>
      <c r="L4733">
        <v>60</v>
      </c>
      <c r="M4733" t="s">
        <v>30</v>
      </c>
      <c r="N4733">
        <v>0.2</v>
      </c>
      <c r="O4733">
        <v>1</v>
      </c>
      <c r="P4733">
        <v>0.5</v>
      </c>
      <c r="Q4733">
        <v>63</v>
      </c>
      <c r="R4733">
        <v>61</v>
      </c>
      <c r="S4733">
        <v>72</v>
      </c>
      <c r="T4733" t="s">
        <v>973</v>
      </c>
      <c r="U4733" t="s">
        <v>979</v>
      </c>
      <c r="V4733" t="s">
        <v>984</v>
      </c>
      <c r="W4733">
        <v>74</v>
      </c>
      <c r="X4733" t="s">
        <v>990</v>
      </c>
      <c r="Y4733">
        <v>81</v>
      </c>
    </row>
    <row r="4734" spans="1:25" x14ac:dyDescent="0.25">
      <c r="A4734" t="s">
        <v>362</v>
      </c>
      <c r="B4734" s="1">
        <v>46133</v>
      </c>
      <c r="C4734" t="s">
        <v>1003</v>
      </c>
      <c r="D4734" t="s">
        <v>28</v>
      </c>
      <c r="E4734">
        <v>8</v>
      </c>
      <c r="F4734">
        <v>5</v>
      </c>
      <c r="G4734">
        <v>62</v>
      </c>
      <c r="H4734">
        <v>9</v>
      </c>
      <c r="I4734">
        <v>80</v>
      </c>
      <c r="J4734">
        <v>80</v>
      </c>
      <c r="K4734">
        <v>80</v>
      </c>
      <c r="L4734">
        <v>60</v>
      </c>
      <c r="M4734" t="s">
        <v>19</v>
      </c>
      <c r="N4734">
        <v>0.2</v>
      </c>
      <c r="O4734">
        <v>0.62</v>
      </c>
      <c r="P4734">
        <v>0.8</v>
      </c>
      <c r="Q4734">
        <v>51</v>
      </c>
      <c r="R4734">
        <v>75</v>
      </c>
      <c r="S4734">
        <v>52</v>
      </c>
      <c r="T4734" t="s">
        <v>976</v>
      </c>
      <c r="U4734" t="s">
        <v>980</v>
      </c>
      <c r="V4734" t="s">
        <v>984</v>
      </c>
      <c r="W4734">
        <v>92</v>
      </c>
      <c r="X4734" t="s">
        <v>991</v>
      </c>
      <c r="Y4734">
        <v>86</v>
      </c>
    </row>
    <row r="4735" spans="1:25" x14ac:dyDescent="0.25">
      <c r="A4735" t="s">
        <v>415</v>
      </c>
      <c r="B4735" s="1">
        <v>46107</v>
      </c>
      <c r="C4735" t="s">
        <v>999</v>
      </c>
      <c r="D4735" t="s">
        <v>13</v>
      </c>
      <c r="E4735">
        <v>8</v>
      </c>
      <c r="F4735">
        <v>7</v>
      </c>
      <c r="G4735">
        <v>88</v>
      </c>
      <c r="H4735">
        <v>9</v>
      </c>
      <c r="I4735">
        <v>80</v>
      </c>
      <c r="J4735">
        <v>90</v>
      </c>
      <c r="K4735">
        <v>60</v>
      </c>
      <c r="L4735">
        <v>10</v>
      </c>
      <c r="M4735" t="s">
        <v>14</v>
      </c>
      <c r="N4735">
        <v>0.4</v>
      </c>
      <c r="O4735">
        <v>0.88</v>
      </c>
      <c r="P4735">
        <v>0.8</v>
      </c>
      <c r="Q4735">
        <v>87</v>
      </c>
      <c r="R4735">
        <v>40</v>
      </c>
      <c r="S4735">
        <v>100</v>
      </c>
      <c r="T4735" t="s">
        <v>974</v>
      </c>
      <c r="U4735" t="s">
        <v>978</v>
      </c>
      <c r="V4735" t="s">
        <v>982</v>
      </c>
      <c r="W4735">
        <v>100</v>
      </c>
      <c r="X4735" t="s">
        <v>991</v>
      </c>
      <c r="Y4735">
        <v>94</v>
      </c>
    </row>
    <row r="4736" spans="1:25" x14ac:dyDescent="0.25">
      <c r="A4736" t="s">
        <v>96</v>
      </c>
      <c r="B4736" s="1">
        <v>46151</v>
      </c>
      <c r="C4736" t="s">
        <v>1000</v>
      </c>
      <c r="D4736" t="s">
        <v>23</v>
      </c>
      <c r="E4736">
        <v>7.5</v>
      </c>
      <c r="F4736">
        <v>5</v>
      </c>
      <c r="G4736">
        <v>67</v>
      </c>
      <c r="H4736">
        <v>7</v>
      </c>
      <c r="I4736">
        <v>90</v>
      </c>
      <c r="J4736">
        <v>85</v>
      </c>
      <c r="K4736">
        <v>20</v>
      </c>
      <c r="L4736">
        <v>40</v>
      </c>
      <c r="M4736" t="s">
        <v>14</v>
      </c>
      <c r="N4736">
        <v>0.8</v>
      </c>
      <c r="O4736">
        <v>0.67</v>
      </c>
      <c r="P4736">
        <v>0.9</v>
      </c>
      <c r="Q4736">
        <v>89</v>
      </c>
      <c r="R4736">
        <v>31</v>
      </c>
      <c r="S4736">
        <v>100</v>
      </c>
      <c r="T4736" t="s">
        <v>976</v>
      </c>
      <c r="U4736" t="s">
        <v>978</v>
      </c>
      <c r="V4736" t="s">
        <v>982</v>
      </c>
      <c r="W4736">
        <v>100</v>
      </c>
      <c r="X4736" t="s">
        <v>989</v>
      </c>
      <c r="Y4736">
        <v>87</v>
      </c>
    </row>
    <row r="4737" spans="1:25" x14ac:dyDescent="0.25">
      <c r="A4737" t="s">
        <v>89</v>
      </c>
      <c r="B4737" s="1">
        <v>46067</v>
      </c>
      <c r="C4737" t="s">
        <v>1000</v>
      </c>
      <c r="D4737" t="s">
        <v>34</v>
      </c>
      <c r="E4737">
        <v>6.5</v>
      </c>
      <c r="F4737">
        <v>5</v>
      </c>
      <c r="G4737">
        <v>77</v>
      </c>
      <c r="H4737">
        <v>5</v>
      </c>
      <c r="I4737">
        <v>100</v>
      </c>
      <c r="J4737">
        <v>80</v>
      </c>
      <c r="K4737">
        <v>60</v>
      </c>
      <c r="L4737">
        <v>40</v>
      </c>
      <c r="M4737" t="s">
        <v>19</v>
      </c>
      <c r="N4737">
        <v>0.4</v>
      </c>
      <c r="O4737">
        <v>0.77</v>
      </c>
      <c r="P4737">
        <v>1</v>
      </c>
      <c r="Q4737">
        <v>65</v>
      </c>
      <c r="R4737">
        <v>58</v>
      </c>
      <c r="S4737">
        <v>57</v>
      </c>
      <c r="T4737" t="s">
        <v>975</v>
      </c>
      <c r="U4737" t="s">
        <v>979</v>
      </c>
      <c r="V4737" t="s">
        <v>983</v>
      </c>
      <c r="W4737">
        <v>84</v>
      </c>
      <c r="X4737" t="s">
        <v>989</v>
      </c>
      <c r="Y4737">
        <v>75</v>
      </c>
    </row>
    <row r="4738" spans="1:25" x14ac:dyDescent="0.25">
      <c r="A4738" t="s">
        <v>340</v>
      </c>
      <c r="B4738" s="1">
        <v>46182</v>
      </c>
      <c r="C4738" t="s">
        <v>1003</v>
      </c>
      <c r="D4738" t="s">
        <v>21</v>
      </c>
      <c r="E4738">
        <v>8</v>
      </c>
      <c r="F4738">
        <v>6.5</v>
      </c>
      <c r="G4738">
        <v>81</v>
      </c>
      <c r="H4738">
        <v>3</v>
      </c>
      <c r="I4738">
        <v>70</v>
      </c>
      <c r="J4738">
        <v>95</v>
      </c>
      <c r="K4738">
        <v>90</v>
      </c>
      <c r="L4738">
        <v>50</v>
      </c>
      <c r="M4738" t="s">
        <v>19</v>
      </c>
      <c r="N4738">
        <v>0.1</v>
      </c>
      <c r="O4738">
        <v>0.81</v>
      </c>
      <c r="P4738">
        <v>0.7</v>
      </c>
      <c r="Q4738">
        <v>58</v>
      </c>
      <c r="R4738">
        <v>92</v>
      </c>
      <c r="S4738">
        <v>47</v>
      </c>
      <c r="T4738" t="s">
        <v>974</v>
      </c>
      <c r="U4738" t="s">
        <v>980</v>
      </c>
      <c r="V4738" t="s">
        <v>984</v>
      </c>
      <c r="W4738">
        <v>85</v>
      </c>
      <c r="X4738" t="s">
        <v>988</v>
      </c>
      <c r="Y4738">
        <v>94</v>
      </c>
    </row>
    <row r="4739" spans="1:25" x14ac:dyDescent="0.25">
      <c r="A4739" t="s">
        <v>299</v>
      </c>
      <c r="B4739" s="1">
        <v>46096</v>
      </c>
      <c r="C4739" t="s">
        <v>1001</v>
      </c>
      <c r="D4739" t="s">
        <v>21</v>
      </c>
      <c r="E4739">
        <v>4.5</v>
      </c>
      <c r="F4739">
        <v>4.5</v>
      </c>
      <c r="G4739">
        <v>100</v>
      </c>
      <c r="H4739">
        <v>6</v>
      </c>
      <c r="I4739">
        <v>70</v>
      </c>
      <c r="J4739">
        <v>95</v>
      </c>
      <c r="K4739">
        <v>70</v>
      </c>
      <c r="L4739">
        <v>40</v>
      </c>
      <c r="M4739" t="s">
        <v>14</v>
      </c>
      <c r="N4739">
        <v>0.3</v>
      </c>
      <c r="O4739">
        <v>1</v>
      </c>
      <c r="P4739">
        <v>0.7</v>
      </c>
      <c r="Q4739">
        <v>94</v>
      </c>
      <c r="R4739">
        <v>56</v>
      </c>
      <c r="S4739">
        <v>97</v>
      </c>
      <c r="T4739" t="s">
        <v>973</v>
      </c>
      <c r="U4739" t="s">
        <v>979</v>
      </c>
      <c r="V4739" t="s">
        <v>982</v>
      </c>
      <c r="W4739">
        <v>85</v>
      </c>
      <c r="X4739" t="s">
        <v>988</v>
      </c>
      <c r="Y4739">
        <v>94</v>
      </c>
    </row>
    <row r="4740" spans="1:25" x14ac:dyDescent="0.25">
      <c r="A4740" t="s">
        <v>232</v>
      </c>
      <c r="B4740" s="1">
        <v>46132</v>
      </c>
      <c r="C4740" t="s">
        <v>1005</v>
      </c>
      <c r="D4740" t="s">
        <v>21</v>
      </c>
      <c r="E4740">
        <v>8.5</v>
      </c>
      <c r="F4740">
        <v>6.5</v>
      </c>
      <c r="G4740">
        <v>76</v>
      </c>
      <c r="H4740">
        <v>2</v>
      </c>
      <c r="I4740">
        <v>90</v>
      </c>
      <c r="J4740">
        <v>70</v>
      </c>
      <c r="K4740">
        <v>70</v>
      </c>
      <c r="L4740">
        <v>20</v>
      </c>
      <c r="M4740" t="s">
        <v>19</v>
      </c>
      <c r="N4740">
        <v>0.3</v>
      </c>
      <c r="O4740">
        <v>0.76</v>
      </c>
      <c r="P4740">
        <v>0.9</v>
      </c>
      <c r="Q4740">
        <v>67</v>
      </c>
      <c r="R4740">
        <v>64</v>
      </c>
      <c r="S4740">
        <v>58</v>
      </c>
      <c r="T4740" t="s">
        <v>975</v>
      </c>
      <c r="U4740" t="s">
        <v>979</v>
      </c>
      <c r="V4740" t="s">
        <v>983</v>
      </c>
      <c r="W4740">
        <v>72</v>
      </c>
      <c r="X4740" t="s">
        <v>989</v>
      </c>
      <c r="Y4740">
        <v>69</v>
      </c>
    </row>
    <row r="4741" spans="1:25" x14ac:dyDescent="0.25">
      <c r="A4741" t="s">
        <v>348</v>
      </c>
      <c r="B4741" s="1">
        <v>46190</v>
      </c>
      <c r="C4741" t="s">
        <v>1002</v>
      </c>
      <c r="D4741" t="s">
        <v>36</v>
      </c>
      <c r="E4741">
        <v>8.5</v>
      </c>
      <c r="F4741">
        <v>6.5</v>
      </c>
      <c r="G4741">
        <v>76</v>
      </c>
      <c r="H4741">
        <v>6</v>
      </c>
      <c r="I4741">
        <v>70</v>
      </c>
      <c r="J4741">
        <v>75</v>
      </c>
      <c r="K4741">
        <v>30</v>
      </c>
      <c r="L4741">
        <v>90</v>
      </c>
      <c r="M4741" t="s">
        <v>14</v>
      </c>
      <c r="N4741">
        <v>0.7</v>
      </c>
      <c r="O4741">
        <v>0.76</v>
      </c>
      <c r="P4741">
        <v>0.7</v>
      </c>
      <c r="Q4741">
        <v>84</v>
      </c>
      <c r="R4741">
        <v>54</v>
      </c>
      <c r="S4741">
        <v>99</v>
      </c>
      <c r="T4741" t="s">
        <v>975</v>
      </c>
      <c r="U4741" t="s">
        <v>979</v>
      </c>
      <c r="V4741" t="s">
        <v>982</v>
      </c>
      <c r="W4741">
        <v>76</v>
      </c>
      <c r="X4741" t="s">
        <v>988</v>
      </c>
      <c r="Y4741">
        <v>76</v>
      </c>
    </row>
    <row r="4742" spans="1:25" x14ac:dyDescent="0.25">
      <c r="A4742" t="s">
        <v>206</v>
      </c>
      <c r="B4742" s="1">
        <v>46188</v>
      </c>
      <c r="C4742" t="s">
        <v>1005</v>
      </c>
      <c r="D4742" t="s">
        <v>38</v>
      </c>
      <c r="E4742">
        <v>5</v>
      </c>
      <c r="F4742">
        <v>4.5</v>
      </c>
      <c r="G4742">
        <v>90</v>
      </c>
      <c r="H4742">
        <v>2</v>
      </c>
      <c r="I4742">
        <v>100</v>
      </c>
      <c r="J4742">
        <v>90</v>
      </c>
      <c r="K4742">
        <v>80</v>
      </c>
      <c r="L4742">
        <v>80</v>
      </c>
      <c r="M4742" t="s">
        <v>19</v>
      </c>
      <c r="N4742">
        <v>0.2</v>
      </c>
      <c r="O4742">
        <v>0.9</v>
      </c>
      <c r="P4742">
        <v>1</v>
      </c>
      <c r="Q4742">
        <v>52</v>
      </c>
      <c r="R4742">
        <v>80</v>
      </c>
      <c r="S4742">
        <v>45</v>
      </c>
      <c r="T4742" t="s">
        <v>973</v>
      </c>
      <c r="U4742" t="s">
        <v>980</v>
      </c>
      <c r="V4742" t="s">
        <v>984</v>
      </c>
      <c r="W4742">
        <v>89</v>
      </c>
      <c r="X4742" t="s">
        <v>989</v>
      </c>
      <c r="Y4742">
        <v>87</v>
      </c>
    </row>
    <row r="4743" spans="1:25" x14ac:dyDescent="0.25">
      <c r="A4743" t="s">
        <v>186</v>
      </c>
      <c r="B4743" s="1">
        <v>46024</v>
      </c>
      <c r="C4743" t="s">
        <v>1004</v>
      </c>
      <c r="D4743" t="s">
        <v>34</v>
      </c>
      <c r="E4743">
        <v>4.5</v>
      </c>
      <c r="F4743">
        <v>4.5</v>
      </c>
      <c r="G4743">
        <v>100</v>
      </c>
      <c r="H4743">
        <v>8</v>
      </c>
      <c r="I4743">
        <v>80</v>
      </c>
      <c r="J4743">
        <v>80</v>
      </c>
      <c r="K4743">
        <v>40</v>
      </c>
      <c r="L4743">
        <v>70</v>
      </c>
      <c r="M4743" t="s">
        <v>14</v>
      </c>
      <c r="N4743">
        <v>0.6</v>
      </c>
      <c r="O4743">
        <v>1</v>
      </c>
      <c r="P4743">
        <v>0.8</v>
      </c>
      <c r="Q4743">
        <v>77</v>
      </c>
      <c r="R4743">
        <v>55</v>
      </c>
      <c r="S4743">
        <v>85</v>
      </c>
      <c r="T4743" t="s">
        <v>973</v>
      </c>
      <c r="U4743" t="s">
        <v>979</v>
      </c>
      <c r="V4743" t="s">
        <v>983</v>
      </c>
      <c r="W4743">
        <v>79</v>
      </c>
      <c r="X4743" t="s">
        <v>991</v>
      </c>
      <c r="Y4743">
        <v>75</v>
      </c>
    </row>
    <row r="4744" spans="1:25" x14ac:dyDescent="0.25">
      <c r="A4744" t="s">
        <v>176</v>
      </c>
      <c r="B4744" s="1">
        <v>46182</v>
      </c>
      <c r="C4744" t="s">
        <v>1003</v>
      </c>
      <c r="D4744" t="s">
        <v>34</v>
      </c>
      <c r="E4744">
        <v>4</v>
      </c>
      <c r="F4744">
        <v>4</v>
      </c>
      <c r="G4744">
        <v>100</v>
      </c>
      <c r="H4744">
        <v>10</v>
      </c>
      <c r="I4744">
        <v>80</v>
      </c>
      <c r="J4744">
        <v>70</v>
      </c>
      <c r="K4744">
        <v>50</v>
      </c>
      <c r="L4744">
        <v>40</v>
      </c>
      <c r="M4744" t="s">
        <v>30</v>
      </c>
      <c r="N4744">
        <v>0.5</v>
      </c>
      <c r="O4744">
        <v>1</v>
      </c>
      <c r="P4744">
        <v>0.8</v>
      </c>
      <c r="Q4744">
        <v>73</v>
      </c>
      <c r="R4744">
        <v>48</v>
      </c>
      <c r="S4744">
        <v>70</v>
      </c>
      <c r="T4744" t="s">
        <v>973</v>
      </c>
      <c r="U4744" t="s">
        <v>978</v>
      </c>
      <c r="V4744" t="s">
        <v>983</v>
      </c>
      <c r="W4744">
        <v>69</v>
      </c>
      <c r="X4744" t="s">
        <v>991</v>
      </c>
      <c r="Y4744">
        <v>65</v>
      </c>
    </row>
    <row r="4745" spans="1:25" x14ac:dyDescent="0.25">
      <c r="A4745" t="s">
        <v>325</v>
      </c>
      <c r="B4745" s="1">
        <v>46087</v>
      </c>
      <c r="C4745" t="s">
        <v>1004</v>
      </c>
      <c r="D4745" t="s">
        <v>36</v>
      </c>
      <c r="E4745">
        <v>2</v>
      </c>
      <c r="F4745">
        <v>2</v>
      </c>
      <c r="G4745">
        <v>100</v>
      </c>
      <c r="H4745">
        <v>10</v>
      </c>
      <c r="I4745">
        <v>80</v>
      </c>
      <c r="J4745">
        <v>85</v>
      </c>
      <c r="K4745">
        <v>90</v>
      </c>
      <c r="L4745">
        <v>90</v>
      </c>
      <c r="M4745" t="s">
        <v>16</v>
      </c>
      <c r="N4745">
        <v>0.1</v>
      </c>
      <c r="O4745">
        <v>1</v>
      </c>
      <c r="P4745">
        <v>0.8</v>
      </c>
      <c r="Q4745">
        <v>84</v>
      </c>
      <c r="R4745">
        <v>71</v>
      </c>
      <c r="S4745">
        <v>96</v>
      </c>
      <c r="T4745" t="s">
        <v>973</v>
      </c>
      <c r="U4745" t="s">
        <v>980</v>
      </c>
      <c r="V4745" t="s">
        <v>982</v>
      </c>
      <c r="W4745">
        <v>93</v>
      </c>
      <c r="X4745" t="s">
        <v>991</v>
      </c>
      <c r="Y4745">
        <v>86</v>
      </c>
    </row>
    <row r="4746" spans="1:25" x14ac:dyDescent="0.25">
      <c r="A4746" t="s">
        <v>272</v>
      </c>
      <c r="B4746" s="1">
        <v>46152</v>
      </c>
      <c r="C4746" t="s">
        <v>1001</v>
      </c>
      <c r="D4746" t="s">
        <v>13</v>
      </c>
      <c r="E4746">
        <v>7</v>
      </c>
      <c r="F4746">
        <v>4</v>
      </c>
      <c r="G4746">
        <v>57</v>
      </c>
      <c r="H4746">
        <v>7</v>
      </c>
      <c r="I4746">
        <v>100</v>
      </c>
      <c r="J4746">
        <v>70</v>
      </c>
      <c r="K4746">
        <v>90</v>
      </c>
      <c r="L4746">
        <v>80</v>
      </c>
      <c r="M4746" t="s">
        <v>30</v>
      </c>
      <c r="N4746">
        <v>0.1</v>
      </c>
      <c r="O4746">
        <v>0.56999999999999995</v>
      </c>
      <c r="P4746">
        <v>1</v>
      </c>
      <c r="Q4746">
        <v>66</v>
      </c>
      <c r="R4746">
        <v>73</v>
      </c>
      <c r="S4746">
        <v>60</v>
      </c>
      <c r="T4746" t="s">
        <v>976</v>
      </c>
      <c r="U4746" t="s">
        <v>980</v>
      </c>
      <c r="V4746" t="s">
        <v>983</v>
      </c>
      <c r="W4746">
        <v>82</v>
      </c>
      <c r="X4746" t="s">
        <v>989</v>
      </c>
      <c r="Y4746">
        <v>74</v>
      </c>
    </row>
    <row r="4747" spans="1:25" x14ac:dyDescent="0.25">
      <c r="A4747" t="s">
        <v>315</v>
      </c>
      <c r="B4747" s="1">
        <v>46103</v>
      </c>
      <c r="C4747" t="s">
        <v>1001</v>
      </c>
      <c r="D4747" t="s">
        <v>38</v>
      </c>
      <c r="E4747">
        <v>8</v>
      </c>
      <c r="F4747">
        <v>4</v>
      </c>
      <c r="G4747">
        <v>50</v>
      </c>
      <c r="H4747">
        <v>9</v>
      </c>
      <c r="I4747">
        <v>60</v>
      </c>
      <c r="J4747">
        <v>70</v>
      </c>
      <c r="K4747">
        <v>70</v>
      </c>
      <c r="L4747">
        <v>60</v>
      </c>
      <c r="M4747" t="s">
        <v>26</v>
      </c>
      <c r="N4747">
        <v>0.3</v>
      </c>
      <c r="O4747">
        <v>0.5</v>
      </c>
      <c r="P4747">
        <v>0.6</v>
      </c>
      <c r="Q4747">
        <v>48</v>
      </c>
      <c r="R4747">
        <v>74</v>
      </c>
      <c r="S4747">
        <v>49</v>
      </c>
      <c r="T4747" t="s">
        <v>976</v>
      </c>
      <c r="U4747" t="s">
        <v>980</v>
      </c>
      <c r="V4747" t="s">
        <v>984</v>
      </c>
      <c r="W4747">
        <v>60</v>
      </c>
      <c r="X4747" t="s">
        <v>988</v>
      </c>
      <c r="Y4747">
        <v>67</v>
      </c>
    </row>
    <row r="4748" spans="1:25" x14ac:dyDescent="0.25">
      <c r="A4748" t="s">
        <v>371</v>
      </c>
      <c r="B4748" s="1">
        <v>46137</v>
      </c>
      <c r="C4748" t="s">
        <v>1000</v>
      </c>
      <c r="D4748" t="s">
        <v>23</v>
      </c>
      <c r="E4748">
        <v>8.5</v>
      </c>
      <c r="F4748">
        <v>4</v>
      </c>
      <c r="G4748">
        <v>47</v>
      </c>
      <c r="H4748">
        <v>1</v>
      </c>
      <c r="I4748">
        <v>60</v>
      </c>
      <c r="J4748">
        <v>95</v>
      </c>
      <c r="K4748">
        <v>20</v>
      </c>
      <c r="L4748">
        <v>30</v>
      </c>
      <c r="M4748" t="s">
        <v>14</v>
      </c>
      <c r="N4748">
        <v>0.8</v>
      </c>
      <c r="O4748">
        <v>0.47</v>
      </c>
      <c r="P4748">
        <v>0.6</v>
      </c>
      <c r="Q4748">
        <v>85</v>
      </c>
      <c r="R4748">
        <v>29</v>
      </c>
      <c r="S4748">
        <v>97</v>
      </c>
      <c r="T4748" t="s">
        <v>976</v>
      </c>
      <c r="U4748" t="s">
        <v>978</v>
      </c>
      <c r="V4748" t="s">
        <v>982</v>
      </c>
      <c r="W4748">
        <v>98</v>
      </c>
      <c r="X4748" t="s">
        <v>988</v>
      </c>
      <c r="Y4748">
        <v>97</v>
      </c>
    </row>
    <row r="4749" spans="1:25" x14ac:dyDescent="0.25">
      <c r="A4749" t="s">
        <v>25</v>
      </c>
      <c r="B4749" s="1">
        <v>46104</v>
      </c>
      <c r="C4749" t="s">
        <v>1005</v>
      </c>
      <c r="D4749" t="s">
        <v>28</v>
      </c>
      <c r="E4749">
        <v>9.5</v>
      </c>
      <c r="F4749">
        <v>7.5</v>
      </c>
      <c r="G4749">
        <v>79</v>
      </c>
      <c r="H4749">
        <v>5</v>
      </c>
      <c r="I4749">
        <v>60</v>
      </c>
      <c r="J4749">
        <v>95</v>
      </c>
      <c r="K4749">
        <v>90</v>
      </c>
      <c r="L4749">
        <v>50</v>
      </c>
      <c r="M4749" t="s">
        <v>19</v>
      </c>
      <c r="N4749">
        <v>0.1</v>
      </c>
      <c r="O4749">
        <v>0.79</v>
      </c>
      <c r="P4749">
        <v>0.6</v>
      </c>
      <c r="Q4749">
        <v>54</v>
      </c>
      <c r="R4749">
        <v>72</v>
      </c>
      <c r="S4749">
        <v>59</v>
      </c>
      <c r="T4749" t="s">
        <v>975</v>
      </c>
      <c r="U4749" t="s">
        <v>980</v>
      </c>
      <c r="V4749" t="s">
        <v>984</v>
      </c>
      <c r="W4749">
        <v>100</v>
      </c>
      <c r="X4749" t="s">
        <v>988</v>
      </c>
      <c r="Y4749">
        <v>101</v>
      </c>
    </row>
    <row r="4750" spans="1:25" x14ac:dyDescent="0.25">
      <c r="A4750" t="s">
        <v>106</v>
      </c>
      <c r="B4750" s="1">
        <v>46136</v>
      </c>
      <c r="C4750" t="s">
        <v>1004</v>
      </c>
      <c r="D4750" t="s">
        <v>38</v>
      </c>
      <c r="E4750">
        <v>7</v>
      </c>
      <c r="F4750">
        <v>6</v>
      </c>
      <c r="G4750">
        <v>86</v>
      </c>
      <c r="H4750">
        <v>6</v>
      </c>
      <c r="I4750">
        <v>90</v>
      </c>
      <c r="J4750">
        <v>100</v>
      </c>
      <c r="K4750">
        <v>20</v>
      </c>
      <c r="L4750">
        <v>30</v>
      </c>
      <c r="M4750" t="s">
        <v>30</v>
      </c>
      <c r="N4750">
        <v>0.8</v>
      </c>
      <c r="O4750">
        <v>0.86</v>
      </c>
      <c r="P4750">
        <v>0.9</v>
      </c>
      <c r="Q4750">
        <v>77</v>
      </c>
      <c r="R4750">
        <v>32</v>
      </c>
      <c r="S4750">
        <v>69</v>
      </c>
      <c r="T4750" t="s">
        <v>974</v>
      </c>
      <c r="U4750" t="s">
        <v>978</v>
      </c>
      <c r="V4750" t="s">
        <v>983</v>
      </c>
      <c r="W4750">
        <v>99</v>
      </c>
      <c r="X4750" t="s">
        <v>989</v>
      </c>
      <c r="Y4750">
        <v>97</v>
      </c>
    </row>
    <row r="4751" spans="1:25" x14ac:dyDescent="0.25">
      <c r="A4751" t="s">
        <v>127</v>
      </c>
      <c r="B4751" s="1">
        <v>46031</v>
      </c>
      <c r="C4751" t="s">
        <v>1004</v>
      </c>
      <c r="D4751" t="s">
        <v>34</v>
      </c>
      <c r="E4751">
        <v>7.5</v>
      </c>
      <c r="F4751">
        <v>5.5</v>
      </c>
      <c r="G4751">
        <v>73</v>
      </c>
      <c r="H4751">
        <v>8</v>
      </c>
      <c r="I4751">
        <v>50</v>
      </c>
      <c r="J4751">
        <v>100</v>
      </c>
      <c r="K4751">
        <v>90</v>
      </c>
      <c r="L4751">
        <v>40</v>
      </c>
      <c r="M4751" t="s">
        <v>19</v>
      </c>
      <c r="N4751">
        <v>0.1</v>
      </c>
      <c r="O4751">
        <v>0.73</v>
      </c>
      <c r="P4751">
        <v>0.5</v>
      </c>
      <c r="Q4751">
        <v>53</v>
      </c>
      <c r="R4751">
        <v>70</v>
      </c>
      <c r="S4751">
        <v>47</v>
      </c>
      <c r="T4751" t="s">
        <v>975</v>
      </c>
      <c r="U4751" t="s">
        <v>980</v>
      </c>
      <c r="V4751" t="s">
        <v>984</v>
      </c>
      <c r="W4751">
        <v>84</v>
      </c>
      <c r="X4751" t="s">
        <v>990</v>
      </c>
      <c r="Y4751">
        <v>95</v>
      </c>
    </row>
    <row r="4752" spans="1:25" x14ac:dyDescent="0.25">
      <c r="A4752" t="s">
        <v>172</v>
      </c>
      <c r="B4752" s="1">
        <v>46066</v>
      </c>
      <c r="C4752" t="s">
        <v>1004</v>
      </c>
      <c r="D4752" t="s">
        <v>28</v>
      </c>
      <c r="E4752">
        <v>9.5</v>
      </c>
      <c r="F4752">
        <v>5.5</v>
      </c>
      <c r="G4752">
        <v>58</v>
      </c>
      <c r="H4752">
        <v>5</v>
      </c>
      <c r="I4752">
        <v>90</v>
      </c>
      <c r="J4752">
        <v>95</v>
      </c>
      <c r="K4752">
        <v>30</v>
      </c>
      <c r="L4752">
        <v>40</v>
      </c>
      <c r="M4752" t="s">
        <v>26</v>
      </c>
      <c r="N4752">
        <v>0.7</v>
      </c>
      <c r="O4752">
        <v>0.57999999999999996</v>
      </c>
      <c r="P4752">
        <v>0.9</v>
      </c>
      <c r="Q4752">
        <v>75</v>
      </c>
      <c r="R4752">
        <v>41</v>
      </c>
      <c r="S4752">
        <v>99</v>
      </c>
      <c r="T4752" t="s">
        <v>976</v>
      </c>
      <c r="U4752" t="s">
        <v>978</v>
      </c>
      <c r="V4752" t="s">
        <v>983</v>
      </c>
      <c r="W4752">
        <v>100</v>
      </c>
      <c r="X4752" t="s">
        <v>989</v>
      </c>
      <c r="Y4752">
        <v>101</v>
      </c>
    </row>
    <row r="4753" spans="1:25" x14ac:dyDescent="0.25">
      <c r="A4753" t="s">
        <v>380</v>
      </c>
      <c r="B4753" s="1">
        <v>46155</v>
      </c>
      <c r="C4753" t="s">
        <v>1002</v>
      </c>
      <c r="D4753" t="s">
        <v>13</v>
      </c>
      <c r="E4753">
        <v>4</v>
      </c>
      <c r="F4753">
        <v>4</v>
      </c>
      <c r="G4753">
        <v>100</v>
      </c>
      <c r="H4753">
        <v>5</v>
      </c>
      <c r="I4753">
        <v>70</v>
      </c>
      <c r="J4753">
        <v>100</v>
      </c>
      <c r="K4753">
        <v>80</v>
      </c>
      <c r="L4753">
        <v>20</v>
      </c>
      <c r="M4753" t="s">
        <v>14</v>
      </c>
      <c r="N4753">
        <v>0.2</v>
      </c>
      <c r="O4753">
        <v>1</v>
      </c>
      <c r="P4753">
        <v>0.7</v>
      </c>
      <c r="Q4753">
        <v>81</v>
      </c>
      <c r="R4753">
        <v>42</v>
      </c>
      <c r="S4753">
        <v>100</v>
      </c>
      <c r="T4753" t="s">
        <v>973</v>
      </c>
      <c r="U4753" t="s">
        <v>978</v>
      </c>
      <c r="V4753" t="s">
        <v>982</v>
      </c>
      <c r="W4753">
        <v>100</v>
      </c>
      <c r="X4753" t="s">
        <v>988</v>
      </c>
      <c r="Y4753">
        <v>104</v>
      </c>
    </row>
    <row r="4754" spans="1:25" x14ac:dyDescent="0.25">
      <c r="A4754" t="s">
        <v>200</v>
      </c>
      <c r="B4754" s="1">
        <v>46202</v>
      </c>
      <c r="C4754" t="s">
        <v>1005</v>
      </c>
      <c r="D4754" t="s">
        <v>13</v>
      </c>
      <c r="E4754">
        <v>7.5</v>
      </c>
      <c r="F4754">
        <v>6</v>
      </c>
      <c r="G4754">
        <v>80</v>
      </c>
      <c r="H4754">
        <v>4</v>
      </c>
      <c r="I4754">
        <v>50</v>
      </c>
      <c r="J4754">
        <v>100</v>
      </c>
      <c r="K4754">
        <v>50</v>
      </c>
      <c r="L4754">
        <v>30</v>
      </c>
      <c r="M4754" t="s">
        <v>19</v>
      </c>
      <c r="N4754">
        <v>0.5</v>
      </c>
      <c r="O4754">
        <v>0.8</v>
      </c>
      <c r="P4754">
        <v>0.5</v>
      </c>
      <c r="Q4754">
        <v>57</v>
      </c>
      <c r="R4754">
        <v>39</v>
      </c>
      <c r="S4754">
        <v>67</v>
      </c>
      <c r="T4754" t="s">
        <v>974</v>
      </c>
      <c r="U4754" t="s">
        <v>978</v>
      </c>
      <c r="V4754" t="s">
        <v>984</v>
      </c>
      <c r="W4754">
        <v>94</v>
      </c>
      <c r="X4754" t="s">
        <v>990</v>
      </c>
      <c r="Y4754">
        <v>104</v>
      </c>
    </row>
    <row r="4755" spans="1:25" x14ac:dyDescent="0.25">
      <c r="A4755" t="s">
        <v>277</v>
      </c>
      <c r="B4755" s="1">
        <v>46057</v>
      </c>
      <c r="C4755" t="s">
        <v>1002</v>
      </c>
      <c r="D4755" t="s">
        <v>38</v>
      </c>
      <c r="E4755">
        <v>7.5</v>
      </c>
      <c r="F4755">
        <v>4</v>
      </c>
      <c r="G4755">
        <v>53</v>
      </c>
      <c r="H4755">
        <v>3</v>
      </c>
      <c r="I4755">
        <v>50</v>
      </c>
      <c r="J4755">
        <v>85</v>
      </c>
      <c r="K4755">
        <v>50</v>
      </c>
      <c r="L4755">
        <v>10</v>
      </c>
      <c r="M4755" t="s">
        <v>26</v>
      </c>
      <c r="N4755">
        <v>0.5</v>
      </c>
      <c r="O4755">
        <v>0.53</v>
      </c>
      <c r="P4755">
        <v>0.5</v>
      </c>
      <c r="Q4755">
        <v>56</v>
      </c>
      <c r="R4755">
        <v>46</v>
      </c>
      <c r="S4755">
        <v>63</v>
      </c>
      <c r="T4755" t="s">
        <v>976</v>
      </c>
      <c r="U4755" t="s">
        <v>978</v>
      </c>
      <c r="V4755" t="s">
        <v>984</v>
      </c>
      <c r="W4755">
        <v>67</v>
      </c>
      <c r="X4755" t="s">
        <v>990</v>
      </c>
      <c r="Y4755">
        <v>82</v>
      </c>
    </row>
    <row r="4756" spans="1:25" x14ac:dyDescent="0.25">
      <c r="A4756" t="s">
        <v>56</v>
      </c>
      <c r="B4756" s="1">
        <v>46120</v>
      </c>
      <c r="C4756" t="s">
        <v>1002</v>
      </c>
      <c r="D4756" t="s">
        <v>13</v>
      </c>
      <c r="E4756">
        <v>4</v>
      </c>
      <c r="F4756">
        <v>4</v>
      </c>
      <c r="G4756">
        <v>100</v>
      </c>
      <c r="H4756">
        <v>7</v>
      </c>
      <c r="I4756">
        <v>70</v>
      </c>
      <c r="J4756">
        <v>80</v>
      </c>
      <c r="K4756">
        <v>40</v>
      </c>
      <c r="L4756">
        <v>40</v>
      </c>
      <c r="M4756" t="s">
        <v>19</v>
      </c>
      <c r="N4756">
        <v>0.6</v>
      </c>
      <c r="O4756">
        <v>1</v>
      </c>
      <c r="P4756">
        <v>0.7</v>
      </c>
      <c r="Q4756">
        <v>61</v>
      </c>
      <c r="R4756">
        <v>40</v>
      </c>
      <c r="S4756">
        <v>73</v>
      </c>
      <c r="T4756" t="s">
        <v>973</v>
      </c>
      <c r="U4756" t="s">
        <v>978</v>
      </c>
      <c r="V4756" t="s">
        <v>984</v>
      </c>
      <c r="W4756">
        <v>82</v>
      </c>
      <c r="X4756" t="s">
        <v>988</v>
      </c>
      <c r="Y4756">
        <v>84</v>
      </c>
    </row>
    <row r="4757" spans="1:25" x14ac:dyDescent="0.25">
      <c r="A4757" t="s">
        <v>187</v>
      </c>
      <c r="B4757" s="1">
        <v>46069</v>
      </c>
      <c r="C4757" t="s">
        <v>1005</v>
      </c>
      <c r="D4757" t="s">
        <v>13</v>
      </c>
      <c r="E4757">
        <v>9</v>
      </c>
      <c r="F4757">
        <v>7</v>
      </c>
      <c r="G4757">
        <v>78</v>
      </c>
      <c r="H4757">
        <v>4</v>
      </c>
      <c r="I4757">
        <v>100</v>
      </c>
      <c r="J4757">
        <v>80</v>
      </c>
      <c r="K4757">
        <v>70</v>
      </c>
      <c r="L4757">
        <v>50</v>
      </c>
      <c r="M4757" t="s">
        <v>14</v>
      </c>
      <c r="N4757">
        <v>0.3</v>
      </c>
      <c r="O4757">
        <v>0.78</v>
      </c>
      <c r="P4757">
        <v>1</v>
      </c>
      <c r="Q4757">
        <v>91</v>
      </c>
      <c r="R4757">
        <v>55</v>
      </c>
      <c r="S4757">
        <v>100</v>
      </c>
      <c r="T4757" t="s">
        <v>975</v>
      </c>
      <c r="U4757" t="s">
        <v>979</v>
      </c>
      <c r="V4757" t="s">
        <v>982</v>
      </c>
      <c r="W4757">
        <v>94</v>
      </c>
      <c r="X4757" t="s">
        <v>989</v>
      </c>
      <c r="Y4757">
        <v>84</v>
      </c>
    </row>
    <row r="4758" spans="1:25" x14ac:dyDescent="0.25">
      <c r="A4758" t="s">
        <v>337</v>
      </c>
      <c r="B4758" s="1">
        <v>46068</v>
      </c>
      <c r="C4758" t="s">
        <v>1001</v>
      </c>
      <c r="D4758" t="s">
        <v>38</v>
      </c>
      <c r="E4758">
        <v>8.5</v>
      </c>
      <c r="F4758">
        <v>8</v>
      </c>
      <c r="G4758">
        <v>94</v>
      </c>
      <c r="H4758">
        <v>8</v>
      </c>
      <c r="I4758">
        <v>60</v>
      </c>
      <c r="J4758">
        <v>80</v>
      </c>
      <c r="K4758">
        <v>30</v>
      </c>
      <c r="L4758">
        <v>20</v>
      </c>
      <c r="M4758" t="s">
        <v>19</v>
      </c>
      <c r="N4758">
        <v>0.7</v>
      </c>
      <c r="O4758">
        <v>0.94</v>
      </c>
      <c r="P4758">
        <v>0.6</v>
      </c>
      <c r="Q4758">
        <v>64</v>
      </c>
      <c r="R4758">
        <v>45</v>
      </c>
      <c r="S4758">
        <v>59</v>
      </c>
      <c r="T4758" t="s">
        <v>973</v>
      </c>
      <c r="U4758" t="s">
        <v>978</v>
      </c>
      <c r="V4758" t="s">
        <v>984</v>
      </c>
      <c r="W4758">
        <v>69</v>
      </c>
      <c r="X4758" t="s">
        <v>988</v>
      </c>
      <c r="Y4758">
        <v>77</v>
      </c>
    </row>
    <row r="4759" spans="1:25" x14ac:dyDescent="0.25">
      <c r="A4759" t="s">
        <v>253</v>
      </c>
      <c r="B4759" s="1">
        <v>46196</v>
      </c>
      <c r="C4759" t="s">
        <v>1003</v>
      </c>
      <c r="D4759" t="s">
        <v>28</v>
      </c>
      <c r="E4759">
        <v>9</v>
      </c>
      <c r="F4759">
        <v>5.5</v>
      </c>
      <c r="G4759">
        <v>61</v>
      </c>
      <c r="H4759">
        <v>6</v>
      </c>
      <c r="I4759">
        <v>80</v>
      </c>
      <c r="J4759">
        <v>75</v>
      </c>
      <c r="K4759">
        <v>40</v>
      </c>
      <c r="L4759">
        <v>70</v>
      </c>
      <c r="M4759" t="s">
        <v>16</v>
      </c>
      <c r="N4759">
        <v>0.6</v>
      </c>
      <c r="O4759">
        <v>0.61</v>
      </c>
      <c r="P4759">
        <v>0.8</v>
      </c>
      <c r="Q4759">
        <v>71</v>
      </c>
      <c r="R4759">
        <v>55</v>
      </c>
      <c r="S4759">
        <v>84</v>
      </c>
      <c r="T4759" t="s">
        <v>976</v>
      </c>
      <c r="U4759" t="s">
        <v>979</v>
      </c>
      <c r="V4759" t="s">
        <v>983</v>
      </c>
      <c r="W4759">
        <v>86</v>
      </c>
      <c r="X4759" t="s">
        <v>991</v>
      </c>
      <c r="Y4759">
        <v>81</v>
      </c>
    </row>
    <row r="4760" spans="1:25" x14ac:dyDescent="0.25">
      <c r="A4760" t="s">
        <v>56</v>
      </c>
      <c r="B4760" s="1">
        <v>46090</v>
      </c>
      <c r="C4760" t="s">
        <v>1005</v>
      </c>
      <c r="D4760" t="s">
        <v>36</v>
      </c>
      <c r="E4760">
        <v>9.5</v>
      </c>
      <c r="F4760">
        <v>9.5</v>
      </c>
      <c r="G4760">
        <v>100</v>
      </c>
      <c r="H4760">
        <v>5</v>
      </c>
      <c r="I4760">
        <v>70</v>
      </c>
      <c r="J4760">
        <v>75</v>
      </c>
      <c r="K4760">
        <v>70</v>
      </c>
      <c r="L4760">
        <v>10</v>
      </c>
      <c r="M4760" t="s">
        <v>26</v>
      </c>
      <c r="N4760">
        <v>0.3</v>
      </c>
      <c r="O4760">
        <v>1</v>
      </c>
      <c r="P4760">
        <v>0.7</v>
      </c>
      <c r="Q4760">
        <v>85</v>
      </c>
      <c r="R4760">
        <v>45</v>
      </c>
      <c r="S4760">
        <v>100</v>
      </c>
      <c r="T4760" t="s">
        <v>973</v>
      </c>
      <c r="U4760" t="s">
        <v>978</v>
      </c>
      <c r="V4760" t="s">
        <v>982</v>
      </c>
      <c r="W4760">
        <v>76</v>
      </c>
      <c r="X4760" t="s">
        <v>988</v>
      </c>
      <c r="Y4760">
        <v>76</v>
      </c>
    </row>
    <row r="4761" spans="1:25" x14ac:dyDescent="0.25">
      <c r="A4761" t="s">
        <v>137</v>
      </c>
      <c r="B4761" s="1">
        <v>46096</v>
      </c>
      <c r="C4761" t="s">
        <v>1001</v>
      </c>
      <c r="D4761" t="s">
        <v>23</v>
      </c>
      <c r="E4761">
        <v>9</v>
      </c>
      <c r="F4761">
        <v>7.5</v>
      </c>
      <c r="G4761">
        <v>83</v>
      </c>
      <c r="H4761">
        <v>3</v>
      </c>
      <c r="I4761">
        <v>70</v>
      </c>
      <c r="J4761">
        <v>70</v>
      </c>
      <c r="K4761">
        <v>60</v>
      </c>
      <c r="L4761">
        <v>60</v>
      </c>
      <c r="M4761" t="s">
        <v>26</v>
      </c>
      <c r="N4761">
        <v>0.4</v>
      </c>
      <c r="O4761">
        <v>0.83</v>
      </c>
      <c r="P4761">
        <v>0.7</v>
      </c>
      <c r="Q4761">
        <v>76</v>
      </c>
      <c r="R4761">
        <v>61</v>
      </c>
      <c r="S4761">
        <v>94</v>
      </c>
      <c r="T4761" t="s">
        <v>974</v>
      </c>
      <c r="U4761" t="s">
        <v>979</v>
      </c>
      <c r="V4761" t="s">
        <v>983</v>
      </c>
      <c r="W4761">
        <v>73</v>
      </c>
      <c r="X4761" t="s">
        <v>988</v>
      </c>
      <c r="Y4761">
        <v>72</v>
      </c>
    </row>
    <row r="4762" spans="1:25" x14ac:dyDescent="0.25">
      <c r="A4762" t="s">
        <v>295</v>
      </c>
      <c r="B4762" s="1">
        <v>46126</v>
      </c>
      <c r="C4762" t="s">
        <v>1003</v>
      </c>
      <c r="D4762" t="s">
        <v>18</v>
      </c>
      <c r="E4762">
        <v>4.5</v>
      </c>
      <c r="F4762">
        <v>4</v>
      </c>
      <c r="G4762">
        <v>89</v>
      </c>
      <c r="H4762">
        <v>4</v>
      </c>
      <c r="I4762">
        <v>50</v>
      </c>
      <c r="J4762">
        <v>70</v>
      </c>
      <c r="K4762">
        <v>50</v>
      </c>
      <c r="L4762">
        <v>60</v>
      </c>
      <c r="M4762" t="s">
        <v>16</v>
      </c>
      <c r="N4762">
        <v>0.5</v>
      </c>
      <c r="O4762">
        <v>0.89</v>
      </c>
      <c r="P4762">
        <v>0.5</v>
      </c>
      <c r="Q4762">
        <v>52</v>
      </c>
      <c r="R4762">
        <v>58</v>
      </c>
      <c r="S4762">
        <v>56</v>
      </c>
      <c r="T4762" t="s">
        <v>974</v>
      </c>
      <c r="U4762" t="s">
        <v>979</v>
      </c>
      <c r="V4762" t="s">
        <v>984</v>
      </c>
      <c r="W4762">
        <v>52</v>
      </c>
      <c r="X4762" t="s">
        <v>990</v>
      </c>
      <c r="Y4762">
        <v>63</v>
      </c>
    </row>
    <row r="4763" spans="1:25" x14ac:dyDescent="0.25">
      <c r="A4763" t="s">
        <v>311</v>
      </c>
      <c r="B4763" s="1">
        <v>46116</v>
      </c>
      <c r="C4763" t="s">
        <v>1000</v>
      </c>
      <c r="D4763" t="s">
        <v>13</v>
      </c>
      <c r="E4763">
        <v>9</v>
      </c>
      <c r="F4763">
        <v>5</v>
      </c>
      <c r="G4763">
        <v>56</v>
      </c>
      <c r="H4763">
        <v>4</v>
      </c>
      <c r="I4763">
        <v>50</v>
      </c>
      <c r="J4763">
        <v>90</v>
      </c>
      <c r="K4763">
        <v>80</v>
      </c>
      <c r="L4763">
        <v>10</v>
      </c>
      <c r="M4763" t="s">
        <v>19</v>
      </c>
      <c r="N4763">
        <v>0.2</v>
      </c>
      <c r="O4763">
        <v>0.56000000000000005</v>
      </c>
      <c r="P4763">
        <v>0.5</v>
      </c>
      <c r="Q4763">
        <v>49</v>
      </c>
      <c r="R4763">
        <v>56</v>
      </c>
      <c r="S4763">
        <v>53</v>
      </c>
      <c r="T4763" t="s">
        <v>976</v>
      </c>
      <c r="U4763" t="s">
        <v>979</v>
      </c>
      <c r="V4763" t="s">
        <v>984</v>
      </c>
      <c r="W4763">
        <v>85</v>
      </c>
      <c r="X4763" t="s">
        <v>990</v>
      </c>
      <c r="Y4763">
        <v>94</v>
      </c>
    </row>
    <row r="4764" spans="1:25" x14ac:dyDescent="0.25">
      <c r="A4764" t="s">
        <v>162</v>
      </c>
      <c r="B4764" s="1">
        <v>46193</v>
      </c>
      <c r="C4764" t="s">
        <v>1000</v>
      </c>
      <c r="D4764" t="s">
        <v>38</v>
      </c>
      <c r="E4764">
        <v>5.5</v>
      </c>
      <c r="F4764">
        <v>4.5</v>
      </c>
      <c r="G4764">
        <v>82</v>
      </c>
      <c r="H4764">
        <v>6</v>
      </c>
      <c r="I4764">
        <v>70</v>
      </c>
      <c r="J4764">
        <v>85</v>
      </c>
      <c r="K4764">
        <v>40</v>
      </c>
      <c r="L4764">
        <v>90</v>
      </c>
      <c r="M4764" t="s">
        <v>19</v>
      </c>
      <c r="N4764">
        <v>0.6</v>
      </c>
      <c r="O4764">
        <v>0.82</v>
      </c>
      <c r="P4764">
        <v>0.7</v>
      </c>
      <c r="Q4764">
        <v>59</v>
      </c>
      <c r="R4764">
        <v>61</v>
      </c>
      <c r="S4764">
        <v>51</v>
      </c>
      <c r="T4764" t="s">
        <v>974</v>
      </c>
      <c r="U4764" t="s">
        <v>979</v>
      </c>
      <c r="V4764" t="s">
        <v>984</v>
      </c>
      <c r="W4764">
        <v>73</v>
      </c>
      <c r="X4764" t="s">
        <v>988</v>
      </c>
      <c r="Y4764">
        <v>82</v>
      </c>
    </row>
    <row r="4765" spans="1:25" x14ac:dyDescent="0.25">
      <c r="A4765" t="s">
        <v>372</v>
      </c>
      <c r="B4765" s="1">
        <v>46062</v>
      </c>
      <c r="C4765" t="s">
        <v>1005</v>
      </c>
      <c r="D4765" t="s">
        <v>13</v>
      </c>
      <c r="E4765">
        <v>8</v>
      </c>
      <c r="F4765">
        <v>6</v>
      </c>
      <c r="G4765">
        <v>75</v>
      </c>
      <c r="H4765">
        <v>4</v>
      </c>
      <c r="I4765">
        <v>90</v>
      </c>
      <c r="J4765">
        <v>100</v>
      </c>
      <c r="K4765">
        <v>80</v>
      </c>
      <c r="L4765">
        <v>50</v>
      </c>
      <c r="M4765" t="s">
        <v>16</v>
      </c>
      <c r="N4765">
        <v>0.2</v>
      </c>
      <c r="O4765">
        <v>0.75</v>
      </c>
      <c r="P4765">
        <v>0.9</v>
      </c>
      <c r="Q4765">
        <v>86</v>
      </c>
      <c r="R4765">
        <v>58</v>
      </c>
      <c r="S4765">
        <v>93</v>
      </c>
      <c r="T4765" t="s">
        <v>975</v>
      </c>
      <c r="U4765" t="s">
        <v>979</v>
      </c>
      <c r="V4765" t="s">
        <v>982</v>
      </c>
      <c r="W4765">
        <v>100</v>
      </c>
      <c r="X4765" t="s">
        <v>989</v>
      </c>
      <c r="Y4765">
        <v>104</v>
      </c>
    </row>
    <row r="4766" spans="1:25" x14ac:dyDescent="0.25">
      <c r="A4766" t="s">
        <v>341</v>
      </c>
      <c r="B4766" s="1">
        <v>46166</v>
      </c>
      <c r="C4766" t="s">
        <v>1001</v>
      </c>
      <c r="D4766" t="s">
        <v>23</v>
      </c>
      <c r="E4766">
        <v>4</v>
      </c>
      <c r="F4766">
        <v>4</v>
      </c>
      <c r="G4766">
        <v>100</v>
      </c>
      <c r="H4766">
        <v>6</v>
      </c>
      <c r="I4766">
        <v>70</v>
      </c>
      <c r="J4766">
        <v>85</v>
      </c>
      <c r="K4766">
        <v>40</v>
      </c>
      <c r="L4766">
        <v>40</v>
      </c>
      <c r="M4766" t="s">
        <v>16</v>
      </c>
      <c r="N4766">
        <v>0.6</v>
      </c>
      <c r="O4766">
        <v>1</v>
      </c>
      <c r="P4766">
        <v>0.7</v>
      </c>
      <c r="Q4766">
        <v>93</v>
      </c>
      <c r="R4766">
        <v>41</v>
      </c>
      <c r="S4766">
        <v>100</v>
      </c>
      <c r="T4766" t="s">
        <v>973</v>
      </c>
      <c r="U4766" t="s">
        <v>978</v>
      </c>
      <c r="V4766" t="s">
        <v>982</v>
      </c>
      <c r="W4766">
        <v>88</v>
      </c>
      <c r="X4766" t="s">
        <v>988</v>
      </c>
      <c r="Y4766">
        <v>87</v>
      </c>
    </row>
    <row r="4767" spans="1:25" x14ac:dyDescent="0.25">
      <c r="A4767" t="s">
        <v>196</v>
      </c>
      <c r="B4767" s="1">
        <v>46182</v>
      </c>
      <c r="C4767" t="s">
        <v>1003</v>
      </c>
      <c r="D4767" t="s">
        <v>34</v>
      </c>
      <c r="E4767">
        <v>9.5</v>
      </c>
      <c r="F4767">
        <v>5</v>
      </c>
      <c r="G4767">
        <v>53</v>
      </c>
      <c r="H4767">
        <v>7</v>
      </c>
      <c r="I4767">
        <v>80</v>
      </c>
      <c r="J4767">
        <v>70</v>
      </c>
      <c r="K4767">
        <v>50</v>
      </c>
      <c r="L4767">
        <v>10</v>
      </c>
      <c r="M4767" t="s">
        <v>19</v>
      </c>
      <c r="N4767">
        <v>0.5</v>
      </c>
      <c r="O4767">
        <v>0.53</v>
      </c>
      <c r="P4767">
        <v>0.8</v>
      </c>
      <c r="Q4767">
        <v>63</v>
      </c>
      <c r="R4767">
        <v>43</v>
      </c>
      <c r="S4767">
        <v>55</v>
      </c>
      <c r="T4767" t="s">
        <v>976</v>
      </c>
      <c r="U4767" t="s">
        <v>978</v>
      </c>
      <c r="V4767" t="s">
        <v>984</v>
      </c>
      <c r="W4767">
        <v>69</v>
      </c>
      <c r="X4767" t="s">
        <v>991</v>
      </c>
      <c r="Y4767">
        <v>65</v>
      </c>
    </row>
    <row r="4768" spans="1:25" x14ac:dyDescent="0.25">
      <c r="A4768" t="s">
        <v>383</v>
      </c>
      <c r="B4768" s="1">
        <v>46146</v>
      </c>
      <c r="C4768" t="s">
        <v>1005</v>
      </c>
      <c r="D4768" t="s">
        <v>28</v>
      </c>
      <c r="E4768">
        <v>4</v>
      </c>
      <c r="F4768">
        <v>4</v>
      </c>
      <c r="G4768">
        <v>100</v>
      </c>
      <c r="H4768">
        <v>8</v>
      </c>
      <c r="I4768">
        <v>50</v>
      </c>
      <c r="J4768">
        <v>80</v>
      </c>
      <c r="K4768">
        <v>70</v>
      </c>
      <c r="L4768">
        <v>70</v>
      </c>
      <c r="M4768" t="s">
        <v>19</v>
      </c>
      <c r="N4768">
        <v>0.3</v>
      </c>
      <c r="O4768">
        <v>1</v>
      </c>
      <c r="P4768">
        <v>0.5</v>
      </c>
      <c r="Q4768">
        <v>65</v>
      </c>
      <c r="R4768">
        <v>51</v>
      </c>
      <c r="S4768">
        <v>76</v>
      </c>
      <c r="T4768" t="s">
        <v>973</v>
      </c>
      <c r="U4768" t="s">
        <v>979</v>
      </c>
      <c r="V4768" t="s">
        <v>983</v>
      </c>
      <c r="W4768">
        <v>77</v>
      </c>
      <c r="X4768" t="s">
        <v>990</v>
      </c>
      <c r="Y4768">
        <v>86</v>
      </c>
    </row>
    <row r="4769" spans="1:25" x14ac:dyDescent="0.25">
      <c r="A4769" t="s">
        <v>313</v>
      </c>
      <c r="B4769" s="1">
        <v>46175</v>
      </c>
      <c r="C4769" t="s">
        <v>1003</v>
      </c>
      <c r="D4769" t="s">
        <v>21</v>
      </c>
      <c r="E4769">
        <v>10</v>
      </c>
      <c r="F4769">
        <v>8.5</v>
      </c>
      <c r="G4769">
        <v>85</v>
      </c>
      <c r="H4769">
        <v>1</v>
      </c>
      <c r="I4769">
        <v>80</v>
      </c>
      <c r="J4769">
        <v>80</v>
      </c>
      <c r="K4769">
        <v>90</v>
      </c>
      <c r="L4769">
        <v>70</v>
      </c>
      <c r="M4769" t="s">
        <v>16</v>
      </c>
      <c r="N4769">
        <v>0.1</v>
      </c>
      <c r="O4769">
        <v>0.85</v>
      </c>
      <c r="P4769">
        <v>0.8</v>
      </c>
      <c r="Q4769">
        <v>69</v>
      </c>
      <c r="R4769">
        <v>98</v>
      </c>
      <c r="S4769">
        <v>63</v>
      </c>
      <c r="T4769" t="s">
        <v>974</v>
      </c>
      <c r="U4769" t="s">
        <v>980</v>
      </c>
      <c r="V4769" t="s">
        <v>983</v>
      </c>
      <c r="W4769">
        <v>77</v>
      </c>
      <c r="X4769" t="s">
        <v>991</v>
      </c>
      <c r="Y4769">
        <v>79</v>
      </c>
    </row>
    <row r="4770" spans="1:25" x14ac:dyDescent="0.25">
      <c r="A4770" t="s">
        <v>252</v>
      </c>
      <c r="B4770" s="1">
        <v>46057</v>
      </c>
      <c r="C4770" t="s">
        <v>1002</v>
      </c>
      <c r="D4770" t="s">
        <v>23</v>
      </c>
      <c r="E4770">
        <v>5</v>
      </c>
      <c r="F4770">
        <v>4</v>
      </c>
      <c r="G4770">
        <v>80</v>
      </c>
      <c r="H4770">
        <v>3</v>
      </c>
      <c r="I4770">
        <v>60</v>
      </c>
      <c r="J4770">
        <v>70</v>
      </c>
      <c r="K4770">
        <v>50</v>
      </c>
      <c r="L4770">
        <v>40</v>
      </c>
      <c r="M4770" t="s">
        <v>14</v>
      </c>
      <c r="N4770">
        <v>0.5</v>
      </c>
      <c r="O4770">
        <v>0.8</v>
      </c>
      <c r="P4770">
        <v>0.6</v>
      </c>
      <c r="Q4770">
        <v>80</v>
      </c>
      <c r="R4770">
        <v>46</v>
      </c>
      <c r="S4770">
        <v>96</v>
      </c>
      <c r="T4770" t="s">
        <v>974</v>
      </c>
      <c r="U4770" t="s">
        <v>978</v>
      </c>
      <c r="V4770" t="s">
        <v>982</v>
      </c>
      <c r="W4770">
        <v>73</v>
      </c>
      <c r="X4770" t="s">
        <v>988</v>
      </c>
      <c r="Y4770">
        <v>72</v>
      </c>
    </row>
    <row r="4771" spans="1:25" x14ac:dyDescent="0.25">
      <c r="A4771" t="s">
        <v>41</v>
      </c>
      <c r="B4771" s="1">
        <v>46084</v>
      </c>
      <c r="C4771" t="s">
        <v>1003</v>
      </c>
      <c r="D4771" t="s">
        <v>36</v>
      </c>
      <c r="E4771">
        <v>9.5</v>
      </c>
      <c r="F4771">
        <v>4.5</v>
      </c>
      <c r="G4771">
        <v>47</v>
      </c>
      <c r="H4771">
        <v>10</v>
      </c>
      <c r="I4771">
        <v>50</v>
      </c>
      <c r="J4771">
        <v>100</v>
      </c>
      <c r="K4771">
        <v>70</v>
      </c>
      <c r="L4771">
        <v>80</v>
      </c>
      <c r="M4771" t="s">
        <v>14</v>
      </c>
      <c r="N4771">
        <v>0.3</v>
      </c>
      <c r="O4771">
        <v>0.47</v>
      </c>
      <c r="P4771">
        <v>0.5</v>
      </c>
      <c r="Q4771">
        <v>52</v>
      </c>
      <c r="R4771">
        <v>76</v>
      </c>
      <c r="S4771">
        <v>60</v>
      </c>
      <c r="T4771" t="s">
        <v>976</v>
      </c>
      <c r="U4771" t="s">
        <v>980</v>
      </c>
      <c r="V4771" t="s">
        <v>984</v>
      </c>
      <c r="W4771">
        <v>92</v>
      </c>
      <c r="X4771" t="s">
        <v>990</v>
      </c>
      <c r="Y4771">
        <v>101</v>
      </c>
    </row>
    <row r="4772" spans="1:25" x14ac:dyDescent="0.25">
      <c r="A4772" t="s">
        <v>243</v>
      </c>
      <c r="B4772" s="1">
        <v>46084</v>
      </c>
      <c r="C4772" t="s">
        <v>1003</v>
      </c>
      <c r="D4772" t="s">
        <v>23</v>
      </c>
      <c r="E4772">
        <v>6.5</v>
      </c>
      <c r="F4772">
        <v>6</v>
      </c>
      <c r="G4772">
        <v>92</v>
      </c>
      <c r="H4772">
        <v>2</v>
      </c>
      <c r="I4772">
        <v>100</v>
      </c>
      <c r="J4772">
        <v>100</v>
      </c>
      <c r="K4772">
        <v>20</v>
      </c>
      <c r="L4772">
        <v>50</v>
      </c>
      <c r="M4772" t="s">
        <v>16</v>
      </c>
      <c r="N4772">
        <v>0.8</v>
      </c>
      <c r="O4772">
        <v>0.92</v>
      </c>
      <c r="P4772">
        <v>1</v>
      </c>
      <c r="Q4772">
        <v>100</v>
      </c>
      <c r="R4772">
        <v>32</v>
      </c>
      <c r="S4772">
        <v>100</v>
      </c>
      <c r="T4772" t="s">
        <v>973</v>
      </c>
      <c r="U4772" t="s">
        <v>978</v>
      </c>
      <c r="V4772" t="s">
        <v>982</v>
      </c>
      <c r="W4772">
        <v>100</v>
      </c>
      <c r="X4772" t="s">
        <v>989</v>
      </c>
      <c r="Y4772">
        <v>102</v>
      </c>
    </row>
    <row r="4773" spans="1:25" x14ac:dyDescent="0.25">
      <c r="A4773" t="s">
        <v>37</v>
      </c>
      <c r="B4773" s="1">
        <v>46163</v>
      </c>
      <c r="C4773" t="s">
        <v>999</v>
      </c>
      <c r="D4773" t="s">
        <v>34</v>
      </c>
      <c r="E4773">
        <v>7</v>
      </c>
      <c r="F4773">
        <v>4</v>
      </c>
      <c r="G4773">
        <v>57</v>
      </c>
      <c r="H4773">
        <v>3</v>
      </c>
      <c r="I4773">
        <v>60</v>
      </c>
      <c r="J4773">
        <v>75</v>
      </c>
      <c r="K4773">
        <v>90</v>
      </c>
      <c r="L4773">
        <v>70</v>
      </c>
      <c r="M4773" t="s">
        <v>14</v>
      </c>
      <c r="N4773">
        <v>0.1</v>
      </c>
      <c r="O4773">
        <v>0.56999999999999995</v>
      </c>
      <c r="P4773">
        <v>0.6</v>
      </c>
      <c r="Q4773">
        <v>54</v>
      </c>
      <c r="R4773">
        <v>77</v>
      </c>
      <c r="S4773">
        <v>54</v>
      </c>
      <c r="T4773" t="s">
        <v>976</v>
      </c>
      <c r="U4773" t="s">
        <v>980</v>
      </c>
      <c r="V4773" t="s">
        <v>984</v>
      </c>
      <c r="W4773">
        <v>68</v>
      </c>
      <c r="X4773" t="s">
        <v>988</v>
      </c>
      <c r="Y4773">
        <v>70</v>
      </c>
    </row>
    <row r="4774" spans="1:25" x14ac:dyDescent="0.25">
      <c r="A4774" t="s">
        <v>187</v>
      </c>
      <c r="B4774" s="1">
        <v>46056</v>
      </c>
      <c r="C4774" t="s">
        <v>1003</v>
      </c>
      <c r="D4774" t="s">
        <v>34</v>
      </c>
      <c r="E4774">
        <v>9</v>
      </c>
      <c r="F4774">
        <v>6</v>
      </c>
      <c r="G4774">
        <v>67</v>
      </c>
      <c r="H4774">
        <v>6</v>
      </c>
      <c r="I4774">
        <v>60</v>
      </c>
      <c r="J4774">
        <v>75</v>
      </c>
      <c r="K4774">
        <v>50</v>
      </c>
      <c r="L4774">
        <v>30</v>
      </c>
      <c r="M4774" t="s">
        <v>26</v>
      </c>
      <c r="N4774">
        <v>0.5</v>
      </c>
      <c r="O4774">
        <v>0.67</v>
      </c>
      <c r="P4774">
        <v>0.6</v>
      </c>
      <c r="Q4774">
        <v>73</v>
      </c>
      <c r="R4774">
        <v>47</v>
      </c>
      <c r="S4774">
        <v>81</v>
      </c>
      <c r="T4774" t="s">
        <v>976</v>
      </c>
      <c r="U4774" t="s">
        <v>978</v>
      </c>
      <c r="V4774" t="s">
        <v>983</v>
      </c>
      <c r="W4774">
        <v>68</v>
      </c>
      <c r="X4774" t="s">
        <v>988</v>
      </c>
      <c r="Y4774">
        <v>70</v>
      </c>
    </row>
    <row r="4775" spans="1:25" x14ac:dyDescent="0.25">
      <c r="A4775" t="s">
        <v>374</v>
      </c>
      <c r="B4775" s="1">
        <v>46028</v>
      </c>
      <c r="C4775" t="s">
        <v>1003</v>
      </c>
      <c r="D4775" t="s">
        <v>36</v>
      </c>
      <c r="E4775">
        <v>5</v>
      </c>
      <c r="F4775">
        <v>4</v>
      </c>
      <c r="G4775">
        <v>80</v>
      </c>
      <c r="H4775">
        <v>3</v>
      </c>
      <c r="I4775">
        <v>100</v>
      </c>
      <c r="J4775">
        <v>70</v>
      </c>
      <c r="K4775">
        <v>10</v>
      </c>
      <c r="L4775">
        <v>10</v>
      </c>
      <c r="M4775" t="s">
        <v>26</v>
      </c>
      <c r="N4775">
        <v>0.9</v>
      </c>
      <c r="O4775">
        <v>0.8</v>
      </c>
      <c r="P4775">
        <v>1</v>
      </c>
      <c r="Q4775">
        <v>98</v>
      </c>
      <c r="R4775">
        <v>19</v>
      </c>
      <c r="S4775">
        <v>100</v>
      </c>
      <c r="T4775" t="s">
        <v>974</v>
      </c>
      <c r="U4775" t="s">
        <v>978</v>
      </c>
      <c r="V4775" t="s">
        <v>982</v>
      </c>
      <c r="W4775">
        <v>81</v>
      </c>
      <c r="X4775" t="s">
        <v>989</v>
      </c>
      <c r="Y4775">
        <v>71</v>
      </c>
    </row>
    <row r="4776" spans="1:25" x14ac:dyDescent="0.25">
      <c r="A4776" t="s">
        <v>418</v>
      </c>
      <c r="B4776" s="1">
        <v>46137</v>
      </c>
      <c r="C4776" t="s">
        <v>1000</v>
      </c>
      <c r="D4776" t="s">
        <v>23</v>
      </c>
      <c r="E4776">
        <v>8</v>
      </c>
      <c r="F4776">
        <v>5</v>
      </c>
      <c r="G4776">
        <v>62</v>
      </c>
      <c r="H4776">
        <v>9</v>
      </c>
      <c r="I4776">
        <v>70</v>
      </c>
      <c r="J4776">
        <v>75</v>
      </c>
      <c r="K4776">
        <v>50</v>
      </c>
      <c r="L4776">
        <v>40</v>
      </c>
      <c r="M4776" t="s">
        <v>19</v>
      </c>
      <c r="N4776">
        <v>0.5</v>
      </c>
      <c r="O4776">
        <v>0.62</v>
      </c>
      <c r="P4776">
        <v>0.7</v>
      </c>
      <c r="Q4776">
        <v>56</v>
      </c>
      <c r="R4776">
        <v>59</v>
      </c>
      <c r="S4776">
        <v>56</v>
      </c>
      <c r="T4776" t="s">
        <v>976</v>
      </c>
      <c r="U4776" t="s">
        <v>979</v>
      </c>
      <c r="V4776" t="s">
        <v>984</v>
      </c>
      <c r="W4776">
        <v>78</v>
      </c>
      <c r="X4776" t="s">
        <v>988</v>
      </c>
      <c r="Y4776">
        <v>77</v>
      </c>
    </row>
    <row r="4777" spans="1:25" x14ac:dyDescent="0.25">
      <c r="A4777" t="s">
        <v>165</v>
      </c>
      <c r="B4777" s="1">
        <v>46173</v>
      </c>
      <c r="C4777" t="s">
        <v>1001</v>
      </c>
      <c r="D4777" t="s">
        <v>38</v>
      </c>
      <c r="E4777">
        <v>7.5</v>
      </c>
      <c r="F4777">
        <v>4.5</v>
      </c>
      <c r="G4777">
        <v>60</v>
      </c>
      <c r="H4777">
        <v>4</v>
      </c>
      <c r="I4777">
        <v>60</v>
      </c>
      <c r="J4777">
        <v>100</v>
      </c>
      <c r="K4777">
        <v>30</v>
      </c>
      <c r="L4777">
        <v>60</v>
      </c>
      <c r="M4777" t="s">
        <v>30</v>
      </c>
      <c r="N4777">
        <v>0.7</v>
      </c>
      <c r="O4777">
        <v>0.6</v>
      </c>
      <c r="P4777">
        <v>0.6</v>
      </c>
      <c r="Q4777">
        <v>59</v>
      </c>
      <c r="R4777">
        <v>50</v>
      </c>
      <c r="S4777">
        <v>51</v>
      </c>
      <c r="T4777" t="s">
        <v>976</v>
      </c>
      <c r="U4777" t="s">
        <v>979</v>
      </c>
      <c r="V4777" t="s">
        <v>984</v>
      </c>
      <c r="W4777">
        <v>86</v>
      </c>
      <c r="X4777" t="s">
        <v>988</v>
      </c>
      <c r="Y4777">
        <v>97</v>
      </c>
    </row>
    <row r="4778" spans="1:25" x14ac:dyDescent="0.25">
      <c r="A4778" t="s">
        <v>375</v>
      </c>
      <c r="B4778" s="1">
        <v>46147</v>
      </c>
      <c r="C4778" t="s">
        <v>1003</v>
      </c>
      <c r="D4778" t="s">
        <v>21</v>
      </c>
      <c r="E4778">
        <v>7</v>
      </c>
      <c r="F4778">
        <v>4.5</v>
      </c>
      <c r="G4778">
        <v>64</v>
      </c>
      <c r="H4778">
        <v>10</v>
      </c>
      <c r="I4778">
        <v>100</v>
      </c>
      <c r="J4778">
        <v>95</v>
      </c>
      <c r="K4778">
        <v>90</v>
      </c>
      <c r="L4778">
        <v>50</v>
      </c>
      <c r="M4778" t="s">
        <v>30</v>
      </c>
      <c r="N4778">
        <v>0.1</v>
      </c>
      <c r="O4778">
        <v>0.64</v>
      </c>
      <c r="P4778">
        <v>1</v>
      </c>
      <c r="Q4778">
        <v>57</v>
      </c>
      <c r="R4778">
        <v>76</v>
      </c>
      <c r="S4778">
        <v>49</v>
      </c>
      <c r="T4778" t="s">
        <v>976</v>
      </c>
      <c r="U4778" t="s">
        <v>980</v>
      </c>
      <c r="V4778" t="s">
        <v>984</v>
      </c>
      <c r="W4778">
        <v>97</v>
      </c>
      <c r="X4778" t="s">
        <v>989</v>
      </c>
      <c r="Y4778">
        <v>94</v>
      </c>
    </row>
    <row r="4779" spans="1:25" x14ac:dyDescent="0.25">
      <c r="A4779" t="s">
        <v>134</v>
      </c>
      <c r="B4779" s="1">
        <v>46096</v>
      </c>
      <c r="C4779" t="s">
        <v>1001</v>
      </c>
      <c r="D4779" t="s">
        <v>23</v>
      </c>
      <c r="E4779">
        <v>4</v>
      </c>
      <c r="F4779">
        <v>4</v>
      </c>
      <c r="G4779">
        <v>100</v>
      </c>
      <c r="H4779">
        <v>8</v>
      </c>
      <c r="I4779">
        <v>70</v>
      </c>
      <c r="J4779">
        <v>75</v>
      </c>
      <c r="K4779">
        <v>70</v>
      </c>
      <c r="L4779">
        <v>20</v>
      </c>
      <c r="M4779" t="s">
        <v>19</v>
      </c>
      <c r="N4779">
        <v>0.3</v>
      </c>
      <c r="O4779">
        <v>1</v>
      </c>
      <c r="P4779">
        <v>0.7</v>
      </c>
      <c r="Q4779">
        <v>65</v>
      </c>
      <c r="R4779">
        <v>57</v>
      </c>
      <c r="S4779">
        <v>70</v>
      </c>
      <c r="T4779" t="s">
        <v>973</v>
      </c>
      <c r="U4779" t="s">
        <v>979</v>
      </c>
      <c r="V4779" t="s">
        <v>983</v>
      </c>
      <c r="W4779">
        <v>78</v>
      </c>
      <c r="X4779" t="s">
        <v>988</v>
      </c>
      <c r="Y4779">
        <v>77</v>
      </c>
    </row>
    <row r="4780" spans="1:25" x14ac:dyDescent="0.25">
      <c r="A4780" t="s">
        <v>103</v>
      </c>
      <c r="B4780" s="1">
        <v>46071</v>
      </c>
      <c r="C4780" t="s">
        <v>1002</v>
      </c>
      <c r="D4780" t="s">
        <v>23</v>
      </c>
      <c r="E4780">
        <v>4</v>
      </c>
      <c r="F4780">
        <v>4</v>
      </c>
      <c r="G4780">
        <v>100</v>
      </c>
      <c r="H4780">
        <v>1</v>
      </c>
      <c r="I4780">
        <v>50</v>
      </c>
      <c r="J4780">
        <v>85</v>
      </c>
      <c r="K4780">
        <v>40</v>
      </c>
      <c r="L4780">
        <v>40</v>
      </c>
      <c r="M4780" t="s">
        <v>30</v>
      </c>
      <c r="N4780">
        <v>0.6</v>
      </c>
      <c r="O4780">
        <v>1</v>
      </c>
      <c r="P4780">
        <v>0.5</v>
      </c>
      <c r="Q4780">
        <v>79</v>
      </c>
      <c r="R4780">
        <v>42</v>
      </c>
      <c r="S4780">
        <v>85</v>
      </c>
      <c r="T4780" t="s">
        <v>973</v>
      </c>
      <c r="U4780" t="s">
        <v>978</v>
      </c>
      <c r="V4780" t="s">
        <v>983</v>
      </c>
      <c r="W4780">
        <v>81</v>
      </c>
      <c r="X4780" t="s">
        <v>990</v>
      </c>
      <c r="Y4780">
        <v>87</v>
      </c>
    </row>
    <row r="4781" spans="1:25" x14ac:dyDescent="0.25">
      <c r="A4781" t="s">
        <v>40</v>
      </c>
      <c r="B4781" s="1">
        <v>46147</v>
      </c>
      <c r="C4781" t="s">
        <v>1003</v>
      </c>
      <c r="D4781" t="s">
        <v>21</v>
      </c>
      <c r="E4781">
        <v>5.5</v>
      </c>
      <c r="F4781">
        <v>4</v>
      </c>
      <c r="G4781">
        <v>73</v>
      </c>
      <c r="H4781">
        <v>6</v>
      </c>
      <c r="I4781">
        <v>80</v>
      </c>
      <c r="J4781">
        <v>100</v>
      </c>
      <c r="K4781">
        <v>30</v>
      </c>
      <c r="L4781">
        <v>70</v>
      </c>
      <c r="M4781" t="s">
        <v>14</v>
      </c>
      <c r="N4781">
        <v>0.7</v>
      </c>
      <c r="O4781">
        <v>0.73</v>
      </c>
      <c r="P4781">
        <v>0.8</v>
      </c>
      <c r="Q4781">
        <v>66</v>
      </c>
      <c r="R4781">
        <v>45</v>
      </c>
      <c r="S4781">
        <v>76</v>
      </c>
      <c r="T4781" t="s">
        <v>975</v>
      </c>
      <c r="U4781" t="s">
        <v>978</v>
      </c>
      <c r="V4781" t="s">
        <v>983</v>
      </c>
      <c r="W4781">
        <v>97</v>
      </c>
      <c r="X4781" t="s">
        <v>991</v>
      </c>
      <c r="Y4781">
        <v>99</v>
      </c>
    </row>
    <row r="4782" spans="1:25" x14ac:dyDescent="0.25">
      <c r="A4782" t="s">
        <v>258</v>
      </c>
      <c r="B4782" s="1">
        <v>46073</v>
      </c>
      <c r="C4782" t="s">
        <v>1004</v>
      </c>
      <c r="D4782" t="s">
        <v>21</v>
      </c>
      <c r="E4782">
        <v>7</v>
      </c>
      <c r="F4782">
        <v>4.5</v>
      </c>
      <c r="G4782">
        <v>64</v>
      </c>
      <c r="H4782">
        <v>10</v>
      </c>
      <c r="I4782">
        <v>70</v>
      </c>
      <c r="J4782">
        <v>80</v>
      </c>
      <c r="K4782">
        <v>90</v>
      </c>
      <c r="L4782">
        <v>80</v>
      </c>
      <c r="M4782" t="s">
        <v>14</v>
      </c>
      <c r="N4782">
        <v>0.1</v>
      </c>
      <c r="O4782">
        <v>0.64</v>
      </c>
      <c r="P4782">
        <v>0.7</v>
      </c>
      <c r="Q4782">
        <v>55</v>
      </c>
      <c r="R4782">
        <v>81</v>
      </c>
      <c r="S4782">
        <v>56</v>
      </c>
      <c r="T4782" t="s">
        <v>976</v>
      </c>
      <c r="U4782" t="s">
        <v>980</v>
      </c>
      <c r="V4782" t="s">
        <v>984</v>
      </c>
      <c r="W4782">
        <v>71</v>
      </c>
      <c r="X4782" t="s">
        <v>988</v>
      </c>
      <c r="Y4782">
        <v>79</v>
      </c>
    </row>
    <row r="4783" spans="1:25" x14ac:dyDescent="0.25">
      <c r="A4783" t="s">
        <v>320</v>
      </c>
      <c r="B4783" s="1">
        <v>46162</v>
      </c>
      <c r="C4783" t="s">
        <v>1002</v>
      </c>
      <c r="D4783" t="s">
        <v>34</v>
      </c>
      <c r="E4783">
        <v>9.5</v>
      </c>
      <c r="F4783">
        <v>9.5</v>
      </c>
      <c r="G4783">
        <v>100</v>
      </c>
      <c r="H4783">
        <v>3</v>
      </c>
      <c r="I4783">
        <v>70</v>
      </c>
      <c r="J4783">
        <v>75</v>
      </c>
      <c r="K4783">
        <v>90</v>
      </c>
      <c r="L4783">
        <v>30</v>
      </c>
      <c r="M4783" t="s">
        <v>14</v>
      </c>
      <c r="N4783">
        <v>0.1</v>
      </c>
      <c r="O4783">
        <v>1</v>
      </c>
      <c r="P4783">
        <v>0.7</v>
      </c>
      <c r="Q4783">
        <v>93</v>
      </c>
      <c r="R4783">
        <v>59</v>
      </c>
      <c r="S4783">
        <v>94</v>
      </c>
      <c r="T4783" t="s">
        <v>973</v>
      </c>
      <c r="U4783" t="s">
        <v>979</v>
      </c>
      <c r="V4783" t="s">
        <v>982</v>
      </c>
      <c r="W4783">
        <v>68</v>
      </c>
      <c r="X4783" t="s">
        <v>988</v>
      </c>
      <c r="Y4783">
        <v>70</v>
      </c>
    </row>
    <row r="4784" spans="1:25" x14ac:dyDescent="0.25">
      <c r="A4784" t="s">
        <v>98</v>
      </c>
      <c r="B4784" s="1">
        <v>46065</v>
      </c>
      <c r="C4784" t="s">
        <v>999</v>
      </c>
      <c r="D4784" t="s">
        <v>38</v>
      </c>
      <c r="E4784">
        <v>8.5</v>
      </c>
      <c r="F4784">
        <v>5</v>
      </c>
      <c r="G4784">
        <v>59</v>
      </c>
      <c r="H4784">
        <v>3</v>
      </c>
      <c r="I4784">
        <v>60</v>
      </c>
      <c r="J4784">
        <v>90</v>
      </c>
      <c r="K4784">
        <v>40</v>
      </c>
      <c r="L4784">
        <v>40</v>
      </c>
      <c r="M4784" t="s">
        <v>26</v>
      </c>
      <c r="N4784">
        <v>0.6</v>
      </c>
      <c r="O4784">
        <v>0.59</v>
      </c>
      <c r="P4784">
        <v>0.6</v>
      </c>
      <c r="Q4784">
        <v>66</v>
      </c>
      <c r="R4784">
        <v>50</v>
      </c>
      <c r="S4784">
        <v>70</v>
      </c>
      <c r="T4784" t="s">
        <v>976</v>
      </c>
      <c r="U4784" t="s">
        <v>979</v>
      </c>
      <c r="V4784" t="s">
        <v>983</v>
      </c>
      <c r="W4784">
        <v>78</v>
      </c>
      <c r="X4784" t="s">
        <v>988</v>
      </c>
      <c r="Y4784">
        <v>87</v>
      </c>
    </row>
    <row r="4785" spans="1:25" x14ac:dyDescent="0.25">
      <c r="A4785" t="s">
        <v>320</v>
      </c>
      <c r="B4785" s="1">
        <v>46151</v>
      </c>
      <c r="C4785" t="s">
        <v>1000</v>
      </c>
      <c r="D4785" t="s">
        <v>21</v>
      </c>
      <c r="E4785">
        <v>6.5</v>
      </c>
      <c r="F4785">
        <v>4.5</v>
      </c>
      <c r="G4785">
        <v>69</v>
      </c>
      <c r="H4785">
        <v>3</v>
      </c>
      <c r="I4785">
        <v>70</v>
      </c>
      <c r="J4785">
        <v>90</v>
      </c>
      <c r="K4785">
        <v>10</v>
      </c>
      <c r="L4785">
        <v>70</v>
      </c>
      <c r="M4785" t="s">
        <v>26</v>
      </c>
      <c r="N4785">
        <v>0.9</v>
      </c>
      <c r="O4785">
        <v>0.69</v>
      </c>
      <c r="P4785">
        <v>0.7</v>
      </c>
      <c r="Q4785">
        <v>60</v>
      </c>
      <c r="R4785">
        <v>38</v>
      </c>
      <c r="S4785">
        <v>77</v>
      </c>
      <c r="T4785" t="s">
        <v>976</v>
      </c>
      <c r="U4785" t="s">
        <v>978</v>
      </c>
      <c r="V4785" t="s">
        <v>984</v>
      </c>
      <c r="W4785">
        <v>80</v>
      </c>
      <c r="X4785" t="s">
        <v>988</v>
      </c>
      <c r="Y4785">
        <v>89</v>
      </c>
    </row>
    <row r="4786" spans="1:25" x14ac:dyDescent="0.25">
      <c r="A4786" t="s">
        <v>360</v>
      </c>
      <c r="B4786" s="1">
        <v>46030</v>
      </c>
      <c r="C4786" t="s">
        <v>999</v>
      </c>
      <c r="D4786" t="s">
        <v>38</v>
      </c>
      <c r="E4786">
        <v>10</v>
      </c>
      <c r="F4786">
        <v>8.5</v>
      </c>
      <c r="G4786">
        <v>85</v>
      </c>
      <c r="H4786">
        <v>5</v>
      </c>
      <c r="I4786">
        <v>100</v>
      </c>
      <c r="J4786">
        <v>95</v>
      </c>
      <c r="K4786">
        <v>20</v>
      </c>
      <c r="L4786">
        <v>50</v>
      </c>
      <c r="M4786" t="s">
        <v>19</v>
      </c>
      <c r="N4786">
        <v>0.8</v>
      </c>
      <c r="O4786">
        <v>0.85</v>
      </c>
      <c r="P4786">
        <v>1</v>
      </c>
      <c r="Q4786">
        <v>73</v>
      </c>
      <c r="R4786">
        <v>42</v>
      </c>
      <c r="S4786">
        <v>63</v>
      </c>
      <c r="T4786" t="s">
        <v>974</v>
      </c>
      <c r="U4786" t="s">
        <v>978</v>
      </c>
      <c r="V4786" t="s">
        <v>983</v>
      </c>
      <c r="W4786">
        <v>94</v>
      </c>
      <c r="X4786" t="s">
        <v>989</v>
      </c>
      <c r="Y4786">
        <v>92</v>
      </c>
    </row>
    <row r="4787" spans="1:25" x14ac:dyDescent="0.25">
      <c r="A4787" t="s">
        <v>174</v>
      </c>
      <c r="B4787" s="1">
        <v>46102</v>
      </c>
      <c r="C4787" t="s">
        <v>1000</v>
      </c>
      <c r="D4787" t="s">
        <v>23</v>
      </c>
      <c r="E4787">
        <v>6.5</v>
      </c>
      <c r="F4787">
        <v>4.5</v>
      </c>
      <c r="G4787">
        <v>69</v>
      </c>
      <c r="H4787">
        <v>3</v>
      </c>
      <c r="I4787">
        <v>60</v>
      </c>
      <c r="J4787">
        <v>80</v>
      </c>
      <c r="K4787">
        <v>60</v>
      </c>
      <c r="L4787">
        <v>70</v>
      </c>
      <c r="M4787" t="s">
        <v>30</v>
      </c>
      <c r="N4787">
        <v>0.4</v>
      </c>
      <c r="O4787">
        <v>0.69</v>
      </c>
      <c r="P4787">
        <v>0.6</v>
      </c>
      <c r="Q4787">
        <v>63</v>
      </c>
      <c r="R4787">
        <v>64</v>
      </c>
      <c r="S4787">
        <v>62</v>
      </c>
      <c r="T4787" t="s">
        <v>976</v>
      </c>
      <c r="U4787" t="s">
        <v>979</v>
      </c>
      <c r="V4787" t="s">
        <v>984</v>
      </c>
      <c r="W4787">
        <v>83</v>
      </c>
      <c r="X4787" t="s">
        <v>988</v>
      </c>
      <c r="Y4787">
        <v>82</v>
      </c>
    </row>
    <row r="4788" spans="1:25" x14ac:dyDescent="0.25">
      <c r="A4788" t="s">
        <v>366</v>
      </c>
      <c r="B4788" s="1">
        <v>46193</v>
      </c>
      <c r="C4788" t="s">
        <v>1000</v>
      </c>
      <c r="D4788" t="s">
        <v>13</v>
      </c>
      <c r="E4788">
        <v>9</v>
      </c>
      <c r="F4788">
        <v>8.5</v>
      </c>
      <c r="G4788">
        <v>94</v>
      </c>
      <c r="H4788">
        <v>4</v>
      </c>
      <c r="I4788">
        <v>100</v>
      </c>
      <c r="J4788">
        <v>75</v>
      </c>
      <c r="K4788">
        <v>60</v>
      </c>
      <c r="L4788">
        <v>10</v>
      </c>
      <c r="M4788" t="s">
        <v>19</v>
      </c>
      <c r="N4788">
        <v>0.4</v>
      </c>
      <c r="O4788">
        <v>0.94</v>
      </c>
      <c r="P4788">
        <v>1</v>
      </c>
      <c r="Q4788">
        <v>68</v>
      </c>
      <c r="R4788">
        <v>50</v>
      </c>
      <c r="S4788">
        <v>73</v>
      </c>
      <c r="T4788" t="s">
        <v>973</v>
      </c>
      <c r="U4788" t="s">
        <v>979</v>
      </c>
      <c r="V4788" t="s">
        <v>983</v>
      </c>
      <c r="W4788">
        <v>88</v>
      </c>
      <c r="X4788" t="s">
        <v>989</v>
      </c>
      <c r="Y4788">
        <v>79</v>
      </c>
    </row>
    <row r="4789" spans="1:25" x14ac:dyDescent="0.25">
      <c r="A4789" t="s">
        <v>94</v>
      </c>
      <c r="B4789" s="1">
        <v>46200</v>
      </c>
      <c r="C4789" t="s">
        <v>1000</v>
      </c>
      <c r="D4789" t="s">
        <v>28</v>
      </c>
      <c r="E4789">
        <v>8.5</v>
      </c>
      <c r="F4789">
        <v>5.5</v>
      </c>
      <c r="G4789">
        <v>65</v>
      </c>
      <c r="H4789">
        <v>4</v>
      </c>
      <c r="I4789">
        <v>80</v>
      </c>
      <c r="J4789">
        <v>80</v>
      </c>
      <c r="K4789">
        <v>20</v>
      </c>
      <c r="L4789">
        <v>60</v>
      </c>
      <c r="M4789" t="s">
        <v>26</v>
      </c>
      <c r="N4789">
        <v>0.8</v>
      </c>
      <c r="O4789">
        <v>0.65</v>
      </c>
      <c r="P4789">
        <v>0.8</v>
      </c>
      <c r="Q4789">
        <v>78</v>
      </c>
      <c r="R4789">
        <v>39</v>
      </c>
      <c r="S4789">
        <v>100</v>
      </c>
      <c r="T4789" t="s">
        <v>976</v>
      </c>
      <c r="U4789" t="s">
        <v>978</v>
      </c>
      <c r="V4789" t="s">
        <v>983</v>
      </c>
      <c r="W4789">
        <v>92</v>
      </c>
      <c r="X4789" t="s">
        <v>991</v>
      </c>
      <c r="Y4789">
        <v>86</v>
      </c>
    </row>
    <row r="4790" spans="1:25" x14ac:dyDescent="0.25">
      <c r="A4790" t="s">
        <v>333</v>
      </c>
      <c r="B4790" s="1">
        <v>46082</v>
      </c>
      <c r="C4790" t="s">
        <v>1001</v>
      </c>
      <c r="D4790" t="s">
        <v>36</v>
      </c>
      <c r="E4790">
        <v>5.5</v>
      </c>
      <c r="F4790">
        <v>5.5</v>
      </c>
      <c r="G4790">
        <v>100</v>
      </c>
      <c r="H4790">
        <v>9</v>
      </c>
      <c r="I4790">
        <v>90</v>
      </c>
      <c r="J4790">
        <v>80</v>
      </c>
      <c r="K4790">
        <v>20</v>
      </c>
      <c r="L4790">
        <v>10</v>
      </c>
      <c r="M4790" t="s">
        <v>19</v>
      </c>
      <c r="N4790">
        <v>0.8</v>
      </c>
      <c r="O4790">
        <v>1</v>
      </c>
      <c r="P4790">
        <v>0.9</v>
      </c>
      <c r="Q4790">
        <v>79</v>
      </c>
      <c r="R4790">
        <v>22</v>
      </c>
      <c r="S4790">
        <v>90</v>
      </c>
      <c r="T4790" t="s">
        <v>973</v>
      </c>
      <c r="U4790" t="s">
        <v>978</v>
      </c>
      <c r="V4790" t="s">
        <v>983</v>
      </c>
      <c r="W4790">
        <v>92</v>
      </c>
      <c r="X4790" t="s">
        <v>989</v>
      </c>
      <c r="Y4790">
        <v>81</v>
      </c>
    </row>
    <row r="4791" spans="1:25" x14ac:dyDescent="0.25">
      <c r="A4791" t="s">
        <v>93</v>
      </c>
      <c r="B4791" s="1">
        <v>46031</v>
      </c>
      <c r="C4791" t="s">
        <v>1004</v>
      </c>
      <c r="D4791" t="s">
        <v>18</v>
      </c>
      <c r="E4791">
        <v>8.5</v>
      </c>
      <c r="F4791">
        <v>6</v>
      </c>
      <c r="G4791">
        <v>71</v>
      </c>
      <c r="H4791">
        <v>6</v>
      </c>
      <c r="I4791">
        <v>70</v>
      </c>
      <c r="J4791">
        <v>80</v>
      </c>
      <c r="K4791">
        <v>60</v>
      </c>
      <c r="L4791">
        <v>10</v>
      </c>
      <c r="M4791" t="s">
        <v>16</v>
      </c>
      <c r="N4791">
        <v>0.4</v>
      </c>
      <c r="O4791">
        <v>0.71</v>
      </c>
      <c r="P4791">
        <v>0.7</v>
      </c>
      <c r="Q4791">
        <v>91</v>
      </c>
      <c r="R4791">
        <v>64</v>
      </c>
      <c r="S4791">
        <v>73</v>
      </c>
      <c r="T4791" t="s">
        <v>975</v>
      </c>
      <c r="U4791" t="s">
        <v>979</v>
      </c>
      <c r="V4791" t="s">
        <v>982</v>
      </c>
      <c r="W4791">
        <v>65</v>
      </c>
      <c r="X4791" t="s">
        <v>988</v>
      </c>
      <c r="Y4791">
        <v>73</v>
      </c>
    </row>
    <row r="4792" spans="1:25" x14ac:dyDescent="0.25">
      <c r="A4792" t="s">
        <v>63</v>
      </c>
      <c r="B4792" s="1">
        <v>46145</v>
      </c>
      <c r="C4792" t="s">
        <v>1001</v>
      </c>
      <c r="D4792" t="s">
        <v>21</v>
      </c>
      <c r="E4792">
        <v>5</v>
      </c>
      <c r="F4792">
        <v>4</v>
      </c>
      <c r="G4792">
        <v>80</v>
      </c>
      <c r="H4792">
        <v>3</v>
      </c>
      <c r="I4792">
        <v>100</v>
      </c>
      <c r="J4792">
        <v>95</v>
      </c>
      <c r="K4792">
        <v>40</v>
      </c>
      <c r="L4792">
        <v>10</v>
      </c>
      <c r="M4792" t="s">
        <v>14</v>
      </c>
      <c r="N4792">
        <v>0.6</v>
      </c>
      <c r="O4792">
        <v>0.8</v>
      </c>
      <c r="P4792">
        <v>1</v>
      </c>
      <c r="Q4792">
        <v>99</v>
      </c>
      <c r="R4792">
        <v>31</v>
      </c>
      <c r="S4792">
        <v>100</v>
      </c>
      <c r="T4792" t="s">
        <v>974</v>
      </c>
      <c r="U4792" t="s">
        <v>978</v>
      </c>
      <c r="V4792" t="s">
        <v>982</v>
      </c>
      <c r="W4792">
        <v>97</v>
      </c>
      <c r="X4792" t="s">
        <v>989</v>
      </c>
      <c r="Y4792">
        <v>94</v>
      </c>
    </row>
    <row r="4793" spans="1:25" x14ac:dyDescent="0.25">
      <c r="A4793" t="s">
        <v>285</v>
      </c>
      <c r="B4793" s="1">
        <v>46166</v>
      </c>
      <c r="C4793" t="s">
        <v>1001</v>
      </c>
      <c r="D4793" t="s">
        <v>13</v>
      </c>
      <c r="E4793">
        <v>7</v>
      </c>
      <c r="F4793">
        <v>7</v>
      </c>
      <c r="G4793">
        <v>100</v>
      </c>
      <c r="H4793">
        <v>2</v>
      </c>
      <c r="I4793">
        <v>80</v>
      </c>
      <c r="J4793">
        <v>90</v>
      </c>
      <c r="K4793">
        <v>50</v>
      </c>
      <c r="L4793">
        <v>90</v>
      </c>
      <c r="M4793" t="s">
        <v>19</v>
      </c>
      <c r="N4793">
        <v>0.5</v>
      </c>
      <c r="O4793">
        <v>1</v>
      </c>
      <c r="P4793">
        <v>0.8</v>
      </c>
      <c r="Q4793">
        <v>66</v>
      </c>
      <c r="R4793">
        <v>54</v>
      </c>
      <c r="S4793">
        <v>72</v>
      </c>
      <c r="T4793" t="s">
        <v>973</v>
      </c>
      <c r="U4793" t="s">
        <v>979</v>
      </c>
      <c r="V4793" t="s">
        <v>983</v>
      </c>
      <c r="W4793">
        <v>100</v>
      </c>
      <c r="X4793" t="s">
        <v>991</v>
      </c>
      <c r="Y4793">
        <v>94</v>
      </c>
    </row>
    <row r="4794" spans="1:25" x14ac:dyDescent="0.25">
      <c r="A4794" t="s">
        <v>360</v>
      </c>
      <c r="B4794" s="1">
        <v>46139</v>
      </c>
      <c r="C4794" t="s">
        <v>1005</v>
      </c>
      <c r="D4794" t="s">
        <v>36</v>
      </c>
      <c r="E4794">
        <v>6</v>
      </c>
      <c r="F4794">
        <v>5.5</v>
      </c>
      <c r="G4794">
        <v>92</v>
      </c>
      <c r="H4794">
        <v>6</v>
      </c>
      <c r="I4794">
        <v>100</v>
      </c>
      <c r="J4794">
        <v>90</v>
      </c>
      <c r="K4794">
        <v>20</v>
      </c>
      <c r="L4794">
        <v>50</v>
      </c>
      <c r="M4794" t="s">
        <v>16</v>
      </c>
      <c r="N4794">
        <v>0.8</v>
      </c>
      <c r="O4794">
        <v>0.92</v>
      </c>
      <c r="P4794">
        <v>1</v>
      </c>
      <c r="Q4794">
        <v>100</v>
      </c>
      <c r="R4794">
        <v>34</v>
      </c>
      <c r="S4794">
        <v>100</v>
      </c>
      <c r="T4794" t="s">
        <v>973</v>
      </c>
      <c r="U4794" t="s">
        <v>978</v>
      </c>
      <c r="V4794" t="s">
        <v>982</v>
      </c>
      <c r="W4794">
        <v>100</v>
      </c>
      <c r="X4794" t="s">
        <v>989</v>
      </c>
      <c r="Y4794">
        <v>91</v>
      </c>
    </row>
    <row r="4795" spans="1:25" x14ac:dyDescent="0.25">
      <c r="A4795" t="s">
        <v>365</v>
      </c>
      <c r="B4795" s="1">
        <v>46116</v>
      </c>
      <c r="C4795" t="s">
        <v>1000</v>
      </c>
      <c r="D4795" t="s">
        <v>21</v>
      </c>
      <c r="E4795">
        <v>9</v>
      </c>
      <c r="F4795">
        <v>7</v>
      </c>
      <c r="G4795">
        <v>78</v>
      </c>
      <c r="H4795">
        <v>6</v>
      </c>
      <c r="I4795">
        <v>90</v>
      </c>
      <c r="J4795">
        <v>95</v>
      </c>
      <c r="K4795">
        <v>70</v>
      </c>
      <c r="L4795">
        <v>30</v>
      </c>
      <c r="M4795" t="s">
        <v>26</v>
      </c>
      <c r="N4795">
        <v>0.3</v>
      </c>
      <c r="O4795">
        <v>0.78</v>
      </c>
      <c r="P4795">
        <v>0.9</v>
      </c>
      <c r="Q4795">
        <v>84</v>
      </c>
      <c r="R4795">
        <v>58</v>
      </c>
      <c r="S4795">
        <v>89</v>
      </c>
      <c r="T4795" t="s">
        <v>975</v>
      </c>
      <c r="U4795" t="s">
        <v>979</v>
      </c>
      <c r="V4795" t="s">
        <v>982</v>
      </c>
      <c r="W4795">
        <v>97</v>
      </c>
      <c r="X4795" t="s">
        <v>989</v>
      </c>
      <c r="Y4795">
        <v>94</v>
      </c>
    </row>
    <row r="4796" spans="1:25" x14ac:dyDescent="0.25">
      <c r="A4796" t="s">
        <v>24</v>
      </c>
      <c r="B4796" s="1">
        <v>46023</v>
      </c>
      <c r="C4796" t="s">
        <v>999</v>
      </c>
      <c r="D4796" t="s">
        <v>38</v>
      </c>
      <c r="E4796">
        <v>9.5</v>
      </c>
      <c r="F4796">
        <v>5</v>
      </c>
      <c r="G4796">
        <v>53</v>
      </c>
      <c r="H4796">
        <v>6</v>
      </c>
      <c r="I4796">
        <v>100</v>
      </c>
      <c r="J4796">
        <v>95</v>
      </c>
      <c r="K4796">
        <v>60</v>
      </c>
      <c r="L4796">
        <v>50</v>
      </c>
      <c r="M4796" t="s">
        <v>14</v>
      </c>
      <c r="N4796">
        <v>0.4</v>
      </c>
      <c r="O4796">
        <v>0.53</v>
      </c>
      <c r="P4796">
        <v>1</v>
      </c>
      <c r="Q4796">
        <v>66</v>
      </c>
      <c r="R4796">
        <v>61</v>
      </c>
      <c r="S4796">
        <v>62</v>
      </c>
      <c r="T4796" t="s">
        <v>976</v>
      </c>
      <c r="U4796" t="s">
        <v>979</v>
      </c>
      <c r="V4796" t="s">
        <v>983</v>
      </c>
      <c r="W4796">
        <v>94</v>
      </c>
      <c r="X4796" t="s">
        <v>989</v>
      </c>
      <c r="Y4796">
        <v>92</v>
      </c>
    </row>
    <row r="4797" spans="1:25" x14ac:dyDescent="0.25">
      <c r="A4797" t="s">
        <v>258</v>
      </c>
      <c r="B4797" s="1">
        <v>46193</v>
      </c>
      <c r="C4797" t="s">
        <v>1000</v>
      </c>
      <c r="D4797" t="s">
        <v>13</v>
      </c>
      <c r="E4797">
        <v>4</v>
      </c>
      <c r="F4797">
        <v>4</v>
      </c>
      <c r="G4797">
        <v>100</v>
      </c>
      <c r="H4797">
        <v>6</v>
      </c>
      <c r="I4797">
        <v>80</v>
      </c>
      <c r="J4797">
        <v>75</v>
      </c>
      <c r="K4797">
        <v>50</v>
      </c>
      <c r="L4797">
        <v>20</v>
      </c>
      <c r="M4797" t="s">
        <v>26</v>
      </c>
      <c r="N4797">
        <v>0.5</v>
      </c>
      <c r="O4797">
        <v>1</v>
      </c>
      <c r="P4797">
        <v>0.8</v>
      </c>
      <c r="Q4797">
        <v>80</v>
      </c>
      <c r="R4797">
        <v>36</v>
      </c>
      <c r="S4797">
        <v>100</v>
      </c>
      <c r="T4797" t="s">
        <v>973</v>
      </c>
      <c r="U4797" t="s">
        <v>978</v>
      </c>
      <c r="V4797" t="s">
        <v>982</v>
      </c>
      <c r="W4797">
        <v>83</v>
      </c>
      <c r="X4797" t="s">
        <v>991</v>
      </c>
      <c r="Y4797">
        <v>79</v>
      </c>
    </row>
    <row r="4798" spans="1:25" x14ac:dyDescent="0.25">
      <c r="A4798" t="s">
        <v>327</v>
      </c>
      <c r="B4798" s="1">
        <v>46127</v>
      </c>
      <c r="C4798" t="s">
        <v>1002</v>
      </c>
      <c r="D4798" t="s">
        <v>13</v>
      </c>
      <c r="E4798">
        <v>7.5</v>
      </c>
      <c r="F4798">
        <v>7</v>
      </c>
      <c r="G4798">
        <v>93</v>
      </c>
      <c r="H4798">
        <v>9</v>
      </c>
      <c r="I4798">
        <v>100</v>
      </c>
      <c r="J4798">
        <v>90</v>
      </c>
      <c r="K4798">
        <v>50</v>
      </c>
      <c r="L4798">
        <v>10</v>
      </c>
      <c r="M4798" t="s">
        <v>19</v>
      </c>
      <c r="N4798">
        <v>0.5</v>
      </c>
      <c r="O4798">
        <v>0.93</v>
      </c>
      <c r="P4798">
        <v>1</v>
      </c>
      <c r="Q4798">
        <v>74</v>
      </c>
      <c r="R4798">
        <v>37</v>
      </c>
      <c r="S4798">
        <v>80</v>
      </c>
      <c r="T4798" t="s">
        <v>973</v>
      </c>
      <c r="U4798" t="s">
        <v>978</v>
      </c>
      <c r="V4798" t="s">
        <v>983</v>
      </c>
      <c r="W4798">
        <v>100</v>
      </c>
      <c r="X4798" t="s">
        <v>989</v>
      </c>
      <c r="Y4798">
        <v>94</v>
      </c>
    </row>
    <row r="4799" spans="1:25" x14ac:dyDescent="0.25">
      <c r="A4799" t="s">
        <v>361</v>
      </c>
      <c r="B4799" s="1">
        <v>46146</v>
      </c>
      <c r="C4799" t="s">
        <v>1005</v>
      </c>
      <c r="D4799" t="s">
        <v>18</v>
      </c>
      <c r="E4799">
        <v>4</v>
      </c>
      <c r="F4799">
        <v>4</v>
      </c>
      <c r="G4799">
        <v>100</v>
      </c>
      <c r="H4799">
        <v>4</v>
      </c>
      <c r="I4799">
        <v>70</v>
      </c>
      <c r="J4799">
        <v>75</v>
      </c>
      <c r="K4799">
        <v>50</v>
      </c>
      <c r="L4799">
        <v>60</v>
      </c>
      <c r="M4799" t="s">
        <v>14</v>
      </c>
      <c r="N4799">
        <v>0.5</v>
      </c>
      <c r="O4799">
        <v>1</v>
      </c>
      <c r="P4799">
        <v>0.7</v>
      </c>
      <c r="Q4799">
        <v>61</v>
      </c>
      <c r="R4799">
        <v>53</v>
      </c>
      <c r="S4799">
        <v>67</v>
      </c>
      <c r="T4799" t="s">
        <v>973</v>
      </c>
      <c r="U4799" t="s">
        <v>979</v>
      </c>
      <c r="V4799" t="s">
        <v>984</v>
      </c>
      <c r="W4799">
        <v>61</v>
      </c>
      <c r="X4799" t="s">
        <v>988</v>
      </c>
      <c r="Y4799">
        <v>68</v>
      </c>
    </row>
    <row r="4800" spans="1:25" x14ac:dyDescent="0.25">
      <c r="A4800" t="s">
        <v>393</v>
      </c>
      <c r="B4800" s="1">
        <v>46133</v>
      </c>
      <c r="C4800" t="s">
        <v>1003</v>
      </c>
      <c r="D4800" t="s">
        <v>34</v>
      </c>
      <c r="E4800">
        <v>6.5</v>
      </c>
      <c r="F4800">
        <v>5</v>
      </c>
      <c r="G4800">
        <v>77</v>
      </c>
      <c r="H4800">
        <v>4</v>
      </c>
      <c r="I4800">
        <v>80</v>
      </c>
      <c r="J4800">
        <v>95</v>
      </c>
      <c r="K4800">
        <v>20</v>
      </c>
      <c r="L4800">
        <v>50</v>
      </c>
      <c r="M4800" t="s">
        <v>26</v>
      </c>
      <c r="N4800">
        <v>0.8</v>
      </c>
      <c r="O4800">
        <v>0.77</v>
      </c>
      <c r="P4800">
        <v>0.8</v>
      </c>
      <c r="Q4800">
        <v>74</v>
      </c>
      <c r="R4800">
        <v>42</v>
      </c>
      <c r="S4800">
        <v>85</v>
      </c>
      <c r="T4800" t="s">
        <v>975</v>
      </c>
      <c r="U4800" t="s">
        <v>978</v>
      </c>
      <c r="V4800" t="s">
        <v>983</v>
      </c>
      <c r="W4800">
        <v>94</v>
      </c>
      <c r="X4800" t="s">
        <v>991</v>
      </c>
      <c r="Y4800">
        <v>90</v>
      </c>
    </row>
    <row r="4801" spans="1:25" x14ac:dyDescent="0.25">
      <c r="A4801" t="s">
        <v>381</v>
      </c>
      <c r="B4801" s="1">
        <v>46201</v>
      </c>
      <c r="C4801" t="s">
        <v>1001</v>
      </c>
      <c r="D4801" t="s">
        <v>23</v>
      </c>
      <c r="E4801">
        <v>9</v>
      </c>
      <c r="F4801">
        <v>5.5</v>
      </c>
      <c r="G4801">
        <v>61</v>
      </c>
      <c r="H4801">
        <v>8</v>
      </c>
      <c r="I4801">
        <v>70</v>
      </c>
      <c r="J4801">
        <v>75</v>
      </c>
      <c r="K4801">
        <v>50</v>
      </c>
      <c r="L4801">
        <v>40</v>
      </c>
      <c r="M4801" t="s">
        <v>14</v>
      </c>
      <c r="N4801">
        <v>0.5</v>
      </c>
      <c r="O4801">
        <v>0.61</v>
      </c>
      <c r="P4801">
        <v>0.7</v>
      </c>
      <c r="Q4801">
        <v>75</v>
      </c>
      <c r="R4801">
        <v>52</v>
      </c>
      <c r="S4801">
        <v>86</v>
      </c>
      <c r="T4801" t="s">
        <v>976</v>
      </c>
      <c r="U4801" t="s">
        <v>979</v>
      </c>
      <c r="V4801" t="s">
        <v>983</v>
      </c>
      <c r="W4801">
        <v>78</v>
      </c>
      <c r="X4801" t="s">
        <v>988</v>
      </c>
      <c r="Y4801">
        <v>77</v>
      </c>
    </row>
    <row r="4802" spans="1:25" x14ac:dyDescent="0.25">
      <c r="A4802" t="s">
        <v>132</v>
      </c>
      <c r="B4802" s="1">
        <v>46039</v>
      </c>
      <c r="C4802" t="s">
        <v>1000</v>
      </c>
      <c r="D4802" t="s">
        <v>38</v>
      </c>
      <c r="E4802">
        <v>6.5</v>
      </c>
      <c r="F4802">
        <v>6.5</v>
      </c>
      <c r="G4802">
        <v>100</v>
      </c>
      <c r="H4802">
        <v>7</v>
      </c>
      <c r="I4802">
        <v>60</v>
      </c>
      <c r="J4802">
        <v>95</v>
      </c>
      <c r="K4802">
        <v>10</v>
      </c>
      <c r="L4802">
        <v>60</v>
      </c>
      <c r="M4802" t="s">
        <v>14</v>
      </c>
      <c r="N4802">
        <v>0.9</v>
      </c>
      <c r="O4802">
        <v>1</v>
      </c>
      <c r="P4802">
        <v>0.6</v>
      </c>
      <c r="Q4802">
        <v>100</v>
      </c>
      <c r="R4802">
        <v>34</v>
      </c>
      <c r="S4802">
        <v>100</v>
      </c>
      <c r="T4802" t="s">
        <v>973</v>
      </c>
      <c r="U4802" t="s">
        <v>978</v>
      </c>
      <c r="V4802" t="s">
        <v>982</v>
      </c>
      <c r="W4802">
        <v>82</v>
      </c>
      <c r="X4802" t="s">
        <v>988</v>
      </c>
      <c r="Y4802">
        <v>92</v>
      </c>
    </row>
    <row r="4803" spans="1:25" x14ac:dyDescent="0.25">
      <c r="A4803" t="s">
        <v>116</v>
      </c>
      <c r="B4803" s="1">
        <v>46070</v>
      </c>
      <c r="C4803" t="s">
        <v>1003</v>
      </c>
      <c r="D4803" t="s">
        <v>21</v>
      </c>
      <c r="E4803">
        <v>5</v>
      </c>
      <c r="F4803">
        <v>4.5</v>
      </c>
      <c r="G4803">
        <v>90</v>
      </c>
      <c r="H4803">
        <v>3</v>
      </c>
      <c r="I4803">
        <v>80</v>
      </c>
      <c r="J4803">
        <v>80</v>
      </c>
      <c r="K4803">
        <v>80</v>
      </c>
      <c r="L4803">
        <v>50</v>
      </c>
      <c r="M4803" t="s">
        <v>30</v>
      </c>
      <c r="N4803">
        <v>0.2</v>
      </c>
      <c r="O4803">
        <v>0.9</v>
      </c>
      <c r="P4803">
        <v>0.8</v>
      </c>
      <c r="Q4803">
        <v>68</v>
      </c>
      <c r="R4803">
        <v>69</v>
      </c>
      <c r="S4803">
        <v>62</v>
      </c>
      <c r="T4803" t="s">
        <v>973</v>
      </c>
      <c r="U4803" t="s">
        <v>979</v>
      </c>
      <c r="V4803" t="s">
        <v>983</v>
      </c>
      <c r="W4803">
        <v>77</v>
      </c>
      <c r="X4803" t="s">
        <v>991</v>
      </c>
      <c r="Y4803">
        <v>79</v>
      </c>
    </row>
    <row r="4804" spans="1:25" x14ac:dyDescent="0.25">
      <c r="A4804" t="s">
        <v>75</v>
      </c>
      <c r="B4804" s="1">
        <v>46134</v>
      </c>
      <c r="C4804" t="s">
        <v>1002</v>
      </c>
      <c r="D4804" t="s">
        <v>21</v>
      </c>
      <c r="E4804">
        <v>7.5</v>
      </c>
      <c r="F4804">
        <v>7</v>
      </c>
      <c r="G4804">
        <v>93</v>
      </c>
      <c r="H4804">
        <v>5</v>
      </c>
      <c r="I4804">
        <v>70</v>
      </c>
      <c r="J4804">
        <v>90</v>
      </c>
      <c r="K4804">
        <v>70</v>
      </c>
      <c r="L4804">
        <v>40</v>
      </c>
      <c r="M4804" t="s">
        <v>14</v>
      </c>
      <c r="N4804">
        <v>0.3</v>
      </c>
      <c r="O4804">
        <v>0.93</v>
      </c>
      <c r="P4804">
        <v>0.7</v>
      </c>
      <c r="Q4804">
        <v>90</v>
      </c>
      <c r="R4804">
        <v>59</v>
      </c>
      <c r="S4804">
        <v>92</v>
      </c>
      <c r="T4804" t="s">
        <v>973</v>
      </c>
      <c r="U4804" t="s">
        <v>979</v>
      </c>
      <c r="V4804" t="s">
        <v>982</v>
      </c>
      <c r="W4804">
        <v>80</v>
      </c>
      <c r="X4804" t="s">
        <v>988</v>
      </c>
      <c r="Y4804">
        <v>89</v>
      </c>
    </row>
    <row r="4805" spans="1:25" x14ac:dyDescent="0.25">
      <c r="A4805" t="s">
        <v>327</v>
      </c>
      <c r="B4805" s="1">
        <v>46030</v>
      </c>
      <c r="C4805" t="s">
        <v>999</v>
      </c>
      <c r="D4805" t="s">
        <v>34</v>
      </c>
      <c r="E4805">
        <v>7.5</v>
      </c>
      <c r="F4805">
        <v>4.5</v>
      </c>
      <c r="G4805">
        <v>60</v>
      </c>
      <c r="H4805">
        <v>1</v>
      </c>
      <c r="I4805">
        <v>50</v>
      </c>
      <c r="J4805">
        <v>95</v>
      </c>
      <c r="K4805">
        <v>10</v>
      </c>
      <c r="L4805">
        <v>20</v>
      </c>
      <c r="M4805" t="s">
        <v>26</v>
      </c>
      <c r="N4805">
        <v>0.9</v>
      </c>
      <c r="O4805">
        <v>0.6</v>
      </c>
      <c r="P4805">
        <v>0.5</v>
      </c>
      <c r="Q4805">
        <v>72</v>
      </c>
      <c r="R4805">
        <v>26</v>
      </c>
      <c r="S4805">
        <v>85</v>
      </c>
      <c r="T4805" t="s">
        <v>976</v>
      </c>
      <c r="U4805" t="s">
        <v>978</v>
      </c>
      <c r="V4805" t="s">
        <v>983</v>
      </c>
      <c r="W4805">
        <v>79</v>
      </c>
      <c r="X4805" t="s">
        <v>990</v>
      </c>
      <c r="Y4805">
        <v>90</v>
      </c>
    </row>
    <row r="4806" spans="1:25" x14ac:dyDescent="0.25">
      <c r="A4806" t="s">
        <v>224</v>
      </c>
      <c r="B4806" s="1">
        <v>46157</v>
      </c>
      <c r="C4806" t="s">
        <v>1004</v>
      </c>
      <c r="D4806" t="s">
        <v>23</v>
      </c>
      <c r="E4806">
        <v>10</v>
      </c>
      <c r="F4806">
        <v>4</v>
      </c>
      <c r="G4806">
        <v>40</v>
      </c>
      <c r="H4806">
        <v>6</v>
      </c>
      <c r="I4806">
        <v>90</v>
      </c>
      <c r="J4806">
        <v>95</v>
      </c>
      <c r="K4806">
        <v>50</v>
      </c>
      <c r="L4806">
        <v>30</v>
      </c>
      <c r="M4806" t="s">
        <v>14</v>
      </c>
      <c r="N4806">
        <v>0.5</v>
      </c>
      <c r="O4806">
        <v>0.4</v>
      </c>
      <c r="P4806">
        <v>0.9</v>
      </c>
      <c r="Q4806">
        <v>75</v>
      </c>
      <c r="R4806">
        <v>48</v>
      </c>
      <c r="S4806">
        <v>81</v>
      </c>
      <c r="T4806" t="s">
        <v>976</v>
      </c>
      <c r="U4806" t="s">
        <v>978</v>
      </c>
      <c r="V4806" t="s">
        <v>983</v>
      </c>
      <c r="W4806">
        <v>100</v>
      </c>
      <c r="X4806" t="s">
        <v>989</v>
      </c>
      <c r="Y4806">
        <v>97</v>
      </c>
    </row>
    <row r="4807" spans="1:25" x14ac:dyDescent="0.25">
      <c r="A4807" t="s">
        <v>365</v>
      </c>
      <c r="B4807" s="1">
        <v>46153</v>
      </c>
      <c r="C4807" t="s">
        <v>1005</v>
      </c>
      <c r="D4807" t="s">
        <v>38</v>
      </c>
      <c r="E4807">
        <v>7.5</v>
      </c>
      <c r="F4807">
        <v>6</v>
      </c>
      <c r="G4807">
        <v>80</v>
      </c>
      <c r="H4807">
        <v>10</v>
      </c>
      <c r="I4807">
        <v>50</v>
      </c>
      <c r="J4807">
        <v>70</v>
      </c>
      <c r="K4807">
        <v>50</v>
      </c>
      <c r="L4807">
        <v>50</v>
      </c>
      <c r="M4807" t="s">
        <v>16</v>
      </c>
      <c r="N4807">
        <v>0.5</v>
      </c>
      <c r="O4807">
        <v>0.8</v>
      </c>
      <c r="P4807">
        <v>0.5</v>
      </c>
      <c r="Q4807">
        <v>65</v>
      </c>
      <c r="R4807">
        <v>60</v>
      </c>
      <c r="S4807">
        <v>65</v>
      </c>
      <c r="T4807" t="s">
        <v>974</v>
      </c>
      <c r="U4807" t="s">
        <v>979</v>
      </c>
      <c r="V4807" t="s">
        <v>983</v>
      </c>
      <c r="W4807">
        <v>55</v>
      </c>
      <c r="X4807" t="s">
        <v>990</v>
      </c>
      <c r="Y4807">
        <v>67</v>
      </c>
    </row>
    <row r="4808" spans="1:25" x14ac:dyDescent="0.25">
      <c r="A4808" t="s">
        <v>89</v>
      </c>
      <c r="B4808" s="1">
        <v>46191</v>
      </c>
      <c r="C4808" t="s">
        <v>999</v>
      </c>
      <c r="D4808" t="s">
        <v>18</v>
      </c>
      <c r="E4808">
        <v>10</v>
      </c>
      <c r="F4808">
        <v>9.5</v>
      </c>
      <c r="G4808">
        <v>95</v>
      </c>
      <c r="H4808">
        <v>1</v>
      </c>
      <c r="I4808">
        <v>60</v>
      </c>
      <c r="J4808">
        <v>95</v>
      </c>
      <c r="K4808">
        <v>40</v>
      </c>
      <c r="L4808">
        <v>20</v>
      </c>
      <c r="M4808" t="s">
        <v>19</v>
      </c>
      <c r="N4808">
        <v>0.6</v>
      </c>
      <c r="O4808">
        <v>0.95</v>
      </c>
      <c r="P4808">
        <v>0.6</v>
      </c>
      <c r="Q4808">
        <v>67</v>
      </c>
      <c r="R4808">
        <v>55</v>
      </c>
      <c r="S4808">
        <v>55</v>
      </c>
      <c r="T4808" t="s">
        <v>973</v>
      </c>
      <c r="U4808" t="s">
        <v>979</v>
      </c>
      <c r="V4808" t="s">
        <v>983</v>
      </c>
      <c r="W4808">
        <v>78</v>
      </c>
      <c r="X4808" t="s">
        <v>988</v>
      </c>
      <c r="Y4808">
        <v>88</v>
      </c>
    </row>
    <row r="4809" spans="1:25" x14ac:dyDescent="0.25">
      <c r="A4809" t="s">
        <v>161</v>
      </c>
      <c r="B4809" s="1">
        <v>46095</v>
      </c>
      <c r="C4809" t="s">
        <v>1000</v>
      </c>
      <c r="D4809" t="s">
        <v>38</v>
      </c>
      <c r="E4809">
        <v>8.5</v>
      </c>
      <c r="F4809">
        <v>8.5</v>
      </c>
      <c r="G4809">
        <v>100</v>
      </c>
      <c r="H4809">
        <v>4</v>
      </c>
      <c r="I4809">
        <v>100</v>
      </c>
      <c r="J4809">
        <v>85</v>
      </c>
      <c r="K4809">
        <v>50</v>
      </c>
      <c r="L4809">
        <v>10</v>
      </c>
      <c r="M4809" t="s">
        <v>19</v>
      </c>
      <c r="N4809">
        <v>0.5</v>
      </c>
      <c r="O4809">
        <v>1</v>
      </c>
      <c r="P4809">
        <v>1</v>
      </c>
      <c r="Q4809">
        <v>66</v>
      </c>
      <c r="R4809">
        <v>51</v>
      </c>
      <c r="S4809">
        <v>60</v>
      </c>
      <c r="T4809" t="s">
        <v>973</v>
      </c>
      <c r="U4809" t="s">
        <v>979</v>
      </c>
      <c r="V4809" t="s">
        <v>983</v>
      </c>
      <c r="W4809">
        <v>84</v>
      </c>
      <c r="X4809" t="s">
        <v>989</v>
      </c>
      <c r="Y4809">
        <v>82</v>
      </c>
    </row>
    <row r="4810" spans="1:25" x14ac:dyDescent="0.25">
      <c r="A4810" t="s">
        <v>418</v>
      </c>
      <c r="B4810" s="1">
        <v>46041</v>
      </c>
      <c r="C4810" t="s">
        <v>1005</v>
      </c>
      <c r="D4810" t="s">
        <v>28</v>
      </c>
      <c r="E4810">
        <v>4</v>
      </c>
      <c r="F4810">
        <v>4</v>
      </c>
      <c r="G4810">
        <v>100</v>
      </c>
      <c r="H4810">
        <v>1</v>
      </c>
      <c r="I4810">
        <v>70</v>
      </c>
      <c r="J4810">
        <v>95</v>
      </c>
      <c r="K4810">
        <v>40</v>
      </c>
      <c r="L4810">
        <v>20</v>
      </c>
      <c r="M4810" t="s">
        <v>14</v>
      </c>
      <c r="N4810">
        <v>0.6</v>
      </c>
      <c r="O4810">
        <v>1</v>
      </c>
      <c r="P4810">
        <v>0.7</v>
      </c>
      <c r="Q4810">
        <v>99</v>
      </c>
      <c r="R4810">
        <v>27</v>
      </c>
      <c r="S4810">
        <v>100</v>
      </c>
      <c r="T4810" t="s">
        <v>973</v>
      </c>
      <c r="U4810" t="s">
        <v>978</v>
      </c>
      <c r="V4810" t="s">
        <v>982</v>
      </c>
      <c r="W4810">
        <v>100</v>
      </c>
      <c r="X4810" t="s">
        <v>988</v>
      </c>
      <c r="Y4810">
        <v>101</v>
      </c>
    </row>
    <row r="4811" spans="1:25" x14ac:dyDescent="0.25">
      <c r="A4811" t="s">
        <v>25</v>
      </c>
      <c r="B4811" s="1">
        <v>46025</v>
      </c>
      <c r="C4811" t="s">
        <v>1000</v>
      </c>
      <c r="D4811" t="s">
        <v>23</v>
      </c>
      <c r="E4811">
        <v>5.5</v>
      </c>
      <c r="F4811">
        <v>4</v>
      </c>
      <c r="G4811">
        <v>73</v>
      </c>
      <c r="H4811">
        <v>6</v>
      </c>
      <c r="I4811">
        <v>90</v>
      </c>
      <c r="J4811">
        <v>90</v>
      </c>
      <c r="K4811">
        <v>80</v>
      </c>
      <c r="L4811">
        <v>90</v>
      </c>
      <c r="M4811" t="s">
        <v>26</v>
      </c>
      <c r="N4811">
        <v>0.2</v>
      </c>
      <c r="O4811">
        <v>0.73</v>
      </c>
      <c r="P4811">
        <v>0.9</v>
      </c>
      <c r="Q4811">
        <v>77</v>
      </c>
      <c r="R4811">
        <v>64</v>
      </c>
      <c r="S4811">
        <v>91</v>
      </c>
      <c r="T4811" t="s">
        <v>975</v>
      </c>
      <c r="U4811" t="s">
        <v>979</v>
      </c>
      <c r="V4811" t="s">
        <v>983</v>
      </c>
      <c r="W4811">
        <v>100</v>
      </c>
      <c r="X4811" t="s">
        <v>989</v>
      </c>
      <c r="Y4811">
        <v>92</v>
      </c>
    </row>
    <row r="4812" spans="1:25" x14ac:dyDescent="0.25">
      <c r="A4812" t="s">
        <v>119</v>
      </c>
      <c r="B4812" s="1">
        <v>46129</v>
      </c>
      <c r="C4812" t="s">
        <v>1004</v>
      </c>
      <c r="D4812" t="s">
        <v>36</v>
      </c>
      <c r="E4812">
        <v>4</v>
      </c>
      <c r="F4812">
        <v>4</v>
      </c>
      <c r="G4812">
        <v>100</v>
      </c>
      <c r="H4812">
        <v>8</v>
      </c>
      <c r="I4812">
        <v>100</v>
      </c>
      <c r="J4812">
        <v>70</v>
      </c>
      <c r="K4812">
        <v>50</v>
      </c>
      <c r="L4812">
        <v>20</v>
      </c>
      <c r="M4812" t="s">
        <v>19</v>
      </c>
      <c r="N4812">
        <v>0.5</v>
      </c>
      <c r="O4812">
        <v>1</v>
      </c>
      <c r="P4812">
        <v>1</v>
      </c>
      <c r="Q4812">
        <v>78</v>
      </c>
      <c r="R4812">
        <v>39</v>
      </c>
      <c r="S4812">
        <v>85</v>
      </c>
      <c r="T4812" t="s">
        <v>973</v>
      </c>
      <c r="U4812" t="s">
        <v>978</v>
      </c>
      <c r="V4812" t="s">
        <v>983</v>
      </c>
      <c r="W4812">
        <v>81</v>
      </c>
      <c r="X4812" t="s">
        <v>989</v>
      </c>
      <c r="Y4812">
        <v>71</v>
      </c>
    </row>
    <row r="4813" spans="1:25" x14ac:dyDescent="0.25">
      <c r="A4813" t="s">
        <v>63</v>
      </c>
      <c r="B4813" s="1">
        <v>46041</v>
      </c>
      <c r="C4813" t="s">
        <v>1005</v>
      </c>
      <c r="D4813" t="s">
        <v>21</v>
      </c>
      <c r="E4813">
        <v>6.5</v>
      </c>
      <c r="F4813">
        <v>5.5</v>
      </c>
      <c r="G4813">
        <v>85</v>
      </c>
      <c r="H4813">
        <v>1</v>
      </c>
      <c r="I4813">
        <v>70</v>
      </c>
      <c r="J4813">
        <v>70</v>
      </c>
      <c r="K4813">
        <v>50</v>
      </c>
      <c r="L4813">
        <v>30</v>
      </c>
      <c r="M4813" t="s">
        <v>30</v>
      </c>
      <c r="N4813">
        <v>0.5</v>
      </c>
      <c r="O4813">
        <v>0.85</v>
      </c>
      <c r="P4813">
        <v>0.7</v>
      </c>
      <c r="Q4813">
        <v>72</v>
      </c>
      <c r="R4813">
        <v>52</v>
      </c>
      <c r="S4813">
        <v>67</v>
      </c>
      <c r="T4813" t="s">
        <v>974</v>
      </c>
      <c r="U4813" t="s">
        <v>979</v>
      </c>
      <c r="V4813" t="s">
        <v>983</v>
      </c>
      <c r="W4813">
        <v>62</v>
      </c>
      <c r="X4813" t="s">
        <v>988</v>
      </c>
      <c r="Y4813">
        <v>69</v>
      </c>
    </row>
    <row r="4814" spans="1:25" x14ac:dyDescent="0.25">
      <c r="A4814" t="s">
        <v>399</v>
      </c>
      <c r="B4814" s="1">
        <v>46198</v>
      </c>
      <c r="C4814" t="s">
        <v>999</v>
      </c>
      <c r="D4814" t="s">
        <v>28</v>
      </c>
      <c r="E4814">
        <v>5</v>
      </c>
      <c r="F4814">
        <v>4</v>
      </c>
      <c r="G4814">
        <v>80</v>
      </c>
      <c r="H4814">
        <v>6</v>
      </c>
      <c r="I4814">
        <v>60</v>
      </c>
      <c r="J4814">
        <v>90</v>
      </c>
      <c r="K4814">
        <v>70</v>
      </c>
      <c r="L4814">
        <v>20</v>
      </c>
      <c r="M4814" t="s">
        <v>14</v>
      </c>
      <c r="N4814">
        <v>0.3</v>
      </c>
      <c r="O4814">
        <v>0.8</v>
      </c>
      <c r="P4814">
        <v>0.6</v>
      </c>
      <c r="Q4814">
        <v>77</v>
      </c>
      <c r="R4814">
        <v>42</v>
      </c>
      <c r="S4814">
        <v>100</v>
      </c>
      <c r="T4814" t="s">
        <v>974</v>
      </c>
      <c r="U4814" t="s">
        <v>978</v>
      </c>
      <c r="V4814" t="s">
        <v>983</v>
      </c>
      <c r="W4814">
        <v>95</v>
      </c>
      <c r="X4814" t="s">
        <v>988</v>
      </c>
      <c r="Y4814">
        <v>96</v>
      </c>
    </row>
    <row r="4815" spans="1:25" x14ac:dyDescent="0.25">
      <c r="A4815" t="s">
        <v>344</v>
      </c>
      <c r="B4815" s="1">
        <v>46053</v>
      </c>
      <c r="C4815" t="s">
        <v>1000</v>
      </c>
      <c r="D4815" t="s">
        <v>28</v>
      </c>
      <c r="E4815">
        <v>4.5</v>
      </c>
      <c r="F4815">
        <v>4.5</v>
      </c>
      <c r="G4815">
        <v>100</v>
      </c>
      <c r="H4815">
        <v>3</v>
      </c>
      <c r="I4815">
        <v>80</v>
      </c>
      <c r="J4815">
        <v>100</v>
      </c>
      <c r="K4815">
        <v>20</v>
      </c>
      <c r="L4815">
        <v>50</v>
      </c>
      <c r="M4815" t="s">
        <v>19</v>
      </c>
      <c r="N4815">
        <v>0.8</v>
      </c>
      <c r="O4815">
        <v>1</v>
      </c>
      <c r="P4815">
        <v>0.8</v>
      </c>
      <c r="Q4815">
        <v>78</v>
      </c>
      <c r="R4815">
        <v>28</v>
      </c>
      <c r="S4815">
        <v>90</v>
      </c>
      <c r="T4815" t="s">
        <v>973</v>
      </c>
      <c r="U4815" t="s">
        <v>978</v>
      </c>
      <c r="V4815" t="s">
        <v>983</v>
      </c>
      <c r="W4815">
        <v>100</v>
      </c>
      <c r="X4815" t="s">
        <v>991</v>
      </c>
      <c r="Y4815">
        <v>106</v>
      </c>
    </row>
    <row r="4816" spans="1:25" x14ac:dyDescent="0.25">
      <c r="A4816" t="s">
        <v>120</v>
      </c>
      <c r="B4816" s="1">
        <v>46072</v>
      </c>
      <c r="C4816" t="s">
        <v>999</v>
      </c>
      <c r="D4816" t="s">
        <v>34</v>
      </c>
      <c r="E4816">
        <v>6</v>
      </c>
      <c r="F4816">
        <v>4</v>
      </c>
      <c r="G4816">
        <v>67</v>
      </c>
      <c r="H4816">
        <v>1</v>
      </c>
      <c r="I4816">
        <v>50</v>
      </c>
      <c r="J4816">
        <v>95</v>
      </c>
      <c r="K4816">
        <v>70</v>
      </c>
      <c r="L4816">
        <v>60</v>
      </c>
      <c r="M4816" t="s">
        <v>14</v>
      </c>
      <c r="N4816">
        <v>0.3</v>
      </c>
      <c r="O4816">
        <v>0.67</v>
      </c>
      <c r="P4816">
        <v>0.5</v>
      </c>
      <c r="Q4816">
        <v>60</v>
      </c>
      <c r="R4816">
        <v>65</v>
      </c>
      <c r="S4816">
        <v>63</v>
      </c>
      <c r="T4816" t="s">
        <v>976</v>
      </c>
      <c r="U4816" t="s">
        <v>979</v>
      </c>
      <c r="V4816" t="s">
        <v>984</v>
      </c>
      <c r="W4816">
        <v>79</v>
      </c>
      <c r="X4816" t="s">
        <v>990</v>
      </c>
      <c r="Y4816">
        <v>90</v>
      </c>
    </row>
    <row r="4817" spans="1:25" x14ac:dyDescent="0.25">
      <c r="A4817" t="s">
        <v>398</v>
      </c>
      <c r="B4817" s="1">
        <v>46150</v>
      </c>
      <c r="C4817" t="s">
        <v>1004</v>
      </c>
      <c r="D4817" t="s">
        <v>21</v>
      </c>
      <c r="E4817">
        <v>5</v>
      </c>
      <c r="F4817">
        <v>4.5</v>
      </c>
      <c r="G4817">
        <v>90</v>
      </c>
      <c r="H4817">
        <v>6</v>
      </c>
      <c r="I4817">
        <v>50</v>
      </c>
      <c r="J4817">
        <v>100</v>
      </c>
      <c r="K4817">
        <v>10</v>
      </c>
      <c r="L4817">
        <v>80</v>
      </c>
      <c r="M4817" t="s">
        <v>26</v>
      </c>
      <c r="N4817">
        <v>0.9</v>
      </c>
      <c r="O4817">
        <v>0.9</v>
      </c>
      <c r="P4817">
        <v>0.5</v>
      </c>
      <c r="Q4817">
        <v>65</v>
      </c>
      <c r="R4817">
        <v>41</v>
      </c>
      <c r="S4817">
        <v>85</v>
      </c>
      <c r="T4817" t="s">
        <v>973</v>
      </c>
      <c r="U4817" t="s">
        <v>978</v>
      </c>
      <c r="V4817" t="s">
        <v>983</v>
      </c>
      <c r="W4817">
        <v>82</v>
      </c>
      <c r="X4817" t="s">
        <v>990</v>
      </c>
      <c r="Y4817">
        <v>99</v>
      </c>
    </row>
    <row r="4818" spans="1:25" x14ac:dyDescent="0.25">
      <c r="A4818" t="s">
        <v>226</v>
      </c>
      <c r="B4818" s="1">
        <v>46070</v>
      </c>
      <c r="C4818" t="s">
        <v>1003</v>
      </c>
      <c r="D4818" t="s">
        <v>28</v>
      </c>
      <c r="E4818">
        <v>5</v>
      </c>
      <c r="F4818">
        <v>4</v>
      </c>
      <c r="G4818">
        <v>80</v>
      </c>
      <c r="H4818">
        <v>8</v>
      </c>
      <c r="I4818">
        <v>70</v>
      </c>
      <c r="J4818">
        <v>95</v>
      </c>
      <c r="K4818">
        <v>10</v>
      </c>
      <c r="L4818">
        <v>90</v>
      </c>
      <c r="M4818" t="s">
        <v>19</v>
      </c>
      <c r="N4818">
        <v>0.9</v>
      </c>
      <c r="O4818">
        <v>0.8</v>
      </c>
      <c r="P4818">
        <v>0.7</v>
      </c>
      <c r="Q4818">
        <v>67</v>
      </c>
      <c r="R4818">
        <v>37</v>
      </c>
      <c r="S4818">
        <v>77</v>
      </c>
      <c r="T4818" t="s">
        <v>974</v>
      </c>
      <c r="U4818" t="s">
        <v>978</v>
      </c>
      <c r="V4818" t="s">
        <v>983</v>
      </c>
      <c r="W4818">
        <v>100</v>
      </c>
      <c r="X4818" t="s">
        <v>988</v>
      </c>
      <c r="Y4818">
        <v>101</v>
      </c>
    </row>
    <row r="4819" spans="1:25" x14ac:dyDescent="0.25">
      <c r="A4819" t="s">
        <v>396</v>
      </c>
      <c r="B4819" s="1">
        <v>46068</v>
      </c>
      <c r="C4819" t="s">
        <v>1001</v>
      </c>
      <c r="D4819" t="s">
        <v>18</v>
      </c>
      <c r="E4819">
        <v>6</v>
      </c>
      <c r="F4819">
        <v>4</v>
      </c>
      <c r="G4819">
        <v>67</v>
      </c>
      <c r="H4819">
        <v>9</v>
      </c>
      <c r="I4819">
        <v>80</v>
      </c>
      <c r="J4819">
        <v>95</v>
      </c>
      <c r="K4819">
        <v>10</v>
      </c>
      <c r="L4819">
        <v>70</v>
      </c>
      <c r="M4819" t="s">
        <v>26</v>
      </c>
      <c r="N4819">
        <v>0.9</v>
      </c>
      <c r="O4819">
        <v>0.67</v>
      </c>
      <c r="P4819">
        <v>0.8</v>
      </c>
      <c r="Q4819">
        <v>58</v>
      </c>
      <c r="R4819">
        <v>34</v>
      </c>
      <c r="S4819">
        <v>67</v>
      </c>
      <c r="T4819" t="s">
        <v>976</v>
      </c>
      <c r="U4819" t="s">
        <v>978</v>
      </c>
      <c r="V4819" t="s">
        <v>984</v>
      </c>
      <c r="W4819">
        <v>84</v>
      </c>
      <c r="X4819" t="s">
        <v>991</v>
      </c>
      <c r="Y4819">
        <v>88</v>
      </c>
    </row>
    <row r="4820" spans="1:25" x14ac:dyDescent="0.25">
      <c r="A4820" t="s">
        <v>110</v>
      </c>
      <c r="B4820" s="1">
        <v>46081</v>
      </c>
      <c r="C4820" t="s">
        <v>1000</v>
      </c>
      <c r="D4820" t="s">
        <v>38</v>
      </c>
      <c r="E4820">
        <v>5.5</v>
      </c>
      <c r="F4820">
        <v>5.5</v>
      </c>
      <c r="G4820">
        <v>100</v>
      </c>
      <c r="H4820">
        <v>1</v>
      </c>
      <c r="I4820">
        <v>100</v>
      </c>
      <c r="J4820">
        <v>70</v>
      </c>
      <c r="K4820">
        <v>40</v>
      </c>
      <c r="L4820">
        <v>20</v>
      </c>
      <c r="M4820" t="s">
        <v>16</v>
      </c>
      <c r="N4820">
        <v>0.6</v>
      </c>
      <c r="O4820">
        <v>1</v>
      </c>
      <c r="P4820">
        <v>1</v>
      </c>
      <c r="Q4820">
        <v>89</v>
      </c>
      <c r="R4820">
        <v>38</v>
      </c>
      <c r="S4820">
        <v>89</v>
      </c>
      <c r="T4820" t="s">
        <v>973</v>
      </c>
      <c r="U4820" t="s">
        <v>978</v>
      </c>
      <c r="V4820" t="s">
        <v>982</v>
      </c>
      <c r="W4820">
        <v>69</v>
      </c>
      <c r="X4820" t="s">
        <v>989</v>
      </c>
      <c r="Y4820">
        <v>67</v>
      </c>
    </row>
    <row r="4821" spans="1:25" x14ac:dyDescent="0.25">
      <c r="A4821" t="s">
        <v>409</v>
      </c>
      <c r="B4821" s="1">
        <v>46203</v>
      </c>
      <c r="C4821" t="s">
        <v>1003</v>
      </c>
      <c r="D4821" t="s">
        <v>21</v>
      </c>
      <c r="E4821">
        <v>6</v>
      </c>
      <c r="F4821">
        <v>4</v>
      </c>
      <c r="G4821">
        <v>67</v>
      </c>
      <c r="H4821">
        <v>1</v>
      </c>
      <c r="I4821">
        <v>90</v>
      </c>
      <c r="J4821">
        <v>95</v>
      </c>
      <c r="K4821">
        <v>90</v>
      </c>
      <c r="L4821">
        <v>20</v>
      </c>
      <c r="M4821" t="s">
        <v>26</v>
      </c>
      <c r="N4821">
        <v>0.1</v>
      </c>
      <c r="O4821">
        <v>0.67</v>
      </c>
      <c r="P4821">
        <v>0.9</v>
      </c>
      <c r="Q4821">
        <v>82</v>
      </c>
      <c r="R4821">
        <v>59</v>
      </c>
      <c r="S4821">
        <v>85</v>
      </c>
      <c r="T4821" t="s">
        <v>976</v>
      </c>
      <c r="U4821" t="s">
        <v>979</v>
      </c>
      <c r="V4821" t="s">
        <v>982</v>
      </c>
      <c r="W4821">
        <v>97</v>
      </c>
      <c r="X4821" t="s">
        <v>989</v>
      </c>
      <c r="Y4821">
        <v>94</v>
      </c>
    </row>
    <row r="4822" spans="1:25" x14ac:dyDescent="0.25">
      <c r="A4822" t="s">
        <v>144</v>
      </c>
      <c r="B4822" s="1">
        <v>46051</v>
      </c>
      <c r="C4822" t="s">
        <v>999</v>
      </c>
      <c r="D4822" t="s">
        <v>21</v>
      </c>
      <c r="E4822">
        <v>10</v>
      </c>
      <c r="F4822">
        <v>8.5</v>
      </c>
      <c r="G4822">
        <v>85</v>
      </c>
      <c r="H4822">
        <v>3</v>
      </c>
      <c r="I4822">
        <v>100</v>
      </c>
      <c r="J4822">
        <v>100</v>
      </c>
      <c r="K4822">
        <v>30</v>
      </c>
      <c r="L4822">
        <v>90</v>
      </c>
      <c r="M4822" t="s">
        <v>16</v>
      </c>
      <c r="N4822">
        <v>0.7</v>
      </c>
      <c r="O4822">
        <v>0.85</v>
      </c>
      <c r="P4822">
        <v>1</v>
      </c>
      <c r="Q4822">
        <v>63</v>
      </c>
      <c r="R4822">
        <v>65</v>
      </c>
      <c r="S4822">
        <v>68</v>
      </c>
      <c r="T4822" t="s">
        <v>974</v>
      </c>
      <c r="U4822" t="s">
        <v>979</v>
      </c>
      <c r="V4822" t="s">
        <v>984</v>
      </c>
      <c r="W4822">
        <v>100</v>
      </c>
      <c r="X4822" t="s">
        <v>989</v>
      </c>
      <c r="Y4822">
        <v>99</v>
      </c>
    </row>
    <row r="4823" spans="1:25" x14ac:dyDescent="0.25">
      <c r="A4823" t="s">
        <v>385</v>
      </c>
      <c r="B4823" s="1">
        <v>46042</v>
      </c>
      <c r="C4823" t="s">
        <v>1003</v>
      </c>
      <c r="D4823" t="s">
        <v>34</v>
      </c>
      <c r="E4823">
        <v>6.5</v>
      </c>
      <c r="F4823">
        <v>6.5</v>
      </c>
      <c r="G4823">
        <v>100</v>
      </c>
      <c r="H4823">
        <v>10</v>
      </c>
      <c r="I4823">
        <v>90</v>
      </c>
      <c r="J4823">
        <v>75</v>
      </c>
      <c r="K4823">
        <v>60</v>
      </c>
      <c r="L4823">
        <v>50</v>
      </c>
      <c r="M4823" t="s">
        <v>26</v>
      </c>
      <c r="N4823">
        <v>0.4</v>
      </c>
      <c r="O4823">
        <v>1</v>
      </c>
      <c r="P4823">
        <v>0.9</v>
      </c>
      <c r="Q4823">
        <v>85</v>
      </c>
      <c r="R4823">
        <v>53</v>
      </c>
      <c r="S4823">
        <v>95</v>
      </c>
      <c r="T4823" t="s">
        <v>973</v>
      </c>
      <c r="U4823" t="s">
        <v>979</v>
      </c>
      <c r="V4823" t="s">
        <v>982</v>
      </c>
      <c r="W4823">
        <v>78</v>
      </c>
      <c r="X4823" t="s">
        <v>989</v>
      </c>
      <c r="Y4823">
        <v>70</v>
      </c>
    </row>
    <row r="4824" spans="1:25" x14ac:dyDescent="0.25">
      <c r="A4824" t="s">
        <v>144</v>
      </c>
      <c r="B4824" s="1">
        <v>46107</v>
      </c>
      <c r="C4824" t="s">
        <v>999</v>
      </c>
      <c r="D4824" t="s">
        <v>13</v>
      </c>
      <c r="E4824">
        <v>4</v>
      </c>
      <c r="F4824">
        <v>4</v>
      </c>
      <c r="G4824">
        <v>100</v>
      </c>
      <c r="H4824">
        <v>7</v>
      </c>
      <c r="I4824">
        <v>70</v>
      </c>
      <c r="J4824">
        <v>95</v>
      </c>
      <c r="K4824">
        <v>30</v>
      </c>
      <c r="L4824">
        <v>80</v>
      </c>
      <c r="M4824" t="s">
        <v>26</v>
      </c>
      <c r="N4824">
        <v>0.7</v>
      </c>
      <c r="O4824">
        <v>1</v>
      </c>
      <c r="P4824">
        <v>0.7</v>
      </c>
      <c r="Q4824">
        <v>86</v>
      </c>
      <c r="R4824">
        <v>34</v>
      </c>
      <c r="S4824">
        <v>100</v>
      </c>
      <c r="T4824" t="s">
        <v>973</v>
      </c>
      <c r="U4824" t="s">
        <v>978</v>
      </c>
      <c r="V4824" t="s">
        <v>982</v>
      </c>
      <c r="W4824">
        <v>98</v>
      </c>
      <c r="X4824" t="s">
        <v>988</v>
      </c>
      <c r="Y4824">
        <v>99</v>
      </c>
    </row>
    <row r="4825" spans="1:25" x14ac:dyDescent="0.25">
      <c r="A4825" t="s">
        <v>191</v>
      </c>
      <c r="B4825" s="1">
        <v>46175</v>
      </c>
      <c r="C4825" t="s">
        <v>1003</v>
      </c>
      <c r="D4825" t="s">
        <v>23</v>
      </c>
      <c r="E4825">
        <v>7</v>
      </c>
      <c r="F4825">
        <v>7</v>
      </c>
      <c r="G4825">
        <v>100</v>
      </c>
      <c r="H4825">
        <v>7</v>
      </c>
      <c r="I4825">
        <v>90</v>
      </c>
      <c r="J4825">
        <v>70</v>
      </c>
      <c r="K4825">
        <v>20</v>
      </c>
      <c r="L4825">
        <v>10</v>
      </c>
      <c r="M4825" t="s">
        <v>19</v>
      </c>
      <c r="N4825">
        <v>0.8</v>
      </c>
      <c r="O4825">
        <v>1</v>
      </c>
      <c r="P4825">
        <v>0.9</v>
      </c>
      <c r="Q4825">
        <v>71</v>
      </c>
      <c r="R4825">
        <v>30</v>
      </c>
      <c r="S4825">
        <v>80</v>
      </c>
      <c r="T4825" t="s">
        <v>973</v>
      </c>
      <c r="U4825" t="s">
        <v>978</v>
      </c>
      <c r="V4825" t="s">
        <v>983</v>
      </c>
      <c r="W4825">
        <v>83</v>
      </c>
      <c r="X4825" t="s">
        <v>989</v>
      </c>
      <c r="Y4825">
        <v>72</v>
      </c>
    </row>
    <row r="4826" spans="1:25" x14ac:dyDescent="0.25">
      <c r="A4826" t="s">
        <v>401</v>
      </c>
      <c r="B4826" s="1">
        <v>46066</v>
      </c>
      <c r="C4826" t="s">
        <v>1004</v>
      </c>
      <c r="D4826" t="s">
        <v>21</v>
      </c>
      <c r="E4826">
        <v>8.5</v>
      </c>
      <c r="F4826">
        <v>5</v>
      </c>
      <c r="G4826">
        <v>59</v>
      </c>
      <c r="H4826">
        <v>8</v>
      </c>
      <c r="I4826">
        <v>70</v>
      </c>
      <c r="J4826">
        <v>75</v>
      </c>
      <c r="K4826">
        <v>10</v>
      </c>
      <c r="L4826">
        <v>70</v>
      </c>
      <c r="M4826" t="s">
        <v>30</v>
      </c>
      <c r="N4826">
        <v>0.9</v>
      </c>
      <c r="O4826">
        <v>0.59</v>
      </c>
      <c r="P4826">
        <v>0.7</v>
      </c>
      <c r="Q4826">
        <v>45</v>
      </c>
      <c r="R4826">
        <v>47</v>
      </c>
      <c r="S4826">
        <v>49</v>
      </c>
      <c r="T4826" t="s">
        <v>976</v>
      </c>
      <c r="U4826" t="s">
        <v>978</v>
      </c>
      <c r="V4826" t="s">
        <v>984</v>
      </c>
      <c r="W4826">
        <v>67</v>
      </c>
      <c r="X4826" t="s">
        <v>988</v>
      </c>
      <c r="Y4826">
        <v>74</v>
      </c>
    </row>
    <row r="4827" spans="1:25" x14ac:dyDescent="0.25">
      <c r="A4827" t="s">
        <v>236</v>
      </c>
      <c r="B4827" s="1">
        <v>46181</v>
      </c>
      <c r="C4827" t="s">
        <v>1005</v>
      </c>
      <c r="D4827" t="s">
        <v>23</v>
      </c>
      <c r="E4827">
        <v>8</v>
      </c>
      <c r="F4827">
        <v>5.5</v>
      </c>
      <c r="G4827">
        <v>69</v>
      </c>
      <c r="H4827">
        <v>7</v>
      </c>
      <c r="I4827">
        <v>80</v>
      </c>
      <c r="J4827">
        <v>90</v>
      </c>
      <c r="K4827">
        <v>20</v>
      </c>
      <c r="L4827">
        <v>10</v>
      </c>
      <c r="M4827" t="s">
        <v>26</v>
      </c>
      <c r="N4827">
        <v>0.8</v>
      </c>
      <c r="O4827">
        <v>0.69</v>
      </c>
      <c r="P4827">
        <v>0.8</v>
      </c>
      <c r="Q4827">
        <v>88</v>
      </c>
      <c r="R4827">
        <v>25</v>
      </c>
      <c r="S4827">
        <v>100</v>
      </c>
      <c r="T4827" t="s">
        <v>976</v>
      </c>
      <c r="U4827" t="s">
        <v>978</v>
      </c>
      <c r="V4827" t="s">
        <v>982</v>
      </c>
      <c r="W4827">
        <v>100</v>
      </c>
      <c r="X4827" t="s">
        <v>991</v>
      </c>
      <c r="Y4827">
        <v>92</v>
      </c>
    </row>
    <row r="4828" spans="1:25" x14ac:dyDescent="0.25">
      <c r="A4828" t="s">
        <v>416</v>
      </c>
      <c r="B4828" s="1">
        <v>46199</v>
      </c>
      <c r="C4828" t="s">
        <v>1004</v>
      </c>
      <c r="D4828" t="s">
        <v>36</v>
      </c>
      <c r="E4828">
        <v>5</v>
      </c>
      <c r="F4828">
        <v>4.5</v>
      </c>
      <c r="G4828">
        <v>90</v>
      </c>
      <c r="H4828">
        <v>1</v>
      </c>
      <c r="I4828">
        <v>90</v>
      </c>
      <c r="J4828">
        <v>100</v>
      </c>
      <c r="K4828">
        <v>40</v>
      </c>
      <c r="L4828">
        <v>60</v>
      </c>
      <c r="M4828" t="s">
        <v>14</v>
      </c>
      <c r="N4828">
        <v>0.6</v>
      </c>
      <c r="O4828">
        <v>0.9</v>
      </c>
      <c r="P4828">
        <v>0.9</v>
      </c>
      <c r="Q4828">
        <v>98</v>
      </c>
      <c r="R4828">
        <v>41</v>
      </c>
      <c r="S4828">
        <v>100</v>
      </c>
      <c r="T4828" t="s">
        <v>973</v>
      </c>
      <c r="U4828" t="s">
        <v>978</v>
      </c>
      <c r="V4828" t="s">
        <v>982</v>
      </c>
      <c r="W4828">
        <v>100</v>
      </c>
      <c r="X4828" t="s">
        <v>989</v>
      </c>
      <c r="Y4828">
        <v>101</v>
      </c>
    </row>
    <row r="4829" spans="1:25" x14ac:dyDescent="0.25">
      <c r="A4829" t="s">
        <v>46</v>
      </c>
      <c r="B4829" s="1">
        <v>46047</v>
      </c>
      <c r="C4829" t="s">
        <v>1001</v>
      </c>
      <c r="D4829" t="s">
        <v>13</v>
      </c>
      <c r="E4829">
        <v>6.5</v>
      </c>
      <c r="F4829">
        <v>5.5</v>
      </c>
      <c r="G4829">
        <v>85</v>
      </c>
      <c r="H4829">
        <v>10</v>
      </c>
      <c r="I4829">
        <v>50</v>
      </c>
      <c r="J4829">
        <v>90</v>
      </c>
      <c r="K4829">
        <v>30</v>
      </c>
      <c r="L4829">
        <v>40</v>
      </c>
      <c r="M4829" t="s">
        <v>16</v>
      </c>
      <c r="N4829">
        <v>0.7</v>
      </c>
      <c r="O4829">
        <v>0.85</v>
      </c>
      <c r="P4829">
        <v>0.5</v>
      </c>
      <c r="Q4829">
        <v>73</v>
      </c>
      <c r="R4829">
        <v>33</v>
      </c>
      <c r="S4829">
        <v>95</v>
      </c>
      <c r="T4829" t="s">
        <v>974</v>
      </c>
      <c r="U4829" t="s">
        <v>978</v>
      </c>
      <c r="V4829" t="s">
        <v>983</v>
      </c>
      <c r="W4829">
        <v>85</v>
      </c>
      <c r="X4829" t="s">
        <v>990</v>
      </c>
      <c r="Y4829">
        <v>94</v>
      </c>
    </row>
    <row r="4830" spans="1:25" x14ac:dyDescent="0.25">
      <c r="A4830" t="s">
        <v>159</v>
      </c>
      <c r="B4830" s="1">
        <v>46122</v>
      </c>
      <c r="C4830" t="s">
        <v>1004</v>
      </c>
      <c r="D4830" t="s">
        <v>18</v>
      </c>
      <c r="E4830">
        <v>9</v>
      </c>
      <c r="F4830">
        <v>5</v>
      </c>
      <c r="G4830">
        <v>56</v>
      </c>
      <c r="H4830">
        <v>1</v>
      </c>
      <c r="I4830">
        <v>80</v>
      </c>
      <c r="J4830">
        <v>75</v>
      </c>
      <c r="K4830">
        <v>30</v>
      </c>
      <c r="L4830">
        <v>60</v>
      </c>
      <c r="M4830" t="s">
        <v>14</v>
      </c>
      <c r="N4830">
        <v>0.7</v>
      </c>
      <c r="O4830">
        <v>0.56000000000000005</v>
      </c>
      <c r="P4830">
        <v>0.8</v>
      </c>
      <c r="Q4830">
        <v>63</v>
      </c>
      <c r="R4830">
        <v>51</v>
      </c>
      <c r="S4830">
        <v>60</v>
      </c>
      <c r="T4830" t="s">
        <v>976</v>
      </c>
      <c r="U4830" t="s">
        <v>979</v>
      </c>
      <c r="V4830" t="s">
        <v>984</v>
      </c>
      <c r="W4830">
        <v>66</v>
      </c>
      <c r="X4830" t="s">
        <v>991</v>
      </c>
      <c r="Y4830">
        <v>68</v>
      </c>
    </row>
    <row r="4831" spans="1:25" x14ac:dyDescent="0.25">
      <c r="A4831" t="s">
        <v>243</v>
      </c>
      <c r="B4831" s="1">
        <v>46187</v>
      </c>
      <c r="C4831" t="s">
        <v>1001</v>
      </c>
      <c r="D4831" t="s">
        <v>34</v>
      </c>
      <c r="E4831">
        <v>7</v>
      </c>
      <c r="F4831">
        <v>4</v>
      </c>
      <c r="G4831">
        <v>57</v>
      </c>
      <c r="H4831">
        <v>9</v>
      </c>
      <c r="I4831">
        <v>90</v>
      </c>
      <c r="J4831">
        <v>85</v>
      </c>
      <c r="K4831">
        <v>20</v>
      </c>
      <c r="L4831">
        <v>20</v>
      </c>
      <c r="M4831" t="s">
        <v>14</v>
      </c>
      <c r="N4831">
        <v>0.8</v>
      </c>
      <c r="O4831">
        <v>0.56999999999999995</v>
      </c>
      <c r="P4831">
        <v>0.9</v>
      </c>
      <c r="Q4831">
        <v>86</v>
      </c>
      <c r="R4831">
        <v>30</v>
      </c>
      <c r="S4831">
        <v>88</v>
      </c>
      <c r="T4831" t="s">
        <v>976</v>
      </c>
      <c r="U4831" t="s">
        <v>978</v>
      </c>
      <c r="V4831" t="s">
        <v>982</v>
      </c>
      <c r="W4831">
        <v>89</v>
      </c>
      <c r="X4831" t="s">
        <v>989</v>
      </c>
      <c r="Y4831">
        <v>80</v>
      </c>
    </row>
    <row r="4832" spans="1:25" x14ac:dyDescent="0.25">
      <c r="A4832" t="s">
        <v>64</v>
      </c>
      <c r="B4832" s="1">
        <v>46195</v>
      </c>
      <c r="C4832" t="s">
        <v>1005</v>
      </c>
      <c r="D4832" t="s">
        <v>36</v>
      </c>
      <c r="E4832">
        <v>5.5</v>
      </c>
      <c r="F4832">
        <v>4</v>
      </c>
      <c r="G4832">
        <v>73</v>
      </c>
      <c r="H4832">
        <v>10</v>
      </c>
      <c r="I4832">
        <v>100</v>
      </c>
      <c r="J4832">
        <v>95</v>
      </c>
      <c r="K4832">
        <v>80</v>
      </c>
      <c r="L4832">
        <v>70</v>
      </c>
      <c r="M4832" t="s">
        <v>30</v>
      </c>
      <c r="N4832">
        <v>0.2</v>
      </c>
      <c r="O4832">
        <v>0.73</v>
      </c>
      <c r="P4832">
        <v>1</v>
      </c>
      <c r="Q4832">
        <v>68</v>
      </c>
      <c r="R4832">
        <v>69</v>
      </c>
      <c r="S4832">
        <v>67</v>
      </c>
      <c r="T4832" t="s">
        <v>975</v>
      </c>
      <c r="U4832" t="s">
        <v>979</v>
      </c>
      <c r="V4832" t="s">
        <v>983</v>
      </c>
      <c r="W4832">
        <v>100</v>
      </c>
      <c r="X4832" t="s">
        <v>989</v>
      </c>
      <c r="Y4832">
        <v>96</v>
      </c>
    </row>
    <row r="4833" spans="1:25" x14ac:dyDescent="0.25">
      <c r="A4833" t="s">
        <v>184</v>
      </c>
      <c r="B4833" s="1">
        <v>46128</v>
      </c>
      <c r="C4833" t="s">
        <v>999</v>
      </c>
      <c r="D4833" t="s">
        <v>13</v>
      </c>
      <c r="E4833">
        <v>4</v>
      </c>
      <c r="F4833">
        <v>4</v>
      </c>
      <c r="G4833">
        <v>100</v>
      </c>
      <c r="H4833">
        <v>4</v>
      </c>
      <c r="I4833">
        <v>60</v>
      </c>
      <c r="J4833">
        <v>100</v>
      </c>
      <c r="K4833">
        <v>60</v>
      </c>
      <c r="L4833">
        <v>10</v>
      </c>
      <c r="M4833" t="s">
        <v>26</v>
      </c>
      <c r="N4833">
        <v>0.4</v>
      </c>
      <c r="O4833">
        <v>1</v>
      </c>
      <c r="P4833">
        <v>0.6</v>
      </c>
      <c r="Q4833">
        <v>77</v>
      </c>
      <c r="R4833">
        <v>32</v>
      </c>
      <c r="S4833">
        <v>100</v>
      </c>
      <c r="T4833" t="s">
        <v>973</v>
      </c>
      <c r="U4833" t="s">
        <v>978</v>
      </c>
      <c r="V4833" t="s">
        <v>983</v>
      </c>
      <c r="W4833">
        <v>100</v>
      </c>
      <c r="X4833" t="s">
        <v>988</v>
      </c>
      <c r="Y4833">
        <v>104</v>
      </c>
    </row>
    <row r="4834" spans="1:25" x14ac:dyDescent="0.25">
      <c r="A4834" t="s">
        <v>246</v>
      </c>
      <c r="B4834" s="1">
        <v>46126</v>
      </c>
      <c r="C4834" t="s">
        <v>1003</v>
      </c>
      <c r="D4834" t="s">
        <v>23</v>
      </c>
      <c r="E4834">
        <v>9</v>
      </c>
      <c r="F4834">
        <v>7.5</v>
      </c>
      <c r="G4834">
        <v>83</v>
      </c>
      <c r="H4834">
        <v>7</v>
      </c>
      <c r="I4834">
        <v>100</v>
      </c>
      <c r="J4834">
        <v>80</v>
      </c>
      <c r="K4834">
        <v>60</v>
      </c>
      <c r="L4834">
        <v>10</v>
      </c>
      <c r="M4834" t="s">
        <v>16</v>
      </c>
      <c r="N4834">
        <v>0.4</v>
      </c>
      <c r="O4834">
        <v>0.83</v>
      </c>
      <c r="P4834">
        <v>1</v>
      </c>
      <c r="Q4834">
        <v>79</v>
      </c>
      <c r="R4834">
        <v>52</v>
      </c>
      <c r="S4834">
        <v>91</v>
      </c>
      <c r="T4834" t="s">
        <v>974</v>
      </c>
      <c r="U4834" t="s">
        <v>979</v>
      </c>
      <c r="V4834" t="s">
        <v>983</v>
      </c>
      <c r="W4834">
        <v>95</v>
      </c>
      <c r="X4834" t="s">
        <v>989</v>
      </c>
      <c r="Y4834">
        <v>82</v>
      </c>
    </row>
    <row r="4835" spans="1:25" x14ac:dyDescent="0.25">
      <c r="A4835" t="s">
        <v>118</v>
      </c>
      <c r="B4835" s="1">
        <v>46032</v>
      </c>
      <c r="C4835" t="s">
        <v>1000</v>
      </c>
      <c r="D4835" t="s">
        <v>18</v>
      </c>
      <c r="E4835">
        <v>6.5</v>
      </c>
      <c r="F4835">
        <v>4</v>
      </c>
      <c r="G4835">
        <v>62</v>
      </c>
      <c r="H4835">
        <v>10</v>
      </c>
      <c r="I4835">
        <v>90</v>
      </c>
      <c r="J4835">
        <v>75</v>
      </c>
      <c r="K4835">
        <v>10</v>
      </c>
      <c r="L4835">
        <v>70</v>
      </c>
      <c r="M4835" t="s">
        <v>16</v>
      </c>
      <c r="N4835">
        <v>0.9</v>
      </c>
      <c r="O4835">
        <v>0.62</v>
      </c>
      <c r="P4835">
        <v>0.9</v>
      </c>
      <c r="Q4835">
        <v>55</v>
      </c>
      <c r="R4835">
        <v>37</v>
      </c>
      <c r="S4835">
        <v>58</v>
      </c>
      <c r="T4835" t="s">
        <v>976</v>
      </c>
      <c r="U4835" t="s">
        <v>978</v>
      </c>
      <c r="V4835" t="s">
        <v>984</v>
      </c>
      <c r="W4835">
        <v>70</v>
      </c>
      <c r="X4835" t="s">
        <v>989</v>
      </c>
      <c r="Y4835">
        <v>68</v>
      </c>
    </row>
    <row r="4836" spans="1:25" x14ac:dyDescent="0.25">
      <c r="A4836" t="s">
        <v>248</v>
      </c>
      <c r="B4836" s="1">
        <v>46035</v>
      </c>
      <c r="C4836" t="s">
        <v>1003</v>
      </c>
      <c r="D4836" t="s">
        <v>13</v>
      </c>
      <c r="E4836">
        <v>9.5</v>
      </c>
      <c r="F4836">
        <v>9.5</v>
      </c>
      <c r="G4836">
        <v>100</v>
      </c>
      <c r="H4836">
        <v>10</v>
      </c>
      <c r="I4836">
        <v>90</v>
      </c>
      <c r="J4836">
        <v>100</v>
      </c>
      <c r="K4836">
        <v>10</v>
      </c>
      <c r="L4836">
        <v>60</v>
      </c>
      <c r="M4836" t="s">
        <v>19</v>
      </c>
      <c r="N4836">
        <v>0.9</v>
      </c>
      <c r="O4836">
        <v>1</v>
      </c>
      <c r="P4836">
        <v>0.9</v>
      </c>
      <c r="Q4836">
        <v>79</v>
      </c>
      <c r="R4836">
        <v>29</v>
      </c>
      <c r="S4836">
        <v>87</v>
      </c>
      <c r="T4836" t="s">
        <v>973</v>
      </c>
      <c r="U4836" t="s">
        <v>978</v>
      </c>
      <c r="V4836" t="s">
        <v>983</v>
      </c>
      <c r="W4836">
        <v>100</v>
      </c>
      <c r="X4836" t="s">
        <v>989</v>
      </c>
      <c r="Y4836">
        <v>104</v>
      </c>
    </row>
    <row r="4837" spans="1:25" x14ac:dyDescent="0.25">
      <c r="A4837" t="s">
        <v>147</v>
      </c>
      <c r="B4837" s="1">
        <v>46102</v>
      </c>
      <c r="C4837" t="s">
        <v>1000</v>
      </c>
      <c r="D4837" t="s">
        <v>36</v>
      </c>
      <c r="E4837">
        <v>10</v>
      </c>
      <c r="F4837">
        <v>4.5</v>
      </c>
      <c r="G4837">
        <v>45</v>
      </c>
      <c r="H4837">
        <v>10</v>
      </c>
      <c r="I4837">
        <v>100</v>
      </c>
      <c r="J4837">
        <v>80</v>
      </c>
      <c r="K4837">
        <v>20</v>
      </c>
      <c r="L4837">
        <v>30</v>
      </c>
      <c r="M4837" t="s">
        <v>19</v>
      </c>
      <c r="N4837">
        <v>0.8</v>
      </c>
      <c r="O4837">
        <v>0.45</v>
      </c>
      <c r="P4837">
        <v>1</v>
      </c>
      <c r="Q4837">
        <v>60</v>
      </c>
      <c r="R4837">
        <v>47</v>
      </c>
      <c r="S4837">
        <v>60</v>
      </c>
      <c r="T4837" t="s">
        <v>976</v>
      </c>
      <c r="U4837" t="s">
        <v>978</v>
      </c>
      <c r="V4837" t="s">
        <v>984</v>
      </c>
      <c r="W4837">
        <v>92</v>
      </c>
      <c r="X4837" t="s">
        <v>989</v>
      </c>
      <c r="Y4837">
        <v>81</v>
      </c>
    </row>
    <row r="4838" spans="1:25" x14ac:dyDescent="0.25">
      <c r="A4838" t="s">
        <v>238</v>
      </c>
      <c r="B4838" s="1">
        <v>46039</v>
      </c>
      <c r="C4838" t="s">
        <v>1000</v>
      </c>
      <c r="D4838" t="s">
        <v>38</v>
      </c>
      <c r="E4838">
        <v>7</v>
      </c>
      <c r="F4838">
        <v>4</v>
      </c>
      <c r="G4838">
        <v>57</v>
      </c>
      <c r="H4838">
        <v>6</v>
      </c>
      <c r="I4838">
        <v>100</v>
      </c>
      <c r="J4838">
        <v>75</v>
      </c>
      <c r="K4838">
        <v>10</v>
      </c>
      <c r="L4838">
        <v>80</v>
      </c>
      <c r="M4838" t="s">
        <v>30</v>
      </c>
      <c r="N4838">
        <v>0.9</v>
      </c>
      <c r="O4838">
        <v>0.56999999999999995</v>
      </c>
      <c r="P4838">
        <v>1</v>
      </c>
      <c r="Q4838">
        <v>75</v>
      </c>
      <c r="R4838">
        <v>37</v>
      </c>
      <c r="S4838">
        <v>62</v>
      </c>
      <c r="T4838" t="s">
        <v>976</v>
      </c>
      <c r="U4838" t="s">
        <v>978</v>
      </c>
      <c r="V4838" t="s">
        <v>983</v>
      </c>
      <c r="W4838">
        <v>74</v>
      </c>
      <c r="X4838" t="s">
        <v>989</v>
      </c>
      <c r="Y4838">
        <v>72</v>
      </c>
    </row>
    <row r="4839" spans="1:25" x14ac:dyDescent="0.25">
      <c r="A4839" t="s">
        <v>142</v>
      </c>
      <c r="B4839" s="1">
        <v>46053</v>
      </c>
      <c r="C4839" t="s">
        <v>1000</v>
      </c>
      <c r="D4839" t="s">
        <v>21</v>
      </c>
      <c r="E4839">
        <v>10</v>
      </c>
      <c r="F4839">
        <v>9</v>
      </c>
      <c r="G4839">
        <v>90</v>
      </c>
      <c r="H4839">
        <v>9</v>
      </c>
      <c r="I4839">
        <v>100</v>
      </c>
      <c r="J4839">
        <v>80</v>
      </c>
      <c r="K4839">
        <v>90</v>
      </c>
      <c r="L4839">
        <v>40</v>
      </c>
      <c r="M4839" t="s">
        <v>30</v>
      </c>
      <c r="N4839">
        <v>0.1</v>
      </c>
      <c r="O4839">
        <v>0.9</v>
      </c>
      <c r="P4839">
        <v>1</v>
      </c>
      <c r="Q4839">
        <v>73</v>
      </c>
      <c r="R4839">
        <v>86</v>
      </c>
      <c r="S4839">
        <v>60</v>
      </c>
      <c r="T4839" t="s">
        <v>973</v>
      </c>
      <c r="U4839" t="s">
        <v>980</v>
      </c>
      <c r="V4839" t="s">
        <v>983</v>
      </c>
      <c r="W4839">
        <v>82</v>
      </c>
      <c r="X4839" t="s">
        <v>989</v>
      </c>
      <c r="Y4839">
        <v>79</v>
      </c>
    </row>
    <row r="4840" spans="1:25" x14ac:dyDescent="0.25">
      <c r="A4840" t="s">
        <v>366</v>
      </c>
      <c r="B4840" s="1">
        <v>46090</v>
      </c>
      <c r="C4840" t="s">
        <v>1005</v>
      </c>
      <c r="D4840" t="s">
        <v>38</v>
      </c>
      <c r="E4840">
        <v>8.5</v>
      </c>
      <c r="F4840">
        <v>4</v>
      </c>
      <c r="G4840">
        <v>47</v>
      </c>
      <c r="H4840">
        <v>4</v>
      </c>
      <c r="I4840">
        <v>50</v>
      </c>
      <c r="J4840">
        <v>85</v>
      </c>
      <c r="K4840">
        <v>80</v>
      </c>
      <c r="L4840">
        <v>50</v>
      </c>
      <c r="M4840" t="s">
        <v>26</v>
      </c>
      <c r="N4840">
        <v>0.2</v>
      </c>
      <c r="O4840">
        <v>0.47</v>
      </c>
      <c r="P4840">
        <v>0.5</v>
      </c>
      <c r="Q4840">
        <v>39</v>
      </c>
      <c r="R4840">
        <v>79</v>
      </c>
      <c r="S4840">
        <v>41</v>
      </c>
      <c r="T4840" t="s">
        <v>976</v>
      </c>
      <c r="U4840" t="s">
        <v>980</v>
      </c>
      <c r="V4840" t="s">
        <v>984</v>
      </c>
      <c r="W4840">
        <v>67</v>
      </c>
      <c r="X4840" t="s">
        <v>990</v>
      </c>
      <c r="Y4840">
        <v>82</v>
      </c>
    </row>
    <row r="4841" spans="1:25" x14ac:dyDescent="0.25">
      <c r="A4841" t="s">
        <v>400</v>
      </c>
      <c r="B4841" s="1">
        <v>46145</v>
      </c>
      <c r="C4841" t="s">
        <v>1001</v>
      </c>
      <c r="D4841" t="s">
        <v>21</v>
      </c>
      <c r="E4841">
        <v>7</v>
      </c>
      <c r="F4841">
        <v>5.5</v>
      </c>
      <c r="G4841">
        <v>79</v>
      </c>
      <c r="H4841">
        <v>6</v>
      </c>
      <c r="I4841">
        <v>50</v>
      </c>
      <c r="J4841">
        <v>95</v>
      </c>
      <c r="K4841">
        <v>10</v>
      </c>
      <c r="L4841">
        <v>50</v>
      </c>
      <c r="M4841" t="s">
        <v>26</v>
      </c>
      <c r="N4841">
        <v>0.9</v>
      </c>
      <c r="O4841">
        <v>0.79</v>
      </c>
      <c r="P4841">
        <v>0.5</v>
      </c>
      <c r="Q4841">
        <v>72</v>
      </c>
      <c r="R4841">
        <v>35</v>
      </c>
      <c r="S4841">
        <v>89</v>
      </c>
      <c r="T4841" t="s">
        <v>975</v>
      </c>
      <c r="U4841" t="s">
        <v>978</v>
      </c>
      <c r="V4841" t="s">
        <v>983</v>
      </c>
      <c r="W4841">
        <v>78</v>
      </c>
      <c r="X4841" t="s">
        <v>990</v>
      </c>
      <c r="Y4841">
        <v>94</v>
      </c>
    </row>
    <row r="4842" spans="1:25" x14ac:dyDescent="0.25">
      <c r="A4842" t="s">
        <v>420</v>
      </c>
      <c r="B4842" s="1">
        <v>46187</v>
      </c>
      <c r="C4842" t="s">
        <v>1001</v>
      </c>
      <c r="D4842" t="s">
        <v>28</v>
      </c>
      <c r="E4842">
        <v>5.5</v>
      </c>
      <c r="F4842">
        <v>4</v>
      </c>
      <c r="G4842">
        <v>73</v>
      </c>
      <c r="H4842">
        <v>6</v>
      </c>
      <c r="I4842">
        <v>70</v>
      </c>
      <c r="J4842">
        <v>95</v>
      </c>
      <c r="K4842">
        <v>30</v>
      </c>
      <c r="L4842">
        <v>30</v>
      </c>
      <c r="M4842" t="s">
        <v>26</v>
      </c>
      <c r="N4842">
        <v>0.7</v>
      </c>
      <c r="O4842">
        <v>0.73</v>
      </c>
      <c r="P4842">
        <v>0.7</v>
      </c>
      <c r="Q4842">
        <v>79</v>
      </c>
      <c r="R4842">
        <v>31</v>
      </c>
      <c r="S4842">
        <v>100</v>
      </c>
      <c r="T4842" t="s">
        <v>975</v>
      </c>
      <c r="U4842" t="s">
        <v>978</v>
      </c>
      <c r="V4842" t="s">
        <v>983</v>
      </c>
      <c r="W4842">
        <v>100</v>
      </c>
      <c r="X4842" t="s">
        <v>988</v>
      </c>
      <c r="Y4842">
        <v>101</v>
      </c>
    </row>
    <row r="4843" spans="1:25" x14ac:dyDescent="0.25">
      <c r="A4843" t="s">
        <v>399</v>
      </c>
      <c r="B4843" s="1">
        <v>46160</v>
      </c>
      <c r="C4843" t="s">
        <v>1005</v>
      </c>
      <c r="D4843" t="s">
        <v>34</v>
      </c>
      <c r="E4843">
        <v>5.5</v>
      </c>
      <c r="F4843">
        <v>5.5</v>
      </c>
      <c r="G4843">
        <v>100</v>
      </c>
      <c r="H4843">
        <v>1</v>
      </c>
      <c r="I4843">
        <v>90</v>
      </c>
      <c r="J4843">
        <v>70</v>
      </c>
      <c r="K4843">
        <v>40</v>
      </c>
      <c r="L4843">
        <v>70</v>
      </c>
      <c r="M4843" t="s">
        <v>30</v>
      </c>
      <c r="N4843">
        <v>0.6</v>
      </c>
      <c r="O4843">
        <v>1</v>
      </c>
      <c r="P4843">
        <v>0.9</v>
      </c>
      <c r="Q4843">
        <v>64</v>
      </c>
      <c r="R4843">
        <v>61</v>
      </c>
      <c r="S4843">
        <v>62</v>
      </c>
      <c r="T4843" t="s">
        <v>973</v>
      </c>
      <c r="U4843" t="s">
        <v>979</v>
      </c>
      <c r="V4843" t="s">
        <v>984</v>
      </c>
      <c r="W4843">
        <v>73</v>
      </c>
      <c r="X4843" t="s">
        <v>989</v>
      </c>
      <c r="Y4843">
        <v>65</v>
      </c>
    </row>
    <row r="4844" spans="1:25" x14ac:dyDescent="0.25">
      <c r="A4844" t="s">
        <v>129</v>
      </c>
      <c r="B4844" s="1">
        <v>46132</v>
      </c>
      <c r="C4844" t="s">
        <v>1005</v>
      </c>
      <c r="D4844" t="s">
        <v>28</v>
      </c>
      <c r="E4844">
        <v>7.5</v>
      </c>
      <c r="F4844">
        <v>6.5</v>
      </c>
      <c r="G4844">
        <v>87</v>
      </c>
      <c r="H4844">
        <v>7</v>
      </c>
      <c r="I4844">
        <v>70</v>
      </c>
      <c r="J4844">
        <v>100</v>
      </c>
      <c r="K4844">
        <v>40</v>
      </c>
      <c r="L4844">
        <v>60</v>
      </c>
      <c r="M4844" t="s">
        <v>14</v>
      </c>
      <c r="N4844">
        <v>0.6</v>
      </c>
      <c r="O4844">
        <v>0.87</v>
      </c>
      <c r="P4844">
        <v>0.7</v>
      </c>
      <c r="Q4844">
        <v>90</v>
      </c>
      <c r="R4844">
        <v>39</v>
      </c>
      <c r="S4844">
        <v>100</v>
      </c>
      <c r="T4844" t="s">
        <v>974</v>
      </c>
      <c r="U4844" t="s">
        <v>978</v>
      </c>
      <c r="V4844" t="s">
        <v>982</v>
      </c>
      <c r="W4844">
        <v>100</v>
      </c>
      <c r="X4844" t="s">
        <v>988</v>
      </c>
      <c r="Y4844">
        <v>106</v>
      </c>
    </row>
    <row r="4845" spans="1:25" x14ac:dyDescent="0.25">
      <c r="A4845" t="s">
        <v>293</v>
      </c>
      <c r="B4845" s="1">
        <v>46089</v>
      </c>
      <c r="C4845" t="s">
        <v>1001</v>
      </c>
      <c r="D4845" t="s">
        <v>38</v>
      </c>
      <c r="E4845">
        <v>9</v>
      </c>
      <c r="F4845">
        <v>7.5</v>
      </c>
      <c r="G4845">
        <v>83</v>
      </c>
      <c r="H4845">
        <v>5</v>
      </c>
      <c r="I4845">
        <v>90</v>
      </c>
      <c r="J4845">
        <v>75</v>
      </c>
      <c r="K4845">
        <v>80</v>
      </c>
      <c r="L4845">
        <v>10</v>
      </c>
      <c r="M4845" t="s">
        <v>16</v>
      </c>
      <c r="N4845">
        <v>0.2</v>
      </c>
      <c r="O4845">
        <v>0.83</v>
      </c>
      <c r="P4845">
        <v>0.9</v>
      </c>
      <c r="Q4845">
        <v>61</v>
      </c>
      <c r="R4845">
        <v>71</v>
      </c>
      <c r="S4845">
        <v>60</v>
      </c>
      <c r="T4845" t="s">
        <v>974</v>
      </c>
      <c r="U4845" t="s">
        <v>980</v>
      </c>
      <c r="V4845" t="s">
        <v>984</v>
      </c>
      <c r="W4845">
        <v>74</v>
      </c>
      <c r="X4845" t="s">
        <v>989</v>
      </c>
      <c r="Y4845">
        <v>72</v>
      </c>
    </row>
    <row r="4846" spans="1:25" x14ac:dyDescent="0.25">
      <c r="A4846" t="s">
        <v>174</v>
      </c>
      <c r="B4846" s="1">
        <v>46037</v>
      </c>
      <c r="C4846" t="s">
        <v>999</v>
      </c>
      <c r="D4846" t="s">
        <v>23</v>
      </c>
      <c r="E4846">
        <v>7.5</v>
      </c>
      <c r="F4846">
        <v>4</v>
      </c>
      <c r="G4846">
        <v>53</v>
      </c>
      <c r="H4846">
        <v>1</v>
      </c>
      <c r="I4846">
        <v>80</v>
      </c>
      <c r="J4846">
        <v>90</v>
      </c>
      <c r="K4846">
        <v>20</v>
      </c>
      <c r="L4846">
        <v>10</v>
      </c>
      <c r="M4846" t="s">
        <v>14</v>
      </c>
      <c r="N4846">
        <v>0.8</v>
      </c>
      <c r="O4846">
        <v>0.53</v>
      </c>
      <c r="P4846">
        <v>0.8</v>
      </c>
      <c r="Q4846">
        <v>85</v>
      </c>
      <c r="R4846">
        <v>24</v>
      </c>
      <c r="S4846">
        <v>100</v>
      </c>
      <c r="T4846" t="s">
        <v>976</v>
      </c>
      <c r="U4846" t="s">
        <v>978</v>
      </c>
      <c r="V4846" t="s">
        <v>982</v>
      </c>
      <c r="W4846">
        <v>100</v>
      </c>
      <c r="X4846" t="s">
        <v>991</v>
      </c>
      <c r="Y4846">
        <v>92</v>
      </c>
    </row>
    <row r="4847" spans="1:25" x14ac:dyDescent="0.25">
      <c r="A4847" t="s">
        <v>293</v>
      </c>
      <c r="B4847" s="1">
        <v>46185</v>
      </c>
      <c r="C4847" t="s">
        <v>1004</v>
      </c>
      <c r="D4847" t="s">
        <v>23</v>
      </c>
      <c r="E4847">
        <v>5</v>
      </c>
      <c r="F4847">
        <v>4</v>
      </c>
      <c r="G4847">
        <v>80</v>
      </c>
      <c r="H4847">
        <v>9</v>
      </c>
      <c r="I4847">
        <v>60</v>
      </c>
      <c r="J4847">
        <v>80</v>
      </c>
      <c r="K4847">
        <v>20</v>
      </c>
      <c r="L4847">
        <v>70</v>
      </c>
      <c r="M4847" t="s">
        <v>14</v>
      </c>
      <c r="N4847">
        <v>0.8</v>
      </c>
      <c r="O4847">
        <v>0.8</v>
      </c>
      <c r="P4847">
        <v>0.6</v>
      </c>
      <c r="Q4847">
        <v>92</v>
      </c>
      <c r="R4847">
        <v>37</v>
      </c>
      <c r="S4847">
        <v>100</v>
      </c>
      <c r="T4847" t="s">
        <v>974</v>
      </c>
      <c r="U4847" t="s">
        <v>978</v>
      </c>
      <c r="V4847" t="s">
        <v>982</v>
      </c>
      <c r="W4847">
        <v>83</v>
      </c>
      <c r="X4847" t="s">
        <v>988</v>
      </c>
      <c r="Y4847">
        <v>82</v>
      </c>
    </row>
    <row r="4848" spans="1:25" x14ac:dyDescent="0.25">
      <c r="A4848" t="s">
        <v>297</v>
      </c>
      <c r="B4848" s="1">
        <v>46141</v>
      </c>
      <c r="C4848" t="s">
        <v>1002</v>
      </c>
      <c r="D4848" t="s">
        <v>23</v>
      </c>
      <c r="E4848">
        <v>6.5</v>
      </c>
      <c r="F4848">
        <v>5.5</v>
      </c>
      <c r="G4848">
        <v>85</v>
      </c>
      <c r="H4848">
        <v>9</v>
      </c>
      <c r="I4848">
        <v>70</v>
      </c>
      <c r="J4848">
        <v>70</v>
      </c>
      <c r="K4848">
        <v>70</v>
      </c>
      <c r="L4848">
        <v>70</v>
      </c>
      <c r="M4848" t="s">
        <v>26</v>
      </c>
      <c r="N4848">
        <v>0.3</v>
      </c>
      <c r="O4848">
        <v>0.85</v>
      </c>
      <c r="P4848">
        <v>0.7</v>
      </c>
      <c r="Q4848">
        <v>75</v>
      </c>
      <c r="R4848">
        <v>63</v>
      </c>
      <c r="S4848">
        <v>93</v>
      </c>
      <c r="T4848" t="s">
        <v>974</v>
      </c>
      <c r="U4848" t="s">
        <v>979</v>
      </c>
      <c r="V4848" t="s">
        <v>983</v>
      </c>
      <c r="W4848">
        <v>73</v>
      </c>
      <c r="X4848" t="s">
        <v>988</v>
      </c>
      <c r="Y4848">
        <v>72</v>
      </c>
    </row>
    <row r="4849" spans="1:25" x14ac:dyDescent="0.25">
      <c r="A4849" t="s">
        <v>405</v>
      </c>
      <c r="B4849" s="1">
        <v>46124</v>
      </c>
      <c r="C4849" t="s">
        <v>1001</v>
      </c>
      <c r="D4849" t="s">
        <v>38</v>
      </c>
      <c r="E4849">
        <v>6</v>
      </c>
      <c r="F4849">
        <v>5</v>
      </c>
      <c r="G4849">
        <v>83</v>
      </c>
      <c r="H4849">
        <v>5</v>
      </c>
      <c r="I4849">
        <v>50</v>
      </c>
      <c r="J4849">
        <v>80</v>
      </c>
      <c r="K4849">
        <v>40</v>
      </c>
      <c r="L4849">
        <v>50</v>
      </c>
      <c r="M4849" t="s">
        <v>16</v>
      </c>
      <c r="N4849">
        <v>0.6</v>
      </c>
      <c r="O4849">
        <v>0.83</v>
      </c>
      <c r="P4849">
        <v>0.5</v>
      </c>
      <c r="Q4849">
        <v>71</v>
      </c>
      <c r="R4849">
        <v>53</v>
      </c>
      <c r="S4849">
        <v>71</v>
      </c>
      <c r="T4849" t="s">
        <v>974</v>
      </c>
      <c r="U4849" t="s">
        <v>979</v>
      </c>
      <c r="V4849" t="s">
        <v>983</v>
      </c>
      <c r="W4849">
        <v>63</v>
      </c>
      <c r="X4849" t="s">
        <v>990</v>
      </c>
      <c r="Y4849">
        <v>77</v>
      </c>
    </row>
    <row r="4850" spans="1:25" x14ac:dyDescent="0.25">
      <c r="A4850" t="s">
        <v>35</v>
      </c>
      <c r="B4850" s="1">
        <v>46188</v>
      </c>
      <c r="C4850" t="s">
        <v>1005</v>
      </c>
      <c r="D4850" t="s">
        <v>38</v>
      </c>
      <c r="E4850">
        <v>5</v>
      </c>
      <c r="F4850">
        <v>4</v>
      </c>
      <c r="G4850">
        <v>80</v>
      </c>
      <c r="H4850">
        <v>3</v>
      </c>
      <c r="I4850">
        <v>100</v>
      </c>
      <c r="J4850">
        <v>100</v>
      </c>
      <c r="K4850">
        <v>80</v>
      </c>
      <c r="L4850">
        <v>30</v>
      </c>
      <c r="M4850" t="s">
        <v>30</v>
      </c>
      <c r="N4850">
        <v>0.2</v>
      </c>
      <c r="O4850">
        <v>0.8</v>
      </c>
      <c r="P4850">
        <v>1</v>
      </c>
      <c r="Q4850">
        <v>53</v>
      </c>
      <c r="R4850">
        <v>66</v>
      </c>
      <c r="S4850">
        <v>48</v>
      </c>
      <c r="T4850" t="s">
        <v>974</v>
      </c>
      <c r="U4850" t="s">
        <v>979</v>
      </c>
      <c r="V4850" t="s">
        <v>984</v>
      </c>
      <c r="W4850">
        <v>99</v>
      </c>
      <c r="X4850" t="s">
        <v>989</v>
      </c>
      <c r="Y4850">
        <v>97</v>
      </c>
    </row>
    <row r="4851" spans="1:25" x14ac:dyDescent="0.25">
      <c r="A4851" t="s">
        <v>79</v>
      </c>
      <c r="B4851" s="1">
        <v>46110</v>
      </c>
      <c r="C4851" t="s">
        <v>1001</v>
      </c>
      <c r="D4851" t="s">
        <v>13</v>
      </c>
      <c r="E4851">
        <v>6</v>
      </c>
      <c r="F4851">
        <v>4</v>
      </c>
      <c r="G4851">
        <v>67</v>
      </c>
      <c r="H4851">
        <v>3</v>
      </c>
      <c r="I4851">
        <v>80</v>
      </c>
      <c r="J4851">
        <v>70</v>
      </c>
      <c r="K4851">
        <v>30</v>
      </c>
      <c r="L4851">
        <v>90</v>
      </c>
      <c r="M4851" t="s">
        <v>19</v>
      </c>
      <c r="N4851">
        <v>0.7</v>
      </c>
      <c r="O4851">
        <v>0.67</v>
      </c>
      <c r="P4851">
        <v>0.8</v>
      </c>
      <c r="Q4851">
        <v>63</v>
      </c>
      <c r="R4851">
        <v>51</v>
      </c>
      <c r="S4851">
        <v>64</v>
      </c>
      <c r="T4851" t="s">
        <v>976</v>
      </c>
      <c r="U4851" t="s">
        <v>979</v>
      </c>
      <c r="V4851" t="s">
        <v>984</v>
      </c>
      <c r="W4851">
        <v>78</v>
      </c>
      <c r="X4851" t="s">
        <v>991</v>
      </c>
      <c r="Y4851">
        <v>74</v>
      </c>
    </row>
    <row r="4852" spans="1:25" x14ac:dyDescent="0.25">
      <c r="A4852" t="s">
        <v>303</v>
      </c>
      <c r="B4852" s="1">
        <v>46107</v>
      </c>
      <c r="C4852" t="s">
        <v>999</v>
      </c>
      <c r="D4852" t="s">
        <v>13</v>
      </c>
      <c r="E4852">
        <v>8.5</v>
      </c>
      <c r="F4852">
        <v>5</v>
      </c>
      <c r="G4852">
        <v>59</v>
      </c>
      <c r="H4852">
        <v>2</v>
      </c>
      <c r="I4852">
        <v>90</v>
      </c>
      <c r="J4852">
        <v>90</v>
      </c>
      <c r="K4852">
        <v>60</v>
      </c>
      <c r="L4852">
        <v>70</v>
      </c>
      <c r="M4852" t="s">
        <v>16</v>
      </c>
      <c r="N4852">
        <v>0.4</v>
      </c>
      <c r="O4852">
        <v>0.59</v>
      </c>
      <c r="P4852">
        <v>0.9</v>
      </c>
      <c r="Q4852">
        <v>86</v>
      </c>
      <c r="R4852">
        <v>56</v>
      </c>
      <c r="S4852">
        <v>90</v>
      </c>
      <c r="T4852" t="s">
        <v>976</v>
      </c>
      <c r="U4852" t="s">
        <v>979</v>
      </c>
      <c r="V4852" t="s">
        <v>982</v>
      </c>
      <c r="W4852">
        <v>100</v>
      </c>
      <c r="X4852" t="s">
        <v>989</v>
      </c>
      <c r="Y4852">
        <v>94</v>
      </c>
    </row>
    <row r="4853" spans="1:25" x14ac:dyDescent="0.25">
      <c r="A4853" t="s">
        <v>328</v>
      </c>
      <c r="B4853" s="1">
        <v>46182</v>
      </c>
      <c r="C4853" t="s">
        <v>1003</v>
      </c>
      <c r="D4853" t="s">
        <v>38</v>
      </c>
      <c r="E4853">
        <v>8.5</v>
      </c>
      <c r="F4853">
        <v>5.5</v>
      </c>
      <c r="G4853">
        <v>65</v>
      </c>
      <c r="H4853">
        <v>4</v>
      </c>
      <c r="I4853">
        <v>90</v>
      </c>
      <c r="J4853">
        <v>85</v>
      </c>
      <c r="K4853">
        <v>50</v>
      </c>
      <c r="L4853">
        <v>60</v>
      </c>
      <c r="M4853" t="s">
        <v>26</v>
      </c>
      <c r="N4853">
        <v>0.5</v>
      </c>
      <c r="O4853">
        <v>0.65</v>
      </c>
      <c r="P4853">
        <v>0.9</v>
      </c>
      <c r="Q4853">
        <v>70</v>
      </c>
      <c r="R4853">
        <v>57</v>
      </c>
      <c r="S4853">
        <v>71</v>
      </c>
      <c r="T4853" t="s">
        <v>976</v>
      </c>
      <c r="U4853" t="s">
        <v>979</v>
      </c>
      <c r="V4853" t="s">
        <v>983</v>
      </c>
      <c r="W4853">
        <v>84</v>
      </c>
      <c r="X4853" t="s">
        <v>989</v>
      </c>
      <c r="Y4853">
        <v>82</v>
      </c>
    </row>
    <row r="4854" spans="1:25" x14ac:dyDescent="0.25">
      <c r="A4854" t="s">
        <v>199</v>
      </c>
      <c r="B4854" s="1">
        <v>46033</v>
      </c>
      <c r="C4854" t="s">
        <v>1001</v>
      </c>
      <c r="D4854" t="s">
        <v>34</v>
      </c>
      <c r="E4854">
        <v>5</v>
      </c>
      <c r="F4854">
        <v>4</v>
      </c>
      <c r="G4854">
        <v>80</v>
      </c>
      <c r="H4854">
        <v>9</v>
      </c>
      <c r="I4854">
        <v>90</v>
      </c>
      <c r="J4854">
        <v>85</v>
      </c>
      <c r="K4854">
        <v>70</v>
      </c>
      <c r="L4854">
        <v>20</v>
      </c>
      <c r="M4854" t="s">
        <v>19</v>
      </c>
      <c r="N4854">
        <v>0.3</v>
      </c>
      <c r="O4854">
        <v>0.8</v>
      </c>
      <c r="P4854">
        <v>0.9</v>
      </c>
      <c r="Q4854">
        <v>70</v>
      </c>
      <c r="R4854">
        <v>47</v>
      </c>
      <c r="S4854">
        <v>63</v>
      </c>
      <c r="T4854" t="s">
        <v>974</v>
      </c>
      <c r="U4854" t="s">
        <v>978</v>
      </c>
      <c r="V4854" t="s">
        <v>983</v>
      </c>
      <c r="W4854">
        <v>89</v>
      </c>
      <c r="X4854" t="s">
        <v>989</v>
      </c>
      <c r="Y4854">
        <v>80</v>
      </c>
    </row>
    <row r="4855" spans="1:25" x14ac:dyDescent="0.25">
      <c r="A4855" t="s">
        <v>113</v>
      </c>
      <c r="B4855" s="1">
        <v>46080</v>
      </c>
      <c r="C4855" t="s">
        <v>1004</v>
      </c>
      <c r="D4855" t="s">
        <v>23</v>
      </c>
      <c r="E4855">
        <v>9.5</v>
      </c>
      <c r="F4855">
        <v>9.5</v>
      </c>
      <c r="G4855">
        <v>100</v>
      </c>
      <c r="H4855">
        <v>4</v>
      </c>
      <c r="I4855">
        <v>100</v>
      </c>
      <c r="J4855">
        <v>100</v>
      </c>
      <c r="K4855">
        <v>80</v>
      </c>
      <c r="L4855">
        <v>40</v>
      </c>
      <c r="M4855" t="s">
        <v>14</v>
      </c>
      <c r="N4855">
        <v>0.2</v>
      </c>
      <c r="O4855">
        <v>1</v>
      </c>
      <c r="P4855">
        <v>1</v>
      </c>
      <c r="Q4855">
        <v>98</v>
      </c>
      <c r="R4855">
        <v>63</v>
      </c>
      <c r="S4855">
        <v>100</v>
      </c>
      <c r="T4855" t="s">
        <v>973</v>
      </c>
      <c r="U4855" t="s">
        <v>979</v>
      </c>
      <c r="V4855" t="s">
        <v>982</v>
      </c>
      <c r="W4855">
        <v>100</v>
      </c>
      <c r="X4855" t="s">
        <v>989</v>
      </c>
      <c r="Y4855">
        <v>102</v>
      </c>
    </row>
    <row r="4856" spans="1:25" x14ac:dyDescent="0.25">
      <c r="A4856" t="s">
        <v>59</v>
      </c>
      <c r="B4856" s="1">
        <v>46038</v>
      </c>
      <c r="C4856" t="s">
        <v>1004</v>
      </c>
      <c r="D4856" t="s">
        <v>13</v>
      </c>
      <c r="E4856">
        <v>8</v>
      </c>
      <c r="F4856">
        <v>6.5</v>
      </c>
      <c r="G4856">
        <v>81</v>
      </c>
      <c r="H4856">
        <v>8</v>
      </c>
      <c r="I4856">
        <v>60</v>
      </c>
      <c r="J4856">
        <v>100</v>
      </c>
      <c r="K4856">
        <v>80</v>
      </c>
      <c r="L4856">
        <v>50</v>
      </c>
      <c r="M4856" t="s">
        <v>30</v>
      </c>
      <c r="N4856">
        <v>0.2</v>
      </c>
      <c r="O4856">
        <v>0.81</v>
      </c>
      <c r="P4856">
        <v>0.6</v>
      </c>
      <c r="Q4856">
        <v>60</v>
      </c>
      <c r="R4856">
        <v>60</v>
      </c>
      <c r="S4856">
        <v>65</v>
      </c>
      <c r="T4856" t="s">
        <v>974</v>
      </c>
      <c r="U4856" t="s">
        <v>979</v>
      </c>
      <c r="V4856" t="s">
        <v>984</v>
      </c>
      <c r="W4856">
        <v>100</v>
      </c>
      <c r="X4856" t="s">
        <v>988</v>
      </c>
      <c r="Y4856">
        <v>104</v>
      </c>
    </row>
    <row r="4857" spans="1:25" x14ac:dyDescent="0.25">
      <c r="A4857" t="s">
        <v>278</v>
      </c>
      <c r="B4857" s="1">
        <v>46078</v>
      </c>
      <c r="C4857" t="s">
        <v>1002</v>
      </c>
      <c r="D4857" t="s">
        <v>34</v>
      </c>
      <c r="E4857">
        <v>4.5</v>
      </c>
      <c r="F4857">
        <v>4</v>
      </c>
      <c r="G4857">
        <v>89</v>
      </c>
      <c r="H4857">
        <v>5</v>
      </c>
      <c r="I4857">
        <v>100</v>
      </c>
      <c r="J4857">
        <v>90</v>
      </c>
      <c r="K4857">
        <v>10</v>
      </c>
      <c r="L4857">
        <v>10</v>
      </c>
      <c r="M4857" t="s">
        <v>26</v>
      </c>
      <c r="N4857">
        <v>0.9</v>
      </c>
      <c r="O4857">
        <v>0.89</v>
      </c>
      <c r="P4857">
        <v>1</v>
      </c>
      <c r="Q4857">
        <v>100</v>
      </c>
      <c r="R4857">
        <v>18</v>
      </c>
      <c r="S4857">
        <v>100</v>
      </c>
      <c r="T4857" t="s">
        <v>974</v>
      </c>
      <c r="U4857" t="s">
        <v>978</v>
      </c>
      <c r="V4857" t="s">
        <v>982</v>
      </c>
      <c r="W4857">
        <v>94</v>
      </c>
      <c r="X4857" t="s">
        <v>989</v>
      </c>
      <c r="Y4857">
        <v>85</v>
      </c>
    </row>
    <row r="4858" spans="1:25" x14ac:dyDescent="0.25">
      <c r="A4858" t="s">
        <v>167</v>
      </c>
      <c r="B4858" s="1">
        <v>46065</v>
      </c>
      <c r="C4858" t="s">
        <v>999</v>
      </c>
      <c r="D4858" t="s">
        <v>38</v>
      </c>
      <c r="E4858">
        <v>9</v>
      </c>
      <c r="F4858">
        <v>7.5</v>
      </c>
      <c r="G4858">
        <v>83</v>
      </c>
      <c r="H4858">
        <v>9</v>
      </c>
      <c r="I4858">
        <v>70</v>
      </c>
      <c r="J4858">
        <v>75</v>
      </c>
      <c r="K4858">
        <v>40</v>
      </c>
      <c r="L4858">
        <v>50</v>
      </c>
      <c r="M4858" t="s">
        <v>16</v>
      </c>
      <c r="N4858">
        <v>0.6</v>
      </c>
      <c r="O4858">
        <v>0.83</v>
      </c>
      <c r="P4858">
        <v>0.7</v>
      </c>
      <c r="Q4858">
        <v>75</v>
      </c>
      <c r="R4858">
        <v>56</v>
      </c>
      <c r="S4858">
        <v>72</v>
      </c>
      <c r="T4858" t="s">
        <v>974</v>
      </c>
      <c r="U4858" t="s">
        <v>979</v>
      </c>
      <c r="V4858" t="s">
        <v>983</v>
      </c>
      <c r="W4858">
        <v>65</v>
      </c>
      <c r="X4858" t="s">
        <v>988</v>
      </c>
      <c r="Y4858">
        <v>72</v>
      </c>
    </row>
    <row r="4859" spans="1:25" x14ac:dyDescent="0.25">
      <c r="A4859" t="s">
        <v>110</v>
      </c>
      <c r="B4859" s="1">
        <v>46040</v>
      </c>
      <c r="C4859" t="s">
        <v>1001</v>
      </c>
      <c r="D4859" t="s">
        <v>13</v>
      </c>
      <c r="E4859">
        <v>10</v>
      </c>
      <c r="F4859">
        <v>5</v>
      </c>
      <c r="G4859">
        <v>50</v>
      </c>
      <c r="H4859">
        <v>2</v>
      </c>
      <c r="I4859">
        <v>80</v>
      </c>
      <c r="J4859">
        <v>85</v>
      </c>
      <c r="K4859">
        <v>70</v>
      </c>
      <c r="L4859">
        <v>10</v>
      </c>
      <c r="M4859" t="s">
        <v>14</v>
      </c>
      <c r="N4859">
        <v>0.3</v>
      </c>
      <c r="O4859">
        <v>0.5</v>
      </c>
      <c r="P4859">
        <v>0.8</v>
      </c>
      <c r="Q4859">
        <v>82</v>
      </c>
      <c r="R4859">
        <v>49</v>
      </c>
      <c r="S4859">
        <v>90</v>
      </c>
      <c r="T4859" t="s">
        <v>976</v>
      </c>
      <c r="U4859" t="s">
        <v>978</v>
      </c>
      <c r="V4859" t="s">
        <v>982</v>
      </c>
      <c r="W4859">
        <v>95</v>
      </c>
      <c r="X4859" t="s">
        <v>991</v>
      </c>
      <c r="Y4859">
        <v>89</v>
      </c>
    </row>
    <row r="4860" spans="1:25" x14ac:dyDescent="0.25">
      <c r="A4860" t="s">
        <v>56</v>
      </c>
      <c r="B4860" s="1">
        <v>46045</v>
      </c>
      <c r="C4860" t="s">
        <v>1004</v>
      </c>
      <c r="D4860" t="s">
        <v>34</v>
      </c>
      <c r="E4860">
        <v>4</v>
      </c>
      <c r="F4860">
        <v>4</v>
      </c>
      <c r="G4860">
        <v>100</v>
      </c>
      <c r="H4860">
        <v>7</v>
      </c>
      <c r="I4860">
        <v>90</v>
      </c>
      <c r="J4860">
        <v>90</v>
      </c>
      <c r="K4860">
        <v>80</v>
      </c>
      <c r="L4860">
        <v>90</v>
      </c>
      <c r="M4860" t="s">
        <v>26</v>
      </c>
      <c r="N4860">
        <v>0.2</v>
      </c>
      <c r="O4860">
        <v>1</v>
      </c>
      <c r="P4860">
        <v>0.9</v>
      </c>
      <c r="Q4860">
        <v>68</v>
      </c>
      <c r="R4860">
        <v>74</v>
      </c>
      <c r="S4860">
        <v>77</v>
      </c>
      <c r="T4860" t="s">
        <v>973</v>
      </c>
      <c r="U4860" t="s">
        <v>980</v>
      </c>
      <c r="V4860" t="s">
        <v>983</v>
      </c>
      <c r="W4860">
        <v>94</v>
      </c>
      <c r="X4860" t="s">
        <v>989</v>
      </c>
      <c r="Y4860">
        <v>85</v>
      </c>
    </row>
    <row r="4861" spans="1:25" x14ac:dyDescent="0.25">
      <c r="A4861" t="s">
        <v>418</v>
      </c>
      <c r="B4861" s="1">
        <v>46117</v>
      </c>
      <c r="C4861" t="s">
        <v>1001</v>
      </c>
      <c r="D4861" t="s">
        <v>23</v>
      </c>
      <c r="E4861">
        <v>7</v>
      </c>
      <c r="F4861">
        <v>5</v>
      </c>
      <c r="G4861">
        <v>71</v>
      </c>
      <c r="H4861">
        <v>9</v>
      </c>
      <c r="I4861">
        <v>90</v>
      </c>
      <c r="J4861">
        <v>75</v>
      </c>
      <c r="K4861">
        <v>90</v>
      </c>
      <c r="L4861">
        <v>60</v>
      </c>
      <c r="M4861" t="s">
        <v>19</v>
      </c>
      <c r="N4861">
        <v>0.1</v>
      </c>
      <c r="O4861">
        <v>0.71</v>
      </c>
      <c r="P4861">
        <v>0.9</v>
      </c>
      <c r="Q4861">
        <v>52</v>
      </c>
      <c r="R4861">
        <v>82</v>
      </c>
      <c r="S4861">
        <v>50</v>
      </c>
      <c r="T4861" t="s">
        <v>975</v>
      </c>
      <c r="U4861" t="s">
        <v>980</v>
      </c>
      <c r="V4861" t="s">
        <v>984</v>
      </c>
      <c r="W4861">
        <v>89</v>
      </c>
      <c r="X4861" t="s">
        <v>989</v>
      </c>
      <c r="Y4861">
        <v>77</v>
      </c>
    </row>
    <row r="4862" spans="1:25" x14ac:dyDescent="0.25">
      <c r="A4862" t="s">
        <v>115</v>
      </c>
      <c r="B4862" s="1">
        <v>46191</v>
      </c>
      <c r="C4862" t="s">
        <v>999</v>
      </c>
      <c r="D4862" t="s">
        <v>36</v>
      </c>
      <c r="E4862">
        <v>6</v>
      </c>
      <c r="F4862">
        <v>5</v>
      </c>
      <c r="G4862">
        <v>83</v>
      </c>
      <c r="H4862">
        <v>6</v>
      </c>
      <c r="I4862">
        <v>100</v>
      </c>
      <c r="J4862">
        <v>75</v>
      </c>
      <c r="K4862">
        <v>90</v>
      </c>
      <c r="L4862">
        <v>70</v>
      </c>
      <c r="M4862" t="s">
        <v>26</v>
      </c>
      <c r="N4862">
        <v>0.1</v>
      </c>
      <c r="O4862">
        <v>0.83</v>
      </c>
      <c r="P4862">
        <v>1</v>
      </c>
      <c r="Q4862">
        <v>84</v>
      </c>
      <c r="R4862">
        <v>66</v>
      </c>
      <c r="S4862">
        <v>100</v>
      </c>
      <c r="T4862" t="s">
        <v>974</v>
      </c>
      <c r="U4862" t="s">
        <v>979</v>
      </c>
      <c r="V4862" t="s">
        <v>982</v>
      </c>
      <c r="W4862">
        <v>87</v>
      </c>
      <c r="X4862" t="s">
        <v>989</v>
      </c>
      <c r="Y4862">
        <v>76</v>
      </c>
    </row>
    <row r="4863" spans="1:25" x14ac:dyDescent="0.25">
      <c r="A4863" t="s">
        <v>116</v>
      </c>
      <c r="B4863" s="1">
        <v>46087</v>
      </c>
      <c r="C4863" t="s">
        <v>1004</v>
      </c>
      <c r="D4863" t="s">
        <v>13</v>
      </c>
      <c r="E4863">
        <v>7</v>
      </c>
      <c r="F4863">
        <v>5.5</v>
      </c>
      <c r="G4863">
        <v>79</v>
      </c>
      <c r="H4863">
        <v>10</v>
      </c>
      <c r="I4863">
        <v>50</v>
      </c>
      <c r="J4863">
        <v>90</v>
      </c>
      <c r="K4863">
        <v>20</v>
      </c>
      <c r="L4863">
        <v>50</v>
      </c>
      <c r="M4863" t="s">
        <v>19</v>
      </c>
      <c r="N4863">
        <v>0.8</v>
      </c>
      <c r="O4863">
        <v>0.79</v>
      </c>
      <c r="P4863">
        <v>0.5</v>
      </c>
      <c r="Q4863">
        <v>59</v>
      </c>
      <c r="R4863">
        <v>32</v>
      </c>
      <c r="S4863">
        <v>70</v>
      </c>
      <c r="T4863" t="s">
        <v>975</v>
      </c>
      <c r="U4863" t="s">
        <v>978</v>
      </c>
      <c r="V4863" t="s">
        <v>984</v>
      </c>
      <c r="W4863">
        <v>85</v>
      </c>
      <c r="X4863" t="s">
        <v>990</v>
      </c>
      <c r="Y4863">
        <v>94</v>
      </c>
    </row>
    <row r="4864" spans="1:25" x14ac:dyDescent="0.25">
      <c r="A4864" t="s">
        <v>56</v>
      </c>
      <c r="B4864" s="1">
        <v>46058</v>
      </c>
      <c r="C4864" t="s">
        <v>999</v>
      </c>
      <c r="D4864" t="s">
        <v>28</v>
      </c>
      <c r="E4864">
        <v>8.5</v>
      </c>
      <c r="F4864">
        <v>7</v>
      </c>
      <c r="G4864">
        <v>82</v>
      </c>
      <c r="H4864">
        <v>6</v>
      </c>
      <c r="I4864">
        <v>70</v>
      </c>
      <c r="J4864">
        <v>95</v>
      </c>
      <c r="K4864">
        <v>90</v>
      </c>
      <c r="L4864">
        <v>40</v>
      </c>
      <c r="M4864" t="s">
        <v>14</v>
      </c>
      <c r="N4864">
        <v>0.1</v>
      </c>
      <c r="O4864">
        <v>0.82</v>
      </c>
      <c r="P4864">
        <v>0.7</v>
      </c>
      <c r="Q4864">
        <v>78</v>
      </c>
      <c r="R4864">
        <v>60</v>
      </c>
      <c r="S4864">
        <v>96</v>
      </c>
      <c r="T4864" t="s">
        <v>974</v>
      </c>
      <c r="U4864" t="s">
        <v>979</v>
      </c>
      <c r="V4864" t="s">
        <v>983</v>
      </c>
      <c r="W4864">
        <v>100</v>
      </c>
      <c r="X4864" t="s">
        <v>988</v>
      </c>
      <c r="Y4864">
        <v>101</v>
      </c>
    </row>
    <row r="4865" spans="1:25" x14ac:dyDescent="0.25">
      <c r="A4865" t="s">
        <v>54</v>
      </c>
      <c r="B4865" s="1">
        <v>46074</v>
      </c>
      <c r="C4865" t="s">
        <v>1000</v>
      </c>
      <c r="D4865" t="s">
        <v>21</v>
      </c>
      <c r="E4865">
        <v>4</v>
      </c>
      <c r="F4865">
        <v>4</v>
      </c>
      <c r="G4865">
        <v>100</v>
      </c>
      <c r="H4865">
        <v>1</v>
      </c>
      <c r="I4865">
        <v>90</v>
      </c>
      <c r="J4865">
        <v>100</v>
      </c>
      <c r="K4865">
        <v>20</v>
      </c>
      <c r="L4865">
        <v>10</v>
      </c>
      <c r="M4865" t="s">
        <v>16</v>
      </c>
      <c r="N4865">
        <v>0.8</v>
      </c>
      <c r="O4865">
        <v>1</v>
      </c>
      <c r="P4865">
        <v>0.9</v>
      </c>
      <c r="Q4865">
        <v>100</v>
      </c>
      <c r="R4865">
        <v>24</v>
      </c>
      <c r="S4865">
        <v>100</v>
      </c>
      <c r="T4865" t="s">
        <v>973</v>
      </c>
      <c r="U4865" t="s">
        <v>978</v>
      </c>
      <c r="V4865" t="s">
        <v>982</v>
      </c>
      <c r="W4865">
        <v>100</v>
      </c>
      <c r="X4865" t="s">
        <v>989</v>
      </c>
      <c r="Y4865">
        <v>99</v>
      </c>
    </row>
    <row r="4866" spans="1:25" x14ac:dyDescent="0.25">
      <c r="A4866" t="s">
        <v>313</v>
      </c>
      <c r="B4866" s="1">
        <v>46131</v>
      </c>
      <c r="C4866" t="s">
        <v>1001</v>
      </c>
      <c r="D4866" t="s">
        <v>28</v>
      </c>
      <c r="E4866">
        <v>4</v>
      </c>
      <c r="F4866">
        <v>4</v>
      </c>
      <c r="G4866">
        <v>100</v>
      </c>
      <c r="H4866">
        <v>6</v>
      </c>
      <c r="I4866">
        <v>90</v>
      </c>
      <c r="J4866">
        <v>75</v>
      </c>
      <c r="K4866">
        <v>40</v>
      </c>
      <c r="L4866">
        <v>40</v>
      </c>
      <c r="M4866" t="s">
        <v>19</v>
      </c>
      <c r="N4866">
        <v>0.6</v>
      </c>
      <c r="O4866">
        <v>1</v>
      </c>
      <c r="P4866">
        <v>0.9</v>
      </c>
      <c r="Q4866">
        <v>78</v>
      </c>
      <c r="R4866">
        <v>34</v>
      </c>
      <c r="S4866">
        <v>89</v>
      </c>
      <c r="T4866" t="s">
        <v>973</v>
      </c>
      <c r="U4866" t="s">
        <v>978</v>
      </c>
      <c r="V4866" t="s">
        <v>983</v>
      </c>
      <c r="W4866">
        <v>91</v>
      </c>
      <c r="X4866" t="s">
        <v>989</v>
      </c>
      <c r="Y4866">
        <v>81</v>
      </c>
    </row>
    <row r="4867" spans="1:25" x14ac:dyDescent="0.25">
      <c r="A4867" t="s">
        <v>95</v>
      </c>
      <c r="B4867" s="1">
        <v>46068</v>
      </c>
      <c r="C4867" t="s">
        <v>1001</v>
      </c>
      <c r="D4867" t="s">
        <v>38</v>
      </c>
      <c r="E4867">
        <v>8.5</v>
      </c>
      <c r="F4867">
        <v>8</v>
      </c>
      <c r="G4867">
        <v>94</v>
      </c>
      <c r="H4867">
        <v>3</v>
      </c>
      <c r="I4867">
        <v>100</v>
      </c>
      <c r="J4867">
        <v>95</v>
      </c>
      <c r="K4867">
        <v>50</v>
      </c>
      <c r="L4867">
        <v>60</v>
      </c>
      <c r="M4867" t="s">
        <v>30</v>
      </c>
      <c r="N4867">
        <v>0.5</v>
      </c>
      <c r="O4867">
        <v>0.94</v>
      </c>
      <c r="P4867">
        <v>1</v>
      </c>
      <c r="Q4867">
        <v>69</v>
      </c>
      <c r="R4867">
        <v>64</v>
      </c>
      <c r="S4867">
        <v>59</v>
      </c>
      <c r="T4867" t="s">
        <v>973</v>
      </c>
      <c r="U4867" t="s">
        <v>979</v>
      </c>
      <c r="V4867" t="s">
        <v>983</v>
      </c>
      <c r="W4867">
        <v>94</v>
      </c>
      <c r="X4867" t="s">
        <v>989</v>
      </c>
      <c r="Y4867">
        <v>92</v>
      </c>
    </row>
    <row r="4868" spans="1:25" x14ac:dyDescent="0.25">
      <c r="A4868" t="s">
        <v>271</v>
      </c>
      <c r="B4868" s="1">
        <v>46076</v>
      </c>
      <c r="C4868" t="s">
        <v>1005</v>
      </c>
      <c r="D4868" t="s">
        <v>28</v>
      </c>
      <c r="E4868">
        <v>5.5</v>
      </c>
      <c r="F4868">
        <v>5.5</v>
      </c>
      <c r="G4868">
        <v>100</v>
      </c>
      <c r="H4868">
        <v>9</v>
      </c>
      <c r="I4868">
        <v>50</v>
      </c>
      <c r="J4868">
        <v>80</v>
      </c>
      <c r="K4868">
        <v>80</v>
      </c>
      <c r="L4868">
        <v>50</v>
      </c>
      <c r="M4868" t="s">
        <v>26</v>
      </c>
      <c r="N4868">
        <v>0.2</v>
      </c>
      <c r="O4868">
        <v>1</v>
      </c>
      <c r="P4868">
        <v>0.5</v>
      </c>
      <c r="Q4868">
        <v>82</v>
      </c>
      <c r="R4868">
        <v>44</v>
      </c>
      <c r="S4868">
        <v>100</v>
      </c>
      <c r="T4868" t="s">
        <v>973</v>
      </c>
      <c r="U4868" t="s">
        <v>978</v>
      </c>
      <c r="V4868" t="s">
        <v>982</v>
      </c>
      <c r="W4868">
        <v>77</v>
      </c>
      <c r="X4868" t="s">
        <v>990</v>
      </c>
      <c r="Y4868">
        <v>86</v>
      </c>
    </row>
    <row r="4869" spans="1:25" x14ac:dyDescent="0.25">
      <c r="A4869" t="s">
        <v>393</v>
      </c>
      <c r="B4869" s="1">
        <v>46140</v>
      </c>
      <c r="C4869" t="s">
        <v>1003</v>
      </c>
      <c r="D4869" t="s">
        <v>23</v>
      </c>
      <c r="E4869">
        <v>10</v>
      </c>
      <c r="F4869">
        <v>6</v>
      </c>
      <c r="G4869">
        <v>60</v>
      </c>
      <c r="H4869">
        <v>4</v>
      </c>
      <c r="I4869">
        <v>60</v>
      </c>
      <c r="J4869">
        <v>70</v>
      </c>
      <c r="K4869">
        <v>40</v>
      </c>
      <c r="L4869">
        <v>60</v>
      </c>
      <c r="M4869" t="s">
        <v>30</v>
      </c>
      <c r="N4869">
        <v>0.6</v>
      </c>
      <c r="O4869">
        <v>0.6</v>
      </c>
      <c r="P4869">
        <v>0.6</v>
      </c>
      <c r="Q4869">
        <v>59</v>
      </c>
      <c r="R4869">
        <v>62</v>
      </c>
      <c r="S4869">
        <v>59</v>
      </c>
      <c r="T4869" t="s">
        <v>976</v>
      </c>
      <c r="U4869" t="s">
        <v>979</v>
      </c>
      <c r="V4869" t="s">
        <v>984</v>
      </c>
      <c r="W4869">
        <v>73</v>
      </c>
      <c r="X4869" t="s">
        <v>988</v>
      </c>
      <c r="Y4869">
        <v>72</v>
      </c>
    </row>
    <row r="4870" spans="1:25" x14ac:dyDescent="0.25">
      <c r="A4870" t="s">
        <v>373</v>
      </c>
      <c r="B4870" s="1">
        <v>46153</v>
      </c>
      <c r="C4870" t="s">
        <v>1005</v>
      </c>
      <c r="D4870" t="s">
        <v>28</v>
      </c>
      <c r="E4870">
        <v>7</v>
      </c>
      <c r="F4870">
        <v>5.5</v>
      </c>
      <c r="G4870">
        <v>79</v>
      </c>
      <c r="H4870">
        <v>8</v>
      </c>
      <c r="I4870">
        <v>70</v>
      </c>
      <c r="J4870">
        <v>70</v>
      </c>
      <c r="K4870">
        <v>10</v>
      </c>
      <c r="L4870">
        <v>60</v>
      </c>
      <c r="M4870" t="s">
        <v>26</v>
      </c>
      <c r="N4870">
        <v>0.9</v>
      </c>
      <c r="O4870">
        <v>0.79</v>
      </c>
      <c r="P4870">
        <v>0.7</v>
      </c>
      <c r="Q4870">
        <v>86</v>
      </c>
      <c r="R4870">
        <v>29</v>
      </c>
      <c r="S4870">
        <v>100</v>
      </c>
      <c r="T4870" t="s">
        <v>975</v>
      </c>
      <c r="U4870" t="s">
        <v>978</v>
      </c>
      <c r="V4870" t="s">
        <v>982</v>
      </c>
      <c r="W4870">
        <v>74</v>
      </c>
      <c r="X4870" t="s">
        <v>988</v>
      </c>
      <c r="Y4870">
        <v>76</v>
      </c>
    </row>
    <row r="4871" spans="1:25" x14ac:dyDescent="0.25">
      <c r="A4871" t="s">
        <v>168</v>
      </c>
      <c r="B4871" s="1">
        <v>46186</v>
      </c>
      <c r="C4871" t="s">
        <v>1000</v>
      </c>
      <c r="D4871" t="s">
        <v>13</v>
      </c>
      <c r="E4871">
        <v>9</v>
      </c>
      <c r="F4871">
        <v>7</v>
      </c>
      <c r="G4871">
        <v>78</v>
      </c>
      <c r="H4871">
        <v>1</v>
      </c>
      <c r="I4871">
        <v>60</v>
      </c>
      <c r="J4871">
        <v>85</v>
      </c>
      <c r="K4871">
        <v>80</v>
      </c>
      <c r="L4871">
        <v>40</v>
      </c>
      <c r="M4871" t="s">
        <v>26</v>
      </c>
      <c r="N4871">
        <v>0.2</v>
      </c>
      <c r="O4871">
        <v>0.78</v>
      </c>
      <c r="P4871">
        <v>0.6</v>
      </c>
      <c r="Q4871">
        <v>67</v>
      </c>
      <c r="R4871">
        <v>55</v>
      </c>
      <c r="S4871">
        <v>89</v>
      </c>
      <c r="T4871" t="s">
        <v>975</v>
      </c>
      <c r="U4871" t="s">
        <v>979</v>
      </c>
      <c r="V4871" t="s">
        <v>983</v>
      </c>
      <c r="W4871">
        <v>87</v>
      </c>
      <c r="X4871" t="s">
        <v>988</v>
      </c>
      <c r="Y4871">
        <v>89</v>
      </c>
    </row>
    <row r="4872" spans="1:25" x14ac:dyDescent="0.25">
      <c r="A4872" t="s">
        <v>140</v>
      </c>
      <c r="B4872" s="1">
        <v>46091</v>
      </c>
      <c r="C4872" t="s">
        <v>1003</v>
      </c>
      <c r="D4872" t="s">
        <v>18</v>
      </c>
      <c r="E4872">
        <v>5</v>
      </c>
      <c r="F4872">
        <v>4.5</v>
      </c>
      <c r="G4872">
        <v>90</v>
      </c>
      <c r="H4872">
        <v>8</v>
      </c>
      <c r="I4872">
        <v>50</v>
      </c>
      <c r="J4872">
        <v>75</v>
      </c>
      <c r="K4872">
        <v>20</v>
      </c>
      <c r="L4872">
        <v>70</v>
      </c>
      <c r="M4872" t="s">
        <v>26</v>
      </c>
      <c r="N4872">
        <v>0.8</v>
      </c>
      <c r="O4872">
        <v>0.9</v>
      </c>
      <c r="P4872">
        <v>0.5</v>
      </c>
      <c r="Q4872">
        <v>47</v>
      </c>
      <c r="R4872">
        <v>37</v>
      </c>
      <c r="S4872">
        <v>65</v>
      </c>
      <c r="T4872" t="s">
        <v>973</v>
      </c>
      <c r="U4872" t="s">
        <v>978</v>
      </c>
      <c r="V4872" t="s">
        <v>984</v>
      </c>
      <c r="W4872">
        <v>56</v>
      </c>
      <c r="X4872" t="s">
        <v>990</v>
      </c>
      <c r="Y4872">
        <v>68</v>
      </c>
    </row>
    <row r="4873" spans="1:25" x14ac:dyDescent="0.25">
      <c r="A4873" t="s">
        <v>120</v>
      </c>
      <c r="B4873" s="1">
        <v>46103</v>
      </c>
      <c r="C4873" t="s">
        <v>1001</v>
      </c>
      <c r="D4873" t="s">
        <v>13</v>
      </c>
      <c r="E4873">
        <v>7</v>
      </c>
      <c r="F4873">
        <v>5.5</v>
      </c>
      <c r="G4873">
        <v>79</v>
      </c>
      <c r="H4873">
        <v>2</v>
      </c>
      <c r="I4873">
        <v>70</v>
      </c>
      <c r="J4873">
        <v>90</v>
      </c>
      <c r="K4873">
        <v>30</v>
      </c>
      <c r="L4873">
        <v>50</v>
      </c>
      <c r="M4873" t="s">
        <v>30</v>
      </c>
      <c r="N4873">
        <v>0.7</v>
      </c>
      <c r="O4873">
        <v>0.79</v>
      </c>
      <c r="P4873">
        <v>0.7</v>
      </c>
      <c r="Q4873">
        <v>71</v>
      </c>
      <c r="R4873">
        <v>36</v>
      </c>
      <c r="S4873">
        <v>78</v>
      </c>
      <c r="T4873" t="s">
        <v>975</v>
      </c>
      <c r="U4873" t="s">
        <v>978</v>
      </c>
      <c r="V4873" t="s">
        <v>983</v>
      </c>
      <c r="W4873">
        <v>92</v>
      </c>
      <c r="X4873" t="s">
        <v>988</v>
      </c>
      <c r="Y4873">
        <v>94</v>
      </c>
    </row>
    <row r="4874" spans="1:25" x14ac:dyDescent="0.25">
      <c r="A4874" t="s">
        <v>361</v>
      </c>
      <c r="B4874" s="1">
        <v>46162</v>
      </c>
      <c r="C4874" t="s">
        <v>1002</v>
      </c>
      <c r="D4874" t="s">
        <v>21</v>
      </c>
      <c r="E4874">
        <v>6.5</v>
      </c>
      <c r="F4874">
        <v>4</v>
      </c>
      <c r="G4874">
        <v>62</v>
      </c>
      <c r="H4874">
        <v>8</v>
      </c>
      <c r="I4874">
        <v>60</v>
      </c>
      <c r="J4874">
        <v>95</v>
      </c>
      <c r="K4874">
        <v>80</v>
      </c>
      <c r="L4874">
        <v>60</v>
      </c>
      <c r="M4874" t="s">
        <v>30</v>
      </c>
      <c r="N4874">
        <v>0.2</v>
      </c>
      <c r="O4874">
        <v>0.62</v>
      </c>
      <c r="P4874">
        <v>0.6</v>
      </c>
      <c r="Q4874">
        <v>49</v>
      </c>
      <c r="R4874">
        <v>79</v>
      </c>
      <c r="S4874">
        <v>43</v>
      </c>
      <c r="T4874" t="s">
        <v>976</v>
      </c>
      <c r="U4874" t="s">
        <v>980</v>
      </c>
      <c r="V4874" t="s">
        <v>984</v>
      </c>
      <c r="W4874">
        <v>85</v>
      </c>
      <c r="X4874" t="s">
        <v>988</v>
      </c>
      <c r="Y4874">
        <v>94</v>
      </c>
    </row>
    <row r="4875" spans="1:25" x14ac:dyDescent="0.25">
      <c r="A4875" t="s">
        <v>377</v>
      </c>
      <c r="B4875" s="1">
        <v>46038</v>
      </c>
      <c r="C4875" t="s">
        <v>1004</v>
      </c>
      <c r="D4875" t="s">
        <v>38</v>
      </c>
      <c r="E4875">
        <v>10</v>
      </c>
      <c r="F4875">
        <v>7</v>
      </c>
      <c r="G4875">
        <v>70</v>
      </c>
      <c r="H4875">
        <v>2</v>
      </c>
      <c r="I4875">
        <v>80</v>
      </c>
      <c r="J4875">
        <v>70</v>
      </c>
      <c r="K4875">
        <v>20</v>
      </c>
      <c r="L4875">
        <v>80</v>
      </c>
      <c r="M4875" t="s">
        <v>19</v>
      </c>
      <c r="N4875">
        <v>0.8</v>
      </c>
      <c r="O4875">
        <v>0.7</v>
      </c>
      <c r="P4875">
        <v>0.8</v>
      </c>
      <c r="Q4875">
        <v>65</v>
      </c>
      <c r="R4875">
        <v>55</v>
      </c>
      <c r="S4875">
        <v>53</v>
      </c>
      <c r="T4875" t="s">
        <v>975</v>
      </c>
      <c r="U4875" t="s">
        <v>979</v>
      </c>
      <c r="V4875" t="s">
        <v>983</v>
      </c>
      <c r="W4875">
        <v>66</v>
      </c>
      <c r="X4875" t="s">
        <v>991</v>
      </c>
      <c r="Y4875">
        <v>67</v>
      </c>
    </row>
    <row r="4876" spans="1:25" x14ac:dyDescent="0.25">
      <c r="A4876" t="s">
        <v>262</v>
      </c>
      <c r="B4876" s="1">
        <v>46119</v>
      </c>
      <c r="C4876" t="s">
        <v>1003</v>
      </c>
      <c r="D4876" t="s">
        <v>36</v>
      </c>
      <c r="E4876">
        <v>6</v>
      </c>
      <c r="F4876">
        <v>4</v>
      </c>
      <c r="G4876">
        <v>67</v>
      </c>
      <c r="H4876">
        <v>1</v>
      </c>
      <c r="I4876">
        <v>100</v>
      </c>
      <c r="J4876">
        <v>90</v>
      </c>
      <c r="K4876">
        <v>30</v>
      </c>
      <c r="L4876">
        <v>60</v>
      </c>
      <c r="M4876" t="s">
        <v>30</v>
      </c>
      <c r="N4876">
        <v>0.7</v>
      </c>
      <c r="O4876">
        <v>0.67</v>
      </c>
      <c r="P4876">
        <v>1</v>
      </c>
      <c r="Q4876">
        <v>73</v>
      </c>
      <c r="R4876">
        <v>48</v>
      </c>
      <c r="S4876">
        <v>75</v>
      </c>
      <c r="T4876" t="s">
        <v>976</v>
      </c>
      <c r="U4876" t="s">
        <v>978</v>
      </c>
      <c r="V4876" t="s">
        <v>983</v>
      </c>
      <c r="W4876">
        <v>100</v>
      </c>
      <c r="X4876" t="s">
        <v>989</v>
      </c>
      <c r="Y4876">
        <v>91</v>
      </c>
    </row>
    <row r="4877" spans="1:25" x14ac:dyDescent="0.25">
      <c r="A4877" t="s">
        <v>370</v>
      </c>
      <c r="B4877" s="1">
        <v>46107</v>
      </c>
      <c r="C4877" t="s">
        <v>999</v>
      </c>
      <c r="D4877" t="s">
        <v>21</v>
      </c>
      <c r="E4877">
        <v>8.5</v>
      </c>
      <c r="F4877">
        <v>7</v>
      </c>
      <c r="G4877">
        <v>82</v>
      </c>
      <c r="H4877">
        <v>3</v>
      </c>
      <c r="I4877">
        <v>90</v>
      </c>
      <c r="J4877">
        <v>75</v>
      </c>
      <c r="K4877">
        <v>90</v>
      </c>
      <c r="L4877">
        <v>80</v>
      </c>
      <c r="M4877" t="s">
        <v>30</v>
      </c>
      <c r="N4877">
        <v>0.1</v>
      </c>
      <c r="O4877">
        <v>0.82</v>
      </c>
      <c r="P4877">
        <v>0.9</v>
      </c>
      <c r="Q4877">
        <v>55</v>
      </c>
      <c r="R4877">
        <v>97</v>
      </c>
      <c r="S4877">
        <v>46</v>
      </c>
      <c r="T4877" t="s">
        <v>974</v>
      </c>
      <c r="U4877" t="s">
        <v>980</v>
      </c>
      <c r="V4877" t="s">
        <v>984</v>
      </c>
      <c r="W4877">
        <v>77</v>
      </c>
      <c r="X4877" t="s">
        <v>989</v>
      </c>
      <c r="Y4877">
        <v>74</v>
      </c>
    </row>
    <row r="4878" spans="1:25" x14ac:dyDescent="0.25">
      <c r="A4878" t="s">
        <v>243</v>
      </c>
      <c r="B4878" s="1">
        <v>46107</v>
      </c>
      <c r="C4878" t="s">
        <v>999</v>
      </c>
      <c r="D4878" t="s">
        <v>38</v>
      </c>
      <c r="E4878">
        <v>6</v>
      </c>
      <c r="F4878">
        <v>4</v>
      </c>
      <c r="G4878">
        <v>67</v>
      </c>
      <c r="H4878">
        <v>3</v>
      </c>
      <c r="I4878">
        <v>70</v>
      </c>
      <c r="J4878">
        <v>85</v>
      </c>
      <c r="K4878">
        <v>20</v>
      </c>
      <c r="L4878">
        <v>50</v>
      </c>
      <c r="M4878" t="s">
        <v>19</v>
      </c>
      <c r="N4878">
        <v>0.8</v>
      </c>
      <c r="O4878">
        <v>0.67</v>
      </c>
      <c r="P4878">
        <v>0.7</v>
      </c>
      <c r="Q4878">
        <v>62</v>
      </c>
      <c r="R4878">
        <v>41</v>
      </c>
      <c r="S4878">
        <v>54</v>
      </c>
      <c r="T4878" t="s">
        <v>976</v>
      </c>
      <c r="U4878" t="s">
        <v>978</v>
      </c>
      <c r="V4878" t="s">
        <v>984</v>
      </c>
      <c r="W4878">
        <v>73</v>
      </c>
      <c r="X4878" t="s">
        <v>988</v>
      </c>
      <c r="Y4878">
        <v>82</v>
      </c>
    </row>
    <row r="4879" spans="1:25" x14ac:dyDescent="0.25">
      <c r="A4879" t="s">
        <v>317</v>
      </c>
      <c r="B4879" s="1">
        <v>46138</v>
      </c>
      <c r="C4879" t="s">
        <v>1001</v>
      </c>
      <c r="D4879" t="s">
        <v>13</v>
      </c>
      <c r="E4879">
        <v>6</v>
      </c>
      <c r="F4879">
        <v>4</v>
      </c>
      <c r="G4879">
        <v>67</v>
      </c>
      <c r="H4879">
        <v>3</v>
      </c>
      <c r="I4879">
        <v>100</v>
      </c>
      <c r="J4879">
        <v>100</v>
      </c>
      <c r="K4879">
        <v>30</v>
      </c>
      <c r="L4879">
        <v>70</v>
      </c>
      <c r="M4879" t="s">
        <v>19</v>
      </c>
      <c r="N4879">
        <v>0.7</v>
      </c>
      <c r="O4879">
        <v>0.67</v>
      </c>
      <c r="P4879">
        <v>1</v>
      </c>
      <c r="Q4879">
        <v>80</v>
      </c>
      <c r="R4879">
        <v>38</v>
      </c>
      <c r="S4879">
        <v>78</v>
      </c>
      <c r="T4879" t="s">
        <v>976</v>
      </c>
      <c r="U4879" t="s">
        <v>978</v>
      </c>
      <c r="V4879" t="s">
        <v>982</v>
      </c>
      <c r="W4879">
        <v>100</v>
      </c>
      <c r="X4879" t="s">
        <v>989</v>
      </c>
      <c r="Y4879">
        <v>104</v>
      </c>
    </row>
    <row r="4880" spans="1:25" x14ac:dyDescent="0.25">
      <c r="A4880" t="s">
        <v>228</v>
      </c>
      <c r="B4880" s="1">
        <v>46069</v>
      </c>
      <c r="C4880" t="s">
        <v>1005</v>
      </c>
      <c r="D4880" t="s">
        <v>34</v>
      </c>
      <c r="E4880">
        <v>8.5</v>
      </c>
      <c r="F4880">
        <v>5.5</v>
      </c>
      <c r="G4880">
        <v>65</v>
      </c>
      <c r="H4880">
        <v>7</v>
      </c>
      <c r="I4880">
        <v>70</v>
      </c>
      <c r="J4880">
        <v>85</v>
      </c>
      <c r="K4880">
        <v>30</v>
      </c>
      <c r="L4880">
        <v>80</v>
      </c>
      <c r="M4880" t="s">
        <v>19</v>
      </c>
      <c r="N4880">
        <v>0.7</v>
      </c>
      <c r="O4880">
        <v>0.65</v>
      </c>
      <c r="P4880">
        <v>0.7</v>
      </c>
      <c r="Q4880">
        <v>41</v>
      </c>
      <c r="R4880">
        <v>79</v>
      </c>
      <c r="S4880">
        <v>38</v>
      </c>
      <c r="T4880" t="s">
        <v>976</v>
      </c>
      <c r="U4880" t="s">
        <v>980</v>
      </c>
      <c r="V4880" t="s">
        <v>984</v>
      </c>
      <c r="W4880">
        <v>78</v>
      </c>
      <c r="X4880" t="s">
        <v>988</v>
      </c>
      <c r="Y4880">
        <v>80</v>
      </c>
    </row>
    <row r="4881" spans="1:25" x14ac:dyDescent="0.25">
      <c r="A4881" t="s">
        <v>90</v>
      </c>
      <c r="B4881" s="1">
        <v>46195</v>
      </c>
      <c r="C4881" t="s">
        <v>1005</v>
      </c>
      <c r="D4881" t="s">
        <v>21</v>
      </c>
      <c r="E4881">
        <v>6</v>
      </c>
      <c r="F4881">
        <v>4</v>
      </c>
      <c r="G4881">
        <v>67</v>
      </c>
      <c r="H4881">
        <v>4</v>
      </c>
      <c r="I4881">
        <v>70</v>
      </c>
      <c r="J4881">
        <v>90</v>
      </c>
      <c r="K4881">
        <v>90</v>
      </c>
      <c r="L4881">
        <v>40</v>
      </c>
      <c r="M4881" t="s">
        <v>19</v>
      </c>
      <c r="N4881">
        <v>0.1</v>
      </c>
      <c r="O4881">
        <v>0.67</v>
      </c>
      <c r="P4881">
        <v>0.7</v>
      </c>
      <c r="Q4881">
        <v>55</v>
      </c>
      <c r="R4881">
        <v>79</v>
      </c>
      <c r="S4881">
        <v>46</v>
      </c>
      <c r="T4881" t="s">
        <v>976</v>
      </c>
      <c r="U4881" t="s">
        <v>980</v>
      </c>
      <c r="V4881" t="s">
        <v>984</v>
      </c>
      <c r="W4881">
        <v>80</v>
      </c>
      <c r="X4881" t="s">
        <v>988</v>
      </c>
      <c r="Y4881">
        <v>89</v>
      </c>
    </row>
    <row r="4882" spans="1:25" x14ac:dyDescent="0.25">
      <c r="A4882" t="s">
        <v>248</v>
      </c>
      <c r="B4882" s="1">
        <v>46181</v>
      </c>
      <c r="C4882" t="s">
        <v>1005</v>
      </c>
      <c r="D4882" t="s">
        <v>34</v>
      </c>
      <c r="E4882">
        <v>6.5</v>
      </c>
      <c r="F4882">
        <v>5</v>
      </c>
      <c r="G4882">
        <v>77</v>
      </c>
      <c r="H4882">
        <v>4</v>
      </c>
      <c r="I4882">
        <v>100</v>
      </c>
      <c r="J4882">
        <v>80</v>
      </c>
      <c r="K4882">
        <v>30</v>
      </c>
      <c r="L4882">
        <v>30</v>
      </c>
      <c r="M4882" t="s">
        <v>14</v>
      </c>
      <c r="N4882">
        <v>0.7</v>
      </c>
      <c r="O4882">
        <v>0.77</v>
      </c>
      <c r="P4882">
        <v>1</v>
      </c>
      <c r="Q4882">
        <v>92</v>
      </c>
      <c r="R4882">
        <v>36</v>
      </c>
      <c r="S4882">
        <v>94</v>
      </c>
      <c r="T4882" t="s">
        <v>975</v>
      </c>
      <c r="U4882" t="s">
        <v>978</v>
      </c>
      <c r="V4882" t="s">
        <v>982</v>
      </c>
      <c r="W4882">
        <v>84</v>
      </c>
      <c r="X4882" t="s">
        <v>989</v>
      </c>
      <c r="Y4882">
        <v>75</v>
      </c>
    </row>
    <row r="4883" spans="1:25" x14ac:dyDescent="0.25">
      <c r="A4883" t="s">
        <v>190</v>
      </c>
      <c r="B4883" s="1">
        <v>46031</v>
      </c>
      <c r="C4883" t="s">
        <v>1004</v>
      </c>
      <c r="D4883" t="s">
        <v>23</v>
      </c>
      <c r="E4883">
        <v>6.5</v>
      </c>
      <c r="F4883">
        <v>5</v>
      </c>
      <c r="G4883">
        <v>77</v>
      </c>
      <c r="H4883">
        <v>5</v>
      </c>
      <c r="I4883">
        <v>80</v>
      </c>
      <c r="J4883">
        <v>80</v>
      </c>
      <c r="K4883">
        <v>90</v>
      </c>
      <c r="L4883">
        <v>40</v>
      </c>
      <c r="M4883" t="s">
        <v>16</v>
      </c>
      <c r="N4883">
        <v>0.1</v>
      </c>
      <c r="O4883">
        <v>0.77</v>
      </c>
      <c r="P4883">
        <v>0.8</v>
      </c>
      <c r="Q4883">
        <v>71</v>
      </c>
      <c r="R4883">
        <v>70</v>
      </c>
      <c r="S4883">
        <v>78</v>
      </c>
      <c r="T4883" t="s">
        <v>975</v>
      </c>
      <c r="U4883" t="s">
        <v>980</v>
      </c>
      <c r="V4883" t="s">
        <v>983</v>
      </c>
      <c r="W4883">
        <v>90</v>
      </c>
      <c r="X4883" t="s">
        <v>991</v>
      </c>
      <c r="Y4883">
        <v>82</v>
      </c>
    </row>
    <row r="4884" spans="1:25" x14ac:dyDescent="0.25">
      <c r="A4884" t="s">
        <v>140</v>
      </c>
      <c r="B4884" s="1">
        <v>46166</v>
      </c>
      <c r="C4884" t="s">
        <v>1001</v>
      </c>
      <c r="D4884" t="s">
        <v>34</v>
      </c>
      <c r="E4884">
        <v>9.5</v>
      </c>
      <c r="F4884">
        <v>9</v>
      </c>
      <c r="G4884">
        <v>95</v>
      </c>
      <c r="H4884">
        <v>8</v>
      </c>
      <c r="I4884">
        <v>100</v>
      </c>
      <c r="J4884">
        <v>100</v>
      </c>
      <c r="K4884">
        <v>30</v>
      </c>
      <c r="L4884">
        <v>80</v>
      </c>
      <c r="M4884" t="s">
        <v>14</v>
      </c>
      <c r="N4884">
        <v>0.7</v>
      </c>
      <c r="O4884">
        <v>0.95</v>
      </c>
      <c r="P4884">
        <v>1</v>
      </c>
      <c r="Q4884">
        <v>76</v>
      </c>
      <c r="R4884">
        <v>66</v>
      </c>
      <c r="S4884">
        <v>80</v>
      </c>
      <c r="T4884" t="s">
        <v>973</v>
      </c>
      <c r="U4884" t="s">
        <v>979</v>
      </c>
      <c r="V4884" t="s">
        <v>983</v>
      </c>
      <c r="W4884">
        <v>100</v>
      </c>
      <c r="X4884" t="s">
        <v>989</v>
      </c>
      <c r="Y4884">
        <v>95</v>
      </c>
    </row>
    <row r="4885" spans="1:25" x14ac:dyDescent="0.25">
      <c r="A4885" t="s">
        <v>374</v>
      </c>
      <c r="B4885" s="1">
        <v>46153</v>
      </c>
      <c r="C4885" t="s">
        <v>1005</v>
      </c>
      <c r="D4885" t="s">
        <v>34</v>
      </c>
      <c r="E4885">
        <v>8</v>
      </c>
      <c r="F4885">
        <v>6.5</v>
      </c>
      <c r="G4885">
        <v>81</v>
      </c>
      <c r="H4885">
        <v>3</v>
      </c>
      <c r="I4885">
        <v>80</v>
      </c>
      <c r="J4885">
        <v>70</v>
      </c>
      <c r="K4885">
        <v>60</v>
      </c>
      <c r="L4885">
        <v>90</v>
      </c>
      <c r="M4885" t="s">
        <v>26</v>
      </c>
      <c r="N4885">
        <v>0.4</v>
      </c>
      <c r="O4885">
        <v>0.81</v>
      </c>
      <c r="P4885">
        <v>0.8</v>
      </c>
      <c r="Q4885">
        <v>58</v>
      </c>
      <c r="R4885">
        <v>81</v>
      </c>
      <c r="S4885">
        <v>64</v>
      </c>
      <c r="T4885" t="s">
        <v>974</v>
      </c>
      <c r="U4885" t="s">
        <v>980</v>
      </c>
      <c r="V4885" t="s">
        <v>984</v>
      </c>
      <c r="W4885">
        <v>69</v>
      </c>
      <c r="X4885" t="s">
        <v>991</v>
      </c>
      <c r="Y4885">
        <v>65</v>
      </c>
    </row>
    <row r="4886" spans="1:25" x14ac:dyDescent="0.25">
      <c r="A4886" t="s">
        <v>211</v>
      </c>
      <c r="B4886" s="1">
        <v>46189</v>
      </c>
      <c r="C4886" t="s">
        <v>1003</v>
      </c>
      <c r="D4886" t="s">
        <v>28</v>
      </c>
      <c r="E4886">
        <v>10</v>
      </c>
      <c r="F4886">
        <v>6</v>
      </c>
      <c r="G4886">
        <v>60</v>
      </c>
      <c r="H4886">
        <v>4</v>
      </c>
      <c r="I4886">
        <v>60</v>
      </c>
      <c r="J4886">
        <v>100</v>
      </c>
      <c r="K4886">
        <v>80</v>
      </c>
      <c r="L4886">
        <v>40</v>
      </c>
      <c r="M4886" t="s">
        <v>19</v>
      </c>
      <c r="N4886">
        <v>0.2</v>
      </c>
      <c r="O4886">
        <v>0.6</v>
      </c>
      <c r="P4886">
        <v>0.6</v>
      </c>
      <c r="Q4886">
        <v>46</v>
      </c>
      <c r="R4886">
        <v>77</v>
      </c>
      <c r="S4886">
        <v>48</v>
      </c>
      <c r="T4886" t="s">
        <v>976</v>
      </c>
      <c r="U4886" t="s">
        <v>980</v>
      </c>
      <c r="V4886" t="s">
        <v>984</v>
      </c>
      <c r="W4886">
        <v>100</v>
      </c>
      <c r="X4886" t="s">
        <v>988</v>
      </c>
      <c r="Y4886">
        <v>106</v>
      </c>
    </row>
    <row r="4887" spans="1:25" x14ac:dyDescent="0.25">
      <c r="A4887" t="s">
        <v>300</v>
      </c>
      <c r="B4887" s="1">
        <v>46092</v>
      </c>
      <c r="C4887" t="s">
        <v>1002</v>
      </c>
      <c r="D4887" t="s">
        <v>34</v>
      </c>
      <c r="E4887">
        <v>5</v>
      </c>
      <c r="F4887">
        <v>4.5</v>
      </c>
      <c r="G4887">
        <v>90</v>
      </c>
      <c r="H4887">
        <v>1</v>
      </c>
      <c r="I4887">
        <v>90</v>
      </c>
      <c r="J4887">
        <v>100</v>
      </c>
      <c r="K4887">
        <v>50</v>
      </c>
      <c r="L4887">
        <v>90</v>
      </c>
      <c r="M4887" t="s">
        <v>30</v>
      </c>
      <c r="N4887">
        <v>0.5</v>
      </c>
      <c r="O4887">
        <v>0.9</v>
      </c>
      <c r="P4887">
        <v>0.9</v>
      </c>
      <c r="Q4887">
        <v>53</v>
      </c>
      <c r="R4887">
        <v>75</v>
      </c>
      <c r="S4887">
        <v>51</v>
      </c>
      <c r="T4887" t="s">
        <v>973</v>
      </c>
      <c r="U4887" t="s">
        <v>980</v>
      </c>
      <c r="V4887" t="s">
        <v>984</v>
      </c>
      <c r="W4887">
        <v>100</v>
      </c>
      <c r="X4887" t="s">
        <v>989</v>
      </c>
      <c r="Y4887">
        <v>95</v>
      </c>
    </row>
    <row r="4888" spans="1:25" x14ac:dyDescent="0.25">
      <c r="A4888" t="s">
        <v>398</v>
      </c>
      <c r="B4888" s="1">
        <v>46131</v>
      </c>
      <c r="C4888" t="s">
        <v>1001</v>
      </c>
      <c r="D4888" t="s">
        <v>21</v>
      </c>
      <c r="E4888">
        <v>8</v>
      </c>
      <c r="F4888">
        <v>8</v>
      </c>
      <c r="G4888">
        <v>100</v>
      </c>
      <c r="H4888">
        <v>7</v>
      </c>
      <c r="I4888">
        <v>100</v>
      </c>
      <c r="J4888">
        <v>95</v>
      </c>
      <c r="K4888">
        <v>90</v>
      </c>
      <c r="L4888">
        <v>10</v>
      </c>
      <c r="M4888" t="s">
        <v>16</v>
      </c>
      <c r="N4888">
        <v>0.1</v>
      </c>
      <c r="O4888">
        <v>1</v>
      </c>
      <c r="P4888">
        <v>1</v>
      </c>
      <c r="Q4888">
        <v>100</v>
      </c>
      <c r="R4888">
        <v>66</v>
      </c>
      <c r="S4888">
        <v>94</v>
      </c>
      <c r="T4888" t="s">
        <v>973</v>
      </c>
      <c r="U4888" t="s">
        <v>979</v>
      </c>
      <c r="V4888" t="s">
        <v>982</v>
      </c>
      <c r="W4888">
        <v>97</v>
      </c>
      <c r="X4888" t="s">
        <v>989</v>
      </c>
      <c r="Y4888">
        <v>94</v>
      </c>
    </row>
    <row r="4889" spans="1:25" x14ac:dyDescent="0.25">
      <c r="A4889" t="s">
        <v>29</v>
      </c>
      <c r="B4889" s="1">
        <v>46074</v>
      </c>
      <c r="C4889" t="s">
        <v>1000</v>
      </c>
      <c r="D4889" t="s">
        <v>28</v>
      </c>
      <c r="E4889">
        <v>6</v>
      </c>
      <c r="F4889">
        <v>4.5</v>
      </c>
      <c r="G4889">
        <v>75</v>
      </c>
      <c r="H4889">
        <v>8</v>
      </c>
      <c r="I4889">
        <v>70</v>
      </c>
      <c r="J4889">
        <v>85</v>
      </c>
      <c r="K4889">
        <v>80</v>
      </c>
      <c r="L4889">
        <v>20</v>
      </c>
      <c r="M4889" t="s">
        <v>26</v>
      </c>
      <c r="N4889">
        <v>0.2</v>
      </c>
      <c r="O4889">
        <v>0.75</v>
      </c>
      <c r="P4889">
        <v>0.7</v>
      </c>
      <c r="Q4889">
        <v>72</v>
      </c>
      <c r="R4889">
        <v>48</v>
      </c>
      <c r="S4889">
        <v>99</v>
      </c>
      <c r="T4889" t="s">
        <v>975</v>
      </c>
      <c r="U4889" t="s">
        <v>978</v>
      </c>
      <c r="V4889" t="s">
        <v>983</v>
      </c>
      <c r="W4889">
        <v>90</v>
      </c>
      <c r="X4889" t="s">
        <v>988</v>
      </c>
      <c r="Y4889">
        <v>91</v>
      </c>
    </row>
    <row r="4890" spans="1:25" x14ac:dyDescent="0.25">
      <c r="A4890" t="s">
        <v>288</v>
      </c>
      <c r="B4890" s="1">
        <v>46163</v>
      </c>
      <c r="C4890" t="s">
        <v>999</v>
      </c>
      <c r="D4890" t="s">
        <v>13</v>
      </c>
      <c r="E4890">
        <v>7.5</v>
      </c>
      <c r="F4890">
        <v>5.5</v>
      </c>
      <c r="G4890">
        <v>73</v>
      </c>
      <c r="H4890">
        <v>8</v>
      </c>
      <c r="I4890">
        <v>90</v>
      </c>
      <c r="J4890">
        <v>70</v>
      </c>
      <c r="K4890">
        <v>60</v>
      </c>
      <c r="L4890">
        <v>70</v>
      </c>
      <c r="M4890" t="s">
        <v>14</v>
      </c>
      <c r="N4890">
        <v>0.4</v>
      </c>
      <c r="O4890">
        <v>0.73</v>
      </c>
      <c r="P4890">
        <v>0.9</v>
      </c>
      <c r="Q4890">
        <v>84</v>
      </c>
      <c r="R4890">
        <v>52</v>
      </c>
      <c r="S4890">
        <v>97</v>
      </c>
      <c r="T4890" t="s">
        <v>975</v>
      </c>
      <c r="U4890" t="s">
        <v>979</v>
      </c>
      <c r="V4890" t="s">
        <v>982</v>
      </c>
      <c r="W4890">
        <v>82</v>
      </c>
      <c r="X4890" t="s">
        <v>989</v>
      </c>
      <c r="Y4890">
        <v>74</v>
      </c>
    </row>
    <row r="4891" spans="1:25" x14ac:dyDescent="0.25">
      <c r="A4891" t="s">
        <v>94</v>
      </c>
      <c r="B4891" s="1">
        <v>46039</v>
      </c>
      <c r="C4891" t="s">
        <v>1000</v>
      </c>
      <c r="D4891" t="s">
        <v>21</v>
      </c>
      <c r="E4891">
        <v>9.5</v>
      </c>
      <c r="F4891">
        <v>7.5</v>
      </c>
      <c r="G4891">
        <v>79</v>
      </c>
      <c r="H4891">
        <v>4</v>
      </c>
      <c r="I4891">
        <v>80</v>
      </c>
      <c r="J4891">
        <v>100</v>
      </c>
      <c r="K4891">
        <v>20</v>
      </c>
      <c r="L4891">
        <v>40</v>
      </c>
      <c r="M4891" t="s">
        <v>14</v>
      </c>
      <c r="N4891">
        <v>0.8</v>
      </c>
      <c r="O4891">
        <v>0.79</v>
      </c>
      <c r="P4891">
        <v>0.8</v>
      </c>
      <c r="Q4891">
        <v>83</v>
      </c>
      <c r="R4891">
        <v>37</v>
      </c>
      <c r="S4891">
        <v>91</v>
      </c>
      <c r="T4891" t="s">
        <v>975</v>
      </c>
      <c r="U4891" t="s">
        <v>978</v>
      </c>
      <c r="V4891" t="s">
        <v>982</v>
      </c>
      <c r="W4891">
        <v>97</v>
      </c>
      <c r="X4891" t="s">
        <v>991</v>
      </c>
      <c r="Y4891">
        <v>99</v>
      </c>
    </row>
    <row r="4892" spans="1:25" x14ac:dyDescent="0.25">
      <c r="A4892" t="s">
        <v>387</v>
      </c>
      <c r="B4892" s="1">
        <v>46039</v>
      </c>
      <c r="C4892" t="s">
        <v>1000</v>
      </c>
      <c r="D4892" t="s">
        <v>13</v>
      </c>
      <c r="E4892">
        <v>6</v>
      </c>
      <c r="F4892">
        <v>4</v>
      </c>
      <c r="G4892">
        <v>67</v>
      </c>
      <c r="H4892">
        <v>4</v>
      </c>
      <c r="I4892">
        <v>90</v>
      </c>
      <c r="J4892">
        <v>95</v>
      </c>
      <c r="K4892">
        <v>20</v>
      </c>
      <c r="L4892">
        <v>70</v>
      </c>
      <c r="M4892" t="s">
        <v>30</v>
      </c>
      <c r="N4892">
        <v>0.8</v>
      </c>
      <c r="O4892">
        <v>0.67</v>
      </c>
      <c r="P4892">
        <v>0.9</v>
      </c>
      <c r="Q4892">
        <v>83</v>
      </c>
      <c r="R4892">
        <v>34</v>
      </c>
      <c r="S4892">
        <v>83</v>
      </c>
      <c r="T4892" t="s">
        <v>976</v>
      </c>
      <c r="U4892" t="s">
        <v>978</v>
      </c>
      <c r="V4892" t="s">
        <v>982</v>
      </c>
      <c r="W4892">
        <v>100</v>
      </c>
      <c r="X4892" t="s">
        <v>989</v>
      </c>
      <c r="Y4892">
        <v>99</v>
      </c>
    </row>
    <row r="4893" spans="1:25" x14ac:dyDescent="0.25">
      <c r="A4893" t="s">
        <v>290</v>
      </c>
      <c r="B4893" s="1">
        <v>46053</v>
      </c>
      <c r="C4893" t="s">
        <v>1000</v>
      </c>
      <c r="D4893" t="s">
        <v>13</v>
      </c>
      <c r="E4893">
        <v>7</v>
      </c>
      <c r="F4893">
        <v>4.5</v>
      </c>
      <c r="G4893">
        <v>64</v>
      </c>
      <c r="H4893">
        <v>5</v>
      </c>
      <c r="I4893">
        <v>100</v>
      </c>
      <c r="J4893">
        <v>95</v>
      </c>
      <c r="K4893">
        <v>70</v>
      </c>
      <c r="L4893">
        <v>90</v>
      </c>
      <c r="M4893" t="s">
        <v>16</v>
      </c>
      <c r="N4893">
        <v>0.3</v>
      </c>
      <c r="O4893">
        <v>0.64</v>
      </c>
      <c r="P4893">
        <v>1</v>
      </c>
      <c r="Q4893">
        <v>91</v>
      </c>
      <c r="R4893">
        <v>58</v>
      </c>
      <c r="S4893">
        <v>94</v>
      </c>
      <c r="T4893" t="s">
        <v>976</v>
      </c>
      <c r="U4893" t="s">
        <v>979</v>
      </c>
      <c r="V4893" t="s">
        <v>982</v>
      </c>
      <c r="W4893">
        <v>100</v>
      </c>
      <c r="X4893" t="s">
        <v>989</v>
      </c>
      <c r="Y4893">
        <v>99</v>
      </c>
    </row>
    <row r="4894" spans="1:25" x14ac:dyDescent="0.25">
      <c r="A4894" t="s">
        <v>283</v>
      </c>
      <c r="B4894" s="1">
        <v>46123</v>
      </c>
      <c r="C4894" t="s">
        <v>1000</v>
      </c>
      <c r="D4894" t="s">
        <v>18</v>
      </c>
      <c r="E4894">
        <v>5</v>
      </c>
      <c r="F4894">
        <v>5</v>
      </c>
      <c r="G4894">
        <v>100</v>
      </c>
      <c r="H4894">
        <v>2</v>
      </c>
      <c r="I4894">
        <v>60</v>
      </c>
      <c r="J4894">
        <v>75</v>
      </c>
      <c r="K4894">
        <v>50</v>
      </c>
      <c r="L4894">
        <v>80</v>
      </c>
      <c r="M4894" t="s">
        <v>16</v>
      </c>
      <c r="N4894">
        <v>0.5</v>
      </c>
      <c r="O4894">
        <v>1</v>
      </c>
      <c r="P4894">
        <v>0.6</v>
      </c>
      <c r="Q4894">
        <v>42</v>
      </c>
      <c r="R4894">
        <v>61</v>
      </c>
      <c r="S4894">
        <v>52</v>
      </c>
      <c r="T4894" t="s">
        <v>973</v>
      </c>
      <c r="U4894" t="s">
        <v>979</v>
      </c>
      <c r="V4894" t="s">
        <v>984</v>
      </c>
      <c r="W4894">
        <v>61</v>
      </c>
      <c r="X4894" t="s">
        <v>988</v>
      </c>
      <c r="Y4894">
        <v>68</v>
      </c>
    </row>
    <row r="4895" spans="1:25" x14ac:dyDescent="0.25">
      <c r="A4895" t="s">
        <v>235</v>
      </c>
      <c r="B4895" s="1">
        <v>46088</v>
      </c>
      <c r="C4895" t="s">
        <v>1000</v>
      </c>
      <c r="D4895" t="s">
        <v>21</v>
      </c>
      <c r="E4895">
        <v>7.5</v>
      </c>
      <c r="F4895">
        <v>7</v>
      </c>
      <c r="G4895">
        <v>93</v>
      </c>
      <c r="H4895">
        <v>9</v>
      </c>
      <c r="I4895">
        <v>80</v>
      </c>
      <c r="J4895">
        <v>70</v>
      </c>
      <c r="K4895">
        <v>80</v>
      </c>
      <c r="L4895">
        <v>20</v>
      </c>
      <c r="M4895" t="s">
        <v>30</v>
      </c>
      <c r="N4895">
        <v>0.2</v>
      </c>
      <c r="O4895">
        <v>0.93</v>
      </c>
      <c r="P4895">
        <v>0.8</v>
      </c>
      <c r="Q4895">
        <v>80</v>
      </c>
      <c r="R4895">
        <v>63</v>
      </c>
      <c r="S4895">
        <v>70</v>
      </c>
      <c r="T4895" t="s">
        <v>973</v>
      </c>
      <c r="U4895" t="s">
        <v>979</v>
      </c>
      <c r="V4895" t="s">
        <v>982</v>
      </c>
      <c r="W4895">
        <v>68</v>
      </c>
      <c r="X4895" t="s">
        <v>991</v>
      </c>
      <c r="Y4895">
        <v>69</v>
      </c>
    </row>
    <row r="4896" spans="1:25" x14ac:dyDescent="0.25">
      <c r="A4896" t="s">
        <v>85</v>
      </c>
      <c r="B4896" s="1">
        <v>46186</v>
      </c>
      <c r="C4896" t="s">
        <v>1000</v>
      </c>
      <c r="D4896" t="s">
        <v>28</v>
      </c>
      <c r="E4896">
        <v>6</v>
      </c>
      <c r="F4896">
        <v>6</v>
      </c>
      <c r="G4896">
        <v>100</v>
      </c>
      <c r="H4896">
        <v>10</v>
      </c>
      <c r="I4896">
        <v>80</v>
      </c>
      <c r="J4896">
        <v>90</v>
      </c>
      <c r="K4896">
        <v>30</v>
      </c>
      <c r="L4896">
        <v>60</v>
      </c>
      <c r="M4896" t="s">
        <v>30</v>
      </c>
      <c r="N4896">
        <v>0.7</v>
      </c>
      <c r="O4896">
        <v>1</v>
      </c>
      <c r="P4896">
        <v>0.8</v>
      </c>
      <c r="Q4896">
        <v>83</v>
      </c>
      <c r="R4896">
        <v>34</v>
      </c>
      <c r="S4896">
        <v>95</v>
      </c>
      <c r="T4896" t="s">
        <v>973</v>
      </c>
      <c r="U4896" t="s">
        <v>978</v>
      </c>
      <c r="V4896" t="s">
        <v>982</v>
      </c>
      <c r="W4896">
        <v>100</v>
      </c>
      <c r="X4896" t="s">
        <v>991</v>
      </c>
      <c r="Y4896">
        <v>96</v>
      </c>
    </row>
    <row r="4897" spans="1:25" x14ac:dyDescent="0.25">
      <c r="A4897" t="s">
        <v>380</v>
      </c>
      <c r="B4897" s="1">
        <v>46067</v>
      </c>
      <c r="C4897" t="s">
        <v>1000</v>
      </c>
      <c r="D4897" t="s">
        <v>38</v>
      </c>
      <c r="E4897">
        <v>5.5</v>
      </c>
      <c r="F4897">
        <v>5</v>
      </c>
      <c r="G4897">
        <v>91</v>
      </c>
      <c r="H4897">
        <v>3</v>
      </c>
      <c r="I4897">
        <v>90</v>
      </c>
      <c r="J4897">
        <v>70</v>
      </c>
      <c r="K4897">
        <v>10</v>
      </c>
      <c r="L4897">
        <v>40</v>
      </c>
      <c r="M4897" t="s">
        <v>30</v>
      </c>
      <c r="N4897">
        <v>0.9</v>
      </c>
      <c r="O4897">
        <v>0.91</v>
      </c>
      <c r="P4897">
        <v>0.9</v>
      </c>
      <c r="Q4897">
        <v>83</v>
      </c>
      <c r="R4897">
        <v>27</v>
      </c>
      <c r="S4897">
        <v>74</v>
      </c>
      <c r="T4897" t="s">
        <v>973</v>
      </c>
      <c r="U4897" t="s">
        <v>978</v>
      </c>
      <c r="V4897" t="s">
        <v>982</v>
      </c>
      <c r="W4897">
        <v>69</v>
      </c>
      <c r="X4897" t="s">
        <v>989</v>
      </c>
      <c r="Y4897">
        <v>67</v>
      </c>
    </row>
    <row r="4898" spans="1:25" x14ac:dyDescent="0.25">
      <c r="A4898" t="s">
        <v>61</v>
      </c>
      <c r="B4898" s="1">
        <v>46136</v>
      </c>
      <c r="C4898" t="s">
        <v>1004</v>
      </c>
      <c r="D4898" t="s">
        <v>28</v>
      </c>
      <c r="E4898">
        <v>5.5</v>
      </c>
      <c r="F4898">
        <v>5</v>
      </c>
      <c r="G4898">
        <v>91</v>
      </c>
      <c r="H4898">
        <v>6</v>
      </c>
      <c r="I4898">
        <v>60</v>
      </c>
      <c r="J4898">
        <v>80</v>
      </c>
      <c r="K4898">
        <v>80</v>
      </c>
      <c r="L4898">
        <v>20</v>
      </c>
      <c r="M4898" t="s">
        <v>14</v>
      </c>
      <c r="N4898">
        <v>0.2</v>
      </c>
      <c r="O4898">
        <v>0.91</v>
      </c>
      <c r="P4898">
        <v>0.6</v>
      </c>
      <c r="Q4898">
        <v>83</v>
      </c>
      <c r="R4898">
        <v>42</v>
      </c>
      <c r="S4898">
        <v>100</v>
      </c>
      <c r="T4898" t="s">
        <v>973</v>
      </c>
      <c r="U4898" t="s">
        <v>978</v>
      </c>
      <c r="V4898" t="s">
        <v>982</v>
      </c>
      <c r="W4898">
        <v>84</v>
      </c>
      <c r="X4898" t="s">
        <v>988</v>
      </c>
      <c r="Y4898">
        <v>86</v>
      </c>
    </row>
    <row r="4899" spans="1:25" x14ac:dyDescent="0.25">
      <c r="A4899" t="s">
        <v>382</v>
      </c>
      <c r="B4899" s="1">
        <v>46155</v>
      </c>
      <c r="C4899" t="s">
        <v>1002</v>
      </c>
      <c r="D4899" t="s">
        <v>38</v>
      </c>
      <c r="E4899">
        <v>5</v>
      </c>
      <c r="F4899">
        <v>4</v>
      </c>
      <c r="G4899">
        <v>80</v>
      </c>
      <c r="H4899">
        <v>2</v>
      </c>
      <c r="I4899">
        <v>50</v>
      </c>
      <c r="J4899">
        <v>100</v>
      </c>
      <c r="K4899">
        <v>60</v>
      </c>
      <c r="L4899">
        <v>20</v>
      </c>
      <c r="M4899" t="s">
        <v>14</v>
      </c>
      <c r="N4899">
        <v>0.4</v>
      </c>
      <c r="O4899">
        <v>0.8</v>
      </c>
      <c r="P4899">
        <v>0.5</v>
      </c>
      <c r="Q4899">
        <v>64</v>
      </c>
      <c r="R4899">
        <v>52</v>
      </c>
      <c r="S4899">
        <v>69</v>
      </c>
      <c r="T4899" t="s">
        <v>974</v>
      </c>
      <c r="U4899" t="s">
        <v>979</v>
      </c>
      <c r="V4899" t="s">
        <v>984</v>
      </c>
      <c r="W4899">
        <v>79</v>
      </c>
      <c r="X4899" t="s">
        <v>990</v>
      </c>
      <c r="Y4899">
        <v>97</v>
      </c>
    </row>
    <row r="4900" spans="1:25" x14ac:dyDescent="0.25">
      <c r="A4900" t="s">
        <v>367</v>
      </c>
      <c r="B4900" s="1">
        <v>46177</v>
      </c>
      <c r="C4900" t="s">
        <v>999</v>
      </c>
      <c r="D4900" t="s">
        <v>36</v>
      </c>
      <c r="E4900">
        <v>4</v>
      </c>
      <c r="F4900">
        <v>4</v>
      </c>
      <c r="G4900">
        <v>100</v>
      </c>
      <c r="H4900">
        <v>1</v>
      </c>
      <c r="I4900">
        <v>80</v>
      </c>
      <c r="J4900">
        <v>85</v>
      </c>
      <c r="K4900">
        <v>70</v>
      </c>
      <c r="L4900">
        <v>40</v>
      </c>
      <c r="M4900" t="s">
        <v>14</v>
      </c>
      <c r="N4900">
        <v>0.3</v>
      </c>
      <c r="O4900">
        <v>1</v>
      </c>
      <c r="P4900">
        <v>0.8</v>
      </c>
      <c r="Q4900">
        <v>93</v>
      </c>
      <c r="R4900">
        <v>47</v>
      </c>
      <c r="S4900">
        <v>100</v>
      </c>
      <c r="T4900" t="s">
        <v>973</v>
      </c>
      <c r="U4900" t="s">
        <v>978</v>
      </c>
      <c r="V4900" t="s">
        <v>982</v>
      </c>
      <c r="W4900">
        <v>93</v>
      </c>
      <c r="X4900" t="s">
        <v>991</v>
      </c>
      <c r="Y4900">
        <v>86</v>
      </c>
    </row>
    <row r="4901" spans="1:25" x14ac:dyDescent="0.25">
      <c r="A4901" t="s">
        <v>407</v>
      </c>
      <c r="B4901" s="1">
        <v>46123</v>
      </c>
      <c r="C4901" t="s">
        <v>1000</v>
      </c>
      <c r="D4901" t="s">
        <v>28</v>
      </c>
      <c r="E4901">
        <v>6</v>
      </c>
      <c r="F4901">
        <v>5</v>
      </c>
      <c r="G4901">
        <v>83</v>
      </c>
      <c r="H4901">
        <v>4</v>
      </c>
      <c r="I4901">
        <v>60</v>
      </c>
      <c r="J4901">
        <v>75</v>
      </c>
      <c r="K4901">
        <v>70</v>
      </c>
      <c r="L4901">
        <v>50</v>
      </c>
      <c r="M4901" t="s">
        <v>26</v>
      </c>
      <c r="N4901">
        <v>0.3</v>
      </c>
      <c r="O4901">
        <v>0.83</v>
      </c>
      <c r="P4901">
        <v>0.6</v>
      </c>
      <c r="Q4901">
        <v>76</v>
      </c>
      <c r="R4901">
        <v>47</v>
      </c>
      <c r="S4901">
        <v>100</v>
      </c>
      <c r="T4901" t="s">
        <v>974</v>
      </c>
      <c r="U4901" t="s">
        <v>978</v>
      </c>
      <c r="V4901" t="s">
        <v>983</v>
      </c>
      <c r="W4901">
        <v>79</v>
      </c>
      <c r="X4901" t="s">
        <v>988</v>
      </c>
      <c r="Y4901">
        <v>81</v>
      </c>
    </row>
    <row r="4902" spans="1:25" x14ac:dyDescent="0.25">
      <c r="A4902" t="s">
        <v>82</v>
      </c>
      <c r="B4902" s="1">
        <v>46025</v>
      </c>
      <c r="C4902" t="s">
        <v>1000</v>
      </c>
      <c r="D4902" t="s">
        <v>38</v>
      </c>
      <c r="E4902">
        <v>5.5</v>
      </c>
      <c r="F4902">
        <v>5</v>
      </c>
      <c r="G4902">
        <v>91</v>
      </c>
      <c r="H4902">
        <v>4</v>
      </c>
      <c r="I4902">
        <v>100</v>
      </c>
      <c r="J4902">
        <v>95</v>
      </c>
      <c r="K4902">
        <v>30</v>
      </c>
      <c r="L4902">
        <v>20</v>
      </c>
      <c r="M4902" t="s">
        <v>14</v>
      </c>
      <c r="N4902">
        <v>0.7</v>
      </c>
      <c r="O4902">
        <v>0.91</v>
      </c>
      <c r="P4902">
        <v>1</v>
      </c>
      <c r="Q4902">
        <v>96</v>
      </c>
      <c r="R4902">
        <v>30</v>
      </c>
      <c r="S4902">
        <v>96</v>
      </c>
      <c r="T4902" t="s">
        <v>973</v>
      </c>
      <c r="U4902" t="s">
        <v>978</v>
      </c>
      <c r="V4902" t="s">
        <v>982</v>
      </c>
      <c r="W4902">
        <v>94</v>
      </c>
      <c r="X4902" t="s">
        <v>989</v>
      </c>
      <c r="Y4902">
        <v>92</v>
      </c>
    </row>
    <row r="4903" spans="1:25" x14ac:dyDescent="0.25">
      <c r="A4903" t="s">
        <v>280</v>
      </c>
      <c r="B4903" s="1">
        <v>46109</v>
      </c>
      <c r="C4903" t="s">
        <v>1000</v>
      </c>
      <c r="D4903" t="s">
        <v>21</v>
      </c>
      <c r="E4903">
        <v>6</v>
      </c>
      <c r="F4903">
        <v>5.5</v>
      </c>
      <c r="G4903">
        <v>92</v>
      </c>
      <c r="H4903">
        <v>8</v>
      </c>
      <c r="I4903">
        <v>90</v>
      </c>
      <c r="J4903">
        <v>70</v>
      </c>
      <c r="K4903">
        <v>50</v>
      </c>
      <c r="L4903">
        <v>60</v>
      </c>
      <c r="M4903" t="s">
        <v>16</v>
      </c>
      <c r="N4903">
        <v>0.5</v>
      </c>
      <c r="O4903">
        <v>0.92</v>
      </c>
      <c r="P4903">
        <v>0.9</v>
      </c>
      <c r="Q4903">
        <v>78</v>
      </c>
      <c r="R4903">
        <v>57</v>
      </c>
      <c r="S4903">
        <v>82</v>
      </c>
      <c r="T4903" t="s">
        <v>973</v>
      </c>
      <c r="U4903" t="s">
        <v>979</v>
      </c>
      <c r="V4903" t="s">
        <v>983</v>
      </c>
      <c r="W4903">
        <v>72</v>
      </c>
      <c r="X4903" t="s">
        <v>989</v>
      </c>
      <c r="Y4903">
        <v>69</v>
      </c>
    </row>
    <row r="4904" spans="1:25" x14ac:dyDescent="0.25">
      <c r="A4904" t="s">
        <v>188</v>
      </c>
      <c r="B4904" s="1">
        <v>46033</v>
      </c>
      <c r="C4904" t="s">
        <v>1001</v>
      </c>
      <c r="D4904" t="s">
        <v>36</v>
      </c>
      <c r="E4904">
        <v>5.5</v>
      </c>
      <c r="F4904">
        <v>4</v>
      </c>
      <c r="G4904">
        <v>73</v>
      </c>
      <c r="H4904">
        <v>8</v>
      </c>
      <c r="I4904">
        <v>70</v>
      </c>
      <c r="J4904">
        <v>85</v>
      </c>
      <c r="K4904">
        <v>90</v>
      </c>
      <c r="L4904">
        <v>30</v>
      </c>
      <c r="M4904" t="s">
        <v>19</v>
      </c>
      <c r="N4904">
        <v>0.1</v>
      </c>
      <c r="O4904">
        <v>0.73</v>
      </c>
      <c r="P4904">
        <v>0.7</v>
      </c>
      <c r="Q4904">
        <v>52</v>
      </c>
      <c r="R4904">
        <v>65</v>
      </c>
      <c r="S4904">
        <v>57</v>
      </c>
      <c r="T4904" t="s">
        <v>975</v>
      </c>
      <c r="U4904" t="s">
        <v>979</v>
      </c>
      <c r="V4904" t="s">
        <v>984</v>
      </c>
      <c r="W4904">
        <v>86</v>
      </c>
      <c r="X4904" t="s">
        <v>988</v>
      </c>
      <c r="Y4904">
        <v>86</v>
      </c>
    </row>
    <row r="4905" spans="1:25" x14ac:dyDescent="0.25">
      <c r="A4905" t="s">
        <v>153</v>
      </c>
      <c r="B4905" s="1">
        <v>46033</v>
      </c>
      <c r="C4905" t="s">
        <v>1001</v>
      </c>
      <c r="D4905" t="s">
        <v>21</v>
      </c>
      <c r="E4905">
        <v>4.5</v>
      </c>
      <c r="F4905">
        <v>4.5</v>
      </c>
      <c r="G4905">
        <v>100</v>
      </c>
      <c r="H4905">
        <v>4</v>
      </c>
      <c r="I4905">
        <v>70</v>
      </c>
      <c r="J4905">
        <v>80</v>
      </c>
      <c r="K4905">
        <v>70</v>
      </c>
      <c r="L4905">
        <v>40</v>
      </c>
      <c r="M4905" t="s">
        <v>30</v>
      </c>
      <c r="N4905">
        <v>0.3</v>
      </c>
      <c r="O4905">
        <v>1</v>
      </c>
      <c r="P4905">
        <v>0.7</v>
      </c>
      <c r="Q4905">
        <v>75</v>
      </c>
      <c r="R4905">
        <v>62</v>
      </c>
      <c r="S4905">
        <v>69</v>
      </c>
      <c r="T4905" t="s">
        <v>973</v>
      </c>
      <c r="U4905" t="s">
        <v>979</v>
      </c>
      <c r="V4905" t="s">
        <v>983</v>
      </c>
      <c r="W4905">
        <v>71</v>
      </c>
      <c r="X4905" t="s">
        <v>988</v>
      </c>
      <c r="Y4905">
        <v>79</v>
      </c>
    </row>
    <row r="4906" spans="1:25" x14ac:dyDescent="0.25">
      <c r="A4906" t="s">
        <v>120</v>
      </c>
      <c r="B4906" s="1">
        <v>46153</v>
      </c>
      <c r="C4906" t="s">
        <v>1005</v>
      </c>
      <c r="D4906" t="s">
        <v>34</v>
      </c>
      <c r="E4906">
        <v>8</v>
      </c>
      <c r="F4906">
        <v>5.5</v>
      </c>
      <c r="G4906">
        <v>69</v>
      </c>
      <c r="H4906">
        <v>7</v>
      </c>
      <c r="I4906">
        <v>80</v>
      </c>
      <c r="J4906">
        <v>75</v>
      </c>
      <c r="K4906">
        <v>70</v>
      </c>
      <c r="L4906">
        <v>50</v>
      </c>
      <c r="M4906" t="s">
        <v>19</v>
      </c>
      <c r="N4906">
        <v>0.3</v>
      </c>
      <c r="O4906">
        <v>0.69</v>
      </c>
      <c r="P4906">
        <v>0.8</v>
      </c>
      <c r="Q4906">
        <v>55</v>
      </c>
      <c r="R4906">
        <v>76</v>
      </c>
      <c r="S4906">
        <v>46</v>
      </c>
      <c r="T4906" t="s">
        <v>976</v>
      </c>
      <c r="U4906" t="s">
        <v>980</v>
      </c>
      <c r="V4906" t="s">
        <v>984</v>
      </c>
      <c r="W4906">
        <v>74</v>
      </c>
      <c r="X4906" t="s">
        <v>991</v>
      </c>
      <c r="Y4906">
        <v>70</v>
      </c>
    </row>
    <row r="4907" spans="1:25" x14ac:dyDescent="0.25">
      <c r="A4907" t="s">
        <v>341</v>
      </c>
      <c r="B4907" s="1">
        <v>46152</v>
      </c>
      <c r="C4907" t="s">
        <v>1001</v>
      </c>
      <c r="D4907" t="s">
        <v>18</v>
      </c>
      <c r="E4907">
        <v>4.5</v>
      </c>
      <c r="F4907">
        <v>4</v>
      </c>
      <c r="G4907">
        <v>89</v>
      </c>
      <c r="H4907">
        <v>7</v>
      </c>
      <c r="I4907">
        <v>60</v>
      </c>
      <c r="J4907">
        <v>100</v>
      </c>
      <c r="K4907">
        <v>70</v>
      </c>
      <c r="L4907">
        <v>80</v>
      </c>
      <c r="M4907" t="s">
        <v>26</v>
      </c>
      <c r="N4907">
        <v>0.3</v>
      </c>
      <c r="O4907">
        <v>0.89</v>
      </c>
      <c r="P4907">
        <v>0.6</v>
      </c>
      <c r="Q4907">
        <v>48</v>
      </c>
      <c r="R4907">
        <v>68</v>
      </c>
      <c r="S4907">
        <v>57</v>
      </c>
      <c r="T4907" t="s">
        <v>974</v>
      </c>
      <c r="U4907" t="s">
        <v>979</v>
      </c>
      <c r="V4907" t="s">
        <v>984</v>
      </c>
      <c r="W4907">
        <v>82</v>
      </c>
      <c r="X4907" t="s">
        <v>988</v>
      </c>
      <c r="Y4907">
        <v>93</v>
      </c>
    </row>
    <row r="4908" spans="1:25" x14ac:dyDescent="0.25">
      <c r="A4908" t="s">
        <v>273</v>
      </c>
      <c r="B4908" s="1">
        <v>46029</v>
      </c>
      <c r="C4908" t="s">
        <v>1002</v>
      </c>
      <c r="D4908" t="s">
        <v>18</v>
      </c>
      <c r="E4908">
        <v>7</v>
      </c>
      <c r="F4908">
        <v>7</v>
      </c>
      <c r="G4908">
        <v>100</v>
      </c>
      <c r="H4908">
        <v>1</v>
      </c>
      <c r="I4908">
        <v>60</v>
      </c>
      <c r="J4908">
        <v>100</v>
      </c>
      <c r="K4908">
        <v>50</v>
      </c>
      <c r="L4908">
        <v>30</v>
      </c>
      <c r="M4908" t="s">
        <v>16</v>
      </c>
      <c r="N4908">
        <v>0.5</v>
      </c>
      <c r="O4908">
        <v>1</v>
      </c>
      <c r="P4908">
        <v>0.6</v>
      </c>
      <c r="Q4908">
        <v>80</v>
      </c>
      <c r="R4908">
        <v>53</v>
      </c>
      <c r="S4908">
        <v>75</v>
      </c>
      <c r="T4908" t="s">
        <v>973</v>
      </c>
      <c r="U4908" t="s">
        <v>979</v>
      </c>
      <c r="V4908" t="s">
        <v>982</v>
      </c>
      <c r="W4908">
        <v>82</v>
      </c>
      <c r="X4908" t="s">
        <v>988</v>
      </c>
      <c r="Y4908">
        <v>93</v>
      </c>
    </row>
    <row r="4909" spans="1:25" x14ac:dyDescent="0.25">
      <c r="A4909" t="s">
        <v>184</v>
      </c>
      <c r="B4909" s="1">
        <v>46042</v>
      </c>
      <c r="C4909" t="s">
        <v>1003</v>
      </c>
      <c r="D4909" t="s">
        <v>21</v>
      </c>
      <c r="E4909">
        <v>4.5</v>
      </c>
      <c r="F4909">
        <v>4</v>
      </c>
      <c r="G4909">
        <v>89</v>
      </c>
      <c r="H4909">
        <v>5</v>
      </c>
      <c r="I4909">
        <v>70</v>
      </c>
      <c r="J4909">
        <v>75</v>
      </c>
      <c r="K4909">
        <v>60</v>
      </c>
      <c r="L4909">
        <v>10</v>
      </c>
      <c r="M4909" t="s">
        <v>19</v>
      </c>
      <c r="N4909">
        <v>0.4</v>
      </c>
      <c r="O4909">
        <v>0.89</v>
      </c>
      <c r="P4909">
        <v>0.7</v>
      </c>
      <c r="Q4909">
        <v>74</v>
      </c>
      <c r="R4909">
        <v>49</v>
      </c>
      <c r="S4909">
        <v>67</v>
      </c>
      <c r="T4909" t="s">
        <v>974</v>
      </c>
      <c r="U4909" t="s">
        <v>978</v>
      </c>
      <c r="V4909" t="s">
        <v>983</v>
      </c>
      <c r="W4909">
        <v>67</v>
      </c>
      <c r="X4909" t="s">
        <v>988</v>
      </c>
      <c r="Y4909">
        <v>74</v>
      </c>
    </row>
    <row r="4910" spans="1:25" x14ac:dyDescent="0.25">
      <c r="A4910" t="s">
        <v>304</v>
      </c>
      <c r="B4910" s="1">
        <v>46066</v>
      </c>
      <c r="C4910" t="s">
        <v>1004</v>
      </c>
      <c r="D4910" t="s">
        <v>23</v>
      </c>
      <c r="E4910">
        <v>4</v>
      </c>
      <c r="F4910">
        <v>4</v>
      </c>
      <c r="G4910">
        <v>100</v>
      </c>
      <c r="H4910">
        <v>9</v>
      </c>
      <c r="I4910">
        <v>60</v>
      </c>
      <c r="J4910">
        <v>100</v>
      </c>
      <c r="K4910">
        <v>20</v>
      </c>
      <c r="L4910">
        <v>20</v>
      </c>
      <c r="M4910" t="s">
        <v>26</v>
      </c>
      <c r="N4910">
        <v>0.8</v>
      </c>
      <c r="O4910">
        <v>1</v>
      </c>
      <c r="P4910">
        <v>0.6</v>
      </c>
      <c r="Q4910">
        <v>100</v>
      </c>
      <c r="R4910">
        <v>23</v>
      </c>
      <c r="S4910">
        <v>100</v>
      </c>
      <c r="T4910" t="s">
        <v>973</v>
      </c>
      <c r="U4910" t="s">
        <v>978</v>
      </c>
      <c r="V4910" t="s">
        <v>982</v>
      </c>
      <c r="W4910">
        <v>100</v>
      </c>
      <c r="X4910" t="s">
        <v>988</v>
      </c>
      <c r="Y4910">
        <v>102</v>
      </c>
    </row>
    <row r="4911" spans="1:25" x14ac:dyDescent="0.25">
      <c r="A4911" t="s">
        <v>20</v>
      </c>
      <c r="B4911" s="1">
        <v>46153</v>
      </c>
      <c r="C4911" t="s">
        <v>1005</v>
      </c>
      <c r="D4911" t="s">
        <v>23</v>
      </c>
      <c r="E4911">
        <v>5</v>
      </c>
      <c r="F4911">
        <v>5</v>
      </c>
      <c r="G4911">
        <v>100</v>
      </c>
      <c r="H4911">
        <v>10</v>
      </c>
      <c r="I4911">
        <v>90</v>
      </c>
      <c r="J4911">
        <v>75</v>
      </c>
      <c r="K4911">
        <v>10</v>
      </c>
      <c r="L4911">
        <v>20</v>
      </c>
      <c r="M4911" t="s">
        <v>19</v>
      </c>
      <c r="N4911">
        <v>0.9</v>
      </c>
      <c r="O4911">
        <v>1</v>
      </c>
      <c r="P4911">
        <v>0.9</v>
      </c>
      <c r="Q4911">
        <v>74</v>
      </c>
      <c r="R4911">
        <v>25</v>
      </c>
      <c r="S4911">
        <v>83</v>
      </c>
      <c r="T4911" t="s">
        <v>973</v>
      </c>
      <c r="U4911" t="s">
        <v>978</v>
      </c>
      <c r="V4911" t="s">
        <v>983</v>
      </c>
      <c r="W4911">
        <v>89</v>
      </c>
      <c r="X4911" t="s">
        <v>989</v>
      </c>
      <c r="Y4911">
        <v>77</v>
      </c>
    </row>
    <row r="4912" spans="1:25" x14ac:dyDescent="0.25">
      <c r="A4912" t="s">
        <v>242</v>
      </c>
      <c r="B4912" s="1">
        <v>46193</v>
      </c>
      <c r="C4912" t="s">
        <v>1000</v>
      </c>
      <c r="D4912" t="s">
        <v>13</v>
      </c>
      <c r="E4912">
        <v>10</v>
      </c>
      <c r="F4912">
        <v>9</v>
      </c>
      <c r="G4912">
        <v>90</v>
      </c>
      <c r="H4912">
        <v>6</v>
      </c>
      <c r="I4912">
        <v>70</v>
      </c>
      <c r="J4912">
        <v>80</v>
      </c>
      <c r="K4912">
        <v>80</v>
      </c>
      <c r="L4912">
        <v>70</v>
      </c>
      <c r="M4912" t="s">
        <v>14</v>
      </c>
      <c r="N4912">
        <v>0.2</v>
      </c>
      <c r="O4912">
        <v>0.9</v>
      </c>
      <c r="P4912">
        <v>0.7</v>
      </c>
      <c r="Q4912">
        <v>73</v>
      </c>
      <c r="R4912">
        <v>68</v>
      </c>
      <c r="S4912">
        <v>88</v>
      </c>
      <c r="T4912" t="s">
        <v>973</v>
      </c>
      <c r="U4912" t="s">
        <v>979</v>
      </c>
      <c r="V4912" t="s">
        <v>983</v>
      </c>
      <c r="W4912">
        <v>82</v>
      </c>
      <c r="X4912" t="s">
        <v>988</v>
      </c>
      <c r="Y4912">
        <v>84</v>
      </c>
    </row>
    <row r="4913" spans="1:25" x14ac:dyDescent="0.25">
      <c r="A4913" t="s">
        <v>287</v>
      </c>
      <c r="B4913" s="1">
        <v>46038</v>
      </c>
      <c r="C4913" t="s">
        <v>1004</v>
      </c>
      <c r="D4913" t="s">
        <v>23</v>
      </c>
      <c r="E4913">
        <v>9.5</v>
      </c>
      <c r="F4913">
        <v>9</v>
      </c>
      <c r="G4913">
        <v>95</v>
      </c>
      <c r="H4913">
        <v>7</v>
      </c>
      <c r="I4913">
        <v>50</v>
      </c>
      <c r="J4913">
        <v>75</v>
      </c>
      <c r="K4913">
        <v>10</v>
      </c>
      <c r="L4913">
        <v>50</v>
      </c>
      <c r="M4913" t="s">
        <v>14</v>
      </c>
      <c r="N4913">
        <v>0.9</v>
      </c>
      <c r="O4913">
        <v>0.95</v>
      </c>
      <c r="P4913">
        <v>0.5</v>
      </c>
      <c r="Q4913">
        <v>98</v>
      </c>
      <c r="R4913">
        <v>33</v>
      </c>
      <c r="S4913">
        <v>100</v>
      </c>
      <c r="T4913" t="s">
        <v>973</v>
      </c>
      <c r="U4913" t="s">
        <v>978</v>
      </c>
      <c r="V4913" t="s">
        <v>982</v>
      </c>
      <c r="W4913">
        <v>71</v>
      </c>
      <c r="X4913" t="s">
        <v>990</v>
      </c>
      <c r="Y4913">
        <v>77</v>
      </c>
    </row>
    <row r="4914" spans="1:25" x14ac:dyDescent="0.25">
      <c r="A4914" t="s">
        <v>227</v>
      </c>
      <c r="B4914" s="1">
        <v>46197</v>
      </c>
      <c r="C4914" t="s">
        <v>1002</v>
      </c>
      <c r="D4914" t="s">
        <v>36</v>
      </c>
      <c r="E4914">
        <v>9.5</v>
      </c>
      <c r="F4914">
        <v>6</v>
      </c>
      <c r="G4914">
        <v>63</v>
      </c>
      <c r="H4914">
        <v>7</v>
      </c>
      <c r="I4914">
        <v>50</v>
      </c>
      <c r="J4914">
        <v>70</v>
      </c>
      <c r="K4914">
        <v>40</v>
      </c>
      <c r="L4914">
        <v>20</v>
      </c>
      <c r="M4914" t="s">
        <v>16</v>
      </c>
      <c r="N4914">
        <v>0.6</v>
      </c>
      <c r="O4914">
        <v>0.63</v>
      </c>
      <c r="P4914">
        <v>0.5</v>
      </c>
      <c r="Q4914">
        <v>62</v>
      </c>
      <c r="R4914">
        <v>45</v>
      </c>
      <c r="S4914">
        <v>79</v>
      </c>
      <c r="T4914" t="s">
        <v>976</v>
      </c>
      <c r="U4914" t="s">
        <v>978</v>
      </c>
      <c r="V4914" t="s">
        <v>984</v>
      </c>
      <c r="W4914">
        <v>65</v>
      </c>
      <c r="X4914" t="s">
        <v>990</v>
      </c>
      <c r="Y4914">
        <v>71</v>
      </c>
    </row>
    <row r="4915" spans="1:25" x14ac:dyDescent="0.25">
      <c r="A4915" t="s">
        <v>171</v>
      </c>
      <c r="B4915" s="1">
        <v>46129</v>
      </c>
      <c r="C4915" t="s">
        <v>1004</v>
      </c>
      <c r="D4915" t="s">
        <v>28</v>
      </c>
      <c r="E4915">
        <v>4</v>
      </c>
      <c r="F4915">
        <v>4</v>
      </c>
      <c r="G4915">
        <v>100</v>
      </c>
      <c r="H4915">
        <v>8</v>
      </c>
      <c r="I4915">
        <v>60</v>
      </c>
      <c r="J4915">
        <v>75</v>
      </c>
      <c r="K4915">
        <v>20</v>
      </c>
      <c r="L4915">
        <v>20</v>
      </c>
      <c r="M4915" t="s">
        <v>14</v>
      </c>
      <c r="N4915">
        <v>0.8</v>
      </c>
      <c r="O4915">
        <v>1</v>
      </c>
      <c r="P4915">
        <v>0.6</v>
      </c>
      <c r="Q4915">
        <v>99</v>
      </c>
      <c r="R4915">
        <v>20</v>
      </c>
      <c r="S4915">
        <v>100</v>
      </c>
      <c r="T4915" t="s">
        <v>973</v>
      </c>
      <c r="U4915" t="s">
        <v>978</v>
      </c>
      <c r="V4915" t="s">
        <v>982</v>
      </c>
      <c r="W4915">
        <v>79</v>
      </c>
      <c r="X4915" t="s">
        <v>988</v>
      </c>
      <c r="Y4915">
        <v>81</v>
      </c>
    </row>
    <row r="4916" spans="1:25" x14ac:dyDescent="0.25">
      <c r="A4916" t="s">
        <v>96</v>
      </c>
      <c r="B4916" s="1">
        <v>46170</v>
      </c>
      <c r="C4916" t="s">
        <v>999</v>
      </c>
      <c r="D4916" t="s">
        <v>13</v>
      </c>
      <c r="E4916">
        <v>6.5</v>
      </c>
      <c r="F4916">
        <v>6</v>
      </c>
      <c r="G4916">
        <v>92</v>
      </c>
      <c r="H4916">
        <v>10</v>
      </c>
      <c r="I4916">
        <v>90</v>
      </c>
      <c r="J4916">
        <v>70</v>
      </c>
      <c r="K4916">
        <v>80</v>
      </c>
      <c r="L4916">
        <v>20</v>
      </c>
      <c r="M4916" t="s">
        <v>16</v>
      </c>
      <c r="N4916">
        <v>0.2</v>
      </c>
      <c r="O4916">
        <v>0.92</v>
      </c>
      <c r="P4916">
        <v>0.9</v>
      </c>
      <c r="Q4916">
        <v>75</v>
      </c>
      <c r="R4916">
        <v>55</v>
      </c>
      <c r="S4916">
        <v>91</v>
      </c>
      <c r="T4916" t="s">
        <v>973</v>
      </c>
      <c r="U4916" t="s">
        <v>979</v>
      </c>
      <c r="V4916" t="s">
        <v>983</v>
      </c>
      <c r="W4916">
        <v>82</v>
      </c>
      <c r="X4916" t="s">
        <v>989</v>
      </c>
      <c r="Y4916">
        <v>74</v>
      </c>
    </row>
    <row r="4917" spans="1:25" x14ac:dyDescent="0.25">
      <c r="A4917" t="s">
        <v>358</v>
      </c>
      <c r="B4917" s="1">
        <v>46191</v>
      </c>
      <c r="C4917" t="s">
        <v>999</v>
      </c>
      <c r="D4917" t="s">
        <v>18</v>
      </c>
      <c r="E4917">
        <v>4</v>
      </c>
      <c r="F4917">
        <v>4</v>
      </c>
      <c r="G4917">
        <v>100</v>
      </c>
      <c r="H4917">
        <v>4</v>
      </c>
      <c r="I4917">
        <v>70</v>
      </c>
      <c r="J4917">
        <v>70</v>
      </c>
      <c r="K4917">
        <v>80</v>
      </c>
      <c r="L4917">
        <v>70</v>
      </c>
      <c r="M4917" t="s">
        <v>19</v>
      </c>
      <c r="N4917">
        <v>0.2</v>
      </c>
      <c r="O4917">
        <v>1</v>
      </c>
      <c r="P4917">
        <v>0.7</v>
      </c>
      <c r="Q4917">
        <v>39</v>
      </c>
      <c r="R4917">
        <v>85</v>
      </c>
      <c r="S4917">
        <v>37</v>
      </c>
      <c r="T4917" t="s">
        <v>973</v>
      </c>
      <c r="U4917" t="s">
        <v>980</v>
      </c>
      <c r="V4917" t="s">
        <v>984</v>
      </c>
      <c r="W4917">
        <v>57</v>
      </c>
      <c r="X4917" t="s">
        <v>988</v>
      </c>
      <c r="Y4917">
        <v>63</v>
      </c>
    </row>
    <row r="4918" spans="1:25" x14ac:dyDescent="0.25">
      <c r="A4918" t="s">
        <v>79</v>
      </c>
      <c r="B4918" s="1">
        <v>46117</v>
      </c>
      <c r="C4918" t="s">
        <v>1001</v>
      </c>
      <c r="D4918" t="s">
        <v>23</v>
      </c>
      <c r="E4918">
        <v>8.5</v>
      </c>
      <c r="F4918">
        <v>6</v>
      </c>
      <c r="G4918">
        <v>71</v>
      </c>
      <c r="H4918">
        <v>9</v>
      </c>
      <c r="I4918">
        <v>60</v>
      </c>
      <c r="J4918">
        <v>100</v>
      </c>
      <c r="K4918">
        <v>70</v>
      </c>
      <c r="L4918">
        <v>10</v>
      </c>
      <c r="M4918" t="s">
        <v>16</v>
      </c>
      <c r="N4918">
        <v>0.3</v>
      </c>
      <c r="O4918">
        <v>0.71</v>
      </c>
      <c r="P4918">
        <v>0.6</v>
      </c>
      <c r="Q4918">
        <v>82</v>
      </c>
      <c r="R4918">
        <v>54</v>
      </c>
      <c r="S4918">
        <v>89</v>
      </c>
      <c r="T4918" t="s">
        <v>975</v>
      </c>
      <c r="U4918" t="s">
        <v>979</v>
      </c>
      <c r="V4918" t="s">
        <v>982</v>
      </c>
      <c r="W4918">
        <v>100</v>
      </c>
      <c r="X4918" t="s">
        <v>988</v>
      </c>
      <c r="Y4918">
        <v>102</v>
      </c>
    </row>
    <row r="4919" spans="1:25" x14ac:dyDescent="0.25">
      <c r="A4919" t="s">
        <v>226</v>
      </c>
      <c r="B4919" s="1">
        <v>46130</v>
      </c>
      <c r="C4919" t="s">
        <v>1000</v>
      </c>
      <c r="D4919" t="s">
        <v>13</v>
      </c>
      <c r="E4919">
        <v>8</v>
      </c>
      <c r="F4919">
        <v>4</v>
      </c>
      <c r="G4919">
        <v>50</v>
      </c>
      <c r="H4919">
        <v>2</v>
      </c>
      <c r="I4919">
        <v>50</v>
      </c>
      <c r="J4919">
        <v>80</v>
      </c>
      <c r="K4919">
        <v>40</v>
      </c>
      <c r="L4919">
        <v>70</v>
      </c>
      <c r="M4919" t="s">
        <v>14</v>
      </c>
      <c r="N4919">
        <v>0.6</v>
      </c>
      <c r="O4919">
        <v>0.5</v>
      </c>
      <c r="P4919">
        <v>0.5</v>
      </c>
      <c r="Q4919">
        <v>72</v>
      </c>
      <c r="R4919">
        <v>47</v>
      </c>
      <c r="S4919">
        <v>84</v>
      </c>
      <c r="T4919" t="s">
        <v>976</v>
      </c>
      <c r="U4919" t="s">
        <v>978</v>
      </c>
      <c r="V4919" t="s">
        <v>983</v>
      </c>
      <c r="W4919">
        <v>75</v>
      </c>
      <c r="X4919" t="s">
        <v>990</v>
      </c>
      <c r="Y4919">
        <v>84</v>
      </c>
    </row>
    <row r="4920" spans="1:25" x14ac:dyDescent="0.25">
      <c r="A4920" t="s">
        <v>239</v>
      </c>
      <c r="B4920" s="1">
        <v>46076</v>
      </c>
      <c r="C4920" t="s">
        <v>1005</v>
      </c>
      <c r="D4920" t="s">
        <v>18</v>
      </c>
      <c r="E4920">
        <v>8.5</v>
      </c>
      <c r="F4920">
        <v>6</v>
      </c>
      <c r="G4920">
        <v>71</v>
      </c>
      <c r="H4920">
        <v>6</v>
      </c>
      <c r="I4920">
        <v>60</v>
      </c>
      <c r="J4920">
        <v>95</v>
      </c>
      <c r="K4920">
        <v>50</v>
      </c>
      <c r="L4920">
        <v>80</v>
      </c>
      <c r="M4920" t="s">
        <v>26</v>
      </c>
      <c r="N4920">
        <v>0.5</v>
      </c>
      <c r="O4920">
        <v>0.71</v>
      </c>
      <c r="P4920">
        <v>0.6</v>
      </c>
      <c r="Q4920">
        <v>47</v>
      </c>
      <c r="R4920">
        <v>67</v>
      </c>
      <c r="S4920">
        <v>52</v>
      </c>
      <c r="T4920" t="s">
        <v>975</v>
      </c>
      <c r="U4920" t="s">
        <v>979</v>
      </c>
      <c r="V4920" t="s">
        <v>984</v>
      </c>
      <c r="W4920">
        <v>78</v>
      </c>
      <c r="X4920" t="s">
        <v>988</v>
      </c>
      <c r="Y4920">
        <v>88</v>
      </c>
    </row>
    <row r="4921" spans="1:25" x14ac:dyDescent="0.25">
      <c r="A4921" t="s">
        <v>381</v>
      </c>
      <c r="B4921" s="1">
        <v>46023</v>
      </c>
      <c r="C4921" t="s">
        <v>999</v>
      </c>
      <c r="D4921" t="s">
        <v>28</v>
      </c>
      <c r="E4921">
        <v>8.5</v>
      </c>
      <c r="F4921">
        <v>7</v>
      </c>
      <c r="G4921">
        <v>82</v>
      </c>
      <c r="H4921">
        <v>1</v>
      </c>
      <c r="I4921">
        <v>70</v>
      </c>
      <c r="J4921">
        <v>75</v>
      </c>
      <c r="K4921">
        <v>60</v>
      </c>
      <c r="L4921">
        <v>40</v>
      </c>
      <c r="M4921" t="s">
        <v>14</v>
      </c>
      <c r="N4921">
        <v>0.4</v>
      </c>
      <c r="O4921">
        <v>0.82</v>
      </c>
      <c r="P4921">
        <v>0.7</v>
      </c>
      <c r="Q4921">
        <v>83</v>
      </c>
      <c r="R4921">
        <v>48</v>
      </c>
      <c r="S4921">
        <v>100</v>
      </c>
      <c r="T4921" t="s">
        <v>974</v>
      </c>
      <c r="U4921" t="s">
        <v>978</v>
      </c>
      <c r="V4921" t="s">
        <v>982</v>
      </c>
      <c r="W4921">
        <v>79</v>
      </c>
      <c r="X4921" t="s">
        <v>988</v>
      </c>
      <c r="Y4921">
        <v>81</v>
      </c>
    </row>
    <row r="4922" spans="1:25" x14ac:dyDescent="0.25">
      <c r="A4922" t="s">
        <v>17</v>
      </c>
      <c r="B4922" s="1">
        <v>46068</v>
      </c>
      <c r="C4922" t="s">
        <v>1001</v>
      </c>
      <c r="D4922" t="s">
        <v>23</v>
      </c>
      <c r="E4922">
        <v>10</v>
      </c>
      <c r="F4922">
        <v>10</v>
      </c>
      <c r="G4922">
        <v>100</v>
      </c>
      <c r="H4922">
        <v>6</v>
      </c>
      <c r="I4922">
        <v>100</v>
      </c>
      <c r="J4922">
        <v>75</v>
      </c>
      <c r="K4922">
        <v>50</v>
      </c>
      <c r="L4922">
        <v>90</v>
      </c>
      <c r="M4922" t="s">
        <v>16</v>
      </c>
      <c r="N4922">
        <v>0.5</v>
      </c>
      <c r="O4922">
        <v>1</v>
      </c>
      <c r="P4922">
        <v>1</v>
      </c>
      <c r="Q4922">
        <v>86</v>
      </c>
      <c r="R4922">
        <v>74</v>
      </c>
      <c r="S4922">
        <v>93</v>
      </c>
      <c r="T4922" t="s">
        <v>973</v>
      </c>
      <c r="U4922" t="s">
        <v>980</v>
      </c>
      <c r="V4922" t="s">
        <v>982</v>
      </c>
      <c r="W4922">
        <v>89</v>
      </c>
      <c r="X4922" t="s">
        <v>989</v>
      </c>
      <c r="Y4922">
        <v>77</v>
      </c>
    </row>
    <row r="4923" spans="1:25" x14ac:dyDescent="0.25">
      <c r="A4923" t="s">
        <v>164</v>
      </c>
      <c r="B4923" s="1">
        <v>46175</v>
      </c>
      <c r="C4923" t="s">
        <v>1003</v>
      </c>
      <c r="D4923" t="s">
        <v>38</v>
      </c>
      <c r="E4923">
        <v>7.5</v>
      </c>
      <c r="F4923">
        <v>4</v>
      </c>
      <c r="G4923">
        <v>53</v>
      </c>
      <c r="H4923">
        <v>5</v>
      </c>
      <c r="I4923">
        <v>70</v>
      </c>
      <c r="J4923">
        <v>90</v>
      </c>
      <c r="K4923">
        <v>60</v>
      </c>
      <c r="L4923">
        <v>60</v>
      </c>
      <c r="M4923" t="s">
        <v>19</v>
      </c>
      <c r="N4923">
        <v>0.4</v>
      </c>
      <c r="O4923">
        <v>0.53</v>
      </c>
      <c r="P4923">
        <v>0.7</v>
      </c>
      <c r="Q4923">
        <v>43</v>
      </c>
      <c r="R4923">
        <v>71</v>
      </c>
      <c r="S4923">
        <v>36</v>
      </c>
      <c r="T4923" t="s">
        <v>976</v>
      </c>
      <c r="U4923" t="s">
        <v>980</v>
      </c>
      <c r="V4923" t="s">
        <v>984</v>
      </c>
      <c r="W4923">
        <v>78</v>
      </c>
      <c r="X4923" t="s">
        <v>988</v>
      </c>
      <c r="Y4923">
        <v>87</v>
      </c>
    </row>
    <row r="4924" spans="1:25" x14ac:dyDescent="0.25">
      <c r="A4924" t="s">
        <v>411</v>
      </c>
      <c r="B4924" s="1">
        <v>46126</v>
      </c>
      <c r="C4924" t="s">
        <v>1003</v>
      </c>
      <c r="D4924" t="s">
        <v>38</v>
      </c>
      <c r="E4924">
        <v>8.5</v>
      </c>
      <c r="F4924">
        <v>5.5</v>
      </c>
      <c r="G4924">
        <v>65</v>
      </c>
      <c r="H4924">
        <v>3</v>
      </c>
      <c r="I4924">
        <v>70</v>
      </c>
      <c r="J4924">
        <v>70</v>
      </c>
      <c r="K4924">
        <v>60</v>
      </c>
      <c r="L4924">
        <v>80</v>
      </c>
      <c r="M4924" t="s">
        <v>16</v>
      </c>
      <c r="N4924">
        <v>0.4</v>
      </c>
      <c r="O4924">
        <v>0.65</v>
      </c>
      <c r="P4924">
        <v>0.7</v>
      </c>
      <c r="Q4924">
        <v>59</v>
      </c>
      <c r="R4924">
        <v>78</v>
      </c>
      <c r="S4924">
        <v>53</v>
      </c>
      <c r="T4924" t="s">
        <v>976</v>
      </c>
      <c r="U4924" t="s">
        <v>980</v>
      </c>
      <c r="V4924" t="s">
        <v>984</v>
      </c>
      <c r="W4924">
        <v>60</v>
      </c>
      <c r="X4924" t="s">
        <v>988</v>
      </c>
      <c r="Y4924">
        <v>67</v>
      </c>
    </row>
    <row r="4925" spans="1:25" x14ac:dyDescent="0.25">
      <c r="A4925" t="s">
        <v>335</v>
      </c>
      <c r="B4925" s="1">
        <v>46186</v>
      </c>
      <c r="C4925" t="s">
        <v>1000</v>
      </c>
      <c r="D4925" t="s">
        <v>38</v>
      </c>
      <c r="E4925">
        <v>8.5</v>
      </c>
      <c r="F4925">
        <v>5.5</v>
      </c>
      <c r="G4925">
        <v>65</v>
      </c>
      <c r="H4925">
        <v>6</v>
      </c>
      <c r="I4925">
        <v>90</v>
      </c>
      <c r="J4925">
        <v>70</v>
      </c>
      <c r="K4925">
        <v>10</v>
      </c>
      <c r="L4925">
        <v>40</v>
      </c>
      <c r="M4925" t="s">
        <v>16</v>
      </c>
      <c r="N4925">
        <v>0.9</v>
      </c>
      <c r="O4925">
        <v>0.65</v>
      </c>
      <c r="P4925">
        <v>0.9</v>
      </c>
      <c r="Q4925">
        <v>88</v>
      </c>
      <c r="R4925">
        <v>29</v>
      </c>
      <c r="S4925">
        <v>83</v>
      </c>
      <c r="T4925" t="s">
        <v>976</v>
      </c>
      <c r="U4925" t="s">
        <v>978</v>
      </c>
      <c r="V4925" t="s">
        <v>982</v>
      </c>
      <c r="W4925">
        <v>69</v>
      </c>
      <c r="X4925" t="s">
        <v>989</v>
      </c>
      <c r="Y4925">
        <v>67</v>
      </c>
    </row>
    <row r="4926" spans="1:25" x14ac:dyDescent="0.25">
      <c r="A4926" t="s">
        <v>371</v>
      </c>
      <c r="B4926" s="1">
        <v>46124</v>
      </c>
      <c r="C4926" t="s">
        <v>1001</v>
      </c>
      <c r="D4926" t="s">
        <v>28</v>
      </c>
      <c r="E4926">
        <v>10</v>
      </c>
      <c r="F4926">
        <v>7</v>
      </c>
      <c r="G4926">
        <v>70</v>
      </c>
      <c r="H4926">
        <v>8</v>
      </c>
      <c r="I4926">
        <v>100</v>
      </c>
      <c r="J4926">
        <v>70</v>
      </c>
      <c r="K4926">
        <v>60</v>
      </c>
      <c r="L4926">
        <v>30</v>
      </c>
      <c r="M4926" t="s">
        <v>19</v>
      </c>
      <c r="N4926">
        <v>0.4</v>
      </c>
      <c r="O4926">
        <v>0.7</v>
      </c>
      <c r="P4926">
        <v>1</v>
      </c>
      <c r="Q4926">
        <v>63</v>
      </c>
      <c r="R4926">
        <v>60</v>
      </c>
      <c r="S4926">
        <v>66</v>
      </c>
      <c r="T4926" t="s">
        <v>975</v>
      </c>
      <c r="U4926" t="s">
        <v>979</v>
      </c>
      <c r="V4926" t="s">
        <v>984</v>
      </c>
      <c r="W4926">
        <v>85</v>
      </c>
      <c r="X4926" t="s">
        <v>989</v>
      </c>
      <c r="Y4926">
        <v>76</v>
      </c>
    </row>
    <row r="4927" spans="1:25" x14ac:dyDescent="0.25">
      <c r="A4927" t="s">
        <v>370</v>
      </c>
      <c r="B4927" s="1">
        <v>46152</v>
      </c>
      <c r="C4927" t="s">
        <v>1001</v>
      </c>
      <c r="D4927" t="s">
        <v>23</v>
      </c>
      <c r="E4927">
        <v>7</v>
      </c>
      <c r="F4927">
        <v>6</v>
      </c>
      <c r="G4927">
        <v>86</v>
      </c>
      <c r="H4927">
        <v>1</v>
      </c>
      <c r="I4927">
        <v>100</v>
      </c>
      <c r="J4927">
        <v>75</v>
      </c>
      <c r="K4927">
        <v>50</v>
      </c>
      <c r="L4927">
        <v>30</v>
      </c>
      <c r="M4927" t="s">
        <v>16</v>
      </c>
      <c r="N4927">
        <v>0.5</v>
      </c>
      <c r="O4927">
        <v>0.86</v>
      </c>
      <c r="P4927">
        <v>1</v>
      </c>
      <c r="Q4927">
        <v>80</v>
      </c>
      <c r="R4927">
        <v>48</v>
      </c>
      <c r="S4927">
        <v>93</v>
      </c>
      <c r="T4927" t="s">
        <v>974</v>
      </c>
      <c r="U4927" t="s">
        <v>978</v>
      </c>
      <c r="V4927" t="s">
        <v>982</v>
      </c>
      <c r="W4927">
        <v>89</v>
      </c>
      <c r="X4927" t="s">
        <v>989</v>
      </c>
      <c r="Y4927">
        <v>77</v>
      </c>
    </row>
    <row r="4928" spans="1:25" x14ac:dyDescent="0.25">
      <c r="A4928" t="s">
        <v>15</v>
      </c>
      <c r="B4928" s="1">
        <v>46154</v>
      </c>
      <c r="C4928" t="s">
        <v>1003</v>
      </c>
      <c r="D4928" t="s">
        <v>36</v>
      </c>
      <c r="E4928">
        <v>9</v>
      </c>
      <c r="F4928">
        <v>9</v>
      </c>
      <c r="G4928">
        <v>100</v>
      </c>
      <c r="H4928">
        <v>9</v>
      </c>
      <c r="I4928">
        <v>60</v>
      </c>
      <c r="J4928">
        <v>80</v>
      </c>
      <c r="K4928">
        <v>90</v>
      </c>
      <c r="L4928">
        <v>60</v>
      </c>
      <c r="M4928" t="s">
        <v>30</v>
      </c>
      <c r="N4928">
        <v>0.1</v>
      </c>
      <c r="O4928">
        <v>1</v>
      </c>
      <c r="P4928">
        <v>0.6</v>
      </c>
      <c r="Q4928">
        <v>65</v>
      </c>
      <c r="R4928">
        <v>77</v>
      </c>
      <c r="S4928">
        <v>69</v>
      </c>
      <c r="T4928" t="s">
        <v>973</v>
      </c>
      <c r="U4928" t="s">
        <v>980</v>
      </c>
      <c r="V4928" t="s">
        <v>983</v>
      </c>
      <c r="W4928">
        <v>81</v>
      </c>
      <c r="X4928" t="s">
        <v>988</v>
      </c>
      <c r="Y4928">
        <v>81</v>
      </c>
    </row>
    <row r="4929" spans="1:25" x14ac:dyDescent="0.25">
      <c r="A4929" t="s">
        <v>132</v>
      </c>
      <c r="B4929" s="1">
        <v>46162</v>
      </c>
      <c r="C4929" t="s">
        <v>1002</v>
      </c>
      <c r="D4929" t="s">
        <v>18</v>
      </c>
      <c r="E4929">
        <v>4</v>
      </c>
      <c r="F4929">
        <v>4</v>
      </c>
      <c r="G4929">
        <v>100</v>
      </c>
      <c r="H4929">
        <v>8</v>
      </c>
      <c r="I4929">
        <v>60</v>
      </c>
      <c r="J4929">
        <v>85</v>
      </c>
      <c r="K4929">
        <v>80</v>
      </c>
      <c r="L4929">
        <v>40</v>
      </c>
      <c r="M4929" t="s">
        <v>14</v>
      </c>
      <c r="N4929">
        <v>0.2</v>
      </c>
      <c r="O4929">
        <v>1</v>
      </c>
      <c r="P4929">
        <v>0.6</v>
      </c>
      <c r="Q4929">
        <v>75</v>
      </c>
      <c r="R4929">
        <v>67</v>
      </c>
      <c r="S4929">
        <v>71</v>
      </c>
      <c r="T4929" t="s">
        <v>973</v>
      </c>
      <c r="U4929" t="s">
        <v>979</v>
      </c>
      <c r="V4929" t="s">
        <v>983</v>
      </c>
      <c r="W4929">
        <v>69</v>
      </c>
      <c r="X4929" t="s">
        <v>988</v>
      </c>
      <c r="Y4929">
        <v>78</v>
      </c>
    </row>
    <row r="4930" spans="1:25" x14ac:dyDescent="0.25">
      <c r="A4930" t="s">
        <v>399</v>
      </c>
      <c r="B4930" s="1">
        <v>46117</v>
      </c>
      <c r="C4930" t="s">
        <v>1001</v>
      </c>
      <c r="D4930" t="s">
        <v>36</v>
      </c>
      <c r="E4930">
        <v>8</v>
      </c>
      <c r="F4930">
        <v>8</v>
      </c>
      <c r="G4930">
        <v>100</v>
      </c>
      <c r="H4930">
        <v>7</v>
      </c>
      <c r="I4930">
        <v>100</v>
      </c>
      <c r="J4930">
        <v>95</v>
      </c>
      <c r="K4930">
        <v>50</v>
      </c>
      <c r="L4930">
        <v>90</v>
      </c>
      <c r="M4930" t="s">
        <v>14</v>
      </c>
      <c r="N4930">
        <v>0.5</v>
      </c>
      <c r="O4930">
        <v>1</v>
      </c>
      <c r="P4930">
        <v>1</v>
      </c>
      <c r="Q4930">
        <v>100</v>
      </c>
      <c r="R4930">
        <v>59</v>
      </c>
      <c r="S4930">
        <v>100</v>
      </c>
      <c r="T4930" t="s">
        <v>973</v>
      </c>
      <c r="U4930" t="s">
        <v>979</v>
      </c>
      <c r="V4930" t="s">
        <v>982</v>
      </c>
      <c r="W4930">
        <v>100</v>
      </c>
      <c r="X4930" t="s">
        <v>989</v>
      </c>
      <c r="Y4930">
        <v>96</v>
      </c>
    </row>
    <row r="4931" spans="1:25" x14ac:dyDescent="0.25">
      <c r="A4931" t="s">
        <v>380</v>
      </c>
      <c r="B4931" s="1">
        <v>46038</v>
      </c>
      <c r="C4931" t="s">
        <v>1004</v>
      </c>
      <c r="D4931" t="s">
        <v>28</v>
      </c>
      <c r="E4931">
        <v>7.5</v>
      </c>
      <c r="F4931">
        <v>6</v>
      </c>
      <c r="G4931">
        <v>80</v>
      </c>
      <c r="H4931">
        <v>9</v>
      </c>
      <c r="I4931">
        <v>90</v>
      </c>
      <c r="J4931">
        <v>70</v>
      </c>
      <c r="K4931">
        <v>40</v>
      </c>
      <c r="L4931">
        <v>50</v>
      </c>
      <c r="M4931" t="s">
        <v>16</v>
      </c>
      <c r="N4931">
        <v>0.6</v>
      </c>
      <c r="O4931">
        <v>0.8</v>
      </c>
      <c r="P4931">
        <v>0.9</v>
      </c>
      <c r="Q4931">
        <v>86</v>
      </c>
      <c r="R4931">
        <v>41</v>
      </c>
      <c r="S4931">
        <v>100</v>
      </c>
      <c r="T4931" t="s">
        <v>974</v>
      </c>
      <c r="U4931" t="s">
        <v>978</v>
      </c>
      <c r="V4931" t="s">
        <v>982</v>
      </c>
      <c r="W4931">
        <v>85</v>
      </c>
      <c r="X4931" t="s">
        <v>989</v>
      </c>
      <c r="Y4931">
        <v>76</v>
      </c>
    </row>
    <row r="4932" spans="1:25" x14ac:dyDescent="0.25">
      <c r="A4932" t="s">
        <v>323</v>
      </c>
      <c r="B4932" s="1">
        <v>46190</v>
      </c>
      <c r="C4932" t="s">
        <v>1002</v>
      </c>
      <c r="D4932" t="s">
        <v>36</v>
      </c>
      <c r="E4932">
        <v>4.5</v>
      </c>
      <c r="F4932">
        <v>4.5</v>
      </c>
      <c r="G4932">
        <v>100</v>
      </c>
      <c r="H4932">
        <v>1</v>
      </c>
      <c r="I4932">
        <v>50</v>
      </c>
      <c r="J4932">
        <v>95</v>
      </c>
      <c r="K4932">
        <v>20</v>
      </c>
      <c r="L4932">
        <v>90</v>
      </c>
      <c r="M4932" t="s">
        <v>14</v>
      </c>
      <c r="N4932">
        <v>0.8</v>
      </c>
      <c r="O4932">
        <v>1</v>
      </c>
      <c r="P4932">
        <v>0.5</v>
      </c>
      <c r="Q4932">
        <v>90</v>
      </c>
      <c r="R4932">
        <v>39</v>
      </c>
      <c r="S4932">
        <v>100</v>
      </c>
      <c r="T4932" t="s">
        <v>973</v>
      </c>
      <c r="U4932" t="s">
        <v>978</v>
      </c>
      <c r="V4932" t="s">
        <v>982</v>
      </c>
      <c r="W4932">
        <v>88</v>
      </c>
      <c r="X4932" t="s">
        <v>990</v>
      </c>
      <c r="Y4932">
        <v>96</v>
      </c>
    </row>
    <row r="4933" spans="1:25" x14ac:dyDescent="0.25">
      <c r="A4933" t="s">
        <v>135</v>
      </c>
      <c r="B4933" s="1">
        <v>46121</v>
      </c>
      <c r="C4933" t="s">
        <v>999</v>
      </c>
      <c r="D4933" t="s">
        <v>38</v>
      </c>
      <c r="E4933">
        <v>4.5</v>
      </c>
      <c r="F4933">
        <v>4.5</v>
      </c>
      <c r="G4933">
        <v>100</v>
      </c>
      <c r="H4933">
        <v>1</v>
      </c>
      <c r="I4933">
        <v>50</v>
      </c>
      <c r="J4933">
        <v>80</v>
      </c>
      <c r="K4933">
        <v>90</v>
      </c>
      <c r="L4933">
        <v>60</v>
      </c>
      <c r="M4933" t="s">
        <v>19</v>
      </c>
      <c r="N4933">
        <v>0.1</v>
      </c>
      <c r="O4933">
        <v>1</v>
      </c>
      <c r="P4933">
        <v>0.5</v>
      </c>
      <c r="Q4933">
        <v>41</v>
      </c>
      <c r="R4933">
        <v>88</v>
      </c>
      <c r="S4933">
        <v>40</v>
      </c>
      <c r="T4933" t="s">
        <v>973</v>
      </c>
      <c r="U4933" t="s">
        <v>980</v>
      </c>
      <c r="V4933" t="s">
        <v>984</v>
      </c>
      <c r="W4933">
        <v>63</v>
      </c>
      <c r="X4933" t="s">
        <v>990</v>
      </c>
      <c r="Y4933">
        <v>77</v>
      </c>
    </row>
    <row r="4934" spans="1:25" x14ac:dyDescent="0.25">
      <c r="A4934" t="s">
        <v>396</v>
      </c>
      <c r="B4934" s="1">
        <v>46057</v>
      </c>
      <c r="C4934" t="s">
        <v>1002</v>
      </c>
      <c r="D4934" t="s">
        <v>23</v>
      </c>
      <c r="E4934">
        <v>9</v>
      </c>
      <c r="F4934">
        <v>5.5</v>
      </c>
      <c r="G4934">
        <v>61</v>
      </c>
      <c r="H4934">
        <v>5</v>
      </c>
      <c r="I4934">
        <v>50</v>
      </c>
      <c r="J4934">
        <v>70</v>
      </c>
      <c r="K4934">
        <v>50</v>
      </c>
      <c r="L4934">
        <v>60</v>
      </c>
      <c r="M4934" t="s">
        <v>26</v>
      </c>
      <c r="N4934">
        <v>0.5</v>
      </c>
      <c r="O4934">
        <v>0.61</v>
      </c>
      <c r="P4934">
        <v>0.5</v>
      </c>
      <c r="Q4934">
        <v>69</v>
      </c>
      <c r="R4934">
        <v>56</v>
      </c>
      <c r="S4934">
        <v>84</v>
      </c>
      <c r="T4934" t="s">
        <v>976</v>
      </c>
      <c r="U4934" t="s">
        <v>979</v>
      </c>
      <c r="V4934" t="s">
        <v>983</v>
      </c>
      <c r="W4934">
        <v>67</v>
      </c>
      <c r="X4934" t="s">
        <v>990</v>
      </c>
      <c r="Y4934">
        <v>72</v>
      </c>
    </row>
    <row r="4935" spans="1:25" x14ac:dyDescent="0.25">
      <c r="A4935" t="s">
        <v>227</v>
      </c>
      <c r="B4935" s="1">
        <v>46086</v>
      </c>
      <c r="C4935" t="s">
        <v>999</v>
      </c>
      <c r="D4935" t="s">
        <v>34</v>
      </c>
      <c r="E4935">
        <v>9.5</v>
      </c>
      <c r="F4935">
        <v>8.5</v>
      </c>
      <c r="G4935">
        <v>89</v>
      </c>
      <c r="H4935">
        <v>7</v>
      </c>
      <c r="I4935">
        <v>70</v>
      </c>
      <c r="J4935">
        <v>100</v>
      </c>
      <c r="K4935">
        <v>60</v>
      </c>
      <c r="L4935">
        <v>70</v>
      </c>
      <c r="M4935" t="s">
        <v>14</v>
      </c>
      <c r="N4935">
        <v>0.4</v>
      </c>
      <c r="O4935">
        <v>0.89</v>
      </c>
      <c r="P4935">
        <v>0.7</v>
      </c>
      <c r="Q4935">
        <v>70</v>
      </c>
      <c r="R4935">
        <v>72</v>
      </c>
      <c r="S4935">
        <v>73</v>
      </c>
      <c r="T4935" t="s">
        <v>974</v>
      </c>
      <c r="U4935" t="s">
        <v>980</v>
      </c>
      <c r="V4935" t="s">
        <v>983</v>
      </c>
      <c r="W4935">
        <v>91</v>
      </c>
      <c r="X4935" t="s">
        <v>988</v>
      </c>
      <c r="Y4935">
        <v>95</v>
      </c>
    </row>
    <row r="4936" spans="1:25" x14ac:dyDescent="0.25">
      <c r="A4936" t="s">
        <v>253</v>
      </c>
      <c r="B4936" s="1">
        <v>46048</v>
      </c>
      <c r="C4936" t="s">
        <v>1005</v>
      </c>
      <c r="D4936" t="s">
        <v>36</v>
      </c>
      <c r="E4936">
        <v>5</v>
      </c>
      <c r="F4936">
        <v>5</v>
      </c>
      <c r="G4936">
        <v>100</v>
      </c>
      <c r="H4936">
        <v>10</v>
      </c>
      <c r="I4936">
        <v>80</v>
      </c>
      <c r="J4936">
        <v>70</v>
      </c>
      <c r="K4936">
        <v>20</v>
      </c>
      <c r="L4936">
        <v>10</v>
      </c>
      <c r="M4936" t="s">
        <v>16</v>
      </c>
      <c r="N4936">
        <v>0.8</v>
      </c>
      <c r="O4936">
        <v>1</v>
      </c>
      <c r="P4936">
        <v>0.8</v>
      </c>
      <c r="Q4936">
        <v>97</v>
      </c>
      <c r="R4936">
        <v>21</v>
      </c>
      <c r="S4936">
        <v>100</v>
      </c>
      <c r="T4936" t="s">
        <v>973</v>
      </c>
      <c r="U4936" t="s">
        <v>978</v>
      </c>
      <c r="V4936" t="s">
        <v>982</v>
      </c>
      <c r="W4936">
        <v>76</v>
      </c>
      <c r="X4936" t="s">
        <v>991</v>
      </c>
      <c r="Y4936">
        <v>71</v>
      </c>
    </row>
    <row r="4937" spans="1:25" x14ac:dyDescent="0.25">
      <c r="A4937" t="s">
        <v>24</v>
      </c>
      <c r="B4937" s="1">
        <v>46056</v>
      </c>
      <c r="C4937" t="s">
        <v>1003</v>
      </c>
      <c r="D4937" t="s">
        <v>38</v>
      </c>
      <c r="E4937">
        <v>4.5</v>
      </c>
      <c r="F4937">
        <v>4.5</v>
      </c>
      <c r="G4937">
        <v>100</v>
      </c>
      <c r="H4937">
        <v>3</v>
      </c>
      <c r="I4937">
        <v>70</v>
      </c>
      <c r="J4937">
        <v>70</v>
      </c>
      <c r="K4937">
        <v>80</v>
      </c>
      <c r="L4937">
        <v>70</v>
      </c>
      <c r="M4937" t="s">
        <v>14</v>
      </c>
      <c r="N4937">
        <v>0.2</v>
      </c>
      <c r="O4937">
        <v>1</v>
      </c>
      <c r="P4937">
        <v>0.7</v>
      </c>
      <c r="Q4937">
        <v>66</v>
      </c>
      <c r="R4937">
        <v>71</v>
      </c>
      <c r="S4937">
        <v>69</v>
      </c>
      <c r="T4937" t="s">
        <v>973</v>
      </c>
      <c r="U4937" t="s">
        <v>980</v>
      </c>
      <c r="V4937" t="s">
        <v>983</v>
      </c>
      <c r="W4937">
        <v>60</v>
      </c>
      <c r="X4937" t="s">
        <v>988</v>
      </c>
      <c r="Y4937">
        <v>67</v>
      </c>
    </row>
    <row r="4938" spans="1:25" x14ac:dyDescent="0.25">
      <c r="A4938" t="s">
        <v>407</v>
      </c>
      <c r="B4938" s="1">
        <v>46101</v>
      </c>
      <c r="C4938" t="s">
        <v>1004</v>
      </c>
      <c r="D4938" t="s">
        <v>13</v>
      </c>
      <c r="E4938">
        <v>8</v>
      </c>
      <c r="F4938">
        <v>5.5</v>
      </c>
      <c r="G4938">
        <v>69</v>
      </c>
      <c r="H4938">
        <v>3</v>
      </c>
      <c r="I4938">
        <v>100</v>
      </c>
      <c r="J4938">
        <v>70</v>
      </c>
      <c r="K4938">
        <v>70</v>
      </c>
      <c r="L4938">
        <v>60</v>
      </c>
      <c r="M4938" t="s">
        <v>26</v>
      </c>
      <c r="N4938">
        <v>0.3</v>
      </c>
      <c r="O4938">
        <v>0.69</v>
      </c>
      <c r="P4938">
        <v>1</v>
      </c>
      <c r="Q4938">
        <v>83</v>
      </c>
      <c r="R4938">
        <v>58</v>
      </c>
      <c r="S4938">
        <v>98</v>
      </c>
      <c r="T4938" t="s">
        <v>976</v>
      </c>
      <c r="U4938" t="s">
        <v>979</v>
      </c>
      <c r="V4938" t="s">
        <v>982</v>
      </c>
      <c r="W4938">
        <v>82</v>
      </c>
      <c r="X4938" t="s">
        <v>989</v>
      </c>
      <c r="Y4938">
        <v>74</v>
      </c>
    </row>
    <row r="4939" spans="1:25" x14ac:dyDescent="0.25">
      <c r="A4939" t="s">
        <v>185</v>
      </c>
      <c r="B4939" s="1">
        <v>46056</v>
      </c>
      <c r="C4939" t="s">
        <v>1003</v>
      </c>
      <c r="D4939" t="s">
        <v>23</v>
      </c>
      <c r="E4939">
        <v>4.5</v>
      </c>
      <c r="F4939">
        <v>4.5</v>
      </c>
      <c r="G4939">
        <v>100</v>
      </c>
      <c r="H4939">
        <v>7</v>
      </c>
      <c r="I4939">
        <v>90</v>
      </c>
      <c r="J4939">
        <v>80</v>
      </c>
      <c r="K4939">
        <v>90</v>
      </c>
      <c r="L4939">
        <v>20</v>
      </c>
      <c r="M4939" t="s">
        <v>14</v>
      </c>
      <c r="N4939">
        <v>0.1</v>
      </c>
      <c r="O4939">
        <v>1</v>
      </c>
      <c r="P4939">
        <v>0.9</v>
      </c>
      <c r="Q4939">
        <v>85</v>
      </c>
      <c r="R4939">
        <v>58</v>
      </c>
      <c r="S4939">
        <v>100</v>
      </c>
      <c r="T4939" t="s">
        <v>973</v>
      </c>
      <c r="U4939" t="s">
        <v>979</v>
      </c>
      <c r="V4939" t="s">
        <v>982</v>
      </c>
      <c r="W4939">
        <v>95</v>
      </c>
      <c r="X4939" t="s">
        <v>989</v>
      </c>
      <c r="Y4939">
        <v>82</v>
      </c>
    </row>
    <row r="4940" spans="1:25" x14ac:dyDescent="0.25">
      <c r="A4940" t="s">
        <v>185</v>
      </c>
      <c r="B4940" s="1">
        <v>46039</v>
      </c>
      <c r="C4940" t="s">
        <v>1000</v>
      </c>
      <c r="D4940" t="s">
        <v>13</v>
      </c>
      <c r="E4940">
        <v>5</v>
      </c>
      <c r="F4940">
        <v>5</v>
      </c>
      <c r="G4940">
        <v>100</v>
      </c>
      <c r="H4940">
        <v>4</v>
      </c>
      <c r="I4940">
        <v>100</v>
      </c>
      <c r="J4940">
        <v>70</v>
      </c>
      <c r="K4940">
        <v>20</v>
      </c>
      <c r="L4940">
        <v>70</v>
      </c>
      <c r="M4940" t="s">
        <v>30</v>
      </c>
      <c r="N4940">
        <v>0.8</v>
      </c>
      <c r="O4940">
        <v>1</v>
      </c>
      <c r="P4940">
        <v>1</v>
      </c>
      <c r="Q4940">
        <v>79</v>
      </c>
      <c r="R4940">
        <v>39</v>
      </c>
      <c r="S4940">
        <v>87</v>
      </c>
      <c r="T4940" t="s">
        <v>973</v>
      </c>
      <c r="U4940" t="s">
        <v>978</v>
      </c>
      <c r="V4940" t="s">
        <v>983</v>
      </c>
      <c r="W4940">
        <v>82</v>
      </c>
      <c r="X4940" t="s">
        <v>989</v>
      </c>
      <c r="Y4940">
        <v>74</v>
      </c>
    </row>
    <row r="4941" spans="1:25" x14ac:dyDescent="0.25">
      <c r="A4941" t="s">
        <v>421</v>
      </c>
      <c r="B4941" s="1">
        <v>46117</v>
      </c>
      <c r="C4941" t="s">
        <v>1001</v>
      </c>
      <c r="D4941" t="s">
        <v>34</v>
      </c>
      <c r="E4941">
        <v>9</v>
      </c>
      <c r="F4941">
        <v>7</v>
      </c>
      <c r="G4941">
        <v>78</v>
      </c>
      <c r="H4941">
        <v>8</v>
      </c>
      <c r="I4941">
        <v>60</v>
      </c>
      <c r="J4941">
        <v>75</v>
      </c>
      <c r="K4941">
        <v>90</v>
      </c>
      <c r="L4941">
        <v>40</v>
      </c>
      <c r="M4941" t="s">
        <v>30</v>
      </c>
      <c r="N4941">
        <v>0.1</v>
      </c>
      <c r="O4941">
        <v>0.78</v>
      </c>
      <c r="P4941">
        <v>0.6</v>
      </c>
      <c r="Q4941">
        <v>61</v>
      </c>
      <c r="R4941">
        <v>74</v>
      </c>
      <c r="S4941">
        <v>53</v>
      </c>
      <c r="T4941" t="s">
        <v>975</v>
      </c>
      <c r="U4941" t="s">
        <v>980</v>
      </c>
      <c r="V4941" t="s">
        <v>984</v>
      </c>
      <c r="W4941">
        <v>68</v>
      </c>
      <c r="X4941" t="s">
        <v>988</v>
      </c>
      <c r="Y4941">
        <v>70</v>
      </c>
    </row>
    <row r="4942" spans="1:25" x14ac:dyDescent="0.25">
      <c r="A4942" t="s">
        <v>150</v>
      </c>
      <c r="B4942" s="1">
        <v>46098</v>
      </c>
      <c r="C4942" t="s">
        <v>1003</v>
      </c>
      <c r="D4942" t="s">
        <v>34</v>
      </c>
      <c r="E4942">
        <v>5.5</v>
      </c>
      <c r="F4942">
        <v>5</v>
      </c>
      <c r="G4942">
        <v>91</v>
      </c>
      <c r="H4942">
        <v>5</v>
      </c>
      <c r="I4942">
        <v>70</v>
      </c>
      <c r="J4942">
        <v>75</v>
      </c>
      <c r="K4942">
        <v>90</v>
      </c>
      <c r="L4942">
        <v>10</v>
      </c>
      <c r="M4942" t="s">
        <v>30</v>
      </c>
      <c r="N4942">
        <v>0.1</v>
      </c>
      <c r="O4942">
        <v>0.91</v>
      </c>
      <c r="P4942">
        <v>0.7</v>
      </c>
      <c r="Q4942">
        <v>79</v>
      </c>
      <c r="R4942">
        <v>47</v>
      </c>
      <c r="S4942">
        <v>71</v>
      </c>
      <c r="T4942" t="s">
        <v>973</v>
      </c>
      <c r="U4942" t="s">
        <v>978</v>
      </c>
      <c r="V4942" t="s">
        <v>983</v>
      </c>
      <c r="W4942">
        <v>68</v>
      </c>
      <c r="X4942" t="s">
        <v>988</v>
      </c>
      <c r="Y4942">
        <v>70</v>
      </c>
    </row>
    <row r="4943" spans="1:25" x14ac:dyDescent="0.25">
      <c r="A4943" t="s">
        <v>54</v>
      </c>
      <c r="B4943" s="1">
        <v>46177</v>
      </c>
      <c r="C4943" t="s">
        <v>999</v>
      </c>
      <c r="D4943" t="s">
        <v>28</v>
      </c>
      <c r="E4943">
        <v>9</v>
      </c>
      <c r="F4943">
        <v>4</v>
      </c>
      <c r="G4943">
        <v>44</v>
      </c>
      <c r="H4943">
        <v>6</v>
      </c>
      <c r="I4943">
        <v>90</v>
      </c>
      <c r="J4943">
        <v>95</v>
      </c>
      <c r="K4943">
        <v>10</v>
      </c>
      <c r="L4943">
        <v>60</v>
      </c>
      <c r="M4943" t="s">
        <v>16</v>
      </c>
      <c r="N4943">
        <v>0.9</v>
      </c>
      <c r="O4943">
        <v>0.44</v>
      </c>
      <c r="P4943">
        <v>0.9</v>
      </c>
      <c r="Q4943">
        <v>68</v>
      </c>
      <c r="R4943">
        <v>45</v>
      </c>
      <c r="S4943">
        <v>80</v>
      </c>
      <c r="T4943" t="s">
        <v>976</v>
      </c>
      <c r="U4943" t="s">
        <v>978</v>
      </c>
      <c r="V4943" t="s">
        <v>983</v>
      </c>
      <c r="W4943">
        <v>100</v>
      </c>
      <c r="X4943" t="s">
        <v>989</v>
      </c>
      <c r="Y4943">
        <v>101</v>
      </c>
    </row>
    <row r="4944" spans="1:25" x14ac:dyDescent="0.25">
      <c r="A4944" t="s">
        <v>299</v>
      </c>
      <c r="B4944" s="1">
        <v>46180</v>
      </c>
      <c r="C4944" t="s">
        <v>1001</v>
      </c>
      <c r="D4944" t="s">
        <v>36</v>
      </c>
      <c r="E4944">
        <v>10</v>
      </c>
      <c r="F4944">
        <v>9.5</v>
      </c>
      <c r="G4944">
        <v>95</v>
      </c>
      <c r="H4944">
        <v>5</v>
      </c>
      <c r="I4944">
        <v>90</v>
      </c>
      <c r="J4944">
        <v>95</v>
      </c>
      <c r="K4944">
        <v>20</v>
      </c>
      <c r="L4944">
        <v>70</v>
      </c>
      <c r="M4944" t="s">
        <v>16</v>
      </c>
      <c r="N4944">
        <v>0.8</v>
      </c>
      <c r="O4944">
        <v>0.95</v>
      </c>
      <c r="P4944">
        <v>0.9</v>
      </c>
      <c r="Q4944">
        <v>98</v>
      </c>
      <c r="R4944">
        <v>45</v>
      </c>
      <c r="S4944">
        <v>100</v>
      </c>
      <c r="T4944" t="s">
        <v>973</v>
      </c>
      <c r="U4944" t="s">
        <v>978</v>
      </c>
      <c r="V4944" t="s">
        <v>982</v>
      </c>
      <c r="W4944">
        <v>100</v>
      </c>
      <c r="X4944" t="s">
        <v>989</v>
      </c>
      <c r="Y4944">
        <v>96</v>
      </c>
    </row>
    <row r="4945" spans="1:25" x14ac:dyDescent="0.25">
      <c r="A4945" t="s">
        <v>81</v>
      </c>
      <c r="B4945" s="1">
        <v>46062</v>
      </c>
      <c r="C4945" t="s">
        <v>1005</v>
      </c>
      <c r="D4945" t="s">
        <v>21</v>
      </c>
      <c r="E4945">
        <v>6.5</v>
      </c>
      <c r="F4945">
        <v>5.5</v>
      </c>
      <c r="G4945">
        <v>85</v>
      </c>
      <c r="H4945">
        <v>8</v>
      </c>
      <c r="I4945">
        <v>50</v>
      </c>
      <c r="J4945">
        <v>70</v>
      </c>
      <c r="K4945">
        <v>90</v>
      </c>
      <c r="L4945">
        <v>80</v>
      </c>
      <c r="M4945" t="s">
        <v>19</v>
      </c>
      <c r="N4945">
        <v>0.1</v>
      </c>
      <c r="O4945">
        <v>0.85</v>
      </c>
      <c r="P4945">
        <v>0.5</v>
      </c>
      <c r="Q4945">
        <v>48</v>
      </c>
      <c r="R4945">
        <v>96</v>
      </c>
      <c r="S4945">
        <v>42</v>
      </c>
      <c r="T4945" t="s">
        <v>974</v>
      </c>
      <c r="U4945" t="s">
        <v>980</v>
      </c>
      <c r="V4945" t="s">
        <v>984</v>
      </c>
      <c r="W4945">
        <v>57</v>
      </c>
      <c r="X4945" t="s">
        <v>990</v>
      </c>
      <c r="Y4945">
        <v>69</v>
      </c>
    </row>
    <row r="4946" spans="1:25" x14ac:dyDescent="0.25">
      <c r="A4946" t="s">
        <v>249</v>
      </c>
      <c r="B4946" s="1">
        <v>46054</v>
      </c>
      <c r="C4946" t="s">
        <v>1001</v>
      </c>
      <c r="D4946" t="s">
        <v>28</v>
      </c>
      <c r="E4946">
        <v>4</v>
      </c>
      <c r="F4946">
        <v>4</v>
      </c>
      <c r="G4946">
        <v>100</v>
      </c>
      <c r="H4946">
        <v>10</v>
      </c>
      <c r="I4946">
        <v>70</v>
      </c>
      <c r="J4946">
        <v>95</v>
      </c>
      <c r="K4946">
        <v>80</v>
      </c>
      <c r="L4946">
        <v>90</v>
      </c>
      <c r="M4946" t="s">
        <v>14</v>
      </c>
      <c r="N4946">
        <v>0.2</v>
      </c>
      <c r="O4946">
        <v>1</v>
      </c>
      <c r="P4946">
        <v>0.7</v>
      </c>
      <c r="Q4946">
        <v>92</v>
      </c>
      <c r="R4946">
        <v>52</v>
      </c>
      <c r="S4946">
        <v>100</v>
      </c>
      <c r="T4946" t="s">
        <v>973</v>
      </c>
      <c r="U4946" t="s">
        <v>979</v>
      </c>
      <c r="V4946" t="s">
        <v>982</v>
      </c>
      <c r="W4946">
        <v>100</v>
      </c>
      <c r="X4946" t="s">
        <v>988</v>
      </c>
      <c r="Y4946">
        <v>101</v>
      </c>
    </row>
    <row r="4947" spans="1:25" x14ac:dyDescent="0.25">
      <c r="A4947" t="s">
        <v>420</v>
      </c>
      <c r="B4947" s="1">
        <v>46109</v>
      </c>
      <c r="C4947" t="s">
        <v>1000</v>
      </c>
      <c r="D4947" t="s">
        <v>13</v>
      </c>
      <c r="E4947">
        <v>4.5</v>
      </c>
      <c r="F4947">
        <v>4.5</v>
      </c>
      <c r="G4947">
        <v>100</v>
      </c>
      <c r="H4947">
        <v>10</v>
      </c>
      <c r="I4947">
        <v>100</v>
      </c>
      <c r="J4947">
        <v>100</v>
      </c>
      <c r="K4947">
        <v>60</v>
      </c>
      <c r="L4947">
        <v>30</v>
      </c>
      <c r="M4947" t="s">
        <v>16</v>
      </c>
      <c r="N4947">
        <v>0.4</v>
      </c>
      <c r="O4947">
        <v>1</v>
      </c>
      <c r="P4947">
        <v>1</v>
      </c>
      <c r="Q4947">
        <v>95</v>
      </c>
      <c r="R4947">
        <v>38</v>
      </c>
      <c r="S4947">
        <v>100</v>
      </c>
      <c r="T4947" t="s">
        <v>973</v>
      </c>
      <c r="U4947" t="s">
        <v>978</v>
      </c>
      <c r="V4947" t="s">
        <v>982</v>
      </c>
      <c r="W4947">
        <v>100</v>
      </c>
      <c r="X4947" t="s">
        <v>989</v>
      </c>
      <c r="Y4947">
        <v>104</v>
      </c>
    </row>
    <row r="4948" spans="1:25" x14ac:dyDescent="0.25">
      <c r="A4948" t="s">
        <v>117</v>
      </c>
      <c r="B4948" s="1">
        <v>46086</v>
      </c>
      <c r="C4948" t="s">
        <v>999</v>
      </c>
      <c r="D4948" t="s">
        <v>34</v>
      </c>
      <c r="E4948">
        <v>9</v>
      </c>
      <c r="F4948">
        <v>6.5</v>
      </c>
      <c r="G4948">
        <v>72</v>
      </c>
      <c r="H4948">
        <v>3</v>
      </c>
      <c r="I4948">
        <v>50</v>
      </c>
      <c r="J4948">
        <v>85</v>
      </c>
      <c r="K4948">
        <v>40</v>
      </c>
      <c r="L4948">
        <v>30</v>
      </c>
      <c r="M4948" t="s">
        <v>19</v>
      </c>
      <c r="N4948">
        <v>0.6</v>
      </c>
      <c r="O4948">
        <v>0.72</v>
      </c>
      <c r="P4948">
        <v>0.5</v>
      </c>
      <c r="Q4948">
        <v>56</v>
      </c>
      <c r="R4948">
        <v>50</v>
      </c>
      <c r="S4948">
        <v>53</v>
      </c>
      <c r="T4948" t="s">
        <v>975</v>
      </c>
      <c r="U4948" t="s">
        <v>979</v>
      </c>
      <c r="V4948" t="s">
        <v>984</v>
      </c>
      <c r="W4948">
        <v>71</v>
      </c>
      <c r="X4948" t="s">
        <v>990</v>
      </c>
      <c r="Y4948">
        <v>80</v>
      </c>
    </row>
    <row r="4949" spans="1:25" x14ac:dyDescent="0.25">
      <c r="A4949" t="s">
        <v>170</v>
      </c>
      <c r="B4949" s="1">
        <v>46090</v>
      </c>
      <c r="C4949" t="s">
        <v>1005</v>
      </c>
      <c r="D4949" t="s">
        <v>23</v>
      </c>
      <c r="E4949">
        <v>10</v>
      </c>
      <c r="F4949">
        <v>8</v>
      </c>
      <c r="G4949">
        <v>80</v>
      </c>
      <c r="H4949">
        <v>8</v>
      </c>
      <c r="I4949">
        <v>100</v>
      </c>
      <c r="J4949">
        <v>75</v>
      </c>
      <c r="K4949">
        <v>90</v>
      </c>
      <c r="L4949">
        <v>10</v>
      </c>
      <c r="M4949" t="s">
        <v>26</v>
      </c>
      <c r="N4949">
        <v>0.1</v>
      </c>
      <c r="O4949">
        <v>0.8</v>
      </c>
      <c r="P4949">
        <v>1</v>
      </c>
      <c r="Q4949">
        <v>71</v>
      </c>
      <c r="R4949">
        <v>69</v>
      </c>
      <c r="S4949">
        <v>86</v>
      </c>
      <c r="T4949" t="s">
        <v>974</v>
      </c>
      <c r="U4949" t="s">
        <v>979</v>
      </c>
      <c r="V4949" t="s">
        <v>983</v>
      </c>
      <c r="W4949">
        <v>89</v>
      </c>
      <c r="X4949" t="s">
        <v>989</v>
      </c>
      <c r="Y4949">
        <v>77</v>
      </c>
    </row>
    <row r="4950" spans="1:25" x14ac:dyDescent="0.25">
      <c r="A4950" t="s">
        <v>48</v>
      </c>
      <c r="B4950" s="1">
        <v>46181</v>
      </c>
      <c r="C4950" t="s">
        <v>1005</v>
      </c>
      <c r="D4950" t="s">
        <v>18</v>
      </c>
      <c r="E4950">
        <v>4.5</v>
      </c>
      <c r="F4950">
        <v>4.5</v>
      </c>
      <c r="G4950">
        <v>100</v>
      </c>
      <c r="H4950">
        <v>3</v>
      </c>
      <c r="I4950">
        <v>70</v>
      </c>
      <c r="J4950">
        <v>100</v>
      </c>
      <c r="K4950">
        <v>20</v>
      </c>
      <c r="L4950">
        <v>40</v>
      </c>
      <c r="M4950" t="s">
        <v>19</v>
      </c>
      <c r="N4950">
        <v>0.8</v>
      </c>
      <c r="O4950">
        <v>1</v>
      </c>
      <c r="P4950">
        <v>0.7</v>
      </c>
      <c r="Q4950">
        <v>60</v>
      </c>
      <c r="R4950">
        <v>34</v>
      </c>
      <c r="S4950">
        <v>57</v>
      </c>
      <c r="T4950" t="s">
        <v>973</v>
      </c>
      <c r="U4950" t="s">
        <v>978</v>
      </c>
      <c r="V4950" t="s">
        <v>984</v>
      </c>
      <c r="W4950">
        <v>82</v>
      </c>
      <c r="X4950" t="s">
        <v>988</v>
      </c>
      <c r="Y4950">
        <v>93</v>
      </c>
    </row>
    <row r="4951" spans="1:25" x14ac:dyDescent="0.25">
      <c r="A4951" t="s">
        <v>15</v>
      </c>
      <c r="B4951" s="1">
        <v>46102</v>
      </c>
      <c r="C4951" t="s">
        <v>1000</v>
      </c>
      <c r="D4951" t="s">
        <v>13</v>
      </c>
      <c r="E4951">
        <v>9</v>
      </c>
      <c r="F4951">
        <v>6.5</v>
      </c>
      <c r="G4951">
        <v>72</v>
      </c>
      <c r="H4951">
        <v>8</v>
      </c>
      <c r="I4951">
        <v>50</v>
      </c>
      <c r="J4951">
        <v>75</v>
      </c>
      <c r="K4951">
        <v>20</v>
      </c>
      <c r="L4951">
        <v>50</v>
      </c>
      <c r="M4951" t="s">
        <v>19</v>
      </c>
      <c r="N4951">
        <v>0.8</v>
      </c>
      <c r="O4951">
        <v>0.72</v>
      </c>
      <c r="P4951">
        <v>0.5</v>
      </c>
      <c r="Q4951">
        <v>55</v>
      </c>
      <c r="R4951">
        <v>40</v>
      </c>
      <c r="S4951">
        <v>64</v>
      </c>
      <c r="T4951" t="s">
        <v>975</v>
      </c>
      <c r="U4951" t="s">
        <v>978</v>
      </c>
      <c r="V4951" t="s">
        <v>984</v>
      </c>
      <c r="W4951">
        <v>71</v>
      </c>
      <c r="X4951" t="s">
        <v>990</v>
      </c>
      <c r="Y4951">
        <v>79</v>
      </c>
    </row>
    <row r="4952" spans="1:25" x14ac:dyDescent="0.25">
      <c r="A4952" t="s">
        <v>178</v>
      </c>
      <c r="B4952" s="1">
        <v>46118</v>
      </c>
      <c r="C4952" t="s">
        <v>1005</v>
      </c>
      <c r="D4952" t="s">
        <v>23</v>
      </c>
      <c r="E4952">
        <v>5.5</v>
      </c>
      <c r="F4952">
        <v>4</v>
      </c>
      <c r="G4952">
        <v>73</v>
      </c>
      <c r="H4952">
        <v>4</v>
      </c>
      <c r="I4952">
        <v>60</v>
      </c>
      <c r="J4952">
        <v>80</v>
      </c>
      <c r="K4952">
        <v>20</v>
      </c>
      <c r="L4952">
        <v>40</v>
      </c>
      <c r="M4952" t="s">
        <v>30</v>
      </c>
      <c r="N4952">
        <v>0.8</v>
      </c>
      <c r="O4952">
        <v>0.73</v>
      </c>
      <c r="P4952">
        <v>0.6</v>
      </c>
      <c r="Q4952">
        <v>71</v>
      </c>
      <c r="R4952">
        <v>33</v>
      </c>
      <c r="S4952">
        <v>76</v>
      </c>
      <c r="T4952" t="s">
        <v>975</v>
      </c>
      <c r="U4952" t="s">
        <v>978</v>
      </c>
      <c r="V4952" t="s">
        <v>983</v>
      </c>
      <c r="W4952">
        <v>83</v>
      </c>
      <c r="X4952" t="s">
        <v>988</v>
      </c>
      <c r="Y4952">
        <v>82</v>
      </c>
    </row>
    <row r="4953" spans="1:25" x14ac:dyDescent="0.25">
      <c r="A4953" t="s">
        <v>347</v>
      </c>
      <c r="B4953" s="1">
        <v>46051</v>
      </c>
      <c r="C4953" t="s">
        <v>999</v>
      </c>
      <c r="D4953" t="s">
        <v>34</v>
      </c>
      <c r="E4953">
        <v>5.5</v>
      </c>
      <c r="F4953">
        <v>4</v>
      </c>
      <c r="G4953">
        <v>73</v>
      </c>
      <c r="H4953">
        <v>5</v>
      </c>
      <c r="I4953">
        <v>70</v>
      </c>
      <c r="J4953">
        <v>75</v>
      </c>
      <c r="K4953">
        <v>50</v>
      </c>
      <c r="L4953">
        <v>30</v>
      </c>
      <c r="M4953" t="s">
        <v>14</v>
      </c>
      <c r="N4953">
        <v>0.5</v>
      </c>
      <c r="O4953">
        <v>0.73</v>
      </c>
      <c r="P4953">
        <v>0.7</v>
      </c>
      <c r="Q4953">
        <v>82</v>
      </c>
      <c r="R4953">
        <v>41</v>
      </c>
      <c r="S4953">
        <v>86</v>
      </c>
      <c r="T4953" t="s">
        <v>975</v>
      </c>
      <c r="U4953" t="s">
        <v>978</v>
      </c>
      <c r="V4953" t="s">
        <v>982</v>
      </c>
      <c r="W4953">
        <v>68</v>
      </c>
      <c r="X4953" t="s">
        <v>988</v>
      </c>
      <c r="Y4953">
        <v>70</v>
      </c>
    </row>
    <row r="4954" spans="1:25" x14ac:dyDescent="0.25">
      <c r="A4954" t="s">
        <v>293</v>
      </c>
      <c r="B4954" s="1">
        <v>46142</v>
      </c>
      <c r="C4954" t="s">
        <v>999</v>
      </c>
      <c r="D4954" t="s">
        <v>18</v>
      </c>
      <c r="E4954">
        <v>9</v>
      </c>
      <c r="F4954">
        <v>7.5</v>
      </c>
      <c r="G4954">
        <v>83</v>
      </c>
      <c r="H4954">
        <v>9</v>
      </c>
      <c r="I4954">
        <v>100</v>
      </c>
      <c r="J4954">
        <v>70</v>
      </c>
      <c r="K4954">
        <v>60</v>
      </c>
      <c r="L4954">
        <v>60</v>
      </c>
      <c r="M4954" t="s">
        <v>14</v>
      </c>
      <c r="N4954">
        <v>0.4</v>
      </c>
      <c r="O4954">
        <v>0.83</v>
      </c>
      <c r="P4954">
        <v>1</v>
      </c>
      <c r="Q4954">
        <v>67</v>
      </c>
      <c r="R4954">
        <v>71</v>
      </c>
      <c r="S4954">
        <v>62</v>
      </c>
      <c r="T4954" t="s">
        <v>974</v>
      </c>
      <c r="U4954" t="s">
        <v>980</v>
      </c>
      <c r="V4954" t="s">
        <v>983</v>
      </c>
      <c r="W4954">
        <v>65</v>
      </c>
      <c r="X4954" t="s">
        <v>989</v>
      </c>
      <c r="Y4954">
        <v>63</v>
      </c>
    </row>
    <row r="4955" spans="1:25" x14ac:dyDescent="0.25">
      <c r="A4955" t="s">
        <v>365</v>
      </c>
      <c r="B4955" s="1">
        <v>46057</v>
      </c>
      <c r="C4955" t="s">
        <v>1002</v>
      </c>
      <c r="D4955" t="s">
        <v>21</v>
      </c>
      <c r="E4955">
        <v>7.5</v>
      </c>
      <c r="F4955">
        <v>7.5</v>
      </c>
      <c r="G4955">
        <v>100</v>
      </c>
      <c r="H4955">
        <v>1</v>
      </c>
      <c r="I4955">
        <v>60</v>
      </c>
      <c r="J4955">
        <v>85</v>
      </c>
      <c r="K4955">
        <v>10</v>
      </c>
      <c r="L4955">
        <v>50</v>
      </c>
      <c r="M4955" t="s">
        <v>16</v>
      </c>
      <c r="N4955">
        <v>0.9</v>
      </c>
      <c r="O4955">
        <v>1</v>
      </c>
      <c r="P4955">
        <v>0.6</v>
      </c>
      <c r="Q4955">
        <v>83</v>
      </c>
      <c r="R4955">
        <v>37</v>
      </c>
      <c r="S4955">
        <v>92</v>
      </c>
      <c r="T4955" t="s">
        <v>973</v>
      </c>
      <c r="U4955" t="s">
        <v>978</v>
      </c>
      <c r="V4955" t="s">
        <v>982</v>
      </c>
      <c r="W4955">
        <v>76</v>
      </c>
      <c r="X4955" t="s">
        <v>988</v>
      </c>
      <c r="Y4955">
        <v>84</v>
      </c>
    </row>
    <row r="4956" spans="1:25" x14ac:dyDescent="0.25">
      <c r="A4956" t="s">
        <v>41</v>
      </c>
      <c r="B4956" s="1">
        <v>46182</v>
      </c>
      <c r="C4956" t="s">
        <v>1003</v>
      </c>
      <c r="D4956" t="s">
        <v>13</v>
      </c>
      <c r="E4956">
        <v>9</v>
      </c>
      <c r="F4956">
        <v>7.5</v>
      </c>
      <c r="G4956">
        <v>83</v>
      </c>
      <c r="H4956">
        <v>10</v>
      </c>
      <c r="I4956">
        <v>100</v>
      </c>
      <c r="J4956">
        <v>90</v>
      </c>
      <c r="K4956">
        <v>80</v>
      </c>
      <c r="L4956">
        <v>30</v>
      </c>
      <c r="M4956" t="s">
        <v>19</v>
      </c>
      <c r="N4956">
        <v>0.2</v>
      </c>
      <c r="O4956">
        <v>0.83</v>
      </c>
      <c r="P4956">
        <v>1</v>
      </c>
      <c r="Q4956">
        <v>69</v>
      </c>
      <c r="R4956">
        <v>60</v>
      </c>
      <c r="S4956">
        <v>69</v>
      </c>
      <c r="T4956" t="s">
        <v>974</v>
      </c>
      <c r="U4956" t="s">
        <v>979</v>
      </c>
      <c r="V4956" t="s">
        <v>983</v>
      </c>
      <c r="W4956">
        <v>100</v>
      </c>
      <c r="X4956" t="s">
        <v>989</v>
      </c>
      <c r="Y4956">
        <v>94</v>
      </c>
    </row>
    <row r="4957" spans="1:25" x14ac:dyDescent="0.25">
      <c r="A4957" t="s">
        <v>256</v>
      </c>
      <c r="B4957" s="1">
        <v>46174</v>
      </c>
      <c r="C4957" t="s">
        <v>1005</v>
      </c>
      <c r="D4957" t="s">
        <v>13</v>
      </c>
      <c r="E4957">
        <v>7</v>
      </c>
      <c r="F4957">
        <v>6.5</v>
      </c>
      <c r="G4957">
        <v>93</v>
      </c>
      <c r="H4957">
        <v>5</v>
      </c>
      <c r="I4957">
        <v>50</v>
      </c>
      <c r="J4957">
        <v>75</v>
      </c>
      <c r="K4957">
        <v>60</v>
      </c>
      <c r="L4957">
        <v>10</v>
      </c>
      <c r="M4957" t="s">
        <v>30</v>
      </c>
      <c r="N4957">
        <v>0.4</v>
      </c>
      <c r="O4957">
        <v>0.93</v>
      </c>
      <c r="P4957">
        <v>0.5</v>
      </c>
      <c r="Q4957">
        <v>52</v>
      </c>
      <c r="R4957">
        <v>45</v>
      </c>
      <c r="S4957">
        <v>67</v>
      </c>
      <c r="T4957" t="s">
        <v>973</v>
      </c>
      <c r="U4957" t="s">
        <v>978</v>
      </c>
      <c r="V4957" t="s">
        <v>984</v>
      </c>
      <c r="W4957">
        <v>71</v>
      </c>
      <c r="X4957" t="s">
        <v>990</v>
      </c>
      <c r="Y4957">
        <v>79</v>
      </c>
    </row>
    <row r="4958" spans="1:25" x14ac:dyDescent="0.25">
      <c r="A4958" t="s">
        <v>224</v>
      </c>
      <c r="B4958" s="1">
        <v>46181</v>
      </c>
      <c r="C4958" t="s">
        <v>1005</v>
      </c>
      <c r="D4958" t="s">
        <v>13</v>
      </c>
      <c r="E4958">
        <v>8.5</v>
      </c>
      <c r="F4958">
        <v>7</v>
      </c>
      <c r="G4958">
        <v>82</v>
      </c>
      <c r="H4958">
        <v>8</v>
      </c>
      <c r="I4958">
        <v>100</v>
      </c>
      <c r="J4958">
        <v>85</v>
      </c>
      <c r="K4958">
        <v>70</v>
      </c>
      <c r="L4958">
        <v>40</v>
      </c>
      <c r="M4958" t="s">
        <v>26</v>
      </c>
      <c r="N4958">
        <v>0.3</v>
      </c>
      <c r="O4958">
        <v>0.82</v>
      </c>
      <c r="P4958">
        <v>1</v>
      </c>
      <c r="Q4958">
        <v>89</v>
      </c>
      <c r="R4958">
        <v>51</v>
      </c>
      <c r="S4958">
        <v>100</v>
      </c>
      <c r="T4958" t="s">
        <v>974</v>
      </c>
      <c r="U4958" t="s">
        <v>979</v>
      </c>
      <c r="V4958" t="s">
        <v>982</v>
      </c>
      <c r="W4958">
        <v>100</v>
      </c>
      <c r="X4958" t="s">
        <v>989</v>
      </c>
      <c r="Y4958">
        <v>89</v>
      </c>
    </row>
    <row r="4959" spans="1:25" x14ac:dyDescent="0.25">
      <c r="A4959" t="s">
        <v>65</v>
      </c>
      <c r="B4959" s="1">
        <v>46029</v>
      </c>
      <c r="C4959" t="s">
        <v>1002</v>
      </c>
      <c r="D4959" t="s">
        <v>23</v>
      </c>
      <c r="E4959">
        <v>4</v>
      </c>
      <c r="F4959">
        <v>4</v>
      </c>
      <c r="G4959">
        <v>100</v>
      </c>
      <c r="H4959">
        <v>2</v>
      </c>
      <c r="I4959">
        <v>90</v>
      </c>
      <c r="J4959">
        <v>100</v>
      </c>
      <c r="K4959">
        <v>50</v>
      </c>
      <c r="L4959">
        <v>80</v>
      </c>
      <c r="M4959" t="s">
        <v>19</v>
      </c>
      <c r="N4959">
        <v>0.5</v>
      </c>
      <c r="O4959">
        <v>1</v>
      </c>
      <c r="P4959">
        <v>0.9</v>
      </c>
      <c r="Q4959">
        <v>77</v>
      </c>
      <c r="R4959">
        <v>56</v>
      </c>
      <c r="S4959">
        <v>77</v>
      </c>
      <c r="T4959" t="s">
        <v>973</v>
      </c>
      <c r="U4959" t="s">
        <v>979</v>
      </c>
      <c r="V4959" t="s">
        <v>983</v>
      </c>
      <c r="W4959">
        <v>100</v>
      </c>
      <c r="X4959" t="s">
        <v>989</v>
      </c>
      <c r="Y4959">
        <v>102</v>
      </c>
    </row>
    <row r="4960" spans="1:25" x14ac:dyDescent="0.25">
      <c r="A4960" t="s">
        <v>305</v>
      </c>
      <c r="B4960" s="1">
        <v>46114</v>
      </c>
      <c r="C4960" t="s">
        <v>999</v>
      </c>
      <c r="D4960" t="s">
        <v>34</v>
      </c>
      <c r="E4960">
        <v>9</v>
      </c>
      <c r="F4960">
        <v>5</v>
      </c>
      <c r="G4960">
        <v>56</v>
      </c>
      <c r="H4960">
        <v>3</v>
      </c>
      <c r="I4960">
        <v>50</v>
      </c>
      <c r="J4960">
        <v>70</v>
      </c>
      <c r="K4960">
        <v>30</v>
      </c>
      <c r="L4960">
        <v>80</v>
      </c>
      <c r="M4960" t="s">
        <v>14</v>
      </c>
      <c r="N4960">
        <v>0.7</v>
      </c>
      <c r="O4960">
        <v>0.56000000000000005</v>
      </c>
      <c r="P4960">
        <v>0.5</v>
      </c>
      <c r="Q4960">
        <v>46</v>
      </c>
      <c r="R4960">
        <v>70</v>
      </c>
      <c r="S4960">
        <v>51</v>
      </c>
      <c r="T4960" t="s">
        <v>976</v>
      </c>
      <c r="U4960" t="s">
        <v>980</v>
      </c>
      <c r="V4960" t="s">
        <v>984</v>
      </c>
      <c r="W4960">
        <v>59</v>
      </c>
      <c r="X4960" t="s">
        <v>990</v>
      </c>
      <c r="Y4960">
        <v>65</v>
      </c>
    </row>
    <row r="4961" spans="1:25" x14ac:dyDescent="0.25">
      <c r="A4961" t="s">
        <v>170</v>
      </c>
      <c r="B4961" s="1">
        <v>46055</v>
      </c>
      <c r="C4961" t="s">
        <v>1005</v>
      </c>
      <c r="D4961" t="s">
        <v>38</v>
      </c>
      <c r="E4961">
        <v>9.5</v>
      </c>
      <c r="F4961">
        <v>6.5</v>
      </c>
      <c r="G4961">
        <v>68</v>
      </c>
      <c r="H4961">
        <v>10</v>
      </c>
      <c r="I4961">
        <v>60</v>
      </c>
      <c r="J4961">
        <v>75</v>
      </c>
      <c r="K4961">
        <v>30</v>
      </c>
      <c r="L4961">
        <v>40</v>
      </c>
      <c r="M4961" t="s">
        <v>16</v>
      </c>
      <c r="N4961">
        <v>0.7</v>
      </c>
      <c r="O4961">
        <v>0.68</v>
      </c>
      <c r="P4961">
        <v>0.6</v>
      </c>
      <c r="Q4961">
        <v>73</v>
      </c>
      <c r="R4961">
        <v>48</v>
      </c>
      <c r="S4961">
        <v>70</v>
      </c>
      <c r="T4961" t="s">
        <v>976</v>
      </c>
      <c r="U4961" t="s">
        <v>978</v>
      </c>
      <c r="V4961" t="s">
        <v>983</v>
      </c>
      <c r="W4961">
        <v>65</v>
      </c>
      <c r="X4961" t="s">
        <v>988</v>
      </c>
      <c r="Y4961">
        <v>72</v>
      </c>
    </row>
    <row r="4962" spans="1:25" x14ac:dyDescent="0.25">
      <c r="A4962" t="s">
        <v>342</v>
      </c>
      <c r="B4962" s="1">
        <v>46082</v>
      </c>
      <c r="C4962" t="s">
        <v>1001</v>
      </c>
      <c r="D4962" t="s">
        <v>13</v>
      </c>
      <c r="E4962">
        <v>5.5</v>
      </c>
      <c r="F4962">
        <v>4</v>
      </c>
      <c r="G4962">
        <v>73</v>
      </c>
      <c r="H4962">
        <v>7</v>
      </c>
      <c r="I4962">
        <v>80</v>
      </c>
      <c r="J4962">
        <v>85</v>
      </c>
      <c r="K4962">
        <v>80</v>
      </c>
      <c r="L4962">
        <v>50</v>
      </c>
      <c r="M4962" t="s">
        <v>19</v>
      </c>
      <c r="N4962">
        <v>0.2</v>
      </c>
      <c r="O4962">
        <v>0.73</v>
      </c>
      <c r="P4962">
        <v>0.8</v>
      </c>
      <c r="Q4962">
        <v>59</v>
      </c>
      <c r="R4962">
        <v>57</v>
      </c>
      <c r="S4962">
        <v>62</v>
      </c>
      <c r="T4962" t="s">
        <v>975</v>
      </c>
      <c r="U4962" t="s">
        <v>979</v>
      </c>
      <c r="V4962" t="s">
        <v>984</v>
      </c>
      <c r="W4962">
        <v>95</v>
      </c>
      <c r="X4962" t="s">
        <v>991</v>
      </c>
      <c r="Y4962">
        <v>89</v>
      </c>
    </row>
    <row r="4963" spans="1:25" x14ac:dyDescent="0.25">
      <c r="A4963" t="s">
        <v>308</v>
      </c>
      <c r="B4963" s="1">
        <v>46147</v>
      </c>
      <c r="C4963" t="s">
        <v>1003</v>
      </c>
      <c r="D4963" t="s">
        <v>38</v>
      </c>
      <c r="E4963">
        <v>4</v>
      </c>
      <c r="F4963">
        <v>4</v>
      </c>
      <c r="G4963">
        <v>100</v>
      </c>
      <c r="H4963">
        <v>2</v>
      </c>
      <c r="I4963">
        <v>90</v>
      </c>
      <c r="J4963">
        <v>90</v>
      </c>
      <c r="K4963">
        <v>60</v>
      </c>
      <c r="L4963">
        <v>20</v>
      </c>
      <c r="M4963" t="s">
        <v>14</v>
      </c>
      <c r="N4963">
        <v>0.4</v>
      </c>
      <c r="O4963">
        <v>1</v>
      </c>
      <c r="P4963">
        <v>0.9</v>
      </c>
      <c r="Q4963">
        <v>81</v>
      </c>
      <c r="R4963">
        <v>48</v>
      </c>
      <c r="S4963">
        <v>84</v>
      </c>
      <c r="T4963" t="s">
        <v>973</v>
      </c>
      <c r="U4963" t="s">
        <v>978</v>
      </c>
      <c r="V4963" t="s">
        <v>982</v>
      </c>
      <c r="W4963">
        <v>89</v>
      </c>
      <c r="X4963" t="s">
        <v>989</v>
      </c>
      <c r="Y4963">
        <v>87</v>
      </c>
    </row>
    <row r="4964" spans="1:25" x14ac:dyDescent="0.25">
      <c r="A4964" t="s">
        <v>25</v>
      </c>
      <c r="B4964" s="1">
        <v>46149</v>
      </c>
      <c r="C4964" t="s">
        <v>999</v>
      </c>
      <c r="D4964" t="s">
        <v>28</v>
      </c>
      <c r="E4964">
        <v>8</v>
      </c>
      <c r="F4964">
        <v>7.5</v>
      </c>
      <c r="G4964">
        <v>94</v>
      </c>
      <c r="H4964">
        <v>3</v>
      </c>
      <c r="I4964">
        <v>90</v>
      </c>
      <c r="J4964">
        <v>70</v>
      </c>
      <c r="K4964">
        <v>40</v>
      </c>
      <c r="L4964">
        <v>80</v>
      </c>
      <c r="M4964" t="s">
        <v>14</v>
      </c>
      <c r="N4964">
        <v>0.6</v>
      </c>
      <c r="O4964">
        <v>0.94</v>
      </c>
      <c r="P4964">
        <v>0.9</v>
      </c>
      <c r="Q4964">
        <v>100</v>
      </c>
      <c r="R4964">
        <v>44</v>
      </c>
      <c r="S4964">
        <v>100</v>
      </c>
      <c r="T4964" t="s">
        <v>973</v>
      </c>
      <c r="U4964" t="s">
        <v>978</v>
      </c>
      <c r="V4964" t="s">
        <v>982</v>
      </c>
      <c r="W4964">
        <v>85</v>
      </c>
      <c r="X4964" t="s">
        <v>989</v>
      </c>
      <c r="Y4964">
        <v>76</v>
      </c>
    </row>
    <row r="4965" spans="1:25" x14ac:dyDescent="0.25">
      <c r="A4965" t="s">
        <v>216</v>
      </c>
      <c r="B4965" s="1">
        <v>46117</v>
      </c>
      <c r="C4965" t="s">
        <v>1001</v>
      </c>
      <c r="D4965" t="s">
        <v>18</v>
      </c>
      <c r="E4965">
        <v>8</v>
      </c>
      <c r="F4965">
        <v>7</v>
      </c>
      <c r="G4965">
        <v>88</v>
      </c>
      <c r="H4965">
        <v>1</v>
      </c>
      <c r="I4965">
        <v>80</v>
      </c>
      <c r="J4965">
        <v>80</v>
      </c>
      <c r="K4965">
        <v>30</v>
      </c>
      <c r="L4965">
        <v>40</v>
      </c>
      <c r="M4965" t="s">
        <v>30</v>
      </c>
      <c r="N4965">
        <v>0.7</v>
      </c>
      <c r="O4965">
        <v>0.88</v>
      </c>
      <c r="P4965">
        <v>0.8</v>
      </c>
      <c r="Q4965">
        <v>63</v>
      </c>
      <c r="R4965">
        <v>48</v>
      </c>
      <c r="S4965">
        <v>56</v>
      </c>
      <c r="T4965" t="s">
        <v>974</v>
      </c>
      <c r="U4965" t="s">
        <v>978</v>
      </c>
      <c r="V4965" t="s">
        <v>984</v>
      </c>
      <c r="W4965">
        <v>71</v>
      </c>
      <c r="X4965" t="s">
        <v>991</v>
      </c>
      <c r="Y4965">
        <v>73</v>
      </c>
    </row>
    <row r="4966" spans="1:25" x14ac:dyDescent="0.25">
      <c r="A4966" t="s">
        <v>396</v>
      </c>
      <c r="B4966" s="1">
        <v>46100</v>
      </c>
      <c r="C4966" t="s">
        <v>999</v>
      </c>
      <c r="D4966" t="s">
        <v>38</v>
      </c>
      <c r="E4966">
        <v>6.5</v>
      </c>
      <c r="F4966">
        <v>6</v>
      </c>
      <c r="G4966">
        <v>92</v>
      </c>
      <c r="H4966">
        <v>9</v>
      </c>
      <c r="I4966">
        <v>70</v>
      </c>
      <c r="J4966">
        <v>95</v>
      </c>
      <c r="K4966">
        <v>70</v>
      </c>
      <c r="L4966">
        <v>40</v>
      </c>
      <c r="M4966" t="s">
        <v>30</v>
      </c>
      <c r="N4966">
        <v>0.3</v>
      </c>
      <c r="O4966">
        <v>0.92</v>
      </c>
      <c r="P4966">
        <v>0.7</v>
      </c>
      <c r="Q4966">
        <v>55</v>
      </c>
      <c r="R4966">
        <v>70</v>
      </c>
      <c r="S4966">
        <v>51</v>
      </c>
      <c r="T4966" t="s">
        <v>973</v>
      </c>
      <c r="U4966" t="s">
        <v>980</v>
      </c>
      <c r="V4966" t="s">
        <v>984</v>
      </c>
      <c r="W4966">
        <v>82</v>
      </c>
      <c r="X4966" t="s">
        <v>988</v>
      </c>
      <c r="Y4966">
        <v>92</v>
      </c>
    </row>
    <row r="4967" spans="1:25" x14ac:dyDescent="0.25">
      <c r="A4967" t="s">
        <v>336</v>
      </c>
      <c r="B4967" s="1">
        <v>46141</v>
      </c>
      <c r="C4967" t="s">
        <v>1002</v>
      </c>
      <c r="D4967" t="s">
        <v>38</v>
      </c>
      <c r="E4967">
        <v>9</v>
      </c>
      <c r="F4967">
        <v>8</v>
      </c>
      <c r="G4967">
        <v>89</v>
      </c>
      <c r="H4967">
        <v>8</v>
      </c>
      <c r="I4967">
        <v>50</v>
      </c>
      <c r="J4967">
        <v>90</v>
      </c>
      <c r="K4967">
        <v>10</v>
      </c>
      <c r="L4967">
        <v>60</v>
      </c>
      <c r="M4967" t="s">
        <v>30</v>
      </c>
      <c r="N4967">
        <v>0.9</v>
      </c>
      <c r="O4967">
        <v>0.89</v>
      </c>
      <c r="P4967">
        <v>0.5</v>
      </c>
      <c r="Q4967">
        <v>74</v>
      </c>
      <c r="R4967">
        <v>42</v>
      </c>
      <c r="S4967">
        <v>66</v>
      </c>
      <c r="T4967" t="s">
        <v>974</v>
      </c>
      <c r="U4967" t="s">
        <v>978</v>
      </c>
      <c r="V4967" t="s">
        <v>983</v>
      </c>
      <c r="W4967">
        <v>71</v>
      </c>
      <c r="X4967" t="s">
        <v>990</v>
      </c>
      <c r="Y4967">
        <v>87</v>
      </c>
    </row>
    <row r="4968" spans="1:25" x14ac:dyDescent="0.25">
      <c r="A4968" t="s">
        <v>140</v>
      </c>
      <c r="B4968" s="1">
        <v>46150</v>
      </c>
      <c r="C4968" t="s">
        <v>1004</v>
      </c>
      <c r="D4968" t="s">
        <v>34</v>
      </c>
      <c r="E4968">
        <v>8</v>
      </c>
      <c r="F4968">
        <v>6</v>
      </c>
      <c r="G4968">
        <v>75</v>
      </c>
      <c r="H4968">
        <v>5</v>
      </c>
      <c r="I4968">
        <v>50</v>
      </c>
      <c r="J4968">
        <v>70</v>
      </c>
      <c r="K4968">
        <v>30</v>
      </c>
      <c r="L4968">
        <v>80</v>
      </c>
      <c r="M4968" t="s">
        <v>19</v>
      </c>
      <c r="N4968">
        <v>0.7</v>
      </c>
      <c r="O4968">
        <v>0.75</v>
      </c>
      <c r="P4968">
        <v>0.5</v>
      </c>
      <c r="Q4968">
        <v>40</v>
      </c>
      <c r="R4968">
        <v>78</v>
      </c>
      <c r="S4968">
        <v>39</v>
      </c>
      <c r="T4968" t="s">
        <v>975</v>
      </c>
      <c r="U4968" t="s">
        <v>980</v>
      </c>
      <c r="V4968" t="s">
        <v>984</v>
      </c>
      <c r="W4968">
        <v>59</v>
      </c>
      <c r="X4968" t="s">
        <v>990</v>
      </c>
      <c r="Y4968">
        <v>65</v>
      </c>
    </row>
    <row r="4969" spans="1:25" x14ac:dyDescent="0.25">
      <c r="A4969" t="s">
        <v>174</v>
      </c>
      <c r="B4969" s="1">
        <v>46093</v>
      </c>
      <c r="C4969" t="s">
        <v>999</v>
      </c>
      <c r="D4969" t="s">
        <v>34</v>
      </c>
      <c r="E4969">
        <v>6</v>
      </c>
      <c r="F4969">
        <v>4.5</v>
      </c>
      <c r="G4969">
        <v>75</v>
      </c>
      <c r="H4969">
        <v>8</v>
      </c>
      <c r="I4969">
        <v>60</v>
      </c>
      <c r="J4969">
        <v>85</v>
      </c>
      <c r="K4969">
        <v>70</v>
      </c>
      <c r="L4969">
        <v>70</v>
      </c>
      <c r="M4969" t="s">
        <v>14</v>
      </c>
      <c r="N4969">
        <v>0.3</v>
      </c>
      <c r="O4969">
        <v>0.75</v>
      </c>
      <c r="P4969">
        <v>0.6</v>
      </c>
      <c r="Q4969">
        <v>61</v>
      </c>
      <c r="R4969">
        <v>69</v>
      </c>
      <c r="S4969">
        <v>65</v>
      </c>
      <c r="T4969" t="s">
        <v>975</v>
      </c>
      <c r="U4969" t="s">
        <v>979</v>
      </c>
      <c r="V4969" t="s">
        <v>984</v>
      </c>
      <c r="W4969">
        <v>78</v>
      </c>
      <c r="X4969" t="s">
        <v>988</v>
      </c>
      <c r="Y4969">
        <v>80</v>
      </c>
    </row>
    <row r="4970" spans="1:25" x14ac:dyDescent="0.25">
      <c r="A4970" t="s">
        <v>146</v>
      </c>
      <c r="B4970" s="1">
        <v>46160</v>
      </c>
      <c r="C4970" t="s">
        <v>1005</v>
      </c>
      <c r="D4970" t="s">
        <v>38</v>
      </c>
      <c r="E4970">
        <v>10</v>
      </c>
      <c r="F4970">
        <v>7</v>
      </c>
      <c r="G4970">
        <v>70</v>
      </c>
      <c r="H4970">
        <v>8</v>
      </c>
      <c r="I4970">
        <v>50</v>
      </c>
      <c r="J4970">
        <v>90</v>
      </c>
      <c r="K4970">
        <v>90</v>
      </c>
      <c r="L4970">
        <v>20</v>
      </c>
      <c r="M4970" t="s">
        <v>30</v>
      </c>
      <c r="N4970">
        <v>0.1</v>
      </c>
      <c r="O4970">
        <v>0.7</v>
      </c>
      <c r="P4970">
        <v>0.5</v>
      </c>
      <c r="Q4970">
        <v>36</v>
      </c>
      <c r="R4970">
        <v>97</v>
      </c>
      <c r="S4970">
        <v>31</v>
      </c>
      <c r="T4970" t="s">
        <v>975</v>
      </c>
      <c r="U4970" t="s">
        <v>980</v>
      </c>
      <c r="V4970" t="s">
        <v>984</v>
      </c>
      <c r="W4970">
        <v>71</v>
      </c>
      <c r="X4970" t="s">
        <v>990</v>
      </c>
      <c r="Y4970">
        <v>87</v>
      </c>
    </row>
    <row r="4971" spans="1:25" x14ac:dyDescent="0.25">
      <c r="A4971" t="s">
        <v>372</v>
      </c>
      <c r="B4971" s="1">
        <v>46066</v>
      </c>
      <c r="C4971" t="s">
        <v>1004</v>
      </c>
      <c r="D4971" t="s">
        <v>13</v>
      </c>
      <c r="E4971">
        <v>9.5</v>
      </c>
      <c r="F4971">
        <v>7.5</v>
      </c>
      <c r="G4971">
        <v>79</v>
      </c>
      <c r="H4971">
        <v>8</v>
      </c>
      <c r="I4971">
        <v>60</v>
      </c>
      <c r="J4971">
        <v>80</v>
      </c>
      <c r="K4971">
        <v>80</v>
      </c>
      <c r="L4971">
        <v>80</v>
      </c>
      <c r="M4971" t="s">
        <v>19</v>
      </c>
      <c r="N4971">
        <v>0.2</v>
      </c>
      <c r="O4971">
        <v>0.79</v>
      </c>
      <c r="P4971">
        <v>0.6</v>
      </c>
      <c r="Q4971">
        <v>50</v>
      </c>
      <c r="R4971">
        <v>76</v>
      </c>
      <c r="S4971">
        <v>53</v>
      </c>
      <c r="T4971" t="s">
        <v>975</v>
      </c>
      <c r="U4971" t="s">
        <v>980</v>
      </c>
      <c r="V4971" t="s">
        <v>984</v>
      </c>
      <c r="W4971">
        <v>82</v>
      </c>
      <c r="X4971" t="s">
        <v>988</v>
      </c>
      <c r="Y4971">
        <v>84</v>
      </c>
    </row>
    <row r="4972" spans="1:25" x14ac:dyDescent="0.25">
      <c r="A4972" t="s">
        <v>190</v>
      </c>
      <c r="B4972" s="1">
        <v>46155</v>
      </c>
      <c r="C4972" t="s">
        <v>1002</v>
      </c>
      <c r="D4972" t="s">
        <v>38</v>
      </c>
      <c r="E4972">
        <v>9.5</v>
      </c>
      <c r="F4972">
        <v>6</v>
      </c>
      <c r="G4972">
        <v>63</v>
      </c>
      <c r="H4972">
        <v>6</v>
      </c>
      <c r="I4972">
        <v>60</v>
      </c>
      <c r="J4972">
        <v>85</v>
      </c>
      <c r="K4972">
        <v>40</v>
      </c>
      <c r="L4972">
        <v>40</v>
      </c>
      <c r="M4972" t="s">
        <v>14</v>
      </c>
      <c r="N4972">
        <v>0.6</v>
      </c>
      <c r="O4972">
        <v>0.63</v>
      </c>
      <c r="P4972">
        <v>0.6</v>
      </c>
      <c r="Q4972">
        <v>70</v>
      </c>
      <c r="R4972">
        <v>51</v>
      </c>
      <c r="S4972">
        <v>69</v>
      </c>
      <c r="T4972" t="s">
        <v>976</v>
      </c>
      <c r="U4972" t="s">
        <v>979</v>
      </c>
      <c r="V4972" t="s">
        <v>983</v>
      </c>
      <c r="W4972">
        <v>73</v>
      </c>
      <c r="X4972" t="s">
        <v>988</v>
      </c>
      <c r="Y4972">
        <v>82</v>
      </c>
    </row>
    <row r="4973" spans="1:25" x14ac:dyDescent="0.25">
      <c r="A4973" t="s">
        <v>110</v>
      </c>
      <c r="B4973" s="1">
        <v>46129</v>
      </c>
      <c r="C4973" t="s">
        <v>1004</v>
      </c>
      <c r="D4973" t="s">
        <v>23</v>
      </c>
      <c r="E4973">
        <v>7.5</v>
      </c>
      <c r="F4973">
        <v>6.5</v>
      </c>
      <c r="G4973">
        <v>87</v>
      </c>
      <c r="H4973">
        <v>5</v>
      </c>
      <c r="I4973">
        <v>60</v>
      </c>
      <c r="J4973">
        <v>100</v>
      </c>
      <c r="K4973">
        <v>60</v>
      </c>
      <c r="L4973">
        <v>50</v>
      </c>
      <c r="M4973" t="s">
        <v>19</v>
      </c>
      <c r="N4973">
        <v>0.4</v>
      </c>
      <c r="O4973">
        <v>0.87</v>
      </c>
      <c r="P4973">
        <v>0.6</v>
      </c>
      <c r="Q4973">
        <v>71</v>
      </c>
      <c r="R4973">
        <v>57</v>
      </c>
      <c r="S4973">
        <v>71</v>
      </c>
      <c r="T4973" t="s">
        <v>974</v>
      </c>
      <c r="U4973" t="s">
        <v>979</v>
      </c>
      <c r="V4973" t="s">
        <v>983</v>
      </c>
      <c r="W4973">
        <v>100</v>
      </c>
      <c r="X4973" t="s">
        <v>988</v>
      </c>
      <c r="Y4973">
        <v>102</v>
      </c>
    </row>
    <row r="4974" spans="1:25" x14ac:dyDescent="0.25">
      <c r="A4974" t="s">
        <v>24</v>
      </c>
      <c r="B4974" s="1">
        <v>46135</v>
      </c>
      <c r="C4974" t="s">
        <v>999</v>
      </c>
      <c r="D4974" t="s">
        <v>23</v>
      </c>
      <c r="E4974">
        <v>8.5</v>
      </c>
      <c r="F4974">
        <v>7.5</v>
      </c>
      <c r="G4974">
        <v>88</v>
      </c>
      <c r="H4974">
        <v>1</v>
      </c>
      <c r="I4974">
        <v>80</v>
      </c>
      <c r="J4974">
        <v>90</v>
      </c>
      <c r="K4974">
        <v>10</v>
      </c>
      <c r="L4974">
        <v>80</v>
      </c>
      <c r="M4974" t="s">
        <v>19</v>
      </c>
      <c r="N4974">
        <v>0.9</v>
      </c>
      <c r="O4974">
        <v>0.88</v>
      </c>
      <c r="P4974">
        <v>0.8</v>
      </c>
      <c r="Q4974">
        <v>76</v>
      </c>
      <c r="R4974">
        <v>42</v>
      </c>
      <c r="S4974">
        <v>78</v>
      </c>
      <c r="T4974" t="s">
        <v>974</v>
      </c>
      <c r="U4974" t="s">
        <v>978</v>
      </c>
      <c r="V4974" t="s">
        <v>983</v>
      </c>
      <c r="W4974">
        <v>100</v>
      </c>
      <c r="X4974" t="s">
        <v>991</v>
      </c>
      <c r="Y4974">
        <v>92</v>
      </c>
    </row>
    <row r="4975" spans="1:25" x14ac:dyDescent="0.25">
      <c r="A4975" t="s">
        <v>146</v>
      </c>
      <c r="B4975" s="1">
        <v>46184</v>
      </c>
      <c r="C4975" t="s">
        <v>999</v>
      </c>
      <c r="D4975" t="s">
        <v>38</v>
      </c>
      <c r="E4975">
        <v>9</v>
      </c>
      <c r="F4975">
        <v>6.5</v>
      </c>
      <c r="G4975">
        <v>72</v>
      </c>
      <c r="H4975">
        <v>6</v>
      </c>
      <c r="I4975">
        <v>50</v>
      </c>
      <c r="J4975">
        <v>70</v>
      </c>
      <c r="K4975">
        <v>20</v>
      </c>
      <c r="L4975">
        <v>80</v>
      </c>
      <c r="M4975" t="s">
        <v>26</v>
      </c>
      <c r="N4975">
        <v>0.8</v>
      </c>
      <c r="O4975">
        <v>0.72</v>
      </c>
      <c r="P4975">
        <v>0.5</v>
      </c>
      <c r="Q4975">
        <v>78</v>
      </c>
      <c r="R4975">
        <v>48</v>
      </c>
      <c r="S4975">
        <v>81</v>
      </c>
      <c r="T4975" t="s">
        <v>975</v>
      </c>
      <c r="U4975" t="s">
        <v>978</v>
      </c>
      <c r="V4975" t="s">
        <v>983</v>
      </c>
      <c r="W4975">
        <v>55</v>
      </c>
      <c r="X4975" t="s">
        <v>990</v>
      </c>
      <c r="Y4975">
        <v>67</v>
      </c>
    </row>
    <row r="4976" spans="1:25" x14ac:dyDescent="0.25">
      <c r="A4976" t="s">
        <v>92</v>
      </c>
      <c r="B4976" s="1">
        <v>46090</v>
      </c>
      <c r="C4976" t="s">
        <v>1005</v>
      </c>
      <c r="D4976" t="s">
        <v>28</v>
      </c>
      <c r="E4976">
        <v>4.5</v>
      </c>
      <c r="F4976">
        <v>4</v>
      </c>
      <c r="G4976">
        <v>89</v>
      </c>
      <c r="H4976">
        <v>8</v>
      </c>
      <c r="I4976">
        <v>70</v>
      </c>
      <c r="J4976">
        <v>75</v>
      </c>
      <c r="K4976">
        <v>30</v>
      </c>
      <c r="L4976">
        <v>20</v>
      </c>
      <c r="M4976" t="s">
        <v>26</v>
      </c>
      <c r="N4976">
        <v>0.7</v>
      </c>
      <c r="O4976">
        <v>0.89</v>
      </c>
      <c r="P4976">
        <v>0.7</v>
      </c>
      <c r="Q4976">
        <v>89</v>
      </c>
      <c r="R4976">
        <v>26</v>
      </c>
      <c r="S4976">
        <v>100</v>
      </c>
      <c r="T4976" t="s">
        <v>974</v>
      </c>
      <c r="U4976" t="s">
        <v>978</v>
      </c>
      <c r="V4976" t="s">
        <v>982</v>
      </c>
      <c r="W4976">
        <v>79</v>
      </c>
      <c r="X4976" t="s">
        <v>988</v>
      </c>
      <c r="Y4976">
        <v>81</v>
      </c>
    </row>
    <row r="4977" spans="1:25" x14ac:dyDescent="0.25">
      <c r="A4977" t="s">
        <v>243</v>
      </c>
      <c r="B4977" s="1">
        <v>46137</v>
      </c>
      <c r="C4977" t="s">
        <v>1000</v>
      </c>
      <c r="D4977" t="s">
        <v>38</v>
      </c>
      <c r="E4977">
        <v>9.5</v>
      </c>
      <c r="F4977">
        <v>5</v>
      </c>
      <c r="G4977">
        <v>53</v>
      </c>
      <c r="H4977">
        <v>5</v>
      </c>
      <c r="I4977">
        <v>70</v>
      </c>
      <c r="J4977">
        <v>80</v>
      </c>
      <c r="K4977">
        <v>60</v>
      </c>
      <c r="L4977">
        <v>30</v>
      </c>
      <c r="M4977" t="s">
        <v>19</v>
      </c>
      <c r="N4977">
        <v>0.4</v>
      </c>
      <c r="O4977">
        <v>0.53</v>
      </c>
      <c r="P4977">
        <v>0.7</v>
      </c>
      <c r="Q4977">
        <v>43</v>
      </c>
      <c r="R4977">
        <v>69</v>
      </c>
      <c r="S4977">
        <v>37</v>
      </c>
      <c r="T4977" t="s">
        <v>976</v>
      </c>
      <c r="U4977" t="s">
        <v>979</v>
      </c>
      <c r="V4977" t="s">
        <v>984</v>
      </c>
      <c r="W4977">
        <v>69</v>
      </c>
      <c r="X4977" t="s">
        <v>988</v>
      </c>
      <c r="Y4977">
        <v>77</v>
      </c>
    </row>
    <row r="4978" spans="1:25" x14ac:dyDescent="0.25">
      <c r="A4978" t="s">
        <v>405</v>
      </c>
      <c r="B4978" s="1">
        <v>46143</v>
      </c>
      <c r="C4978" t="s">
        <v>1004</v>
      </c>
      <c r="D4978" t="s">
        <v>34</v>
      </c>
      <c r="E4978">
        <v>6</v>
      </c>
      <c r="F4978">
        <v>6</v>
      </c>
      <c r="G4978">
        <v>100</v>
      </c>
      <c r="H4978">
        <v>6</v>
      </c>
      <c r="I4978">
        <v>70</v>
      </c>
      <c r="J4978">
        <v>75</v>
      </c>
      <c r="K4978">
        <v>70</v>
      </c>
      <c r="L4978">
        <v>50</v>
      </c>
      <c r="M4978" t="s">
        <v>26</v>
      </c>
      <c r="N4978">
        <v>0.3</v>
      </c>
      <c r="O4978">
        <v>1</v>
      </c>
      <c r="P4978">
        <v>0.7</v>
      </c>
      <c r="Q4978">
        <v>80</v>
      </c>
      <c r="R4978">
        <v>56</v>
      </c>
      <c r="S4978">
        <v>91</v>
      </c>
      <c r="T4978" t="s">
        <v>973</v>
      </c>
      <c r="U4978" t="s">
        <v>979</v>
      </c>
      <c r="V4978" t="s">
        <v>982</v>
      </c>
      <c r="W4978">
        <v>68</v>
      </c>
      <c r="X4978" t="s">
        <v>988</v>
      </c>
      <c r="Y4978">
        <v>70</v>
      </c>
    </row>
    <row r="4979" spans="1:25" x14ac:dyDescent="0.25">
      <c r="A4979" t="s">
        <v>20</v>
      </c>
      <c r="B4979" s="1">
        <v>46135</v>
      </c>
      <c r="C4979" t="s">
        <v>999</v>
      </c>
      <c r="D4979" t="s">
        <v>18</v>
      </c>
      <c r="E4979">
        <v>6</v>
      </c>
      <c r="F4979">
        <v>4.5</v>
      </c>
      <c r="G4979">
        <v>75</v>
      </c>
      <c r="H4979">
        <v>9</v>
      </c>
      <c r="I4979">
        <v>60</v>
      </c>
      <c r="J4979">
        <v>100</v>
      </c>
      <c r="K4979">
        <v>30</v>
      </c>
      <c r="L4979">
        <v>10</v>
      </c>
      <c r="M4979" t="s">
        <v>26</v>
      </c>
      <c r="N4979">
        <v>0.7</v>
      </c>
      <c r="O4979">
        <v>0.75</v>
      </c>
      <c r="P4979">
        <v>0.6</v>
      </c>
      <c r="Q4979">
        <v>95</v>
      </c>
      <c r="R4979">
        <v>33</v>
      </c>
      <c r="S4979">
        <v>91</v>
      </c>
      <c r="T4979" t="s">
        <v>975</v>
      </c>
      <c r="U4979" t="s">
        <v>978</v>
      </c>
      <c r="V4979" t="s">
        <v>982</v>
      </c>
      <c r="W4979">
        <v>82</v>
      </c>
      <c r="X4979" t="s">
        <v>988</v>
      </c>
      <c r="Y4979">
        <v>93</v>
      </c>
    </row>
    <row r="4980" spans="1:25" x14ac:dyDescent="0.25">
      <c r="A4980" t="s">
        <v>399</v>
      </c>
      <c r="B4980" s="1">
        <v>46093</v>
      </c>
      <c r="C4980" t="s">
        <v>999</v>
      </c>
      <c r="D4980" t="s">
        <v>13</v>
      </c>
      <c r="E4980">
        <v>4.5</v>
      </c>
      <c r="F4980">
        <v>4</v>
      </c>
      <c r="G4980">
        <v>89</v>
      </c>
      <c r="H4980">
        <v>7</v>
      </c>
      <c r="I4980">
        <v>90</v>
      </c>
      <c r="J4980">
        <v>85</v>
      </c>
      <c r="K4980">
        <v>10</v>
      </c>
      <c r="L4980">
        <v>80</v>
      </c>
      <c r="M4980" t="s">
        <v>26</v>
      </c>
      <c r="N4980">
        <v>0.9</v>
      </c>
      <c r="O4980">
        <v>0.89</v>
      </c>
      <c r="P4980">
        <v>0.9</v>
      </c>
      <c r="Q4980">
        <v>97</v>
      </c>
      <c r="R4980">
        <v>30</v>
      </c>
      <c r="S4980">
        <v>100</v>
      </c>
      <c r="T4980" t="s">
        <v>974</v>
      </c>
      <c r="U4980" t="s">
        <v>978</v>
      </c>
      <c r="V4980" t="s">
        <v>982</v>
      </c>
      <c r="W4980">
        <v>100</v>
      </c>
      <c r="X4980" t="s">
        <v>989</v>
      </c>
      <c r="Y4980">
        <v>89</v>
      </c>
    </row>
    <row r="4981" spans="1:25" x14ac:dyDescent="0.25">
      <c r="A4981" t="s">
        <v>90</v>
      </c>
      <c r="B4981" s="1">
        <v>46063</v>
      </c>
      <c r="C4981" t="s">
        <v>1003</v>
      </c>
      <c r="D4981" t="s">
        <v>13</v>
      </c>
      <c r="E4981">
        <v>9.5</v>
      </c>
      <c r="F4981">
        <v>4</v>
      </c>
      <c r="G4981">
        <v>42</v>
      </c>
      <c r="H4981">
        <v>2</v>
      </c>
      <c r="I4981">
        <v>70</v>
      </c>
      <c r="J4981">
        <v>90</v>
      </c>
      <c r="K4981">
        <v>80</v>
      </c>
      <c r="L4981">
        <v>70</v>
      </c>
      <c r="M4981" t="s">
        <v>14</v>
      </c>
      <c r="N4981">
        <v>0.2</v>
      </c>
      <c r="O4981">
        <v>0.42</v>
      </c>
      <c r="P4981">
        <v>0.7</v>
      </c>
      <c r="Q4981">
        <v>77</v>
      </c>
      <c r="R4981">
        <v>61</v>
      </c>
      <c r="S4981">
        <v>80</v>
      </c>
      <c r="T4981" t="s">
        <v>976</v>
      </c>
      <c r="U4981" t="s">
        <v>979</v>
      </c>
      <c r="V4981" t="s">
        <v>983</v>
      </c>
      <c r="W4981">
        <v>92</v>
      </c>
      <c r="X4981" t="s">
        <v>988</v>
      </c>
      <c r="Y4981">
        <v>94</v>
      </c>
    </row>
    <row r="4982" spans="1:25" x14ac:dyDescent="0.25">
      <c r="A4982" t="s">
        <v>141</v>
      </c>
      <c r="B4982" s="1">
        <v>46082</v>
      </c>
      <c r="C4982" t="s">
        <v>1001</v>
      </c>
      <c r="D4982" t="s">
        <v>28</v>
      </c>
      <c r="E4982">
        <v>7.5</v>
      </c>
      <c r="F4982">
        <v>5</v>
      </c>
      <c r="G4982">
        <v>67</v>
      </c>
      <c r="H4982">
        <v>6</v>
      </c>
      <c r="I4982">
        <v>50</v>
      </c>
      <c r="J4982">
        <v>90</v>
      </c>
      <c r="K4982">
        <v>40</v>
      </c>
      <c r="L4982">
        <v>30</v>
      </c>
      <c r="M4982" t="s">
        <v>14</v>
      </c>
      <c r="N4982">
        <v>0.6</v>
      </c>
      <c r="O4982">
        <v>0.67</v>
      </c>
      <c r="P4982">
        <v>0.5</v>
      </c>
      <c r="Q4982">
        <v>71</v>
      </c>
      <c r="R4982">
        <v>38</v>
      </c>
      <c r="S4982">
        <v>95</v>
      </c>
      <c r="T4982" t="s">
        <v>976</v>
      </c>
      <c r="U4982" t="s">
        <v>978</v>
      </c>
      <c r="V4982" t="s">
        <v>983</v>
      </c>
      <c r="W4982">
        <v>87</v>
      </c>
      <c r="X4982" t="s">
        <v>990</v>
      </c>
      <c r="Y4982">
        <v>96</v>
      </c>
    </row>
    <row r="4983" spans="1:25" x14ac:dyDescent="0.25">
      <c r="A4983" t="s">
        <v>154</v>
      </c>
      <c r="B4983" s="1">
        <v>46182</v>
      </c>
      <c r="C4983" t="s">
        <v>1003</v>
      </c>
      <c r="D4983" t="s">
        <v>13</v>
      </c>
      <c r="E4983">
        <v>5.5</v>
      </c>
      <c r="F4983">
        <v>4.5</v>
      </c>
      <c r="G4983">
        <v>82</v>
      </c>
      <c r="H4983">
        <v>1</v>
      </c>
      <c r="I4983">
        <v>100</v>
      </c>
      <c r="J4983">
        <v>70</v>
      </c>
      <c r="K4983">
        <v>70</v>
      </c>
      <c r="L4983">
        <v>60</v>
      </c>
      <c r="M4983" t="s">
        <v>14</v>
      </c>
      <c r="N4983">
        <v>0.3</v>
      </c>
      <c r="O4983">
        <v>0.82</v>
      </c>
      <c r="P4983">
        <v>1</v>
      </c>
      <c r="Q4983">
        <v>87</v>
      </c>
      <c r="R4983">
        <v>52</v>
      </c>
      <c r="S4983">
        <v>100</v>
      </c>
      <c r="T4983" t="s">
        <v>974</v>
      </c>
      <c r="U4983" t="s">
        <v>979</v>
      </c>
      <c r="V4983" t="s">
        <v>982</v>
      </c>
      <c r="W4983">
        <v>82</v>
      </c>
      <c r="X4983" t="s">
        <v>989</v>
      </c>
      <c r="Y4983">
        <v>74</v>
      </c>
    </row>
    <row r="4984" spans="1:25" x14ac:dyDescent="0.25">
      <c r="A4984" t="s">
        <v>350</v>
      </c>
      <c r="B4984" s="1">
        <v>46122</v>
      </c>
      <c r="C4984" t="s">
        <v>1004</v>
      </c>
      <c r="D4984" t="s">
        <v>36</v>
      </c>
      <c r="E4984">
        <v>9</v>
      </c>
      <c r="F4984">
        <v>4.5</v>
      </c>
      <c r="G4984">
        <v>50</v>
      </c>
      <c r="H4984">
        <v>6</v>
      </c>
      <c r="I4984">
        <v>90</v>
      </c>
      <c r="J4984">
        <v>80</v>
      </c>
      <c r="K4984">
        <v>50</v>
      </c>
      <c r="L4984">
        <v>60</v>
      </c>
      <c r="M4984" t="s">
        <v>26</v>
      </c>
      <c r="N4984">
        <v>0.5</v>
      </c>
      <c r="O4984">
        <v>0.5</v>
      </c>
      <c r="P4984">
        <v>0.9</v>
      </c>
      <c r="Q4984">
        <v>71</v>
      </c>
      <c r="R4984">
        <v>59</v>
      </c>
      <c r="S4984">
        <v>85</v>
      </c>
      <c r="T4984" t="s">
        <v>976</v>
      </c>
      <c r="U4984" t="s">
        <v>979</v>
      </c>
      <c r="V4984" t="s">
        <v>983</v>
      </c>
      <c r="W4984">
        <v>92</v>
      </c>
      <c r="X4984" t="s">
        <v>989</v>
      </c>
      <c r="Y4984">
        <v>81</v>
      </c>
    </row>
    <row r="4985" spans="1:25" x14ac:dyDescent="0.25">
      <c r="A4985" t="s">
        <v>81</v>
      </c>
      <c r="B4985" s="1">
        <v>46087</v>
      </c>
      <c r="C4985" t="s">
        <v>1004</v>
      </c>
      <c r="D4985" t="s">
        <v>13</v>
      </c>
      <c r="E4985">
        <v>8.5</v>
      </c>
      <c r="F4985">
        <v>6</v>
      </c>
      <c r="G4985">
        <v>71</v>
      </c>
      <c r="H4985">
        <v>2</v>
      </c>
      <c r="I4985">
        <v>100</v>
      </c>
      <c r="J4985">
        <v>70</v>
      </c>
      <c r="K4985">
        <v>10</v>
      </c>
      <c r="L4985">
        <v>30</v>
      </c>
      <c r="M4985" t="s">
        <v>14</v>
      </c>
      <c r="N4985">
        <v>0.9</v>
      </c>
      <c r="O4985">
        <v>0.71</v>
      </c>
      <c r="P4985">
        <v>1</v>
      </c>
      <c r="Q4985">
        <v>100</v>
      </c>
      <c r="R4985">
        <v>28</v>
      </c>
      <c r="S4985">
        <v>100</v>
      </c>
      <c r="T4985" t="s">
        <v>975</v>
      </c>
      <c r="U4985" t="s">
        <v>978</v>
      </c>
      <c r="V4985" t="s">
        <v>982</v>
      </c>
      <c r="W4985">
        <v>82</v>
      </c>
      <c r="X4985" t="s">
        <v>989</v>
      </c>
      <c r="Y4985">
        <v>74</v>
      </c>
    </row>
    <row r="4986" spans="1:25" x14ac:dyDescent="0.25">
      <c r="A4986" t="s">
        <v>329</v>
      </c>
      <c r="B4986" s="1">
        <v>46126</v>
      </c>
      <c r="C4986" t="s">
        <v>1003</v>
      </c>
      <c r="D4986" t="s">
        <v>28</v>
      </c>
      <c r="E4986">
        <v>9.5</v>
      </c>
      <c r="F4986">
        <v>4</v>
      </c>
      <c r="G4986">
        <v>42</v>
      </c>
      <c r="H4986">
        <v>5</v>
      </c>
      <c r="I4986">
        <v>80</v>
      </c>
      <c r="J4986">
        <v>75</v>
      </c>
      <c r="K4986">
        <v>40</v>
      </c>
      <c r="L4986">
        <v>30</v>
      </c>
      <c r="M4986" t="s">
        <v>14</v>
      </c>
      <c r="N4986">
        <v>0.6</v>
      </c>
      <c r="O4986">
        <v>0.42</v>
      </c>
      <c r="P4986">
        <v>0.8</v>
      </c>
      <c r="Q4986">
        <v>63</v>
      </c>
      <c r="R4986">
        <v>49</v>
      </c>
      <c r="S4986">
        <v>78</v>
      </c>
      <c r="T4986" t="s">
        <v>976</v>
      </c>
      <c r="U4986" t="s">
        <v>978</v>
      </c>
      <c r="V4986" t="s">
        <v>984</v>
      </c>
      <c r="W4986">
        <v>86</v>
      </c>
      <c r="X4986" t="s">
        <v>991</v>
      </c>
      <c r="Y4986">
        <v>81</v>
      </c>
    </row>
    <row r="4987" spans="1:25" x14ac:dyDescent="0.25">
      <c r="A4987" t="s">
        <v>87</v>
      </c>
      <c r="B4987" s="1">
        <v>46201</v>
      </c>
      <c r="C4987" t="s">
        <v>1001</v>
      </c>
      <c r="D4987" t="s">
        <v>28</v>
      </c>
      <c r="E4987">
        <v>7.5</v>
      </c>
      <c r="F4987">
        <v>6.5</v>
      </c>
      <c r="G4987">
        <v>87</v>
      </c>
      <c r="H4987">
        <v>2</v>
      </c>
      <c r="I4987">
        <v>80</v>
      </c>
      <c r="J4987">
        <v>85</v>
      </c>
      <c r="K4987">
        <v>30</v>
      </c>
      <c r="L4987">
        <v>70</v>
      </c>
      <c r="M4987" t="s">
        <v>14</v>
      </c>
      <c r="N4987">
        <v>0.7</v>
      </c>
      <c r="O4987">
        <v>0.87</v>
      </c>
      <c r="P4987">
        <v>0.8</v>
      </c>
      <c r="Q4987">
        <v>95</v>
      </c>
      <c r="R4987">
        <v>37</v>
      </c>
      <c r="S4987">
        <v>100</v>
      </c>
      <c r="T4987" t="s">
        <v>974</v>
      </c>
      <c r="U4987" t="s">
        <v>978</v>
      </c>
      <c r="V4987" t="s">
        <v>982</v>
      </c>
      <c r="W4987">
        <v>97</v>
      </c>
      <c r="X4987" t="s">
        <v>991</v>
      </c>
      <c r="Y4987">
        <v>91</v>
      </c>
    </row>
    <row r="4988" spans="1:25" x14ac:dyDescent="0.25">
      <c r="A4988" t="s">
        <v>366</v>
      </c>
      <c r="B4988" s="1">
        <v>46133</v>
      </c>
      <c r="C4988" t="s">
        <v>1003</v>
      </c>
      <c r="D4988" t="s">
        <v>18</v>
      </c>
      <c r="E4988">
        <v>6.5</v>
      </c>
      <c r="F4988">
        <v>4.5</v>
      </c>
      <c r="G4988">
        <v>69</v>
      </c>
      <c r="H4988">
        <v>2</v>
      </c>
      <c r="I4988">
        <v>100</v>
      </c>
      <c r="J4988">
        <v>100</v>
      </c>
      <c r="K4988">
        <v>40</v>
      </c>
      <c r="L4988">
        <v>50</v>
      </c>
      <c r="M4988" t="s">
        <v>26</v>
      </c>
      <c r="N4988">
        <v>0.6</v>
      </c>
      <c r="O4988">
        <v>0.69</v>
      </c>
      <c r="P4988">
        <v>1</v>
      </c>
      <c r="Q4988">
        <v>77</v>
      </c>
      <c r="R4988">
        <v>49</v>
      </c>
      <c r="S4988">
        <v>75</v>
      </c>
      <c r="T4988" t="s">
        <v>976</v>
      </c>
      <c r="U4988" t="s">
        <v>978</v>
      </c>
      <c r="V4988" t="s">
        <v>983</v>
      </c>
      <c r="W4988">
        <v>94</v>
      </c>
      <c r="X4988" t="s">
        <v>989</v>
      </c>
      <c r="Y4988">
        <v>93</v>
      </c>
    </row>
    <row r="4989" spans="1:25" x14ac:dyDescent="0.25">
      <c r="A4989" t="s">
        <v>15</v>
      </c>
      <c r="B4989" s="1">
        <v>46149</v>
      </c>
      <c r="C4989" t="s">
        <v>999</v>
      </c>
      <c r="D4989" t="s">
        <v>18</v>
      </c>
      <c r="E4989">
        <v>4</v>
      </c>
      <c r="F4989">
        <v>4</v>
      </c>
      <c r="G4989">
        <v>100</v>
      </c>
      <c r="H4989">
        <v>4</v>
      </c>
      <c r="I4989">
        <v>100</v>
      </c>
      <c r="J4989">
        <v>70</v>
      </c>
      <c r="K4989">
        <v>80</v>
      </c>
      <c r="L4989">
        <v>80</v>
      </c>
      <c r="M4989" t="s">
        <v>26</v>
      </c>
      <c r="N4989">
        <v>0.2</v>
      </c>
      <c r="O4989">
        <v>1</v>
      </c>
      <c r="P4989">
        <v>1</v>
      </c>
      <c r="Q4989">
        <v>51</v>
      </c>
      <c r="R4989">
        <v>73</v>
      </c>
      <c r="S4989">
        <v>59</v>
      </c>
      <c r="T4989" t="s">
        <v>973</v>
      </c>
      <c r="U4989" t="s">
        <v>980</v>
      </c>
      <c r="V4989" t="s">
        <v>984</v>
      </c>
      <c r="W4989">
        <v>65</v>
      </c>
      <c r="X4989" t="s">
        <v>989</v>
      </c>
      <c r="Y4989">
        <v>63</v>
      </c>
    </row>
    <row r="4990" spans="1:25" x14ac:dyDescent="0.25">
      <c r="A4990" t="s">
        <v>319</v>
      </c>
      <c r="B4990" s="1">
        <v>46166</v>
      </c>
      <c r="C4990" t="s">
        <v>1001</v>
      </c>
      <c r="D4990" t="s">
        <v>34</v>
      </c>
      <c r="E4990">
        <v>7.5</v>
      </c>
      <c r="F4990">
        <v>6</v>
      </c>
      <c r="G4990">
        <v>80</v>
      </c>
      <c r="H4990">
        <v>10</v>
      </c>
      <c r="I4990">
        <v>70</v>
      </c>
      <c r="J4990">
        <v>90</v>
      </c>
      <c r="K4990">
        <v>40</v>
      </c>
      <c r="L4990">
        <v>70</v>
      </c>
      <c r="M4990" t="s">
        <v>26</v>
      </c>
      <c r="N4990">
        <v>0.6</v>
      </c>
      <c r="O4990">
        <v>0.8</v>
      </c>
      <c r="P4990">
        <v>0.7</v>
      </c>
      <c r="Q4990">
        <v>63</v>
      </c>
      <c r="R4990">
        <v>58</v>
      </c>
      <c r="S4990">
        <v>74</v>
      </c>
      <c r="T4990" t="s">
        <v>974</v>
      </c>
      <c r="U4990" t="s">
        <v>979</v>
      </c>
      <c r="V4990" t="s">
        <v>984</v>
      </c>
      <c r="W4990">
        <v>82</v>
      </c>
      <c r="X4990" t="s">
        <v>988</v>
      </c>
      <c r="Y4990">
        <v>85</v>
      </c>
    </row>
    <row r="4991" spans="1:25" x14ac:dyDescent="0.25">
      <c r="A4991" t="s">
        <v>241</v>
      </c>
      <c r="B4991" s="1">
        <v>46161</v>
      </c>
      <c r="C4991" t="s">
        <v>1003</v>
      </c>
      <c r="D4991" t="s">
        <v>21</v>
      </c>
      <c r="E4991">
        <v>9.5</v>
      </c>
      <c r="F4991">
        <v>7</v>
      </c>
      <c r="G4991">
        <v>74</v>
      </c>
      <c r="H4991">
        <v>1</v>
      </c>
      <c r="I4991">
        <v>80</v>
      </c>
      <c r="J4991">
        <v>100</v>
      </c>
      <c r="K4991">
        <v>70</v>
      </c>
      <c r="L4991">
        <v>80</v>
      </c>
      <c r="M4991" t="s">
        <v>16</v>
      </c>
      <c r="N4991">
        <v>0.3</v>
      </c>
      <c r="O4991">
        <v>0.74</v>
      </c>
      <c r="P4991">
        <v>0.8</v>
      </c>
      <c r="Q4991">
        <v>58</v>
      </c>
      <c r="R4991">
        <v>83</v>
      </c>
      <c r="S4991">
        <v>58</v>
      </c>
      <c r="T4991" t="s">
        <v>975</v>
      </c>
      <c r="U4991" t="s">
        <v>980</v>
      </c>
      <c r="V4991" t="s">
        <v>984</v>
      </c>
      <c r="W4991">
        <v>97</v>
      </c>
      <c r="X4991" t="s">
        <v>991</v>
      </c>
      <c r="Y4991">
        <v>99</v>
      </c>
    </row>
    <row r="4992" spans="1:25" x14ac:dyDescent="0.25">
      <c r="A4992" t="s">
        <v>362</v>
      </c>
      <c r="B4992" s="1">
        <v>46151</v>
      </c>
      <c r="C4992" t="s">
        <v>1000</v>
      </c>
      <c r="D4992" t="s">
        <v>18</v>
      </c>
      <c r="E4992">
        <v>10</v>
      </c>
      <c r="F4992">
        <v>8</v>
      </c>
      <c r="G4992">
        <v>80</v>
      </c>
      <c r="H4992">
        <v>1</v>
      </c>
      <c r="I4992">
        <v>50</v>
      </c>
      <c r="J4992">
        <v>70</v>
      </c>
      <c r="K4992">
        <v>40</v>
      </c>
      <c r="L4992">
        <v>10</v>
      </c>
      <c r="M4992" t="s">
        <v>19</v>
      </c>
      <c r="N4992">
        <v>0.6</v>
      </c>
      <c r="O4992">
        <v>0.8</v>
      </c>
      <c r="P4992">
        <v>0.5</v>
      </c>
      <c r="Q4992">
        <v>66</v>
      </c>
      <c r="R4992">
        <v>53</v>
      </c>
      <c r="S4992">
        <v>53</v>
      </c>
      <c r="T4992" t="s">
        <v>974</v>
      </c>
      <c r="U4992" t="s">
        <v>979</v>
      </c>
      <c r="V4992" t="s">
        <v>983</v>
      </c>
      <c r="W4992">
        <v>52</v>
      </c>
      <c r="X4992" t="s">
        <v>990</v>
      </c>
      <c r="Y4992">
        <v>63</v>
      </c>
    </row>
    <row r="4993" spans="1:25" x14ac:dyDescent="0.25">
      <c r="A4993" t="s">
        <v>403</v>
      </c>
      <c r="B4993" s="1">
        <v>46171</v>
      </c>
      <c r="C4993" t="s">
        <v>1004</v>
      </c>
      <c r="D4993" t="s">
        <v>21</v>
      </c>
      <c r="E4993">
        <v>5</v>
      </c>
      <c r="F4993">
        <v>4</v>
      </c>
      <c r="G4993">
        <v>80</v>
      </c>
      <c r="H4993">
        <v>9</v>
      </c>
      <c r="I4993">
        <v>70</v>
      </c>
      <c r="J4993">
        <v>75</v>
      </c>
      <c r="K4993">
        <v>30</v>
      </c>
      <c r="L4993">
        <v>40</v>
      </c>
      <c r="M4993" t="s">
        <v>30</v>
      </c>
      <c r="N4993">
        <v>0.7</v>
      </c>
      <c r="O4993">
        <v>0.8</v>
      </c>
      <c r="P4993">
        <v>0.7</v>
      </c>
      <c r="Q4993">
        <v>66</v>
      </c>
      <c r="R4993">
        <v>42</v>
      </c>
      <c r="S4993">
        <v>65</v>
      </c>
      <c r="T4993" t="s">
        <v>974</v>
      </c>
      <c r="U4993" t="s">
        <v>978</v>
      </c>
      <c r="V4993" t="s">
        <v>983</v>
      </c>
      <c r="W4993">
        <v>67</v>
      </c>
      <c r="X4993" t="s">
        <v>988</v>
      </c>
      <c r="Y4993">
        <v>74</v>
      </c>
    </row>
    <row r="4994" spans="1:25" x14ac:dyDescent="0.25">
      <c r="A4994" t="s">
        <v>417</v>
      </c>
      <c r="B4994" s="1">
        <v>46034</v>
      </c>
      <c r="C4994" t="s">
        <v>1005</v>
      </c>
      <c r="D4994" t="s">
        <v>34</v>
      </c>
      <c r="E4994">
        <v>6</v>
      </c>
      <c r="F4994">
        <v>5</v>
      </c>
      <c r="G4994">
        <v>83</v>
      </c>
      <c r="H4994">
        <v>9</v>
      </c>
      <c r="I4994">
        <v>80</v>
      </c>
      <c r="J4994">
        <v>95</v>
      </c>
      <c r="K4994">
        <v>40</v>
      </c>
      <c r="L4994">
        <v>30</v>
      </c>
      <c r="M4994" t="s">
        <v>19</v>
      </c>
      <c r="N4994">
        <v>0.6</v>
      </c>
      <c r="O4994">
        <v>0.83</v>
      </c>
      <c r="P4994">
        <v>0.8</v>
      </c>
      <c r="Q4994">
        <v>65</v>
      </c>
      <c r="R4994">
        <v>44</v>
      </c>
      <c r="S4994">
        <v>61</v>
      </c>
      <c r="T4994" t="s">
        <v>974</v>
      </c>
      <c r="U4994" t="s">
        <v>978</v>
      </c>
      <c r="V4994" t="s">
        <v>983</v>
      </c>
      <c r="W4994">
        <v>94</v>
      </c>
      <c r="X4994" t="s">
        <v>991</v>
      </c>
      <c r="Y4994">
        <v>90</v>
      </c>
    </row>
    <row r="4995" spans="1:25" x14ac:dyDescent="0.25">
      <c r="A4995" t="s">
        <v>102</v>
      </c>
      <c r="B4995" s="1">
        <v>46197</v>
      </c>
      <c r="C4995" t="s">
        <v>1002</v>
      </c>
      <c r="D4995" t="s">
        <v>13</v>
      </c>
      <c r="E4995">
        <v>8.5</v>
      </c>
      <c r="F4995">
        <v>7</v>
      </c>
      <c r="G4995">
        <v>82</v>
      </c>
      <c r="H4995">
        <v>9</v>
      </c>
      <c r="I4995">
        <v>80</v>
      </c>
      <c r="J4995">
        <v>70</v>
      </c>
      <c r="K4995">
        <v>50</v>
      </c>
      <c r="L4995">
        <v>20</v>
      </c>
      <c r="M4995" t="s">
        <v>26</v>
      </c>
      <c r="N4995">
        <v>0.5</v>
      </c>
      <c r="O4995">
        <v>0.82</v>
      </c>
      <c r="P4995">
        <v>0.8</v>
      </c>
      <c r="Q4995">
        <v>78</v>
      </c>
      <c r="R4995">
        <v>42</v>
      </c>
      <c r="S4995">
        <v>100</v>
      </c>
      <c r="T4995" t="s">
        <v>974</v>
      </c>
      <c r="U4995" t="s">
        <v>978</v>
      </c>
      <c r="V4995" t="s">
        <v>983</v>
      </c>
      <c r="W4995">
        <v>78</v>
      </c>
      <c r="X4995" t="s">
        <v>991</v>
      </c>
      <c r="Y4995">
        <v>74</v>
      </c>
    </row>
    <row r="4996" spans="1:25" x14ac:dyDescent="0.25">
      <c r="A4996" t="s">
        <v>364</v>
      </c>
      <c r="B4996" s="1">
        <v>46124</v>
      </c>
      <c r="C4996" t="s">
        <v>1001</v>
      </c>
      <c r="D4996" t="s">
        <v>36</v>
      </c>
      <c r="E4996">
        <v>9.5</v>
      </c>
      <c r="F4996">
        <v>9.5</v>
      </c>
      <c r="G4996">
        <v>100</v>
      </c>
      <c r="H4996">
        <v>6</v>
      </c>
      <c r="I4996">
        <v>100</v>
      </c>
      <c r="J4996">
        <v>80</v>
      </c>
      <c r="K4996">
        <v>30</v>
      </c>
      <c r="L4996">
        <v>80</v>
      </c>
      <c r="M4996" t="s">
        <v>16</v>
      </c>
      <c r="N4996">
        <v>0.7</v>
      </c>
      <c r="O4996">
        <v>1</v>
      </c>
      <c r="P4996">
        <v>1</v>
      </c>
      <c r="Q4996">
        <v>100</v>
      </c>
      <c r="R4996">
        <v>50</v>
      </c>
      <c r="S4996">
        <v>100</v>
      </c>
      <c r="T4996" t="s">
        <v>973</v>
      </c>
      <c r="U4996" t="s">
        <v>979</v>
      </c>
      <c r="V4996" t="s">
        <v>982</v>
      </c>
      <c r="W4996">
        <v>92</v>
      </c>
      <c r="X4996" t="s">
        <v>989</v>
      </c>
      <c r="Y4996">
        <v>81</v>
      </c>
    </row>
    <row r="4997" spans="1:25" x14ac:dyDescent="0.25">
      <c r="A4997" t="s">
        <v>320</v>
      </c>
      <c r="B4997" s="1">
        <v>46191</v>
      </c>
      <c r="C4997" t="s">
        <v>999</v>
      </c>
      <c r="D4997" t="s">
        <v>13</v>
      </c>
      <c r="E4997">
        <v>8.5</v>
      </c>
      <c r="F4997">
        <v>8.5</v>
      </c>
      <c r="G4997">
        <v>100</v>
      </c>
      <c r="H4997">
        <v>8</v>
      </c>
      <c r="I4997">
        <v>60</v>
      </c>
      <c r="J4997">
        <v>70</v>
      </c>
      <c r="K4997">
        <v>50</v>
      </c>
      <c r="L4997">
        <v>70</v>
      </c>
      <c r="M4997" t="s">
        <v>14</v>
      </c>
      <c r="N4997">
        <v>0.5</v>
      </c>
      <c r="O4997">
        <v>1</v>
      </c>
      <c r="P4997">
        <v>0.6</v>
      </c>
      <c r="Q4997">
        <v>71</v>
      </c>
      <c r="R4997">
        <v>53</v>
      </c>
      <c r="S4997">
        <v>94</v>
      </c>
      <c r="T4997" t="s">
        <v>973</v>
      </c>
      <c r="U4997" t="s">
        <v>979</v>
      </c>
      <c r="V4997" t="s">
        <v>983</v>
      </c>
      <c r="W4997">
        <v>72</v>
      </c>
      <c r="X4997" t="s">
        <v>988</v>
      </c>
      <c r="Y4997">
        <v>74</v>
      </c>
    </row>
    <row r="4998" spans="1:25" x14ac:dyDescent="0.25">
      <c r="A4998" t="s">
        <v>286</v>
      </c>
      <c r="B4998" s="1">
        <v>46031</v>
      </c>
      <c r="C4998" t="s">
        <v>1004</v>
      </c>
      <c r="D4998" t="s">
        <v>34</v>
      </c>
      <c r="E4998">
        <v>6</v>
      </c>
      <c r="F4998">
        <v>5.5</v>
      </c>
      <c r="G4998">
        <v>92</v>
      </c>
      <c r="H4998">
        <v>7</v>
      </c>
      <c r="I4998">
        <v>50</v>
      </c>
      <c r="J4998">
        <v>75</v>
      </c>
      <c r="K4998">
        <v>70</v>
      </c>
      <c r="L4998">
        <v>60</v>
      </c>
      <c r="M4998" t="s">
        <v>19</v>
      </c>
      <c r="N4998">
        <v>0.3</v>
      </c>
      <c r="O4998">
        <v>0.92</v>
      </c>
      <c r="P4998">
        <v>0.5</v>
      </c>
      <c r="Q4998">
        <v>52</v>
      </c>
      <c r="R4998">
        <v>72</v>
      </c>
      <c r="S4998">
        <v>50</v>
      </c>
      <c r="T4998" t="s">
        <v>973</v>
      </c>
      <c r="U4998" t="s">
        <v>980</v>
      </c>
      <c r="V4998" t="s">
        <v>984</v>
      </c>
      <c r="W4998">
        <v>63</v>
      </c>
      <c r="X4998" t="s">
        <v>990</v>
      </c>
      <c r="Y4998">
        <v>70</v>
      </c>
    </row>
    <row r="4999" spans="1:25" x14ac:dyDescent="0.25">
      <c r="A4999" t="s">
        <v>159</v>
      </c>
      <c r="B4999" s="1">
        <v>46173</v>
      </c>
      <c r="C4999" t="s">
        <v>1001</v>
      </c>
      <c r="D4999" t="s">
        <v>13</v>
      </c>
      <c r="E4999">
        <v>9.5</v>
      </c>
      <c r="F4999">
        <v>4</v>
      </c>
      <c r="G4999">
        <v>42</v>
      </c>
      <c r="H4999">
        <v>5</v>
      </c>
      <c r="I4999">
        <v>80</v>
      </c>
      <c r="J4999">
        <v>85</v>
      </c>
      <c r="K4999">
        <v>10</v>
      </c>
      <c r="L4999">
        <v>30</v>
      </c>
      <c r="M4999" t="s">
        <v>16</v>
      </c>
      <c r="N4999">
        <v>0.9</v>
      </c>
      <c r="O4999">
        <v>0.42</v>
      </c>
      <c r="P4999">
        <v>0.8</v>
      </c>
      <c r="Q4999">
        <v>90</v>
      </c>
      <c r="R4999">
        <v>26</v>
      </c>
      <c r="S4999">
        <v>98</v>
      </c>
      <c r="T4999" t="s">
        <v>976</v>
      </c>
      <c r="U4999" t="s">
        <v>978</v>
      </c>
      <c r="V4999" t="s">
        <v>982</v>
      </c>
      <c r="W4999">
        <v>95</v>
      </c>
      <c r="X4999" t="s">
        <v>991</v>
      </c>
      <c r="Y4999">
        <v>89</v>
      </c>
    </row>
    <row r="5000" spans="1:25" x14ac:dyDescent="0.25">
      <c r="A5000" t="s">
        <v>355</v>
      </c>
      <c r="B5000" s="1">
        <v>46031</v>
      </c>
      <c r="C5000" t="s">
        <v>1004</v>
      </c>
      <c r="D5000" t="s">
        <v>18</v>
      </c>
      <c r="E5000">
        <v>6.5</v>
      </c>
      <c r="F5000">
        <v>4</v>
      </c>
      <c r="G5000">
        <v>62</v>
      </c>
      <c r="H5000">
        <v>4</v>
      </c>
      <c r="I5000">
        <v>80</v>
      </c>
      <c r="J5000">
        <v>100</v>
      </c>
      <c r="K5000">
        <v>30</v>
      </c>
      <c r="L5000">
        <v>40</v>
      </c>
      <c r="M5000" t="s">
        <v>30</v>
      </c>
      <c r="N5000">
        <v>0.7</v>
      </c>
      <c r="O5000">
        <v>0.62</v>
      </c>
      <c r="P5000">
        <v>0.8</v>
      </c>
      <c r="Q5000">
        <v>66</v>
      </c>
      <c r="R5000">
        <v>46</v>
      </c>
      <c r="S5000">
        <v>53</v>
      </c>
      <c r="T5000" t="s">
        <v>976</v>
      </c>
      <c r="U5000" t="s">
        <v>978</v>
      </c>
      <c r="V5000" t="s">
        <v>983</v>
      </c>
      <c r="W5000">
        <v>88</v>
      </c>
      <c r="X5000" t="s">
        <v>991</v>
      </c>
      <c r="Y5000">
        <v>93</v>
      </c>
    </row>
    <row r="5001" spans="1:25" x14ac:dyDescent="0.25">
      <c r="A5001" t="s">
        <v>278</v>
      </c>
      <c r="B5001" s="1">
        <v>46093</v>
      </c>
      <c r="C5001" t="s">
        <v>999</v>
      </c>
      <c r="D5001" t="s">
        <v>28</v>
      </c>
      <c r="E5001">
        <v>7</v>
      </c>
      <c r="F5001">
        <v>6.5</v>
      </c>
      <c r="G5001">
        <v>93</v>
      </c>
      <c r="H5001">
        <v>5</v>
      </c>
      <c r="I5001">
        <v>70</v>
      </c>
      <c r="J5001">
        <v>100</v>
      </c>
      <c r="K5001">
        <v>70</v>
      </c>
      <c r="L5001">
        <v>10</v>
      </c>
      <c r="M5001" t="s">
        <v>19</v>
      </c>
      <c r="N5001">
        <v>0.3</v>
      </c>
      <c r="O5001">
        <v>0.93</v>
      </c>
      <c r="P5001">
        <v>0.7</v>
      </c>
      <c r="Q5001">
        <v>66</v>
      </c>
      <c r="R5001">
        <v>44</v>
      </c>
      <c r="S5001">
        <v>77</v>
      </c>
      <c r="T5001" t="s">
        <v>973</v>
      </c>
      <c r="U5001" t="s">
        <v>978</v>
      </c>
      <c r="V5001" t="s">
        <v>983</v>
      </c>
      <c r="W5001">
        <v>100</v>
      </c>
      <c r="X5001" t="s">
        <v>988</v>
      </c>
      <c r="Y5001">
        <v>106</v>
      </c>
    </row>
    <row r="5002" spans="1:25" x14ac:dyDescent="0.25">
      <c r="A5002" t="s">
        <v>374</v>
      </c>
      <c r="B5002" s="1">
        <v>46194</v>
      </c>
      <c r="C5002" t="s">
        <v>1001</v>
      </c>
      <c r="D5002" t="s">
        <v>23</v>
      </c>
      <c r="E5002">
        <v>6</v>
      </c>
      <c r="F5002">
        <v>5.5</v>
      </c>
      <c r="G5002">
        <v>92</v>
      </c>
      <c r="H5002">
        <v>10</v>
      </c>
      <c r="I5002">
        <v>80</v>
      </c>
      <c r="J5002">
        <v>85</v>
      </c>
      <c r="K5002">
        <v>40</v>
      </c>
      <c r="L5002">
        <v>40</v>
      </c>
      <c r="M5002" t="s">
        <v>14</v>
      </c>
      <c r="N5002">
        <v>0.6</v>
      </c>
      <c r="O5002">
        <v>0.92</v>
      </c>
      <c r="P5002">
        <v>0.8</v>
      </c>
      <c r="Q5002">
        <v>95</v>
      </c>
      <c r="R5002">
        <v>41</v>
      </c>
      <c r="S5002">
        <v>100</v>
      </c>
      <c r="T5002" t="s">
        <v>973</v>
      </c>
      <c r="U5002" t="s">
        <v>978</v>
      </c>
      <c r="V5002" t="s">
        <v>982</v>
      </c>
      <c r="W5002">
        <v>95</v>
      </c>
      <c r="X5002" t="s">
        <v>991</v>
      </c>
      <c r="Y5002">
        <v>87</v>
      </c>
    </row>
    <row r="5003" spans="1:25" x14ac:dyDescent="0.25">
      <c r="A5003" t="s">
        <v>393</v>
      </c>
      <c r="B5003" s="1">
        <v>46166</v>
      </c>
      <c r="C5003" t="s">
        <v>1001</v>
      </c>
      <c r="D5003" t="s">
        <v>18</v>
      </c>
      <c r="E5003">
        <v>6.5</v>
      </c>
      <c r="F5003">
        <v>5.5</v>
      </c>
      <c r="G5003">
        <v>85</v>
      </c>
      <c r="H5003">
        <v>5</v>
      </c>
      <c r="I5003">
        <v>100</v>
      </c>
      <c r="J5003">
        <v>100</v>
      </c>
      <c r="K5003">
        <v>10</v>
      </c>
      <c r="L5003">
        <v>20</v>
      </c>
      <c r="M5003" t="s">
        <v>26</v>
      </c>
      <c r="N5003">
        <v>0.9</v>
      </c>
      <c r="O5003">
        <v>0.85</v>
      </c>
      <c r="P5003">
        <v>1</v>
      </c>
      <c r="Q5003">
        <v>97</v>
      </c>
      <c r="R5003">
        <v>22</v>
      </c>
      <c r="S5003">
        <v>97</v>
      </c>
      <c r="T5003" t="s">
        <v>974</v>
      </c>
      <c r="U5003" t="s">
        <v>978</v>
      </c>
      <c r="V5003" t="s">
        <v>982</v>
      </c>
      <c r="W5003">
        <v>94</v>
      </c>
      <c r="X5003" t="s">
        <v>989</v>
      </c>
      <c r="Y5003">
        <v>93</v>
      </c>
    </row>
    <row r="5004" spans="1:25" x14ac:dyDescent="0.25">
      <c r="A5004" t="s">
        <v>37</v>
      </c>
      <c r="B5004" s="1">
        <v>46030</v>
      </c>
      <c r="C5004" t="s">
        <v>999</v>
      </c>
      <c r="D5004" t="s">
        <v>34</v>
      </c>
      <c r="E5004">
        <v>9</v>
      </c>
      <c r="F5004">
        <v>7.5</v>
      </c>
      <c r="G5004">
        <v>83</v>
      </c>
      <c r="H5004">
        <v>8</v>
      </c>
      <c r="I5004">
        <v>90</v>
      </c>
      <c r="J5004">
        <v>85</v>
      </c>
      <c r="K5004">
        <v>10</v>
      </c>
      <c r="L5004">
        <v>90</v>
      </c>
      <c r="M5004" t="s">
        <v>26</v>
      </c>
      <c r="N5004">
        <v>0.9</v>
      </c>
      <c r="O5004">
        <v>0.83</v>
      </c>
      <c r="P5004">
        <v>0.9</v>
      </c>
      <c r="Q5004">
        <v>61</v>
      </c>
      <c r="R5004">
        <v>64</v>
      </c>
      <c r="S5004">
        <v>72</v>
      </c>
      <c r="T5004" t="s">
        <v>974</v>
      </c>
      <c r="U5004" t="s">
        <v>979</v>
      </c>
      <c r="V5004" t="s">
        <v>984</v>
      </c>
      <c r="W5004">
        <v>89</v>
      </c>
      <c r="X5004" t="s">
        <v>989</v>
      </c>
      <c r="Y5004">
        <v>80</v>
      </c>
    </row>
    <row r="5005" spans="1:25" x14ac:dyDescent="0.25">
      <c r="A5005" t="s">
        <v>31</v>
      </c>
      <c r="B5005" s="1">
        <v>46053</v>
      </c>
      <c r="C5005" t="s">
        <v>1000</v>
      </c>
      <c r="D5005" t="s">
        <v>28</v>
      </c>
      <c r="E5005">
        <v>8</v>
      </c>
      <c r="F5005">
        <v>4.5</v>
      </c>
      <c r="G5005">
        <v>56</v>
      </c>
      <c r="H5005">
        <v>6</v>
      </c>
      <c r="I5005">
        <v>60</v>
      </c>
      <c r="J5005">
        <v>75</v>
      </c>
      <c r="K5005">
        <v>70</v>
      </c>
      <c r="L5005">
        <v>90</v>
      </c>
      <c r="M5005" t="s">
        <v>30</v>
      </c>
      <c r="N5005">
        <v>0.3</v>
      </c>
      <c r="O5005">
        <v>0.56000000000000005</v>
      </c>
      <c r="P5005">
        <v>0.6</v>
      </c>
      <c r="Q5005">
        <v>49</v>
      </c>
      <c r="R5005">
        <v>77</v>
      </c>
      <c r="S5005">
        <v>51</v>
      </c>
      <c r="T5005" t="s">
        <v>976</v>
      </c>
      <c r="U5005" t="s">
        <v>980</v>
      </c>
      <c r="V5005" t="s">
        <v>984</v>
      </c>
      <c r="W5005">
        <v>79</v>
      </c>
      <c r="X5005" t="s">
        <v>988</v>
      </c>
      <c r="Y5005">
        <v>81</v>
      </c>
    </row>
    <row r="5006" spans="1:25" x14ac:dyDescent="0.25">
      <c r="A5006" t="s">
        <v>236</v>
      </c>
      <c r="B5006" s="1">
        <v>46046</v>
      </c>
      <c r="C5006" t="s">
        <v>1000</v>
      </c>
      <c r="D5006" t="s">
        <v>36</v>
      </c>
      <c r="E5006">
        <v>5.5</v>
      </c>
      <c r="F5006">
        <v>4</v>
      </c>
      <c r="G5006">
        <v>73</v>
      </c>
      <c r="H5006">
        <v>6</v>
      </c>
      <c r="I5006">
        <v>90</v>
      </c>
      <c r="J5006">
        <v>95</v>
      </c>
      <c r="K5006">
        <v>70</v>
      </c>
      <c r="L5006">
        <v>40</v>
      </c>
      <c r="M5006" t="s">
        <v>30</v>
      </c>
      <c r="N5006">
        <v>0.3</v>
      </c>
      <c r="O5006">
        <v>0.73</v>
      </c>
      <c r="P5006">
        <v>0.9</v>
      </c>
      <c r="Q5006">
        <v>66</v>
      </c>
      <c r="R5006">
        <v>57</v>
      </c>
      <c r="S5006">
        <v>69</v>
      </c>
      <c r="T5006" t="s">
        <v>975</v>
      </c>
      <c r="U5006" t="s">
        <v>979</v>
      </c>
      <c r="V5006" t="s">
        <v>983</v>
      </c>
      <c r="W5006">
        <v>100</v>
      </c>
      <c r="X5006" t="s">
        <v>989</v>
      </c>
      <c r="Y5006">
        <v>96</v>
      </c>
    </row>
    <row r="5007" spans="1:25" x14ac:dyDescent="0.25">
      <c r="A5007" t="s">
        <v>119</v>
      </c>
      <c r="B5007" s="1">
        <v>46139</v>
      </c>
      <c r="C5007" t="s">
        <v>1005</v>
      </c>
      <c r="D5007" t="s">
        <v>21</v>
      </c>
      <c r="E5007">
        <v>6.5</v>
      </c>
      <c r="F5007">
        <v>6.5</v>
      </c>
      <c r="G5007">
        <v>100</v>
      </c>
      <c r="H5007">
        <v>9</v>
      </c>
      <c r="I5007">
        <v>90</v>
      </c>
      <c r="J5007">
        <v>95</v>
      </c>
      <c r="K5007">
        <v>30</v>
      </c>
      <c r="L5007">
        <v>70</v>
      </c>
      <c r="M5007" t="s">
        <v>14</v>
      </c>
      <c r="N5007">
        <v>0.7</v>
      </c>
      <c r="O5007">
        <v>1</v>
      </c>
      <c r="P5007">
        <v>0.9</v>
      </c>
      <c r="Q5007">
        <v>83</v>
      </c>
      <c r="R5007">
        <v>47</v>
      </c>
      <c r="S5007">
        <v>93</v>
      </c>
      <c r="T5007" t="s">
        <v>973</v>
      </c>
      <c r="U5007" t="s">
        <v>978</v>
      </c>
      <c r="V5007" t="s">
        <v>982</v>
      </c>
      <c r="W5007">
        <v>97</v>
      </c>
      <c r="X5007" t="s">
        <v>989</v>
      </c>
      <c r="Y5007">
        <v>94</v>
      </c>
    </row>
    <row r="5008" spans="1:25" x14ac:dyDescent="0.25">
      <c r="A5008" t="s">
        <v>305</v>
      </c>
      <c r="B5008" s="1">
        <v>46097</v>
      </c>
      <c r="C5008" t="s">
        <v>1005</v>
      </c>
      <c r="D5008" t="s">
        <v>38</v>
      </c>
      <c r="E5008">
        <v>10</v>
      </c>
      <c r="F5008">
        <v>9.5</v>
      </c>
      <c r="G5008">
        <v>95</v>
      </c>
      <c r="H5008">
        <v>10</v>
      </c>
      <c r="I5008">
        <v>70</v>
      </c>
      <c r="J5008">
        <v>85</v>
      </c>
      <c r="K5008">
        <v>20</v>
      </c>
      <c r="L5008">
        <v>30</v>
      </c>
      <c r="M5008" t="s">
        <v>16</v>
      </c>
      <c r="N5008">
        <v>0.8</v>
      </c>
      <c r="O5008">
        <v>0.95</v>
      </c>
      <c r="P5008">
        <v>0.7</v>
      </c>
      <c r="Q5008">
        <v>89</v>
      </c>
      <c r="R5008">
        <v>39</v>
      </c>
      <c r="S5008">
        <v>87</v>
      </c>
      <c r="T5008" t="s">
        <v>973</v>
      </c>
      <c r="U5008" t="s">
        <v>978</v>
      </c>
      <c r="V5008" t="s">
        <v>982</v>
      </c>
      <c r="W5008">
        <v>73</v>
      </c>
      <c r="X5008" t="s">
        <v>988</v>
      </c>
      <c r="Y5008">
        <v>82</v>
      </c>
    </row>
    <row r="5009" spans="1:25" x14ac:dyDescent="0.25">
      <c r="A5009" t="s">
        <v>83</v>
      </c>
      <c r="B5009" s="1">
        <v>46046</v>
      </c>
      <c r="C5009" t="s">
        <v>1000</v>
      </c>
      <c r="D5009" t="s">
        <v>23</v>
      </c>
      <c r="E5009">
        <v>4.5</v>
      </c>
      <c r="F5009">
        <v>4.5</v>
      </c>
      <c r="G5009">
        <v>100</v>
      </c>
      <c r="H5009">
        <v>4</v>
      </c>
      <c r="I5009">
        <v>80</v>
      </c>
      <c r="J5009">
        <v>90</v>
      </c>
      <c r="K5009">
        <v>70</v>
      </c>
      <c r="L5009">
        <v>30</v>
      </c>
      <c r="M5009" t="s">
        <v>14</v>
      </c>
      <c r="N5009">
        <v>0.3</v>
      </c>
      <c r="O5009">
        <v>1</v>
      </c>
      <c r="P5009">
        <v>0.8</v>
      </c>
      <c r="Q5009">
        <v>95</v>
      </c>
      <c r="R5009">
        <v>49</v>
      </c>
      <c r="S5009">
        <v>100</v>
      </c>
      <c r="T5009" t="s">
        <v>973</v>
      </c>
      <c r="U5009" t="s">
        <v>978</v>
      </c>
      <c r="V5009" t="s">
        <v>982</v>
      </c>
      <c r="W5009">
        <v>100</v>
      </c>
      <c r="X5009" t="s">
        <v>991</v>
      </c>
      <c r="Y5009">
        <v>92</v>
      </c>
    </row>
    <row r="5010" spans="1:25" x14ac:dyDescent="0.25">
      <c r="A5010" t="s">
        <v>249</v>
      </c>
      <c r="B5010" s="1">
        <v>46159</v>
      </c>
      <c r="C5010" t="s">
        <v>1001</v>
      </c>
      <c r="D5010" t="s">
        <v>13</v>
      </c>
      <c r="E5010">
        <v>7</v>
      </c>
      <c r="F5010">
        <v>5.5</v>
      </c>
      <c r="G5010">
        <v>79</v>
      </c>
      <c r="H5010">
        <v>6</v>
      </c>
      <c r="I5010">
        <v>70</v>
      </c>
      <c r="J5010">
        <v>70</v>
      </c>
      <c r="K5010">
        <v>50</v>
      </c>
      <c r="L5010">
        <v>20</v>
      </c>
      <c r="M5010" t="s">
        <v>16</v>
      </c>
      <c r="N5010">
        <v>0.5</v>
      </c>
      <c r="O5010">
        <v>0.79</v>
      </c>
      <c r="P5010">
        <v>0.7</v>
      </c>
      <c r="Q5010">
        <v>71</v>
      </c>
      <c r="R5010">
        <v>42</v>
      </c>
      <c r="S5010">
        <v>89</v>
      </c>
      <c r="T5010" t="s">
        <v>975</v>
      </c>
      <c r="U5010" t="s">
        <v>978</v>
      </c>
      <c r="V5010" t="s">
        <v>983</v>
      </c>
      <c r="W5010">
        <v>72</v>
      </c>
      <c r="X5010" t="s">
        <v>988</v>
      </c>
      <c r="Y5010">
        <v>74</v>
      </c>
    </row>
    <row r="5011" spans="1:25" x14ac:dyDescent="0.25">
      <c r="A5011" t="s">
        <v>90</v>
      </c>
      <c r="B5011" s="1">
        <v>46083</v>
      </c>
      <c r="C5011" t="s">
        <v>1005</v>
      </c>
      <c r="D5011" t="s">
        <v>34</v>
      </c>
      <c r="E5011">
        <v>8.5</v>
      </c>
      <c r="F5011">
        <v>4.5</v>
      </c>
      <c r="G5011">
        <v>53</v>
      </c>
      <c r="H5011">
        <v>2</v>
      </c>
      <c r="I5011">
        <v>90</v>
      </c>
      <c r="J5011">
        <v>90</v>
      </c>
      <c r="K5011">
        <v>40</v>
      </c>
      <c r="L5011">
        <v>10</v>
      </c>
      <c r="M5011" t="s">
        <v>30</v>
      </c>
      <c r="N5011">
        <v>0.6</v>
      </c>
      <c r="O5011">
        <v>0.53</v>
      </c>
      <c r="P5011">
        <v>0.9</v>
      </c>
      <c r="Q5011">
        <v>71</v>
      </c>
      <c r="R5011">
        <v>37</v>
      </c>
      <c r="S5011">
        <v>62</v>
      </c>
      <c r="T5011" t="s">
        <v>976</v>
      </c>
      <c r="U5011" t="s">
        <v>978</v>
      </c>
      <c r="V5011" t="s">
        <v>983</v>
      </c>
      <c r="W5011">
        <v>94</v>
      </c>
      <c r="X5011" t="s">
        <v>989</v>
      </c>
      <c r="Y5011">
        <v>85</v>
      </c>
    </row>
    <row r="5012" spans="1:25" x14ac:dyDescent="0.25">
      <c r="A5012" t="s">
        <v>142</v>
      </c>
      <c r="B5012" s="1">
        <v>46073</v>
      </c>
      <c r="C5012" t="s">
        <v>1004</v>
      </c>
      <c r="D5012" t="s">
        <v>21</v>
      </c>
      <c r="E5012">
        <v>5</v>
      </c>
      <c r="F5012">
        <v>4.5</v>
      </c>
      <c r="G5012">
        <v>90</v>
      </c>
      <c r="H5012">
        <v>2</v>
      </c>
      <c r="I5012">
        <v>70</v>
      </c>
      <c r="J5012">
        <v>95</v>
      </c>
      <c r="K5012">
        <v>80</v>
      </c>
      <c r="L5012">
        <v>90</v>
      </c>
      <c r="M5012" t="s">
        <v>14</v>
      </c>
      <c r="N5012">
        <v>0.2</v>
      </c>
      <c r="O5012">
        <v>0.9</v>
      </c>
      <c r="P5012">
        <v>0.7</v>
      </c>
      <c r="Q5012">
        <v>66</v>
      </c>
      <c r="R5012">
        <v>74</v>
      </c>
      <c r="S5012">
        <v>71</v>
      </c>
      <c r="T5012" t="s">
        <v>973</v>
      </c>
      <c r="U5012" t="s">
        <v>980</v>
      </c>
      <c r="V5012" t="s">
        <v>983</v>
      </c>
      <c r="W5012">
        <v>85</v>
      </c>
      <c r="X5012" t="s">
        <v>988</v>
      </c>
      <c r="Y5012">
        <v>94</v>
      </c>
    </row>
    <row r="5013" spans="1:25" x14ac:dyDescent="0.25">
      <c r="A5013" t="s">
        <v>124</v>
      </c>
      <c r="B5013" s="1">
        <v>46150</v>
      </c>
      <c r="C5013" t="s">
        <v>1004</v>
      </c>
      <c r="D5013" t="s">
        <v>23</v>
      </c>
      <c r="E5013">
        <v>7.5</v>
      </c>
      <c r="F5013">
        <v>4.5</v>
      </c>
      <c r="G5013">
        <v>60</v>
      </c>
      <c r="H5013">
        <v>8</v>
      </c>
      <c r="I5013">
        <v>70</v>
      </c>
      <c r="J5013">
        <v>75</v>
      </c>
      <c r="K5013">
        <v>60</v>
      </c>
      <c r="L5013">
        <v>60</v>
      </c>
      <c r="M5013" t="s">
        <v>16</v>
      </c>
      <c r="N5013">
        <v>0.4</v>
      </c>
      <c r="O5013">
        <v>0.6</v>
      </c>
      <c r="P5013">
        <v>0.7</v>
      </c>
      <c r="Q5013">
        <v>68</v>
      </c>
      <c r="R5013">
        <v>60</v>
      </c>
      <c r="S5013">
        <v>75</v>
      </c>
      <c r="T5013" t="s">
        <v>976</v>
      </c>
      <c r="U5013" t="s">
        <v>979</v>
      </c>
      <c r="V5013" t="s">
        <v>983</v>
      </c>
      <c r="W5013">
        <v>78</v>
      </c>
      <c r="X5013" t="s">
        <v>988</v>
      </c>
      <c r="Y5013">
        <v>77</v>
      </c>
    </row>
    <row r="5014" spans="1:25" x14ac:dyDescent="0.25">
      <c r="A5014" t="s">
        <v>278</v>
      </c>
      <c r="B5014" s="1">
        <v>46031</v>
      </c>
      <c r="C5014" t="s">
        <v>1004</v>
      </c>
      <c r="D5014" t="s">
        <v>36</v>
      </c>
      <c r="E5014">
        <v>4.5</v>
      </c>
      <c r="F5014">
        <v>4</v>
      </c>
      <c r="G5014">
        <v>89</v>
      </c>
      <c r="H5014">
        <v>9</v>
      </c>
      <c r="I5014">
        <v>70</v>
      </c>
      <c r="J5014">
        <v>90</v>
      </c>
      <c r="K5014">
        <v>30</v>
      </c>
      <c r="L5014">
        <v>70</v>
      </c>
      <c r="M5014" t="s">
        <v>14</v>
      </c>
      <c r="N5014">
        <v>0.7</v>
      </c>
      <c r="O5014">
        <v>0.89</v>
      </c>
      <c r="P5014">
        <v>0.7</v>
      </c>
      <c r="Q5014">
        <v>91</v>
      </c>
      <c r="R5014">
        <v>40</v>
      </c>
      <c r="S5014">
        <v>100</v>
      </c>
      <c r="T5014" t="s">
        <v>974</v>
      </c>
      <c r="U5014" t="s">
        <v>978</v>
      </c>
      <c r="V5014" t="s">
        <v>982</v>
      </c>
      <c r="W5014">
        <v>91</v>
      </c>
      <c r="X5014" t="s">
        <v>988</v>
      </c>
      <c r="Y5014">
        <v>91</v>
      </c>
    </row>
    <row r="5015" spans="1:25" x14ac:dyDescent="0.25">
      <c r="A5015" t="s">
        <v>98</v>
      </c>
      <c r="B5015" s="1">
        <v>46076</v>
      </c>
      <c r="C5015" t="s">
        <v>1005</v>
      </c>
      <c r="D5015" t="s">
        <v>36</v>
      </c>
      <c r="E5015">
        <v>8.5</v>
      </c>
      <c r="F5015">
        <v>8</v>
      </c>
      <c r="G5015">
        <v>94</v>
      </c>
      <c r="H5015">
        <v>6</v>
      </c>
      <c r="I5015">
        <v>70</v>
      </c>
      <c r="J5015">
        <v>95</v>
      </c>
      <c r="K5015">
        <v>50</v>
      </c>
      <c r="L5015">
        <v>80</v>
      </c>
      <c r="M5015" t="s">
        <v>16</v>
      </c>
      <c r="N5015">
        <v>0.5</v>
      </c>
      <c r="O5015">
        <v>0.94</v>
      </c>
      <c r="P5015">
        <v>0.7</v>
      </c>
      <c r="Q5015">
        <v>84</v>
      </c>
      <c r="R5015">
        <v>61</v>
      </c>
      <c r="S5015">
        <v>98</v>
      </c>
      <c r="T5015" t="s">
        <v>973</v>
      </c>
      <c r="U5015" t="s">
        <v>979</v>
      </c>
      <c r="V5015" t="s">
        <v>982</v>
      </c>
      <c r="W5015">
        <v>96</v>
      </c>
      <c r="X5015" t="s">
        <v>988</v>
      </c>
      <c r="Y5015">
        <v>96</v>
      </c>
    </row>
    <row r="5016" spans="1:25" x14ac:dyDescent="0.25">
      <c r="A5016" t="s">
        <v>93</v>
      </c>
      <c r="B5016" s="1">
        <v>46132</v>
      </c>
      <c r="C5016" t="s">
        <v>1005</v>
      </c>
      <c r="D5016" t="s">
        <v>28</v>
      </c>
      <c r="E5016">
        <v>9.5</v>
      </c>
      <c r="F5016">
        <v>5</v>
      </c>
      <c r="G5016">
        <v>53</v>
      </c>
      <c r="H5016">
        <v>5</v>
      </c>
      <c r="I5016">
        <v>80</v>
      </c>
      <c r="J5016">
        <v>95</v>
      </c>
      <c r="K5016">
        <v>30</v>
      </c>
      <c r="L5016">
        <v>40</v>
      </c>
      <c r="M5016" t="s">
        <v>16</v>
      </c>
      <c r="N5016">
        <v>0.7</v>
      </c>
      <c r="O5016">
        <v>0.53</v>
      </c>
      <c r="P5016">
        <v>0.8</v>
      </c>
      <c r="Q5016">
        <v>68</v>
      </c>
      <c r="R5016">
        <v>47</v>
      </c>
      <c r="S5016">
        <v>82</v>
      </c>
      <c r="T5016" t="s">
        <v>976</v>
      </c>
      <c r="U5016" t="s">
        <v>978</v>
      </c>
      <c r="V5016" t="s">
        <v>983</v>
      </c>
      <c r="W5016">
        <v>100</v>
      </c>
      <c r="X5016" t="s">
        <v>991</v>
      </c>
      <c r="Y5016">
        <v>101</v>
      </c>
    </row>
    <row r="5017" spans="1:25" x14ac:dyDescent="0.25">
      <c r="A5017" t="s">
        <v>22</v>
      </c>
      <c r="B5017" s="1">
        <v>46131</v>
      </c>
      <c r="C5017" t="s">
        <v>1001</v>
      </c>
      <c r="D5017" t="s">
        <v>36</v>
      </c>
      <c r="E5017">
        <v>7.5</v>
      </c>
      <c r="F5017">
        <v>4</v>
      </c>
      <c r="G5017">
        <v>53</v>
      </c>
      <c r="H5017">
        <v>8</v>
      </c>
      <c r="I5017">
        <v>80</v>
      </c>
      <c r="J5017">
        <v>70</v>
      </c>
      <c r="K5017">
        <v>50</v>
      </c>
      <c r="L5017">
        <v>30</v>
      </c>
      <c r="M5017" t="s">
        <v>16</v>
      </c>
      <c r="N5017">
        <v>0.5</v>
      </c>
      <c r="O5017">
        <v>0.53</v>
      </c>
      <c r="P5017">
        <v>0.8</v>
      </c>
      <c r="Q5017">
        <v>67</v>
      </c>
      <c r="R5017">
        <v>50</v>
      </c>
      <c r="S5017">
        <v>78</v>
      </c>
      <c r="T5017" t="s">
        <v>976</v>
      </c>
      <c r="U5017" t="s">
        <v>979</v>
      </c>
      <c r="V5017" t="s">
        <v>983</v>
      </c>
      <c r="W5017">
        <v>76</v>
      </c>
      <c r="X5017" t="s">
        <v>991</v>
      </c>
      <c r="Y5017">
        <v>71</v>
      </c>
    </row>
    <row r="5018" spans="1:25" x14ac:dyDescent="0.25">
      <c r="A5018" t="s">
        <v>285</v>
      </c>
      <c r="B5018" s="1">
        <v>46133</v>
      </c>
      <c r="C5018" t="s">
        <v>1003</v>
      </c>
      <c r="D5018" t="s">
        <v>18</v>
      </c>
      <c r="E5018">
        <v>6.5</v>
      </c>
      <c r="F5018">
        <v>6.5</v>
      </c>
      <c r="G5018">
        <v>100</v>
      </c>
      <c r="H5018">
        <v>1</v>
      </c>
      <c r="I5018">
        <v>70</v>
      </c>
      <c r="J5018">
        <v>75</v>
      </c>
      <c r="K5018">
        <v>60</v>
      </c>
      <c r="L5018">
        <v>50</v>
      </c>
      <c r="M5018" t="s">
        <v>16</v>
      </c>
      <c r="N5018">
        <v>0.4</v>
      </c>
      <c r="O5018">
        <v>1</v>
      </c>
      <c r="P5018">
        <v>0.7</v>
      </c>
      <c r="Q5018">
        <v>64</v>
      </c>
      <c r="R5018">
        <v>65</v>
      </c>
      <c r="S5018">
        <v>63</v>
      </c>
      <c r="T5018" t="s">
        <v>973</v>
      </c>
      <c r="U5018" t="s">
        <v>979</v>
      </c>
      <c r="V5018" t="s">
        <v>984</v>
      </c>
      <c r="W5018">
        <v>61</v>
      </c>
      <c r="X5018" t="s">
        <v>988</v>
      </c>
      <c r="Y5018">
        <v>68</v>
      </c>
    </row>
    <row r="5019" spans="1:25" x14ac:dyDescent="0.25">
      <c r="A5019" t="s">
        <v>191</v>
      </c>
      <c r="B5019" s="1">
        <v>46040</v>
      </c>
      <c r="C5019" t="s">
        <v>1001</v>
      </c>
      <c r="D5019" t="s">
        <v>23</v>
      </c>
      <c r="E5019">
        <v>9.5</v>
      </c>
      <c r="F5019">
        <v>8</v>
      </c>
      <c r="G5019">
        <v>84</v>
      </c>
      <c r="H5019">
        <v>9</v>
      </c>
      <c r="I5019">
        <v>50</v>
      </c>
      <c r="J5019">
        <v>100</v>
      </c>
      <c r="K5019">
        <v>80</v>
      </c>
      <c r="L5019">
        <v>90</v>
      </c>
      <c r="M5019" t="s">
        <v>30</v>
      </c>
      <c r="N5019">
        <v>0.2</v>
      </c>
      <c r="O5019">
        <v>0.84</v>
      </c>
      <c r="P5019">
        <v>0.5</v>
      </c>
      <c r="Q5019">
        <v>72</v>
      </c>
      <c r="R5019">
        <v>84</v>
      </c>
      <c r="S5019">
        <v>66</v>
      </c>
      <c r="T5019" t="s">
        <v>974</v>
      </c>
      <c r="U5019" t="s">
        <v>980</v>
      </c>
      <c r="V5019" t="s">
        <v>983</v>
      </c>
      <c r="W5019">
        <v>95</v>
      </c>
      <c r="X5019" t="s">
        <v>990</v>
      </c>
      <c r="Y5019">
        <v>102</v>
      </c>
    </row>
    <row r="5020" spans="1:25" x14ac:dyDescent="0.25">
      <c r="A5020" t="s">
        <v>396</v>
      </c>
      <c r="B5020" s="1">
        <v>46110</v>
      </c>
      <c r="C5020" t="s">
        <v>1001</v>
      </c>
      <c r="D5020" t="s">
        <v>36</v>
      </c>
      <c r="E5020">
        <v>9</v>
      </c>
      <c r="F5020">
        <v>8</v>
      </c>
      <c r="G5020">
        <v>89</v>
      </c>
      <c r="H5020">
        <v>8</v>
      </c>
      <c r="I5020">
        <v>60</v>
      </c>
      <c r="J5020">
        <v>90</v>
      </c>
      <c r="K5020">
        <v>40</v>
      </c>
      <c r="L5020">
        <v>10</v>
      </c>
      <c r="M5020" t="s">
        <v>19</v>
      </c>
      <c r="N5020">
        <v>0.6</v>
      </c>
      <c r="O5020">
        <v>0.89</v>
      </c>
      <c r="P5020">
        <v>0.6</v>
      </c>
      <c r="Q5020">
        <v>63</v>
      </c>
      <c r="R5020">
        <v>38</v>
      </c>
      <c r="S5020">
        <v>74</v>
      </c>
      <c r="T5020" t="s">
        <v>974</v>
      </c>
      <c r="U5020" t="s">
        <v>978</v>
      </c>
      <c r="V5020" t="s">
        <v>984</v>
      </c>
      <c r="W5020">
        <v>91</v>
      </c>
      <c r="X5020" t="s">
        <v>988</v>
      </c>
      <c r="Y5020">
        <v>91</v>
      </c>
    </row>
    <row r="5021" spans="1:25" x14ac:dyDescent="0.25">
      <c r="A5021" t="s">
        <v>369</v>
      </c>
      <c r="B5021" s="1">
        <v>46024</v>
      </c>
      <c r="C5021" t="s">
        <v>1004</v>
      </c>
      <c r="D5021" t="s">
        <v>38</v>
      </c>
      <c r="E5021">
        <v>10</v>
      </c>
      <c r="F5021">
        <v>7.5</v>
      </c>
      <c r="G5021">
        <v>75</v>
      </c>
      <c r="H5021">
        <v>10</v>
      </c>
      <c r="I5021">
        <v>60</v>
      </c>
      <c r="J5021">
        <v>70</v>
      </c>
      <c r="K5021">
        <v>20</v>
      </c>
      <c r="L5021">
        <v>10</v>
      </c>
      <c r="M5021" t="s">
        <v>26</v>
      </c>
      <c r="N5021">
        <v>0.8</v>
      </c>
      <c r="O5021">
        <v>0.75</v>
      </c>
      <c r="P5021">
        <v>0.6</v>
      </c>
      <c r="Q5021">
        <v>81</v>
      </c>
      <c r="R5021">
        <v>32</v>
      </c>
      <c r="S5021">
        <v>88</v>
      </c>
      <c r="T5021" t="s">
        <v>975</v>
      </c>
      <c r="U5021" t="s">
        <v>978</v>
      </c>
      <c r="V5021" t="s">
        <v>982</v>
      </c>
      <c r="W5021">
        <v>60</v>
      </c>
      <c r="X5021" t="s">
        <v>988</v>
      </c>
      <c r="Y5021">
        <v>67</v>
      </c>
    </row>
    <row r="5022" spans="1:25" x14ac:dyDescent="0.25">
      <c r="A5022" t="s">
        <v>305</v>
      </c>
      <c r="B5022" s="1">
        <v>46055</v>
      </c>
      <c r="C5022" t="s">
        <v>1005</v>
      </c>
      <c r="D5022" t="s">
        <v>13</v>
      </c>
      <c r="E5022">
        <v>5</v>
      </c>
      <c r="F5022">
        <v>4.5</v>
      </c>
      <c r="G5022">
        <v>90</v>
      </c>
      <c r="H5022">
        <v>10</v>
      </c>
      <c r="I5022">
        <v>70</v>
      </c>
      <c r="J5022">
        <v>70</v>
      </c>
      <c r="K5022">
        <v>60</v>
      </c>
      <c r="L5022">
        <v>40</v>
      </c>
      <c r="M5022" t="s">
        <v>16</v>
      </c>
      <c r="N5022">
        <v>0.4</v>
      </c>
      <c r="O5022">
        <v>0.9</v>
      </c>
      <c r="P5022">
        <v>0.7</v>
      </c>
      <c r="Q5022">
        <v>69</v>
      </c>
      <c r="R5022">
        <v>48</v>
      </c>
      <c r="S5022">
        <v>88</v>
      </c>
      <c r="T5022" t="s">
        <v>973</v>
      </c>
      <c r="U5022" t="s">
        <v>978</v>
      </c>
      <c r="V5022" t="s">
        <v>983</v>
      </c>
      <c r="W5022">
        <v>72</v>
      </c>
      <c r="X5022" t="s">
        <v>988</v>
      </c>
      <c r="Y5022">
        <v>74</v>
      </c>
    </row>
    <row r="5023" spans="1:25" x14ac:dyDescent="0.25">
      <c r="A5023" t="s">
        <v>50</v>
      </c>
      <c r="B5023" s="1">
        <v>46078</v>
      </c>
      <c r="C5023" t="s">
        <v>1002</v>
      </c>
      <c r="D5023" t="s">
        <v>13</v>
      </c>
      <c r="E5023">
        <v>7</v>
      </c>
      <c r="F5023">
        <v>5.5</v>
      </c>
      <c r="G5023">
        <v>79</v>
      </c>
      <c r="H5023">
        <v>1</v>
      </c>
      <c r="I5023">
        <v>100</v>
      </c>
      <c r="J5023">
        <v>90</v>
      </c>
      <c r="K5023">
        <v>70</v>
      </c>
      <c r="L5023">
        <v>30</v>
      </c>
      <c r="M5023" t="s">
        <v>19</v>
      </c>
      <c r="N5023">
        <v>0.3</v>
      </c>
      <c r="O5023">
        <v>0.79</v>
      </c>
      <c r="P5023">
        <v>1</v>
      </c>
      <c r="Q5023">
        <v>70</v>
      </c>
      <c r="R5023">
        <v>50</v>
      </c>
      <c r="S5023">
        <v>71</v>
      </c>
      <c r="T5023" t="s">
        <v>975</v>
      </c>
      <c r="U5023" t="s">
        <v>979</v>
      </c>
      <c r="V5023" t="s">
        <v>983</v>
      </c>
      <c r="W5023">
        <v>100</v>
      </c>
      <c r="X5023" t="s">
        <v>989</v>
      </c>
      <c r="Y5023">
        <v>94</v>
      </c>
    </row>
    <row r="5024" spans="1:25" x14ac:dyDescent="0.25">
      <c r="A5024" t="s">
        <v>42</v>
      </c>
      <c r="B5024" s="1">
        <v>46150</v>
      </c>
      <c r="C5024" t="s">
        <v>1004</v>
      </c>
      <c r="D5024" t="s">
        <v>13</v>
      </c>
      <c r="E5024">
        <v>4</v>
      </c>
      <c r="F5024">
        <v>4</v>
      </c>
      <c r="G5024">
        <v>100</v>
      </c>
      <c r="H5024">
        <v>5</v>
      </c>
      <c r="I5024">
        <v>80</v>
      </c>
      <c r="J5024">
        <v>80</v>
      </c>
      <c r="K5024">
        <v>20</v>
      </c>
      <c r="L5024">
        <v>10</v>
      </c>
      <c r="M5024" t="s">
        <v>19</v>
      </c>
      <c r="N5024">
        <v>0.8</v>
      </c>
      <c r="O5024">
        <v>1</v>
      </c>
      <c r="P5024">
        <v>0.8</v>
      </c>
      <c r="Q5024">
        <v>68</v>
      </c>
      <c r="R5024">
        <v>26</v>
      </c>
      <c r="S5024">
        <v>81</v>
      </c>
      <c r="T5024" t="s">
        <v>973</v>
      </c>
      <c r="U5024" t="s">
        <v>978</v>
      </c>
      <c r="V5024" t="s">
        <v>983</v>
      </c>
      <c r="W5024">
        <v>89</v>
      </c>
      <c r="X5024" t="s">
        <v>991</v>
      </c>
      <c r="Y5024">
        <v>84</v>
      </c>
    </row>
    <row r="5025" spans="1:25" x14ac:dyDescent="0.25">
      <c r="A5025" t="s">
        <v>339</v>
      </c>
      <c r="B5025" s="1">
        <v>46156</v>
      </c>
      <c r="C5025" t="s">
        <v>999</v>
      </c>
      <c r="D5025" t="s">
        <v>13</v>
      </c>
      <c r="E5025">
        <v>9</v>
      </c>
      <c r="F5025">
        <v>4</v>
      </c>
      <c r="G5025">
        <v>44</v>
      </c>
      <c r="H5025">
        <v>5</v>
      </c>
      <c r="I5025">
        <v>100</v>
      </c>
      <c r="J5025">
        <v>90</v>
      </c>
      <c r="K5025">
        <v>30</v>
      </c>
      <c r="L5025">
        <v>80</v>
      </c>
      <c r="M5025" t="s">
        <v>19</v>
      </c>
      <c r="N5025">
        <v>0.7</v>
      </c>
      <c r="O5025">
        <v>0.44</v>
      </c>
      <c r="P5025">
        <v>1</v>
      </c>
      <c r="Q5025">
        <v>77</v>
      </c>
      <c r="R5025">
        <v>47</v>
      </c>
      <c r="S5025">
        <v>69</v>
      </c>
      <c r="T5025" t="s">
        <v>976</v>
      </c>
      <c r="U5025" t="s">
        <v>978</v>
      </c>
      <c r="V5025" t="s">
        <v>983</v>
      </c>
      <c r="W5025">
        <v>100</v>
      </c>
      <c r="X5025" t="s">
        <v>989</v>
      </c>
      <c r="Y5025">
        <v>94</v>
      </c>
    </row>
    <row r="5026" spans="1:25" x14ac:dyDescent="0.25">
      <c r="A5026" t="s">
        <v>313</v>
      </c>
      <c r="B5026" s="1">
        <v>46175</v>
      </c>
      <c r="C5026" t="s">
        <v>1003</v>
      </c>
      <c r="D5026" t="s">
        <v>21</v>
      </c>
      <c r="E5026">
        <v>10</v>
      </c>
      <c r="F5026">
        <v>8.5</v>
      </c>
      <c r="G5026">
        <v>85</v>
      </c>
      <c r="H5026">
        <v>1</v>
      </c>
      <c r="I5026">
        <v>80</v>
      </c>
      <c r="J5026">
        <v>80</v>
      </c>
      <c r="K5026">
        <v>90</v>
      </c>
      <c r="L5026">
        <v>70</v>
      </c>
      <c r="M5026" t="s">
        <v>16</v>
      </c>
      <c r="N5026">
        <v>0.1</v>
      </c>
      <c r="O5026">
        <v>0.85</v>
      </c>
      <c r="P5026">
        <v>0.8</v>
      </c>
      <c r="Q5026">
        <v>69</v>
      </c>
      <c r="R5026">
        <v>98</v>
      </c>
      <c r="S5026">
        <v>63</v>
      </c>
      <c r="T5026" t="s">
        <v>974</v>
      </c>
      <c r="U5026" t="s">
        <v>980</v>
      </c>
      <c r="V5026" t="s">
        <v>983</v>
      </c>
      <c r="W5026">
        <v>77</v>
      </c>
      <c r="X5026" t="s">
        <v>991</v>
      </c>
      <c r="Y5026">
        <v>79</v>
      </c>
    </row>
    <row r="5027" spans="1:25" x14ac:dyDescent="0.25">
      <c r="A5027" t="s">
        <v>46</v>
      </c>
      <c r="B5027" s="1">
        <v>46072</v>
      </c>
      <c r="C5027" t="s">
        <v>999</v>
      </c>
      <c r="D5027" t="s">
        <v>28</v>
      </c>
      <c r="E5027">
        <v>8</v>
      </c>
      <c r="F5027">
        <v>5.5</v>
      </c>
      <c r="G5027">
        <v>69</v>
      </c>
      <c r="H5027">
        <v>10</v>
      </c>
      <c r="I5027">
        <v>60</v>
      </c>
      <c r="J5027">
        <v>90</v>
      </c>
      <c r="K5027">
        <v>90</v>
      </c>
      <c r="L5027">
        <v>70</v>
      </c>
      <c r="M5027" t="s">
        <v>14</v>
      </c>
      <c r="N5027">
        <v>0.1</v>
      </c>
      <c r="O5027">
        <v>0.69</v>
      </c>
      <c r="P5027">
        <v>0.6</v>
      </c>
      <c r="Q5027">
        <v>66</v>
      </c>
      <c r="R5027">
        <v>69</v>
      </c>
      <c r="S5027">
        <v>80</v>
      </c>
      <c r="T5027" t="s">
        <v>976</v>
      </c>
      <c r="U5027" t="s">
        <v>979</v>
      </c>
      <c r="V5027" t="s">
        <v>983</v>
      </c>
      <c r="W5027">
        <v>95</v>
      </c>
      <c r="X5027" t="s">
        <v>988</v>
      </c>
      <c r="Y5027">
        <v>96</v>
      </c>
    </row>
    <row r="5028" spans="1:25" x14ac:dyDescent="0.25">
      <c r="A5028" t="s">
        <v>271</v>
      </c>
      <c r="B5028" s="1">
        <v>46169</v>
      </c>
      <c r="C5028" t="s">
        <v>1002</v>
      </c>
      <c r="D5028" t="s">
        <v>34</v>
      </c>
      <c r="E5028">
        <v>5.5</v>
      </c>
      <c r="F5028">
        <v>5.5</v>
      </c>
      <c r="G5028">
        <v>100</v>
      </c>
      <c r="H5028">
        <v>5</v>
      </c>
      <c r="I5028">
        <v>50</v>
      </c>
      <c r="J5028">
        <v>75</v>
      </c>
      <c r="K5028">
        <v>20</v>
      </c>
      <c r="L5028">
        <v>40</v>
      </c>
      <c r="M5028" t="s">
        <v>30</v>
      </c>
      <c r="N5028">
        <v>0.8</v>
      </c>
      <c r="O5028">
        <v>1</v>
      </c>
      <c r="P5028">
        <v>0.5</v>
      </c>
      <c r="Q5028">
        <v>66</v>
      </c>
      <c r="R5028">
        <v>38</v>
      </c>
      <c r="S5028">
        <v>69</v>
      </c>
      <c r="T5028" t="s">
        <v>973</v>
      </c>
      <c r="U5028" t="s">
        <v>978</v>
      </c>
      <c r="V5028" t="s">
        <v>983</v>
      </c>
      <c r="W5028">
        <v>63</v>
      </c>
      <c r="X5028" t="s">
        <v>990</v>
      </c>
      <c r="Y5028">
        <v>70</v>
      </c>
    </row>
    <row r="5029" spans="1:25" x14ac:dyDescent="0.25">
      <c r="A5029" t="s">
        <v>24</v>
      </c>
      <c r="B5029" s="1">
        <v>46095</v>
      </c>
      <c r="C5029" t="s">
        <v>1000</v>
      </c>
      <c r="D5029" t="s">
        <v>23</v>
      </c>
      <c r="E5029">
        <v>6</v>
      </c>
      <c r="F5029">
        <v>4.5</v>
      </c>
      <c r="G5029">
        <v>75</v>
      </c>
      <c r="H5029">
        <v>2</v>
      </c>
      <c r="I5029">
        <v>80</v>
      </c>
      <c r="J5029">
        <v>90</v>
      </c>
      <c r="K5029">
        <v>90</v>
      </c>
      <c r="L5029">
        <v>80</v>
      </c>
      <c r="M5029" t="s">
        <v>26</v>
      </c>
      <c r="N5029">
        <v>0.1</v>
      </c>
      <c r="O5029">
        <v>0.75</v>
      </c>
      <c r="P5029">
        <v>0.8</v>
      </c>
      <c r="Q5029">
        <v>76</v>
      </c>
      <c r="R5029">
        <v>70</v>
      </c>
      <c r="S5029">
        <v>88</v>
      </c>
      <c r="T5029" t="s">
        <v>975</v>
      </c>
      <c r="U5029" t="s">
        <v>980</v>
      </c>
      <c r="V5029" t="s">
        <v>983</v>
      </c>
      <c r="W5029">
        <v>100</v>
      </c>
      <c r="X5029" t="s">
        <v>991</v>
      </c>
      <c r="Y5029">
        <v>92</v>
      </c>
    </row>
    <row r="5030" spans="1:25" x14ac:dyDescent="0.25">
      <c r="A5030" t="s">
        <v>222</v>
      </c>
      <c r="B5030" s="1">
        <v>46074</v>
      </c>
      <c r="C5030" t="s">
        <v>1000</v>
      </c>
      <c r="D5030" t="s">
        <v>21</v>
      </c>
      <c r="E5030">
        <v>6</v>
      </c>
      <c r="F5030">
        <v>6</v>
      </c>
      <c r="G5030">
        <v>100</v>
      </c>
      <c r="H5030">
        <v>4</v>
      </c>
      <c r="I5030">
        <v>60</v>
      </c>
      <c r="J5030">
        <v>80</v>
      </c>
      <c r="K5030">
        <v>70</v>
      </c>
      <c r="L5030">
        <v>90</v>
      </c>
      <c r="M5030" t="s">
        <v>14</v>
      </c>
      <c r="N5030">
        <v>0.3</v>
      </c>
      <c r="O5030">
        <v>1</v>
      </c>
      <c r="P5030">
        <v>0.6</v>
      </c>
      <c r="Q5030">
        <v>71</v>
      </c>
      <c r="R5030">
        <v>75</v>
      </c>
      <c r="S5030">
        <v>77</v>
      </c>
      <c r="T5030" t="s">
        <v>973</v>
      </c>
      <c r="U5030" t="s">
        <v>980</v>
      </c>
      <c r="V5030" t="s">
        <v>983</v>
      </c>
      <c r="W5030">
        <v>71</v>
      </c>
      <c r="X5030" t="s">
        <v>988</v>
      </c>
      <c r="Y5030">
        <v>79</v>
      </c>
    </row>
    <row r="5031" spans="1:25" x14ac:dyDescent="0.25">
      <c r="A5031" t="s">
        <v>292</v>
      </c>
      <c r="B5031" s="1">
        <v>46136</v>
      </c>
      <c r="C5031" t="s">
        <v>1004</v>
      </c>
      <c r="D5031" t="s">
        <v>21</v>
      </c>
      <c r="E5031">
        <v>5.5</v>
      </c>
      <c r="F5031">
        <v>4</v>
      </c>
      <c r="G5031">
        <v>73</v>
      </c>
      <c r="H5031">
        <v>4</v>
      </c>
      <c r="I5031">
        <v>100</v>
      </c>
      <c r="J5031">
        <v>100</v>
      </c>
      <c r="K5031">
        <v>20</v>
      </c>
      <c r="L5031">
        <v>90</v>
      </c>
      <c r="M5031" t="s">
        <v>26</v>
      </c>
      <c r="N5031">
        <v>0.8</v>
      </c>
      <c r="O5031">
        <v>0.73</v>
      </c>
      <c r="P5031">
        <v>1</v>
      </c>
      <c r="Q5031">
        <v>57</v>
      </c>
      <c r="R5031">
        <v>43</v>
      </c>
      <c r="S5031">
        <v>74</v>
      </c>
      <c r="T5031" t="s">
        <v>975</v>
      </c>
      <c r="U5031" t="s">
        <v>978</v>
      </c>
      <c r="V5031" t="s">
        <v>984</v>
      </c>
      <c r="W5031">
        <v>100</v>
      </c>
      <c r="X5031" t="s">
        <v>989</v>
      </c>
      <c r="Y5031">
        <v>99</v>
      </c>
    </row>
    <row r="5032" spans="1:25" x14ac:dyDescent="0.25">
      <c r="A5032" t="s">
        <v>112</v>
      </c>
      <c r="B5032" s="1">
        <v>46177</v>
      </c>
      <c r="C5032" t="s">
        <v>999</v>
      </c>
      <c r="D5032" t="s">
        <v>21</v>
      </c>
      <c r="E5032">
        <v>10</v>
      </c>
      <c r="F5032">
        <v>5</v>
      </c>
      <c r="G5032">
        <v>50</v>
      </c>
      <c r="H5032">
        <v>3</v>
      </c>
      <c r="I5032">
        <v>100</v>
      </c>
      <c r="J5032">
        <v>85</v>
      </c>
      <c r="K5032">
        <v>10</v>
      </c>
      <c r="L5032">
        <v>80</v>
      </c>
      <c r="M5032" t="s">
        <v>19</v>
      </c>
      <c r="N5032">
        <v>0.9</v>
      </c>
      <c r="O5032">
        <v>0.5</v>
      </c>
      <c r="P5032">
        <v>1</v>
      </c>
      <c r="Q5032">
        <v>37</v>
      </c>
      <c r="R5032">
        <v>51</v>
      </c>
      <c r="S5032">
        <v>40</v>
      </c>
      <c r="T5032" t="s">
        <v>976</v>
      </c>
      <c r="U5032" t="s">
        <v>979</v>
      </c>
      <c r="V5032" t="s">
        <v>984</v>
      </c>
      <c r="W5032">
        <v>87</v>
      </c>
      <c r="X5032" t="s">
        <v>989</v>
      </c>
      <c r="Y5032">
        <v>84</v>
      </c>
    </row>
    <row r="5033" spans="1:25" x14ac:dyDescent="0.25">
      <c r="A5033" t="s">
        <v>119</v>
      </c>
      <c r="B5033" s="1">
        <v>46191</v>
      </c>
      <c r="C5033" t="s">
        <v>999</v>
      </c>
      <c r="D5033" t="s">
        <v>28</v>
      </c>
      <c r="E5033">
        <v>8.5</v>
      </c>
      <c r="F5033">
        <v>8.5</v>
      </c>
      <c r="G5033">
        <v>100</v>
      </c>
      <c r="H5033">
        <v>6</v>
      </c>
      <c r="I5033">
        <v>80</v>
      </c>
      <c r="J5033">
        <v>85</v>
      </c>
      <c r="K5033">
        <v>40</v>
      </c>
      <c r="L5033">
        <v>50</v>
      </c>
      <c r="M5033" t="s">
        <v>30</v>
      </c>
      <c r="N5033">
        <v>0.6</v>
      </c>
      <c r="O5033">
        <v>1</v>
      </c>
      <c r="P5033">
        <v>0.8</v>
      </c>
      <c r="Q5033">
        <v>82</v>
      </c>
      <c r="R5033">
        <v>40</v>
      </c>
      <c r="S5033">
        <v>93</v>
      </c>
      <c r="T5033" t="s">
        <v>973</v>
      </c>
      <c r="U5033" t="s">
        <v>978</v>
      </c>
      <c r="V5033" t="s">
        <v>982</v>
      </c>
      <c r="W5033">
        <v>97</v>
      </c>
      <c r="X5033" t="s">
        <v>991</v>
      </c>
      <c r="Y5033">
        <v>91</v>
      </c>
    </row>
    <row r="5034" spans="1:25" x14ac:dyDescent="0.25">
      <c r="A5034" t="s">
        <v>129</v>
      </c>
      <c r="B5034" s="1">
        <v>46132</v>
      </c>
      <c r="C5034" t="s">
        <v>1005</v>
      </c>
      <c r="D5034" t="s">
        <v>28</v>
      </c>
      <c r="E5034">
        <v>7.5</v>
      </c>
      <c r="F5034">
        <v>6.5</v>
      </c>
      <c r="G5034">
        <v>87</v>
      </c>
      <c r="H5034">
        <v>7</v>
      </c>
      <c r="I5034">
        <v>70</v>
      </c>
      <c r="J5034">
        <v>100</v>
      </c>
      <c r="K5034">
        <v>40</v>
      </c>
      <c r="L5034">
        <v>60</v>
      </c>
      <c r="M5034" t="s">
        <v>14</v>
      </c>
      <c r="N5034">
        <v>0.6</v>
      </c>
      <c r="O5034">
        <v>0.87</v>
      </c>
      <c r="P5034">
        <v>0.7</v>
      </c>
      <c r="Q5034">
        <v>90</v>
      </c>
      <c r="R5034">
        <v>39</v>
      </c>
      <c r="S5034">
        <v>100</v>
      </c>
      <c r="T5034" t="s">
        <v>974</v>
      </c>
      <c r="U5034" t="s">
        <v>978</v>
      </c>
      <c r="V5034" t="s">
        <v>982</v>
      </c>
      <c r="W5034">
        <v>100</v>
      </c>
      <c r="X5034" t="s">
        <v>988</v>
      </c>
      <c r="Y5034">
        <v>106</v>
      </c>
    </row>
    <row r="5035" spans="1:25" x14ac:dyDescent="0.25">
      <c r="A5035" t="s">
        <v>271</v>
      </c>
      <c r="B5035" s="1">
        <v>46076</v>
      </c>
      <c r="C5035" t="s">
        <v>1005</v>
      </c>
      <c r="D5035" t="s">
        <v>28</v>
      </c>
      <c r="E5035">
        <v>5.5</v>
      </c>
      <c r="F5035">
        <v>5.5</v>
      </c>
      <c r="G5035">
        <v>100</v>
      </c>
      <c r="H5035">
        <v>9</v>
      </c>
      <c r="I5035">
        <v>50</v>
      </c>
      <c r="J5035">
        <v>80</v>
      </c>
      <c r="K5035">
        <v>80</v>
      </c>
      <c r="L5035">
        <v>50</v>
      </c>
      <c r="M5035" t="s">
        <v>26</v>
      </c>
      <c r="N5035">
        <v>0.2</v>
      </c>
      <c r="O5035">
        <v>1</v>
      </c>
      <c r="P5035">
        <v>0.5</v>
      </c>
      <c r="Q5035">
        <v>82</v>
      </c>
      <c r="R5035">
        <v>44</v>
      </c>
      <c r="S5035">
        <v>100</v>
      </c>
      <c r="T5035" t="s">
        <v>973</v>
      </c>
      <c r="U5035" t="s">
        <v>978</v>
      </c>
      <c r="V5035" t="s">
        <v>982</v>
      </c>
      <c r="W5035">
        <v>77</v>
      </c>
      <c r="X5035" t="s">
        <v>990</v>
      </c>
      <c r="Y5035">
        <v>86</v>
      </c>
    </row>
    <row r="5036" spans="1:25" x14ac:dyDescent="0.25">
      <c r="A5036" t="s">
        <v>363</v>
      </c>
      <c r="B5036" s="1">
        <v>46027</v>
      </c>
      <c r="C5036" t="s">
        <v>1005</v>
      </c>
      <c r="D5036" t="s">
        <v>34</v>
      </c>
      <c r="E5036">
        <v>8.5</v>
      </c>
      <c r="F5036">
        <v>6.5</v>
      </c>
      <c r="G5036">
        <v>76</v>
      </c>
      <c r="H5036">
        <v>7</v>
      </c>
      <c r="I5036">
        <v>90</v>
      </c>
      <c r="J5036">
        <v>100</v>
      </c>
      <c r="K5036">
        <v>80</v>
      </c>
      <c r="L5036">
        <v>60</v>
      </c>
      <c r="M5036" t="s">
        <v>30</v>
      </c>
      <c r="N5036">
        <v>0.2</v>
      </c>
      <c r="O5036">
        <v>0.76</v>
      </c>
      <c r="P5036">
        <v>0.9</v>
      </c>
      <c r="Q5036">
        <v>60</v>
      </c>
      <c r="R5036">
        <v>83</v>
      </c>
      <c r="S5036">
        <v>50</v>
      </c>
      <c r="T5036" t="s">
        <v>975</v>
      </c>
      <c r="U5036" t="s">
        <v>980</v>
      </c>
      <c r="V5036" t="s">
        <v>984</v>
      </c>
      <c r="W5036">
        <v>100</v>
      </c>
      <c r="X5036" t="s">
        <v>989</v>
      </c>
      <c r="Y5036">
        <v>95</v>
      </c>
    </row>
    <row r="5037" spans="1:25" x14ac:dyDescent="0.25">
      <c r="A5037" t="s">
        <v>198</v>
      </c>
      <c r="B5037" s="1">
        <v>46107</v>
      </c>
      <c r="C5037" t="s">
        <v>999</v>
      </c>
      <c r="D5037" t="s">
        <v>13</v>
      </c>
      <c r="E5037">
        <v>4</v>
      </c>
      <c r="F5037">
        <v>4</v>
      </c>
      <c r="G5037">
        <v>100</v>
      </c>
      <c r="H5037">
        <v>10</v>
      </c>
      <c r="I5037">
        <v>80</v>
      </c>
      <c r="J5037">
        <v>95</v>
      </c>
      <c r="K5037">
        <v>30</v>
      </c>
      <c r="L5037">
        <v>70</v>
      </c>
      <c r="M5037" t="s">
        <v>14</v>
      </c>
      <c r="N5037">
        <v>0.7</v>
      </c>
      <c r="O5037">
        <v>1</v>
      </c>
      <c r="P5037">
        <v>0.8</v>
      </c>
      <c r="Q5037">
        <v>96</v>
      </c>
      <c r="R5037">
        <v>33</v>
      </c>
      <c r="S5037">
        <v>100</v>
      </c>
      <c r="T5037" t="s">
        <v>973</v>
      </c>
      <c r="U5037" t="s">
        <v>978</v>
      </c>
      <c r="V5037" t="s">
        <v>982</v>
      </c>
      <c r="W5037">
        <v>100</v>
      </c>
      <c r="X5037" t="s">
        <v>991</v>
      </c>
      <c r="Y5037">
        <v>99</v>
      </c>
    </row>
    <row r="5038" spans="1:25" x14ac:dyDescent="0.25">
      <c r="A5038" t="s">
        <v>193</v>
      </c>
      <c r="B5038" s="1">
        <v>46104</v>
      </c>
      <c r="C5038" t="s">
        <v>1005</v>
      </c>
      <c r="D5038" t="s">
        <v>18</v>
      </c>
      <c r="E5038">
        <v>6</v>
      </c>
      <c r="F5038">
        <v>5</v>
      </c>
      <c r="G5038">
        <v>83</v>
      </c>
      <c r="H5038">
        <v>1</v>
      </c>
      <c r="I5038">
        <v>90</v>
      </c>
      <c r="J5038">
        <v>95</v>
      </c>
      <c r="K5038">
        <v>70</v>
      </c>
      <c r="L5038">
        <v>80</v>
      </c>
      <c r="M5038" t="s">
        <v>30</v>
      </c>
      <c r="N5038">
        <v>0.3</v>
      </c>
      <c r="O5038">
        <v>0.83</v>
      </c>
      <c r="P5038">
        <v>0.9</v>
      </c>
      <c r="Q5038">
        <v>45</v>
      </c>
      <c r="R5038">
        <v>84</v>
      </c>
      <c r="S5038">
        <v>39</v>
      </c>
      <c r="T5038" t="s">
        <v>974</v>
      </c>
      <c r="U5038" t="s">
        <v>980</v>
      </c>
      <c r="V5038" t="s">
        <v>984</v>
      </c>
      <c r="W5038">
        <v>89</v>
      </c>
      <c r="X5038" t="s">
        <v>989</v>
      </c>
      <c r="Y5038">
        <v>88</v>
      </c>
    </row>
    <row r="5039" spans="1:25" x14ac:dyDescent="0.25">
      <c r="A5039" t="s">
        <v>416</v>
      </c>
      <c r="B5039" s="1">
        <v>46087</v>
      </c>
      <c r="C5039" t="s">
        <v>1004</v>
      </c>
      <c r="D5039" t="s">
        <v>38</v>
      </c>
      <c r="E5039">
        <v>8.5</v>
      </c>
      <c r="F5039">
        <v>7.5</v>
      </c>
      <c r="G5039">
        <v>88</v>
      </c>
      <c r="H5039">
        <v>1</v>
      </c>
      <c r="I5039">
        <v>60</v>
      </c>
      <c r="J5039">
        <v>80</v>
      </c>
      <c r="K5039">
        <v>20</v>
      </c>
      <c r="L5039">
        <v>70</v>
      </c>
      <c r="M5039" t="s">
        <v>30</v>
      </c>
      <c r="N5039">
        <v>0.8</v>
      </c>
      <c r="O5039">
        <v>0.88</v>
      </c>
      <c r="P5039">
        <v>0.6</v>
      </c>
      <c r="Q5039">
        <v>72</v>
      </c>
      <c r="R5039">
        <v>51</v>
      </c>
      <c r="S5039">
        <v>63</v>
      </c>
      <c r="T5039" t="s">
        <v>974</v>
      </c>
      <c r="U5039" t="s">
        <v>979</v>
      </c>
      <c r="V5039" t="s">
        <v>983</v>
      </c>
      <c r="W5039">
        <v>69</v>
      </c>
      <c r="X5039" t="s">
        <v>988</v>
      </c>
      <c r="Y5039">
        <v>77</v>
      </c>
    </row>
    <row r="5040" spans="1:25" x14ac:dyDescent="0.25">
      <c r="A5040" t="s">
        <v>140</v>
      </c>
      <c r="B5040" s="1">
        <v>46150</v>
      </c>
      <c r="C5040" t="s">
        <v>1004</v>
      </c>
      <c r="D5040" t="s">
        <v>34</v>
      </c>
      <c r="E5040">
        <v>8</v>
      </c>
      <c r="F5040">
        <v>6</v>
      </c>
      <c r="G5040">
        <v>75</v>
      </c>
      <c r="H5040">
        <v>5</v>
      </c>
      <c r="I5040">
        <v>50</v>
      </c>
      <c r="J5040">
        <v>70</v>
      </c>
      <c r="K5040">
        <v>30</v>
      </c>
      <c r="L5040">
        <v>80</v>
      </c>
      <c r="M5040" t="s">
        <v>19</v>
      </c>
      <c r="N5040">
        <v>0.7</v>
      </c>
      <c r="O5040">
        <v>0.75</v>
      </c>
      <c r="P5040">
        <v>0.5</v>
      </c>
      <c r="Q5040">
        <v>40</v>
      </c>
      <c r="R5040">
        <v>78</v>
      </c>
      <c r="S5040">
        <v>39</v>
      </c>
      <c r="T5040" t="s">
        <v>975</v>
      </c>
      <c r="U5040" t="s">
        <v>980</v>
      </c>
      <c r="V5040" t="s">
        <v>984</v>
      </c>
      <c r="W5040">
        <v>59</v>
      </c>
      <c r="X5040" t="s">
        <v>990</v>
      </c>
      <c r="Y5040">
        <v>65</v>
      </c>
    </row>
    <row r="5041" spans="1:25" x14ac:dyDescent="0.25">
      <c r="A5041" t="s">
        <v>350</v>
      </c>
      <c r="B5041" s="1">
        <v>46070</v>
      </c>
      <c r="C5041" t="s">
        <v>1003</v>
      </c>
      <c r="D5041" t="s">
        <v>23</v>
      </c>
      <c r="E5041">
        <v>6.5</v>
      </c>
      <c r="F5041">
        <v>5</v>
      </c>
      <c r="G5041">
        <v>77</v>
      </c>
      <c r="H5041">
        <v>2</v>
      </c>
      <c r="I5041">
        <v>80</v>
      </c>
      <c r="J5041">
        <v>80</v>
      </c>
      <c r="K5041">
        <v>40</v>
      </c>
      <c r="L5041">
        <v>70</v>
      </c>
      <c r="M5041" t="s">
        <v>16</v>
      </c>
      <c r="N5041">
        <v>0.6</v>
      </c>
      <c r="O5041">
        <v>0.77</v>
      </c>
      <c r="P5041">
        <v>0.8</v>
      </c>
      <c r="Q5041">
        <v>81</v>
      </c>
      <c r="R5041">
        <v>51</v>
      </c>
      <c r="S5041">
        <v>91</v>
      </c>
      <c r="T5041" t="s">
        <v>975</v>
      </c>
      <c r="U5041" t="s">
        <v>979</v>
      </c>
      <c r="V5041" t="s">
        <v>982</v>
      </c>
      <c r="W5041">
        <v>90</v>
      </c>
      <c r="X5041" t="s">
        <v>991</v>
      </c>
      <c r="Y5041">
        <v>82</v>
      </c>
    </row>
    <row r="5042" spans="1:25" x14ac:dyDescent="0.25">
      <c r="A5042" t="s">
        <v>27</v>
      </c>
      <c r="B5042" s="1">
        <v>46058</v>
      </c>
      <c r="C5042" t="s">
        <v>999</v>
      </c>
      <c r="D5042" t="s">
        <v>38</v>
      </c>
      <c r="E5042">
        <v>6.5</v>
      </c>
      <c r="F5042">
        <v>4</v>
      </c>
      <c r="G5042">
        <v>62</v>
      </c>
      <c r="H5042">
        <v>3</v>
      </c>
      <c r="I5042">
        <v>50</v>
      </c>
      <c r="J5042">
        <v>70</v>
      </c>
      <c r="K5042">
        <v>60</v>
      </c>
      <c r="L5042">
        <v>50</v>
      </c>
      <c r="M5042" t="s">
        <v>14</v>
      </c>
      <c r="N5042">
        <v>0.4</v>
      </c>
      <c r="O5042">
        <v>0.62</v>
      </c>
      <c r="P5042">
        <v>0.5</v>
      </c>
      <c r="Q5042">
        <v>57</v>
      </c>
      <c r="R5042">
        <v>62</v>
      </c>
      <c r="S5042">
        <v>58</v>
      </c>
      <c r="T5042" t="s">
        <v>976</v>
      </c>
      <c r="U5042" t="s">
        <v>979</v>
      </c>
      <c r="V5042" t="s">
        <v>984</v>
      </c>
      <c r="W5042">
        <v>55</v>
      </c>
      <c r="X5042" t="s">
        <v>990</v>
      </c>
      <c r="Y5042">
        <v>67</v>
      </c>
    </row>
    <row r="5043" spans="1:25" x14ac:dyDescent="0.25">
      <c r="A5043" t="s">
        <v>414</v>
      </c>
      <c r="B5043" s="1">
        <v>46126</v>
      </c>
      <c r="C5043" t="s">
        <v>1003</v>
      </c>
      <c r="D5043" t="s">
        <v>13</v>
      </c>
      <c r="E5043">
        <v>8.5</v>
      </c>
      <c r="F5043">
        <v>8.5</v>
      </c>
      <c r="G5043">
        <v>100</v>
      </c>
      <c r="H5043">
        <v>1</v>
      </c>
      <c r="I5043">
        <v>80</v>
      </c>
      <c r="J5043">
        <v>80</v>
      </c>
      <c r="K5043">
        <v>50</v>
      </c>
      <c r="L5043">
        <v>40</v>
      </c>
      <c r="M5043" t="s">
        <v>26</v>
      </c>
      <c r="N5043">
        <v>0.5</v>
      </c>
      <c r="O5043">
        <v>1</v>
      </c>
      <c r="P5043">
        <v>0.8</v>
      </c>
      <c r="Q5043">
        <v>81</v>
      </c>
      <c r="R5043">
        <v>44</v>
      </c>
      <c r="S5043">
        <v>100</v>
      </c>
      <c r="T5043" t="s">
        <v>973</v>
      </c>
      <c r="U5043" t="s">
        <v>978</v>
      </c>
      <c r="V5043" t="s">
        <v>982</v>
      </c>
      <c r="W5043">
        <v>89</v>
      </c>
      <c r="X5043" t="s">
        <v>991</v>
      </c>
      <c r="Y5043">
        <v>84</v>
      </c>
    </row>
    <row r="5044" spans="1:25" x14ac:dyDescent="0.25">
      <c r="A5044" t="s">
        <v>53</v>
      </c>
      <c r="B5044" s="1">
        <v>46085</v>
      </c>
      <c r="C5044" t="s">
        <v>1002</v>
      </c>
      <c r="D5044" t="s">
        <v>34</v>
      </c>
      <c r="E5044">
        <v>6.5</v>
      </c>
      <c r="F5044">
        <v>5</v>
      </c>
      <c r="G5044">
        <v>77</v>
      </c>
      <c r="H5044">
        <v>3</v>
      </c>
      <c r="I5044">
        <v>90</v>
      </c>
      <c r="J5044">
        <v>95</v>
      </c>
      <c r="K5044">
        <v>50</v>
      </c>
      <c r="L5044">
        <v>90</v>
      </c>
      <c r="M5044" t="s">
        <v>14</v>
      </c>
      <c r="N5044">
        <v>0.5</v>
      </c>
      <c r="O5044">
        <v>0.77</v>
      </c>
      <c r="P5044">
        <v>0.9</v>
      </c>
      <c r="Q5044">
        <v>61</v>
      </c>
      <c r="R5044">
        <v>73</v>
      </c>
      <c r="S5044">
        <v>64</v>
      </c>
      <c r="T5044" t="s">
        <v>975</v>
      </c>
      <c r="U5044" t="s">
        <v>980</v>
      </c>
      <c r="V5044" t="s">
        <v>984</v>
      </c>
      <c r="W5044">
        <v>99</v>
      </c>
      <c r="X5044" t="s">
        <v>989</v>
      </c>
      <c r="Y5044">
        <v>90</v>
      </c>
    </row>
    <row r="5045" spans="1:25" x14ac:dyDescent="0.25">
      <c r="A5045" t="s">
        <v>84</v>
      </c>
      <c r="B5045" s="1">
        <v>46084</v>
      </c>
      <c r="C5045" t="s">
        <v>1003</v>
      </c>
      <c r="D5045" t="s">
        <v>23</v>
      </c>
      <c r="E5045">
        <v>9.5</v>
      </c>
      <c r="F5045">
        <v>7</v>
      </c>
      <c r="G5045">
        <v>74</v>
      </c>
      <c r="H5045">
        <v>8</v>
      </c>
      <c r="I5045">
        <v>60</v>
      </c>
      <c r="J5045">
        <v>95</v>
      </c>
      <c r="K5045">
        <v>80</v>
      </c>
      <c r="L5045">
        <v>80</v>
      </c>
      <c r="M5045" t="s">
        <v>30</v>
      </c>
      <c r="N5045">
        <v>0.2</v>
      </c>
      <c r="O5045">
        <v>0.74</v>
      </c>
      <c r="P5045">
        <v>0.6</v>
      </c>
      <c r="Q5045">
        <v>67</v>
      </c>
      <c r="R5045">
        <v>83</v>
      </c>
      <c r="S5045">
        <v>61</v>
      </c>
      <c r="T5045" t="s">
        <v>975</v>
      </c>
      <c r="U5045" t="s">
        <v>980</v>
      </c>
      <c r="V5045" t="s">
        <v>983</v>
      </c>
      <c r="W5045">
        <v>98</v>
      </c>
      <c r="X5045" t="s">
        <v>988</v>
      </c>
      <c r="Y5045">
        <v>97</v>
      </c>
    </row>
    <row r="5046" spans="1:25" x14ac:dyDescent="0.25">
      <c r="A5046" t="s">
        <v>93</v>
      </c>
      <c r="B5046" s="1">
        <v>46199</v>
      </c>
      <c r="C5046" t="s">
        <v>1004</v>
      </c>
      <c r="D5046" t="s">
        <v>28</v>
      </c>
      <c r="E5046">
        <v>8</v>
      </c>
      <c r="F5046">
        <v>6</v>
      </c>
      <c r="G5046">
        <v>75</v>
      </c>
      <c r="H5046">
        <v>6</v>
      </c>
      <c r="I5046">
        <v>50</v>
      </c>
      <c r="J5046">
        <v>90</v>
      </c>
      <c r="K5046">
        <v>10</v>
      </c>
      <c r="L5046">
        <v>30</v>
      </c>
      <c r="M5046" t="s">
        <v>26</v>
      </c>
      <c r="N5046">
        <v>0.9</v>
      </c>
      <c r="O5046">
        <v>0.75</v>
      </c>
      <c r="P5046">
        <v>0.5</v>
      </c>
      <c r="Q5046">
        <v>78</v>
      </c>
      <c r="R5046">
        <v>27</v>
      </c>
      <c r="S5046">
        <v>100</v>
      </c>
      <c r="T5046" t="s">
        <v>975</v>
      </c>
      <c r="U5046" t="s">
        <v>978</v>
      </c>
      <c r="V5046" t="s">
        <v>983</v>
      </c>
      <c r="W5046">
        <v>87</v>
      </c>
      <c r="X5046" t="s">
        <v>990</v>
      </c>
      <c r="Y5046">
        <v>96</v>
      </c>
    </row>
    <row r="5047" spans="1:25" x14ac:dyDescent="0.25">
      <c r="A5047" t="s">
        <v>425</v>
      </c>
      <c r="B5047" s="1">
        <v>46147</v>
      </c>
      <c r="C5047" t="s">
        <v>1003</v>
      </c>
      <c r="D5047" t="s">
        <v>36</v>
      </c>
      <c r="E5047">
        <v>6.5</v>
      </c>
      <c r="F5047">
        <v>6</v>
      </c>
      <c r="G5047">
        <v>92</v>
      </c>
      <c r="H5047">
        <v>7</v>
      </c>
      <c r="I5047">
        <v>60</v>
      </c>
      <c r="J5047">
        <v>95</v>
      </c>
      <c r="K5047">
        <v>50</v>
      </c>
      <c r="L5047">
        <v>60</v>
      </c>
      <c r="M5047" t="s">
        <v>30</v>
      </c>
      <c r="N5047">
        <v>0.5</v>
      </c>
      <c r="O5047">
        <v>0.92</v>
      </c>
      <c r="P5047">
        <v>0.6</v>
      </c>
      <c r="Q5047">
        <v>67</v>
      </c>
      <c r="R5047">
        <v>52</v>
      </c>
      <c r="S5047">
        <v>76</v>
      </c>
      <c r="T5047" t="s">
        <v>973</v>
      </c>
      <c r="U5047" t="s">
        <v>979</v>
      </c>
      <c r="V5047" t="s">
        <v>983</v>
      </c>
      <c r="W5047">
        <v>96</v>
      </c>
      <c r="X5047" t="s">
        <v>988</v>
      </c>
      <c r="Y5047">
        <v>96</v>
      </c>
    </row>
    <row r="5048" spans="1:25" x14ac:dyDescent="0.25">
      <c r="A5048" t="s">
        <v>333</v>
      </c>
      <c r="B5048" s="1">
        <v>46164</v>
      </c>
      <c r="C5048" t="s">
        <v>1004</v>
      </c>
      <c r="D5048" t="s">
        <v>28</v>
      </c>
      <c r="E5048">
        <v>7</v>
      </c>
      <c r="F5048">
        <v>6.5</v>
      </c>
      <c r="G5048">
        <v>93</v>
      </c>
      <c r="H5048">
        <v>8</v>
      </c>
      <c r="I5048">
        <v>60</v>
      </c>
      <c r="J5048">
        <v>100</v>
      </c>
      <c r="K5048">
        <v>30</v>
      </c>
      <c r="L5048">
        <v>80</v>
      </c>
      <c r="M5048" t="s">
        <v>26</v>
      </c>
      <c r="N5048">
        <v>0.7</v>
      </c>
      <c r="O5048">
        <v>0.93</v>
      </c>
      <c r="P5048">
        <v>0.6</v>
      </c>
      <c r="Q5048">
        <v>89</v>
      </c>
      <c r="R5048">
        <v>36</v>
      </c>
      <c r="S5048">
        <v>100</v>
      </c>
      <c r="T5048" t="s">
        <v>973</v>
      </c>
      <c r="U5048" t="s">
        <v>978</v>
      </c>
      <c r="V5048" t="s">
        <v>982</v>
      </c>
      <c r="W5048">
        <v>100</v>
      </c>
      <c r="X5048" t="s">
        <v>988</v>
      </c>
      <c r="Y5048">
        <v>106</v>
      </c>
    </row>
    <row r="5049" spans="1:25" x14ac:dyDescent="0.25">
      <c r="A5049" t="s">
        <v>48</v>
      </c>
      <c r="B5049" s="1">
        <v>46107</v>
      </c>
      <c r="C5049" t="s">
        <v>999</v>
      </c>
      <c r="D5049" t="s">
        <v>36</v>
      </c>
      <c r="E5049">
        <v>5.5</v>
      </c>
      <c r="F5049">
        <v>4</v>
      </c>
      <c r="G5049">
        <v>73</v>
      </c>
      <c r="H5049">
        <v>4</v>
      </c>
      <c r="I5049">
        <v>70</v>
      </c>
      <c r="J5049">
        <v>90</v>
      </c>
      <c r="K5049">
        <v>50</v>
      </c>
      <c r="L5049">
        <v>70</v>
      </c>
      <c r="M5049" t="s">
        <v>16</v>
      </c>
      <c r="N5049">
        <v>0.5</v>
      </c>
      <c r="O5049">
        <v>0.73</v>
      </c>
      <c r="P5049">
        <v>0.7</v>
      </c>
      <c r="Q5049">
        <v>73</v>
      </c>
      <c r="R5049">
        <v>54</v>
      </c>
      <c r="S5049">
        <v>87</v>
      </c>
      <c r="T5049" t="s">
        <v>975</v>
      </c>
      <c r="U5049" t="s">
        <v>979</v>
      </c>
      <c r="V5049" t="s">
        <v>983</v>
      </c>
      <c r="W5049">
        <v>91</v>
      </c>
      <c r="X5049" t="s">
        <v>988</v>
      </c>
      <c r="Y5049">
        <v>91</v>
      </c>
    </row>
    <row r="5050" spans="1:25" x14ac:dyDescent="0.25">
      <c r="A5050" t="s">
        <v>54</v>
      </c>
      <c r="B5050" s="1">
        <v>46156</v>
      </c>
      <c r="C5050" t="s">
        <v>999</v>
      </c>
      <c r="D5050" t="s">
        <v>34</v>
      </c>
      <c r="E5050">
        <v>9.5</v>
      </c>
      <c r="F5050">
        <v>8</v>
      </c>
      <c r="G5050">
        <v>84</v>
      </c>
      <c r="H5050">
        <v>7</v>
      </c>
      <c r="I5050">
        <v>90</v>
      </c>
      <c r="J5050">
        <v>70</v>
      </c>
      <c r="K5050">
        <v>60</v>
      </c>
      <c r="L5050">
        <v>50</v>
      </c>
      <c r="M5050" t="s">
        <v>30</v>
      </c>
      <c r="N5050">
        <v>0.4</v>
      </c>
      <c r="O5050">
        <v>0.84</v>
      </c>
      <c r="P5050">
        <v>0.9</v>
      </c>
      <c r="Q5050">
        <v>66</v>
      </c>
      <c r="R5050">
        <v>68</v>
      </c>
      <c r="S5050">
        <v>58</v>
      </c>
      <c r="T5050" t="s">
        <v>974</v>
      </c>
      <c r="U5050" t="s">
        <v>979</v>
      </c>
      <c r="V5050" t="s">
        <v>983</v>
      </c>
      <c r="W5050">
        <v>73</v>
      </c>
      <c r="X5050" t="s">
        <v>989</v>
      </c>
      <c r="Y5050">
        <v>65</v>
      </c>
    </row>
    <row r="5051" spans="1:25" x14ac:dyDescent="0.25">
      <c r="A5051" t="s">
        <v>384</v>
      </c>
      <c r="B5051" s="1">
        <v>46130</v>
      </c>
      <c r="C5051" t="s">
        <v>1000</v>
      </c>
      <c r="D5051" t="s">
        <v>34</v>
      </c>
      <c r="E5051">
        <v>5</v>
      </c>
      <c r="F5051">
        <v>4.5</v>
      </c>
      <c r="G5051">
        <v>90</v>
      </c>
      <c r="H5051">
        <v>9</v>
      </c>
      <c r="I5051">
        <v>50</v>
      </c>
      <c r="J5051">
        <v>80</v>
      </c>
      <c r="K5051">
        <v>10</v>
      </c>
      <c r="L5051">
        <v>30</v>
      </c>
      <c r="M5051" t="s">
        <v>14</v>
      </c>
      <c r="N5051">
        <v>0.9</v>
      </c>
      <c r="O5051">
        <v>0.9</v>
      </c>
      <c r="P5051">
        <v>0.5</v>
      </c>
      <c r="Q5051">
        <v>83</v>
      </c>
      <c r="R5051">
        <v>28</v>
      </c>
      <c r="S5051">
        <v>94</v>
      </c>
      <c r="T5051" t="s">
        <v>973</v>
      </c>
      <c r="U5051" t="s">
        <v>978</v>
      </c>
      <c r="V5051" t="s">
        <v>982</v>
      </c>
      <c r="W5051">
        <v>67</v>
      </c>
      <c r="X5051" t="s">
        <v>990</v>
      </c>
      <c r="Y5051">
        <v>75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CE942-D5A2-40D4-84A0-D3B557735390}">
  <sheetPr codeName="Sheet3"/>
  <dimension ref="A1:A2"/>
  <sheetViews>
    <sheetView showGridLines="0" zoomScaleNormal="100" workbookViewId="0">
      <selection activeCell="A2" sqref="A2"/>
    </sheetView>
  </sheetViews>
  <sheetFormatPr defaultRowHeight="15" x14ac:dyDescent="0.25"/>
  <cols>
    <col min="1" max="1" width="17.5703125" bestFit="1" customWidth="1"/>
  </cols>
  <sheetData>
    <row r="1" spans="1:1" x14ac:dyDescent="0.25">
      <c r="A1" t="s">
        <v>1008</v>
      </c>
    </row>
    <row r="2" spans="1:1" x14ac:dyDescent="0.25">
      <c r="A2" s="18">
        <v>46201.591386712964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BF48C-2ED6-4F98-AC39-51672CEEF10F}">
  <sheetPr codeName="Sheet4"/>
  <dimension ref="A1:F70"/>
  <sheetViews>
    <sheetView showGridLines="0" zoomScaleNormal="100" workbookViewId="0">
      <selection activeCell="B9" sqref="B9:F15"/>
    </sheetView>
  </sheetViews>
  <sheetFormatPr defaultRowHeight="15" x14ac:dyDescent="0.25"/>
  <cols>
    <col min="1" max="1" width="17.42578125" bestFit="1" customWidth="1"/>
    <col min="2" max="2" width="28.28515625" bestFit="1" customWidth="1"/>
    <col min="3" max="3" width="27.42578125" bestFit="1" customWidth="1"/>
    <col min="4" max="4" width="23.140625" bestFit="1" customWidth="1"/>
    <col min="5" max="5" width="37.7109375" bestFit="1" customWidth="1"/>
    <col min="6" max="6" width="10.85546875" bestFit="1" customWidth="1"/>
    <col min="7" max="7" width="12.7109375" customWidth="1"/>
    <col min="8" max="8" width="11" customWidth="1"/>
    <col min="9" max="12" width="10.85546875" bestFit="1" customWidth="1"/>
    <col min="13" max="13" width="11.28515625" bestFit="1" customWidth="1"/>
    <col min="14" max="14" width="9.85546875" bestFit="1" customWidth="1"/>
    <col min="15" max="15" width="9.42578125" bestFit="1" customWidth="1"/>
    <col min="16" max="16" width="11.28515625" bestFit="1" customWidth="1"/>
    <col min="17" max="399" width="16.85546875" bestFit="1" customWidth="1"/>
    <col min="400" max="400" width="11.28515625" bestFit="1" customWidth="1"/>
  </cols>
  <sheetData>
    <row r="1" spans="1:6" x14ac:dyDescent="0.25">
      <c r="A1" s="19" t="s">
        <v>961</v>
      </c>
      <c r="B1" s="19" t="s">
        <v>960</v>
      </c>
      <c r="C1" s="19" t="s">
        <v>963</v>
      </c>
      <c r="D1" s="19" t="s">
        <v>962</v>
      </c>
      <c r="E1" s="19" t="s">
        <v>1007</v>
      </c>
    </row>
    <row r="2" spans="1:6" x14ac:dyDescent="0.25">
      <c r="A2" s="3">
        <v>75.982574257425739</v>
      </c>
      <c r="B2" s="3">
        <v>71.873267326732673</v>
      </c>
      <c r="C2" s="3">
        <v>80.953663366336627</v>
      </c>
      <c r="D2" s="3">
        <v>53.154257425742571</v>
      </c>
      <c r="E2" s="3">
        <v>84.45247524752476</v>
      </c>
    </row>
    <row r="7" spans="1:6" ht="21.95" customHeight="1" x14ac:dyDescent="0.25">
      <c r="A7" s="19" t="s">
        <v>997</v>
      </c>
      <c r="C7" s="19"/>
      <c r="D7" s="19"/>
      <c r="E7" s="19"/>
      <c r="F7" s="19"/>
    </row>
    <row r="8" spans="1:6" ht="15.75" thickBot="1" x14ac:dyDescent="0.3">
      <c r="B8" s="20" t="s">
        <v>14</v>
      </c>
      <c r="C8" s="20" t="s">
        <v>26</v>
      </c>
      <c r="D8" s="20" t="s">
        <v>19</v>
      </c>
      <c r="E8" s="20" t="s">
        <v>30</v>
      </c>
      <c r="F8" s="20" t="s">
        <v>16</v>
      </c>
    </row>
    <row r="9" spans="1:6" ht="26.1" customHeight="1" thickBot="1" x14ac:dyDescent="0.3">
      <c r="A9" s="8" t="s">
        <v>1001</v>
      </c>
      <c r="B9" s="9">
        <v>48.133333333333333</v>
      </c>
      <c r="C9" s="13">
        <v>47.384615384615387</v>
      </c>
      <c r="D9" s="13">
        <v>51.185185185185183</v>
      </c>
      <c r="E9" s="13">
        <v>55.081967213114751</v>
      </c>
      <c r="F9" s="13">
        <v>49.071428571428569</v>
      </c>
    </row>
    <row r="10" spans="1:6" ht="26.1" customHeight="1" thickBot="1" x14ac:dyDescent="0.3">
      <c r="A10" s="8" t="s">
        <v>1005</v>
      </c>
      <c r="B10" s="16">
        <v>50.138888888888886</v>
      </c>
      <c r="C10" s="15">
        <v>52.941176470588232</v>
      </c>
      <c r="D10" s="11">
        <v>52.5</v>
      </c>
      <c r="E10" s="14">
        <v>48.125</v>
      </c>
      <c r="F10" s="10">
        <v>49.583333333333336</v>
      </c>
    </row>
    <row r="11" spans="1:6" ht="26.1" customHeight="1" thickBot="1" x14ac:dyDescent="0.3">
      <c r="A11" s="8" t="s">
        <v>1003</v>
      </c>
      <c r="B11" s="10">
        <v>51.911764705882355</v>
      </c>
      <c r="C11" s="10">
        <v>48.344827586206897</v>
      </c>
      <c r="D11" s="10">
        <v>49.166666666666664</v>
      </c>
      <c r="E11" s="10">
        <v>49.811320754716981</v>
      </c>
      <c r="F11" s="10">
        <v>49.8125</v>
      </c>
    </row>
    <row r="12" spans="1:6" ht="26.1" customHeight="1" thickBot="1" x14ac:dyDescent="0.3">
      <c r="A12" s="8" t="s">
        <v>1002</v>
      </c>
      <c r="B12" s="11">
        <v>55.104895104895107</v>
      </c>
      <c r="C12" s="11">
        <v>50.955882352941174</v>
      </c>
      <c r="D12" s="11">
        <v>49.921875</v>
      </c>
      <c r="E12" s="14">
        <v>52.857142857142854</v>
      </c>
      <c r="F12" s="10">
        <v>49.551282051282051</v>
      </c>
    </row>
    <row r="13" spans="1:6" ht="26.1" customHeight="1" thickBot="1" x14ac:dyDescent="0.3">
      <c r="A13" s="8" t="s">
        <v>999</v>
      </c>
      <c r="B13" s="10">
        <v>49.76608187134503</v>
      </c>
      <c r="C13" s="10">
        <v>48.176100628930818</v>
      </c>
      <c r="D13" s="10">
        <v>46.97530864197531</v>
      </c>
      <c r="E13" s="10">
        <v>47.384615384615387</v>
      </c>
      <c r="F13" s="10">
        <v>50.567375886524822</v>
      </c>
    </row>
    <row r="14" spans="1:6" ht="26.1" customHeight="1" thickBot="1" x14ac:dyDescent="0.3">
      <c r="A14" s="8" t="s">
        <v>1004</v>
      </c>
      <c r="B14" s="11">
        <v>50.755813953488371</v>
      </c>
      <c r="C14" s="11">
        <v>47.96875</v>
      </c>
      <c r="D14" s="11">
        <v>50.729927007299267</v>
      </c>
      <c r="E14" s="14">
        <v>50.06849315068493</v>
      </c>
      <c r="F14" s="10">
        <v>50.759493670886073</v>
      </c>
    </row>
    <row r="15" spans="1:6" ht="26.1" customHeight="1" thickBot="1" x14ac:dyDescent="0.3">
      <c r="A15" s="8" t="s">
        <v>1000</v>
      </c>
      <c r="B15" s="10">
        <v>53.214285714285715</v>
      </c>
      <c r="C15" s="10">
        <v>52.92307692307692</v>
      </c>
      <c r="D15" s="9">
        <v>48.719512195121951</v>
      </c>
      <c r="E15" s="12">
        <v>48.412698412698411</v>
      </c>
      <c r="F15" s="10">
        <v>49.370629370629374</v>
      </c>
    </row>
    <row r="16" spans="1:6" ht="21.95" customHeight="1" x14ac:dyDescent="0.25"/>
    <row r="17" spans="1:2" ht="21.95" customHeight="1" x14ac:dyDescent="0.25"/>
    <row r="18" spans="1:2" ht="21.95" customHeight="1" x14ac:dyDescent="0.25"/>
    <row r="20" spans="1:2" x14ac:dyDescent="0.25">
      <c r="A20" s="19" t="s">
        <v>964</v>
      </c>
      <c r="B20" s="19" t="s">
        <v>961</v>
      </c>
    </row>
    <row r="21" spans="1:2" x14ac:dyDescent="0.25">
      <c r="A21" s="4" t="s">
        <v>28</v>
      </c>
      <c r="B21" s="3">
        <v>87.547169811320757</v>
      </c>
    </row>
    <row r="22" spans="1:2" x14ac:dyDescent="0.25">
      <c r="A22" s="4" t="s">
        <v>13</v>
      </c>
      <c r="B22" s="3">
        <v>85.267080745341616</v>
      </c>
    </row>
    <row r="23" spans="1:2" x14ac:dyDescent="0.25">
      <c r="A23" s="4" t="s">
        <v>23</v>
      </c>
      <c r="B23" s="3">
        <v>84.111265646731567</v>
      </c>
    </row>
    <row r="24" spans="1:2" x14ac:dyDescent="0.25">
      <c r="A24" s="4" t="s">
        <v>36</v>
      </c>
      <c r="B24" s="3">
        <v>83.761075949367083</v>
      </c>
    </row>
    <row r="25" spans="1:2" x14ac:dyDescent="0.25">
      <c r="A25" s="4" t="s">
        <v>21</v>
      </c>
      <c r="B25" s="3">
        <v>70.933121019108285</v>
      </c>
    </row>
    <row r="26" spans="1:2" x14ac:dyDescent="0.25">
      <c r="A26" s="4" t="s">
        <v>34</v>
      </c>
      <c r="B26" s="3">
        <v>69.353518821603927</v>
      </c>
    </row>
    <row r="27" spans="1:2" x14ac:dyDescent="0.25">
      <c r="A27" s="4" t="s">
        <v>38</v>
      </c>
      <c r="B27" s="3">
        <v>65.357024793388433</v>
      </c>
    </row>
    <row r="28" spans="1:2" x14ac:dyDescent="0.25">
      <c r="A28" s="4" t="s">
        <v>18</v>
      </c>
      <c r="B28" s="3">
        <v>60.326433121019107</v>
      </c>
    </row>
    <row r="29" spans="1:2" x14ac:dyDescent="0.25">
      <c r="A29" s="4" t="s">
        <v>965</v>
      </c>
      <c r="B29" s="3">
        <v>75.982574257425739</v>
      </c>
    </row>
    <row r="34" spans="1:2" x14ac:dyDescent="0.25">
      <c r="A34" s="19" t="s">
        <v>964</v>
      </c>
      <c r="B34" s="19" t="s">
        <v>1007</v>
      </c>
    </row>
    <row r="35" spans="1:2" x14ac:dyDescent="0.25">
      <c r="A35" s="4" t="s">
        <v>36</v>
      </c>
      <c r="B35" s="3">
        <v>85.572784810126578</v>
      </c>
    </row>
    <row r="36" spans="1:2" x14ac:dyDescent="0.25">
      <c r="A36" s="4" t="s">
        <v>23</v>
      </c>
      <c r="B36" s="3">
        <v>86.895688456189148</v>
      </c>
    </row>
    <row r="37" spans="1:2" x14ac:dyDescent="0.25">
      <c r="A37" s="4" t="s">
        <v>38</v>
      </c>
      <c r="B37" s="3">
        <v>81.198347107438011</v>
      </c>
    </row>
    <row r="38" spans="1:2" x14ac:dyDescent="0.25">
      <c r="A38" s="4" t="s">
        <v>34</v>
      </c>
      <c r="B38" s="3">
        <v>78.952536824877257</v>
      </c>
    </row>
    <row r="39" spans="1:2" x14ac:dyDescent="0.25">
      <c r="A39" s="4" t="s">
        <v>13</v>
      </c>
      <c r="B39" s="3">
        <v>89.178571428571431</v>
      </c>
    </row>
    <row r="40" spans="1:2" x14ac:dyDescent="0.25">
      <c r="A40" s="4" t="s">
        <v>28</v>
      </c>
      <c r="B40" s="3">
        <v>91.205831903945111</v>
      </c>
    </row>
    <row r="41" spans="1:2" x14ac:dyDescent="0.25">
      <c r="A41" s="4" t="s">
        <v>18</v>
      </c>
      <c r="B41" s="3">
        <v>78.199044585987266</v>
      </c>
    </row>
    <row r="42" spans="1:2" x14ac:dyDescent="0.25">
      <c r="A42" s="4" t="s">
        <v>21</v>
      </c>
      <c r="B42" s="3">
        <v>84.151273885350321</v>
      </c>
    </row>
    <row r="43" spans="1:2" x14ac:dyDescent="0.25">
      <c r="A43" s="4" t="s">
        <v>965</v>
      </c>
      <c r="B43" s="3">
        <v>84.45247524752476</v>
      </c>
    </row>
    <row r="50" spans="1:3" x14ac:dyDescent="0.25">
      <c r="A50" s="19" t="s">
        <v>964</v>
      </c>
      <c r="B50" s="19" t="s">
        <v>961</v>
      </c>
      <c r="C50" s="19" t="s">
        <v>962</v>
      </c>
    </row>
    <row r="51" spans="1:3" x14ac:dyDescent="0.25">
      <c r="A51" s="4" t="s">
        <v>36</v>
      </c>
      <c r="B51" s="3">
        <v>83.761075949367083</v>
      </c>
      <c r="C51" s="3">
        <v>50.51107594936709</v>
      </c>
    </row>
    <row r="52" spans="1:3" x14ac:dyDescent="0.25">
      <c r="A52" s="4" t="s">
        <v>23</v>
      </c>
      <c r="B52" s="3">
        <v>84.111265646731567</v>
      </c>
      <c r="C52" s="3">
        <v>53.24061196105702</v>
      </c>
    </row>
    <row r="53" spans="1:3" x14ac:dyDescent="0.25">
      <c r="A53" s="4" t="s">
        <v>38</v>
      </c>
      <c r="B53" s="3">
        <v>65.357024793388433</v>
      </c>
      <c r="C53" s="3">
        <v>56.588429752066119</v>
      </c>
    </row>
    <row r="54" spans="1:3" x14ac:dyDescent="0.25">
      <c r="A54" s="4" t="s">
        <v>34</v>
      </c>
      <c r="B54" s="3">
        <v>69.353518821603927</v>
      </c>
      <c r="C54" s="3">
        <v>57.063829787234042</v>
      </c>
    </row>
    <row r="55" spans="1:3" x14ac:dyDescent="0.25">
      <c r="A55" s="4" t="s">
        <v>13</v>
      </c>
      <c r="B55" s="3">
        <v>85.267080745341616</v>
      </c>
      <c r="C55" s="3">
        <v>44.66614906832298</v>
      </c>
    </row>
    <row r="56" spans="1:3" x14ac:dyDescent="0.25">
      <c r="A56" s="4" t="s">
        <v>28</v>
      </c>
      <c r="B56" s="3">
        <v>87.547169811320757</v>
      </c>
      <c r="C56" s="3">
        <v>45.713550600343055</v>
      </c>
    </row>
    <row r="57" spans="1:3" x14ac:dyDescent="0.25">
      <c r="A57" s="4" t="s">
        <v>18</v>
      </c>
      <c r="B57" s="3">
        <v>60.326433121019107</v>
      </c>
      <c r="C57" s="3">
        <v>59.554140127388536</v>
      </c>
    </row>
    <row r="58" spans="1:3" x14ac:dyDescent="0.25">
      <c r="A58" s="4" t="s">
        <v>21</v>
      </c>
      <c r="B58" s="3">
        <v>70.933121019108285</v>
      </c>
      <c r="C58" s="3">
        <v>57.815286624203821</v>
      </c>
    </row>
    <row r="59" spans="1:3" x14ac:dyDescent="0.25">
      <c r="A59" s="4" t="s">
        <v>965</v>
      </c>
      <c r="B59" s="3">
        <v>75.982574257425739</v>
      </c>
      <c r="C59" s="3">
        <v>53.154257425742571</v>
      </c>
    </row>
    <row r="65" spans="1:2" x14ac:dyDescent="0.25">
      <c r="A65" s="19" t="s">
        <v>964</v>
      </c>
      <c r="B65" s="19" t="s">
        <v>985</v>
      </c>
    </row>
    <row r="66" spans="1:2" x14ac:dyDescent="0.25">
      <c r="A66" s="4" t="s">
        <v>988</v>
      </c>
      <c r="B66" s="5">
        <v>0.33564356435643566</v>
      </c>
    </row>
    <row r="67" spans="1:2" x14ac:dyDescent="0.25">
      <c r="A67" s="4" t="s">
        <v>989</v>
      </c>
      <c r="B67" s="5">
        <v>0.33425742574257428</v>
      </c>
    </row>
    <row r="68" spans="1:2" x14ac:dyDescent="0.25">
      <c r="A68" s="4" t="s">
        <v>991</v>
      </c>
      <c r="B68" s="5">
        <v>0.17306930693069306</v>
      </c>
    </row>
    <row r="69" spans="1:2" x14ac:dyDescent="0.25">
      <c r="A69" s="4" t="s">
        <v>990</v>
      </c>
      <c r="B69" s="5">
        <v>0.15702970297029703</v>
      </c>
    </row>
    <row r="70" spans="1:2" x14ac:dyDescent="0.25">
      <c r="A70" s="4" t="s">
        <v>965</v>
      </c>
      <c r="B70" s="5">
        <v>1</v>
      </c>
    </row>
  </sheetData>
  <conditionalFormatting pivot="1" sqref="B9:F15">
    <cfRule type="colorScale" priority="1">
      <colorScale>
        <cfvo type="min"/>
        <cfvo type="percentile" val="50"/>
        <cfvo type="max"/>
        <color rgb="FF5FB3A9"/>
        <color rgb="FFFFB347"/>
        <color rgb="FFC03E28"/>
      </colorScale>
    </cfRule>
  </conditionalFormatting>
  <pageMargins left="0.7" right="0.7" top="0.75" bottom="0.75" header="0.3" footer="0.3"/>
  <drawing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82CEE-9E27-4E58-8CAF-505C019DA3DF}">
  <sheetPr codeName="Sheet5"/>
  <dimension ref="A1:T24"/>
  <sheetViews>
    <sheetView showGridLines="0" zoomScaleNormal="100" workbookViewId="0">
      <selection activeCell="M11" sqref="M11"/>
    </sheetView>
  </sheetViews>
  <sheetFormatPr defaultRowHeight="15" x14ac:dyDescent="0.25"/>
  <cols>
    <col min="1" max="1" width="20.140625" bestFit="1" customWidth="1"/>
    <col min="2" max="2" width="13.140625" bestFit="1" customWidth="1"/>
    <col min="3" max="3" width="17.28515625" bestFit="1" customWidth="1"/>
    <col min="4" max="4" width="14.140625" bestFit="1" customWidth="1"/>
    <col min="5" max="5" width="20.140625" bestFit="1" customWidth="1"/>
  </cols>
  <sheetData>
    <row r="1" spans="1:20" x14ac:dyDescent="0.25">
      <c r="A1" s="3" t="s">
        <v>992</v>
      </c>
      <c r="B1" t="s">
        <v>993</v>
      </c>
      <c r="C1" t="s">
        <v>994</v>
      </c>
      <c r="D1" t="s">
        <v>995</v>
      </c>
      <c r="E1" t="s">
        <v>996</v>
      </c>
    </row>
    <row r="2" spans="1:20" x14ac:dyDescent="0.25">
      <c r="A2" s="7">
        <f>GETPIVOTDATA("Average of Productivity_Score",Pivots!$A$1)/100</f>
        <v>0.75982574257425739</v>
      </c>
      <c r="B2" s="7">
        <f>GETPIVOTDATA("Average of Focus_Score",Pivots!$A$1)/100</f>
        <v>0.7187326732673267</v>
      </c>
      <c r="C2" s="7">
        <f>GETPIVOTDATA("Average of Deep_Work_Ratio",Pivots!$A$1)/100</f>
        <v>0.80953663366336626</v>
      </c>
      <c r="D2" s="7">
        <f>GETPIVOTDATA("Average of Burnout_Risk",Pivots!$A$1)/100</f>
        <v>0.53154257425742568</v>
      </c>
      <c r="E2" s="7">
        <f>GETPIVOTDATA("Average of Client_Satisfaction_Adjusted",Pivots!$A$1)/100</f>
        <v>0.84452475247524761</v>
      </c>
    </row>
    <row r="3" spans="1:20" x14ac:dyDescent="0.25">
      <c r="A3" s="6">
        <f>1-A2</f>
        <v>0.24017425742574261</v>
      </c>
      <c r="B3" s="6">
        <f t="shared" ref="B3:E3" si="0">1-B2</f>
        <v>0.2812673267326733</v>
      </c>
      <c r="C3" s="6">
        <f t="shared" si="0"/>
        <v>0.19046336633663374</v>
      </c>
      <c r="D3" s="6">
        <f t="shared" si="0"/>
        <v>0.46845742574257432</v>
      </c>
      <c r="E3" s="6">
        <f t="shared" si="0"/>
        <v>0.15547524752475239</v>
      </c>
    </row>
    <row r="4" spans="1:20" x14ac:dyDescent="0.25">
      <c r="A4" t="str">
        <f>IF(GETPIVOTDATA("Average of Productivity_Score",Pivots!$A$1)&lt;40,"LOW",IF(GETPIVOTDATA("Average of Productivity_Score",Pivots!$A$1)&lt;60,"MODERATE",IF(GETPIVOTDATA("Average of Productivity_Score",Pivots!$A$1)&lt;80,"HIGH","VERY HIGH")))</f>
        <v>HIGH</v>
      </c>
      <c r="B4" t="str">
        <f>IF(GETPIVOTDATA("Average of Focus_Score",Pivots!$A$1)&lt;40,"LOW",IF(GETPIVOTDATA("Average of Focus_Score",Pivots!$A$1)&lt;60,"MODERATE",IF(GETPIVOTDATA("Average of Focus_Score",Pivots!$A$1)&lt;80,"HIGH","VERY HIGH")))</f>
        <v>HIGH</v>
      </c>
      <c r="C4" t="str">
        <f>IF(GETPIVOTDATA("Average of Deep_Work_Ratio",Pivots!$A$1)&lt;40,"LOW",IF(GETPIVOTDATA("Average of Deep_Work_Ratio",Pivots!$A$1)&lt;60,"MODERATE",IF(GETPIVOTDATA("Average of Deep_Work_Ratio",Pivots!$A$1)&lt;80,"HIGH","VERY HIGH")))</f>
        <v>VERY HIGH</v>
      </c>
      <c r="D4" t="str">
        <f>IF(GETPIVOTDATA("Average of Burnout_Risk",Pivots!$A$1)&lt;40,"LOW",IF(GETPIVOTDATA("Average of Burnout_Risk",Pivots!$A$1)&lt;60,"MODERATE",IF(GETPIVOTDATA("Average of Burnout_Risk",Pivots!$A$1)&lt;80,"HIGH","VERY HIGH")))</f>
        <v>MODERATE</v>
      </c>
      <c r="E4" t="str">
        <f>IF(GETPIVOTDATA("Average of Client_Satisfaction_Adjusted",Pivots!$A$1)&lt;40,"LOW",IF(GETPIVOTDATA("Average of Client_Satisfaction_Adjusted",Pivots!$A$1)&lt;60,"MODERATE",IF(GETPIVOTDATA("Average of Client_Satisfaction_Adjusted",Pivots!$A$1)&lt;80,"HIGH","VERY HIGH")))</f>
        <v>VERY HIGH</v>
      </c>
    </row>
    <row r="6" spans="1:20" x14ac:dyDescent="0.2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</row>
    <row r="21" spans="1:2" x14ac:dyDescent="0.25">
      <c r="A21" s="6"/>
      <c r="B21" s="17">
        <v>67</v>
      </c>
    </row>
    <row r="22" spans="1:2" x14ac:dyDescent="0.25">
      <c r="A22" s="6"/>
      <c r="B22" s="6"/>
    </row>
    <row r="23" spans="1:2" x14ac:dyDescent="0.25">
      <c r="A23" s="6"/>
      <c r="B23" s="6"/>
    </row>
    <row r="24" spans="1:2" x14ac:dyDescent="0.25">
      <c r="A24" s="6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B0BC0-1F9F-4121-B433-D73AF1B8F02F}">
  <sheetPr codeName="Sheet6">
    <pageSetUpPr fitToPage="1"/>
  </sheetPr>
  <dimension ref="A1:AD48"/>
  <sheetViews>
    <sheetView showGridLines="0" zoomScaleNormal="100" workbookViewId="0"/>
  </sheetViews>
  <sheetFormatPr defaultRowHeight="15" x14ac:dyDescent="0.25"/>
  <cols>
    <col min="30" max="30" width="3.7109375" customWidth="1"/>
  </cols>
  <sheetData>
    <row r="1" spans="1:30" x14ac:dyDescent="0.25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</row>
    <row r="2" spans="1:30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</row>
    <row r="3" spans="1:30" x14ac:dyDescent="0.25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</row>
    <row r="4" spans="1:30" x14ac:dyDescent="0.25">
      <c r="A4" s="21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</row>
    <row r="5" spans="1:30" x14ac:dyDescent="0.2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</row>
    <row r="6" spans="1:30" x14ac:dyDescent="0.25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</row>
    <row r="7" spans="1:30" x14ac:dyDescent="0.25">
      <c r="A7" s="21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</row>
    <row r="8" spans="1:30" x14ac:dyDescent="0.25">
      <c r="A8" s="21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</row>
    <row r="9" spans="1:30" x14ac:dyDescent="0.25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5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</row>
    <row r="11" spans="1:30" x14ac:dyDescent="0.2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</row>
    <row r="12" spans="1:30" x14ac:dyDescent="0.2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</row>
    <row r="13" spans="1:30" x14ac:dyDescent="0.25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</row>
    <row r="14" spans="1:30" x14ac:dyDescent="0.25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</row>
    <row r="15" spans="1:30" x14ac:dyDescent="0.2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</row>
    <row r="16" spans="1:30" x14ac:dyDescent="0.25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</row>
    <row r="17" spans="1:30" x14ac:dyDescent="0.2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</row>
    <row r="18" spans="1:30" x14ac:dyDescent="0.2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</row>
    <row r="19" spans="1:30" x14ac:dyDescent="0.25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</row>
    <row r="20" spans="1:30" x14ac:dyDescent="0.25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</row>
    <row r="21" spans="1:30" x14ac:dyDescent="0.25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</row>
    <row r="22" spans="1:30" x14ac:dyDescent="0.2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</row>
    <row r="23" spans="1:30" x14ac:dyDescent="0.2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</row>
    <row r="24" spans="1:30" x14ac:dyDescent="0.25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</row>
    <row r="25" spans="1:30" x14ac:dyDescent="0.2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</row>
    <row r="26" spans="1:30" x14ac:dyDescent="0.2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</row>
    <row r="27" spans="1:30" x14ac:dyDescent="0.2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</row>
    <row r="28" spans="1:30" x14ac:dyDescent="0.2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</row>
    <row r="29" spans="1:30" x14ac:dyDescent="0.25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</row>
    <row r="30" spans="1:30" x14ac:dyDescent="0.25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</row>
    <row r="31" spans="1:30" x14ac:dyDescent="0.25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</row>
    <row r="32" spans="1:30" x14ac:dyDescent="0.2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</row>
    <row r="33" spans="1:30" x14ac:dyDescent="0.2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</row>
    <row r="34" spans="1:30" x14ac:dyDescent="0.2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</row>
    <row r="35" spans="1:30" x14ac:dyDescent="0.2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</row>
    <row r="36" spans="1:30" x14ac:dyDescent="0.25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</row>
    <row r="37" spans="1:30" x14ac:dyDescent="0.2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</row>
    <row r="38" spans="1:30" x14ac:dyDescent="0.25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</row>
    <row r="39" spans="1:30" x14ac:dyDescent="0.25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</row>
    <row r="40" spans="1:30" x14ac:dyDescent="0.25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</row>
    <row r="41" spans="1:30" x14ac:dyDescent="0.25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</row>
    <row r="42" spans="1:30" x14ac:dyDescent="0.25">
      <c r="A42" s="21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</row>
    <row r="43" spans="1:30" x14ac:dyDescent="0.25">
      <c r="A43" s="21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</row>
    <row r="44" spans="1:30" x14ac:dyDescent="0.25">
      <c r="A44" s="21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</row>
    <row r="45" spans="1:30" x14ac:dyDescent="0.25">
      <c r="A45" s="21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</row>
    <row r="46" spans="1:30" x14ac:dyDescent="0.25">
      <c r="A46" s="2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</row>
    <row r="47" spans="1:30" x14ac:dyDescent="0.25">
      <c r="A47" s="21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</row>
    <row r="48" spans="1:30" ht="17.25" customHeight="1" x14ac:dyDescent="0.25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</row>
  </sheetData>
  <sheetProtection algorithmName="SHA-512" hashValue="t4z0Ap/1+wFWpmELUJD7PFDTYY7p70gUo/98X4Jfoqqv7daUfX6yh0mgo3z03cKfCgDoZvLVZZuhBd6QCOOgcw==" saltValue="+kYOwAf4AZTzGhFXOOl5jw==" spinCount="100000" sheet="1" objects="1" scenarios="1" selectLockedCells="1" selectUnlockedCells="1"/>
  <pageMargins left="0.25" right="0.25" top="0.75" bottom="0.75" header="0.3" footer="0.3"/>
  <pageSetup paperSize="9" scale="52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BD55A-D5F1-4A97-AD31-87B27ED4AD48}">
  <sheetPr codeName="Sheet7">
    <pageSetUpPr fitToPage="1"/>
  </sheetPr>
  <dimension ref="B1:X48"/>
  <sheetViews>
    <sheetView showGridLines="0" zoomScaleNormal="100" workbookViewId="0"/>
  </sheetViews>
  <sheetFormatPr defaultRowHeight="15" x14ac:dyDescent="0.25"/>
  <cols>
    <col min="1" max="1" width="2.85546875" style="21" customWidth="1"/>
    <col min="2" max="2" width="4.7109375" style="21" customWidth="1"/>
    <col min="3" max="4" width="14.7109375" style="21" customWidth="1"/>
    <col min="5" max="5" width="4.7109375" style="21" customWidth="1"/>
    <col min="6" max="6" width="1.7109375" style="21" customWidth="1"/>
    <col min="7" max="22" width="12.7109375" style="21" customWidth="1"/>
    <col min="23" max="23" width="10.7109375" style="21" customWidth="1"/>
    <col min="24" max="24" width="7.5703125" style="21" customWidth="1"/>
    <col min="25" max="25" width="2.28515625" style="21" customWidth="1"/>
    <col min="26" max="26" width="12.7109375" style="21" customWidth="1"/>
    <col min="27" max="16384" width="9.140625" style="21"/>
  </cols>
  <sheetData>
    <row r="1" spans="2:24" ht="15" customHeight="1" x14ac:dyDescent="0.25">
      <c r="B1" s="22" t="s">
        <v>1009</v>
      </c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</row>
    <row r="2" spans="2:24" ht="12" customHeight="1" x14ac:dyDescent="0.25"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</row>
    <row r="3" spans="2:24" ht="37.5" customHeight="1" x14ac:dyDescent="0.25"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</row>
    <row r="4" spans="2:24" ht="15" customHeight="1" x14ac:dyDescent="0.25"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</row>
    <row r="5" spans="2:24" ht="15" customHeight="1" x14ac:dyDescent="0.25"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</row>
    <row r="6" spans="2:24" ht="15" customHeight="1" x14ac:dyDescent="0.25"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</row>
    <row r="7" spans="2:24" ht="15" customHeight="1" x14ac:dyDescent="0.25"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</row>
    <row r="8" spans="2:24" ht="15" customHeight="1" x14ac:dyDescent="0.25"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</row>
    <row r="9" spans="2:24" ht="15" customHeight="1" x14ac:dyDescent="0.25"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</row>
    <row r="10" spans="2:24" ht="15" customHeight="1" x14ac:dyDescent="0.25"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</row>
    <row r="11" spans="2:24" ht="15" customHeight="1" x14ac:dyDescent="0.25"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</row>
    <row r="12" spans="2:24" ht="15" customHeight="1" x14ac:dyDescent="0.25"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</row>
    <row r="13" spans="2:24" ht="15" customHeight="1" x14ac:dyDescent="0.25"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</row>
    <row r="14" spans="2:24" ht="15" customHeight="1" x14ac:dyDescent="0.25"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</row>
    <row r="15" spans="2:24" ht="15" customHeight="1" x14ac:dyDescent="0.25"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</row>
    <row r="16" spans="2:24" ht="15" customHeight="1" x14ac:dyDescent="0.25"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</row>
    <row r="17" spans="7:23" ht="15" customHeight="1" x14ac:dyDescent="0.25"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</row>
    <row r="18" spans="7:23" ht="15" customHeight="1" x14ac:dyDescent="0.25"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</row>
    <row r="19" spans="7:23" ht="15" customHeight="1" x14ac:dyDescent="0.25"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</row>
    <row r="20" spans="7:23" ht="15" customHeight="1" x14ac:dyDescent="0.25"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</row>
    <row r="35" ht="9.9499999999999993" customHeight="1" x14ac:dyDescent="0.25"/>
    <row r="37" ht="11.25" customHeight="1" x14ac:dyDescent="0.25"/>
    <row r="46" ht="34.5" customHeight="1" x14ac:dyDescent="0.25"/>
    <row r="48" ht="117.75" customHeight="1" x14ac:dyDescent="0.25"/>
  </sheetData>
  <sheetProtection algorithmName="SHA-512" hashValue="/nuoumj7y/SyvojmY+nhwem3cn1ChUIx0bxbbfaaAeER/XDylYN7wsqK0cYmPhZOwpUSIbL6A5tSOK1TaIwnvA==" saltValue="1ZkAja6kka6sevYMjyIo8w==" spinCount="100000" sheet="1" objects="1" scenarios="1" selectLockedCells="1" selectUnlockedCells="1"/>
  <mergeCells count="1">
    <mergeCell ref="B1:X4"/>
  </mergeCells>
  <pageMargins left="0.25" right="0.25" top="0.75" bottom="0.75" header="0.3" footer="0.3"/>
  <pageSetup paperSize="9" scale="54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22778-04EA-4CCF-AEE8-37B0D1348ECE}">
  <sheetPr codeName="Sheet8">
    <pageSetUpPr fitToPage="1"/>
  </sheetPr>
  <dimension ref="A1:AD48"/>
  <sheetViews>
    <sheetView showGridLines="0" tabSelected="1" zoomScaleNormal="100" workbookViewId="0"/>
  </sheetViews>
  <sheetFormatPr defaultRowHeight="15" x14ac:dyDescent="0.25"/>
  <cols>
    <col min="30" max="30" width="3.42578125" customWidth="1"/>
  </cols>
  <sheetData>
    <row r="1" spans="1:30" x14ac:dyDescent="0.25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</row>
    <row r="2" spans="1:30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</row>
    <row r="3" spans="1:30" x14ac:dyDescent="0.25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</row>
    <row r="4" spans="1:30" x14ac:dyDescent="0.25">
      <c r="A4" s="21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</row>
    <row r="5" spans="1:30" x14ac:dyDescent="0.2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</row>
    <row r="6" spans="1:30" x14ac:dyDescent="0.25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</row>
    <row r="7" spans="1:30" x14ac:dyDescent="0.25">
      <c r="A7" s="21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</row>
    <row r="8" spans="1:30" x14ac:dyDescent="0.25">
      <c r="A8" s="21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</row>
    <row r="9" spans="1:30" x14ac:dyDescent="0.25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5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</row>
    <row r="11" spans="1:30" x14ac:dyDescent="0.2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</row>
    <row r="12" spans="1:30" x14ac:dyDescent="0.2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</row>
    <row r="13" spans="1:30" x14ac:dyDescent="0.25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</row>
    <row r="14" spans="1:30" x14ac:dyDescent="0.25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</row>
    <row r="15" spans="1:30" x14ac:dyDescent="0.2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</row>
    <row r="16" spans="1:30" x14ac:dyDescent="0.25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</row>
    <row r="17" spans="1:30" x14ac:dyDescent="0.2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</row>
    <row r="18" spans="1:30" x14ac:dyDescent="0.2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</row>
    <row r="19" spans="1:30" x14ac:dyDescent="0.25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</row>
    <row r="20" spans="1:30" x14ac:dyDescent="0.25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</row>
    <row r="21" spans="1:30" x14ac:dyDescent="0.25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</row>
    <row r="22" spans="1:30" x14ac:dyDescent="0.2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</row>
    <row r="23" spans="1:30" x14ac:dyDescent="0.2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</row>
    <row r="24" spans="1:30" x14ac:dyDescent="0.25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</row>
    <row r="25" spans="1:30" x14ac:dyDescent="0.2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</row>
    <row r="26" spans="1:30" x14ac:dyDescent="0.2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</row>
    <row r="27" spans="1:30" x14ac:dyDescent="0.2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</row>
    <row r="28" spans="1:30" x14ac:dyDescent="0.2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</row>
    <row r="29" spans="1:30" x14ac:dyDescent="0.25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</row>
    <row r="30" spans="1:30" x14ac:dyDescent="0.25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</row>
    <row r="31" spans="1:30" x14ac:dyDescent="0.25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</row>
    <row r="32" spans="1:30" x14ac:dyDescent="0.2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</row>
    <row r="33" spans="1:30" x14ac:dyDescent="0.2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</row>
    <row r="34" spans="1:30" x14ac:dyDescent="0.2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</row>
    <row r="35" spans="1:30" x14ac:dyDescent="0.2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</row>
    <row r="36" spans="1:30" x14ac:dyDescent="0.25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</row>
    <row r="37" spans="1:30" x14ac:dyDescent="0.2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</row>
    <row r="38" spans="1:30" x14ac:dyDescent="0.25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</row>
    <row r="39" spans="1:30" x14ac:dyDescent="0.25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</row>
    <row r="40" spans="1:30" x14ac:dyDescent="0.25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</row>
    <row r="41" spans="1:30" x14ac:dyDescent="0.25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</row>
    <row r="42" spans="1:30" x14ac:dyDescent="0.25">
      <c r="A42" s="21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</row>
    <row r="43" spans="1:30" x14ac:dyDescent="0.25">
      <c r="A43" s="21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</row>
    <row r="44" spans="1:30" x14ac:dyDescent="0.25">
      <c r="A44" s="21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</row>
    <row r="45" spans="1:30" x14ac:dyDescent="0.25">
      <c r="A45" s="21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</row>
    <row r="46" spans="1:30" x14ac:dyDescent="0.25">
      <c r="A46" s="2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</row>
    <row r="47" spans="1:30" x14ac:dyDescent="0.25">
      <c r="A47" s="21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</row>
    <row r="48" spans="1:30" ht="45" customHeight="1" x14ac:dyDescent="0.25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</row>
  </sheetData>
  <sheetProtection algorithmName="SHA-512" hashValue="VvsBkFLQOLrFb7nhNUAmhfYN5goFAg2uEfJU2/m0xK2W/GoA6D+ht9VcdIMbjZ5QfejYFl4XG8DQTLFR2avnwQ==" saltValue="ShD4pMnVtNNBN7uW3II2Qg==" spinCount="100000" sheet="1" objects="1" scenarios="1" selectLockedCells="1" selectUnlockedCells="1"/>
  <pageMargins left="0.25" right="0.25" top="0.75" bottom="0.75" header="0.3" footer="0.3"/>
  <pageSetup paperSize="9" scale="51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AC6CB3-360E-4F36-8585-AF62192468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Raw_Data</vt:lpstr>
      <vt:lpstr>Clean_Data</vt:lpstr>
      <vt:lpstr>Query1</vt:lpstr>
      <vt:lpstr>Pivots</vt:lpstr>
      <vt:lpstr>Calc.</vt:lpstr>
      <vt:lpstr>Cover</vt:lpstr>
      <vt:lpstr>Executive Overview</vt:lpstr>
      <vt:lpstr>Settings&amp;Info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emre partal</dc:creator>
  <cp:lastModifiedBy>emre partal</cp:lastModifiedBy>
  <cp:lastPrinted>2026-06-25T12:11:20Z</cp:lastPrinted>
  <dcterms:created xsi:type="dcterms:W3CDTF">2026-06-13T15:38:44Z</dcterms:created>
  <dcterms:modified xsi:type="dcterms:W3CDTF">2026-06-28T21:44:43Z</dcterms:modified>
</cp:coreProperties>
</file>